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https://gastat-my.sharepoint.com/personal/majeebi_stats_gov_sa/Documents/Microsoft Teams Chat Files/"/>
    </mc:Choice>
  </mc:AlternateContent>
  <xr:revisionPtr revIDLastSave="831" documentId="14_{2110E3F3-E053-4C64-9BC5-66A9E8A8535C}" xr6:coauthVersionLast="47" xr6:coauthVersionMax="47" xr10:uidLastSave="{E2669E96-3756-4638-895E-1104F617D43E}"/>
  <bookViews>
    <workbookView xWindow="-108" yWindow="-108" windowWidth="23256" windowHeight="13896" tabRatio="842" xr2:uid="{00000000-000D-0000-FFFF-FFFF00000000}"/>
  </bookViews>
  <sheets>
    <sheet name="Home الرئيسية" sheetId="15" r:id="rId1"/>
    <sheet name="1.1" sheetId="42" r:id="rId2"/>
    <sheet name="1.2" sheetId="43" r:id="rId3"/>
    <sheet name="2" sheetId="11" r:id="rId4"/>
    <sheet name="3" sheetId="17" r:id="rId5"/>
    <sheet name="4" sheetId="18" r:id="rId6"/>
    <sheet name="5" sheetId="34" r:id="rId7"/>
    <sheet name="6.1" sheetId="39" r:id="rId8"/>
    <sheet name="6.2" sheetId="38" r:id="rId9"/>
    <sheet name="7.1" sheetId="77" r:id="rId10"/>
    <sheet name="7.2" sheetId="78" r:id="rId11"/>
    <sheet name="7.3" sheetId="79" r:id="rId12"/>
    <sheet name="7.4" sheetId="75" r:id="rId13"/>
    <sheet name="7.5" sheetId="80" r:id="rId14"/>
    <sheet name="7.6" sheetId="81" r:id="rId15"/>
    <sheet name="7.7" sheetId="82" r:id="rId16"/>
    <sheet name="7.8" sheetId="83" r:id="rId17"/>
    <sheet name="8" sheetId="25" r:id="rId18"/>
    <sheet name="9" sheetId="28" r:id="rId19"/>
    <sheet name="10" sheetId="44" r:id="rId20"/>
    <sheet name="11" sheetId="76" r:id="rId21"/>
    <sheet name="12.1" sheetId="68" r:id="rId22"/>
    <sheet name="12.2" sheetId="69" r:id="rId23"/>
    <sheet name="13.1" sheetId="70" r:id="rId24"/>
    <sheet name="13.2" sheetId="71" r:id="rId25"/>
    <sheet name="14.1" sheetId="72" r:id="rId26"/>
    <sheet name="14.2" sheetId="73" r:id="rId27"/>
    <sheet name="Sheet1" sheetId="74" state="hidden" r:id="rId28"/>
  </sheets>
  <externalReferences>
    <externalReference r:id="rId29"/>
  </externalReferences>
  <definedNames>
    <definedName name="_xlnm._FilterDatabase" localSheetId="20" hidden="1">'11'!$A$2:$U$385</definedName>
    <definedName name="mil" localSheetId="20">#REF!</definedName>
    <definedName name="mil" localSheetId="25">#REF!</definedName>
    <definedName name="mil" localSheetId="26">#REF!</definedName>
    <definedName name="mil">[1]RAW!$A$1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25" i="83" l="1"/>
  <c r="AZ25" i="83"/>
  <c r="AY25" i="83"/>
  <c r="AX25" i="83"/>
  <c r="AW25" i="83"/>
  <c r="AV25" i="83"/>
  <c r="AU25" i="83"/>
  <c r="AT25" i="83"/>
  <c r="AS25" i="83"/>
  <c r="AR25" i="83"/>
  <c r="AQ25" i="83"/>
  <c r="AP25" i="83"/>
  <c r="AO25" i="83"/>
  <c r="AN25" i="83"/>
  <c r="AM25" i="83"/>
  <c r="AL25" i="83"/>
  <c r="AK25" i="83"/>
  <c r="AJ25" i="83"/>
  <c r="AI25" i="83"/>
  <c r="AH25" i="83"/>
  <c r="AG25" i="83"/>
  <c r="AF25" i="83"/>
  <c r="AE25" i="83"/>
  <c r="AD25" i="83"/>
  <c r="AC25" i="83"/>
  <c r="AA25" i="83"/>
  <c r="Z25" i="83"/>
  <c r="Y25" i="83"/>
  <c r="X25" i="83"/>
  <c r="W25" i="83"/>
  <c r="V25" i="83"/>
  <c r="U25" i="83"/>
  <c r="T25" i="83"/>
  <c r="S25" i="83"/>
  <c r="R25" i="83"/>
  <c r="Q25" i="83"/>
  <c r="P25" i="83"/>
  <c r="O25" i="83"/>
  <c r="N25" i="83"/>
  <c r="M25" i="83"/>
  <c r="L25" i="83"/>
  <c r="K25" i="83"/>
  <c r="J25" i="83"/>
  <c r="I25" i="83"/>
  <c r="H25" i="83"/>
  <c r="G25" i="83"/>
  <c r="F25" i="83"/>
  <c r="E25" i="83"/>
  <c r="D25" i="83"/>
  <c r="C25" i="83"/>
  <c r="BA22" i="82"/>
  <c r="AZ22" i="82"/>
  <c r="AY22" i="82"/>
  <c r="AX22" i="82"/>
  <c r="AW22" i="82"/>
  <c r="AV22" i="82"/>
  <c r="AU22" i="82"/>
  <c r="AT22" i="82"/>
  <c r="AS22" i="82"/>
  <c r="AR22" i="82"/>
  <c r="AQ22" i="82"/>
  <c r="AP22" i="82"/>
  <c r="AO22" i="82"/>
  <c r="AN22" i="82"/>
  <c r="AM22" i="82"/>
  <c r="AL22" i="82"/>
  <c r="AK22" i="82"/>
  <c r="AJ22" i="82"/>
  <c r="AI22" i="82"/>
  <c r="AH22" i="82"/>
  <c r="AG22" i="82"/>
  <c r="AF22" i="82"/>
  <c r="AE22" i="82"/>
  <c r="AD22" i="82"/>
  <c r="AC22" i="82"/>
  <c r="AA22" i="82"/>
  <c r="Z22" i="82"/>
  <c r="Y22" i="82"/>
  <c r="X22" i="82"/>
  <c r="W22" i="82"/>
  <c r="V22" i="82"/>
  <c r="U22" i="82"/>
  <c r="T22" i="82"/>
  <c r="S22" i="82"/>
  <c r="R22" i="82"/>
  <c r="Q22" i="82"/>
  <c r="P22" i="82"/>
  <c r="O22" i="82"/>
  <c r="N22" i="82"/>
  <c r="M22" i="82"/>
  <c r="L22" i="82"/>
  <c r="K22" i="82"/>
  <c r="J22" i="82"/>
  <c r="I22" i="82"/>
  <c r="H22" i="82"/>
  <c r="G22" i="82"/>
  <c r="F22" i="82"/>
  <c r="E22" i="82"/>
  <c r="D22" i="82"/>
  <c r="C22" i="82"/>
  <c r="BA13" i="81"/>
  <c r="AZ13" i="81"/>
  <c r="AY13" i="81"/>
  <c r="AX13" i="81"/>
  <c r="AW13" i="81"/>
  <c r="AV13" i="81"/>
  <c r="AU13" i="81"/>
  <c r="AT13" i="81"/>
  <c r="AS13" i="81"/>
  <c r="AR13" i="81"/>
  <c r="AQ13" i="81"/>
  <c r="AP13" i="81"/>
  <c r="AO13" i="81"/>
  <c r="AN13" i="81"/>
  <c r="AM13" i="81"/>
  <c r="AL13" i="81"/>
  <c r="AK13" i="81"/>
  <c r="AJ13" i="81"/>
  <c r="AI13" i="81"/>
  <c r="AH13" i="81"/>
  <c r="AG13" i="81"/>
  <c r="AF13" i="81"/>
  <c r="AE13" i="81"/>
  <c r="AD13" i="81"/>
  <c r="AC13" i="81"/>
  <c r="AA13" i="81"/>
  <c r="Z13" i="81"/>
  <c r="Y13" i="81"/>
  <c r="X13" i="81"/>
  <c r="W13" i="81"/>
  <c r="V13" i="81"/>
  <c r="U13" i="81"/>
  <c r="T13" i="81"/>
  <c r="S13" i="81"/>
  <c r="R13" i="81"/>
  <c r="Q13" i="81"/>
  <c r="P13" i="81"/>
  <c r="O13" i="81"/>
  <c r="N13" i="81"/>
  <c r="M13" i="81"/>
  <c r="L13" i="81"/>
  <c r="K13" i="81"/>
  <c r="J13" i="81"/>
  <c r="I13" i="81"/>
  <c r="H13" i="81"/>
  <c r="G13" i="81"/>
  <c r="F13" i="81"/>
  <c r="E13" i="81"/>
  <c r="D13" i="81"/>
  <c r="C13" i="81"/>
  <c r="BA17" i="80"/>
  <c r="AZ17" i="80"/>
  <c r="AY17" i="80"/>
  <c r="AX17" i="80"/>
  <c r="AW17" i="80"/>
  <c r="AV17" i="80"/>
  <c r="AU17" i="80"/>
  <c r="AT17" i="80"/>
  <c r="AS17" i="80"/>
  <c r="AR17" i="80"/>
  <c r="AQ17" i="80"/>
  <c r="AP17" i="80"/>
  <c r="AO17" i="80"/>
  <c r="AN17" i="80"/>
  <c r="AM17" i="80"/>
  <c r="AL17" i="80"/>
  <c r="AK17" i="80"/>
  <c r="AJ17" i="80"/>
  <c r="AI17" i="80"/>
  <c r="AH17" i="80"/>
  <c r="AG17" i="80"/>
  <c r="AF17" i="80"/>
  <c r="AE17" i="80"/>
  <c r="AD17" i="80"/>
  <c r="AC17" i="80"/>
  <c r="AA17" i="80"/>
  <c r="Z17" i="80"/>
  <c r="Y17" i="80"/>
  <c r="X17" i="80"/>
  <c r="W17" i="80"/>
  <c r="V17" i="80"/>
  <c r="U17" i="80"/>
  <c r="T17" i="80"/>
  <c r="S17" i="80"/>
  <c r="R17" i="80"/>
  <c r="Q17" i="80"/>
  <c r="P17" i="80"/>
  <c r="O17" i="80"/>
  <c r="N17" i="80"/>
  <c r="M17" i="80"/>
  <c r="L17" i="80"/>
  <c r="K17" i="80"/>
  <c r="J17" i="80"/>
  <c r="I17" i="80"/>
  <c r="H17" i="80"/>
  <c r="G17" i="80"/>
  <c r="F17" i="80"/>
  <c r="E17" i="80"/>
  <c r="D17" i="80"/>
  <c r="C17" i="80"/>
  <c r="BB24" i="83"/>
  <c r="BB23" i="83"/>
  <c r="BB22" i="83"/>
  <c r="BB21" i="83"/>
  <c r="BB20" i="83"/>
  <c r="BB19" i="83"/>
  <c r="BB18" i="83"/>
  <c r="BB17" i="83"/>
  <c r="BB16" i="83"/>
  <c r="BB15" i="83"/>
  <c r="BB14" i="83"/>
  <c r="BB13" i="83"/>
  <c r="BB12" i="83"/>
  <c r="BB11" i="83"/>
  <c r="BB10" i="83"/>
  <c r="BB9" i="83"/>
  <c r="BB8" i="83"/>
  <c r="BB7" i="83"/>
  <c r="AB24" i="83"/>
  <c r="AB23" i="83"/>
  <c r="AB22" i="83"/>
  <c r="AB21" i="83"/>
  <c r="AB20" i="83"/>
  <c r="AB19" i="83"/>
  <c r="AB18" i="83"/>
  <c r="AB17" i="83"/>
  <c r="AB16" i="83"/>
  <c r="AB15" i="83"/>
  <c r="AB14" i="83"/>
  <c r="AB13" i="83"/>
  <c r="AB12" i="83"/>
  <c r="AB11" i="83"/>
  <c r="AB10" i="83"/>
  <c r="AB9" i="83"/>
  <c r="AB8" i="83"/>
  <c r="AB7" i="83"/>
  <c r="BB21" i="82"/>
  <c r="BB20" i="82"/>
  <c r="BB19" i="82"/>
  <c r="BB18" i="82"/>
  <c r="BB17" i="82"/>
  <c r="BB16" i="82"/>
  <c r="BB15" i="82"/>
  <c r="BB14" i="82"/>
  <c r="BB13" i="82"/>
  <c r="BB12" i="82"/>
  <c r="BB11" i="82"/>
  <c r="BB10" i="82"/>
  <c r="BB9" i="82"/>
  <c r="BB7" i="82"/>
  <c r="AB21" i="82"/>
  <c r="AB20" i="82"/>
  <c r="AB19" i="82"/>
  <c r="AB18" i="82"/>
  <c r="AB17" i="82"/>
  <c r="AB16" i="82"/>
  <c r="AB15" i="82"/>
  <c r="AB14" i="82"/>
  <c r="AB13" i="82"/>
  <c r="AB12" i="82"/>
  <c r="AB11" i="82"/>
  <c r="AB10" i="82"/>
  <c r="AB9" i="82"/>
  <c r="AB7" i="82"/>
  <c r="BB12" i="81"/>
  <c r="BB11" i="81"/>
  <c r="BB10" i="81"/>
  <c r="BB9" i="81"/>
  <c r="BB8" i="81"/>
  <c r="BB7" i="81"/>
  <c r="AB12" i="81"/>
  <c r="AB11" i="81"/>
  <c r="AB10" i="81"/>
  <c r="AB9" i="81"/>
  <c r="AB8" i="81"/>
  <c r="AB7" i="81"/>
  <c r="BB16" i="80"/>
  <c r="BB15" i="80"/>
  <c r="BB14" i="80"/>
  <c r="BB13" i="80"/>
  <c r="BB12" i="80"/>
  <c r="BB11" i="80"/>
  <c r="BB10" i="80"/>
  <c r="BB9" i="80"/>
  <c r="BB8" i="80"/>
  <c r="BB7" i="80"/>
  <c r="AB16" i="80"/>
  <c r="AB15" i="80"/>
  <c r="AB14" i="80"/>
  <c r="AB13" i="80"/>
  <c r="AB12" i="80"/>
  <c r="AB11" i="80"/>
  <c r="AB10" i="80"/>
  <c r="AB9" i="80"/>
  <c r="AB8" i="80"/>
  <c r="AB7" i="80"/>
  <c r="AB8" i="75"/>
  <c r="AB9" i="75"/>
  <c r="AB10" i="75"/>
  <c r="AB11" i="75"/>
  <c r="BB51" i="79"/>
  <c r="BB50" i="79"/>
  <c r="BB49" i="79"/>
  <c r="BB48" i="79"/>
  <c r="BB47" i="79"/>
  <c r="BB46" i="79"/>
  <c r="BB45" i="79"/>
  <c r="BB44" i="79"/>
  <c r="BB43" i="79"/>
  <c r="BB42" i="79"/>
  <c r="BB41" i="79"/>
  <c r="BB40" i="79"/>
  <c r="BB39" i="79"/>
  <c r="BB38" i="79"/>
  <c r="BB37" i="79"/>
  <c r="BB36" i="79"/>
  <c r="BB35" i="79"/>
  <c r="BB34" i="79"/>
  <c r="BB33" i="79"/>
  <c r="BB32" i="79"/>
  <c r="BB31" i="79"/>
  <c r="BB30" i="79"/>
  <c r="BB29" i="79"/>
  <c r="BB28" i="79"/>
  <c r="BB27" i="79"/>
  <c r="BB26" i="79"/>
  <c r="BB25" i="79"/>
  <c r="BB24" i="79"/>
  <c r="BB23" i="79"/>
  <c r="BB22" i="79"/>
  <c r="BB21" i="79"/>
  <c r="BB20" i="79"/>
  <c r="BB19" i="79"/>
  <c r="BB18" i="79"/>
  <c r="BB17" i="79"/>
  <c r="BB16" i="79"/>
  <c r="BB15" i="79"/>
  <c r="BB14" i="79"/>
  <c r="BB13" i="79"/>
  <c r="BB12" i="79"/>
  <c r="BB11" i="79"/>
  <c r="BB10" i="79"/>
  <c r="BB9" i="79"/>
  <c r="BB8" i="79"/>
  <c r="BB7" i="79"/>
  <c r="AB51" i="79"/>
  <c r="AB50" i="79"/>
  <c r="AB49" i="79"/>
  <c r="AB48" i="79"/>
  <c r="AB47" i="79"/>
  <c r="AB46" i="79"/>
  <c r="AB45" i="79"/>
  <c r="AB44" i="79"/>
  <c r="AB43" i="79"/>
  <c r="AB42" i="79"/>
  <c r="AB41" i="79"/>
  <c r="AB40" i="79"/>
  <c r="AB39" i="79"/>
  <c r="AB38" i="79"/>
  <c r="AB37" i="79"/>
  <c r="AB36" i="79"/>
  <c r="AB35" i="79"/>
  <c r="AB34" i="79"/>
  <c r="AB33" i="79"/>
  <c r="AB32" i="79"/>
  <c r="AB31" i="79"/>
  <c r="AB30" i="79"/>
  <c r="AB29" i="79"/>
  <c r="AB28" i="79"/>
  <c r="AB27" i="79"/>
  <c r="AB26" i="79"/>
  <c r="AB25" i="79"/>
  <c r="AB24" i="79"/>
  <c r="AB23" i="79"/>
  <c r="AB22" i="79"/>
  <c r="AB21" i="79"/>
  <c r="AB20" i="79"/>
  <c r="AB19" i="79"/>
  <c r="AB18" i="79"/>
  <c r="AB17" i="79"/>
  <c r="AB16" i="79"/>
  <c r="AB15" i="79"/>
  <c r="AB14" i="79"/>
  <c r="AB13" i="79"/>
  <c r="AB12" i="79"/>
  <c r="AB11" i="79"/>
  <c r="AB10" i="79"/>
  <c r="AB9" i="79"/>
  <c r="AB8" i="79"/>
  <c r="AB7" i="79"/>
  <c r="BB41" i="78"/>
  <c r="BB40" i="78"/>
  <c r="BB39" i="78"/>
  <c r="BB38" i="78"/>
  <c r="BB37" i="78"/>
  <c r="BB36" i="78"/>
  <c r="BB35" i="78"/>
  <c r="BB34" i="78"/>
  <c r="BB33" i="78"/>
  <c r="BB32" i="78"/>
  <c r="BB31" i="78"/>
  <c r="BB30" i="78"/>
  <c r="BB29" i="78"/>
  <c r="BB28" i="78"/>
  <c r="BB27" i="78"/>
  <c r="BB26" i="78"/>
  <c r="BB25" i="78"/>
  <c r="BB24" i="78"/>
  <c r="BB23" i="78"/>
  <c r="BB22" i="78"/>
  <c r="BB21" i="78"/>
  <c r="BB20" i="78"/>
  <c r="BB19" i="78"/>
  <c r="BB18" i="78"/>
  <c r="BB17" i="78"/>
  <c r="BB16" i="78"/>
  <c r="BB15" i="78"/>
  <c r="BB14" i="78"/>
  <c r="BB13" i="78"/>
  <c r="BB12" i="78"/>
  <c r="BB11" i="78"/>
  <c r="BB10" i="78"/>
  <c r="BB9" i="78"/>
  <c r="BB8" i="78"/>
  <c r="BB7" i="78"/>
  <c r="AB41" i="78"/>
  <c r="AB40" i="78"/>
  <c r="AB39" i="78"/>
  <c r="AB38" i="78"/>
  <c r="AB37" i="78"/>
  <c r="AB36" i="78"/>
  <c r="AB35" i="78"/>
  <c r="AB34" i="78"/>
  <c r="AB33" i="78"/>
  <c r="AB32" i="78"/>
  <c r="AB31" i="78"/>
  <c r="AB30" i="78"/>
  <c r="AB29" i="78"/>
  <c r="AB28" i="78"/>
  <c r="AB27" i="78"/>
  <c r="AB26" i="78"/>
  <c r="AB25" i="78"/>
  <c r="AB24" i="78"/>
  <c r="AB23" i="78"/>
  <c r="AB22" i="78"/>
  <c r="AB21" i="78"/>
  <c r="AB20" i="78"/>
  <c r="AB19" i="78"/>
  <c r="AB18" i="78"/>
  <c r="AB17" i="78"/>
  <c r="AB16" i="78"/>
  <c r="AB15" i="78"/>
  <c r="AB14" i="78"/>
  <c r="AB13" i="78"/>
  <c r="AB12" i="78"/>
  <c r="AB11" i="78"/>
  <c r="AB10" i="78"/>
  <c r="AB9" i="78"/>
  <c r="AB8" i="78"/>
  <c r="AB7" i="78"/>
  <c r="AB80" i="77"/>
  <c r="BB80" i="77"/>
  <c r="BB79" i="77"/>
  <c r="BB78" i="77"/>
  <c r="BB77" i="77"/>
  <c r="BB76" i="77"/>
  <c r="BB75" i="77"/>
  <c r="BB74" i="77"/>
  <c r="BB73" i="77"/>
  <c r="BB72" i="77"/>
  <c r="BB71" i="77"/>
  <c r="BB70" i="77"/>
  <c r="BB69" i="77"/>
  <c r="BB68" i="77"/>
  <c r="BB67" i="77"/>
  <c r="BB66" i="77"/>
  <c r="BB65" i="77"/>
  <c r="BB64" i="77"/>
  <c r="BB63" i="77"/>
  <c r="BB62" i="77"/>
  <c r="BB61" i="77"/>
  <c r="BB60" i="77"/>
  <c r="BB59" i="77"/>
  <c r="BB58" i="77"/>
  <c r="BB57" i="77"/>
  <c r="BB56" i="77"/>
  <c r="BB55" i="77"/>
  <c r="BB54" i="77"/>
  <c r="BB53" i="77"/>
  <c r="BB52" i="77"/>
  <c r="BB51" i="77"/>
  <c r="BB50" i="77"/>
  <c r="BB49" i="77"/>
  <c r="BB48" i="77"/>
  <c r="BB47" i="77"/>
  <c r="BB46" i="77"/>
  <c r="BB45" i="77"/>
  <c r="BB44" i="77"/>
  <c r="BB43" i="77"/>
  <c r="BB42" i="77"/>
  <c r="BB41" i="77"/>
  <c r="BB40" i="77"/>
  <c r="BB39" i="77"/>
  <c r="BB38" i="77"/>
  <c r="BB37" i="77"/>
  <c r="BB36" i="77"/>
  <c r="BB35" i="77"/>
  <c r="BB34" i="77"/>
  <c r="BB33" i="77"/>
  <c r="BB32" i="77"/>
  <c r="BB31" i="77"/>
  <c r="BB30" i="77"/>
  <c r="BB29" i="77"/>
  <c r="BB28" i="77"/>
  <c r="BB27" i="77"/>
  <c r="BB26" i="77"/>
  <c r="BB25" i="77"/>
  <c r="BB24" i="77"/>
  <c r="BB23" i="77"/>
  <c r="BB22" i="77"/>
  <c r="BB21" i="77"/>
  <c r="BB20" i="77"/>
  <c r="BB19" i="77"/>
  <c r="BB18" i="77"/>
  <c r="BB17" i="77"/>
  <c r="BB16" i="77"/>
  <c r="BB15" i="77"/>
  <c r="BB14" i="77"/>
  <c r="BB13" i="77"/>
  <c r="BB12" i="77"/>
  <c r="BB11" i="77"/>
  <c r="BB10" i="77"/>
  <c r="BB9" i="77"/>
  <c r="BB8" i="77"/>
  <c r="BB7" i="77"/>
  <c r="AB79" i="77"/>
  <c r="AB78" i="77"/>
  <c r="AB77" i="77"/>
  <c r="AB76" i="77"/>
  <c r="AB75" i="77"/>
  <c r="AB74" i="77"/>
  <c r="AB73" i="77"/>
  <c r="AB72" i="77"/>
  <c r="AB71" i="77"/>
  <c r="AB70" i="77"/>
  <c r="AB69" i="77"/>
  <c r="AB68" i="77"/>
  <c r="AB67" i="77"/>
  <c r="AB66" i="77"/>
  <c r="AB65" i="77"/>
  <c r="AB64" i="77"/>
  <c r="AB63" i="77"/>
  <c r="AB62" i="77"/>
  <c r="AB61" i="77"/>
  <c r="AB60" i="77"/>
  <c r="AB59" i="77"/>
  <c r="AB58" i="77"/>
  <c r="AB57" i="77"/>
  <c r="AB56" i="77"/>
  <c r="AB55" i="77"/>
  <c r="AB54" i="77"/>
  <c r="AB53" i="77"/>
  <c r="AB52" i="77"/>
  <c r="AB51" i="77"/>
  <c r="AB50" i="77"/>
  <c r="AB49" i="77"/>
  <c r="AB48" i="77"/>
  <c r="AB47" i="77"/>
  <c r="AB46" i="77"/>
  <c r="AB45" i="77"/>
  <c r="AB44" i="77"/>
  <c r="AB43" i="77"/>
  <c r="AB42" i="77"/>
  <c r="AB41" i="77"/>
  <c r="AB40" i="77"/>
  <c r="AB39" i="77"/>
  <c r="AB38" i="77"/>
  <c r="AB37" i="77"/>
  <c r="AB36" i="77"/>
  <c r="AB35" i="77"/>
  <c r="AB34" i="77"/>
  <c r="AB33" i="77"/>
  <c r="AB32" i="77"/>
  <c r="AB31" i="77"/>
  <c r="AB30" i="77"/>
  <c r="AB29" i="77"/>
  <c r="AB28" i="77"/>
  <c r="AB27" i="77"/>
  <c r="AB26" i="77"/>
  <c r="AB25" i="77"/>
  <c r="AB24" i="77"/>
  <c r="AB23" i="77"/>
  <c r="AB22" i="77"/>
  <c r="AB21" i="77"/>
  <c r="AB20" i="77"/>
  <c r="AB19" i="77"/>
  <c r="AB18" i="77"/>
  <c r="AB17" i="77"/>
  <c r="AB16" i="77"/>
  <c r="AB15" i="77"/>
  <c r="AB14" i="77"/>
  <c r="AB13" i="77"/>
  <c r="AB12" i="77"/>
  <c r="AB11" i="77"/>
  <c r="AB10" i="77"/>
  <c r="AB9" i="77"/>
  <c r="AB8" i="77"/>
  <c r="AB7" i="77"/>
  <c r="AB143" i="18"/>
  <c r="AB142" i="18"/>
  <c r="AB141" i="18"/>
  <c r="AB140" i="18"/>
  <c r="AB139" i="18"/>
  <c r="AB138" i="18"/>
  <c r="AB137" i="18"/>
  <c r="AB136" i="18"/>
  <c r="AB135" i="18"/>
  <c r="AB134" i="18"/>
  <c r="AB133" i="18"/>
  <c r="AB132" i="18"/>
  <c r="AB131" i="18"/>
  <c r="AB130" i="18"/>
  <c r="AB129" i="18"/>
  <c r="AB128" i="18"/>
  <c r="AB127" i="18"/>
  <c r="AB126" i="18"/>
  <c r="AB125" i="18"/>
  <c r="AB124" i="18"/>
  <c r="AB123" i="18"/>
  <c r="AB122" i="18"/>
  <c r="AB121" i="18"/>
  <c r="AB120" i="18"/>
  <c r="AB119" i="18"/>
  <c r="AB118" i="18"/>
  <c r="AB117" i="18"/>
  <c r="AB116" i="18"/>
  <c r="AB115" i="18"/>
  <c r="AB114" i="18"/>
  <c r="AB113" i="18"/>
  <c r="AB112" i="18"/>
  <c r="AB111" i="18"/>
  <c r="AB110" i="18"/>
  <c r="AB109" i="18"/>
  <c r="AB108" i="18"/>
  <c r="AB107" i="18"/>
  <c r="AB106" i="18"/>
  <c r="AB105" i="18"/>
  <c r="AB104" i="18"/>
  <c r="AB103" i="18"/>
  <c r="AB102" i="18"/>
  <c r="AB101" i="18"/>
  <c r="AB100" i="18"/>
  <c r="AB99" i="18"/>
  <c r="AB98" i="18"/>
  <c r="AB97" i="18"/>
  <c r="AB96" i="18"/>
  <c r="AB95" i="18"/>
  <c r="AB94" i="18"/>
  <c r="AB93" i="18"/>
  <c r="AB92" i="18"/>
  <c r="AB91" i="18"/>
  <c r="AB90" i="18"/>
  <c r="AB89" i="18"/>
  <c r="AB88" i="18"/>
  <c r="AB87" i="18"/>
  <c r="AB86" i="18"/>
  <c r="AB85" i="18"/>
  <c r="AB84" i="18"/>
  <c r="AB83" i="18"/>
  <c r="AB82" i="18"/>
  <c r="AB81" i="18"/>
  <c r="AB80" i="18"/>
  <c r="AB79" i="18"/>
  <c r="AB78" i="18"/>
  <c r="AB77" i="18"/>
  <c r="AB76" i="18"/>
  <c r="AB75" i="18"/>
  <c r="AB74" i="18"/>
  <c r="AB73" i="18"/>
  <c r="AB72" i="18"/>
  <c r="AB71" i="18"/>
  <c r="AB70" i="18"/>
  <c r="AB69" i="18"/>
  <c r="AB68" i="18"/>
  <c r="AB67" i="18"/>
  <c r="AB66" i="18"/>
  <c r="AB65" i="18"/>
  <c r="AB64" i="18"/>
  <c r="AB63" i="18"/>
  <c r="AB62" i="18"/>
  <c r="AB61" i="18"/>
  <c r="AB60" i="18"/>
  <c r="AB59" i="18"/>
  <c r="AB58" i="18"/>
  <c r="AB57" i="18"/>
  <c r="AB56" i="18"/>
  <c r="AB55" i="18"/>
  <c r="AB54" i="18"/>
  <c r="AB53" i="18"/>
  <c r="AB52" i="18"/>
  <c r="AB51" i="18"/>
  <c r="AB50" i="18"/>
  <c r="AB49" i="18"/>
  <c r="AB48" i="18"/>
  <c r="AB47" i="18"/>
  <c r="AB46" i="18"/>
  <c r="AB45" i="18"/>
  <c r="AB44" i="18"/>
  <c r="AB43" i="18"/>
  <c r="AB42" i="18"/>
  <c r="AB41" i="18"/>
  <c r="AB40" i="18"/>
  <c r="AB39" i="18"/>
  <c r="AB38" i="18"/>
  <c r="AB37" i="18"/>
  <c r="AB36" i="18"/>
  <c r="AB35" i="18"/>
  <c r="AB34" i="18"/>
  <c r="AB33" i="18"/>
  <c r="AB32" i="18"/>
  <c r="AB31" i="18"/>
  <c r="AB30" i="18"/>
  <c r="AB29" i="18"/>
  <c r="AB28" i="18"/>
  <c r="AB27" i="18"/>
  <c r="AB26" i="18"/>
  <c r="AB25" i="18"/>
  <c r="AB24" i="18"/>
  <c r="AB23" i="18"/>
  <c r="AB22" i="18"/>
  <c r="AB21" i="18"/>
  <c r="AB20" i="18"/>
  <c r="AB19" i="18"/>
  <c r="AB18" i="18"/>
  <c r="AB17" i="18"/>
  <c r="AB16" i="18"/>
  <c r="AB15" i="18"/>
  <c r="AB14" i="18"/>
  <c r="AB13" i="18"/>
  <c r="AB12" i="18"/>
  <c r="AB11" i="18"/>
  <c r="AB10" i="18"/>
  <c r="AB9" i="18"/>
  <c r="AB8" i="18"/>
  <c r="AB7" i="18"/>
  <c r="BB143" i="18" l="1"/>
  <c r="BB142" i="18"/>
  <c r="BB141" i="18"/>
  <c r="BB140" i="18"/>
  <c r="BB139" i="18"/>
  <c r="BB138" i="18"/>
  <c r="BB137" i="18"/>
  <c r="BB136" i="18"/>
  <c r="BB135" i="18"/>
  <c r="BB134" i="18"/>
  <c r="BB133" i="18"/>
  <c r="BB132" i="18"/>
  <c r="BB131" i="18"/>
  <c r="BB130" i="18"/>
  <c r="BB129" i="18"/>
  <c r="BB128" i="18"/>
  <c r="BB127" i="18"/>
  <c r="BB126" i="18"/>
  <c r="BB125" i="18"/>
  <c r="BB124" i="18"/>
  <c r="BB123" i="18"/>
  <c r="BB122" i="18"/>
  <c r="BB121" i="18"/>
  <c r="BB120" i="18"/>
  <c r="BB119" i="18"/>
  <c r="BB118" i="18"/>
  <c r="BB117" i="18"/>
  <c r="BB116" i="18"/>
  <c r="BB115" i="18"/>
  <c r="BB114" i="18"/>
  <c r="BB113" i="18"/>
  <c r="BB112" i="18"/>
  <c r="BB111" i="18"/>
  <c r="BB110" i="18"/>
  <c r="BB109" i="18"/>
  <c r="BB108" i="18"/>
  <c r="BB107" i="18"/>
  <c r="BB106" i="18"/>
  <c r="BB105" i="18"/>
  <c r="BB104" i="18"/>
  <c r="BB103" i="18"/>
  <c r="BB102" i="18"/>
  <c r="BB101" i="18"/>
  <c r="BB100" i="18"/>
  <c r="BB99" i="18"/>
  <c r="BB98" i="18"/>
  <c r="BB97" i="18"/>
  <c r="BB96" i="18"/>
  <c r="BB95" i="18"/>
  <c r="BB94" i="18"/>
  <c r="BB93" i="18"/>
  <c r="BB92" i="18"/>
  <c r="BB91" i="18"/>
  <c r="BB90" i="18"/>
  <c r="BB89" i="18"/>
  <c r="BB88" i="18"/>
  <c r="BB87" i="18"/>
  <c r="BB86" i="18"/>
  <c r="BB85" i="18"/>
  <c r="BB84" i="18"/>
  <c r="BB83" i="18"/>
  <c r="BB82" i="18"/>
  <c r="BB81" i="18"/>
  <c r="BB80" i="18"/>
  <c r="BB79" i="18"/>
  <c r="BB78" i="18"/>
  <c r="BB77" i="18"/>
  <c r="BB76" i="18"/>
  <c r="BB75" i="18"/>
  <c r="BB74" i="18"/>
  <c r="BB73" i="18"/>
  <c r="BB72" i="18"/>
  <c r="BB71" i="18"/>
  <c r="BB70" i="18"/>
  <c r="BB69" i="18"/>
  <c r="BB68" i="18"/>
  <c r="BB67" i="18"/>
  <c r="BB66" i="18"/>
  <c r="BB65" i="18"/>
  <c r="BB64" i="18"/>
  <c r="BB63" i="18"/>
  <c r="BB62" i="18"/>
  <c r="BB61" i="18"/>
  <c r="BB60" i="18"/>
  <c r="BB59" i="18"/>
  <c r="BB58" i="18"/>
  <c r="BB57" i="18"/>
  <c r="BB56" i="18"/>
  <c r="BB55" i="18"/>
  <c r="BB54" i="18"/>
  <c r="BB53" i="18"/>
  <c r="BB52" i="18"/>
  <c r="BB51" i="18"/>
  <c r="BB50" i="18"/>
  <c r="BB49" i="18"/>
  <c r="BB48" i="18"/>
  <c r="BB47" i="18"/>
  <c r="BB46" i="18"/>
  <c r="BB45" i="18"/>
  <c r="BB44" i="18"/>
  <c r="BB43" i="18"/>
  <c r="BB42" i="18"/>
  <c r="BB41" i="18"/>
  <c r="BB40" i="18"/>
  <c r="BB39" i="18"/>
  <c r="BB38" i="18"/>
  <c r="BB37" i="18"/>
  <c r="BB36" i="18"/>
  <c r="BB35" i="18"/>
  <c r="BB34" i="18"/>
  <c r="BB33" i="18"/>
  <c r="BB32" i="18"/>
  <c r="BB31" i="18"/>
  <c r="BB30" i="18"/>
  <c r="BB29" i="18"/>
  <c r="BB28" i="18"/>
  <c r="BB27" i="18"/>
  <c r="BB26" i="18"/>
  <c r="BB25" i="18"/>
  <c r="BB24" i="18"/>
  <c r="BB23" i="18"/>
  <c r="BB22" i="18"/>
  <c r="BB21" i="18"/>
  <c r="BB20" i="18"/>
  <c r="BB19" i="18"/>
  <c r="BB18" i="18"/>
  <c r="BB17" i="18"/>
  <c r="BB16" i="18"/>
  <c r="BB15" i="18"/>
  <c r="BB14" i="18"/>
  <c r="BB13" i="18"/>
  <c r="BB12" i="18"/>
  <c r="BB11" i="18"/>
  <c r="BB10" i="18"/>
  <c r="BB9" i="18"/>
  <c r="BB8" i="18"/>
  <c r="BB7" i="18"/>
  <c r="AY34" i="17"/>
  <c r="AZ34" i="17"/>
  <c r="BA34" i="17"/>
  <c r="Y34" i="17"/>
  <c r="Z34" i="17"/>
  <c r="AA34" i="17"/>
  <c r="D166" i="44"/>
  <c r="AB51" i="34"/>
  <c r="AB50" i="34"/>
  <c r="AB49" i="34"/>
  <c r="AB48" i="34"/>
  <c r="AB47" i="34"/>
  <c r="AB46" i="34"/>
  <c r="AB45" i="34"/>
  <c r="AB44" i="34"/>
  <c r="AB43" i="34"/>
  <c r="AB42" i="34"/>
  <c r="AB41" i="34"/>
  <c r="AB40" i="34"/>
  <c r="AB39" i="34"/>
  <c r="AB38" i="34"/>
  <c r="AB37" i="34"/>
  <c r="AB36" i="34"/>
  <c r="AB35" i="34"/>
  <c r="AB34" i="34"/>
  <c r="AB33" i="34"/>
  <c r="AB32" i="34"/>
  <c r="AB31" i="34"/>
  <c r="AB30" i="34"/>
  <c r="AB29" i="34"/>
  <c r="AB28" i="34"/>
  <c r="AB27" i="34"/>
  <c r="AB26" i="34"/>
  <c r="AB25" i="34"/>
  <c r="AB24" i="34"/>
  <c r="AB23" i="34"/>
  <c r="AB22" i="34"/>
  <c r="AB21" i="34"/>
  <c r="AB20" i="34"/>
  <c r="AB19" i="34"/>
  <c r="AB18" i="34"/>
  <c r="AB17" i="34"/>
  <c r="AB16" i="34"/>
  <c r="AB15" i="34"/>
  <c r="AB14" i="34"/>
  <c r="AB13" i="34"/>
  <c r="AB12" i="34"/>
  <c r="AB11" i="34"/>
  <c r="AB10" i="34"/>
  <c r="AB9" i="34"/>
  <c r="AB8" i="34"/>
  <c r="AB7" i="34"/>
  <c r="BB51" i="34"/>
  <c r="BB50" i="34"/>
  <c r="BB49" i="34"/>
  <c r="BB48" i="34"/>
  <c r="BB47" i="34"/>
  <c r="BB46" i="34"/>
  <c r="BB45" i="34"/>
  <c r="BB44" i="34"/>
  <c r="BB43" i="34"/>
  <c r="BB42" i="34"/>
  <c r="BB41" i="34"/>
  <c r="BB40" i="34"/>
  <c r="BB39" i="34"/>
  <c r="BB38" i="34"/>
  <c r="BB37" i="34"/>
  <c r="BB36" i="34"/>
  <c r="BB35" i="34"/>
  <c r="BB34" i="34"/>
  <c r="BB33" i="34"/>
  <c r="BB32" i="34"/>
  <c r="BB31" i="34"/>
  <c r="BB30" i="34"/>
  <c r="BB29" i="34"/>
  <c r="BB28" i="34"/>
  <c r="BB27" i="34"/>
  <c r="BB26" i="34"/>
  <c r="BB25" i="34"/>
  <c r="BB24" i="34"/>
  <c r="BB23" i="34"/>
  <c r="BB22" i="34"/>
  <c r="BB21" i="34"/>
  <c r="BB19" i="34"/>
  <c r="BB18" i="34"/>
  <c r="BB17" i="34"/>
  <c r="BB16" i="34"/>
  <c r="BB15" i="34"/>
  <c r="BB14" i="34"/>
  <c r="BB13" i="34"/>
  <c r="BB12" i="34"/>
  <c r="BB11" i="34"/>
  <c r="BB10" i="34"/>
  <c r="BB9" i="34"/>
  <c r="BB8" i="34"/>
  <c r="BB7" i="34"/>
  <c r="BB20" i="34"/>
  <c r="BB22" i="75"/>
  <c r="BB21" i="75"/>
  <c r="BB20" i="75"/>
  <c r="BB19" i="75"/>
  <c r="BB18" i="75"/>
  <c r="AB22" i="75"/>
  <c r="AB21" i="75"/>
  <c r="AB20" i="75"/>
  <c r="AB19" i="75"/>
  <c r="AB18" i="75"/>
  <c r="BB11" i="75"/>
  <c r="BB10" i="75"/>
  <c r="BB9" i="75"/>
  <c r="BB8" i="75"/>
  <c r="E166" i="44" l="1"/>
  <c r="AB47" i="17"/>
  <c r="AB46" i="17"/>
  <c r="AB45" i="17"/>
  <c r="AB44" i="17"/>
  <c r="AB43" i="17"/>
  <c r="AB42" i="17"/>
  <c r="AB41" i="17"/>
  <c r="BB47" i="17"/>
  <c r="BB46" i="17"/>
  <c r="BB45" i="17"/>
  <c r="BB44" i="17"/>
  <c r="BB43" i="17"/>
  <c r="BB42" i="17"/>
  <c r="BB41" i="17"/>
  <c r="AB34" i="17"/>
  <c r="AB33" i="17"/>
  <c r="AB32" i="17"/>
  <c r="AB31" i="17"/>
  <c r="AB30" i="17"/>
  <c r="AB29" i="17"/>
  <c r="AB28" i="17"/>
  <c r="AB27" i="17"/>
  <c r="AB26" i="17"/>
  <c r="AB25" i="17"/>
  <c r="AB24" i="17"/>
  <c r="AB23" i="17"/>
  <c r="AB22" i="17"/>
  <c r="AB21" i="17"/>
  <c r="AB20" i="17"/>
  <c r="AB19" i="17"/>
  <c r="AB18" i="17"/>
  <c r="AB16" i="17"/>
  <c r="AB15" i="17"/>
  <c r="AB14" i="17"/>
  <c r="AB13" i="17"/>
  <c r="AB12" i="17"/>
  <c r="AB11" i="17"/>
  <c r="AB9" i="17"/>
  <c r="AB8" i="17"/>
  <c r="BB33" i="17"/>
  <c r="BB32" i="17"/>
  <c r="BB31" i="17"/>
  <c r="BB30" i="17"/>
  <c r="BB29" i="17"/>
  <c r="BB28" i="17"/>
  <c r="BB27" i="17"/>
  <c r="BB26" i="17"/>
  <c r="BB25" i="17"/>
  <c r="BB24" i="17"/>
  <c r="BB23" i="17"/>
  <c r="BB22" i="17"/>
  <c r="BB21" i="17"/>
  <c r="BB20" i="17"/>
  <c r="BB19" i="17"/>
  <c r="BB18" i="17"/>
  <c r="BB16" i="17"/>
  <c r="BB15" i="17"/>
  <c r="BB14" i="17"/>
  <c r="BB13" i="17"/>
  <c r="BB12" i="17"/>
  <c r="BB11" i="17"/>
  <c r="BB9" i="17"/>
  <c r="BB8" i="17"/>
  <c r="BB34" i="17"/>
  <c r="AX34" i="17"/>
  <c r="AB28" i="11"/>
  <c r="AB27" i="11"/>
  <c r="AB26" i="11"/>
  <c r="AB25" i="11"/>
  <c r="AB24" i="11"/>
  <c r="AB23" i="11"/>
  <c r="AB22" i="11"/>
  <c r="AB21" i="11"/>
  <c r="AB20" i="11"/>
  <c r="AB19" i="11"/>
  <c r="AB18" i="11"/>
  <c r="AB17" i="11"/>
  <c r="AB16" i="11"/>
  <c r="AB15" i="11"/>
  <c r="AB14" i="11"/>
  <c r="AB13" i="11"/>
  <c r="AB12" i="11"/>
  <c r="AB11" i="11"/>
  <c r="AB10" i="11"/>
  <c r="AB9" i="11"/>
  <c r="AB8" i="11"/>
  <c r="AB7" i="11"/>
  <c r="BB28" i="11"/>
  <c r="BB27" i="11"/>
  <c r="BB26" i="11"/>
  <c r="BB25" i="11"/>
  <c r="BB24" i="11"/>
  <c r="BB23" i="11"/>
  <c r="BB22" i="11"/>
  <c r="BB21" i="11"/>
  <c r="BB20" i="11"/>
  <c r="BB19" i="11"/>
  <c r="BB18" i="11"/>
  <c r="BB17" i="11"/>
  <c r="BB16" i="11"/>
  <c r="BB15" i="11"/>
  <c r="BB14" i="11"/>
  <c r="BB13" i="11"/>
  <c r="BB12" i="11"/>
  <c r="BB11" i="11"/>
  <c r="BB10" i="11"/>
  <c r="BB9" i="11"/>
  <c r="BB8" i="11"/>
  <c r="BB7" i="11"/>
  <c r="M166" i="42" l="1"/>
  <c r="J166" i="42"/>
  <c r="G166" i="42"/>
  <c r="D166" i="42"/>
  <c r="P167" i="43"/>
  <c r="L167" i="43"/>
  <c r="H167" i="43"/>
  <c r="D167" i="43"/>
  <c r="G166" i="44"/>
  <c r="H166" i="44" s="1"/>
  <c r="I167" i="43" l="1"/>
  <c r="M167" i="43"/>
  <c r="E167" i="43"/>
  <c r="X34" i="17" l="1"/>
  <c r="W34" i="17"/>
  <c r="V34" i="17"/>
  <c r="AW34" i="17"/>
  <c r="AV34" i="17"/>
  <c r="O47" i="74" l="1"/>
  <c r="O48" i="74"/>
  <c r="O49" i="74"/>
  <c r="O50" i="74"/>
  <c r="O51" i="74"/>
  <c r="O52" i="74"/>
  <c r="O53" i="74"/>
  <c r="O54" i="74"/>
  <c r="O55" i="74"/>
  <c r="O56" i="74"/>
  <c r="O57" i="74"/>
  <c r="O58" i="74"/>
  <c r="O59" i="74"/>
  <c r="O60" i="74"/>
  <c r="O61" i="74"/>
  <c r="O3" i="74"/>
  <c r="O4" i="74"/>
  <c r="O5" i="74"/>
  <c r="O6" i="74"/>
  <c r="O7" i="74"/>
  <c r="O8" i="74"/>
  <c r="O9" i="74"/>
  <c r="O10" i="74"/>
  <c r="O11" i="74"/>
  <c r="O12" i="74"/>
  <c r="O13" i="74"/>
  <c r="O14" i="74"/>
  <c r="O15" i="74"/>
  <c r="O16" i="74"/>
  <c r="O17" i="74"/>
  <c r="O18" i="74"/>
  <c r="O19" i="74"/>
  <c r="O20" i="74"/>
  <c r="O21" i="74"/>
  <c r="O22" i="74"/>
  <c r="O23" i="74"/>
  <c r="O24" i="74"/>
  <c r="O25" i="74"/>
  <c r="O26" i="74"/>
  <c r="O27" i="74"/>
  <c r="O28" i="74"/>
  <c r="O29" i="74"/>
  <c r="O30" i="74"/>
  <c r="O31" i="74"/>
  <c r="O32" i="74"/>
  <c r="O33" i="74"/>
  <c r="O34" i="74"/>
  <c r="O35" i="74"/>
  <c r="O36" i="74"/>
  <c r="O37" i="74"/>
  <c r="O38" i="74"/>
  <c r="O39" i="74"/>
  <c r="O40" i="74"/>
  <c r="O41" i="74"/>
  <c r="O42" i="74"/>
  <c r="O43" i="74"/>
  <c r="O44" i="74"/>
  <c r="O45" i="74"/>
  <c r="O46" i="74"/>
  <c r="O2" i="74"/>
  <c r="I31" i="74"/>
  <c r="I32" i="74"/>
  <c r="I33" i="74"/>
  <c r="I34" i="74"/>
  <c r="I35" i="74"/>
  <c r="I36" i="74"/>
  <c r="I37" i="74"/>
  <c r="I38" i="74"/>
  <c r="I39" i="74"/>
  <c r="I40" i="74"/>
  <c r="I41" i="74"/>
  <c r="I42" i="74"/>
  <c r="I43" i="74"/>
  <c r="I44" i="74"/>
  <c r="I45" i="74"/>
  <c r="I46" i="74"/>
  <c r="I17" i="74"/>
  <c r="I18" i="74"/>
  <c r="I19" i="74"/>
  <c r="I20" i="74"/>
  <c r="I21" i="74"/>
  <c r="I22" i="74"/>
  <c r="I23" i="74"/>
  <c r="I24" i="74"/>
  <c r="I25" i="74"/>
  <c r="I26" i="74"/>
  <c r="I27" i="74"/>
  <c r="I28" i="74"/>
  <c r="I29" i="74"/>
  <c r="I30" i="74"/>
  <c r="I3" i="74"/>
  <c r="I4" i="74"/>
  <c r="I5" i="74"/>
  <c r="I6" i="74"/>
  <c r="I7" i="74"/>
  <c r="I8" i="74"/>
  <c r="I9" i="74"/>
  <c r="I10" i="74"/>
  <c r="I11" i="74"/>
  <c r="I12" i="74"/>
  <c r="I13" i="74"/>
  <c r="I14" i="74"/>
  <c r="I15" i="74"/>
  <c r="I16" i="74"/>
  <c r="I2" i="74"/>
  <c r="P163" i="43" l="1"/>
  <c r="Q167" i="43" s="1"/>
  <c r="L163" i="43"/>
  <c r="N167" i="43" s="1"/>
  <c r="H163" i="43"/>
  <c r="J167" i="43" s="1"/>
  <c r="D163" i="43"/>
  <c r="F167" i="43" s="1"/>
  <c r="M162" i="42"/>
  <c r="N166" i="42" s="1"/>
  <c r="J162" i="42"/>
  <c r="K166" i="42" s="1"/>
  <c r="G162" i="42"/>
  <c r="H166" i="42" s="1"/>
  <c r="D162" i="42"/>
  <c r="E166" i="42" s="1"/>
  <c r="I163" i="43" l="1"/>
  <c r="E163" i="43"/>
  <c r="M163" i="43"/>
  <c r="AU34" i="17"/>
  <c r="AT34" i="17"/>
  <c r="U34" i="17"/>
  <c r="T34" i="17"/>
  <c r="J158" i="42"/>
  <c r="G158" i="42"/>
  <c r="D158" i="42"/>
  <c r="M157" i="42"/>
  <c r="N162" i="42" s="1"/>
  <c r="J157" i="42"/>
  <c r="K162" i="42" s="1"/>
  <c r="G157" i="42"/>
  <c r="H162" i="42" s="1"/>
  <c r="D157" i="42"/>
  <c r="E162" i="42" s="1"/>
  <c r="M153" i="42"/>
  <c r="J153" i="42"/>
  <c r="G153" i="42"/>
  <c r="D153" i="42"/>
  <c r="M149" i="42"/>
  <c r="O166" i="42" s="1"/>
  <c r="J149" i="42"/>
  <c r="L166" i="42" s="1"/>
  <c r="G149" i="42"/>
  <c r="I166" i="42" s="1"/>
  <c r="D149" i="42"/>
  <c r="F166" i="42" s="1"/>
  <c r="M145" i="42"/>
  <c r="O162" i="42" s="1"/>
  <c r="J145" i="42"/>
  <c r="L162" i="42" s="1"/>
  <c r="G145" i="42"/>
  <c r="I162" i="42" s="1"/>
  <c r="D145" i="42"/>
  <c r="F162" i="42" s="1"/>
  <c r="J141" i="42"/>
  <c r="G141" i="42"/>
  <c r="D141" i="42"/>
  <c r="M140" i="42"/>
  <c r="J140" i="42"/>
  <c r="G140" i="42"/>
  <c r="D140" i="42"/>
  <c r="M136" i="42"/>
  <c r="J136" i="42"/>
  <c r="G136" i="42"/>
  <c r="D136" i="42"/>
  <c r="M132" i="42"/>
  <c r="J132" i="42"/>
  <c r="G132" i="42"/>
  <c r="D132" i="42"/>
  <c r="M128" i="42"/>
  <c r="J128" i="42"/>
  <c r="G128" i="42"/>
  <c r="D128" i="42"/>
  <c r="J124" i="42"/>
  <c r="G124" i="42"/>
  <c r="D124" i="42"/>
  <c r="M123" i="42"/>
  <c r="J123" i="42"/>
  <c r="G123" i="42"/>
  <c r="D123" i="42"/>
  <c r="M119" i="42"/>
  <c r="J119" i="42"/>
  <c r="G119" i="42"/>
  <c r="D119" i="42"/>
  <c r="M115" i="42"/>
  <c r="J115" i="42"/>
  <c r="G115" i="42"/>
  <c r="D115" i="42"/>
  <c r="M111" i="42"/>
  <c r="J111" i="42"/>
  <c r="G111" i="42"/>
  <c r="D111" i="42"/>
  <c r="J107" i="42"/>
  <c r="G107" i="42"/>
  <c r="D107" i="42"/>
  <c r="M106" i="42"/>
  <c r="J106" i="42"/>
  <c r="G106" i="42"/>
  <c r="D106" i="42"/>
  <c r="M102" i="42"/>
  <c r="J102" i="42"/>
  <c r="G102" i="42"/>
  <c r="D102" i="42"/>
  <c r="M98" i="42"/>
  <c r="J98" i="42"/>
  <c r="G98" i="42"/>
  <c r="D98" i="42"/>
  <c r="M94" i="42"/>
  <c r="J94" i="42"/>
  <c r="G94" i="42"/>
  <c r="D94" i="42"/>
  <c r="J90" i="42"/>
  <c r="G90" i="42"/>
  <c r="D90" i="42"/>
  <c r="M89" i="42"/>
  <c r="J89" i="42"/>
  <c r="G89" i="42"/>
  <c r="D89" i="42"/>
  <c r="M85" i="42"/>
  <c r="J85" i="42"/>
  <c r="G85" i="42"/>
  <c r="D85" i="42"/>
  <c r="M81" i="42"/>
  <c r="J81" i="42"/>
  <c r="G81" i="42"/>
  <c r="D81" i="42"/>
  <c r="M77" i="42"/>
  <c r="J77" i="42"/>
  <c r="G77" i="42"/>
  <c r="D77" i="42"/>
  <c r="J73" i="42"/>
  <c r="G73" i="42"/>
  <c r="D73" i="42"/>
  <c r="M72" i="42"/>
  <c r="J72" i="42"/>
  <c r="G72" i="42"/>
  <c r="D72" i="42"/>
  <c r="M68" i="42"/>
  <c r="J68" i="42"/>
  <c r="G68" i="42"/>
  <c r="D68" i="42"/>
  <c r="M64" i="42"/>
  <c r="J64" i="42"/>
  <c r="G64" i="42"/>
  <c r="D64" i="42"/>
  <c r="M60" i="42"/>
  <c r="J60" i="42"/>
  <c r="G60" i="42"/>
  <c r="D60" i="42"/>
  <c r="J56" i="42"/>
  <c r="G56" i="42"/>
  <c r="D56" i="42"/>
  <c r="M55" i="42"/>
  <c r="J55" i="42"/>
  <c r="G55" i="42"/>
  <c r="D55" i="42"/>
  <c r="M51" i="42"/>
  <c r="J51" i="42"/>
  <c r="G51" i="42"/>
  <c r="D51" i="42"/>
  <c r="M47" i="42"/>
  <c r="J47" i="42"/>
  <c r="G47" i="42"/>
  <c r="D47" i="42"/>
  <c r="M43" i="42"/>
  <c r="J43" i="42"/>
  <c r="G43" i="42"/>
  <c r="D43" i="42"/>
  <c r="J39" i="42"/>
  <c r="G39" i="42"/>
  <c r="D39" i="42"/>
  <c r="J38" i="42"/>
  <c r="G38" i="42"/>
  <c r="D38" i="42"/>
  <c r="J34" i="42"/>
  <c r="G34" i="42"/>
  <c r="D34" i="42"/>
  <c r="J30" i="42"/>
  <c r="G30" i="42"/>
  <c r="D30" i="42"/>
  <c r="J26" i="42"/>
  <c r="G26" i="42"/>
  <c r="D26" i="42"/>
  <c r="J22" i="42"/>
  <c r="G22" i="42"/>
  <c r="D22" i="42"/>
  <c r="J21" i="42"/>
  <c r="G21" i="42"/>
  <c r="D21" i="42"/>
  <c r="J17" i="42"/>
  <c r="G17" i="42"/>
  <c r="D17" i="42"/>
  <c r="J13" i="42"/>
  <c r="G13" i="42"/>
  <c r="D13" i="42"/>
  <c r="J9" i="42"/>
  <c r="G9" i="42"/>
  <c r="D9" i="42"/>
  <c r="P159" i="43"/>
  <c r="L159" i="43"/>
  <c r="H159" i="43"/>
  <c r="D159" i="43"/>
  <c r="P158" i="43"/>
  <c r="Q163" i="43" s="1"/>
  <c r="L158" i="43"/>
  <c r="N163" i="43" s="1"/>
  <c r="H158" i="43"/>
  <c r="J163" i="43" s="1"/>
  <c r="D158" i="43"/>
  <c r="F163" i="43" s="1"/>
  <c r="P154" i="43"/>
  <c r="L154" i="43"/>
  <c r="H154" i="43"/>
  <c r="D154" i="43"/>
  <c r="P150" i="43"/>
  <c r="R167" i="43" s="1"/>
  <c r="L150" i="43"/>
  <c r="O167" i="43" s="1"/>
  <c r="H150" i="43"/>
  <c r="K167" i="43" s="1"/>
  <c r="D150" i="43"/>
  <c r="G167" i="43" s="1"/>
  <c r="P146" i="43"/>
  <c r="R163" i="43" s="1"/>
  <c r="L146" i="43"/>
  <c r="O163" i="43" s="1"/>
  <c r="H146" i="43"/>
  <c r="K163" i="43" s="1"/>
  <c r="D146" i="43"/>
  <c r="G163" i="43" s="1"/>
  <c r="P142" i="43"/>
  <c r="L142" i="43"/>
  <c r="H142" i="43"/>
  <c r="D142" i="43"/>
  <c r="P141" i="43"/>
  <c r="L141" i="43"/>
  <c r="H141" i="43"/>
  <c r="D141" i="43"/>
  <c r="R140" i="43"/>
  <c r="Q140" i="43"/>
  <c r="O140" i="43"/>
  <c r="N140" i="43"/>
  <c r="K140" i="43"/>
  <c r="J140" i="43"/>
  <c r="G140" i="43"/>
  <c r="F140" i="43"/>
  <c r="R139" i="43"/>
  <c r="Q139" i="43"/>
  <c r="O139" i="43"/>
  <c r="N139" i="43"/>
  <c r="K139" i="43"/>
  <c r="J139" i="43"/>
  <c r="G139" i="43"/>
  <c r="F139" i="43"/>
  <c r="R138" i="43"/>
  <c r="Q138" i="43"/>
  <c r="O138" i="43"/>
  <c r="N138" i="43"/>
  <c r="K138" i="43"/>
  <c r="J138" i="43"/>
  <c r="G138" i="43"/>
  <c r="F138" i="43"/>
  <c r="P137" i="43"/>
  <c r="L137" i="43"/>
  <c r="H137" i="43"/>
  <c r="D137" i="43"/>
  <c r="R136" i="43"/>
  <c r="Q136" i="43"/>
  <c r="O136" i="43"/>
  <c r="N136" i="43"/>
  <c r="K136" i="43"/>
  <c r="J136" i="43"/>
  <c r="G136" i="43"/>
  <c r="F136" i="43"/>
  <c r="R135" i="43"/>
  <c r="Q135" i="43"/>
  <c r="O135" i="43"/>
  <c r="N135" i="43"/>
  <c r="K135" i="43"/>
  <c r="J135" i="43"/>
  <c r="G135" i="43"/>
  <c r="F135" i="43"/>
  <c r="R134" i="43"/>
  <c r="Q134" i="43"/>
  <c r="O134" i="43"/>
  <c r="N134" i="43"/>
  <c r="K134" i="43"/>
  <c r="J134" i="43"/>
  <c r="G134" i="43"/>
  <c r="F134" i="43"/>
  <c r="P133" i="43"/>
  <c r="L133" i="43"/>
  <c r="H133" i="43"/>
  <c r="D133" i="43"/>
  <c r="R132" i="43"/>
  <c r="Q132" i="43"/>
  <c r="O132" i="43"/>
  <c r="N132" i="43"/>
  <c r="K132" i="43"/>
  <c r="J132" i="43"/>
  <c r="G132" i="43"/>
  <c r="F132" i="43"/>
  <c r="R131" i="43"/>
  <c r="Q131" i="43"/>
  <c r="O131" i="43"/>
  <c r="N131" i="43"/>
  <c r="K131" i="43"/>
  <c r="J131" i="43"/>
  <c r="G131" i="43"/>
  <c r="F131" i="43"/>
  <c r="R130" i="43"/>
  <c r="Q130" i="43"/>
  <c r="O130" i="43"/>
  <c r="N130" i="43"/>
  <c r="K130" i="43"/>
  <c r="J130" i="43"/>
  <c r="G130" i="43"/>
  <c r="F130" i="43"/>
  <c r="P129" i="43"/>
  <c r="L129" i="43"/>
  <c r="H129" i="43"/>
  <c r="D129" i="43"/>
  <c r="R128" i="43"/>
  <c r="Q128" i="43"/>
  <c r="O128" i="43"/>
  <c r="N128" i="43"/>
  <c r="K128" i="43"/>
  <c r="J128" i="43"/>
  <c r="G128" i="43"/>
  <c r="F128" i="43"/>
  <c r="R127" i="43"/>
  <c r="Q127" i="43"/>
  <c r="O127" i="43"/>
  <c r="N127" i="43"/>
  <c r="K127" i="43"/>
  <c r="J127" i="43"/>
  <c r="G127" i="43"/>
  <c r="F127" i="43"/>
  <c r="R126" i="43"/>
  <c r="Q126" i="43"/>
  <c r="O126" i="43"/>
  <c r="N126" i="43"/>
  <c r="K126" i="43"/>
  <c r="J126" i="43"/>
  <c r="G126" i="43"/>
  <c r="F126" i="43"/>
  <c r="P125" i="43"/>
  <c r="L125" i="43"/>
  <c r="H125" i="43"/>
  <c r="D125" i="43"/>
  <c r="P124" i="43"/>
  <c r="L124" i="43"/>
  <c r="H124" i="43"/>
  <c r="J129" i="43" s="1"/>
  <c r="D124" i="43"/>
  <c r="R123" i="43"/>
  <c r="Q123" i="43"/>
  <c r="O123" i="43"/>
  <c r="N123" i="43"/>
  <c r="K123" i="43"/>
  <c r="J123" i="43"/>
  <c r="G123" i="43"/>
  <c r="F123" i="43"/>
  <c r="R122" i="43"/>
  <c r="Q122" i="43"/>
  <c r="O122" i="43"/>
  <c r="N122" i="43"/>
  <c r="K122" i="43"/>
  <c r="J122" i="43"/>
  <c r="G122" i="43"/>
  <c r="F122" i="43"/>
  <c r="R121" i="43"/>
  <c r="Q121" i="43"/>
  <c r="O121" i="43"/>
  <c r="N121" i="43"/>
  <c r="K121" i="43"/>
  <c r="J121" i="43"/>
  <c r="G121" i="43"/>
  <c r="F121" i="43"/>
  <c r="P120" i="43"/>
  <c r="L120" i="43"/>
  <c r="H120" i="43"/>
  <c r="D120" i="43"/>
  <c r="E120" i="43" s="1"/>
  <c r="R119" i="43"/>
  <c r="Q119" i="43"/>
  <c r="O119" i="43"/>
  <c r="N119" i="43"/>
  <c r="K119" i="43"/>
  <c r="J119" i="43"/>
  <c r="G119" i="43"/>
  <c r="F119" i="43"/>
  <c r="R118" i="43"/>
  <c r="Q118" i="43"/>
  <c r="O118" i="43"/>
  <c r="N118" i="43"/>
  <c r="K118" i="43"/>
  <c r="J118" i="43"/>
  <c r="G118" i="43"/>
  <c r="F118" i="43"/>
  <c r="R117" i="43"/>
  <c r="Q117" i="43"/>
  <c r="O117" i="43"/>
  <c r="N117" i="43"/>
  <c r="K117" i="43"/>
  <c r="J117" i="43"/>
  <c r="G117" i="43"/>
  <c r="F117" i="43"/>
  <c r="P116" i="43"/>
  <c r="L116" i="43"/>
  <c r="H116" i="43"/>
  <c r="D116" i="43"/>
  <c r="R115" i="43"/>
  <c r="Q115" i="43"/>
  <c r="O115" i="43"/>
  <c r="N115" i="43"/>
  <c r="K115" i="43"/>
  <c r="J115" i="43"/>
  <c r="G115" i="43"/>
  <c r="F115" i="43"/>
  <c r="R114" i="43"/>
  <c r="Q114" i="43"/>
  <c r="O114" i="43"/>
  <c r="N114" i="43"/>
  <c r="K114" i="43"/>
  <c r="J114" i="43"/>
  <c r="G114" i="43"/>
  <c r="F114" i="43"/>
  <c r="R113" i="43"/>
  <c r="Q113" i="43"/>
  <c r="O113" i="43"/>
  <c r="N113" i="43"/>
  <c r="K113" i="43"/>
  <c r="J113" i="43"/>
  <c r="G113" i="43"/>
  <c r="F113" i="43"/>
  <c r="P112" i="43"/>
  <c r="L112" i="43"/>
  <c r="H112" i="43"/>
  <c r="D112" i="43"/>
  <c r="R111" i="43"/>
  <c r="Q111" i="43"/>
  <c r="O111" i="43"/>
  <c r="N111" i="43"/>
  <c r="K111" i="43"/>
  <c r="J111" i="43"/>
  <c r="G111" i="43"/>
  <c r="F111" i="43"/>
  <c r="R110" i="43"/>
  <c r="Q110" i="43"/>
  <c r="O110" i="43"/>
  <c r="N110" i="43"/>
  <c r="K110" i="43"/>
  <c r="J110" i="43"/>
  <c r="G110" i="43"/>
  <c r="F110" i="43"/>
  <c r="R109" i="43"/>
  <c r="Q109" i="43"/>
  <c r="O109" i="43"/>
  <c r="N109" i="43"/>
  <c r="K109" i="43"/>
  <c r="J109" i="43"/>
  <c r="G109" i="43"/>
  <c r="F109" i="43"/>
  <c r="P108" i="43"/>
  <c r="L108" i="43"/>
  <c r="H108" i="43"/>
  <c r="D108" i="43"/>
  <c r="P107" i="43"/>
  <c r="R124" i="43" s="1"/>
  <c r="L107" i="43"/>
  <c r="H107" i="43"/>
  <c r="D107" i="43"/>
  <c r="R106" i="43"/>
  <c r="Q106" i="43"/>
  <c r="O106" i="43"/>
  <c r="N106" i="43"/>
  <c r="K106" i="43"/>
  <c r="J106" i="43"/>
  <c r="G106" i="43"/>
  <c r="F106" i="43"/>
  <c r="R105" i="43"/>
  <c r="Q105" i="43"/>
  <c r="O105" i="43"/>
  <c r="N105" i="43"/>
  <c r="K105" i="43"/>
  <c r="J105" i="43"/>
  <c r="G105" i="43"/>
  <c r="F105" i="43"/>
  <c r="R104" i="43"/>
  <c r="Q104" i="43"/>
  <c r="O104" i="43"/>
  <c r="N104" i="43"/>
  <c r="K104" i="43"/>
  <c r="J104" i="43"/>
  <c r="G104" i="43"/>
  <c r="F104" i="43"/>
  <c r="P103" i="43"/>
  <c r="L103" i="43"/>
  <c r="H103" i="43"/>
  <c r="D103" i="43"/>
  <c r="R102" i="43"/>
  <c r="Q102" i="43"/>
  <c r="O102" i="43"/>
  <c r="N102" i="43"/>
  <c r="K102" i="43"/>
  <c r="J102" i="43"/>
  <c r="G102" i="43"/>
  <c r="F102" i="43"/>
  <c r="R101" i="43"/>
  <c r="Q101" i="43"/>
  <c r="O101" i="43"/>
  <c r="N101" i="43"/>
  <c r="K101" i="43"/>
  <c r="J101" i="43"/>
  <c r="G101" i="43"/>
  <c r="F101" i="43"/>
  <c r="R100" i="43"/>
  <c r="Q100" i="43"/>
  <c r="O100" i="43"/>
  <c r="N100" i="43"/>
  <c r="K100" i="43"/>
  <c r="J100" i="43"/>
  <c r="G100" i="43"/>
  <c r="F100" i="43"/>
  <c r="P99" i="43"/>
  <c r="L99" i="43"/>
  <c r="H99" i="43"/>
  <c r="D99" i="43"/>
  <c r="R98" i="43"/>
  <c r="Q98" i="43"/>
  <c r="O98" i="43"/>
  <c r="N98" i="43"/>
  <c r="K98" i="43"/>
  <c r="J98" i="43"/>
  <c r="G98" i="43"/>
  <c r="F98" i="43"/>
  <c r="R97" i="43"/>
  <c r="Q97" i="43"/>
  <c r="O97" i="43"/>
  <c r="N97" i="43"/>
  <c r="K97" i="43"/>
  <c r="J97" i="43"/>
  <c r="G97" i="43"/>
  <c r="F97" i="43"/>
  <c r="R96" i="43"/>
  <c r="Q96" i="43"/>
  <c r="O96" i="43"/>
  <c r="N96" i="43"/>
  <c r="K96" i="43"/>
  <c r="J96" i="43"/>
  <c r="G96" i="43"/>
  <c r="F96" i="43"/>
  <c r="P95" i="43"/>
  <c r="L95" i="43"/>
  <c r="H95" i="43"/>
  <c r="D95" i="43"/>
  <c r="R94" i="43"/>
  <c r="Q94" i="43"/>
  <c r="O94" i="43"/>
  <c r="N94" i="43"/>
  <c r="K94" i="43"/>
  <c r="J94" i="43"/>
  <c r="G94" i="43"/>
  <c r="F94" i="43"/>
  <c r="R93" i="43"/>
  <c r="Q93" i="43"/>
  <c r="O93" i="43"/>
  <c r="N93" i="43"/>
  <c r="K93" i="43"/>
  <c r="J93" i="43"/>
  <c r="G93" i="43"/>
  <c r="F93" i="43"/>
  <c r="R92" i="43"/>
  <c r="Q92" i="43"/>
  <c r="O92" i="43"/>
  <c r="N92" i="43"/>
  <c r="K92" i="43"/>
  <c r="J92" i="43"/>
  <c r="G92" i="43"/>
  <c r="F92" i="43"/>
  <c r="P91" i="43"/>
  <c r="L91" i="43"/>
  <c r="H91" i="43"/>
  <c r="D91" i="43"/>
  <c r="P90" i="43"/>
  <c r="L90" i="43"/>
  <c r="H90" i="43"/>
  <c r="D90" i="43"/>
  <c r="R89" i="43"/>
  <c r="Q89" i="43"/>
  <c r="O89" i="43"/>
  <c r="N89" i="43"/>
  <c r="K89" i="43"/>
  <c r="J89" i="43"/>
  <c r="G89" i="43"/>
  <c r="F89" i="43"/>
  <c r="R88" i="43"/>
  <c r="Q88" i="43"/>
  <c r="O88" i="43"/>
  <c r="N88" i="43"/>
  <c r="K88" i="43"/>
  <c r="J88" i="43"/>
  <c r="G88" i="43"/>
  <c r="F88" i="43"/>
  <c r="R87" i="43"/>
  <c r="Q87" i="43"/>
  <c r="O87" i="43"/>
  <c r="N87" i="43"/>
  <c r="K87" i="43"/>
  <c r="J87" i="43"/>
  <c r="G87" i="43"/>
  <c r="F87" i="43"/>
  <c r="P86" i="43"/>
  <c r="L86" i="43"/>
  <c r="H86" i="43"/>
  <c r="D86" i="43"/>
  <c r="R85" i="43"/>
  <c r="Q85" i="43"/>
  <c r="O85" i="43"/>
  <c r="N85" i="43"/>
  <c r="K85" i="43"/>
  <c r="J85" i="43"/>
  <c r="G85" i="43"/>
  <c r="F85" i="43"/>
  <c r="R84" i="43"/>
  <c r="Q84" i="43"/>
  <c r="O84" i="43"/>
  <c r="N84" i="43"/>
  <c r="K84" i="43"/>
  <c r="J84" i="43"/>
  <c r="G84" i="43"/>
  <c r="F84" i="43"/>
  <c r="R83" i="43"/>
  <c r="Q83" i="43"/>
  <c r="O83" i="43"/>
  <c r="N83" i="43"/>
  <c r="K83" i="43"/>
  <c r="J83" i="43"/>
  <c r="G83" i="43"/>
  <c r="F83" i="43"/>
  <c r="P82" i="43"/>
  <c r="L82" i="43"/>
  <c r="H82" i="43"/>
  <c r="D82" i="43"/>
  <c r="R81" i="43"/>
  <c r="Q81" i="43"/>
  <c r="O81" i="43"/>
  <c r="N81" i="43"/>
  <c r="K81" i="43"/>
  <c r="J81" i="43"/>
  <c r="G81" i="43"/>
  <c r="F81" i="43"/>
  <c r="R80" i="43"/>
  <c r="Q80" i="43"/>
  <c r="O80" i="43"/>
  <c r="N80" i="43"/>
  <c r="K80" i="43"/>
  <c r="J80" i="43"/>
  <c r="G80" i="43"/>
  <c r="F80" i="43"/>
  <c r="R79" i="43"/>
  <c r="Q79" i="43"/>
  <c r="O79" i="43"/>
  <c r="N79" i="43"/>
  <c r="K79" i="43"/>
  <c r="J79" i="43"/>
  <c r="G79" i="43"/>
  <c r="F79" i="43"/>
  <c r="P78" i="43"/>
  <c r="L78" i="43"/>
  <c r="H78" i="43"/>
  <c r="D78" i="43"/>
  <c r="R77" i="43"/>
  <c r="Q77" i="43"/>
  <c r="O77" i="43"/>
  <c r="N77" i="43"/>
  <c r="K77" i="43"/>
  <c r="J77" i="43"/>
  <c r="G77" i="43"/>
  <c r="F77" i="43"/>
  <c r="R76" i="43"/>
  <c r="Q76" i="43"/>
  <c r="O76" i="43"/>
  <c r="N76" i="43"/>
  <c r="K76" i="43"/>
  <c r="J76" i="43"/>
  <c r="G76" i="43"/>
  <c r="F76" i="43"/>
  <c r="R75" i="43"/>
  <c r="Q75" i="43"/>
  <c r="O75" i="43"/>
  <c r="N75" i="43"/>
  <c r="K75" i="43"/>
  <c r="J75" i="43"/>
  <c r="G75" i="43"/>
  <c r="F75" i="43"/>
  <c r="P74" i="43"/>
  <c r="L74" i="43"/>
  <c r="H74" i="43"/>
  <c r="D74" i="43"/>
  <c r="P73" i="43"/>
  <c r="L73" i="43"/>
  <c r="H73" i="43"/>
  <c r="D73" i="43"/>
  <c r="R72" i="43"/>
  <c r="Q72" i="43"/>
  <c r="O72" i="43"/>
  <c r="N72" i="43"/>
  <c r="K72" i="43"/>
  <c r="J72" i="43"/>
  <c r="G72" i="43"/>
  <c r="F72" i="43"/>
  <c r="R71" i="43"/>
  <c r="Q71" i="43"/>
  <c r="O71" i="43"/>
  <c r="N71" i="43"/>
  <c r="K71" i="43"/>
  <c r="J71" i="43"/>
  <c r="G71" i="43"/>
  <c r="F71" i="43"/>
  <c r="R70" i="43"/>
  <c r="Q70" i="43"/>
  <c r="O70" i="43"/>
  <c r="N70" i="43"/>
  <c r="K70" i="43"/>
  <c r="J70" i="43"/>
  <c r="G70" i="43"/>
  <c r="F70" i="43"/>
  <c r="P69" i="43"/>
  <c r="L69" i="43"/>
  <c r="H69" i="43"/>
  <c r="D69" i="43"/>
  <c r="R68" i="43"/>
  <c r="Q68" i="43"/>
  <c r="O68" i="43"/>
  <c r="N68" i="43"/>
  <c r="K68" i="43"/>
  <c r="J68" i="43"/>
  <c r="G68" i="43"/>
  <c r="F68" i="43"/>
  <c r="R67" i="43"/>
  <c r="Q67" i="43"/>
  <c r="O67" i="43"/>
  <c r="N67" i="43"/>
  <c r="K67" i="43"/>
  <c r="J67" i="43"/>
  <c r="G67" i="43"/>
  <c r="F67" i="43"/>
  <c r="R66" i="43"/>
  <c r="Q66" i="43"/>
  <c r="O66" i="43"/>
  <c r="N66" i="43"/>
  <c r="K66" i="43"/>
  <c r="J66" i="43"/>
  <c r="G66" i="43"/>
  <c r="F66" i="43"/>
  <c r="P65" i="43"/>
  <c r="L65" i="43"/>
  <c r="H65" i="43"/>
  <c r="D65" i="43"/>
  <c r="R64" i="43"/>
  <c r="Q64" i="43"/>
  <c r="O64" i="43"/>
  <c r="N64" i="43"/>
  <c r="K64" i="43"/>
  <c r="J64" i="43"/>
  <c r="G64" i="43"/>
  <c r="F64" i="43"/>
  <c r="R63" i="43"/>
  <c r="Q63" i="43"/>
  <c r="O63" i="43"/>
  <c r="N63" i="43"/>
  <c r="K63" i="43"/>
  <c r="J63" i="43"/>
  <c r="G63" i="43"/>
  <c r="F63" i="43"/>
  <c r="R62" i="43"/>
  <c r="Q62" i="43"/>
  <c r="O62" i="43"/>
  <c r="N62" i="43"/>
  <c r="K62" i="43"/>
  <c r="J62" i="43"/>
  <c r="G62" i="43"/>
  <c r="F62" i="43"/>
  <c r="P61" i="43"/>
  <c r="L61" i="43"/>
  <c r="H61" i="43"/>
  <c r="D61" i="43"/>
  <c r="R60" i="43"/>
  <c r="Q60" i="43"/>
  <c r="O60" i="43"/>
  <c r="N60" i="43"/>
  <c r="K60" i="43"/>
  <c r="J60" i="43"/>
  <c r="G60" i="43"/>
  <c r="F60" i="43"/>
  <c r="R59" i="43"/>
  <c r="Q59" i="43"/>
  <c r="O59" i="43"/>
  <c r="N59" i="43"/>
  <c r="K59" i="43"/>
  <c r="J59" i="43"/>
  <c r="G59" i="43"/>
  <c r="F59" i="43"/>
  <c r="R58" i="43"/>
  <c r="Q58" i="43"/>
  <c r="O58" i="43"/>
  <c r="N58" i="43"/>
  <c r="K58" i="43"/>
  <c r="J58" i="43"/>
  <c r="G58" i="43"/>
  <c r="F58" i="43"/>
  <c r="P57" i="43"/>
  <c r="L57" i="43"/>
  <c r="H57" i="43"/>
  <c r="D57" i="43"/>
  <c r="P56" i="43"/>
  <c r="L56" i="43"/>
  <c r="H56" i="43"/>
  <c r="D56" i="43"/>
  <c r="R55" i="43"/>
  <c r="Q55" i="43"/>
  <c r="O55" i="43"/>
  <c r="N55" i="43"/>
  <c r="K55" i="43"/>
  <c r="J55" i="43"/>
  <c r="G55" i="43"/>
  <c r="F55" i="43"/>
  <c r="R54" i="43"/>
  <c r="Q54" i="43"/>
  <c r="O54" i="43"/>
  <c r="N54" i="43"/>
  <c r="K54" i="43"/>
  <c r="J54" i="43"/>
  <c r="G54" i="43"/>
  <c r="F54" i="43"/>
  <c r="R53" i="43"/>
  <c r="Q53" i="43"/>
  <c r="O53" i="43"/>
  <c r="N53" i="43"/>
  <c r="K53" i="43"/>
  <c r="J53" i="43"/>
  <c r="G53" i="43"/>
  <c r="F53" i="43"/>
  <c r="P52" i="43"/>
  <c r="L52" i="43"/>
  <c r="H52" i="43"/>
  <c r="D52" i="43"/>
  <c r="R51" i="43"/>
  <c r="Q51" i="43"/>
  <c r="O51" i="43"/>
  <c r="N51" i="43"/>
  <c r="K51" i="43"/>
  <c r="J51" i="43"/>
  <c r="G51" i="43"/>
  <c r="F51" i="43"/>
  <c r="R50" i="43"/>
  <c r="Q50" i="43"/>
  <c r="O50" i="43"/>
  <c r="N50" i="43"/>
  <c r="K50" i="43"/>
  <c r="J50" i="43"/>
  <c r="G50" i="43"/>
  <c r="F50" i="43"/>
  <c r="R49" i="43"/>
  <c r="Q49" i="43"/>
  <c r="O49" i="43"/>
  <c r="N49" i="43"/>
  <c r="K49" i="43"/>
  <c r="J49" i="43"/>
  <c r="G49" i="43"/>
  <c r="F49" i="43"/>
  <c r="P48" i="43"/>
  <c r="L48" i="43"/>
  <c r="H48" i="43"/>
  <c r="D48" i="43"/>
  <c r="R47" i="43"/>
  <c r="Q47" i="43"/>
  <c r="O47" i="43"/>
  <c r="N47" i="43"/>
  <c r="K47" i="43"/>
  <c r="J47" i="43"/>
  <c r="G47" i="43"/>
  <c r="F47" i="43"/>
  <c r="R46" i="43"/>
  <c r="Q46" i="43"/>
  <c r="O46" i="43"/>
  <c r="N46" i="43"/>
  <c r="K46" i="43"/>
  <c r="J46" i="43"/>
  <c r="G46" i="43"/>
  <c r="F46" i="43"/>
  <c r="R45" i="43"/>
  <c r="Q45" i="43"/>
  <c r="O45" i="43"/>
  <c r="N45" i="43"/>
  <c r="K45" i="43"/>
  <c r="J45" i="43"/>
  <c r="G45" i="43"/>
  <c r="F45" i="43"/>
  <c r="P44" i="43"/>
  <c r="L44" i="43"/>
  <c r="H44" i="43"/>
  <c r="D44" i="43"/>
  <c r="R43" i="43"/>
  <c r="Q43" i="43"/>
  <c r="O43" i="43"/>
  <c r="N43" i="43"/>
  <c r="K43" i="43"/>
  <c r="J43" i="43"/>
  <c r="G43" i="43"/>
  <c r="F43" i="43"/>
  <c r="R42" i="43"/>
  <c r="Q42" i="43"/>
  <c r="O42" i="43"/>
  <c r="N42" i="43"/>
  <c r="K42" i="43"/>
  <c r="J42" i="43"/>
  <c r="G42" i="43"/>
  <c r="F42" i="43"/>
  <c r="R41" i="43"/>
  <c r="Q41" i="43"/>
  <c r="O41" i="43"/>
  <c r="N41" i="43"/>
  <c r="K41" i="43"/>
  <c r="J41" i="43"/>
  <c r="G41" i="43"/>
  <c r="F41" i="43"/>
  <c r="P40" i="43"/>
  <c r="L40" i="43"/>
  <c r="H40" i="43"/>
  <c r="D40" i="43"/>
  <c r="P39" i="43"/>
  <c r="L39" i="43"/>
  <c r="H39" i="43"/>
  <c r="D39" i="43"/>
  <c r="R38" i="43"/>
  <c r="Q38" i="43"/>
  <c r="O38" i="43"/>
  <c r="N38" i="43"/>
  <c r="K38" i="43"/>
  <c r="J38" i="43"/>
  <c r="G38" i="43"/>
  <c r="F38" i="43"/>
  <c r="R37" i="43"/>
  <c r="Q37" i="43"/>
  <c r="O37" i="43"/>
  <c r="N37" i="43"/>
  <c r="K37" i="43"/>
  <c r="J37" i="43"/>
  <c r="G37" i="43"/>
  <c r="F37" i="43"/>
  <c r="R36" i="43"/>
  <c r="Q36" i="43"/>
  <c r="O36" i="43"/>
  <c r="N36" i="43"/>
  <c r="K36" i="43"/>
  <c r="J36" i="43"/>
  <c r="G36" i="43"/>
  <c r="F36" i="43"/>
  <c r="P35" i="43"/>
  <c r="L35" i="43"/>
  <c r="H35" i="43"/>
  <c r="D35" i="43"/>
  <c r="R34" i="43"/>
  <c r="Q34" i="43"/>
  <c r="O34" i="43"/>
  <c r="N34" i="43"/>
  <c r="K34" i="43"/>
  <c r="J34" i="43"/>
  <c r="G34" i="43"/>
  <c r="F34" i="43"/>
  <c r="R33" i="43"/>
  <c r="Q33" i="43"/>
  <c r="O33" i="43"/>
  <c r="N33" i="43"/>
  <c r="K33" i="43"/>
  <c r="J33" i="43"/>
  <c r="G33" i="43"/>
  <c r="F33" i="43"/>
  <c r="R32" i="43"/>
  <c r="Q32" i="43"/>
  <c r="O32" i="43"/>
  <c r="N32" i="43"/>
  <c r="K32" i="43"/>
  <c r="J32" i="43"/>
  <c r="G32" i="43"/>
  <c r="F32" i="43"/>
  <c r="P31" i="43"/>
  <c r="L31" i="43"/>
  <c r="H31" i="43"/>
  <c r="D31" i="43"/>
  <c r="R30" i="43"/>
  <c r="Q30" i="43"/>
  <c r="O30" i="43"/>
  <c r="N30" i="43"/>
  <c r="K30" i="43"/>
  <c r="J30" i="43"/>
  <c r="G30" i="43"/>
  <c r="F30" i="43"/>
  <c r="R29" i="43"/>
  <c r="Q29" i="43"/>
  <c r="O29" i="43"/>
  <c r="N29" i="43"/>
  <c r="K29" i="43"/>
  <c r="J29" i="43"/>
  <c r="G29" i="43"/>
  <c r="F29" i="43"/>
  <c r="R28" i="43"/>
  <c r="Q28" i="43"/>
  <c r="O28" i="43"/>
  <c r="N28" i="43"/>
  <c r="K28" i="43"/>
  <c r="J28" i="43"/>
  <c r="G28" i="43"/>
  <c r="F28" i="43"/>
  <c r="P27" i="43"/>
  <c r="L27" i="43"/>
  <c r="H27" i="43"/>
  <c r="D27" i="43"/>
  <c r="R26" i="43"/>
  <c r="Q26" i="43"/>
  <c r="O26" i="43"/>
  <c r="N26" i="43"/>
  <c r="K26" i="43"/>
  <c r="J26" i="43"/>
  <c r="G26" i="43"/>
  <c r="F26" i="43"/>
  <c r="R25" i="43"/>
  <c r="Q25" i="43"/>
  <c r="O25" i="43"/>
  <c r="N25" i="43"/>
  <c r="K25" i="43"/>
  <c r="J25" i="43"/>
  <c r="G25" i="43"/>
  <c r="F25" i="43"/>
  <c r="R24" i="43"/>
  <c r="Q24" i="43"/>
  <c r="O24" i="43"/>
  <c r="N24" i="43"/>
  <c r="K24" i="43"/>
  <c r="J24" i="43"/>
  <c r="G24" i="43"/>
  <c r="F24" i="43"/>
  <c r="P23" i="43"/>
  <c r="L23" i="43"/>
  <c r="H23" i="43"/>
  <c r="D23" i="43"/>
  <c r="P22" i="43"/>
  <c r="L22" i="43"/>
  <c r="H22" i="43"/>
  <c r="D22" i="43"/>
  <c r="Q21" i="43"/>
  <c r="N21" i="43"/>
  <c r="J21" i="43"/>
  <c r="F21" i="43"/>
  <c r="Q20" i="43"/>
  <c r="N20" i="43"/>
  <c r="J20" i="43"/>
  <c r="F20" i="43"/>
  <c r="Q19" i="43"/>
  <c r="N19" i="43"/>
  <c r="J19" i="43"/>
  <c r="F19" i="43"/>
  <c r="P18" i="43"/>
  <c r="L18" i="43"/>
  <c r="H18" i="43"/>
  <c r="D18" i="43"/>
  <c r="Q17" i="43"/>
  <c r="N17" i="43"/>
  <c r="J17" i="43"/>
  <c r="F17" i="43"/>
  <c r="Q16" i="43"/>
  <c r="N16" i="43"/>
  <c r="J16" i="43"/>
  <c r="F16" i="43"/>
  <c r="Q15" i="43"/>
  <c r="N15" i="43"/>
  <c r="J15" i="43"/>
  <c r="F15" i="43"/>
  <c r="P14" i="43"/>
  <c r="L14" i="43"/>
  <c r="H14" i="43"/>
  <c r="D14" i="43"/>
  <c r="Q13" i="43"/>
  <c r="N13" i="43"/>
  <c r="J13" i="43"/>
  <c r="F13" i="43"/>
  <c r="Q12" i="43"/>
  <c r="N12" i="43"/>
  <c r="J12" i="43"/>
  <c r="F12" i="43"/>
  <c r="Q11" i="43"/>
  <c r="N11" i="43"/>
  <c r="J11" i="43"/>
  <c r="F11" i="43"/>
  <c r="P10" i="43"/>
  <c r="L10" i="43"/>
  <c r="H10" i="43"/>
  <c r="D10" i="43"/>
  <c r="Q9" i="43"/>
  <c r="N9" i="43"/>
  <c r="J9" i="43"/>
  <c r="F9" i="43"/>
  <c r="Q8" i="43"/>
  <c r="N8" i="43"/>
  <c r="J8" i="43"/>
  <c r="F8" i="43"/>
  <c r="G157" i="44"/>
  <c r="D157" i="44"/>
  <c r="G153" i="44"/>
  <c r="D153" i="44"/>
  <c r="G149" i="44"/>
  <c r="I166" i="44" s="1"/>
  <c r="D149" i="44"/>
  <c r="F166" i="44" s="1"/>
  <c r="G145" i="44"/>
  <c r="D145" i="44"/>
  <c r="G140" i="44"/>
  <c r="D140" i="44"/>
  <c r="I139" i="44"/>
  <c r="H139" i="44"/>
  <c r="F139" i="44"/>
  <c r="E139" i="44"/>
  <c r="I138" i="44"/>
  <c r="H138" i="44"/>
  <c r="F138" i="44"/>
  <c r="E138" i="44"/>
  <c r="I137" i="44"/>
  <c r="H137" i="44"/>
  <c r="F137" i="44"/>
  <c r="E137" i="44"/>
  <c r="G136" i="44"/>
  <c r="D136" i="44"/>
  <c r="I135" i="44"/>
  <c r="H135" i="44"/>
  <c r="F135" i="44"/>
  <c r="E135" i="44"/>
  <c r="I134" i="44"/>
  <c r="H134" i="44"/>
  <c r="F134" i="44"/>
  <c r="E134" i="44"/>
  <c r="I133" i="44"/>
  <c r="H133" i="44"/>
  <c r="F133" i="44"/>
  <c r="E133" i="44"/>
  <c r="G132" i="44"/>
  <c r="D132" i="44"/>
  <c r="I131" i="44"/>
  <c r="H131" i="44"/>
  <c r="F131" i="44"/>
  <c r="E131" i="44"/>
  <c r="I130" i="44"/>
  <c r="H130" i="44"/>
  <c r="F130" i="44"/>
  <c r="E130" i="44"/>
  <c r="I129" i="44"/>
  <c r="H129" i="44"/>
  <c r="F129" i="44"/>
  <c r="E129" i="44"/>
  <c r="G128" i="44"/>
  <c r="D128" i="44"/>
  <c r="I127" i="44"/>
  <c r="H127" i="44"/>
  <c r="F127" i="44"/>
  <c r="E127" i="44"/>
  <c r="I126" i="44"/>
  <c r="H126" i="44"/>
  <c r="F126" i="44"/>
  <c r="E126" i="44"/>
  <c r="I125" i="44"/>
  <c r="H125" i="44"/>
  <c r="F125" i="44"/>
  <c r="E125" i="44"/>
  <c r="G123" i="44"/>
  <c r="D123" i="44"/>
  <c r="I122" i="44"/>
  <c r="H122" i="44"/>
  <c r="F122" i="44"/>
  <c r="E122" i="44"/>
  <c r="I121" i="44"/>
  <c r="H121" i="44"/>
  <c r="F121" i="44"/>
  <c r="E121" i="44"/>
  <c r="I120" i="44"/>
  <c r="H120" i="44"/>
  <c r="F120" i="44"/>
  <c r="E120" i="44"/>
  <c r="G119" i="44"/>
  <c r="I136" i="44" s="1"/>
  <c r="D119" i="44"/>
  <c r="I118" i="44"/>
  <c r="H118" i="44"/>
  <c r="F118" i="44"/>
  <c r="E118" i="44"/>
  <c r="I117" i="44"/>
  <c r="H117" i="44"/>
  <c r="F117" i="44"/>
  <c r="E117" i="44"/>
  <c r="I116" i="44"/>
  <c r="H116" i="44"/>
  <c r="F116" i="44"/>
  <c r="E116" i="44"/>
  <c r="G115" i="44"/>
  <c r="D115" i="44"/>
  <c r="I114" i="44"/>
  <c r="H114" i="44"/>
  <c r="F114" i="44"/>
  <c r="E114" i="44"/>
  <c r="I113" i="44"/>
  <c r="H113" i="44"/>
  <c r="F113" i="44"/>
  <c r="E113" i="44"/>
  <c r="I112" i="44"/>
  <c r="H112" i="44"/>
  <c r="F112" i="44"/>
  <c r="E112" i="44"/>
  <c r="G111" i="44"/>
  <c r="D111" i="44"/>
  <c r="I110" i="44"/>
  <c r="H110" i="44"/>
  <c r="F110" i="44"/>
  <c r="E110" i="44"/>
  <c r="I109" i="44"/>
  <c r="H109" i="44"/>
  <c r="F109" i="44"/>
  <c r="E109" i="44"/>
  <c r="I108" i="44"/>
  <c r="H108" i="44"/>
  <c r="F108" i="44"/>
  <c r="E108" i="44"/>
  <c r="G106" i="44"/>
  <c r="D106" i="44"/>
  <c r="I105" i="44"/>
  <c r="H105" i="44"/>
  <c r="F105" i="44"/>
  <c r="E105" i="44"/>
  <c r="I104" i="44"/>
  <c r="H104" i="44"/>
  <c r="F104" i="44"/>
  <c r="E104" i="44"/>
  <c r="I103" i="44"/>
  <c r="H103" i="44"/>
  <c r="F103" i="44"/>
  <c r="E103" i="44"/>
  <c r="G102" i="44"/>
  <c r="D102" i="44"/>
  <c r="I101" i="44"/>
  <c r="H101" i="44"/>
  <c r="F101" i="44"/>
  <c r="E101" i="44"/>
  <c r="I100" i="44"/>
  <c r="H100" i="44"/>
  <c r="F100" i="44"/>
  <c r="E100" i="44"/>
  <c r="I99" i="44"/>
  <c r="H99" i="44"/>
  <c r="F99" i="44"/>
  <c r="E99" i="44"/>
  <c r="G98" i="44"/>
  <c r="D98" i="44"/>
  <c r="I97" i="44"/>
  <c r="H97" i="44"/>
  <c r="F97" i="44"/>
  <c r="E97" i="44"/>
  <c r="I96" i="44"/>
  <c r="H96" i="44"/>
  <c r="F96" i="44"/>
  <c r="E96" i="44"/>
  <c r="I95" i="44"/>
  <c r="H95" i="44"/>
  <c r="F95" i="44"/>
  <c r="E95" i="44"/>
  <c r="G94" i="44"/>
  <c r="D94" i="44"/>
  <c r="I93" i="44"/>
  <c r="H93" i="44"/>
  <c r="F93" i="44"/>
  <c r="E93" i="44"/>
  <c r="I92" i="44"/>
  <c r="H92" i="44"/>
  <c r="F92" i="44"/>
  <c r="E92" i="44"/>
  <c r="I91" i="44"/>
  <c r="H91" i="44"/>
  <c r="F91" i="44"/>
  <c r="E91" i="44"/>
  <c r="G89" i="44"/>
  <c r="D89" i="44"/>
  <c r="I88" i="44"/>
  <c r="H88" i="44"/>
  <c r="F88" i="44"/>
  <c r="E88" i="44"/>
  <c r="I87" i="44"/>
  <c r="H87" i="44"/>
  <c r="F87" i="44"/>
  <c r="E87" i="44"/>
  <c r="I86" i="44"/>
  <c r="H86" i="44"/>
  <c r="F86" i="44"/>
  <c r="E86" i="44"/>
  <c r="G85" i="44"/>
  <c r="D85" i="44"/>
  <c r="I84" i="44"/>
  <c r="H84" i="44"/>
  <c r="F84" i="44"/>
  <c r="E84" i="44"/>
  <c r="I83" i="44"/>
  <c r="H83" i="44"/>
  <c r="F83" i="44"/>
  <c r="E83" i="44"/>
  <c r="I82" i="44"/>
  <c r="H82" i="44"/>
  <c r="F82" i="44"/>
  <c r="E82" i="44"/>
  <c r="G81" i="44"/>
  <c r="D81" i="44"/>
  <c r="I80" i="44"/>
  <c r="H80" i="44"/>
  <c r="F80" i="44"/>
  <c r="E80" i="44"/>
  <c r="I79" i="44"/>
  <c r="H79" i="44"/>
  <c r="F79" i="44"/>
  <c r="E79" i="44"/>
  <c r="I78" i="44"/>
  <c r="H78" i="44"/>
  <c r="F78" i="44"/>
  <c r="E78" i="44"/>
  <c r="G77" i="44"/>
  <c r="D77" i="44"/>
  <c r="I76" i="44"/>
  <c r="H76" i="44"/>
  <c r="F76" i="44"/>
  <c r="E76" i="44"/>
  <c r="I75" i="44"/>
  <c r="H75" i="44"/>
  <c r="F75" i="44"/>
  <c r="E75" i="44"/>
  <c r="I74" i="44"/>
  <c r="H74" i="44"/>
  <c r="F74" i="44"/>
  <c r="E74" i="44"/>
  <c r="G72" i="44"/>
  <c r="D72" i="44"/>
  <c r="I71" i="44"/>
  <c r="H71" i="44"/>
  <c r="F71" i="44"/>
  <c r="E71" i="44"/>
  <c r="I70" i="44"/>
  <c r="H70" i="44"/>
  <c r="F70" i="44"/>
  <c r="E70" i="44"/>
  <c r="I69" i="44"/>
  <c r="H69" i="44"/>
  <c r="F69" i="44"/>
  <c r="E69" i="44"/>
  <c r="G68" i="44"/>
  <c r="D68" i="44"/>
  <c r="I67" i="44"/>
  <c r="H67" i="44"/>
  <c r="F67" i="44"/>
  <c r="E67" i="44"/>
  <c r="I66" i="44"/>
  <c r="H66" i="44"/>
  <c r="F66" i="44"/>
  <c r="E66" i="44"/>
  <c r="I65" i="44"/>
  <c r="H65" i="44"/>
  <c r="F65" i="44"/>
  <c r="E65" i="44"/>
  <c r="G64" i="44"/>
  <c r="D64" i="44"/>
  <c r="I63" i="44"/>
  <c r="H63" i="44"/>
  <c r="F63" i="44"/>
  <c r="E63" i="44"/>
  <c r="I62" i="44"/>
  <c r="H62" i="44"/>
  <c r="F62" i="44"/>
  <c r="E62" i="44"/>
  <c r="I61" i="44"/>
  <c r="H61" i="44"/>
  <c r="F61" i="44"/>
  <c r="E61" i="44"/>
  <c r="G60" i="44"/>
  <c r="D60" i="44"/>
  <c r="I59" i="44"/>
  <c r="H59" i="44"/>
  <c r="F59" i="44"/>
  <c r="E59" i="44"/>
  <c r="I58" i="44"/>
  <c r="H58" i="44"/>
  <c r="F58" i="44"/>
  <c r="E58" i="44"/>
  <c r="I57" i="44"/>
  <c r="H57" i="44"/>
  <c r="F57" i="44"/>
  <c r="E57" i="44"/>
  <c r="G55" i="44"/>
  <c r="D55" i="44"/>
  <c r="I54" i="44"/>
  <c r="H54" i="44"/>
  <c r="F54" i="44"/>
  <c r="E54" i="44"/>
  <c r="I53" i="44"/>
  <c r="H53" i="44"/>
  <c r="F53" i="44"/>
  <c r="E53" i="44"/>
  <c r="I52" i="44"/>
  <c r="H52" i="44"/>
  <c r="F52" i="44"/>
  <c r="E52" i="44"/>
  <c r="G51" i="44"/>
  <c r="D51" i="44"/>
  <c r="I50" i="44"/>
  <c r="H50" i="44"/>
  <c r="F50" i="44"/>
  <c r="E50" i="44"/>
  <c r="I49" i="44"/>
  <c r="H49" i="44"/>
  <c r="F49" i="44"/>
  <c r="E49" i="44"/>
  <c r="I48" i="44"/>
  <c r="H48" i="44"/>
  <c r="F48" i="44"/>
  <c r="E48" i="44"/>
  <c r="G47" i="44"/>
  <c r="D47" i="44"/>
  <c r="I46" i="44"/>
  <c r="H46" i="44"/>
  <c r="F46" i="44"/>
  <c r="E46" i="44"/>
  <c r="I45" i="44"/>
  <c r="H45" i="44"/>
  <c r="F45" i="44"/>
  <c r="E45" i="44"/>
  <c r="I44" i="44"/>
  <c r="H44" i="44"/>
  <c r="F44" i="44"/>
  <c r="E44" i="44"/>
  <c r="G43" i="44"/>
  <c r="D43" i="44"/>
  <c r="I42" i="44"/>
  <c r="H42" i="44"/>
  <c r="F42" i="44"/>
  <c r="E42" i="44"/>
  <c r="I41" i="44"/>
  <c r="H41" i="44"/>
  <c r="F41" i="44"/>
  <c r="E41" i="44"/>
  <c r="I40" i="44"/>
  <c r="H40" i="44"/>
  <c r="F40" i="44"/>
  <c r="E40" i="44"/>
  <c r="G38" i="44"/>
  <c r="D38" i="44"/>
  <c r="I37" i="44"/>
  <c r="H37" i="44"/>
  <c r="F37" i="44"/>
  <c r="E37" i="44"/>
  <c r="I36" i="44"/>
  <c r="H36" i="44"/>
  <c r="F36" i="44"/>
  <c r="E36" i="44"/>
  <c r="I35" i="44"/>
  <c r="H35" i="44"/>
  <c r="F35" i="44"/>
  <c r="E35" i="44"/>
  <c r="G34" i="44"/>
  <c r="D34" i="44"/>
  <c r="I33" i="44"/>
  <c r="H33" i="44"/>
  <c r="F33" i="44"/>
  <c r="E33" i="44"/>
  <c r="I32" i="44"/>
  <c r="H32" i="44"/>
  <c r="F32" i="44"/>
  <c r="E32" i="44"/>
  <c r="I31" i="44"/>
  <c r="H31" i="44"/>
  <c r="F31" i="44"/>
  <c r="E31" i="44"/>
  <c r="G30" i="44"/>
  <c r="D30" i="44"/>
  <c r="I29" i="44"/>
  <c r="H29" i="44"/>
  <c r="F29" i="44"/>
  <c r="E29" i="44"/>
  <c r="I28" i="44"/>
  <c r="H28" i="44"/>
  <c r="F28" i="44"/>
  <c r="E28" i="44"/>
  <c r="I27" i="44"/>
  <c r="H27" i="44"/>
  <c r="F27" i="44"/>
  <c r="E27" i="44"/>
  <c r="G26" i="44"/>
  <c r="D26" i="44"/>
  <c r="I25" i="44"/>
  <c r="H25" i="44"/>
  <c r="F25" i="44"/>
  <c r="E25" i="44"/>
  <c r="I24" i="44"/>
  <c r="H24" i="44"/>
  <c r="F24" i="44"/>
  <c r="E24" i="44"/>
  <c r="I23" i="44"/>
  <c r="H23" i="44"/>
  <c r="F23" i="44"/>
  <c r="E23" i="44"/>
  <c r="G21" i="44"/>
  <c r="D21" i="44"/>
  <c r="H20" i="44"/>
  <c r="E20" i="44"/>
  <c r="H19" i="44"/>
  <c r="E19" i="44"/>
  <c r="H18" i="44"/>
  <c r="E18" i="44"/>
  <c r="G17" i="44"/>
  <c r="D17" i="44"/>
  <c r="H16" i="44"/>
  <c r="E16" i="44"/>
  <c r="H15" i="44"/>
  <c r="E15" i="44"/>
  <c r="H14" i="44"/>
  <c r="E14" i="44"/>
  <c r="G13" i="44"/>
  <c r="D13" i="44"/>
  <c r="H12" i="44"/>
  <c r="E12" i="44"/>
  <c r="H11" i="44"/>
  <c r="E11" i="44"/>
  <c r="H10" i="44"/>
  <c r="E10" i="44"/>
  <c r="G9" i="44"/>
  <c r="D9" i="44"/>
  <c r="H8" i="44"/>
  <c r="E8" i="44"/>
  <c r="H7" i="44"/>
  <c r="E7" i="44"/>
  <c r="H111" i="42" l="1"/>
  <c r="E106" i="42"/>
  <c r="Q78" i="43"/>
  <c r="J120" i="43"/>
  <c r="G69" i="43"/>
  <c r="N146" i="43"/>
  <c r="I23" i="43"/>
  <c r="L106" i="42"/>
  <c r="E57" i="43"/>
  <c r="L73" i="42"/>
  <c r="H30" i="44"/>
  <c r="L30" i="42"/>
  <c r="I30" i="44"/>
  <c r="M10" i="43"/>
  <c r="M22" i="43"/>
  <c r="H136" i="44"/>
  <c r="M146" i="43"/>
  <c r="G159" i="43"/>
  <c r="K68" i="42"/>
  <c r="H119" i="42"/>
  <c r="H98" i="42"/>
  <c r="F55" i="42"/>
  <c r="E21" i="42"/>
  <c r="F158" i="43"/>
  <c r="G48" i="43"/>
  <c r="Q27" i="43"/>
  <c r="K136" i="42"/>
  <c r="E85" i="44"/>
  <c r="E64" i="44"/>
  <c r="F60" i="44"/>
  <c r="L124" i="42"/>
  <c r="L85" i="42"/>
  <c r="E145" i="42"/>
  <c r="M38" i="42"/>
  <c r="N43" i="42" s="1"/>
  <c r="L72" i="42"/>
  <c r="K51" i="42"/>
  <c r="O128" i="42"/>
  <c r="H21" i="42"/>
  <c r="H38" i="42"/>
  <c r="E72" i="42"/>
  <c r="M73" i="42"/>
  <c r="K102" i="42"/>
  <c r="E38" i="42"/>
  <c r="L39" i="42"/>
  <c r="H77" i="42"/>
  <c r="L90" i="42"/>
  <c r="I43" i="42"/>
  <c r="O115" i="42"/>
  <c r="K60" i="42"/>
  <c r="L153" i="42"/>
  <c r="L158" i="42"/>
  <c r="H17" i="42"/>
  <c r="O81" i="42"/>
  <c r="K119" i="42"/>
  <c r="E47" i="42"/>
  <c r="I77" i="42"/>
  <c r="I85" i="42"/>
  <c r="E140" i="42"/>
  <c r="I51" i="42"/>
  <c r="F123" i="42"/>
  <c r="I128" i="42"/>
  <c r="L157" i="42"/>
  <c r="L56" i="42"/>
  <c r="O72" i="42"/>
  <c r="K128" i="42"/>
  <c r="H145" i="42"/>
  <c r="H153" i="42"/>
  <c r="H157" i="42"/>
  <c r="H34" i="44"/>
  <c r="I10" i="43"/>
  <c r="R39" i="43"/>
  <c r="R137" i="43"/>
  <c r="R150" i="43"/>
  <c r="Q146" i="43"/>
  <c r="E17" i="42"/>
  <c r="L77" i="42"/>
  <c r="I90" i="42"/>
  <c r="I111" i="42"/>
  <c r="I145" i="42"/>
  <c r="I158" i="42"/>
  <c r="G39" i="43"/>
  <c r="L111" i="42"/>
  <c r="K56" i="43"/>
  <c r="I129" i="43"/>
  <c r="I142" i="43"/>
  <c r="E13" i="42"/>
  <c r="K34" i="42"/>
  <c r="L64" i="42"/>
  <c r="I68" i="42"/>
  <c r="F81" i="42"/>
  <c r="O85" i="42"/>
  <c r="K111" i="42"/>
  <c r="O153" i="42"/>
  <c r="I124" i="42"/>
  <c r="L145" i="42"/>
  <c r="I22" i="43"/>
  <c r="N35" i="43"/>
  <c r="O48" i="43"/>
  <c r="M95" i="43"/>
  <c r="O103" i="43"/>
  <c r="O125" i="43"/>
  <c r="I150" i="43"/>
  <c r="H13" i="42"/>
  <c r="H26" i="42"/>
  <c r="L60" i="42"/>
  <c r="H85" i="42"/>
  <c r="F89" i="42"/>
  <c r="O106" i="42"/>
  <c r="O119" i="42"/>
  <c r="O140" i="42"/>
  <c r="F149" i="42"/>
  <c r="F157" i="42"/>
  <c r="F30" i="42"/>
  <c r="O31" i="43"/>
  <c r="F73" i="43"/>
  <c r="H51" i="42"/>
  <c r="I60" i="42"/>
  <c r="G40" i="43"/>
  <c r="R40" i="43"/>
  <c r="L26" i="42"/>
  <c r="H43" i="42"/>
  <c r="O60" i="42"/>
  <c r="L98" i="42"/>
  <c r="H89" i="42"/>
  <c r="I94" i="42"/>
  <c r="I102" i="42"/>
  <c r="M107" i="42"/>
  <c r="F115" i="42"/>
  <c r="I136" i="42"/>
  <c r="M141" i="42"/>
  <c r="K94" i="42"/>
  <c r="L149" i="42"/>
  <c r="M23" i="43"/>
  <c r="J44" i="43"/>
  <c r="H34" i="42"/>
  <c r="L43" i="42"/>
  <c r="I56" i="42"/>
  <c r="O94" i="42"/>
  <c r="O149" i="42"/>
  <c r="K26" i="42"/>
  <c r="L55" i="42"/>
  <c r="I47" i="42"/>
  <c r="L51" i="42"/>
  <c r="M56" i="42"/>
  <c r="O64" i="42"/>
  <c r="F72" i="42"/>
  <c r="O77" i="42"/>
  <c r="E98" i="42"/>
  <c r="H102" i="42"/>
  <c r="L123" i="42"/>
  <c r="I115" i="42"/>
  <c r="L119" i="42"/>
  <c r="M124" i="42"/>
  <c r="O132" i="42"/>
  <c r="F140" i="42"/>
  <c r="O145" i="42"/>
  <c r="I89" i="42"/>
  <c r="K115" i="42"/>
  <c r="L128" i="42"/>
  <c r="L141" i="42"/>
  <c r="I153" i="42"/>
  <c r="I157" i="42"/>
  <c r="I34" i="42"/>
  <c r="M22" i="42"/>
  <c r="F39" i="42"/>
  <c r="K43" i="42"/>
  <c r="H72" i="42"/>
  <c r="E81" i="42"/>
  <c r="I98" i="42"/>
  <c r="L102" i="42"/>
  <c r="H140" i="42"/>
  <c r="L34" i="42"/>
  <c r="H30" i="42"/>
  <c r="I39" i="42"/>
  <c r="E55" i="42"/>
  <c r="H60" i="42"/>
  <c r="F64" i="42"/>
  <c r="I72" i="42"/>
  <c r="H81" i="42"/>
  <c r="K85" i="42"/>
  <c r="O89" i="42"/>
  <c r="L115" i="42"/>
  <c r="O102" i="42"/>
  <c r="I107" i="42"/>
  <c r="E123" i="42"/>
  <c r="H128" i="42"/>
  <c r="F132" i="42"/>
  <c r="I140" i="42"/>
  <c r="H149" i="42"/>
  <c r="K153" i="42"/>
  <c r="O157" i="42"/>
  <c r="M13" i="42"/>
  <c r="M21" i="42"/>
  <c r="E30" i="42"/>
  <c r="I30" i="42"/>
  <c r="F38" i="42"/>
  <c r="H55" i="42"/>
  <c r="E64" i="42"/>
  <c r="H68" i="42"/>
  <c r="L89" i="42"/>
  <c r="I81" i="42"/>
  <c r="M90" i="42"/>
  <c r="O98" i="42"/>
  <c r="F106" i="42"/>
  <c r="O111" i="42"/>
  <c r="H123" i="42"/>
  <c r="E132" i="42"/>
  <c r="H136" i="42"/>
  <c r="L140" i="42"/>
  <c r="I149" i="42"/>
  <c r="M158" i="42"/>
  <c r="L47" i="42"/>
  <c r="F47" i="42"/>
  <c r="I55" i="42"/>
  <c r="H64" i="42"/>
  <c r="L94" i="42"/>
  <c r="L107" i="42"/>
  <c r="I119" i="42"/>
  <c r="I123" i="42"/>
  <c r="H132" i="42"/>
  <c r="M30" i="42"/>
  <c r="I64" i="42"/>
  <c r="L68" i="42"/>
  <c r="K77" i="42"/>
  <c r="H106" i="42"/>
  <c r="E115" i="42"/>
  <c r="K123" i="42"/>
  <c r="I132" i="42"/>
  <c r="L136" i="42"/>
  <c r="K145" i="42"/>
  <c r="M17" i="42"/>
  <c r="I38" i="42"/>
  <c r="H47" i="42"/>
  <c r="O55" i="42"/>
  <c r="L81" i="42"/>
  <c r="O68" i="42"/>
  <c r="I73" i="42"/>
  <c r="E89" i="42"/>
  <c r="H94" i="42"/>
  <c r="F98" i="42"/>
  <c r="I106" i="42"/>
  <c r="H115" i="42"/>
  <c r="O123" i="42"/>
  <c r="L132" i="42"/>
  <c r="O136" i="42"/>
  <c r="I141" i="42"/>
  <c r="E157" i="42"/>
  <c r="K21" i="42"/>
  <c r="E43" i="42"/>
  <c r="E60" i="42"/>
  <c r="E128" i="42"/>
  <c r="E153" i="42"/>
  <c r="F158" i="42"/>
  <c r="F26" i="42"/>
  <c r="F34" i="42"/>
  <c r="F43" i="42"/>
  <c r="F51" i="42"/>
  <c r="N51" i="42"/>
  <c r="F60" i="42"/>
  <c r="N60" i="42"/>
  <c r="F68" i="42"/>
  <c r="N68" i="42"/>
  <c r="F77" i="42"/>
  <c r="N77" i="42"/>
  <c r="F85" i="42"/>
  <c r="N85" i="42"/>
  <c r="F94" i="42"/>
  <c r="N94" i="42"/>
  <c r="F102" i="42"/>
  <c r="N102" i="42"/>
  <c r="F111" i="42"/>
  <c r="N111" i="42"/>
  <c r="F119" i="42"/>
  <c r="N119" i="42"/>
  <c r="F128" i="42"/>
  <c r="N128" i="42"/>
  <c r="F136" i="42"/>
  <c r="N136" i="42"/>
  <c r="F145" i="42"/>
  <c r="N145" i="42"/>
  <c r="F153" i="42"/>
  <c r="N153" i="42"/>
  <c r="K17" i="42"/>
  <c r="E26" i="42"/>
  <c r="M26" i="42"/>
  <c r="O43" i="42" s="1"/>
  <c r="M34" i="42"/>
  <c r="F56" i="42"/>
  <c r="E68" i="42"/>
  <c r="F73" i="42"/>
  <c r="F90" i="42"/>
  <c r="E94" i="42"/>
  <c r="E102" i="42"/>
  <c r="F107" i="42"/>
  <c r="E119" i="42"/>
  <c r="F124" i="42"/>
  <c r="E136" i="42"/>
  <c r="F141" i="42"/>
  <c r="M9" i="42"/>
  <c r="K30" i="42"/>
  <c r="K38" i="42"/>
  <c r="K47" i="42"/>
  <c r="K55" i="42"/>
  <c r="K64" i="42"/>
  <c r="K72" i="42"/>
  <c r="K81" i="42"/>
  <c r="K89" i="42"/>
  <c r="K98" i="42"/>
  <c r="K106" i="42"/>
  <c r="K132" i="42"/>
  <c r="K140" i="42"/>
  <c r="K149" i="42"/>
  <c r="K157" i="42"/>
  <c r="K13" i="42"/>
  <c r="E51" i="42"/>
  <c r="E77" i="42"/>
  <c r="E85" i="42"/>
  <c r="E111" i="42"/>
  <c r="L38" i="42"/>
  <c r="E34" i="42"/>
  <c r="I26" i="42"/>
  <c r="E149" i="42"/>
  <c r="M39" i="42"/>
  <c r="N47" i="42"/>
  <c r="N55" i="42"/>
  <c r="N64" i="42"/>
  <c r="N72" i="42"/>
  <c r="N81" i="42"/>
  <c r="N89" i="42"/>
  <c r="N98" i="42"/>
  <c r="N106" i="42"/>
  <c r="N115" i="42"/>
  <c r="N123" i="42"/>
  <c r="N132" i="42"/>
  <c r="N140" i="42"/>
  <c r="N149" i="42"/>
  <c r="N157" i="42"/>
  <c r="J14" i="43"/>
  <c r="F48" i="43"/>
  <c r="R90" i="43"/>
  <c r="R146" i="43"/>
  <c r="G31" i="43"/>
  <c r="Q31" i="43"/>
  <c r="I39" i="43"/>
  <c r="G107" i="43"/>
  <c r="G133" i="43"/>
  <c r="Q150" i="43"/>
  <c r="N61" i="43"/>
  <c r="M14" i="43"/>
  <c r="I27" i="43"/>
  <c r="R31" i="43"/>
  <c r="O56" i="43"/>
  <c r="I78" i="43"/>
  <c r="I86" i="43"/>
  <c r="J99" i="43"/>
  <c r="K137" i="43"/>
  <c r="K150" i="43"/>
  <c r="I146" i="43"/>
  <c r="E154" i="43"/>
  <c r="O82" i="43"/>
  <c r="O73" i="43"/>
  <c r="N86" i="43"/>
  <c r="G61" i="43"/>
  <c r="K27" i="43"/>
  <c r="Q22" i="43"/>
  <c r="K61" i="43"/>
  <c r="R120" i="43"/>
  <c r="R133" i="43"/>
  <c r="F124" i="43"/>
  <c r="M125" i="43"/>
  <c r="J146" i="43"/>
  <c r="G146" i="43"/>
  <c r="G129" i="43"/>
  <c r="G35" i="43"/>
  <c r="K107" i="43"/>
  <c r="J124" i="43"/>
  <c r="G137" i="43"/>
  <c r="M158" i="43"/>
  <c r="N48" i="43"/>
  <c r="J18" i="43"/>
  <c r="E22" i="43"/>
  <c r="K31" i="43"/>
  <c r="M35" i="43"/>
  <c r="K40" i="43"/>
  <c r="Q44" i="43"/>
  <c r="O69" i="43"/>
  <c r="K57" i="43"/>
  <c r="G82" i="43"/>
  <c r="M69" i="43"/>
  <c r="R74" i="43"/>
  <c r="K99" i="43"/>
  <c r="Q90" i="43"/>
  <c r="I137" i="43"/>
  <c r="E159" i="43"/>
  <c r="R27" i="43"/>
  <c r="J27" i="43"/>
  <c r="G56" i="43"/>
  <c r="I40" i="43"/>
  <c r="O52" i="43"/>
  <c r="I57" i="43"/>
  <c r="I65" i="43"/>
  <c r="G73" i="43"/>
  <c r="R108" i="43"/>
  <c r="Q103" i="43"/>
  <c r="I120" i="43"/>
  <c r="Q124" i="43"/>
  <c r="J137" i="43"/>
  <c r="K159" i="43"/>
  <c r="F27" i="43"/>
  <c r="I52" i="43"/>
  <c r="M57" i="43"/>
  <c r="J78" i="43"/>
  <c r="G78" i="43"/>
  <c r="E95" i="43"/>
  <c r="G116" i="43"/>
  <c r="N154" i="43"/>
  <c r="O65" i="43"/>
  <c r="N95" i="43"/>
  <c r="K103" i="43"/>
  <c r="K108" i="43"/>
  <c r="O120" i="43"/>
  <c r="O142" i="43"/>
  <c r="G150" i="43"/>
  <c r="J112" i="43"/>
  <c r="J116" i="43"/>
  <c r="K124" i="43"/>
  <c r="O158" i="43"/>
  <c r="I14" i="43"/>
  <c r="E31" i="43"/>
  <c r="K39" i="43"/>
  <c r="M44" i="43"/>
  <c r="M48" i="43"/>
  <c r="I73" i="43"/>
  <c r="G95" i="43"/>
  <c r="O86" i="43"/>
  <c r="R107" i="43"/>
  <c r="K112" i="43"/>
  <c r="G103" i="43"/>
  <c r="E107" i="43"/>
  <c r="G108" i="43"/>
  <c r="I112" i="43"/>
  <c r="O116" i="43"/>
  <c r="K120" i="43"/>
  <c r="N124" i="43"/>
  <c r="J133" i="43"/>
  <c r="E133" i="43"/>
  <c r="M141" i="43"/>
  <c r="R159" i="43"/>
  <c r="K154" i="43"/>
  <c r="N158" i="43"/>
  <c r="M61" i="43"/>
  <c r="O112" i="43"/>
  <c r="J31" i="43"/>
  <c r="K35" i="43"/>
  <c r="R44" i="43"/>
  <c r="G52" i="43"/>
  <c r="J69" i="43"/>
  <c r="N73" i="43"/>
  <c r="R95" i="43"/>
  <c r="I103" i="43"/>
  <c r="I107" i="43"/>
  <c r="Q116" i="43"/>
  <c r="R116" i="43"/>
  <c r="M120" i="43"/>
  <c r="G125" i="43"/>
  <c r="I133" i="43"/>
  <c r="O137" i="43"/>
  <c r="E146" i="43"/>
  <c r="M154" i="43"/>
  <c r="N14" i="43"/>
  <c r="E18" i="43"/>
  <c r="O39" i="43"/>
  <c r="K52" i="43"/>
  <c r="M56" i="43"/>
  <c r="G65" i="43"/>
  <c r="R73" i="43"/>
  <c r="Q86" i="43"/>
  <c r="F95" i="43"/>
  <c r="I91" i="43"/>
  <c r="G99" i="43"/>
  <c r="J103" i="43"/>
  <c r="J107" i="43"/>
  <c r="M108" i="43"/>
  <c r="Q112" i="43"/>
  <c r="G120" i="43"/>
  <c r="E125" i="43"/>
  <c r="O129" i="43"/>
  <c r="K133" i="43"/>
  <c r="Q137" i="43"/>
  <c r="E142" i="43"/>
  <c r="J150" i="43"/>
  <c r="R154" i="43"/>
  <c r="O61" i="43"/>
  <c r="O44" i="43"/>
  <c r="M31" i="43"/>
  <c r="E44" i="43"/>
  <c r="G74" i="43"/>
  <c r="O95" i="43"/>
  <c r="G86" i="43"/>
  <c r="K90" i="43"/>
  <c r="O91" i="43"/>
  <c r="O108" i="43"/>
  <c r="K125" i="43"/>
  <c r="O133" i="43"/>
  <c r="F146" i="43"/>
  <c r="G142" i="43"/>
  <c r="O150" i="43"/>
  <c r="F35" i="43"/>
  <c r="E10" i="43"/>
  <c r="Q14" i="43"/>
  <c r="N18" i="43"/>
  <c r="F22" i="43"/>
  <c r="E23" i="43"/>
  <c r="K44" i="43"/>
  <c r="K48" i="43"/>
  <c r="G57" i="43"/>
  <c r="F61" i="43"/>
  <c r="K74" i="43"/>
  <c r="O78" i="43"/>
  <c r="F86" i="43"/>
  <c r="I90" i="43"/>
  <c r="M91" i="43"/>
  <c r="I99" i="43"/>
  <c r="O107" i="43"/>
  <c r="K116" i="43"/>
  <c r="I124" i="43"/>
  <c r="Q129" i="43"/>
  <c r="M133" i="43"/>
  <c r="E141" i="43"/>
  <c r="K146" i="43"/>
  <c r="O159" i="43"/>
  <c r="O40" i="43"/>
  <c r="Q18" i="43"/>
  <c r="O74" i="43"/>
  <c r="J86" i="43"/>
  <c r="J90" i="43"/>
  <c r="O99" i="43"/>
  <c r="R103" i="43"/>
  <c r="M107" i="43"/>
  <c r="G112" i="43"/>
  <c r="I116" i="43"/>
  <c r="R129" i="43"/>
  <c r="O146" i="43"/>
  <c r="F154" i="43"/>
  <c r="K158" i="43"/>
  <c r="R142" i="43"/>
  <c r="E14" i="43"/>
  <c r="F18" i="43"/>
  <c r="E27" i="43"/>
  <c r="M27" i="43"/>
  <c r="F31" i="43"/>
  <c r="N31" i="43"/>
  <c r="O35" i="43"/>
  <c r="F44" i="43"/>
  <c r="N44" i="43"/>
  <c r="I56" i="43"/>
  <c r="Q56" i="43"/>
  <c r="I69" i="43"/>
  <c r="Q69" i="43"/>
  <c r="J73" i="43"/>
  <c r="M74" i="43"/>
  <c r="I82" i="43"/>
  <c r="Q82" i="43"/>
  <c r="R86" i="43"/>
  <c r="I95" i="43"/>
  <c r="Q95" i="43"/>
  <c r="R99" i="43"/>
  <c r="E108" i="43"/>
  <c r="R112" i="43"/>
  <c r="E124" i="43"/>
  <c r="M124" i="43"/>
  <c r="R125" i="43"/>
  <c r="K129" i="43"/>
  <c r="E137" i="43"/>
  <c r="M137" i="43"/>
  <c r="F141" i="43"/>
  <c r="N141" i="43"/>
  <c r="E150" i="43"/>
  <c r="M150" i="43"/>
  <c r="G158" i="43"/>
  <c r="I159" i="43"/>
  <c r="F14" i="43"/>
  <c r="G44" i="43"/>
  <c r="J56" i="43"/>
  <c r="Q65" i="43"/>
  <c r="K73" i="43"/>
  <c r="K86" i="43"/>
  <c r="E91" i="43"/>
  <c r="F137" i="43"/>
  <c r="N137" i="43"/>
  <c r="G141" i="43"/>
  <c r="O141" i="43"/>
  <c r="F150" i="43"/>
  <c r="N150" i="43"/>
  <c r="G154" i="43"/>
  <c r="O154" i="43"/>
  <c r="I18" i="43"/>
  <c r="J22" i="43"/>
  <c r="G27" i="43"/>
  <c r="O27" i="43"/>
  <c r="I35" i="43"/>
  <c r="Q35" i="43"/>
  <c r="J39" i="43"/>
  <c r="M40" i="43"/>
  <c r="I48" i="43"/>
  <c r="Q48" i="43"/>
  <c r="J52" i="43"/>
  <c r="R52" i="43"/>
  <c r="O57" i="43"/>
  <c r="I61" i="43"/>
  <c r="Q61" i="43"/>
  <c r="J65" i="43"/>
  <c r="R65" i="43"/>
  <c r="K69" i="43"/>
  <c r="E74" i="43"/>
  <c r="R78" i="43"/>
  <c r="K82" i="43"/>
  <c r="E90" i="43"/>
  <c r="M90" i="43"/>
  <c r="G91" i="43"/>
  <c r="R91" i="43"/>
  <c r="K95" i="43"/>
  <c r="E103" i="43"/>
  <c r="M103" i="43"/>
  <c r="F107" i="43"/>
  <c r="N107" i="43"/>
  <c r="E116" i="43"/>
  <c r="M116" i="43"/>
  <c r="F120" i="43"/>
  <c r="N120" i="43"/>
  <c r="G124" i="43"/>
  <c r="O124" i="43"/>
  <c r="I125" i="43"/>
  <c r="E129" i="43"/>
  <c r="M129" i="43"/>
  <c r="F133" i="43"/>
  <c r="N133" i="43"/>
  <c r="K142" i="43"/>
  <c r="I158" i="43"/>
  <c r="Q158" i="43"/>
  <c r="Q73" i="43"/>
  <c r="Q99" i="43"/>
  <c r="N27" i="43"/>
  <c r="R56" i="43"/>
  <c r="R69" i="43"/>
  <c r="J82" i="43"/>
  <c r="R82" i="43"/>
  <c r="J95" i="43"/>
  <c r="I31" i="43"/>
  <c r="J35" i="43"/>
  <c r="R35" i="43"/>
  <c r="I44" i="43"/>
  <c r="J48" i="43"/>
  <c r="R48" i="43"/>
  <c r="J61" i="43"/>
  <c r="R61" i="43"/>
  <c r="K65" i="43"/>
  <c r="E73" i="43"/>
  <c r="M73" i="43"/>
  <c r="K78" i="43"/>
  <c r="E86" i="43"/>
  <c r="M86" i="43"/>
  <c r="F90" i="43"/>
  <c r="N90" i="43"/>
  <c r="E99" i="43"/>
  <c r="M99" i="43"/>
  <c r="F103" i="43"/>
  <c r="N103" i="43"/>
  <c r="I108" i="43"/>
  <c r="E112" i="43"/>
  <c r="M112" i="43"/>
  <c r="F116" i="43"/>
  <c r="N116" i="43"/>
  <c r="F129" i="43"/>
  <c r="N129" i="43"/>
  <c r="I141" i="43"/>
  <c r="Q141" i="43"/>
  <c r="I154" i="43"/>
  <c r="Q154" i="43"/>
  <c r="J158" i="43"/>
  <c r="R158" i="43"/>
  <c r="M159" i="43"/>
  <c r="Q39" i="43"/>
  <c r="G90" i="43"/>
  <c r="O90" i="43"/>
  <c r="F99" i="43"/>
  <c r="N99" i="43"/>
  <c r="F112" i="43"/>
  <c r="N112" i="43"/>
  <c r="J141" i="43"/>
  <c r="R141" i="43"/>
  <c r="M142" i="43"/>
  <c r="J154" i="43"/>
  <c r="E40" i="43"/>
  <c r="E56" i="43"/>
  <c r="R57" i="43"/>
  <c r="E69" i="43"/>
  <c r="E82" i="43"/>
  <c r="M82" i="43"/>
  <c r="M18" i="43"/>
  <c r="N22" i="43"/>
  <c r="E39" i="43"/>
  <c r="M39" i="43"/>
  <c r="E52" i="43"/>
  <c r="M52" i="43"/>
  <c r="F56" i="43"/>
  <c r="N56" i="43"/>
  <c r="E65" i="43"/>
  <c r="M65" i="43"/>
  <c r="F69" i="43"/>
  <c r="N69" i="43"/>
  <c r="I74" i="43"/>
  <c r="E78" i="43"/>
  <c r="M78" i="43"/>
  <c r="F82" i="43"/>
  <c r="N82" i="43"/>
  <c r="K91" i="43"/>
  <c r="Q107" i="43"/>
  <c r="Q120" i="43"/>
  <c r="Q133" i="43"/>
  <c r="K141" i="43"/>
  <c r="Q52" i="43"/>
  <c r="E35" i="43"/>
  <c r="F39" i="43"/>
  <c r="N39" i="43"/>
  <c r="E48" i="43"/>
  <c r="F52" i="43"/>
  <c r="N52" i="43"/>
  <c r="E61" i="43"/>
  <c r="F65" i="43"/>
  <c r="N65" i="43"/>
  <c r="F78" i="43"/>
  <c r="N78" i="43"/>
  <c r="E158" i="43"/>
  <c r="E55" i="44"/>
  <c r="H68" i="44"/>
  <c r="G158" i="44"/>
  <c r="I77" i="44"/>
  <c r="G90" i="44"/>
  <c r="F89" i="44"/>
  <c r="E26" i="44"/>
  <c r="E60" i="44"/>
  <c r="E13" i="44"/>
  <c r="F55" i="44"/>
  <c r="I89" i="44"/>
  <c r="I140" i="44"/>
  <c r="I43" i="44"/>
  <c r="F26" i="44"/>
  <c r="H17" i="44"/>
  <c r="H21" i="44"/>
  <c r="H64" i="44"/>
  <c r="F98" i="44"/>
  <c r="I102" i="44"/>
  <c r="H55" i="44"/>
  <c r="F72" i="44"/>
  <c r="E94" i="44"/>
  <c r="H149" i="44"/>
  <c r="F30" i="44"/>
  <c r="F47" i="44"/>
  <c r="F85" i="44"/>
  <c r="I111" i="44"/>
  <c r="G141" i="44"/>
  <c r="F115" i="44"/>
  <c r="F132" i="44"/>
  <c r="F123" i="44"/>
  <c r="F140" i="44"/>
  <c r="F157" i="44"/>
  <c r="F64" i="44"/>
  <c r="E119" i="44"/>
  <c r="F136" i="44"/>
  <c r="I157" i="44"/>
  <c r="I34" i="44"/>
  <c r="E98" i="44"/>
  <c r="F153" i="44"/>
  <c r="E51" i="44"/>
  <c r="I64" i="44"/>
  <c r="I68" i="44"/>
  <c r="E89" i="44"/>
  <c r="H102" i="44"/>
  <c r="E132" i="44"/>
  <c r="D158" i="44"/>
  <c r="H153" i="44"/>
  <c r="I55" i="44"/>
  <c r="G107" i="44"/>
  <c r="I98" i="44"/>
  <c r="E123" i="44"/>
  <c r="E128" i="44"/>
  <c r="E145" i="44"/>
  <c r="I153" i="44"/>
  <c r="H106" i="44"/>
  <c r="G56" i="44"/>
  <c r="F81" i="44"/>
  <c r="H85" i="44"/>
  <c r="F145" i="44"/>
  <c r="I123" i="44"/>
  <c r="E157" i="44"/>
  <c r="F94" i="44"/>
  <c r="F51" i="44"/>
  <c r="F38" i="44"/>
  <c r="F128" i="44"/>
  <c r="G124" i="44"/>
  <c r="F149" i="44"/>
  <c r="E30" i="44"/>
  <c r="H38" i="44"/>
  <c r="G22" i="44"/>
  <c r="E17" i="44"/>
  <c r="E21" i="44"/>
  <c r="H72" i="44"/>
  <c r="F119" i="44"/>
  <c r="F106" i="44"/>
  <c r="H140" i="44"/>
  <c r="I149" i="44"/>
  <c r="H157" i="44"/>
  <c r="I38" i="44"/>
  <c r="I47" i="44"/>
  <c r="I72" i="44"/>
  <c r="I115" i="44"/>
  <c r="D39" i="44"/>
  <c r="H51" i="44"/>
  <c r="D73" i="44"/>
  <c r="H94" i="44"/>
  <c r="D107" i="44"/>
  <c r="H119" i="44"/>
  <c r="H128" i="44"/>
  <c r="D141" i="44"/>
  <c r="H145" i="44"/>
  <c r="H13" i="44"/>
  <c r="I26" i="44"/>
  <c r="E34" i="44"/>
  <c r="E43" i="44"/>
  <c r="I51" i="44"/>
  <c r="I60" i="44"/>
  <c r="E68" i="44"/>
  <c r="E77" i="44"/>
  <c r="I85" i="44"/>
  <c r="I94" i="44"/>
  <c r="E102" i="44"/>
  <c r="E111" i="44"/>
  <c r="I119" i="44"/>
  <c r="I128" i="44"/>
  <c r="E136" i="44"/>
  <c r="I145" i="44"/>
  <c r="E153" i="44"/>
  <c r="I81" i="44"/>
  <c r="G39" i="44"/>
  <c r="F68" i="44"/>
  <c r="G73" i="44"/>
  <c r="F77" i="44"/>
  <c r="H89" i="44"/>
  <c r="H98" i="44"/>
  <c r="F102" i="44"/>
  <c r="F111" i="44"/>
  <c r="H123" i="44"/>
  <c r="H132" i="44"/>
  <c r="H26" i="44"/>
  <c r="H60" i="44"/>
  <c r="F34" i="44"/>
  <c r="E38" i="44"/>
  <c r="E47" i="44"/>
  <c r="E72" i="44"/>
  <c r="E81" i="44"/>
  <c r="E106" i="44"/>
  <c r="E115" i="44"/>
  <c r="I132" i="44"/>
  <c r="E140" i="44"/>
  <c r="E149" i="44"/>
  <c r="I106" i="44"/>
  <c r="F43" i="44"/>
  <c r="H43" i="44"/>
  <c r="D56" i="44"/>
  <c r="H77" i="44"/>
  <c r="D90" i="44"/>
  <c r="H111" i="44"/>
  <c r="D124" i="44"/>
  <c r="D22" i="44"/>
  <c r="H47" i="44"/>
  <c r="H81" i="44"/>
  <c r="H115" i="44"/>
  <c r="I107" i="44" l="1"/>
  <c r="O158" i="42"/>
  <c r="I158" i="44"/>
  <c r="I73" i="44"/>
  <c r="O141" i="42"/>
  <c r="O107" i="42"/>
  <c r="O38" i="42"/>
  <c r="N38" i="42"/>
  <c r="O90" i="42"/>
  <c r="O73" i="42"/>
  <c r="O124" i="42"/>
  <c r="O39" i="42"/>
  <c r="O56" i="42"/>
  <c r="I124" i="44"/>
  <c r="N17" i="42"/>
  <c r="O30" i="42"/>
  <c r="O47" i="42"/>
  <c r="N30" i="42"/>
  <c r="N13" i="42"/>
  <c r="N21" i="42"/>
  <c r="O34" i="42"/>
  <c r="N34" i="42"/>
  <c r="O26" i="42"/>
  <c r="N26" i="42"/>
  <c r="O51" i="42"/>
  <c r="I141" i="44"/>
  <c r="I39" i="44"/>
  <c r="F90" i="44"/>
  <c r="F56" i="44"/>
  <c r="F107" i="44"/>
  <c r="F73" i="44"/>
  <c r="I90" i="44"/>
  <c r="F124" i="44"/>
  <c r="F39" i="44"/>
  <c r="I56" i="44"/>
  <c r="F141" i="44"/>
  <c r="F158" i="44"/>
</calcChain>
</file>

<file path=xl/sharedStrings.xml><?xml version="1.0" encoding="utf-8"?>
<sst xmlns="http://schemas.openxmlformats.org/spreadsheetml/2006/main" count="42997" uniqueCount="3134">
  <si>
    <t>نسبة الصادرات غير البترولية للواردات، شهري</t>
  </si>
  <si>
    <t>السنة</t>
  </si>
  <si>
    <t>الشهر</t>
  </si>
  <si>
    <t>يناير</t>
  </si>
  <si>
    <t>فبراير</t>
  </si>
  <si>
    <t>مارس</t>
  </si>
  <si>
    <t>أبريل</t>
  </si>
  <si>
    <t>مايو</t>
  </si>
  <si>
    <t>يونيو</t>
  </si>
  <si>
    <t>يوليو</t>
  </si>
  <si>
    <t>أغسطس</t>
  </si>
  <si>
    <t>سبتمبر</t>
  </si>
  <si>
    <t>أكتوبر</t>
  </si>
  <si>
    <t>نوفمبر</t>
  </si>
  <si>
    <t>ديسمبر</t>
  </si>
  <si>
    <t>رقم القسم</t>
  </si>
  <si>
    <t>وصف القسم</t>
  </si>
  <si>
    <t>منتجات نباتية</t>
  </si>
  <si>
    <t>المنتجات المعدنية</t>
  </si>
  <si>
    <t>معادن عادية ومصنوعاتها</t>
  </si>
  <si>
    <t>عربات، طائرات، بواخر، ومعدات نقل مماثلة</t>
  </si>
  <si>
    <t>الإجمالي</t>
  </si>
  <si>
    <t>رمز</t>
  </si>
  <si>
    <t>مجموعات الدول</t>
  </si>
  <si>
    <t>الدول</t>
  </si>
  <si>
    <t>الصين</t>
  </si>
  <si>
    <t>الهند</t>
  </si>
  <si>
    <t>اليابان</t>
  </si>
  <si>
    <t>كوريا الجنوبية</t>
  </si>
  <si>
    <t>مصر</t>
  </si>
  <si>
    <t>تايوان</t>
  </si>
  <si>
    <t>سنغافورة</t>
  </si>
  <si>
    <t>بلجيكا</t>
  </si>
  <si>
    <t>فرنسا</t>
  </si>
  <si>
    <t>هولندا</t>
  </si>
  <si>
    <t>تركيا</t>
  </si>
  <si>
    <t>البرازيل</t>
  </si>
  <si>
    <t>نيجيريا</t>
  </si>
  <si>
    <t>بولندا</t>
  </si>
  <si>
    <t>كندا</t>
  </si>
  <si>
    <t>توجو</t>
  </si>
  <si>
    <t>تنزانيا</t>
  </si>
  <si>
    <t>كينيا</t>
  </si>
  <si>
    <t>جيبوتي</t>
  </si>
  <si>
    <t>العراق</t>
  </si>
  <si>
    <t>المغرب</t>
  </si>
  <si>
    <t>المملكة المتحدة</t>
  </si>
  <si>
    <t>الجمهورية اليمنية</t>
  </si>
  <si>
    <t>اليونان</t>
  </si>
  <si>
    <t>فيتنام</t>
  </si>
  <si>
    <t>الجزائر</t>
  </si>
  <si>
    <t>بلغاريا</t>
  </si>
  <si>
    <t>البرتغال</t>
  </si>
  <si>
    <t>هونج كونج</t>
  </si>
  <si>
    <t>موزمبيق</t>
  </si>
  <si>
    <t>تونس</t>
  </si>
  <si>
    <t>ليبيا</t>
  </si>
  <si>
    <t>لبنان</t>
  </si>
  <si>
    <t>غانا</t>
  </si>
  <si>
    <t>السويد</t>
  </si>
  <si>
    <t>جواتيمالا</t>
  </si>
  <si>
    <t>المكسيك</t>
  </si>
  <si>
    <t>بيرو</t>
  </si>
  <si>
    <t>سوريا</t>
  </si>
  <si>
    <t>رومانيا</t>
  </si>
  <si>
    <t>جمهورية الدومينيكان</t>
  </si>
  <si>
    <t>فلسطين</t>
  </si>
  <si>
    <t>موريتانيا</t>
  </si>
  <si>
    <t>جمهورية الصومال</t>
  </si>
  <si>
    <t>كونجو</t>
  </si>
  <si>
    <t>ليبيريا</t>
  </si>
  <si>
    <t>غينيا</t>
  </si>
  <si>
    <t>السلفادور</t>
  </si>
  <si>
    <t>كوستاريكا</t>
  </si>
  <si>
    <t>مدغشقر</t>
  </si>
  <si>
    <t>الجابون</t>
  </si>
  <si>
    <t>سلوفينيا</t>
  </si>
  <si>
    <t>كرواتيا</t>
  </si>
  <si>
    <t>النرويج</t>
  </si>
  <si>
    <t>قبرص</t>
  </si>
  <si>
    <t>كامبوديا</t>
  </si>
  <si>
    <t>المجر (هنغاريا)</t>
  </si>
  <si>
    <t>جورجيا</t>
  </si>
  <si>
    <t>فنلندا</t>
  </si>
  <si>
    <t>التشيك</t>
  </si>
  <si>
    <t>البوسنة والهرسك</t>
  </si>
  <si>
    <t>سلوفاكيا</t>
  </si>
  <si>
    <t>لوكسمبورج</t>
  </si>
  <si>
    <t>صربيا</t>
  </si>
  <si>
    <t>بقية الدول</t>
  </si>
  <si>
    <t>04</t>
  </si>
  <si>
    <t>05</t>
  </si>
  <si>
    <t>06</t>
  </si>
  <si>
    <t>07</t>
  </si>
  <si>
    <t>08</t>
  </si>
  <si>
    <t>09</t>
  </si>
  <si>
    <t>10</t>
  </si>
  <si>
    <t>11</t>
  </si>
  <si>
    <t>12</t>
  </si>
  <si>
    <t>13</t>
  </si>
  <si>
    <t>14</t>
  </si>
  <si>
    <t>15</t>
  </si>
  <si>
    <t>16</t>
  </si>
  <si>
    <t>17</t>
  </si>
  <si>
    <t>18</t>
  </si>
  <si>
    <t>19</t>
  </si>
  <si>
    <t>20</t>
  </si>
  <si>
    <t>21</t>
  </si>
  <si>
    <t>الدولة</t>
  </si>
  <si>
    <t>وسيلة النقل</t>
  </si>
  <si>
    <t>المنافذ الجمركية</t>
  </si>
  <si>
    <t>بحري</t>
  </si>
  <si>
    <t>المجموع</t>
  </si>
  <si>
    <t>ميناء جدة الإسلامي</t>
  </si>
  <si>
    <t>ميناء الجبيل</t>
  </si>
  <si>
    <t>ميناء الملك عبدالعزيز بالدمام</t>
  </si>
  <si>
    <t>ميناء رابغ</t>
  </si>
  <si>
    <t>ميناء رأس الخير</t>
  </si>
  <si>
    <t>ميناء الملك فهد الصناعي بينبع</t>
  </si>
  <si>
    <t>ميناء رأس تنورة</t>
  </si>
  <si>
    <t>بري</t>
  </si>
  <si>
    <t>جسر الملك فهد</t>
  </si>
  <si>
    <t>الرياض (الميناء الجاف)</t>
  </si>
  <si>
    <t>جوي</t>
  </si>
  <si>
    <t>مطار الملك عبدالعزيز الدولي بجدة</t>
  </si>
  <si>
    <t>مطار أبها</t>
  </si>
  <si>
    <t>لاتفيا</t>
  </si>
  <si>
    <t>مقدونيا</t>
  </si>
  <si>
    <t>مولدافيا</t>
  </si>
  <si>
    <t>مطار الطائف</t>
  </si>
  <si>
    <t>المواد</t>
  </si>
  <si>
    <t>الولايات المتحدة الأمريكية</t>
  </si>
  <si>
    <t>الأردن</t>
  </si>
  <si>
    <t>باكستان</t>
  </si>
  <si>
    <t>بنغلاديش</t>
  </si>
  <si>
    <t>ماليزيا</t>
  </si>
  <si>
    <t>تايلاند</t>
  </si>
  <si>
    <t>سلطنة عمان</t>
  </si>
  <si>
    <t>سويسرا</t>
  </si>
  <si>
    <t>السودان</t>
  </si>
  <si>
    <t>نيوزيلندا</t>
  </si>
  <si>
    <t>أوكرانيا</t>
  </si>
  <si>
    <t>ساحل العاج (كوت ديفوار)</t>
  </si>
  <si>
    <t>الأرجنتين</t>
  </si>
  <si>
    <t>مالطا</t>
  </si>
  <si>
    <t>الفلبين</t>
  </si>
  <si>
    <t>سريلانكا</t>
  </si>
  <si>
    <t>كولومبيا</t>
  </si>
  <si>
    <t>السنغال</t>
  </si>
  <si>
    <t>أنجولا</t>
  </si>
  <si>
    <t>جمهورية كونجو الديمقراطية</t>
  </si>
  <si>
    <t>الكاميرون</t>
  </si>
  <si>
    <t>باراغواي</t>
  </si>
  <si>
    <t>أوغندا</t>
  </si>
  <si>
    <t>بورتوريكو</t>
  </si>
  <si>
    <t>النمسا</t>
  </si>
  <si>
    <t>الدنمارك</t>
  </si>
  <si>
    <t>ميانمار (بورما)</t>
  </si>
  <si>
    <t>موريشيوس</t>
  </si>
  <si>
    <t>أوروغواي</t>
  </si>
  <si>
    <t>ليتوانيا</t>
  </si>
  <si>
    <t>تشيلي</t>
  </si>
  <si>
    <t>ألبانيا</t>
  </si>
  <si>
    <t>بيلاروس (روسيا البيضاء)</t>
  </si>
  <si>
    <t>ناميبيا</t>
  </si>
  <si>
    <t>كازاخستان</t>
  </si>
  <si>
    <t>ليختنشتاين</t>
  </si>
  <si>
    <t>01</t>
  </si>
  <si>
    <t>02</t>
  </si>
  <si>
    <t>03</t>
  </si>
  <si>
    <t>منفذ الربع الخالي</t>
  </si>
  <si>
    <t>ميناء الملك فهد الصناعي بالجبيل</t>
  </si>
  <si>
    <t>ميناء جازان</t>
  </si>
  <si>
    <t>ميناء ينبع التجاري</t>
  </si>
  <si>
    <t>منفذ البطحاء</t>
  </si>
  <si>
    <t>منفذ الحديثة</t>
  </si>
  <si>
    <t>منفذ الخفجي</t>
  </si>
  <si>
    <t>منفذ الرقعي</t>
  </si>
  <si>
    <t>منفذ سلوى</t>
  </si>
  <si>
    <t>منفذ الوديعة</t>
  </si>
  <si>
    <t>منفذ حالة عمار</t>
  </si>
  <si>
    <t>منفذ الدرة</t>
  </si>
  <si>
    <t>منفذ جديدة عرعر</t>
  </si>
  <si>
    <t>مطار الملك فهد الدولي بالدمام</t>
  </si>
  <si>
    <t>مطار الأمير محمد الدولي بالمدينة</t>
  </si>
  <si>
    <t>مطار الأمير نايف بالقصيم</t>
  </si>
  <si>
    <t>مطار الأمير سلطان بتبوك</t>
  </si>
  <si>
    <t>تشاد</t>
  </si>
  <si>
    <t>أروبا</t>
  </si>
  <si>
    <t>الإمارات العربية المتحدة</t>
  </si>
  <si>
    <t>إيطاليا</t>
  </si>
  <si>
    <t>إندونيسيا</t>
  </si>
  <si>
    <t>جنوب أفريقيا</t>
  </si>
  <si>
    <t>ألمانيا</t>
  </si>
  <si>
    <t>إكوادور</t>
  </si>
  <si>
    <t>إيرلندا</t>
  </si>
  <si>
    <t>أذربيجان</t>
  </si>
  <si>
    <t>أوزبكستان</t>
  </si>
  <si>
    <t>أستراليا</t>
  </si>
  <si>
    <t>أفغانستان</t>
  </si>
  <si>
    <t>إسبانيا</t>
  </si>
  <si>
    <t>إثيوبيا</t>
  </si>
  <si>
    <t>إستونيا</t>
  </si>
  <si>
    <t>زامبيا</t>
  </si>
  <si>
    <t>أسلحة وذخائر، أجزاؤها ولوازمها</t>
  </si>
  <si>
    <t>روسيا الإتحادية</t>
  </si>
  <si>
    <t>سيراليون</t>
  </si>
  <si>
    <t>مملكة البحرين</t>
  </si>
  <si>
    <t>دولة الكويت</t>
  </si>
  <si>
    <t>دولة قطر</t>
  </si>
  <si>
    <t>الصادرات السلعية، شهري</t>
  </si>
  <si>
    <t>العنوان</t>
  </si>
  <si>
    <t>Subject</t>
  </si>
  <si>
    <t>Ratio of non-oil exports to imports, monthly</t>
  </si>
  <si>
    <t>Month</t>
  </si>
  <si>
    <t>January</t>
  </si>
  <si>
    <t>February</t>
  </si>
  <si>
    <t>March</t>
  </si>
  <si>
    <t>April</t>
  </si>
  <si>
    <t>May</t>
  </si>
  <si>
    <t>June</t>
  </si>
  <si>
    <t>July</t>
  </si>
  <si>
    <t>August</t>
  </si>
  <si>
    <t>September</t>
  </si>
  <si>
    <t>October</t>
  </si>
  <si>
    <t>November</t>
  </si>
  <si>
    <t>December</t>
  </si>
  <si>
    <t>Year</t>
  </si>
  <si>
    <t>السنة
Year</t>
  </si>
  <si>
    <t>الصادرات الوطنية National exports</t>
  </si>
  <si>
    <t>الصادرات غير بترولية
Non-oil exports</t>
  </si>
  <si>
    <t>الصادرات البترولية
Oil exports</t>
  </si>
  <si>
    <t>القيمة
Value</t>
  </si>
  <si>
    <t>Sec.
no</t>
  </si>
  <si>
    <t>Section description</t>
  </si>
  <si>
    <t>Mineral products</t>
  </si>
  <si>
    <t>Arms and ammunition; parts and accessories thereof</t>
  </si>
  <si>
    <t>Miscellaneous manufactured articles</t>
  </si>
  <si>
    <t>Total</t>
  </si>
  <si>
    <t>Country groups</t>
  </si>
  <si>
    <t>South America</t>
  </si>
  <si>
    <t>Code</t>
  </si>
  <si>
    <t>Country</t>
  </si>
  <si>
    <t>China</t>
  </si>
  <si>
    <t>India</t>
  </si>
  <si>
    <t>Japan</t>
  </si>
  <si>
    <t>South Korea</t>
  </si>
  <si>
    <t>United Arab Emirates</t>
  </si>
  <si>
    <t>Egypt</t>
  </si>
  <si>
    <t>Poland</t>
  </si>
  <si>
    <t>Singapore</t>
  </si>
  <si>
    <t>U.S.A</t>
  </si>
  <si>
    <t>Kingdom of Bahrain</t>
  </si>
  <si>
    <t>Taiwan</t>
  </si>
  <si>
    <t>France</t>
  </si>
  <si>
    <t>Malaysia</t>
  </si>
  <si>
    <t>Malta</t>
  </si>
  <si>
    <t>Sultanate of Oman</t>
  </si>
  <si>
    <t>Thailand</t>
  </si>
  <si>
    <t>Indonesia</t>
  </si>
  <si>
    <t>Netherlands</t>
  </si>
  <si>
    <t>Turkey</t>
  </si>
  <si>
    <t>Jordan</t>
  </si>
  <si>
    <t>Brazil</t>
  </si>
  <si>
    <t>South Africa</t>
  </si>
  <si>
    <t>Italy</t>
  </si>
  <si>
    <t>Belgium</t>
  </si>
  <si>
    <t>Spain</t>
  </si>
  <si>
    <t>Myanmar</t>
  </si>
  <si>
    <t>State of Kuwait</t>
  </si>
  <si>
    <t>Iraq</t>
  </si>
  <si>
    <t>Pakistan</t>
  </si>
  <si>
    <t>Djibouti</t>
  </si>
  <si>
    <t>Canada</t>
  </si>
  <si>
    <t>Tanzania</t>
  </si>
  <si>
    <t>State of Qatar</t>
  </si>
  <si>
    <t>Republic of Yemen</t>
  </si>
  <si>
    <t>Switzerland</t>
  </si>
  <si>
    <t>United Kingdom</t>
  </si>
  <si>
    <t>Greece</t>
  </si>
  <si>
    <t>Kenya</t>
  </si>
  <si>
    <t>Algeria</t>
  </si>
  <si>
    <t>Philippines</t>
  </si>
  <si>
    <t>Bangladesh</t>
  </si>
  <si>
    <t>Portugal</t>
  </si>
  <si>
    <t>Morocco</t>
  </si>
  <si>
    <t>Vietnam</t>
  </si>
  <si>
    <t>Sudan</t>
  </si>
  <si>
    <t>Germany</t>
  </si>
  <si>
    <t>Austria</t>
  </si>
  <si>
    <t>Mauritius</t>
  </si>
  <si>
    <t>Libya</t>
  </si>
  <si>
    <t>Togo</t>
  </si>
  <si>
    <t>Nigeria</t>
  </si>
  <si>
    <t>Australia</t>
  </si>
  <si>
    <t>Ireland</t>
  </si>
  <si>
    <t>Tunisia</t>
  </si>
  <si>
    <t>Syria</t>
  </si>
  <si>
    <t>Lebanon</t>
  </si>
  <si>
    <t>New Zealand</t>
  </si>
  <si>
    <t>Ghana</t>
  </si>
  <si>
    <t>Guinea</t>
  </si>
  <si>
    <t>Mozambique</t>
  </si>
  <si>
    <t>Angola</t>
  </si>
  <si>
    <t>Senegal</t>
  </si>
  <si>
    <t>Hong Kong</t>
  </si>
  <si>
    <t>Sweden</t>
  </si>
  <si>
    <t>Bulgaria</t>
  </si>
  <si>
    <t>Peru</t>
  </si>
  <si>
    <t>Mexico</t>
  </si>
  <si>
    <t>Sri Lanka</t>
  </si>
  <si>
    <t>Denmark</t>
  </si>
  <si>
    <t>Croatia</t>
  </si>
  <si>
    <t>Cameroon</t>
  </si>
  <si>
    <t>Somalia</t>
  </si>
  <si>
    <t>Russian Federation</t>
  </si>
  <si>
    <t>Lithuania</t>
  </si>
  <si>
    <t>Hungary</t>
  </si>
  <si>
    <t>Liberia</t>
  </si>
  <si>
    <t>Ecuador</t>
  </si>
  <si>
    <t>Congo, The Democratic Republic</t>
  </si>
  <si>
    <t>Luxembourg</t>
  </si>
  <si>
    <t>Ethiopia</t>
  </si>
  <si>
    <t>Uganda</t>
  </si>
  <si>
    <t>Latvia</t>
  </si>
  <si>
    <t>Azerbaijan</t>
  </si>
  <si>
    <t>Romania</t>
  </si>
  <si>
    <t>Guatemala</t>
  </si>
  <si>
    <t>Argentina</t>
  </si>
  <si>
    <t>Mauritania</t>
  </si>
  <si>
    <t>Czech Republic</t>
  </si>
  <si>
    <t>Colombia</t>
  </si>
  <si>
    <t>Dominican Republic</t>
  </si>
  <si>
    <t>Estonia</t>
  </si>
  <si>
    <t>Norway</t>
  </si>
  <si>
    <t>Palestine</t>
  </si>
  <si>
    <t>Costa Rica</t>
  </si>
  <si>
    <t>Paraguay</t>
  </si>
  <si>
    <t>Slovenia</t>
  </si>
  <si>
    <t>El Salvador</t>
  </si>
  <si>
    <t>Cyprus</t>
  </si>
  <si>
    <t>Ukraine</t>
  </si>
  <si>
    <t>Cambodia</t>
  </si>
  <si>
    <t>Zambia</t>
  </si>
  <si>
    <t>Congo</t>
  </si>
  <si>
    <t>Chad</t>
  </si>
  <si>
    <t>Chile</t>
  </si>
  <si>
    <t>Madagascar</t>
  </si>
  <si>
    <t>Sierra Leone</t>
  </si>
  <si>
    <t>Gabon</t>
  </si>
  <si>
    <t>Georgia</t>
  </si>
  <si>
    <t>Bosnia and Herzegovina</t>
  </si>
  <si>
    <t>Finland</t>
  </si>
  <si>
    <t>Albania</t>
  </si>
  <si>
    <t>Namibia</t>
  </si>
  <si>
    <t>Uruguay</t>
  </si>
  <si>
    <t>Afghanistan</t>
  </si>
  <si>
    <t>Serbia</t>
  </si>
  <si>
    <t>Other countries</t>
  </si>
  <si>
    <t>Plant Products</t>
  </si>
  <si>
    <t>Animal and vegetable fats, oils, waxex and their products</t>
  </si>
  <si>
    <t>دهون وزيوت وشموع حيوانية أو نباتية ومنتجاتها</t>
  </si>
  <si>
    <t>Prepared foodstuffs, beverages and tobacco</t>
  </si>
  <si>
    <t>منتجات صناعة الأغذية، مشروبات وتبغ</t>
  </si>
  <si>
    <t>منتجات الصناعات الكيماوية</t>
  </si>
  <si>
    <t>Products of the chemical industries</t>
  </si>
  <si>
    <t>لدائن ومطاط ومصنوعاتها</t>
  </si>
  <si>
    <t>Plastics, rubber and their articles</t>
  </si>
  <si>
    <t>صلال وجلود ومصنوعاتها، حقائب وما يماثلها</t>
  </si>
  <si>
    <t>Skins, leather and their articles, handbags and similar</t>
  </si>
  <si>
    <t>خشب وفلين ومواد ضفر ومصنوعاتها</t>
  </si>
  <si>
    <t>Wood, cork, plaiting materials and their articles</t>
  </si>
  <si>
    <t>ورق وورق مقوى ومصنوعاتهما</t>
  </si>
  <si>
    <t>Paper, paperboard and their articles</t>
  </si>
  <si>
    <t>مواد نسجية ومصنوعاتها</t>
  </si>
  <si>
    <t>Textiles and their articles</t>
  </si>
  <si>
    <t>أحذية، أغطية رأس، مظلات وعصي</t>
  </si>
  <si>
    <t>Footwear, headgear, umbrellas, sticks</t>
  </si>
  <si>
    <t>مصنوعات من حجر، جص، إسمنت، خزف، زجاج</t>
  </si>
  <si>
    <t>Articles of stone, plaster, cement, ceramic, glass</t>
  </si>
  <si>
    <t>أحجار أو معادن ثمينة ومصنوعاتها، مجوهرات</t>
  </si>
  <si>
    <t>Precious stones or metals and their articles, jewelry</t>
  </si>
  <si>
    <t>Base metals and their articles</t>
  </si>
  <si>
    <t>آلات وأجهزة آلية ومعدات كهربائية وأجزاؤها</t>
  </si>
  <si>
    <t>Machinery and mechanical appliances, electrical equipment, parts thereof</t>
  </si>
  <si>
    <t>Vehicles, alrcraft, vessels and associated transport equipment</t>
  </si>
  <si>
    <t>Optical, photographic, measuring, checking, medical instruments and apparatus; clocks and musical Instruments</t>
  </si>
  <si>
    <t>أصناف مصنوعات متنوعة</t>
  </si>
  <si>
    <t>تحف فنية وقطع أثرية</t>
  </si>
  <si>
    <t>Works of arts and antiqes</t>
  </si>
  <si>
    <t>الحيوانات ومنتجاتها</t>
  </si>
  <si>
    <t>Animals and their products</t>
  </si>
  <si>
    <t>أدوات وأجهزة للبصريات أو للتصوير أو للقياس أو للفحص أو للطب، الساعات والأدوات الموسيقية</t>
  </si>
  <si>
    <t>Other countries (value &lt;0.5)</t>
  </si>
  <si>
    <t>Mode</t>
  </si>
  <si>
    <t>Customs port</t>
  </si>
  <si>
    <t>Sea</t>
  </si>
  <si>
    <t>Land</t>
  </si>
  <si>
    <t>Al Bat'ha Port</t>
  </si>
  <si>
    <t>Al Hadithah Port</t>
  </si>
  <si>
    <t>Al Wadiah Port</t>
  </si>
  <si>
    <t>Al Raqa'i Port</t>
  </si>
  <si>
    <t>King Fahad Bridge</t>
  </si>
  <si>
    <t>Al Khafji Port</t>
  </si>
  <si>
    <t>Rub' Al Khali Port</t>
  </si>
  <si>
    <t>Judayyidah Ar'ar Port</t>
  </si>
  <si>
    <t>Salwa Port</t>
  </si>
  <si>
    <t>Halat Ammar Port</t>
  </si>
  <si>
    <t>Al Durra Port</t>
  </si>
  <si>
    <t>Riyadh (Dry Port)</t>
  </si>
  <si>
    <t>Air</t>
  </si>
  <si>
    <t>Abha Airport</t>
  </si>
  <si>
    <t>Taif Airport</t>
  </si>
  <si>
    <t>Prince Sultan Airport in Tabok</t>
  </si>
  <si>
    <t>Prince Naif Airport in Qassim</t>
  </si>
  <si>
    <t>Slovakia</t>
  </si>
  <si>
    <t>Uzbekistan</t>
  </si>
  <si>
    <t>Puerto Rico</t>
  </si>
  <si>
    <t>Liechtenstein</t>
  </si>
  <si>
    <t>Macedonia</t>
  </si>
  <si>
    <t>Aruba</t>
  </si>
  <si>
    <t>Belarus</t>
  </si>
  <si>
    <t>Kazakhstan</t>
  </si>
  <si>
    <t>Moldova</t>
  </si>
  <si>
    <t>Items</t>
  </si>
  <si>
    <t>Final Consumption</t>
  </si>
  <si>
    <t>Intermediate Consumption</t>
  </si>
  <si>
    <t>الصادرات غير البترولية
Non-oil exports
(A)</t>
  </si>
  <si>
    <t>الواردات
Imports
(B)</t>
  </si>
  <si>
    <t>نسبة الصادرات غير البترولية للواردات (%)
Ratio of Non-oil Exports* to Imports (%)
 (C) = (A / B) * 100</t>
  </si>
  <si>
    <t xml:space="preserve"> Countries</t>
  </si>
  <si>
    <t>الصادرات الوطنية
National exports</t>
  </si>
  <si>
    <t>إعادة التصدير
Re-exports</t>
  </si>
  <si>
    <t>الإجمالي
Total</t>
  </si>
  <si>
    <t>Table no.</t>
  </si>
  <si>
    <t>رقم الجدول</t>
  </si>
  <si>
    <t>تقرير المنهجية والجودة لإحصاءات التجارة الدولية</t>
  </si>
  <si>
    <t>Methodology and quality report of international</t>
  </si>
  <si>
    <t>شمال أفريقيا</t>
  </si>
  <si>
    <t>شرق أفريقيا</t>
  </si>
  <si>
    <t>أفريقيا الوسطى</t>
  </si>
  <si>
    <t>أفريقيا الجنوبية</t>
  </si>
  <si>
    <t>غرب أفريقيا</t>
  </si>
  <si>
    <t>أمريكا الشمالية</t>
  </si>
  <si>
    <t>الكاريبي</t>
  </si>
  <si>
    <t>أمريكا الوسطى</t>
  </si>
  <si>
    <t>أمريكا الجنوبية</t>
  </si>
  <si>
    <t>آسيا الوسطى</t>
  </si>
  <si>
    <t>شرق اسيا</t>
  </si>
  <si>
    <t>جنوب شرق آسيا</t>
  </si>
  <si>
    <t>جنوب آسيا</t>
  </si>
  <si>
    <t>غرب آسيا</t>
  </si>
  <si>
    <t>أوروبا الشرقية</t>
  </si>
  <si>
    <t>أوروبا الشمالية</t>
  </si>
  <si>
    <t>أوروبا الجنوبية</t>
  </si>
  <si>
    <t>أوروبا الغربية</t>
  </si>
  <si>
    <t>أوقيانوسيا</t>
  </si>
  <si>
    <t>Northern Africa</t>
  </si>
  <si>
    <t>Eastern Africa</t>
  </si>
  <si>
    <t>Middle Africa</t>
  </si>
  <si>
    <t>Southern Africa</t>
  </si>
  <si>
    <t>Western Africa</t>
  </si>
  <si>
    <t>Northern America</t>
  </si>
  <si>
    <t>Caribbean</t>
  </si>
  <si>
    <t>Central America</t>
  </si>
  <si>
    <t>Central Asia</t>
  </si>
  <si>
    <t>Eastern Asia</t>
  </si>
  <si>
    <t>South-eastern Asia</t>
  </si>
  <si>
    <t>Southern Asia</t>
  </si>
  <si>
    <t>Western Asia</t>
  </si>
  <si>
    <t>Eastern Europe</t>
  </si>
  <si>
    <t>Northern Europe</t>
  </si>
  <si>
    <t>Southern Europe</t>
  </si>
  <si>
    <t>Western Europe</t>
  </si>
  <si>
    <t>Oceania</t>
  </si>
  <si>
    <t>أفريقيا:</t>
  </si>
  <si>
    <t>أفريقيا جنوب الصحراء الكبرى:</t>
  </si>
  <si>
    <t>أمريكا:</t>
  </si>
  <si>
    <t>أمريكا اللاتينية والكاريبي:</t>
  </si>
  <si>
    <t>آسيا:</t>
  </si>
  <si>
    <t>أوروبا:</t>
  </si>
  <si>
    <t>Africa:</t>
  </si>
  <si>
    <t>Sub-Saharan Africa:</t>
  </si>
  <si>
    <t>Americas:</t>
  </si>
  <si>
    <t>Latin America and the Caribbean:</t>
  </si>
  <si>
    <t>Asia:</t>
  </si>
  <si>
    <t>Europe:</t>
  </si>
  <si>
    <t>الصادرات السلعية، شهري، القيمة بالمليون ريال</t>
  </si>
  <si>
    <t>نسبة الصادرات غير البترولية (تشمل إعادة التصدير) للواردات، شهري، القيمة بالمليون ريال</t>
  </si>
  <si>
    <t>Ratio of non-oil exports (including re-exports) to imports, monthly, value in SAR million</t>
  </si>
  <si>
    <t>بنما</t>
  </si>
  <si>
    <t>Panama</t>
  </si>
  <si>
    <t>التغير على أساس:
Change based on:</t>
  </si>
  <si>
    <t>سنوي
Yearly</t>
  </si>
  <si>
    <t>Goods exports, monthly</t>
  </si>
  <si>
    <t>الصادرات السلعية
Goods exports
(A)</t>
  </si>
  <si>
    <t>الواردات السلعية
Goods imports
(B)</t>
  </si>
  <si>
    <t>Goods exports, monthly, value in SAR million</t>
  </si>
  <si>
    <t>الصادرات السلعية غير البترولية Non-oil Goods Exports</t>
  </si>
  <si>
    <t>الواردات السلعية
Goods imports</t>
  </si>
  <si>
    <t xml:space="preserve">إجمالي (%)
(%) total </t>
  </si>
  <si>
    <t xml:space="preserve"> إجمالي الصادرات Total exports</t>
  </si>
  <si>
    <t>(*) بيانات أولية، (-) لا ينطبق</t>
  </si>
  <si>
    <t>(*) Preliminary data, (-) not applicable</t>
  </si>
  <si>
    <t>إعادة تصدير Re-exports</t>
  </si>
  <si>
    <t>(*) بيانات أولية</t>
  </si>
  <si>
    <t>(*) Preliminary data</t>
  </si>
  <si>
    <t>ملاوي</t>
  </si>
  <si>
    <t>Malawi</t>
  </si>
  <si>
    <t>جزر الأنتيل الهولندية</t>
  </si>
  <si>
    <t>Netherlands Antilles</t>
  </si>
  <si>
    <t>مجموعات أخرى</t>
  </si>
  <si>
    <t>Other Countries groups</t>
  </si>
  <si>
    <t>صادرات Export</t>
  </si>
  <si>
    <t>واردات Import</t>
  </si>
  <si>
    <t>الصادرات والواردات حسب مجموعات الدول، القيمة بالمليون ريال</t>
  </si>
  <si>
    <t>Exports and imports by group of countries, value in SAR million</t>
  </si>
  <si>
    <t>الصادرات والواردات حسب الأقسام، القيمة بالمليون ريال</t>
  </si>
  <si>
    <t>Exports and imports by section, value in SAR million</t>
  </si>
  <si>
    <t>صادرات غير بترولية Non-oil export</t>
  </si>
  <si>
    <t>الصادرات غير البترولية (تشمل إعادة التصدير) والواردات حسب وسيلة النقل والمنافذ الجمركية، القيمة بالمليون ريال</t>
  </si>
  <si>
    <t>Non-oil exports (include re-exports) and imports by mode of transport and customs port, value in SAR million</t>
  </si>
  <si>
    <t>الصادرات والواردات حسب الأقسام</t>
  </si>
  <si>
    <t>الصادرات والواردات حسب مجموعات الدول</t>
  </si>
  <si>
    <t>الصادرات والواردات حسب الدول</t>
  </si>
  <si>
    <t>الصادرات غير البترولية والواردات حسب وسيلة النقل والمنافذ الجمركية</t>
  </si>
  <si>
    <t>الصادرات والواردات حسب الدول، القيمة بالمليون ريال</t>
  </si>
  <si>
    <t>Exports and imports by country, value in SAR million</t>
  </si>
  <si>
    <t>مطار حائل</t>
  </si>
  <si>
    <t>Hail Airport</t>
  </si>
  <si>
    <t>Prince Abdulmohsin Airport in Yanbu</t>
  </si>
  <si>
    <t>مطار الجوف</t>
  </si>
  <si>
    <t>Al Jouf Airport</t>
  </si>
  <si>
    <t>مجموعات جغرافية</t>
  </si>
  <si>
    <t>Geographical groups</t>
  </si>
  <si>
    <t>مجلس التعاون لدول الخليج العربية</t>
  </si>
  <si>
    <t>جامعة الدول العربية</t>
  </si>
  <si>
    <t>منظمة التعاون الإسلامي</t>
  </si>
  <si>
    <t>منظمة الدول المصدرة للبترول أوبك</t>
  </si>
  <si>
    <t>منظمة الأقطار العربية المصدرة للبترول</t>
  </si>
  <si>
    <t>مجموعة العشرين G20</t>
  </si>
  <si>
    <t>الاتحاد الأوروبي</t>
  </si>
  <si>
    <t>Gulf coop. Council for the arab states (GCC)</t>
  </si>
  <si>
    <t>League of arab states</t>
  </si>
  <si>
    <t>Organization of islamic cooperation</t>
  </si>
  <si>
    <t>Petroleum exporting countries org. (OPEC)</t>
  </si>
  <si>
    <t>Arab petroleum exporting countries (OAPEC)</t>
  </si>
  <si>
    <t>Group of twenty (G20)</t>
  </si>
  <si>
    <t>European union (EU)</t>
  </si>
  <si>
    <t>بنين</t>
  </si>
  <si>
    <t>Benin</t>
  </si>
  <si>
    <t>المالديف</t>
  </si>
  <si>
    <t>Maldives</t>
  </si>
  <si>
    <t>الترتيب حسب الحجم التجاري</t>
  </si>
  <si>
    <t>Rank by trading volume</t>
  </si>
  <si>
    <t>الأوزان Weights</t>
  </si>
  <si>
    <t>Live Animals; Animal Products</t>
  </si>
  <si>
    <t>حيوانات حية ومنتجات حيوانية</t>
  </si>
  <si>
    <t>Animal and Vegetable fats; oils; waxex and Their Products;</t>
  </si>
  <si>
    <t>دهون وشحوم وزيوت وشموع نباتية وحيوانية والدهون المحضرة للأكل</t>
  </si>
  <si>
    <t>Prepared Foodstuffs; Beverages and Vinegar; Tobacco</t>
  </si>
  <si>
    <t>مواد غذائية محضرة والمشروبات والخل والتبغ وأبدال تبغ مصنعة</t>
  </si>
  <si>
    <t>Mineral products.</t>
  </si>
  <si>
    <t>Products of The Chemical and Allied Industries</t>
  </si>
  <si>
    <t>منتجات الصناعات الكيماوية وما يتصل بها</t>
  </si>
  <si>
    <t>Plastics and Articles Thereof; Rubber and Articles Thereof</t>
  </si>
  <si>
    <t>لدائن ومطاط ومصنوعاتهما</t>
  </si>
  <si>
    <t>Wood and Articles of Wood Charcoal; Cork and Articles of Cork.</t>
  </si>
  <si>
    <t>الخشب ومصنوعاته، الفحم الخشبي، الفلين</t>
  </si>
  <si>
    <t>Paper-making Material; paper and Articles Thereof</t>
  </si>
  <si>
    <t>ورق ومصنوعاته ومواد مستعملة في صناعته</t>
  </si>
  <si>
    <t>Textiles and Textile Articles</t>
  </si>
  <si>
    <t>الأنسجة ومصنوعاتها</t>
  </si>
  <si>
    <t>Footwear, Headgear, Umbrellas, Whips, Artificial Flowers, Articles of Human Hair</t>
  </si>
  <si>
    <t>الأحذية وأغطية الرأس، مظلات، عصي، سياط، زهور صناعية، مصنوعات من الشعر البشري</t>
  </si>
  <si>
    <t>Articles of Stone, of Plaster, Cement, Asbestos, Mica, Ceramic Products, Glassware</t>
  </si>
  <si>
    <t>مصنوعات من حجر وجبس أو اسمنت والميكا وخزف وفخار الزجاج ومصنوعاته</t>
  </si>
  <si>
    <t>Pearls, Precious and Semi-Precious, False Jewelry</t>
  </si>
  <si>
    <t>اللؤلؤ والأحجار الكريمة وما شابهها، المجوهرات المقلدة</t>
  </si>
  <si>
    <t>Base Metals and Articles of Base Metals</t>
  </si>
  <si>
    <t>المعادن العادية ومصنوعاتها</t>
  </si>
  <si>
    <t>Machinery and Mechanical Appliances; Electrical Equipment; Parts Thereof</t>
  </si>
  <si>
    <t>الآلات والأجهزة والمعدات الكهربائية وأجزاؤها</t>
  </si>
  <si>
    <t>Transport Equipment and Parts Thereof</t>
  </si>
  <si>
    <t>معدات النقل وأجزاؤها</t>
  </si>
  <si>
    <t>Optical, Photographic, Cinematographic, Clocks and Wstches parts Thereof</t>
  </si>
  <si>
    <t>الأدوات البصرية والسينمائية والمعدات الطبية والمنبهات والساعات، الآلات الموسيقية، وأجزاؤها</t>
  </si>
  <si>
    <t>Miscellaneous Manufactured Articles</t>
  </si>
  <si>
    <t>سلع ومنتجات مختلفة</t>
  </si>
  <si>
    <t>*</t>
  </si>
  <si>
    <t xml:space="preserve">المنتجات غير المعدنية Non Minral Prodcuats </t>
  </si>
  <si>
    <t>الأقسام الأخرى</t>
  </si>
  <si>
    <t>Other sections</t>
  </si>
  <si>
    <t xml:space="preserve"> السلاسل الزمنية للأرقام القياسية لمتوسط السعر للواردات حسب الأقسام الرئيسية، 2023=100</t>
  </si>
  <si>
    <t xml:space="preserve"> السلاسل الزمنية للأرقام القياسية لمتوسط سعر الصادرات حسب الأقسام الرئيسية، 2023=100</t>
  </si>
  <si>
    <t>Time series of export average price indices by main sections, 2023=100</t>
  </si>
  <si>
    <t>الرقم القياسي  لمتوسط السعر حسب الأقسام الرئيسية
Average price index by main sections</t>
  </si>
  <si>
    <t>الرقم القياسي  لمتوسط الكمية حسب الأقسام الرئيسية
Average quantity  index by main sections</t>
  </si>
  <si>
    <t>السلاسل الزمنية للأرقام القياسية لمتوسط كمية الواردات حسب الأقسام الرئيسية، 2023=100</t>
  </si>
  <si>
    <t xml:space="preserve"> السلاسل الزمنية للأرقام القياسية لمتوسط كمية الصادرات حسب الأقسام الرئيسية، 2023=100</t>
  </si>
  <si>
    <t>Time series of export average quantity Indices by main sections, 2023=100</t>
  </si>
  <si>
    <t>Time series of import average price indices by main sections, 2023=100</t>
  </si>
  <si>
    <t>Time series of import average quantity indices by main sections, 2023=100</t>
  </si>
  <si>
    <t xml:space="preserve"> السلاسل الزمنية للأرقام القياسية لمتوسط سعر الصادرات حسب الأقسام الرئيسية</t>
  </si>
  <si>
    <t xml:space="preserve"> السلاسل الزمنية للأرقام القياسية لمتوسط كمية الصادرات حسب الأقسام الرئيسية</t>
  </si>
  <si>
    <t xml:space="preserve"> السلاسل الزمنية للأرقام القياسية لمتوسط سعر الواردات حسب الأقسام الرئيسية</t>
  </si>
  <si>
    <t xml:space="preserve"> السلاسل الزمنية للأرقام القياسية لمتوسط كمية الواردات حسب الأقسام الرئيسية</t>
  </si>
  <si>
    <t>Time series of export average price indices by main sections</t>
  </si>
  <si>
    <t>Time series of export average quantity indices by main sections</t>
  </si>
  <si>
    <t>Time series of import average price indices by main sections</t>
  </si>
  <si>
    <t>Time series of import average quantity indices by main sections</t>
  </si>
  <si>
    <t>Export Price Index for Non-Mineral Products</t>
  </si>
  <si>
    <t xml:space="preserve">الرقم القياسي
لأسعار الصادرات غير المعدنية </t>
  </si>
  <si>
    <t xml:space="preserve">الرقم القياسي
لكميات الصادرات غير المعدنية </t>
  </si>
  <si>
    <t>Quantity Index of Non-Mineral Exports</t>
  </si>
  <si>
    <t xml:space="preserve">الرقم القياسي
لأسعار الواردات غير المعدنية </t>
  </si>
  <si>
    <t>Import Price Index for Non-Mineral Products</t>
  </si>
  <si>
    <t xml:space="preserve">الرقم القياسي
لكميات الواردات غير المعدنية </t>
  </si>
  <si>
    <t>Quantity Index of Non-Mineral Imxports</t>
  </si>
  <si>
    <t>مجموعات عامة**</t>
  </si>
  <si>
    <t>General groups**</t>
  </si>
  <si>
    <t>(**) قد تكرر الدول ضمن مجموعات متعددة وليس بالضرورة أن تكون المجموعات فريدة بمكوناتها</t>
  </si>
  <si>
    <t>(**) Countries may be repeated across multiple groups, and the groups are not necessarily unique in their composition.</t>
  </si>
  <si>
    <t>(*) سلاسل متحركة</t>
  </si>
  <si>
    <t>2023=100</t>
  </si>
  <si>
    <t>لاوس</t>
  </si>
  <si>
    <t>Laos</t>
  </si>
  <si>
    <t xml:space="preserve">المنتجات   المعدنية    Minral Prodcuats </t>
  </si>
  <si>
    <t>2026*</t>
  </si>
  <si>
    <t>يناير
Jan</t>
  </si>
  <si>
    <t>*2026</t>
  </si>
  <si>
    <t>جامبيا</t>
  </si>
  <si>
    <t>Gambia</t>
  </si>
  <si>
    <t>مطار الملك خالد الدولي بالرياض</t>
  </si>
  <si>
    <t>فبراير
Feb</t>
  </si>
  <si>
    <t>سان مارينو</t>
  </si>
  <si>
    <t>زيمبابوي</t>
  </si>
  <si>
    <t>غينيا بيساو</t>
  </si>
  <si>
    <t>جزيرة ريونيون</t>
  </si>
  <si>
    <t>San Marino</t>
  </si>
  <si>
    <t>Zimbabwe</t>
  </si>
  <si>
    <t>Guinea-Bissau</t>
  </si>
  <si>
    <t>Reunion</t>
  </si>
  <si>
    <t>King Abdulaziz Sea Port in Dammam</t>
  </si>
  <si>
    <t>Jeddah Islamic Sea Port</t>
  </si>
  <si>
    <t>Jubail Sea Port</t>
  </si>
  <si>
    <t>Ras Tanura Sea Port</t>
  </si>
  <si>
    <t>Ras Al Khair Sea Port</t>
  </si>
  <si>
    <t>ميناء نيوم</t>
  </si>
  <si>
    <t>Neom Sea Port</t>
  </si>
  <si>
    <t>ميناء مدينة جازان الصناعية</t>
  </si>
  <si>
    <t>Jazan Industrial City Sea Port</t>
  </si>
  <si>
    <t>Rabigh Sea Port</t>
  </si>
  <si>
    <t>Jazan Sea Port</t>
  </si>
  <si>
    <t>Yanbu Commercial Sea Port</t>
  </si>
  <si>
    <t>دول أخرى (القيمة أقل من 0.5)</t>
  </si>
  <si>
    <t>King Khalid International Airport in Riyadh</t>
  </si>
  <si>
    <t>King Fahad International Airport in Dammam</t>
  </si>
  <si>
    <t>مارس
Mar</t>
  </si>
  <si>
    <t>الربع الأول
Q1</t>
  </si>
  <si>
    <t>أبريل
Apr</t>
  </si>
  <si>
    <t>مايو
May</t>
  </si>
  <si>
    <t>يونيو
Jun</t>
  </si>
  <si>
    <t>الربع الثاني
Q2</t>
  </si>
  <si>
    <t>يوليو
Jul</t>
  </si>
  <si>
    <t>أغسطس
Aug</t>
  </si>
  <si>
    <t>سبتمبر
Sep</t>
  </si>
  <si>
    <t>الربع الثالث
Q3</t>
  </si>
  <si>
    <t>أكتوبر
Oct</t>
  </si>
  <si>
    <t>نوفمبر
Nov</t>
  </si>
  <si>
    <t>ديسمبر
Dec</t>
  </si>
  <si>
    <t>الربع الرابع
Q4</t>
  </si>
  <si>
    <t>الرمز</t>
  </si>
  <si>
    <t>مواد خام</t>
  </si>
  <si>
    <t>Raw items</t>
  </si>
  <si>
    <t>مواد نصف مصنعة</t>
  </si>
  <si>
    <t>Semi-finished items</t>
  </si>
  <si>
    <t>مواد مصنعة</t>
  </si>
  <si>
    <t>Manufactured items</t>
  </si>
  <si>
    <t>سنوي</t>
  </si>
  <si>
    <t>Annual</t>
  </si>
  <si>
    <t>الربع الأول</t>
  </si>
  <si>
    <t>Q1</t>
  </si>
  <si>
    <t>Q2</t>
  </si>
  <si>
    <t>Q3</t>
  </si>
  <si>
    <t>Q4</t>
  </si>
  <si>
    <t>الربع الثاني</t>
  </si>
  <si>
    <t>الربع الثالث</t>
  </si>
  <si>
    <t>الربع الرابع</t>
  </si>
  <si>
    <t>الصادرات غير البترولية حسب الدول والأقسام الرئيسة</t>
  </si>
  <si>
    <t>الواردات حسب الدول والأقسام الرئيسة</t>
  </si>
  <si>
    <t>Non-oil exports and imports by mode of transport and customs port</t>
  </si>
  <si>
    <t>Non-oil exports by country and main section</t>
  </si>
  <si>
    <t>Imports by country and main section</t>
  </si>
  <si>
    <t>Exports and imports by section</t>
  </si>
  <si>
    <t>Exports and imports by group of countries</t>
  </si>
  <si>
    <t>Exports and imports by country</t>
  </si>
  <si>
    <t>ميناء الخفجي</t>
  </si>
  <si>
    <t>Al Khafji Sea Port</t>
  </si>
  <si>
    <t>هندوراس</t>
  </si>
  <si>
    <t>جمهورية جنوب السودان</t>
  </si>
  <si>
    <t>مكاو</t>
  </si>
  <si>
    <t>Macao</t>
  </si>
  <si>
    <t>Honduras</t>
  </si>
  <si>
    <t>South Sudan</t>
  </si>
  <si>
    <t xml:space="preserve"> السلاسل الزمنية لمعدل التبادل التجاري الصافي حسب الأقسام الرئيسية، 2023=100</t>
  </si>
  <si>
    <t>Time series of net trade exchange ratio by main sections, 2023=100</t>
  </si>
  <si>
    <t>معدل التبادل التجاري الصافي
Net trade exchange ratio</t>
  </si>
  <si>
    <t>السلاسل الزمنية لمعدل التبادل التجاري الإجمالي حسب الأقسام الرئيسية، 2023=100</t>
  </si>
  <si>
    <t>Time series of gross terms of trade ratio by main sections, 2023=100</t>
  </si>
  <si>
    <t>معدل التبادل التجاري الإجمالي
Gross terms of trade ratio</t>
  </si>
  <si>
    <t xml:space="preserve"> السلاسل الزمنية لمعدل التبادل التجاري الصافي حسب الأقسام الرئيسية</t>
  </si>
  <si>
    <t>Time series of net trade exchange ratio by main sections</t>
  </si>
  <si>
    <t>السلاسل الزمنية لمعدل التبادل التجاري الإجمالي حسب الأقسام الرئيسية</t>
  </si>
  <si>
    <t>Time series of gross terms of trade ratio by main sections</t>
  </si>
  <si>
    <t>Cote d'Ivoire</t>
  </si>
  <si>
    <t>ميناء الملك عبدالله برابغ</t>
  </si>
  <si>
    <t>King Fahad Industrial Sea Port in Jubail</t>
  </si>
  <si>
    <t>King Abdullah Sea Port in Rabigh</t>
  </si>
  <si>
    <t>King Fahd Industrial Sea Port in Yanbu</t>
  </si>
  <si>
    <t>مطار الأحساء الدولي</t>
  </si>
  <si>
    <t>مطار الملك عبدالله الدولي بجازان</t>
  </si>
  <si>
    <t>مطار الأمير عبدالمحسن بينبع</t>
  </si>
  <si>
    <t>King Abdulaziz International Airport in Jeddah</t>
  </si>
  <si>
    <t>Prince Mohammad Airport in Madinah</t>
  </si>
  <si>
    <t>Al-Ahsa International Airport</t>
  </si>
  <si>
    <t>King Abdullah International Airport in Jazan</t>
  </si>
  <si>
    <t>Balance of trade in goods (not include oil exports)</t>
  </si>
  <si>
    <t>ميزان تجارة السلع (لا يتضمن الصادرات البترولية)</t>
  </si>
  <si>
    <t>حجم التجارة السلعي
Merchandise trade volume
(C) = (A + B)</t>
  </si>
  <si>
    <t>الميزان التجاري السلعي
Merchandise trade balance
(D) = (A - B)</t>
  </si>
  <si>
    <t>الصادرات والواردات وحجم التجارة السلعي والميزان التجاري السلعي، شهري</t>
  </si>
  <si>
    <t>Merchandise exports, imports, trade volume and trade balance, monthly</t>
  </si>
  <si>
    <t>التبادل التجاري (لا يتضمن الصادرات البترولية) مع دول مجلس التعاون الخليجي</t>
  </si>
  <si>
    <t>Trade exchange (not include oil exports) with the GCC countries</t>
  </si>
  <si>
    <t>دوري
Period</t>
  </si>
  <si>
    <t>القسم Section</t>
  </si>
  <si>
    <t>TRD_TYPE</t>
  </si>
  <si>
    <t>TRD_YR</t>
  </si>
  <si>
    <t>TRD_MM</t>
  </si>
  <si>
    <t>VALUE</t>
  </si>
  <si>
    <t>1e6</t>
  </si>
  <si>
    <t>الإجمالي العام</t>
  </si>
  <si>
    <t>Grand Total</t>
  </si>
  <si>
    <t>تركمانستان</t>
  </si>
  <si>
    <t>Turkmenistan</t>
  </si>
  <si>
    <t>مالي</t>
  </si>
  <si>
    <t>Mali</t>
  </si>
  <si>
    <t>نيكاراجوا</t>
  </si>
  <si>
    <t>Nicaragua</t>
  </si>
  <si>
    <t>أيسلندا</t>
  </si>
  <si>
    <t>Iceland</t>
  </si>
  <si>
    <t>دومينيكا</t>
  </si>
  <si>
    <t>Dominica</t>
  </si>
  <si>
    <t>إريتريا</t>
  </si>
  <si>
    <t>Eritrea</t>
  </si>
  <si>
    <t>غيانا</t>
  </si>
  <si>
    <t>Guyana</t>
  </si>
  <si>
    <t>إسواتيني (سوازيلاند)</t>
  </si>
  <si>
    <t>Eswatini (Swaziland)</t>
  </si>
  <si>
    <t>بوليفيا</t>
  </si>
  <si>
    <t>Bolivia</t>
  </si>
  <si>
    <t>تيمور ليستي</t>
  </si>
  <si>
    <t>Timor Leste</t>
  </si>
  <si>
    <t>Goods exports, imports, trade volume and trade balance, monthly, value in SAR million</t>
  </si>
  <si>
    <t>الصادرات والواردات وحجم التجارة والميزان التجاري في السلع، شهري، القيمة بالمليون ريال</t>
  </si>
  <si>
    <t>يونيو
June</t>
  </si>
  <si>
    <t>التغير السنوي يونيو
 June annual change</t>
  </si>
  <si>
    <t>استهلاك وسيط</t>
  </si>
  <si>
    <t>استثمار ثابت إجمالي</t>
  </si>
  <si>
    <t>استهلاك نهائي</t>
  </si>
  <si>
    <t>أخرى**</t>
  </si>
  <si>
    <t>(*) طبقًا لمعايير تصنيف الفئات الاقتصادية الواسعة- النسخة 5</t>
  </si>
  <si>
    <t>(**) تشمل الفصل 98 من النظام المنسق وهو غير مصنف في تصنيف الفئات الاقتصادية الواسعة النسخة 5</t>
  </si>
  <si>
    <t>حسب الاستخدام النهائي</t>
  </si>
  <si>
    <t>Gross Fixed Capital Formation</t>
  </si>
  <si>
    <t>Other**</t>
  </si>
  <si>
    <t>by end-use(*)</t>
  </si>
  <si>
    <t>(*) Based on classification of Broad Economic Categories Rev.5</t>
  </si>
  <si>
    <t>(**) Include chapter 98 of HS which unclassified in BEC rev.5</t>
  </si>
  <si>
    <t>التجارة الدولية في السلع للمملكة العربية السعودية لشهر يونيو 2026م (بيانات أولية)</t>
  </si>
  <si>
    <t>International trade in goods for Saudi Arabia in June 2026 (preliminary data)</t>
  </si>
  <si>
    <t>كميات الصادرات والواردات بألف طن</t>
  </si>
  <si>
    <t>Export and import quantities in thousand tons</t>
  </si>
  <si>
    <t>الصادرات والواردات حسب أكبر 100 سلعة (الحد السادس من النظام المنسق)</t>
  </si>
  <si>
    <t>Exports and imports by top 100 coomodity (6 digit of Harmonized system)</t>
  </si>
  <si>
    <t>إعادة تصدير Re-export</t>
  </si>
  <si>
    <t>واردات  Import</t>
  </si>
  <si>
    <t>الفصل Chapter</t>
  </si>
  <si>
    <t>السلعة Commodity</t>
  </si>
  <si>
    <t>السلعة</t>
  </si>
  <si>
    <t>Commodity</t>
  </si>
  <si>
    <t>010511</t>
  </si>
  <si>
    <t>صيصان دواجن من فصيلة جالوس دوميستكوس بوزن لا يتجاوز 185 غرام</t>
  </si>
  <si>
    <t>010613</t>
  </si>
  <si>
    <t xml:space="preserve">جمال وحيونات من فصيلة الجمال </t>
  </si>
  <si>
    <t xml:space="preserve">Camels and other camelids (Camelidae) </t>
  </si>
  <si>
    <t>010410</t>
  </si>
  <si>
    <t>ضأن</t>
  </si>
  <si>
    <t>Sheep</t>
  </si>
  <si>
    <t>010229</t>
  </si>
  <si>
    <t>أبقار، عدا الأصيلة للأنسال</t>
  </si>
  <si>
    <t xml:space="preserve">Cattle, exclude pure-bred breeding </t>
  </si>
  <si>
    <t>بقية الفصل</t>
  </si>
  <si>
    <t>Others in Chapter</t>
  </si>
  <si>
    <t>020711</t>
  </si>
  <si>
    <t>020714</t>
  </si>
  <si>
    <t>020713</t>
  </si>
  <si>
    <t>020230</t>
  </si>
  <si>
    <t>لحوم فصيلة الأبقار دون عظام، مجمدة</t>
  </si>
  <si>
    <t xml:space="preserve">Boneless meat of bovine animals, frozen </t>
  </si>
  <si>
    <t>020712</t>
  </si>
  <si>
    <t>030617</t>
  </si>
  <si>
    <t>ربيان (قريدس أو جمبري) عدا ربيان المياه الباردة، مجمد</t>
  </si>
  <si>
    <t>Frozen shrimps and prawns, exclude cold-water shrimps and prawns</t>
  </si>
  <si>
    <t>030214</t>
  </si>
  <si>
    <t>سلمون الاطلنطي (سالموسالار) وسلمون (هوكوهوكو) الدانوب، طازجة أو مبردة</t>
  </si>
  <si>
    <t>Atlantic salmon (Salmo salar) and Danube salmon (Hucho hucho), fresh or chilled</t>
  </si>
  <si>
    <t>030289</t>
  </si>
  <si>
    <t>أسماك غير مذكورة في مكان آخر، طازجة أو مبردة</t>
  </si>
  <si>
    <t>Fish not elsewhere specified, fresh or chilled</t>
  </si>
  <si>
    <t>040630</t>
  </si>
  <si>
    <t>أجبان معالجة بالحرارة غير مبشورة ولا بشكل مسحوق</t>
  </si>
  <si>
    <t>Processed cheese, not grated or powdered</t>
  </si>
  <si>
    <t>040221</t>
  </si>
  <si>
    <t>ألبان وقشدة، مركزة وغير محلاه، بشكل مسحوق أو حبيبات أو بأشكال صلبة، تحتوي على دسم بنسبة تزيد عن 1.5% وزناً</t>
  </si>
  <si>
    <t xml:space="preserve">Milk and cream, concentrated but not sweetened, in powder, granules or solid forms, of a fat content, by weight, exceeding 1.5% </t>
  </si>
  <si>
    <t>040510</t>
  </si>
  <si>
    <t>زبدة</t>
  </si>
  <si>
    <t>Butter</t>
  </si>
  <si>
    <t>040320</t>
  </si>
  <si>
    <t>لبن رائب (زبادي)</t>
  </si>
  <si>
    <t>Yogurt</t>
  </si>
  <si>
    <t>040690</t>
  </si>
  <si>
    <t>أجبان غير مذكورة في مكان آخر</t>
  </si>
  <si>
    <t>Cheese not elsewhere specified</t>
  </si>
  <si>
    <t>040291</t>
  </si>
  <si>
    <t>ألبان وقشدة، غير محلاه وإن كانت مركزة، بشكل سائل</t>
  </si>
  <si>
    <t xml:space="preserve">Milk and cream, not sweetened, whether or not concentrated, in liquid form </t>
  </si>
  <si>
    <t>050400</t>
  </si>
  <si>
    <t>مصارين و مثانات ومعد حيوانات (عدا الأسماك)، كاملة أو قطعا، طازجة أو مبردة أو مجمدة أو مملحة أو في ماء مالح أو مجففة أو مدخنة</t>
  </si>
  <si>
    <t>Guts, bladders and stomachs of animals (other than fish), whole and pieces thereof, fresh, chilled, frozen, salted, in brine, dried or smoked</t>
  </si>
  <si>
    <t>051199</t>
  </si>
  <si>
    <t>051110</t>
  </si>
  <si>
    <t>مني ذكور الأبقار</t>
  </si>
  <si>
    <t>Bovine semen</t>
  </si>
  <si>
    <t>-</t>
  </si>
  <si>
    <t>050800</t>
  </si>
  <si>
    <t>060220</t>
  </si>
  <si>
    <t>أشجار وجنبات وشجيرات، مطعمة أم لا، من الأنواع التي تحمل فواكه وأثمار صالحة للأكل</t>
  </si>
  <si>
    <t>Trees, shrubs and bushes, grafted or not, of kinds which bear edible fruit or nuts</t>
  </si>
  <si>
    <t>060319</t>
  </si>
  <si>
    <t>أزهار وبراعم أزهار مقطوفة رطبة للباقات أو للتزيين، غير مذكورة في مكان آخر</t>
  </si>
  <si>
    <t>Fresh cut flowers and flower buds of a kind suitable for bouquets or for ornamental purposes not elsewhere specified or included</t>
  </si>
  <si>
    <t>060311</t>
  </si>
  <si>
    <t>ورد، مقطوف ورطب</t>
  </si>
  <si>
    <t>Fresh roses</t>
  </si>
  <si>
    <t>060312</t>
  </si>
  <si>
    <t>قرنفل، مقطوف ورطب</t>
  </si>
  <si>
    <t>Fresh carnations</t>
  </si>
  <si>
    <t>070999</t>
  </si>
  <si>
    <t>خضر غير مذكورة في مكان آخر، طازجة أو مبردة</t>
  </si>
  <si>
    <t>Vegetables not elsewhere specified, fresh or chilled</t>
  </si>
  <si>
    <t>071340</t>
  </si>
  <si>
    <t>Dried shelled lentils</t>
  </si>
  <si>
    <t>070320</t>
  </si>
  <si>
    <t>ثوم</t>
  </si>
  <si>
    <t>Garlic</t>
  </si>
  <si>
    <t>080410</t>
  </si>
  <si>
    <t>تمر</t>
  </si>
  <si>
    <t>Dates</t>
  </si>
  <si>
    <t>080390</t>
  </si>
  <si>
    <t>موز ماعدا موز البلانتان</t>
  </si>
  <si>
    <t>Bananas other than plantains</t>
  </si>
  <si>
    <t>080310</t>
  </si>
  <si>
    <t>بلانتان</t>
  </si>
  <si>
    <t>Plantains</t>
  </si>
  <si>
    <t>080810</t>
  </si>
  <si>
    <t>تفاح</t>
  </si>
  <si>
    <t>Apples</t>
  </si>
  <si>
    <t>091012</t>
  </si>
  <si>
    <t>090111</t>
  </si>
  <si>
    <t>Coffee, not roasted, not decaffeinated</t>
  </si>
  <si>
    <t>090831</t>
  </si>
  <si>
    <t>090230</t>
  </si>
  <si>
    <t>شاي أسود (مخمر) وشاي مخمر جزئياً، في عبوات مباشرة لا يزيد وزن محتواها عن 3 كيلو غرام</t>
  </si>
  <si>
    <t>Black tea (fermented) and partly fermented tea, in immediate packings of a content not exceeding 3 kg</t>
  </si>
  <si>
    <t>100630</t>
  </si>
  <si>
    <t>أرز مضروب كلياً أو جزيئاً وإن كان ممسوحاً أو ملمعاً</t>
  </si>
  <si>
    <t>Semi-milled or wholly milled rice, whether or not polished or glazed</t>
  </si>
  <si>
    <t>100590</t>
  </si>
  <si>
    <t>ذرة عدا تقاوي للبذور</t>
  </si>
  <si>
    <t>Maize (corn) exclude seed</t>
  </si>
  <si>
    <t>100390</t>
  </si>
  <si>
    <t>شعير</t>
  </si>
  <si>
    <t>Barley</t>
  </si>
  <si>
    <t>110812</t>
  </si>
  <si>
    <t>نشاء ذرة</t>
  </si>
  <si>
    <t>Maize (corn) starch</t>
  </si>
  <si>
    <t>110100</t>
  </si>
  <si>
    <t>دقيق حنطة (قمح) أو دقيق خليط حنطة مع شيلم</t>
  </si>
  <si>
    <t>Wheat or meslin flour</t>
  </si>
  <si>
    <t>110900</t>
  </si>
  <si>
    <t>جلوتين الحنطة (القمح)، وإن كان جاف</t>
  </si>
  <si>
    <t>Wheat gluten, whether or not dried</t>
  </si>
  <si>
    <t>121190</t>
  </si>
  <si>
    <t xml:space="preserve">نباتات وأجزاءها غير مذكورة في مكان آخر، للاستعمال في صناعة العطور أو الصيدلة أو أغراض الإبادة، أو في أغراض مماثلة </t>
  </si>
  <si>
    <t>Plants and parts of plants not elsewhere specified, used primarily in perfumery, in pharmacy or for insecticidal, fungicidal or similar purposes</t>
  </si>
  <si>
    <t>121490</t>
  </si>
  <si>
    <t>منتجات علفية غير مذكورة في مكان آخر</t>
  </si>
  <si>
    <t xml:space="preserve">Forage products not elsewhere specified </t>
  </si>
  <si>
    <t>130219</t>
  </si>
  <si>
    <t>عصارات وخلاصات نباتية غير مذكورة في مكان آخر</t>
  </si>
  <si>
    <t xml:space="preserve">Vegetable saps and extracts not elsewhere specified </t>
  </si>
  <si>
    <t>130190</t>
  </si>
  <si>
    <t>صموغ راتنجات وصموغ راتنجية وراتنجات زيتية طبيعية، عدا الصمغ العربي</t>
  </si>
  <si>
    <t>130239</t>
  </si>
  <si>
    <t>140490</t>
  </si>
  <si>
    <t>منتجات نباتية غير مذكورة ولا داخلة في مكان آخر</t>
  </si>
  <si>
    <t xml:space="preserve">Vegetable products not elsewhere specified or included </t>
  </si>
  <si>
    <t>140110</t>
  </si>
  <si>
    <t>بوص هندي (بامبو أو الخيزران)</t>
  </si>
  <si>
    <t>Bamboos</t>
  </si>
  <si>
    <t>151190</t>
  </si>
  <si>
    <t>زيت نخيل مكرر</t>
  </si>
  <si>
    <t>Palm refined oil</t>
  </si>
  <si>
    <t>150930</t>
  </si>
  <si>
    <t>زيت زيتون العصرة الأولى (زيت بكر)</t>
  </si>
  <si>
    <t>Virgin olive oil</t>
  </si>
  <si>
    <t>151110</t>
  </si>
  <si>
    <t>زيت نخيل خام</t>
  </si>
  <si>
    <t>Palm crude oil</t>
  </si>
  <si>
    <t>151620</t>
  </si>
  <si>
    <t>دهون وزيوت نباتية وجزيئاتها، مهدرجة، كليا أو جزئيا، معدلة الأسترة (المتغيرة استرتها)، أو معاد أسترتها أو محولة بطريقة الأليزة، وإن كانت مكررة، ولكن غير محضرة أكثر من ذلك</t>
  </si>
  <si>
    <t>Vegetable fats and oils and their fractions, partly or wholly hydrogenated, inter-esterified, re-esterified or elaidinised, whether or not refined, but not further prepared</t>
  </si>
  <si>
    <t>151211</t>
  </si>
  <si>
    <t xml:space="preserve">زيت بذور عباد الشمس أو القرطم خام </t>
  </si>
  <si>
    <t>Sunflower-seed or safflower crude oil</t>
  </si>
  <si>
    <t>160290</t>
  </si>
  <si>
    <t>لحوم وأحشاء محضرة أو محفوظة غير مذكورة في مكان آخر</t>
  </si>
  <si>
    <t xml:space="preserve">Prepared or preserved meat, meat offal, blood or insects, not elsewhere specified </t>
  </si>
  <si>
    <t>160414</t>
  </si>
  <si>
    <t>Prepared or preserved tunas, skipjack tuna and bonito (Sarda spp.) fish</t>
  </si>
  <si>
    <t>160100</t>
  </si>
  <si>
    <t>160232</t>
  </si>
  <si>
    <t>لحوم وأحشاء من دواجن من فصيلة جالوس دوميستيكوس محضرة أو محفوظة، عدا الأكباد</t>
  </si>
  <si>
    <t>Prepared or preserved meat, meat offal of the species Gallus domesticus, other than livers</t>
  </si>
  <si>
    <t>170199</t>
  </si>
  <si>
    <t>سكر صلب غير مذكور في مكان آخر</t>
  </si>
  <si>
    <t xml:space="preserve">Solid sugar not elsewhere specified </t>
  </si>
  <si>
    <t>170490</t>
  </si>
  <si>
    <t>مصنوعات سكرية عدا اللبان</t>
  </si>
  <si>
    <t>Sugar confectionery other than gum</t>
  </si>
  <si>
    <t>170113</t>
  </si>
  <si>
    <t xml:space="preserve">سكر قصب متحصل عليه بدون الطرد المركزي، الذي يحتوي وزنا بحالته الجافة، نسبة السكروز تعادل 69 درجة أو أكثر ولكن أقل من 93 درجة مقروءة في معيار الاستقطاب </t>
  </si>
  <si>
    <t>Solid cane sugar obtained without centrifugation, whose content of sucrose by weight, in the dry state, corresponds to a polarimeter reading of 69 or more but less than 93</t>
  </si>
  <si>
    <t>170220</t>
  </si>
  <si>
    <t>سكر قيقب وسائل قيقب</t>
  </si>
  <si>
    <t>Maple sugar and maple syrup</t>
  </si>
  <si>
    <t>180620</t>
  </si>
  <si>
    <t>محضرات كاكاو مهيأة كتلاً أو قوالب يتجاوز وزنها 2 كجم أو بشكل سائل أو معجون أو مسحوق أو حبيبات أو بأشكال أخر مماثلة في أوعية أو أغلفة مباشرة، يزيد وزن محتواها عن 2 كجم</t>
  </si>
  <si>
    <t>Cocoa preparations in blocks, slabs or bars weighing more than 2 kg or in liquid, paste, powder, granular or other bulk form in containers or immediate packings, of a content exceeding 2 kg</t>
  </si>
  <si>
    <t>180631</t>
  </si>
  <si>
    <t>شوكلاته ومحضرات غذائية أخر تحتوي على كاكاو، بشكل قطع أو ألواح أو أصابع، محشوة</t>
  </si>
  <si>
    <t xml:space="preserve">Chocolate in blocks, slabs or bars, filled </t>
  </si>
  <si>
    <t>180690</t>
  </si>
  <si>
    <t>محضرات غذائية تحتوي على كاكاو غير مذكورة في مكان آخر</t>
  </si>
  <si>
    <t xml:space="preserve">Food preparations containing cocoa not elsewhere specified </t>
  </si>
  <si>
    <t>190590</t>
  </si>
  <si>
    <t>Bakers wares, communion wafers, empty cachets of a kind suitable for pharmaceutical use, sealing wafers, rice paper and similar products</t>
  </si>
  <si>
    <t>190110</t>
  </si>
  <si>
    <t>محضرات لتغذية الأطفال مهيأة للبيع بالتجزئة، من المنتجات الداخلة في البنود 04.01 إلى 04.04 غير محتوية على الكاكاو أو تحتوي عليه بنسبة تقل عن 5% وزنآ محسوبة على أساس مادة الكاكاو المنزوع دسمها</t>
  </si>
  <si>
    <t>Preparations for infant use, put up for retail sale</t>
  </si>
  <si>
    <t>190211</t>
  </si>
  <si>
    <t>عجائن غذائية تحتوي على بيض، غير مطبوخة ولا محشوة ولا محضرة بطرية أخرى</t>
  </si>
  <si>
    <t>Uncooked pasta containing eggs, not stuffed or otherwise prepared</t>
  </si>
  <si>
    <t>190531</t>
  </si>
  <si>
    <t>بسكويت محلى</t>
  </si>
  <si>
    <t>Sweet biscuits</t>
  </si>
  <si>
    <t>190532</t>
  </si>
  <si>
    <t>فطائر ذات ترابيع مجوفة (وافلز) وورقائق منضدة هشة (ويفرز)</t>
  </si>
  <si>
    <t>Waffles and wafers</t>
  </si>
  <si>
    <t>200990</t>
  </si>
  <si>
    <t>مخاليط عصائر</t>
  </si>
  <si>
    <t>Mixtures of juices</t>
  </si>
  <si>
    <t>200410</t>
  </si>
  <si>
    <t>بطاطا (بطاطس) مجمد محضر بغير الخل أو حمض الخليك أو السكر</t>
  </si>
  <si>
    <t>Frozen potatoes preserved otherwise than by vinegar or acetic acid</t>
  </si>
  <si>
    <t>200989</t>
  </si>
  <si>
    <t>عصير نوع واحد من الفواكه أو الثمار أو الخضر، غير مذكور في مكان آخر</t>
  </si>
  <si>
    <t>Single fruit, nut or vegetable juice, not elsewhere specified</t>
  </si>
  <si>
    <t>200599</t>
  </si>
  <si>
    <t>خضر غير مذكورة في مكان آخر وخليط خضر غير مجمدة، محضرة أو محفوظة بغير الخل أو حمض الخليك أو السكر</t>
  </si>
  <si>
    <t>Unfrozen vegetables and mixtures not elsewhere specified, prepared or preserved otherwise than by vinegar, acetic acid or sugar</t>
  </si>
  <si>
    <t>210690</t>
  </si>
  <si>
    <t>محضرات غذائية غير مذكورة ولا داخلة في مكان آخر</t>
  </si>
  <si>
    <t>Food preparations not elsewhere specified or included</t>
  </si>
  <si>
    <t>210390</t>
  </si>
  <si>
    <t>صلصات ومحضرات للصلصات وتوابل مركبة، غير مذكورة في مكان آخر</t>
  </si>
  <si>
    <t>210500</t>
  </si>
  <si>
    <t>بوظة (آيسكريم) ومثلجات صالحة للأكل، وإن احتوت على كاكاو</t>
  </si>
  <si>
    <t>Ice cream and other edible ice, whether or not containing cocoa</t>
  </si>
  <si>
    <t>22</t>
  </si>
  <si>
    <t>220210</t>
  </si>
  <si>
    <t>مياه، بما فيها المياه المعدنية والمياه الغازية، مضافاً إليها سكر أو مواد تحلية أخر أو منكهة</t>
  </si>
  <si>
    <t>Waters including mineral waters and aerated waters, containing sweetening matter or flavoured</t>
  </si>
  <si>
    <t>220299</t>
  </si>
  <si>
    <t>مشروبات غير كحولية مضافاً إليها سكر أو مواد تحلية أخر أو منكهة، غير مذكورة في مكان آخر</t>
  </si>
  <si>
    <t>Beverages (non-alcoholic), containing sweetening matter or flavoured, not elsewhere specified</t>
  </si>
  <si>
    <t>220291</t>
  </si>
  <si>
    <t>بيرة بدون كحول</t>
  </si>
  <si>
    <t>Non-alcoholic beer</t>
  </si>
  <si>
    <t>220110</t>
  </si>
  <si>
    <t>مياه معدنية ومياه غازية</t>
  </si>
  <si>
    <t>Mineral waters and aerated waters</t>
  </si>
  <si>
    <t>23</t>
  </si>
  <si>
    <t>230990</t>
  </si>
  <si>
    <t>محضرات من الأنواع المستعملة لتغذية الحيوانات، عدا أغذية الكلاب والقطط</t>
  </si>
  <si>
    <t>Preparations of a kind used in animal feeding, other than dog or cat food</t>
  </si>
  <si>
    <t>230400</t>
  </si>
  <si>
    <t>كسب وغيرها من بقايا صلبة، وإن كانت مجروشة أو بشكل مكتلات، ناتجة عن استخراج زيت فول الصويا</t>
  </si>
  <si>
    <t>Oil-cake and other solid residues, whether or not ground or in the form of pellets, resulting from the extraction of soyabean oil</t>
  </si>
  <si>
    <t>230910</t>
  </si>
  <si>
    <t>أغذية كلاب أو قطط، مهيأة للبيع بالتجزئة</t>
  </si>
  <si>
    <t>Dog or cat food, put up for retail sale</t>
  </si>
  <si>
    <t>24</t>
  </si>
  <si>
    <t>240491</t>
  </si>
  <si>
    <t>منتجات محتوية على نيكوتين معدة لإدخال النيكوتين الى الجسم البشري للاستخدام عن طريق الفم</t>
  </si>
  <si>
    <t>Nicotine containing products intended for the intake of nicotine into the human body, for oral application</t>
  </si>
  <si>
    <t>240220</t>
  </si>
  <si>
    <t>لفائف عادية محتوية على تبغ (سجائر)</t>
  </si>
  <si>
    <t>Cigarettes containing tobacco</t>
  </si>
  <si>
    <t>240311</t>
  </si>
  <si>
    <t>تبغ الأرجيلة (معسل)</t>
  </si>
  <si>
    <t>Water pipe tobacco</t>
  </si>
  <si>
    <t>25</t>
  </si>
  <si>
    <t>252310</t>
  </si>
  <si>
    <t>كلنكر إسمنتي</t>
  </si>
  <si>
    <t>Cement clinkers</t>
  </si>
  <si>
    <t>250300</t>
  </si>
  <si>
    <t>كبريت من جميع الأنواع، عدا زهر الكبريت أو الكبريت المرسب أو الكبريت الغروي</t>
  </si>
  <si>
    <t>Sulphur of all kinds, other than sublimed sulphur, precipitated sulphur and colloidal sulphur</t>
  </si>
  <si>
    <t>250700</t>
  </si>
  <si>
    <t>صلصال صيني (كاولين) وغيره من غضار كاولينية، وإن كان مكلساً</t>
  </si>
  <si>
    <t>Kaolin and other kaolinic clays, whether or not calcined</t>
  </si>
  <si>
    <t>251320</t>
  </si>
  <si>
    <t>سنباذج وكوراندوم طبيعي وعقيق طبيعي ومواد شحذ طبيعية أخر</t>
  </si>
  <si>
    <t>Emery, natural corundum, natural garnet and other natural abrasives</t>
  </si>
  <si>
    <t>26</t>
  </si>
  <si>
    <t>260300</t>
  </si>
  <si>
    <t xml:space="preserve">خامات نحاس ومركزاتها </t>
  </si>
  <si>
    <t>Copper ores and concentrates</t>
  </si>
  <si>
    <t>260112</t>
  </si>
  <si>
    <t>خامات حديد ومركزاتها مكتلة، عدا بيريت الحديد المحمص</t>
  </si>
  <si>
    <t>Agglomerated iron ores and concentrates, other than roasted iron pyrites</t>
  </si>
  <si>
    <t>260800</t>
  </si>
  <si>
    <t xml:space="preserve">خامات زنك (توتياء) ومركزاتها </t>
  </si>
  <si>
    <t>Zinc ores and concentrates</t>
  </si>
  <si>
    <t>27</t>
  </si>
  <si>
    <t>271019</t>
  </si>
  <si>
    <t>271012</t>
  </si>
  <si>
    <t>زيوت ومحضرات مكررة خفيفة، محتوية على 70% وزناً أو أكثر من زيوت نفط أو زيوت مواد معدنية قارية</t>
  </si>
  <si>
    <t>Light refined oils and preparations, containing by weight 70% or more of petroleum oils and oils obtained from bituminous minerals</t>
  </si>
  <si>
    <t>270400</t>
  </si>
  <si>
    <t>28</t>
  </si>
  <si>
    <t>281820</t>
  </si>
  <si>
    <t>أوكسيد ألالمنيوم، عدا الكوراندوم الاصطناعي</t>
  </si>
  <si>
    <t>Aluminium oxide, other than artificial corundum</t>
  </si>
  <si>
    <t>29</t>
  </si>
  <si>
    <t>290531</t>
  </si>
  <si>
    <t>إيثيلين جلايكول (إيثان ديول)</t>
  </si>
  <si>
    <t>Ethylene glycol (ethanediol)</t>
  </si>
  <si>
    <t>291736</t>
  </si>
  <si>
    <t>حمض تيريفثاليك وأملاحه</t>
  </si>
  <si>
    <t>Terephthalic acid and its salts</t>
  </si>
  <si>
    <t>30</t>
  </si>
  <si>
    <t>300390</t>
  </si>
  <si>
    <t>300490</t>
  </si>
  <si>
    <t>أدوية غير مذكورة في مكان آخر، مهيأة في جرعات معايرة أو للبيع بالتجزئة</t>
  </si>
  <si>
    <t>Medicaments not elsewhere specified, put up for retail sale</t>
  </si>
  <si>
    <t>300510</t>
  </si>
  <si>
    <t>ضمادات لاصقة وأصناف طبية ذات طبقة لاصقة</t>
  </si>
  <si>
    <t>Adhesive dressings and medical articles having an adhesive layer</t>
  </si>
  <si>
    <t>300410</t>
  </si>
  <si>
    <t>31</t>
  </si>
  <si>
    <t>310530</t>
  </si>
  <si>
    <t>ثاني هيدروجين أورثوفوسفات ثاني أمونيوم (فوسفات ثنائي الأمونيوم)</t>
  </si>
  <si>
    <t>Diammonium hydrogenorthophosphate (diammonium phosphate)</t>
  </si>
  <si>
    <t>310420</t>
  </si>
  <si>
    <t>كلوريد البوتاسيوم</t>
  </si>
  <si>
    <t>Potassium chloride</t>
  </si>
  <si>
    <t>310230</t>
  </si>
  <si>
    <t>نترات النشادر (الأمونيوم)، وإن كانت في محلول مائي</t>
  </si>
  <si>
    <t>Ammonium nitrate, whether or not in aqueous solution</t>
  </si>
  <si>
    <t>310210</t>
  </si>
  <si>
    <t>البولة (يوريا)، وإن كانت في محاليل مائية</t>
  </si>
  <si>
    <t>Urea, whether or not in aqueous solution</t>
  </si>
  <si>
    <t>310540</t>
  </si>
  <si>
    <t>ثاني هيدروجين أورثوفوسفات الأمونيوم (فوسفات أحادي الأمونيوم)، وإن كانت مخلوطة مع هيدروجين أورثوفوسفات ثاني أمونيوم (فوسفات ثنائي الأمونيوم)</t>
  </si>
  <si>
    <t>Ammonium dihydrogenorthophosphate (monoammonium phosphate) and mixtures thereof with diammonium hydrogenorthophosphate (diammonium phosphate)</t>
  </si>
  <si>
    <t>32</t>
  </si>
  <si>
    <t>320611</t>
  </si>
  <si>
    <t>ألوان سطحية (بيجمنت) ومحضرات تحتوي على 80% أو أكثر وزناً من ثاني أوكسيد التيتانيوم، محسوباً على المادة الجافة</t>
  </si>
  <si>
    <t>Pigments and preparations containing 80% or more by weight of titanium dioxide calculated on the dry weight</t>
  </si>
  <si>
    <t>321310</t>
  </si>
  <si>
    <t>ألوان للفنانين أو للطلاب أو للتسلية ومايماثلها، بشكل مجاميع</t>
  </si>
  <si>
    <t>Artists, students or amusement colours and the like, in sets</t>
  </si>
  <si>
    <t>321410</t>
  </si>
  <si>
    <t>معاجين تثبيت الزجاج وإسمنت راتنجي وغيرها من معاجين السد والحشو</t>
  </si>
  <si>
    <t>320649</t>
  </si>
  <si>
    <t>مواد تلوين ومحضراتها، غير مذكورة في مكان آخر</t>
  </si>
  <si>
    <t>Colouring matter and preparations, not elsewhere specified</t>
  </si>
  <si>
    <t>320820</t>
  </si>
  <si>
    <t>دهانات وورنيش (بما في ذلك ألوان المينا واللك) أساسها بوليمرات اكريليكية أو فينيلية، محلولة أو مبددة في وسط غير مائي</t>
  </si>
  <si>
    <t>Paints and varnishes (including enamels and lacquers) based on acrylic or vinyl polymers, dispersed or dissolved in a non-aqueous medium</t>
  </si>
  <si>
    <t>33</t>
  </si>
  <si>
    <t>330300</t>
  </si>
  <si>
    <t>عطور ومياه تجميل (تواليت)</t>
  </si>
  <si>
    <t>Perfumes and toilet waters</t>
  </si>
  <si>
    <t>330499</t>
  </si>
  <si>
    <t>محضرات تجميل أو زينة (مكياج) ومحضرات للعناية بالبشرة، غير مذكورة في مكان آخر</t>
  </si>
  <si>
    <t xml:space="preserve">Beauty or make-up preparations and preparations for the care of the skin, not elsewhere specified </t>
  </si>
  <si>
    <t>330510</t>
  </si>
  <si>
    <t>شامبو</t>
  </si>
  <si>
    <t>Shampoos</t>
  </si>
  <si>
    <t>330290</t>
  </si>
  <si>
    <t>Mixtures of odoriferous substances and preparations based on odoriferous substances, exclude of a kind used in the food or drink industries</t>
  </si>
  <si>
    <t>34</t>
  </si>
  <si>
    <t>340250</t>
  </si>
  <si>
    <t>محضرات غواسل وغسيل وتنظيف غير مذكورة في مكان آخر، مهيأة للبيع بالتجزئة</t>
  </si>
  <si>
    <t>Surface-active, washing and cleaning preparations not elsewhere specified, put up for retail sale</t>
  </si>
  <si>
    <t>340111</t>
  </si>
  <si>
    <t>340290</t>
  </si>
  <si>
    <t>محضرات تنظيف غير مذكورة في مكان آخر</t>
  </si>
  <si>
    <t>Cleaning preparations whether or not containing soap, not elsewhere specified</t>
  </si>
  <si>
    <t>340231</t>
  </si>
  <si>
    <t>أحماض ألكيل بنزين سلفونية طولية وأملاحها</t>
  </si>
  <si>
    <t>Linear alkylbenzene sulphonic acids and their salts</t>
  </si>
  <si>
    <t>35</t>
  </si>
  <si>
    <t>350691</t>
  </si>
  <si>
    <t>مواد لاصقة أساسها البوليميرات أو المطاط</t>
  </si>
  <si>
    <t>Adhesives based on polymers or on rubber</t>
  </si>
  <si>
    <t>350610</t>
  </si>
  <si>
    <t>منتجات صالحة للاستعمال كغراء أو كمواد لاصقة، مهيأة للبيع بالتجزئة كغراء أو كمواد لاصقة، لا يتجاوز وزنها الصافي 1 كلج</t>
  </si>
  <si>
    <t>Products suitable for use as glues or adhesives put up for retail sale as glues or adhesives, not exceeding a net weight of 1 kg</t>
  </si>
  <si>
    <t>350520</t>
  </si>
  <si>
    <t>غراء أساسه نشاء أو ديكسترين أو نشاء معدل</t>
  </si>
  <si>
    <t>Glues based on starches, or on dextrins or moditied starches</t>
  </si>
  <si>
    <t>350510</t>
  </si>
  <si>
    <t>ديكسترين وغيره من أنواع النشاء المعدل</t>
  </si>
  <si>
    <t>Dextrins and other modified starches</t>
  </si>
  <si>
    <t>36</t>
  </si>
  <si>
    <t>360200</t>
  </si>
  <si>
    <t>متفجرات محضرة، عدا البارود</t>
  </si>
  <si>
    <t>Prepared explosives, other than propellent powders.</t>
  </si>
  <si>
    <t>360330</t>
  </si>
  <si>
    <t>كبسولات للاشتعال</t>
  </si>
  <si>
    <t>Percussion caps</t>
  </si>
  <si>
    <t>360690</t>
  </si>
  <si>
    <t>37</t>
  </si>
  <si>
    <t>370790</t>
  </si>
  <si>
    <t>370130</t>
  </si>
  <si>
    <t>ألواح تصوير فوتوغرافي وأفلام يزيد أي من جوانبها عن 255 مم</t>
  </si>
  <si>
    <t>Unexposed sensitised photographic flat plates and film, with any side exceeding 255 mm</t>
  </si>
  <si>
    <t>370110</t>
  </si>
  <si>
    <t>ألواح تصوير فوتوغرافي وأفلام مسطحة، محسسة، غير مظهرة، للتصوير بالأشعة السينية (أشعة إكس)</t>
  </si>
  <si>
    <t>Unexposed sensitised photographic flat plates and film, for X-ray</t>
  </si>
  <si>
    <t>38</t>
  </si>
  <si>
    <t>381700</t>
  </si>
  <si>
    <t>ألكيل بنزينات المخلوطة و ألكيل نفثاليات المخلوطة، عدا تلك المذكورة في البند 2707 أو 2902</t>
  </si>
  <si>
    <t>Mixed alkylbenzenes and mixed alkylnaphthalenes, other than those of heading 27.07 or 29.02</t>
  </si>
  <si>
    <t>381512</t>
  </si>
  <si>
    <t>وسائط مدعومة تحتوي على معدن ثمين أو على مركبات معدن ثمين كمادة فعالة</t>
  </si>
  <si>
    <t>Supported catalysts with precious metal or precious metal compounds as the active substance</t>
  </si>
  <si>
    <t>382219</t>
  </si>
  <si>
    <t>كواشف على حامل وكواشف محضرة للتشخيص أو للمختبرات غير مذكورة في مكان آخر</t>
  </si>
  <si>
    <t>Diagnostic or laboratory reagents on a backing and prepared reagents, not elsewhere specified</t>
  </si>
  <si>
    <t>381590</t>
  </si>
  <si>
    <t>بادئات ومسارعات للتفاعل محضرات وسيطة، غير مذكورة في مكان آخر</t>
  </si>
  <si>
    <t>Reaction initiators, reaction accelerators preparations, not elsewhere specified</t>
  </si>
  <si>
    <t>382499</t>
  </si>
  <si>
    <t xml:space="preserve">منتجات ومحضرات الصناعات الكيماوية أو الصناعات المرتبطة بها، غير مذكورة في مكان آخر </t>
  </si>
  <si>
    <t xml:space="preserve">Chemical products and preparations not elsewhere specified </t>
  </si>
  <si>
    <t>39</t>
  </si>
  <si>
    <t>390210</t>
  </si>
  <si>
    <t>بولي بروبيلين</t>
  </si>
  <si>
    <t>Polypropylene</t>
  </si>
  <si>
    <t>391590</t>
  </si>
  <si>
    <t>نفايات وقصاصات وفضلات من لدائن غير مذكورة في مكان آخر</t>
  </si>
  <si>
    <t>Waste, parings and scrap of plastics not elsewhere speciffed</t>
  </si>
  <si>
    <t>392690</t>
  </si>
  <si>
    <t>مصنوعات من لدائن غير مذكورة في مكان آخر</t>
  </si>
  <si>
    <t>Articles of plastics not elsewhere specified</t>
  </si>
  <si>
    <t>390110</t>
  </si>
  <si>
    <t>بولي ايثيلين وزنه النوعي يقل عن 0.94</t>
  </si>
  <si>
    <t>Polyethylene having a specific gravity of less than 0.94</t>
  </si>
  <si>
    <t>390120</t>
  </si>
  <si>
    <t>بولي ايثيلين وزنه النوعي 0.94 أو أكثر</t>
  </si>
  <si>
    <t>Polyethylene having a specific gravity of 0.94 or more</t>
  </si>
  <si>
    <t>40</t>
  </si>
  <si>
    <t>400270</t>
  </si>
  <si>
    <t>مطاط إيثيلين بروبلين دين غير مترافقة (EPDM)</t>
  </si>
  <si>
    <t>Ethylene-propylene-non-conjugated diene rubber (EPDM)</t>
  </si>
  <si>
    <t>400400</t>
  </si>
  <si>
    <t>نفايا وقصاصات وفضلات من مطاط (عدا المطاط مقسى) ومساحيق وحبيبات متحصل عليها من هذه الأصناف</t>
  </si>
  <si>
    <t>Waste, parings and scrap of rubber (other than hard rubber) and powders and granules obtained therefrom</t>
  </si>
  <si>
    <t>401110</t>
  </si>
  <si>
    <t>إطارات خارجية هوائية جديدة، من مطاط، من الأنواع المستعملة لسيارات السياحة (بما في ذلك سيارات الاستيشن وسيارات السباق)</t>
  </si>
  <si>
    <t>New rubber pneumatic tyres of a kind used on motor cars (including station wagons and racing cars)</t>
  </si>
  <si>
    <t>400220</t>
  </si>
  <si>
    <t>مطاط بوتادين (BR)</t>
  </si>
  <si>
    <t>Butadiene rubber (BR)</t>
  </si>
  <si>
    <t>401120</t>
  </si>
  <si>
    <t>إطارات خارجية هوائية جديدة، من مطاط، من الأنواع المستعملة للحافلات (باصات) والشاحنات</t>
  </si>
  <si>
    <t>New rubber pneumatic tyres of a kind used on buses or lorries</t>
  </si>
  <si>
    <t>400231</t>
  </si>
  <si>
    <t>مطاط ايزوبوتين ايزوبرين (بيوتيل) (IIR)</t>
  </si>
  <si>
    <t>Isobutene-isoprene (butyl) rubber (IIR)</t>
  </si>
  <si>
    <t>401695</t>
  </si>
  <si>
    <t>أصناف أُخر قابلة للنفخ</t>
  </si>
  <si>
    <t>Inflatable articles of vulcanised rubber</t>
  </si>
  <si>
    <t>401180</t>
  </si>
  <si>
    <t>إطارات خارجية هوائية جديدة، من مطاط، من الأنواع المستعملة على المركبات والآلات الإنشائية أو التعدينية أو المناولة الصناعية</t>
  </si>
  <si>
    <t>New rubber pneumatic tyres of a kind used on construction, mining or industrial handling vehicles and machines</t>
  </si>
  <si>
    <t>41</t>
  </si>
  <si>
    <t>410510</t>
  </si>
  <si>
    <t>جلود خراف وضأن، منتوفة، وان كانت مشطورة ، لكن غير مهيأة أكثر من ذلك، بحالتها الرطبة (بما فيها المرطبة بالصبغ الأزرق)</t>
  </si>
  <si>
    <t>Skins of sheep or lambs, without wool on, whether or not split, but not further prepared, in the wet stat (including wet-blue)</t>
  </si>
  <si>
    <t>410120</t>
  </si>
  <si>
    <t>صلال وجلود خام كاملة من البقر أو الخيل، غير مشطورة لا يتجاوز وزن الجلد الواحد منها 8 كغم إذا كان جافاً أو 10 كغم إذا كان مملحاً وهو جاف أو 16 كغم إذا كان طري أو مملح وهو رطب أو محفوظ بطريقة أخرى</t>
  </si>
  <si>
    <t>Raw whole hides and skins unsplite of bovine or equine animals, of a weight per skin not exceeding 8 kg when simply dried, 10 kg when dry-salted, or 16 kg when fresh, wet-salted or otherwise preserved</t>
  </si>
  <si>
    <t>410621</t>
  </si>
  <si>
    <t>صلال وجلود من ماعز أو صغارها بحالتها الرطبة (بما فيها المرطبة بالصبغ الأزرق)، منتوفة</t>
  </si>
  <si>
    <t>Hides and skins of goats or kids, without wool or hair on, in the wet state (including wet-blue)</t>
  </si>
  <si>
    <t>410150</t>
  </si>
  <si>
    <t>صلال وجلود خام كاملة من البقر أو الخيل يتجاوز وزن الجلد الواحد منها 16كغم</t>
  </si>
  <si>
    <t>Raw whole hides and skins of bovine or equine animals, of a weight exceeding 16 kg</t>
  </si>
  <si>
    <t>42</t>
  </si>
  <si>
    <t>420292</t>
  </si>
  <si>
    <t>محافظ وأغلفة وعلب سطحها الخارجي من صفائح لدائن أو مواد نسجية</t>
  </si>
  <si>
    <t>Containers, boxes and bags with outer surface of plastic sheeting or of textile materials</t>
  </si>
  <si>
    <t>420221</t>
  </si>
  <si>
    <t>حقائب يدوية، وإن كانت بحمالات للكتف، بما في ذلك الحقائب دون أيد، سطحها الخارجي من جلد طبيعي أو جلد مجدد</t>
  </si>
  <si>
    <t>Handbags, whether or not with shoulder strap, including those without handle, with outer surface of leather or of composition leather</t>
  </si>
  <si>
    <t>420212</t>
  </si>
  <si>
    <t>صناديق وحقائب أمتعة وحقائب أدوات التجميل وحقائب المستندات وحقائب لنقل الأوراق والوثائق والحقائب المدرسية والأوعية المماثلة، سطحها الخارجي من لدائن أو من مواد نسجية</t>
  </si>
  <si>
    <t>Trunks, suit-cases, vanity-cases, executive-cases, brief-cases, school satchels and similar containers, with outer surface of plastics or of textile materials</t>
  </si>
  <si>
    <t>420222</t>
  </si>
  <si>
    <t>حقائب يدوية، وإن كانت بحمالات للكتف، بما في ذلك الحقائب دون أيد، سطحها الخارجي من صفائح لدائن أو مواد نسجية</t>
  </si>
  <si>
    <t>Handbags, whether or not with shoulder strap, including those without handle, with outer surface of plastic sheeting or of textile materials</t>
  </si>
  <si>
    <t>43</t>
  </si>
  <si>
    <t>430400</t>
  </si>
  <si>
    <t>فراء اصطناعية ومصنوعاتها</t>
  </si>
  <si>
    <t>Artificial fur and articles thereof</t>
  </si>
  <si>
    <t>430390</t>
  </si>
  <si>
    <t>أصناف من فراء (عدا الألبسة واللوازم) غير مذكورة في مكان آخر</t>
  </si>
  <si>
    <t>Articles of furskin (excluding apparel and clothing) not elsewhere specified</t>
  </si>
  <si>
    <t>430310</t>
  </si>
  <si>
    <t>ألبسة ولوازم ألبسة من فراء</t>
  </si>
  <si>
    <t>Articles of apparel and clothing accessories of furskin</t>
  </si>
  <si>
    <t>44</t>
  </si>
  <si>
    <t>441114</t>
  </si>
  <si>
    <t>ألواح ألياف خشبية متوسطة الكثافة (MDF) تزيد سماكتها عن 9 مم</t>
  </si>
  <si>
    <t>Medium density fibreboard (MDF) of a thickness exceeding 9 mm</t>
  </si>
  <si>
    <t>440711</t>
  </si>
  <si>
    <t>خشب منشور أو مقطع طولياً أو مشرحاً أو مقشراً من الصنوبر (من نوع بينوس)، يزيد سمكه عن 6 مم</t>
  </si>
  <si>
    <t>Wood sawn or chipped lengthwise, sliced or peeled, of pine (pinus spp.), of a thickness exceeding 6 mm</t>
  </si>
  <si>
    <t>440712</t>
  </si>
  <si>
    <t>خشب منشور أو مقطع طولياً أو مشرحاً أو مقشراً من الشوح (من نوع أبيس) والتانوب (من نوع بيسيا)، يزيد سمكه عن 6 مم</t>
  </si>
  <si>
    <t>Wood sawn or chipped lengthwise, sliced or peeled, of fir (Abies spp) and spruce (Picea spp), of a thickness exceeding 6 mm</t>
  </si>
  <si>
    <t>45</t>
  </si>
  <si>
    <t>450390</t>
  </si>
  <si>
    <t>مصنوعات من فلين طبيعي عدا السدادات</t>
  </si>
  <si>
    <t>Articles of natural cork, other than corks and stoppers</t>
  </si>
  <si>
    <t>450200</t>
  </si>
  <si>
    <t>فلين طبيعي، مقشر أو مربع بصورة بسيطة أو بشكل كتل مستطيلة الشكل (بما في ذلك المربعة) أو ألواح أو صفائح أو أشرطة (بما في ذلك الأشكال الأولية ذات الحواف الحادة لصناعة السدادات)</t>
  </si>
  <si>
    <t>Natural cork, debacked or roughly squared, or in rectangular (including square) blocks, plates, sheets or strip (including sharpedged blanks for corks or stoppers)</t>
  </si>
  <si>
    <t>450490</t>
  </si>
  <si>
    <t>مصنوعات من فلين مكتل غير مذكورة في مكان آخر</t>
  </si>
  <si>
    <t>Articles of agglomerated cork not elsewhere specified</t>
  </si>
  <si>
    <t>450410</t>
  </si>
  <si>
    <t>46</t>
  </si>
  <si>
    <t>460290</t>
  </si>
  <si>
    <t>مصنوعات سلال وأصناف مماثلة مضفورة من مواد غير نباتية</t>
  </si>
  <si>
    <t>Basketwork, wickerwork and similar articles of materials plaits not vegetable</t>
  </si>
  <si>
    <t>460219</t>
  </si>
  <si>
    <t xml:space="preserve">مصنوعات سلال وأصناف مماثلة من مواد ضفر نباتية غير مذكورة في مكان آخر </t>
  </si>
  <si>
    <t>Basketwork, wickerwork and similar articles of vegetable materials plaits not elsewhere specified</t>
  </si>
  <si>
    <t>460212</t>
  </si>
  <si>
    <t>مصنوعات سلال وأصناف مماثلة من أسل هندي (روطان)</t>
  </si>
  <si>
    <t>Basketwork, wickerwork and similar articles of rattan</t>
  </si>
  <si>
    <t>47</t>
  </si>
  <si>
    <t>470790</t>
  </si>
  <si>
    <t>نفايات معاد تصنيعها من ورق غير مذكور في مكان آخر</t>
  </si>
  <si>
    <t>Recovered (waste and scrap) paper or paperboard not elsewhere specified</t>
  </si>
  <si>
    <t>470710</t>
  </si>
  <si>
    <t>نفايات معاد تصنيعها من ورق أو ورق مقوى كرافت، غير مقصور أو من ورق أو ورق مقوى، مموج</t>
  </si>
  <si>
    <t>Unbleached kraft paper or paperboard or corrugated paper or paperboard</t>
  </si>
  <si>
    <t>470321</t>
  </si>
  <si>
    <t>Soda or sulphate chemical wood pulp, other than dissolving grades, semi-bleached or bleached, coniferous</t>
  </si>
  <si>
    <t>48</t>
  </si>
  <si>
    <t>481910</t>
  </si>
  <si>
    <t>علب كرتون، صناديق وغلف، من ورق أو من ورق مقوى مموج</t>
  </si>
  <si>
    <t>Cartons, boxes and cases, of corrugated paper or paperboard</t>
  </si>
  <si>
    <t>481092</t>
  </si>
  <si>
    <t>ورق وورق مقوى مطلي بمواد غير عضوية متعدد الطبقات</t>
  </si>
  <si>
    <t>Multi-ply paper and paperboard coated with inorganic substances</t>
  </si>
  <si>
    <t>481810</t>
  </si>
  <si>
    <t>ورق تجميل (تواليت) بشكل لفات لا يتجاوز عرضها 36 سم</t>
  </si>
  <si>
    <t>Toilet paper in rolls of a width not exceeding 36 cm</t>
  </si>
  <si>
    <t>49</t>
  </si>
  <si>
    <t>490199</t>
  </si>
  <si>
    <t>كتب، وكتيبات، ومطبوعات عدا القواميس</t>
  </si>
  <si>
    <t>Printed books, brochures, leaflets and similar, exclude dictionaries</t>
  </si>
  <si>
    <t>491191</t>
  </si>
  <si>
    <t>صور، تصاميم فنية (أثر فني)، وصور فوتوغرافية</t>
  </si>
  <si>
    <t>Pictures, designs and photographs</t>
  </si>
  <si>
    <t>490191</t>
  </si>
  <si>
    <t>قواميس وموسوعات، وأجزاء مسلسلة منها</t>
  </si>
  <si>
    <t>Dictionaries and encyclopaedias, and serial instalments thereof</t>
  </si>
  <si>
    <t>490110</t>
  </si>
  <si>
    <t>كتيبات، ومطبوعات مماثلة بشكل أوراق منفصلة، وإن كانت مطوية</t>
  </si>
  <si>
    <t>Printed books, brochures, leaflets and similar printed matter, In single sheets, whether or not folded</t>
  </si>
  <si>
    <t>50</t>
  </si>
  <si>
    <t>500790</t>
  </si>
  <si>
    <t>نسج من حرير أو من فضلات حرير غير مذكورة في مكان آخر</t>
  </si>
  <si>
    <t>Woven fabrics of silk or of silk waste not elsewhere specified</t>
  </si>
  <si>
    <t>500720</t>
  </si>
  <si>
    <t>نسج تحتوي على 85% وزناً أو أكثر من الحرير أو فضلاته، عدا فضلات مشاقة الحرير</t>
  </si>
  <si>
    <t>Fabrics, containing 85% or more by weight of silk or of silk waste other than noil silk</t>
  </si>
  <si>
    <t>51</t>
  </si>
  <si>
    <t>510121</t>
  </si>
  <si>
    <t>صوف جز منزوع دهنه وغير مكربن (غير مفحم)</t>
  </si>
  <si>
    <t>Degreased shorn wool, not carbonised</t>
  </si>
  <si>
    <t>510129</t>
  </si>
  <si>
    <t>511190</t>
  </si>
  <si>
    <t>نسج من صوف مندوف أو من وبر ناعم مندوف غير مذكورة في مكان آخر</t>
  </si>
  <si>
    <t>Woven fabrics of carded wool or of carded fine animal hair not elsewhere specified</t>
  </si>
  <si>
    <t>510111</t>
  </si>
  <si>
    <t>صوف جز بدهنه، غير مندوف ولا ممشط</t>
  </si>
  <si>
    <t>Greasy shorn wool, not carded or combed</t>
  </si>
  <si>
    <t>511300</t>
  </si>
  <si>
    <t>نسج من وبر خشن أو من شعر خيل</t>
  </si>
  <si>
    <t>Woven fabrics of coarse animal hair or of horsehair</t>
  </si>
  <si>
    <t>52</t>
  </si>
  <si>
    <t>520852</t>
  </si>
  <si>
    <t>أقمشة مطبوعة منسوجة من قطن، بنسج سادة، تحتوي على 85% وزنا أو أكثر من القطن، يزن المتر المربع منها أكثر من 100 جم ولا يتجاوز 200 جم</t>
  </si>
  <si>
    <t>Printed woven fabrics of cotton, plain weave, containing 85% or more by weight of cotton, weighing more than I00 g/m2 but not over 200 g/m2</t>
  </si>
  <si>
    <t>520851</t>
  </si>
  <si>
    <t>أقمشة مطبوعة منسوجة من قطن، بنسج سادة، تحتوي على 85% وزنا أو أكثر من القطن، لا يزن المتر المربع منها أكثر من 100 جم</t>
  </si>
  <si>
    <t>Printed woven fabrics of cotton, plain weave, containing 85% or more by weight of cotton, weighing not more than I00 g/m2</t>
  </si>
  <si>
    <t>53</t>
  </si>
  <si>
    <t>530720</t>
  </si>
  <si>
    <t>خيوط مزوية أو متعددة الزوي من جوت أو من ألياف نسجية لحائية (عدا الكتان والقنب والرامي)</t>
  </si>
  <si>
    <t>Multiple (folded) or cabled yarn of jute or of textile bast fibres (excluding flax, true hemp and ramie)</t>
  </si>
  <si>
    <t>531010</t>
  </si>
  <si>
    <t>أقمشة منسوجة من جوت أو من ألياف نسجية لحائية (عدا الكتان والقنب والرامي) غير مقصورة</t>
  </si>
  <si>
    <t>Unbleached woven fabrics of jute or of textile bast fibres (excluding flax, true hemp and ramie)</t>
  </si>
  <si>
    <t>54</t>
  </si>
  <si>
    <t>540720</t>
  </si>
  <si>
    <t>أقمشة منسوجة من قدد أو أشكال مماثلة من مواد نسجية تركيبية</t>
  </si>
  <si>
    <t>Woven fabrics obtained from strip or the like of synthetic textile materials</t>
  </si>
  <si>
    <t>540490</t>
  </si>
  <si>
    <t>قدد وأشكال مماثلة (مثل، القش الصناعي) من مواد نسجية تركيبية لا يزيد عرضها الظاهر عن 5 مم</t>
  </si>
  <si>
    <t>Strip and the like (for example, artificial straw) of synthetic textile materials of an apparent width not exceeding 5 mm</t>
  </si>
  <si>
    <t>540752</t>
  </si>
  <si>
    <t>أقمشة منسوجة مصبوغة، تحتوي على 85% وزناً أو أكثر من شعيرات البوليستر المعدلة بنيتها</t>
  </si>
  <si>
    <t>Dyed woven fabrics, containing 85% or more by weight of textured polyester filaments</t>
  </si>
  <si>
    <t>540761</t>
  </si>
  <si>
    <t>أقمشة منسوجة تحتوي على 85% وزناً أو أكثر من شعيرات البوليستر غير معدلة البنية</t>
  </si>
  <si>
    <t>Woven fabrics, containing 85% or more by weight of non-textured polyester filaments</t>
  </si>
  <si>
    <t>540769</t>
  </si>
  <si>
    <t>أقمشة منسوجة تحتوي على 85% وزناً أو أكثر من خليط شعيرات البوليستر المعدلة والغير معدلة البنية</t>
  </si>
  <si>
    <t>Woven fabrics, containing 85% or more by weight of mix of textured and non-textured polyester filaments</t>
  </si>
  <si>
    <t>55</t>
  </si>
  <si>
    <t>550340</t>
  </si>
  <si>
    <t>ألياف غير مستمرة من بولي بروبيلين، غير معالجة للغزل</t>
  </si>
  <si>
    <t>Staple fibres of polypropylene, not processed for spinning</t>
  </si>
  <si>
    <t>551512</t>
  </si>
  <si>
    <t>أقمشة منسوجة من ألياف بوليستر غير مستمرة ممزوجة بصورة رئيسية أو حصرية بشعيرات ألياف تركيبية أو اصطناعية</t>
  </si>
  <si>
    <t>Woven fabrics of polyester staple fibres mixed mainly or solely with man-made filaments</t>
  </si>
  <si>
    <t>551519</t>
  </si>
  <si>
    <t>أقمشة منسوجة من ألياف بوليستر غير مستمرة ممزوجة بمواد غير مذكورة في مكان آخر</t>
  </si>
  <si>
    <t>Woven fabrics of polyester staple fibres mixed with other material not elsewhere specified</t>
  </si>
  <si>
    <t>551511</t>
  </si>
  <si>
    <t>أقمشة منسوجة من ألياف بوليستر غير مستمرة ممزوجة بصورة رئيسية أو حصرية بألياف حرير فسكوز غير مستمرة</t>
  </si>
  <si>
    <t>Woven fabrics of polyester staple fibres mixed mainly or solely with viscose rayon staple fibres</t>
  </si>
  <si>
    <t>551299</t>
  </si>
  <si>
    <t>أقمشة منسوجة (عدا غير مقصورة أو مقصورة) تحتوي على 85% وزناً أو أكثر من ألياف تركيبية غير مستمرة غير مذكورة في مكان آخر</t>
  </si>
  <si>
    <t>Woven fabrics (exclude unbleached or bleached) containing 85% or more by weight of synthetic staple fibres not elsewhere specified</t>
  </si>
  <si>
    <t>56</t>
  </si>
  <si>
    <t>560311</t>
  </si>
  <si>
    <t>لا منسوجات من شعيرات تركيبية أو اصطناعية بوزن لا يتجاوز 25 ج/ م2</t>
  </si>
  <si>
    <t>Nonwovens of man-made filaments weighing not more than 25 g/m2</t>
  </si>
  <si>
    <t>560313</t>
  </si>
  <si>
    <t>لا منسوجات من شعيرات تركيبية أو اصطناعية بوزن يتجاوز 70 جم/ م2 ولكن لا يتجاوز 150 جم/ م2</t>
  </si>
  <si>
    <t>Nonwovens of man-made filaments weighing more than 70 g/m2 but not more than 150 g/m2</t>
  </si>
  <si>
    <t>560394</t>
  </si>
  <si>
    <t>لا منسوجات من مواد نسجية بوزن يتجاوز 150 جم/ م2، عدا من شعيرات تركيبية أو اصطناعية</t>
  </si>
  <si>
    <t>Nonwovens of textile materials weighing more than 150 g/m2, exclude of man-made filaments</t>
  </si>
  <si>
    <t>560312</t>
  </si>
  <si>
    <t>لا منسوجات من شعيرات تركيبية أو اصطناعية بوزن يتجاوز 25 جم/ م2 ولكن لا يتجاوز 70 جم/ م2</t>
  </si>
  <si>
    <t>Nonwovens of man-made filaments weighing more than 25 g/m2 but not more than 70 g/m2</t>
  </si>
  <si>
    <t>57</t>
  </si>
  <si>
    <t>570232</t>
  </si>
  <si>
    <t>سجاد وأغطية أرضيات مخملية، غير جاهزة من مواد نسجية ألياف تركيبية أو اصطناعية</t>
  </si>
  <si>
    <t>Carpets and floor coverings of pile construction, not made up, of man-made textile materials</t>
  </si>
  <si>
    <t>570292</t>
  </si>
  <si>
    <t>سجاد وأغطية أرضيات غير مخملية جاهزة من مواد نسجية ألياف تركيبية أو اصطناعية</t>
  </si>
  <si>
    <t>Carpets and floor coverings, not of pile construction, made up, of man-made textile materials</t>
  </si>
  <si>
    <t>570242</t>
  </si>
  <si>
    <t>سجاد وأغطية أرضيات مخملية جاهزة من مواد نسجية ألياف تركيبية أو اصطناعية</t>
  </si>
  <si>
    <t>Carpets and floor coverings of pile construction, made up, of man-made textile materials</t>
  </si>
  <si>
    <t>570339</t>
  </si>
  <si>
    <t>سجاد وأغطية أرضيات ذات أوبار من مواد نسجية تركيبية أو اصطناعية عدا من نايلون أو من بولي أميدات</t>
  </si>
  <si>
    <t xml:space="preserve">Carpets and floor coverings, tufted, of man-made textile materials exclude of nylon or other polyamides </t>
  </si>
  <si>
    <t>58</t>
  </si>
  <si>
    <t>580632</t>
  </si>
  <si>
    <t>أشرطة أقمشة من ألياف تركيبية أو اصطناعية</t>
  </si>
  <si>
    <t>Narrow woven fabrics of man-made fibres</t>
  </si>
  <si>
    <t>59</t>
  </si>
  <si>
    <t>590390</t>
  </si>
  <si>
    <t>نسج مشربة أو مطلية أو مغطاة أو منضدة بلدائن غير مذكورة في مكان آخر</t>
  </si>
  <si>
    <t>Textile fabrics impregnated, coated, covered or laminated with plastics not elsewhere specified</t>
  </si>
  <si>
    <t>591190</t>
  </si>
  <si>
    <t>منتجات واصناف نسجية لاستعمالات تقنية غير مذكورة في مكان آخر</t>
  </si>
  <si>
    <t>Textile products and articles, for technical uses not elsewhere specified</t>
  </si>
  <si>
    <t>590310</t>
  </si>
  <si>
    <t>نسج مشربة أو مطلية أو مغطاة أو منضدة ببولي (فينيل كلوريد)</t>
  </si>
  <si>
    <t>Textile fabrics impregnated, coated, covered or laminated with poly (vinyl chloride)</t>
  </si>
  <si>
    <t>590700</t>
  </si>
  <si>
    <t>60</t>
  </si>
  <si>
    <t>600199</t>
  </si>
  <si>
    <t>أقمشة ذات خمل من مواد نسجية غير مذكورة في مكان آخر</t>
  </si>
  <si>
    <t>Textile materials pile fabrics not elsewhere specified</t>
  </si>
  <si>
    <t>600632</t>
  </si>
  <si>
    <t>أقمشة مصنرة أو كروشيه من ألياف تركيبية، مصبوغة، غير مذكورة في مكان آخر</t>
  </si>
  <si>
    <t>Dyed knitted or crocheted fabics of synthetic fibres, not elsewhere specified</t>
  </si>
  <si>
    <t>600192</t>
  </si>
  <si>
    <t>أقمشة ذات خمل غير مذكورة في مكان آخر، من ألياف تركيبية أو اصطناعية</t>
  </si>
  <si>
    <t>Man-made fibres pile fabrics not elsewhere specified</t>
  </si>
  <si>
    <t>600330</t>
  </si>
  <si>
    <t>أقمشة مصنرة أو كروشيه بعرض لا يتجاوز 30سم، من ألياف تركيبية</t>
  </si>
  <si>
    <t>Knitted or crocheted fabrics of a width not exceeding 30 cm, of synthetic fibres</t>
  </si>
  <si>
    <t>600536</t>
  </si>
  <si>
    <t>مصنرات السدى من ألياف تركيبية، غير مقصورة أو مقصورة</t>
  </si>
  <si>
    <t>Unbleached or bleached warp knit fabrics of synthetic fibres</t>
  </si>
  <si>
    <t>61</t>
  </si>
  <si>
    <t>611490</t>
  </si>
  <si>
    <t>ألبسة غير مذكورة في مكان آخر، من مصنرات أو كروشيه من مواد نسجية غير مذكورة في مكان آخر</t>
  </si>
  <si>
    <t>Garments not elsewhere specified, knitted or crocheted of textile materials not elsewhere specified</t>
  </si>
  <si>
    <t>610910</t>
  </si>
  <si>
    <t>قمصان (تي شيرت) وقمصان قصيرة بأكمام أو بدونها وما يماثلها، من مصنرات أو كروشيه من قطن</t>
  </si>
  <si>
    <t>T-shirts, singlets and other vests, knitted or crocheted of cotton</t>
  </si>
  <si>
    <t>611120</t>
  </si>
  <si>
    <t>ألبسة وتوابع ألبسة لصغار الأطفال، من مصنرات أو كروشيه من قطن</t>
  </si>
  <si>
    <t>Babies garments and clothing accessories, knitted or crocheted of cotton</t>
  </si>
  <si>
    <t>610990</t>
  </si>
  <si>
    <t>قمصان (تي شيرت) وقمصان قصيرة بأكمام أو بدونها وما يماثلها، من مصنرات أو كروشيه من مواد نسجية عدا من قطن</t>
  </si>
  <si>
    <t>T-shirts, singlets and other vests, knitted or crocheted of textile materials exclude of cotton</t>
  </si>
  <si>
    <t>62</t>
  </si>
  <si>
    <t>621010</t>
  </si>
  <si>
    <t>ألبسة مصنوعة من لباد أو لا منسوجات</t>
  </si>
  <si>
    <t>Garments made up of fabrics of felt or nonwovens, not knitted or crocheted</t>
  </si>
  <si>
    <t>621143</t>
  </si>
  <si>
    <t>ألبسة للنساء أو البنات من ألياف تركيبية أو اصطناعية غير مذكورة في مكان آخر، غير مصنرة أو كروشيه</t>
  </si>
  <si>
    <t>Womens or girls garments of man-made fibres not elsewhere specified, not knitted or crocheted</t>
  </si>
  <si>
    <t>620442</t>
  </si>
  <si>
    <t>فساتين، غير مصنرة أو كروشيه، من قطن</t>
  </si>
  <si>
    <t>Dresses, not knitted or crocheted, of cotton</t>
  </si>
  <si>
    <t>620443</t>
  </si>
  <si>
    <t>فساتين، غير مصنرة أو كروشيه، من ألياف تركيبية</t>
  </si>
  <si>
    <t>Dresses, not knitted or crocheted, of synthetic fibres</t>
  </si>
  <si>
    <t>620342</t>
  </si>
  <si>
    <t>بنطلونات عادية وبنطلونات بصدرية وحمالات متصلة بها (أوفرول) و بنطلونات بأرجل ضيقة تغطي الركب وبنطلونات قصيرة (شورت)، للرجال أو الصبية، غير مصنرة أو كروشيه، من قطن</t>
  </si>
  <si>
    <t>Mens or boys trousers, bib and brace overalls, breeches and shorts, not knitted or crocheted, of cotton</t>
  </si>
  <si>
    <t>63</t>
  </si>
  <si>
    <t>630533</t>
  </si>
  <si>
    <t>أكياس وحقائب من الأنواع المستعملة لتغليف البضائع متحصل عليها من أشرطة أو من أشكال مماثلة من بولي إيثيلين أومن بولي بروبلين</t>
  </si>
  <si>
    <t>Sacks and bags of polyethylene or polypropylene strip or the like for the packing of goods</t>
  </si>
  <si>
    <t>630140</t>
  </si>
  <si>
    <t>بطانيات (عدا الكهربائية) وأحرمة، من ألياف تركيبية</t>
  </si>
  <si>
    <t>Blankets (other than electric blankets) and travelling rugs, of synthetic fibres</t>
  </si>
  <si>
    <t>630291</t>
  </si>
  <si>
    <t>بياضات من قطن غير مذكورة في مكان آخر</t>
  </si>
  <si>
    <t>Linen of cotton not elsewhere specified</t>
  </si>
  <si>
    <t>630640</t>
  </si>
  <si>
    <t>حشايا أو فرش (مراتب) قابلة للنفخ</t>
  </si>
  <si>
    <t>Pneumatic mattresses</t>
  </si>
  <si>
    <t>630790</t>
  </si>
  <si>
    <t>أصناف نسجية جاهزة غير مذكورة في مكان آخر</t>
  </si>
  <si>
    <t>Made up textile articles not elsewhere specified</t>
  </si>
  <si>
    <t>64</t>
  </si>
  <si>
    <t>640419</t>
  </si>
  <si>
    <t>أحذية بنعال خارجية من مطاط أو لدائن ووجوه من مواد نسجية، عدا أحذية للرياضة</t>
  </si>
  <si>
    <t>Footwear with outer soles of rubber or plastics and uppers of textile materials, exclude sports footwear</t>
  </si>
  <si>
    <t>640299</t>
  </si>
  <si>
    <t>أحذية بنعال خارجية ووجوه من مطاط أو لدائن، غير مذكورة في مكان آخر</t>
  </si>
  <si>
    <t>Footwear with outer soles and uppers of rubber or plastics, not elsewhere specified</t>
  </si>
  <si>
    <t>640411</t>
  </si>
  <si>
    <t>640110</t>
  </si>
  <si>
    <t>أحذية كتيمة للماء تتضمن في مقدمتها واقية معدنية، بنعال خارجية ووجوه من مطاط أو من لدائن</t>
  </si>
  <si>
    <t>Waterproof footwear incorporating a protective metal toe-cap, with outer soles and uppers of rubber or of plastics</t>
  </si>
  <si>
    <t>65</t>
  </si>
  <si>
    <t>650500</t>
  </si>
  <si>
    <t>650610</t>
  </si>
  <si>
    <t>أغطية رأس للوقاية</t>
  </si>
  <si>
    <t>Safety headgear</t>
  </si>
  <si>
    <t>650400</t>
  </si>
  <si>
    <t>قبعات وأغطية رأس أخر، مضفورة أو مصنوعة بتجميع أشرطة من جميع المواد، وإن كانت مبطنة أو مزينة</t>
  </si>
  <si>
    <t>Hats and other headgear, plaited or made by assembling strips of any material, whether or not lined or trimmed</t>
  </si>
  <si>
    <t>650691</t>
  </si>
  <si>
    <t>أغطية رأس غير مصنرة أو كروشيه، من مطاط أو لدائن</t>
  </si>
  <si>
    <t>headgear, not knitted or crocheted, of rubber or of plastics</t>
  </si>
  <si>
    <t>66</t>
  </si>
  <si>
    <t>660199</t>
  </si>
  <si>
    <t>مظلات، عدا ذات محور متداخل</t>
  </si>
  <si>
    <t>Umbrellas, exclude having a telescopic shaft</t>
  </si>
  <si>
    <t>660110</t>
  </si>
  <si>
    <t>مظلات الحدائق وما يماثلها</t>
  </si>
  <si>
    <t>Garden or similar umbrellas</t>
  </si>
  <si>
    <t>660200</t>
  </si>
  <si>
    <t>عصي مشي، وعصي بمقاعد، وسياط، وسياط الفروسية، وما يماثلها</t>
  </si>
  <si>
    <t>Walking-sticks, seat-sticks, whips, riding-crops and the like</t>
  </si>
  <si>
    <t>67</t>
  </si>
  <si>
    <t>670290</t>
  </si>
  <si>
    <t>أزهار وأوراق وثمار اصطناعية، أجزاؤها من مواد أخر</t>
  </si>
  <si>
    <t>Artificial flowers, foliage and fruit and parts thereof of other materials</t>
  </si>
  <si>
    <t>670210</t>
  </si>
  <si>
    <t>أزهار وأوراق وثمار اصطناعية، أجزاؤها من لدائن</t>
  </si>
  <si>
    <t>Artificial flowers, foliage and fruit and parts thereof of plastics</t>
  </si>
  <si>
    <t>68</t>
  </si>
  <si>
    <t>680710</t>
  </si>
  <si>
    <t>مصنوعات من أسفلت أو من مواد مماثلة بشكل لفات</t>
  </si>
  <si>
    <t>Articles of asphalt or of similar material, in rolls</t>
  </si>
  <si>
    <t>680221</t>
  </si>
  <si>
    <t>أحجار نصب وبناء من رخام و ترافرتين ومرمر</t>
  </si>
  <si>
    <t>Monumental or building stone of marble, travertine and alabaster</t>
  </si>
  <si>
    <t>680911</t>
  </si>
  <si>
    <t>ألواح وصفائح وألواح ذات أطر وترابيع (بلاط) وأصناف مماثلة من جص، غير مزخرفة، مغطاة على الوجه أو مقواة بورق أو ورق مقوى فقط</t>
  </si>
  <si>
    <t>Boards, sheets, panels, tiles and similar articles of plaster, not ornamented, faced or reinforced with paper or paperboard only</t>
  </si>
  <si>
    <t>680610</t>
  </si>
  <si>
    <t>ألياف خبث المعادن وألياف صخرية وألياف معدنية مماثلة (بما فيها مخلوطة فيما بينها)، بشكل كتل أو صفائح أو لفات</t>
  </si>
  <si>
    <t>Slag wool, rock wool and similar mineral wools (including intermixtures thereof), in bulk, sheets or rolls</t>
  </si>
  <si>
    <t>680291</t>
  </si>
  <si>
    <t>أصناف مصنوعة من رخام وترافرتين ومرمر</t>
  </si>
  <si>
    <t>Articles of marble, travertine and alabaster</t>
  </si>
  <si>
    <t>69</t>
  </si>
  <si>
    <t>690721</t>
  </si>
  <si>
    <t>بلاط وترابيع للتبليط أو التغطية للجدران أو المواقد من خزف غير ناري، معامل امتصاصها للماء لا يتجاوز 0.5% وزنا</t>
  </si>
  <si>
    <t>Non-refractory ceramics flags and paving, hearth or wall tiles, of a water absorption coefficient by weight not exceeding 0.5%</t>
  </si>
  <si>
    <t>691200</t>
  </si>
  <si>
    <t>أواني وأدوات للمائدة أو المطبخ، وأدوات منزلية أخر وأصناف للعناية بالنظافة الشخصية (للتواليت)، من مواد خزفية أخر، عدا البورسلين أو الصيني</t>
  </si>
  <si>
    <t>Ceramic tableware, kitchenware, other household articles and toilet articles, other than of porcelain or china</t>
  </si>
  <si>
    <t>690723</t>
  </si>
  <si>
    <t>بلاط وترابيع للتبليط أو التغطية للجدران أو المواقد من خزف غير ناري، معامل امتصاصها للماء يتجاوز 10% وزنا</t>
  </si>
  <si>
    <t>Non-refractory ceramics flags and paving, hearth or wall tiles, of a water absorption coefficient by weight exceeding 10%</t>
  </si>
  <si>
    <t>691110</t>
  </si>
  <si>
    <t>أواني وأدوات للمائدة أو المطبخ من بورسلين أو صيني</t>
  </si>
  <si>
    <t>Porcelain or china tableware and kitchenware</t>
  </si>
  <si>
    <t>70</t>
  </si>
  <si>
    <t>701090</t>
  </si>
  <si>
    <t>برطمانات حفظ وأوعية للنقل أو التعبئة من زجاج، غير مذكورة في مكان آخر</t>
  </si>
  <si>
    <t>Glass preserving jars and containers used for the conveyance or packing of goods, not elsewhere specified</t>
  </si>
  <si>
    <t>701310</t>
  </si>
  <si>
    <t>أدوات من خزف زجاجي للمائدة أو للمطبخ أو للعناية بالنظافة الشخصية (للتواليت) أو للمكتب أو للتزيين الداخلي أو لاستعمالات مماثلة</t>
  </si>
  <si>
    <t>Glassware of glass-ceramics for table, kitchen, toilet, office, indoor decoration or similar purposes</t>
  </si>
  <si>
    <t>701990</t>
  </si>
  <si>
    <t>ألياف زجاجية ومصنوعاتها غير مذكورة في مكان آخر</t>
  </si>
  <si>
    <t xml:space="preserve">Glass fibres and articles thereof, not elsewhere specified </t>
  </si>
  <si>
    <t>700510</t>
  </si>
  <si>
    <t>صفائح زجاج متحصل عليه بالتعويم (فلوت) أو مصقول، غير مسلح، ذو طبقة ماصة أو عاكسة أو غير عاكسة</t>
  </si>
  <si>
    <t>Non-wired float and surface ground or polished glass sheets, having an absorbent, reflecting or Non-reflecting layer</t>
  </si>
  <si>
    <t>71</t>
  </si>
  <si>
    <t>710812</t>
  </si>
  <si>
    <t>ذهب بأشكال خام عدا المسحوق</t>
  </si>
  <si>
    <t>Other gold unwrought forms</t>
  </si>
  <si>
    <t>711319</t>
  </si>
  <si>
    <t>حلي و مجوهرات وأجزاؤها، من معادن ثمينة عدا الفضة، وإن كانت مطلية أو مكسوة بقشرة من معادن ثمينة</t>
  </si>
  <si>
    <t>Articles of jewellery and parts thereof, of precious metal other than silver, whether or not plated or clad with precious metal</t>
  </si>
  <si>
    <t>72</t>
  </si>
  <si>
    <t>720421</t>
  </si>
  <si>
    <t>خردة وفضلات من صلب مقاوم للصدأ</t>
  </si>
  <si>
    <t>Waste and scrap of stainless steel</t>
  </si>
  <si>
    <t>720890</t>
  </si>
  <si>
    <t>منتجات مسطحة بالتجليخ، من حديد أو من صلب غير خلائطي، بعرض 600 مم أو أكثر، مجلخة بالحرارة، غير مكسوة ولا مطلية ولا مغطاة، غير مذكورة في مكان آخر</t>
  </si>
  <si>
    <t>Flat-rolled products of iron or non-alloy steel, of a width of 600 mm or more, hot-rolled, not clad, plated or coated, not elsewhere specified</t>
  </si>
  <si>
    <t>721310</t>
  </si>
  <si>
    <t>قضبان وعيدان، مجلخة بالحرارة، بشكل لفات غير منتظمة اللف، من حديد أو صلب من غير الخلائط، تحتوي على تسنينات أو تضليعات أو حزوز أو غيرها من التشكيلات الناتجة أثناء عملية التجليخ</t>
  </si>
  <si>
    <t>Bars and rods, hot-rolled, in irregularly wound coils, of iron or non-alloy steel, containing indentations, ribs, grooves or other deformations produced during the rolling process</t>
  </si>
  <si>
    <t>720711</t>
  </si>
  <si>
    <t>منتجات نصف جاهزة من حديد أو من صلب من غير الخلائط محتوية على أقل من 0.25% وزناً من الكربون، ذات مقطع عرضي مستطيل (بما فيه المربع) مقاس عرضه يساوي أقل من ضعفي سمكه</t>
  </si>
  <si>
    <t>Semi-finished products of iron or non-alloy steel containing by weight less than 0.25% of carbon, of rectangular (including square) cross-section, the width measuring less than twice the thickness</t>
  </si>
  <si>
    <t>73</t>
  </si>
  <si>
    <t>730411</t>
  </si>
  <si>
    <t>أنابيب من صلب مقاوم للصدأ، غير ملحومة، من الأنواع المستعملة في خطوط نقل الزيت (البترول) أو الغاز</t>
  </si>
  <si>
    <t>Line pipe of a kind used for oil or gas pipelines, seamless, of stainless steel</t>
  </si>
  <si>
    <t>730890</t>
  </si>
  <si>
    <t>أجزاء منشآت من حديد أو صلب</t>
  </si>
  <si>
    <t xml:space="preserve">Parts of structures, of iron or steel </t>
  </si>
  <si>
    <t>732690</t>
  </si>
  <si>
    <t>مصنوعات من حديد أو صلب، غير مذكورة في مكان آخر</t>
  </si>
  <si>
    <t>Articles of iron or steel, not elsewhere specified</t>
  </si>
  <si>
    <t>730810</t>
  </si>
  <si>
    <t>جسور ومقاطع جسور من حديد أو صلب</t>
  </si>
  <si>
    <t>Bridges and bridge-sections, of iron or steel</t>
  </si>
  <si>
    <t>74</t>
  </si>
  <si>
    <t>741300</t>
  </si>
  <si>
    <t>أسلاك مجدولة، كوابل، أشرطة من أمراس مضفورة وما يماثلها، من نحاس، غير معزولة للكهرباء</t>
  </si>
  <si>
    <t>Stranded wire, cables, plaited bands and the like, of copper, not electrically insulated</t>
  </si>
  <si>
    <t>740400</t>
  </si>
  <si>
    <t>فضلات وخردة نحاس</t>
  </si>
  <si>
    <t>Copper waste and scrap</t>
  </si>
  <si>
    <t>740811</t>
  </si>
  <si>
    <t>أسلاك من نحاس نقي يزيد أكبر مقاس لمقطعها العرضي عن 6 مم</t>
  </si>
  <si>
    <t>Wire of refined copper, of which the maximum cross-sectional dimension exceeds 6 mm</t>
  </si>
  <si>
    <t>740311</t>
  </si>
  <si>
    <t>أقطاب سالبة (كاثودات) ومقاطعها من نحاس نقي</t>
  </si>
  <si>
    <t>Cathodes and sections of cathodes of refined copper</t>
  </si>
  <si>
    <t>75</t>
  </si>
  <si>
    <t>750300</t>
  </si>
  <si>
    <t>فضلات وخردة نيكل</t>
  </si>
  <si>
    <t>Nickel waste and scrap</t>
  </si>
  <si>
    <t>750890</t>
  </si>
  <si>
    <t>مصنوعات من نيكل غير مذكورة في مكان آخر</t>
  </si>
  <si>
    <t>Articles of nickel not elsewhere specified</t>
  </si>
  <si>
    <t>750522</t>
  </si>
  <si>
    <t>أسلاك من خلائط النيكل</t>
  </si>
  <si>
    <t>Nickel wire of nickel alloys</t>
  </si>
  <si>
    <t>76</t>
  </si>
  <si>
    <t>760692</t>
  </si>
  <si>
    <t>صفائح وألواح وأشرطة من خلائط ألومنيوم يزيد سمكها عن 0.2 مم، غير مستطيلة (أو مربعة)</t>
  </si>
  <si>
    <t xml:space="preserve">Aluminium alloyed plates, sheets and strip, of a thickness exceeding 0.2 mm, not rectangular (or square) </t>
  </si>
  <si>
    <t>760200</t>
  </si>
  <si>
    <t>خردة وفضلات من ألومنيوم</t>
  </si>
  <si>
    <t>Aluminium waste and scrap</t>
  </si>
  <si>
    <t>760120</t>
  </si>
  <si>
    <t>خلائط ألومنيوم</t>
  </si>
  <si>
    <t>Aluminium alloys</t>
  </si>
  <si>
    <t>760110</t>
  </si>
  <si>
    <t>ألومنيوم غير مخلوط</t>
  </si>
  <si>
    <t>Aluminium, not alloyed</t>
  </si>
  <si>
    <t>760612</t>
  </si>
  <si>
    <t>صفائح وألواح وأشرطة من خلائط ألومنيوم يزيد سمكها عن 0.2 مم، مستطيلة (بما فيها المربعة)</t>
  </si>
  <si>
    <t xml:space="preserve">Aluminium alloys plates, sheets and strip, of a thickness exceeding 0.2 mm, rectangular (including square) </t>
  </si>
  <si>
    <t>78</t>
  </si>
  <si>
    <t>780110</t>
  </si>
  <si>
    <t>رصاص نقي</t>
  </si>
  <si>
    <t>Refined lead</t>
  </si>
  <si>
    <t>780191</t>
  </si>
  <si>
    <t>رصاص غير مشغول (خام) محتوي وزناً على عنصر الأنتيمون كعنصر رئيسي</t>
  </si>
  <si>
    <t>Unwrought lead containing by weight antimony as the principal other element</t>
  </si>
  <si>
    <t>780600</t>
  </si>
  <si>
    <t>مصنوعات من رصاص غير مذكورة في مكان آخر</t>
  </si>
  <si>
    <t>Articles of lead not elsewhere specified</t>
  </si>
  <si>
    <t>780199</t>
  </si>
  <si>
    <t>رصاص غير مشغول (خام) غير نقي غير مذكورة في مكان آخر</t>
  </si>
  <si>
    <t>Unwrought lead, not refined, not elsewhere specified</t>
  </si>
  <si>
    <t>79</t>
  </si>
  <si>
    <t>790310</t>
  </si>
  <si>
    <t>غبار زنك</t>
  </si>
  <si>
    <t>Zinc dust</t>
  </si>
  <si>
    <t>790200</t>
  </si>
  <si>
    <t>خردة وفضلات من زنك</t>
  </si>
  <si>
    <t>Zinc waste and scrap</t>
  </si>
  <si>
    <t>790111</t>
  </si>
  <si>
    <t>زنك غير مشغول (خام)، غير مخلوط محتوي وزناً على 99.99% أو أكثر من الزنك</t>
  </si>
  <si>
    <t>Unwrought zinc, not alloyed containing by weight 99.99 % or more of zinc</t>
  </si>
  <si>
    <t>790700</t>
  </si>
  <si>
    <t>مصنوعات من زنك غير مذكورة في مكان آخر</t>
  </si>
  <si>
    <t>Articles of zinc not elsewhere specified</t>
  </si>
  <si>
    <t>80</t>
  </si>
  <si>
    <t>800700</t>
  </si>
  <si>
    <t>مصنوعات من قصدير غير مذكورة في مكان آخر</t>
  </si>
  <si>
    <t>Articles of tin not elsewhere specified</t>
  </si>
  <si>
    <t>800110</t>
  </si>
  <si>
    <t>قصدير، غير مخلوط</t>
  </si>
  <si>
    <t>Tin, not alloyed</t>
  </si>
  <si>
    <t>800120</t>
  </si>
  <si>
    <t>خلائط قصدير</t>
  </si>
  <si>
    <t>Tin alloys</t>
  </si>
  <si>
    <t>81</t>
  </si>
  <si>
    <t>810820</t>
  </si>
  <si>
    <t>810490</t>
  </si>
  <si>
    <t>مصنوعات من مغنيسيوم</t>
  </si>
  <si>
    <t>Articles of magnesium</t>
  </si>
  <si>
    <t>810830</t>
  </si>
  <si>
    <t>فضلات وخردة من تيتانيوم</t>
  </si>
  <si>
    <t>Titanium waste and scrap</t>
  </si>
  <si>
    <t>810411</t>
  </si>
  <si>
    <t>مغنيسيوم غير مشغول يحتوي على الأقل 99.8% وزناً من المغنيسيوم</t>
  </si>
  <si>
    <t>Unwrought magnesium containing at least 99.8 % by weight of magnesium</t>
  </si>
  <si>
    <t>82</t>
  </si>
  <si>
    <t>820719</t>
  </si>
  <si>
    <t>أدوات حفر الصخور وثقب التربة وأجزاؤها، عدا أنواع بجزء عامل من خلائط معدنية خزفية</t>
  </si>
  <si>
    <t>Rock drilling or earth boring tools, parts, exclude with working part of cermets</t>
  </si>
  <si>
    <t>820713</t>
  </si>
  <si>
    <t>أدوات حفر الصخور وثقب التربة بجزء عامل من خلائط معدنية خزفية (سيرميت)</t>
  </si>
  <si>
    <t>Rock drilling or earth boring tools with working part of cermets</t>
  </si>
  <si>
    <t>820790</t>
  </si>
  <si>
    <t>عدد قابلة للتبديل معدة للعدد اليدوية أو الآلية غير مذكورة في مكان آخر</t>
  </si>
  <si>
    <t>Interchangeable tools for hand or machine tools, not elsewhere specified</t>
  </si>
  <si>
    <t>820750</t>
  </si>
  <si>
    <t>أدوات الحفر، معدة للعدد اليدوية أو الآلية، عدا عدد حفر الصخور</t>
  </si>
  <si>
    <t>Tools for drilling, for hand or machine tools, other than for rock drilling</t>
  </si>
  <si>
    <t>83</t>
  </si>
  <si>
    <t>830990</t>
  </si>
  <si>
    <t xml:space="preserve">سدادات وأغطية، كبسولات للقناني، سدادات ملولبة وأغطيتها للبراميل وأختام وغيرها من لوازم ضمان الإغلاق (الترصيص)، من معادن عادية، عدا الأغطية التاجية </t>
  </si>
  <si>
    <t>Stoppers, caps and lids, capsules for bottles, threaded bungs, bung covers, seals and other packing accessories, of base metal, exclude crown corks</t>
  </si>
  <si>
    <t>831110</t>
  </si>
  <si>
    <t>أقطاب لحام كهربائي مكسوة، للحام القوسي الكهربائي، من معادن عادية</t>
  </si>
  <si>
    <t>Coated electrodes of base metal, for electric arc-welding</t>
  </si>
  <si>
    <t>830230</t>
  </si>
  <si>
    <t>حوامل وتركيبات مما يستعمل للسيارات، من معادن عادية</t>
  </si>
  <si>
    <t>Mountings, fittings and similar articles of base metal suitable for motor vehicles</t>
  </si>
  <si>
    <t>830241</t>
  </si>
  <si>
    <t>تركيبات و لوازم وأصناف مماثلة من معادن عادية مما يستعمل للمباني</t>
  </si>
  <si>
    <t>Mountings, fittings and similar articles of base metal suitable for buildings</t>
  </si>
  <si>
    <t>830242</t>
  </si>
  <si>
    <t>تركيبات و لوازم وأصناف مماثلة من معادن عادية مما يستعمل للأثاث</t>
  </si>
  <si>
    <t>Mountings, fittings and similar articles of base metal suitable for furniture</t>
  </si>
  <si>
    <t>84</t>
  </si>
  <si>
    <t>840910</t>
  </si>
  <si>
    <t>أجزاء لمحركات الطائرات</t>
  </si>
  <si>
    <t>Parts for aircraft engines</t>
  </si>
  <si>
    <t>842199</t>
  </si>
  <si>
    <t>أجزاء آلات وأجهزة ترشيح أوتنقية السوائل أو الغازات</t>
  </si>
  <si>
    <t>Parts for filtering or purifying machinery and apparatus, for liquids or gases</t>
  </si>
  <si>
    <t>840710</t>
  </si>
  <si>
    <t>محركات طائرات</t>
  </si>
  <si>
    <t>Aircraft engines</t>
  </si>
  <si>
    <t>848180</t>
  </si>
  <si>
    <t>حنفيات وصنابير وأدوات مماثلة</t>
  </si>
  <si>
    <t>Taps, cocks and similar appliances</t>
  </si>
  <si>
    <t>841510</t>
  </si>
  <si>
    <t xml:space="preserve">آلات وأجهزة تكييف من النوع المعد للنوافذ أو الجدران أو السقوف أو الأرضيات، مؤلفة جسماً واحداً أو (منفصلا) </t>
  </si>
  <si>
    <t>Air conditioning machines of a kind designed to be fixed to a window, wall, ceiling or floor, self-contained or (split-system)</t>
  </si>
  <si>
    <t>841210</t>
  </si>
  <si>
    <t>محركات رد الفعل، عدا العنفات النفاثة</t>
  </si>
  <si>
    <t>Reaction engines other than turbo-jets</t>
  </si>
  <si>
    <t>841199</t>
  </si>
  <si>
    <t>أجزاء عنفات غازية</t>
  </si>
  <si>
    <t>Parts for gas turbines</t>
  </si>
  <si>
    <t>85</t>
  </si>
  <si>
    <t>851713</t>
  </si>
  <si>
    <t>أجهزة هاتف ذكية (سمارت فون)</t>
  </si>
  <si>
    <t>Smartphones</t>
  </si>
  <si>
    <t>854460</t>
  </si>
  <si>
    <t>موصلات كهربائية غير مذكورة في مكان آخر معدة لجهد يتجاوز 1000 فولت</t>
  </si>
  <si>
    <t xml:space="preserve">Electric conductors not elsewhere specified, for a voltage exceeding 1,000 V </t>
  </si>
  <si>
    <t>851714</t>
  </si>
  <si>
    <t>أجهزة هاتف للشبكات الخليوية أو اللاسلكية غير مذكورة في مكان آخر</t>
  </si>
  <si>
    <t xml:space="preserve">Telephones for cellular networks or wireless networks, not elsewhere specified </t>
  </si>
  <si>
    <t>851762</t>
  </si>
  <si>
    <t xml:space="preserve">آلات لاستقبال وتحويل وإرسال أو استرجاع الصوت أو الصورة أو البيانات، بما فيها أجهزة التحويل والتوجيه </t>
  </si>
  <si>
    <t>Machines for the reception, conversion and transmission or regeneration of voice, images or data, including switching and routing apparatus</t>
  </si>
  <si>
    <t>854449</t>
  </si>
  <si>
    <t>موصلات كهربائية غير مذكورة في مكان آخر لجهد لا يتجاوز 1000 فولت، غير مزودة بوصلات</t>
  </si>
  <si>
    <t xml:space="preserve">Electric conductors not specified elsewhere, for a voltage not exceeding 1,000 V, not fitted with connectors </t>
  </si>
  <si>
    <t>86</t>
  </si>
  <si>
    <t>860900</t>
  </si>
  <si>
    <t>حاويات، (بما في ذلك حاويات نقل السوائل)، مصممة ومجهزة خصيصاً للنقل بوسيلة أو أكثر من وسائل النقل</t>
  </si>
  <si>
    <t>Containers (including containers for the transport of fluids) specially designed and equipped for carriage by one or more modes of transport</t>
  </si>
  <si>
    <t>860800</t>
  </si>
  <si>
    <t>87</t>
  </si>
  <si>
    <t>870321</t>
  </si>
  <si>
    <t>سيارات ركاب، مجهزة فقط بمحرك احتراق داخلي ذو مكابس يتم الاشتعال فيه بالشرر، سعة اسطواناتها لا تتجاوز 1000 سم3</t>
  </si>
  <si>
    <t>Passenger vehicles, with only spark-ignition internal combustion piston engine, of a cylinder capacity not exceeding 1,000 cc</t>
  </si>
  <si>
    <t>870322</t>
  </si>
  <si>
    <t>سيارات ركاب، مجهزة فقط بمحرك احتراق داخلي ذو مكابس يتم الاشتعال فيه بالشرر، سعة اسطواناتها تزيد عن 1000 سم3 ولا تتجاوز 1500 سم3</t>
  </si>
  <si>
    <t>Passenger vehicles, with only spark-ignition internal combustion piston engine, of a cylinder capacity exceeding 1,000 cc but not exceeding 1,500 cc</t>
  </si>
  <si>
    <t>870422</t>
  </si>
  <si>
    <t>سيارات لنقل البضائع مجهزة فقط بمحرك ذو مكابس يتم الاشتعال الداخلي فيه بالضغط (ديزل أو نصف ديزل)، يزيد وزنها الإجمالي القائم عن 5 طن ولا يتجاوز 20 طن</t>
  </si>
  <si>
    <t>Motor vehicles for the transport of goods with compression-ignition internal combustion piston engine (diesel or semi-diesel), g.v.w. exceeding 5 tonnes but not exceeding 20 tonnes</t>
  </si>
  <si>
    <t>88</t>
  </si>
  <si>
    <t>880730</t>
  </si>
  <si>
    <t>أجزاء للطائرات العادية أو الطائرات العمودية أو الطائرات بدون طيار غير مذكورة في مكان آخر</t>
  </si>
  <si>
    <t>Parts of airplanes, helicopters or unmanned aircraft, not elsewhere specified</t>
  </si>
  <si>
    <t>880710</t>
  </si>
  <si>
    <t>مراوح وأدوات دوارة للمركبات الجوية، وأجزاؤها</t>
  </si>
  <si>
    <t>Propellers and rotors and parts thereof for aircraft</t>
  </si>
  <si>
    <t>89</t>
  </si>
  <si>
    <t>890400</t>
  </si>
  <si>
    <t>سفن قطر وسفن دافعة</t>
  </si>
  <si>
    <t>Tug ships and pusher craft</t>
  </si>
  <si>
    <t>890590</t>
  </si>
  <si>
    <t>890690</t>
  </si>
  <si>
    <t>سفن غير مذكورة في مكان آخر</t>
  </si>
  <si>
    <t xml:space="preserve">Ships and vessels, not elsewhere specified </t>
  </si>
  <si>
    <t>890520</t>
  </si>
  <si>
    <t>منصات عائمة أو غاطسة للحفر أو الإنتاج</t>
  </si>
  <si>
    <t>Floating or submersible drilling or production platforms</t>
  </si>
  <si>
    <t>890790</t>
  </si>
  <si>
    <t>منشآت عائمة غير مذكورة في مكان آخر</t>
  </si>
  <si>
    <t>Floating structures not elsewhere specified</t>
  </si>
  <si>
    <t>90</t>
  </si>
  <si>
    <t>901580</t>
  </si>
  <si>
    <t>أجهزة وأدوات للمساحة والتخطيط غير مذكورة في مكان آخر</t>
  </si>
  <si>
    <t>Surveying and planning instruments and appliances, not elsewhere specified</t>
  </si>
  <si>
    <t>901890</t>
  </si>
  <si>
    <t>أجهزة وأدوات للطب أو الجراحة غير مذكورة في مكان آخر</t>
  </si>
  <si>
    <t xml:space="preserve">Medical and surgical instruments and appliances not elsewhere specified </t>
  </si>
  <si>
    <t>901590</t>
  </si>
  <si>
    <t>أجزاء ولوازم أجهزة وأدوات المساحة والتخطيط ومقاييس الأبعاد</t>
  </si>
  <si>
    <t>Parts and accessories for surveying, planning and rangefinders instruments and appliances</t>
  </si>
  <si>
    <t>901839</t>
  </si>
  <si>
    <t>إبر وأنابيب قسطرة وكانيولات وما يماثلها</t>
  </si>
  <si>
    <t xml:space="preserve">Needles, catheters, cannulae and the like </t>
  </si>
  <si>
    <t>902300</t>
  </si>
  <si>
    <t>أجهزة وأدوات ونماذج مصممة خصيصاً للشرح (مثلا في التعليم أو المعارض)، غير صالحة للاستعمالات الأُخر</t>
  </si>
  <si>
    <t>Instruments, apparatus and models, designed for demonstrational purposes (for example, in education or exhibitions), unsuitable for other uses</t>
  </si>
  <si>
    <t>91</t>
  </si>
  <si>
    <t>910211</t>
  </si>
  <si>
    <t>ساعات يد تعمل كهربائياً، بوسيلة إظهار ميكانيكية فقط، بأظرف من معادن غير ثمينة</t>
  </si>
  <si>
    <t>Wrist-watches, electrically operated, with mechanical display only, with case of non-precious metal</t>
  </si>
  <si>
    <t>910111</t>
  </si>
  <si>
    <t>ساعات يد تعمل كهربائياً بوسيلة إظهار ميكانيكية فقط، بأظرف من معادن ثمينة أو من معادن عادية مكسوة بقشرة من معادن ثمينة</t>
  </si>
  <si>
    <t>Wrist-watches, electrically operated with mechanical display only, with case of precious metal or of metal clad with precious metal</t>
  </si>
  <si>
    <t>910121</t>
  </si>
  <si>
    <t>ساعات يد غير كهربائية ذاتية التعبئة (أوتوماتيكية)، بأظرف من معادن ثمينة أو من معادن عادية مكسوة بقشرة من معادن ثمينة</t>
  </si>
  <si>
    <t>Wrist-watches, non electrically operated, with automatic winding, with case of precious metal or of metal clad with precious metal</t>
  </si>
  <si>
    <t>92</t>
  </si>
  <si>
    <t>920810</t>
  </si>
  <si>
    <t>علب موسيقية</t>
  </si>
  <si>
    <t>Musical boxes</t>
  </si>
  <si>
    <t>920210</t>
  </si>
  <si>
    <t>أدوات موسيقية وترية تعزف بقوس</t>
  </si>
  <si>
    <t>String musical instruments played with a bow</t>
  </si>
  <si>
    <t>920290</t>
  </si>
  <si>
    <t xml:space="preserve">أدوات موسيقية وترية غير مذكورة في مكان آخر </t>
  </si>
  <si>
    <t xml:space="preserve">String musical instruments not elsewhere specified </t>
  </si>
  <si>
    <t>94</t>
  </si>
  <si>
    <t>940161</t>
  </si>
  <si>
    <t>مقاعد منجدة بهياكل من خشب غير مذكورة في مكان آخر</t>
  </si>
  <si>
    <t>Upholstered seats with wooden frames, not elsewhere specified</t>
  </si>
  <si>
    <t>940350</t>
  </si>
  <si>
    <t>أثاث من خشب من النوع المستخدم في غرف النوم</t>
  </si>
  <si>
    <t>Wooden furniture of a kind used in the bedroom</t>
  </si>
  <si>
    <t>940360</t>
  </si>
  <si>
    <t>أثاث من خشب غير مذكور في مكان آخر</t>
  </si>
  <si>
    <t xml:space="preserve">Wooden furniture not elsewhere specified </t>
  </si>
  <si>
    <t>95</t>
  </si>
  <si>
    <t>950450</t>
  </si>
  <si>
    <t>أجهزة وآلات ألعاب الفيديو، عدا الألعاب التي تدار بوسائل دفع</t>
  </si>
  <si>
    <t>Video game consoles and machines, other than games operated by a means of payment</t>
  </si>
  <si>
    <t>950590</t>
  </si>
  <si>
    <t>أصناف للاحتفالات أو للمهرجانات أو لغيرها من أنواع التسلية، عدا لأعياد الميلاد</t>
  </si>
  <si>
    <t>Festive, carnival or other entertainment articles, exclude for Christmas festivities</t>
  </si>
  <si>
    <t>950300</t>
  </si>
  <si>
    <t>950691</t>
  </si>
  <si>
    <t>أصناف ومعدات الرياضة البدنية والجمباز والعاب القوى</t>
  </si>
  <si>
    <t>Articles and equipment for general physical exercise, gymnastics or athletics</t>
  </si>
  <si>
    <t>96</t>
  </si>
  <si>
    <t>961900</t>
  </si>
  <si>
    <t>مناشف صحية وواقيات صحية وحفاضات وبطانات الحفاضات وفوط مبطنة وأصناف مماثلة, من جميع المواد</t>
  </si>
  <si>
    <t>Sanitary towels (pads) and tampons, napkins (diapers), napkin liners and similar articles, of any material</t>
  </si>
  <si>
    <t>960390</t>
  </si>
  <si>
    <t>فراجين غير مذكورة في مكان آخر</t>
  </si>
  <si>
    <t xml:space="preserve">Brushes not elsewhere specified </t>
  </si>
  <si>
    <t>961700</t>
  </si>
  <si>
    <t>960321</t>
  </si>
  <si>
    <t>فراجين الأسنان، بما فيها فراجين أطقم الأسنان</t>
  </si>
  <si>
    <t>Tooth brushes, including dental-plate brushes</t>
  </si>
  <si>
    <t>97</t>
  </si>
  <si>
    <t>970390</t>
  </si>
  <si>
    <t>تماثيل ومنحوتات أصلية، من جميع المواد، لا يتجاوز عمرها 100 عام</t>
  </si>
  <si>
    <t>Original sculptures and statuary, in any material, of an age not exceeding 100 years</t>
  </si>
  <si>
    <t>970191</t>
  </si>
  <si>
    <t>لوحات و صور ورسوم يدوية لا يتجاوز عمرها 100 عام</t>
  </si>
  <si>
    <t>Paintings, drawings and pastels of an age not exceeding 100 years</t>
  </si>
  <si>
    <t>98</t>
  </si>
  <si>
    <t>980100</t>
  </si>
  <si>
    <t>الأمتعة الشخصية والأدوات المنزلية المستعملة التي يجلبها المواطنون المقيمون في الخارج والأجانب القادمون للإقامة في البلاد لأول مرة</t>
  </si>
  <si>
    <t>The personal effects and used household appliances bruoght into the country by the nationals residing abroad or the foreigners coming for the first time for residence in the country</t>
  </si>
  <si>
    <t>980300</t>
  </si>
  <si>
    <t>980200</t>
  </si>
  <si>
    <t>ما يرد للهيئات الدبلوماسية والقنصلية والمنظمات الدولية ورؤساء وأعضاء السلكين الدبلوماسي والقنصلي المعتمدين لدى الدولة</t>
  </si>
  <si>
    <t>Imports of the diplomatic corp, consulates, international organizations and the members of the diplomatic and concular corps accredited by the government</t>
  </si>
  <si>
    <t xml:space="preserve">الصادرات غير البترولية (تشمل إعادة التصدير) حسب الدول والأقسام الرئيسة في شهر يونيو 2026*م، القيمة بالمليون ريال </t>
  </si>
  <si>
    <t xml:space="preserve">الواردات حسب الدول والأقسام الرئيسة في شهر يونيو 2026*م، القيمة بالمليون ريال </t>
  </si>
  <si>
    <t>Non-oil exports (include re-exports) by country and main section in June 2026*, value in SAR million</t>
  </si>
  <si>
    <t>Imports by country and main section in June 2026*, value in SAR million</t>
  </si>
  <si>
    <t>Exports and imports by top 3 commodity for all chapters (HS 6 digit) in June 2026*, value in SAR million</t>
  </si>
  <si>
    <t>الصادرات والواردات حسب أكبر 3 سلع لجميع الفصول (الحد السادس من النظام المنسق) في شهر يونيو 2026*م، القيمة بالمليون ريال</t>
  </si>
  <si>
    <t>الصادرات والواردات حسب التصنيف الموحد للتجارة الدولية</t>
  </si>
  <si>
    <t>Exports and imports by Standard International Trade Classification</t>
  </si>
  <si>
    <t>الصادرات والواردات حسب تصنيف الفئات الاقتصادية الواسعة</t>
  </si>
  <si>
    <t>Exports and imports by classification of Broad Economic Categories</t>
  </si>
  <si>
    <t>الصادرات والواردات حسب التصنيف المركزي للمنتجات</t>
  </si>
  <si>
    <t>Exports and imports by Central Product Classification</t>
  </si>
  <si>
    <t>(*) وفقاً لمعايير شعبة الإحصاءات بالأمم المتحدة  UNSD</t>
  </si>
  <si>
    <t>00</t>
  </si>
  <si>
    <t>حيوانات حية غير الحيوانات الداخلة في القسم 03</t>
  </si>
  <si>
    <t>لحوم ومحضرات لحوم</t>
  </si>
  <si>
    <t>منتجات ألبان وبيض طيور</t>
  </si>
  <si>
    <t>أسماك (غير الثدييات البحرية)، وقشريات، ورخويات، ولافقارية مائية، ومحضرات منها</t>
  </si>
  <si>
    <t>حبوب ومحضرات حبوب</t>
  </si>
  <si>
    <t>خضر وفواكه</t>
  </si>
  <si>
    <t>سكر، ومحضرات سكرية، وعسل نحل</t>
  </si>
  <si>
    <t>بن وشاي وكاكاو وتوابل ومصنوعاتها</t>
  </si>
  <si>
    <t>أعلاف للحيوانات (لا تتضمن الحبوب غير المطحونة)</t>
  </si>
  <si>
    <t>منتجات ومحضرات متنوعة صالحة للأكل</t>
  </si>
  <si>
    <t>0</t>
  </si>
  <si>
    <t>أغذية وحيوانات حية</t>
  </si>
  <si>
    <t>المشروبات</t>
  </si>
  <si>
    <t>التبغ ومصنوعات التبغ</t>
  </si>
  <si>
    <t>1</t>
  </si>
  <si>
    <t>المشروبات والتبغ</t>
  </si>
  <si>
    <t>صلال (جلود خام) الذبائح الكبيرة والصغيرة وجلود الفراء، خام</t>
  </si>
  <si>
    <t>البذور الزيتية والثمار الزيتية</t>
  </si>
  <si>
    <t>المطاط الخام (بما في المطاط التركيبي والمستخلص)</t>
  </si>
  <si>
    <t>الفلين والخشب</t>
  </si>
  <si>
    <t>عجائن وفضلات الورق</t>
  </si>
  <si>
    <t>ألياف نسجية (ما عدا كرات الصوف الممشط "التوبس" وغيره من الصوف الممشط) وفضلاتها (غير مصنوعة على شكل غزل أو نسيج)</t>
  </si>
  <si>
    <t>أسمدة خام، غير ما في القسم 56 ومعادن خام (باستثناء الفحم والنفط والأحجار الكريمة)</t>
  </si>
  <si>
    <t>أركزة فلزية، ونفايات فلزات</t>
  </si>
  <si>
    <t>مواد حيوانية ونباتية خام، غير مذكورة ولا داخلة في موضع آخر</t>
  </si>
  <si>
    <t>2</t>
  </si>
  <si>
    <t>مواد خام غير صالحة للأكل، باستثناء الوقود</t>
  </si>
  <si>
    <t>فحم، وكوك، وقوالب سقاط الفحم</t>
  </si>
  <si>
    <t>نفط ومنتجات نفطية ومواد متصلة بهما</t>
  </si>
  <si>
    <t>غاز طبيعي ومصنوع</t>
  </si>
  <si>
    <t>3</t>
  </si>
  <si>
    <t>وقود معدني، ومزلقات معدنية، وما يتصل بذلك من مواد</t>
  </si>
  <si>
    <t>زيوت ودهون حيوانية</t>
  </si>
  <si>
    <t>دهون وزيوت نباتية ثابتة، خام أو مكررة أو مجزأة</t>
  </si>
  <si>
    <t>دهون وزيوت حيوانية أو نباتية، مجهزة؛ شموع من أصل حيواني أو نباتي؛ أخلاط أو محضرات غير صالحة للأكل من الدهون أو الزيوت الحيوانية أو النباتية، غير مذكورة ولا داخلة في موضع آخر</t>
  </si>
  <si>
    <t>4</t>
  </si>
  <si>
    <t>زيوت ودهون وشموع حيوانية ونباتية</t>
  </si>
  <si>
    <t>مواد كيميائية عضوية</t>
  </si>
  <si>
    <t>مواد كيميائية غير عضوية</t>
  </si>
  <si>
    <t>مواد الصباغة والدباغة والتلوين</t>
  </si>
  <si>
    <t>منتجات دوائية وصيدلية</t>
  </si>
  <si>
    <t>زيوت عطرية، وعطور، ومواد نكهة</t>
  </si>
  <si>
    <t>أسمدة (عدا ما هو مذكور في المجموعة 272)</t>
  </si>
  <si>
    <t>اللدائن في أشكالها الأولية</t>
  </si>
  <si>
    <t>لدائن في أشكال غير أولية</t>
  </si>
  <si>
    <t>مواد ومنتجات كيميائية، غير مذكورة ولا داخلة في موضع آخر</t>
  </si>
  <si>
    <t>5</t>
  </si>
  <si>
    <t>مواد كيميائية ومنتجات متصلة بها، غير مذكورة ولا داخلة في موضع آخر</t>
  </si>
  <si>
    <t>جلود ومصنوعات جلدية غير مذكورة ولا داخلة في موضع آخر، وجلود فراء مجهزة</t>
  </si>
  <si>
    <t>مصنوعات من المطاط، غير مذكورة ولا داخلة في موضع آخر</t>
  </si>
  <si>
    <t>مصنوعات الفلين والخشب (فيما عدا الأثاث)</t>
  </si>
  <si>
    <t>ورق، وورق مقوى (كرتون)، وأصناف مصنوعة من عجينة الورق أو من الورق أو من الورق المقوى</t>
  </si>
  <si>
    <t>خيوط نسجية، ونسيج، وأصناف جاهزة غير مذكورة ولا داخلة في موضع آخر، ومنتجات متصلة بها</t>
  </si>
  <si>
    <t>مصنوعات معدنية لا فلزية، غير مذكورة ولا داخلة في موضع آخر</t>
  </si>
  <si>
    <t>الحديد والصلب</t>
  </si>
  <si>
    <t>فلزات غير حديدية</t>
  </si>
  <si>
    <t>مصنوعات فلزية، غير مذكورة ولا داخلة في موضع آخر</t>
  </si>
  <si>
    <t>6</t>
  </si>
  <si>
    <t>سلع مصنوعة مصنفة أساساً حسب المادة</t>
  </si>
  <si>
    <t>مكنات ومعدات توليد الطاقة</t>
  </si>
  <si>
    <t>مكنات مخصصة لصناعات معينة</t>
  </si>
  <si>
    <t>مكنات شغل الفلزات الأساسية</t>
  </si>
  <si>
    <t>مكنات ومعدات صناعية عامة غير مذكورة ولا داخلة في موضع آخر، وأجزاء مكنات غير مذكورة ولا داخلة في موضع آخر</t>
  </si>
  <si>
    <t>المكنات المكتبية والمكنات الأوتوماتية لتجهيز البيانات</t>
  </si>
  <si>
    <t>أجهزة ومعدات الاتصالات السلكية واللاسلكية وتسجيل الصوت واستعادته</t>
  </si>
  <si>
    <t>77</t>
  </si>
  <si>
    <t>مكنات وأجهزة ومعدات كهربائية، غير محدد بمكان آخر، وأجزاؤها الكهربائية (تتضمن الأجزاء غير الكهربائية المقابلة، غير غير محدد بمكان آخر، للمعدات الكهربائية من الطراز المنزلي)</t>
  </si>
  <si>
    <t>مركبات برية (بما في ذلك المركبات ذات الوسائد الهوائية)</t>
  </si>
  <si>
    <t>معدات نقل أخرى</t>
  </si>
  <si>
    <t>7</t>
  </si>
  <si>
    <t>المكنات ومعدات النقل</t>
  </si>
  <si>
    <t>مبان سابقة التجهيز؛ وتجهيزات وتركيبات للأغراض الصحية والسمكرة والتدفئة والإضاءة، غير مذكورة ولا داخلة في موضع آخر</t>
  </si>
  <si>
    <t>الأثاث وأجزاؤه؛ الأسرة والحشايا (المراتب) وحوامل الحشايا والوسائد وما يماثلها من المفروشات المحشوة</t>
  </si>
  <si>
    <t>لوازم السفر والحقائب اليدوية والأوعية المماثلة</t>
  </si>
  <si>
    <t>أصناف من الأردية والألبسة وملحقاتها</t>
  </si>
  <si>
    <t>أحذية</t>
  </si>
  <si>
    <t>أدوات وأجهزة مهنية وعلمية، وأدوات وأجهزة تحكم، غير مذكورة ولا داخلة في موضع آخر</t>
  </si>
  <si>
    <t>أجهزة ومعدات للتصوير الفوتوغرافي ولوازمها وأصناف بصرية، غير مذكورة ولا داخلة في موضع آخر؛ الساعات بأنواعها</t>
  </si>
  <si>
    <t>أدوات مصنعة متنوعة غير مذكورة ولا داخلة في موضع آخر</t>
  </si>
  <si>
    <t>8</t>
  </si>
  <si>
    <t>مصنوعات منوعة</t>
  </si>
  <si>
    <t>93</t>
  </si>
  <si>
    <t>معاملات وسلع خاصة غير مصنفة حسب النوع</t>
  </si>
  <si>
    <t>9</t>
  </si>
  <si>
    <t>سلع ومعاملات غير مصنفة في موضع آخر من التصنيف الموحد للتجارة الدولية</t>
  </si>
  <si>
    <t>القسم</t>
  </si>
  <si>
    <t>Chapter</t>
  </si>
  <si>
    <t>Live animals other than animals of division 03</t>
  </si>
  <si>
    <t>Meat and meat preparations</t>
  </si>
  <si>
    <t>Dairy products and birds, eggs</t>
  </si>
  <si>
    <t>Fish (not marine mammals), crustaceans, molluscs and aquatic invertebrates, and preparations thereof</t>
  </si>
  <si>
    <t>Cereals and cereal preparations</t>
  </si>
  <si>
    <t>Vegetables and fruit</t>
  </si>
  <si>
    <t>Sugars, sugar preparations and honey</t>
  </si>
  <si>
    <t>Coffee, tea, cocoa, spices, and manufactures thereof</t>
  </si>
  <si>
    <t>Feeding stuff for animals (not including unmilled cereals)</t>
  </si>
  <si>
    <t>Miscellaneous edible products and preparations</t>
  </si>
  <si>
    <t>Food and live animals</t>
  </si>
  <si>
    <t>Beverages</t>
  </si>
  <si>
    <t>Tobacco and tobacco manufactures</t>
  </si>
  <si>
    <t>Beverages and tobacco</t>
  </si>
  <si>
    <t>Hides, skins and furskins, raw</t>
  </si>
  <si>
    <t>Oil-seeds and oleaginous fruits</t>
  </si>
  <si>
    <t>Crude rubber (including synthetic and reclaimed)</t>
  </si>
  <si>
    <t>Cork and wood</t>
  </si>
  <si>
    <t>Pulp and waste paper</t>
  </si>
  <si>
    <t>Textile fibres (other than wool tops and other combed wool) and their wastes (not manufactured into yarn or fabric)</t>
  </si>
  <si>
    <t>Crude fertilizers, other than those of Division 56, and crude minerals (excluding coal, petroleum and precious stones)</t>
  </si>
  <si>
    <t>Metalliferous ores and metal scrap</t>
  </si>
  <si>
    <t>Crude animal and vegetable materials, n.e.s.</t>
  </si>
  <si>
    <t>Crude materials, inedible, except fuels</t>
  </si>
  <si>
    <t>Coal, coke and briquettes</t>
  </si>
  <si>
    <t>Petroleum, petroleum products and related materials</t>
  </si>
  <si>
    <t>Gas, natural and manufactured</t>
  </si>
  <si>
    <t>Mineral fuels, lubricants and related materials</t>
  </si>
  <si>
    <t>Animal oils and fats</t>
  </si>
  <si>
    <t>Fixed vegetable fats and oils, crude, refined or fractionated</t>
  </si>
  <si>
    <t>Animal or vegetable fats and oils, processed; waxes of animal or vegetable origin; inedible mixtures or preparations of animal or vegetable fats or oils, n.e.s.</t>
  </si>
  <si>
    <t>Animal and vegetable oils, fats and waxes</t>
  </si>
  <si>
    <t>Organic chemicals</t>
  </si>
  <si>
    <t>Inorganic chemicals</t>
  </si>
  <si>
    <t>Dyeing, tanning and colouring materials</t>
  </si>
  <si>
    <t>Medicinal and pharmaceutical products</t>
  </si>
  <si>
    <t>Essential oils and resinoids and perfume materials; toilet, polishing and cleansing preparations</t>
  </si>
  <si>
    <t>Fertilizers (other than those of group 272)</t>
  </si>
  <si>
    <t>Plastics in primary forms</t>
  </si>
  <si>
    <t>Plastics in non-primary forms</t>
  </si>
  <si>
    <t>Chemical materials and products, n.e.s.</t>
  </si>
  <si>
    <t>Chemicals and related products, n.e.s.</t>
  </si>
  <si>
    <t>Leather, leather manufactures, n.e.s., and dressed furskins</t>
  </si>
  <si>
    <t>Rubber manufactures, n.e.s.</t>
  </si>
  <si>
    <t>Cork and wood manufactures (excluding furniture)</t>
  </si>
  <si>
    <t>Paper, paperboard and articles of paper pulp, of paper or of paperboard</t>
  </si>
  <si>
    <t>Textile yarn, fabrics, made-up articles, n.e.s., and related products</t>
  </si>
  <si>
    <t>Non-metallic mineral manufactures, n.e.s.</t>
  </si>
  <si>
    <t>Iron and steel</t>
  </si>
  <si>
    <t>Non-ferrous metals</t>
  </si>
  <si>
    <t>Manufactures of metals, n.e.s.</t>
  </si>
  <si>
    <t>Manufactured goods classified chiefly by material</t>
  </si>
  <si>
    <t>Power-generating machinery and equipment</t>
  </si>
  <si>
    <t>Machinery specialized for particular industries</t>
  </si>
  <si>
    <t>Metalworking machinery</t>
  </si>
  <si>
    <t>General industrial machinery and equipment, n.e.s., and machine parts, n.e.s.</t>
  </si>
  <si>
    <t>Office machines and automatic data-processing machines</t>
  </si>
  <si>
    <t>Telecommunications and sound-recording and reproducing apparatus and equipment</t>
  </si>
  <si>
    <t>Electrical machinery, apparatus and appliances, n.e.s., and electrical parts thereof (including non-electrical counterparts, n.e.s., of electrical household-type equipment)</t>
  </si>
  <si>
    <t>Road vehicles (including air-cushion vehicles)</t>
  </si>
  <si>
    <t>Other transport equipment</t>
  </si>
  <si>
    <t>Machinery and transport equipment</t>
  </si>
  <si>
    <t>Prefabricated buildings; sanitary, plumbing, heating and lighting fixtures and fittings, n.e.s.</t>
  </si>
  <si>
    <t>Furniture and parts thereof; bedding, mattresses, mattress supports, cushions and similar stuffed furnishings</t>
  </si>
  <si>
    <t>Travel goods, handbags and similar containers</t>
  </si>
  <si>
    <t>Articles of apparel and clothing accessories</t>
  </si>
  <si>
    <t>Footwear</t>
  </si>
  <si>
    <t>Professional, scientific and controlling instruments and apparatus, n.e.s.</t>
  </si>
  <si>
    <t>Photographic apparatus, equipment and supplies and optical goods, n.e.s.; watches and clocks</t>
  </si>
  <si>
    <t>Miscellaneous manufactured articles, n.e.s.</t>
  </si>
  <si>
    <t>Special transactions and commodities not classified according to kind</t>
  </si>
  <si>
    <t>Commodities and transactions not classified elsewhere in the SITC</t>
  </si>
  <si>
    <t>111</t>
  </si>
  <si>
    <t>الزراعة والحراجة وصيد الأسماك والمواد الغذائية والمشروبات والتبغ، سلع استهلاك وسيط</t>
  </si>
  <si>
    <t>112</t>
  </si>
  <si>
    <t>الزراعة والحراجة وصيد الأسماك والمواد الغذائية والمشروبات والتبغ، سلع تكوين رأس المال الثابت</t>
  </si>
  <si>
    <t>113</t>
  </si>
  <si>
    <t>الزراعة والحراجة وصيد الأسماك والمواد الغذائية والمشروبات والتبغ، سلع ستهلاك نهائي</t>
  </si>
  <si>
    <t>سلع الزراعة والحراجة وصيد الأسماك والمواد الغذائية والمشروبات والتبغ</t>
  </si>
  <si>
    <t>211</t>
  </si>
  <si>
    <t>التعدين واستغلال المحاجر والمصافي والوقود والكيماويات والكهرباء والمياه ومعالجة النفايات، سلع استهلاك وسيط</t>
  </si>
  <si>
    <t>212</t>
  </si>
  <si>
    <t>التعدين واستغلال المحاجر والمصافي والوقود والكيماويات والكهرباء والمياه ومعالجة النفايات، سلع تكوين رأس المال الثابت</t>
  </si>
  <si>
    <t>213</t>
  </si>
  <si>
    <t>التعدين واستغلال المحاجر والمصافي والوقود والكيماويات والكهرباء والمياه ومعالجة النفايات، سلع استهلاك نهائي</t>
  </si>
  <si>
    <t>سلع التعدين واستغلال المحاجر والمصافي والوقود والكيماويات والكهرباء والمياه ومعالجة النفايات</t>
  </si>
  <si>
    <t>311</t>
  </si>
  <si>
    <t>البناء والخشب والزجاج والزجاج والحجر والمعادن الأساسية والمساكن والأجهزة الكهربائية والأثاث، سلع استهلاك وسيط</t>
  </si>
  <si>
    <t>312</t>
  </si>
  <si>
    <t>البناء والخشب والزجاج والزجاج والحجر والمعادن الأساسية والمساكن والأجهزة الكهربائية والأثاث، سلع تكوين رأس المال الثابت</t>
  </si>
  <si>
    <t>313</t>
  </si>
  <si>
    <t>البناء والخشب والزجاج والزجاج والحجر والمعادن الأساسية والمساكن والأجهزة الكهربائية والأثاث، سلع استهلاك نهائي</t>
  </si>
  <si>
    <t>سلع البناء والخشب والزجاج والزجاج والحجر والمعادن الأساسية والمساكن والأجهزة الكهربائية والأثاث</t>
  </si>
  <si>
    <t>411</t>
  </si>
  <si>
    <t>المنسوجات والملابس والأحذية، سلع استهلاك وسيط</t>
  </si>
  <si>
    <t>412</t>
  </si>
  <si>
    <t>المنسوجات والملابس والأحذية، سلع تكوين رأس المال الثابت</t>
  </si>
  <si>
    <t>413</t>
  </si>
  <si>
    <t>المنسوجات والملابس والأحذية، سلع استهلاك نهائي</t>
  </si>
  <si>
    <t>سلع المنسوجات والملابس والأحذية</t>
  </si>
  <si>
    <t>511</t>
  </si>
  <si>
    <t>معدات وخدمات النقل، والسفر، والخدمات البريدية، سلع استهلاك وسيط</t>
  </si>
  <si>
    <t>512</t>
  </si>
  <si>
    <t>معدات وخدمات النقل، والسفر، والخدمات البريدية، سلع تكوين رأس المال الثابت</t>
  </si>
  <si>
    <t>513</t>
  </si>
  <si>
    <t>معدات وخدمات النقل، والسفر، والخدمات البريدية، سلع استهلاك نهائي</t>
  </si>
  <si>
    <t>سلع معدات وخدمات النقل، والسفر، والخدمات البريدية</t>
  </si>
  <si>
    <t>611</t>
  </si>
  <si>
    <t>تكنولوجيا المعلومات والاتصالات والإعلام والكمبيوتر والأعمال التجارية والخدمات المالية، سلع استهلاك وسيط</t>
  </si>
  <si>
    <t>612</t>
  </si>
  <si>
    <t>تكنولوجيا المعلومات والاتصالات والإعلام والكمبيوتر والأعمال التجارية والخدمات المالية، سلع تكوين رأس المال الثابت</t>
  </si>
  <si>
    <t>613</t>
  </si>
  <si>
    <t>تكنولوجيا المعلومات والاتصالات والإعلام والكمبيوتر والأعمال التجارية والخدمات المالية، سلع استهلاك نهائي</t>
  </si>
  <si>
    <t>سلع تكنولوجيا المعلومات والاتصالات والإعلام والكمبيوتر والأعمال التجارية والخدمات المالية</t>
  </si>
  <si>
    <t>711</t>
  </si>
  <si>
    <t>الصحة والمستحضرات الصيدلانية والتعليم والثقافة والرياضة، سلع استهلاك وسيط</t>
  </si>
  <si>
    <t>712</t>
  </si>
  <si>
    <t>الصحة والمستحضرات الصيدلانية والتعليم والثقافة والرياضة، سلع تكوين رأس المال الثابت</t>
  </si>
  <si>
    <t>713</t>
  </si>
  <si>
    <t>الصحة والمستحضرات الصيدلانية والتعليم والثقافة والرياضة، سلع استهلاك نهائي</t>
  </si>
  <si>
    <t>سلع الصحة والمستحضرات الصيدلانية والتعليم والثقافة والرياضة</t>
  </si>
  <si>
    <t>811</t>
  </si>
  <si>
    <t>الخدمات الحكومية والعسكرية وغيرها، سلع استهلاك وسيط</t>
  </si>
  <si>
    <t>812</t>
  </si>
  <si>
    <t>الخدمات الحكومية والعسكرية وغيرها، سلع تكوين رأس المال الثابت</t>
  </si>
  <si>
    <t>813</t>
  </si>
  <si>
    <t>الخدمات الحكومية والعسكرية وغيرها، سلع استهلاك نهائي</t>
  </si>
  <si>
    <t>سلع الخدمات الحكومية والعسكرية وغيرها</t>
  </si>
  <si>
    <t>السلع التي لم تصنف في مكان آخر</t>
  </si>
  <si>
    <t>Agriculture, forestry, fishing, food, beverages, tobacco, Intermediate Consumption goods</t>
  </si>
  <si>
    <t>Agriculture, forestry, fishing, food, beverages, tobacco, Gross Fixed Capital Formation goods</t>
  </si>
  <si>
    <t>Agriculture, forestry, fishing, food, beverages, tobacco, Final Consumption goods</t>
  </si>
  <si>
    <t>Agriculture, forestry, fishing, food, beverages, tobacco</t>
  </si>
  <si>
    <t>Mining, quarrying, refinery, fuels, chemicals, electricity, water, waste treatment, Intermediate Consumption goods</t>
  </si>
  <si>
    <t>Mining, quarrying, refinery, fuels, chemicals, electricity, water, waste treatment, Gross Fixed Capital Formation goods</t>
  </si>
  <si>
    <t>Mining, quarrying, refinery, fuels, chemicals, electricity, water, waste treatment, Final Consumption goods</t>
  </si>
  <si>
    <t>Mining, quarrying, refinery, fuels, chemicals, electricity, water, waste treatment</t>
  </si>
  <si>
    <t>Construction, wood, glass, stone, basic metals, housing, electrical appliances, furniture, Intermediate Consumption goods</t>
  </si>
  <si>
    <t>Construction, wood, glass, stone, basic metals, housing, electrical appliances, furniture, Gross Fixed Capital Formation goods</t>
  </si>
  <si>
    <t>Construction, wood, glass, stone, basic metals, housing, electrical appliances, furniture, Final Consumption goods</t>
  </si>
  <si>
    <t>Construction, wood, glass, stone, basic metals, housing, electrical appliances, furniture</t>
  </si>
  <si>
    <t>Textile, apparel, shoes, Intermediate Consumption goods</t>
  </si>
  <si>
    <t>Textile, apparel, shoes, Gross Fixed Capital Formation goods</t>
  </si>
  <si>
    <t>Textile, apparel, shoes, Final Consumption goods</t>
  </si>
  <si>
    <t>Textile, apparel, shoes</t>
  </si>
  <si>
    <t>Transport equipment and services, travel, postal services, Intermediate Consumption goods</t>
  </si>
  <si>
    <t>Transport equipment and services, travel, postal services, Gross Fixed Capital Formation goods</t>
  </si>
  <si>
    <t>Transport equipment and services, travel, postal services, Final Consumption goods</t>
  </si>
  <si>
    <t>Transport equipment and services, travel, postal services</t>
  </si>
  <si>
    <t>ICT, media, computers, business and financial services, Intermediate Consumption goods</t>
  </si>
  <si>
    <t>ICT, media, computers, business and financial services, Gross Fixed Capital Formation goods</t>
  </si>
  <si>
    <t>ICT, media, computers, business and financial services, Final Consumption goods</t>
  </si>
  <si>
    <t>ICT, media, computers, business and financial services</t>
  </si>
  <si>
    <t>Health, pharmaceuticals, education, cultural, sport, Intermediate Consumption goods</t>
  </si>
  <si>
    <t>Health, pharmaceuticals, education, cultural, sport, Gross Fixed Capital Formation goods</t>
  </si>
  <si>
    <t>Health, pharmaceuticals, education, cultural, sport, Final Consumption goods</t>
  </si>
  <si>
    <t>Health, pharmaceuticals, education, cultural, sport</t>
  </si>
  <si>
    <t>Government, military and other, Intermediate Consumption goods</t>
  </si>
  <si>
    <t>Government, military and other, Gross Fixed Capital Formation goods</t>
  </si>
  <si>
    <t>Government, military and other, Final Consumption goods</t>
  </si>
  <si>
    <t>Government, military and other</t>
  </si>
  <si>
    <t>Goods not elsewhere speciefied</t>
  </si>
  <si>
    <t>Categories</t>
  </si>
  <si>
    <t>الفئات</t>
  </si>
  <si>
    <t>منتجات الزراعة والبستنة والبستنة السوقية</t>
  </si>
  <si>
    <t>الحيوانات الحية والمنتجات الحيوانية (باستثناء اللحوم)</t>
  </si>
  <si>
    <t>منتجات الغابات وقطع الأشجار</t>
  </si>
  <si>
    <t>الأسماك ومنتجات الصيد الأخرى</t>
  </si>
  <si>
    <t>منتجات الزراعة والحراجة وصيد الأسماك</t>
  </si>
  <si>
    <t>الفحم والليجنيت. الخث</t>
  </si>
  <si>
    <t>النفط الخام والغاز الطبيعي</t>
  </si>
  <si>
    <t>خامات ومركزات اليورانيوم والثوريوم</t>
  </si>
  <si>
    <t>خامات المعادن</t>
  </si>
  <si>
    <t>الحجر والرمل والطين</t>
  </si>
  <si>
    <t>معادن أخرى</t>
  </si>
  <si>
    <t>الكهرباء وغاز المدينة والبخار والماء الساخن</t>
  </si>
  <si>
    <t>المياه الطبيعية</t>
  </si>
  <si>
    <t>الركازات والمعادن؛ الكهرباء والغاز والماء</t>
  </si>
  <si>
    <t>اللحوم والأسماك والفواكه والخضروات والزيوت والدهون</t>
  </si>
  <si>
    <t>منتجات الألبان ومنتجات البيض</t>
  </si>
  <si>
    <t>منتجات مطاحن الحبوب والنشويات ومنتجات النشا؛ المنتجات الغذائية الأخرى</t>
  </si>
  <si>
    <t>منتجات التبغ</t>
  </si>
  <si>
    <t>الغزل والخيط. الأقمشة المنسوجة والمعنقدة</t>
  </si>
  <si>
    <t>أصناف من المنسوجات غير الملابس</t>
  </si>
  <si>
    <t>الأقمشة المحبوكة أو الكروشيه. ارتداء الملابس</t>
  </si>
  <si>
    <t>الجلود والمنتجات الجلدية. أحذية</t>
  </si>
  <si>
    <t>المنتجات الغذائية والمشروبات والتبغ؛ المنسوجات والملابس والمنتجات الجلدية</t>
  </si>
  <si>
    <t>منتجات الخشب والفلين والقش ومواد الضفر</t>
  </si>
  <si>
    <t>اللب والورق ومنتجات الورق؛ المطبوعات والمقالات ذات الصلة</t>
  </si>
  <si>
    <t>منتجات فرن فحم الكوك؛ المنتجات البترولية المكررة؛ وقود نووي</t>
  </si>
  <si>
    <t>المواد الكيميائية الأساسية</t>
  </si>
  <si>
    <t>منتجات كيميائية أخرى؛ ألياف من صنع الإنسان</t>
  </si>
  <si>
    <t>منتجات المطاط والبلاستيك</t>
  </si>
  <si>
    <t>الزجاج ومنتجات الزجاج والمنتجات غير المعدنية الأخرى غير المصنّفة في موضع آخر</t>
  </si>
  <si>
    <t>أثاث؛ البضائع المنقولة الأخرى غير المصنّفة في موضع آخر</t>
  </si>
  <si>
    <t>النفايات أو الخردة</t>
  </si>
  <si>
    <t>سلع أخرى قابلة للنقل، فيما عدا المنتجات المعدنية والآلات والمعدات</t>
  </si>
  <si>
    <t>المعادن الأساسية</t>
  </si>
  <si>
    <t>منتجات المعادن المشكلة، باستثناء الآلات والمعدات</t>
  </si>
  <si>
    <t>آلات للأغراض العامة</t>
  </si>
  <si>
    <t>الآلات ذات الأغراض الخاصة</t>
  </si>
  <si>
    <t>الآلات المكتبية والمحاسبة والحاسوب</t>
  </si>
  <si>
    <t>الآلات والأجهزة الكهربائية</t>
  </si>
  <si>
    <t>معدات وأجهزة الراديو والتلفزيون والاتصالات</t>
  </si>
  <si>
    <t>الأجهزة الطبية والأدوات الدقيقة والبصرية والساعات والساعات</t>
  </si>
  <si>
    <t>معدات النقل</t>
  </si>
  <si>
    <t>المنتجات المعدنية والآلات والمعدات</t>
  </si>
  <si>
    <t>Products of agriculture, horticulture and market gardening</t>
  </si>
  <si>
    <t>Live animals and animal products (excluding meat)</t>
  </si>
  <si>
    <t>Forestry and logging products</t>
  </si>
  <si>
    <t>Fish and other fishing products</t>
  </si>
  <si>
    <t>Agriculture, forestry and fishery products</t>
  </si>
  <si>
    <t>Coal and lignite; peat</t>
  </si>
  <si>
    <t>Crude petroleum and natural gas</t>
  </si>
  <si>
    <t>Uranium and thorium ores and concentrates</t>
  </si>
  <si>
    <t>Metal ores</t>
  </si>
  <si>
    <t>Stone, sand and clay</t>
  </si>
  <si>
    <t>Other minerals</t>
  </si>
  <si>
    <t>Electricity, town gas, steam and hot water</t>
  </si>
  <si>
    <t>Natural water</t>
  </si>
  <si>
    <t>Ores and minerals; electricity, gas and water</t>
  </si>
  <si>
    <t>Meat, fish, fruit, vegetables, oils and fats</t>
  </si>
  <si>
    <t>Dairy products and egg products</t>
  </si>
  <si>
    <t>Grain mill products, starches and starch products; other food products</t>
  </si>
  <si>
    <t>Tobacco products</t>
  </si>
  <si>
    <t>Yarn and thread; woven and tufted textile fabrics</t>
  </si>
  <si>
    <t>Textile articles other than apparel</t>
  </si>
  <si>
    <t>Knitted or crocheted fabrics; wearing apparel</t>
  </si>
  <si>
    <t>Leather and leather products; footwear</t>
  </si>
  <si>
    <t>Food products, beverages and tobacco; textiles, apparel and leather products</t>
  </si>
  <si>
    <t>Products of wood, cork, straw and plaiting materials</t>
  </si>
  <si>
    <t>Pulp, paper and paper products; printed matter and related articles</t>
  </si>
  <si>
    <t>Coke oven products; refined petroleum products; nuclear fuel</t>
  </si>
  <si>
    <t>Basic chemicals</t>
  </si>
  <si>
    <t>Other chemical products; man-made fibres</t>
  </si>
  <si>
    <t>Rubber and plastics products</t>
  </si>
  <si>
    <t>Glass and glass products and other non-metallic products n.e.c.</t>
  </si>
  <si>
    <t>Furniture; other transportable goods n.e.c.</t>
  </si>
  <si>
    <t>Wastes or scraps</t>
  </si>
  <si>
    <t>Other transportable goods, except metal products, machinery and equipment</t>
  </si>
  <si>
    <t>Basic metals</t>
  </si>
  <si>
    <t>Fabricated metal products, except machinery and equipment</t>
  </si>
  <si>
    <t>General-purpose machinery</t>
  </si>
  <si>
    <t>Special-purpose machinery</t>
  </si>
  <si>
    <t>Office, accounting and computing machinery</t>
  </si>
  <si>
    <t>Electrical machinery and apparatus</t>
  </si>
  <si>
    <t>Radio, television and communication equipment and apparatus</t>
  </si>
  <si>
    <t>Medical appliances, precision and optical instruments, watches and clocks</t>
  </si>
  <si>
    <t>Transport equipment</t>
  </si>
  <si>
    <t>Metal products, machinery and equipment</t>
  </si>
  <si>
    <t>Products</t>
  </si>
  <si>
    <t>المنتجات</t>
  </si>
  <si>
    <t>الصادرات والواردات حسب التصنيف الموحد للتجارة الدولية- النسخة 4(*)، بالمليون ريال</t>
  </si>
  <si>
    <t>Exports and imports by Standard International Trade Classification Rev.4(*), value in SAR million</t>
  </si>
  <si>
    <t>(*) Based on United Nations Statistics Division (UNSD) standards</t>
  </si>
  <si>
    <t>الصادرات والواردات حسب تصنيف المنتجات عالية التقنية(*)، بالمليون ريال</t>
  </si>
  <si>
    <t>Exports and imports by classification of High-Technology Products(*), value in SAR million</t>
  </si>
  <si>
    <t>الفضاء</t>
  </si>
  <si>
    <t>Aerospace</t>
  </si>
  <si>
    <t>أجهزة الحاسب</t>
  </si>
  <si>
    <t>Computersoffice</t>
  </si>
  <si>
    <t>الاتصالات الإلكترونية</t>
  </si>
  <si>
    <t>Electronics Telecommunications</t>
  </si>
  <si>
    <t>الصيدلة</t>
  </si>
  <si>
    <t>Pharmacy</t>
  </si>
  <si>
    <t>الأدوات العلمية</t>
  </si>
  <si>
    <t>Scientific Instruments</t>
  </si>
  <si>
    <t>الآلات الكهربائية</t>
  </si>
  <si>
    <t>Electrical Machinery</t>
  </si>
  <si>
    <t>الكيمياء</t>
  </si>
  <si>
    <t>Chemistry</t>
  </si>
  <si>
    <t>الآلات غير الكهربائية</t>
  </si>
  <si>
    <t>Non-Electrical Machinery</t>
  </si>
  <si>
    <t>الأسلحة</t>
  </si>
  <si>
    <t>Armament</t>
  </si>
  <si>
    <t>نسبة من الإجمالي العام</t>
  </si>
  <si>
    <t>% of grand total</t>
  </si>
  <si>
    <t>(*) وفقاً لمعايير منظمة التعاون الاقتصادي والتنمية OECD والمكتب الإحصائي للاتحاد الأوروبي Eurostat</t>
  </si>
  <si>
    <t>(*) Based on standards of Organisation for Economic Co-operation and Development (OECD) and the statistical office of the European Union (Eurostat)</t>
  </si>
  <si>
    <t>الصادرات والواردات حسب تصنيف سلع تكنولوجيا الاتصالات والمعلومات(*)، بالمليون ريال</t>
  </si>
  <si>
    <t>Exports and imports by classification of Information and Communication Technology goods(*), value in SAR million</t>
  </si>
  <si>
    <t>الأصناف</t>
  </si>
  <si>
    <t>Goods</t>
  </si>
  <si>
    <t>أجهزة الحاسب وملحقاتها</t>
  </si>
  <si>
    <t>Computers and peripheral equipment</t>
  </si>
  <si>
    <t>معدات الاتصالات</t>
  </si>
  <si>
    <t>Communication equipment</t>
  </si>
  <si>
    <t>معدات الكترونية استهلاكية</t>
  </si>
  <si>
    <t>Consumer electronic equipment</t>
  </si>
  <si>
    <t>مكونات الكترونية</t>
  </si>
  <si>
    <t>Electronic components</t>
  </si>
  <si>
    <t>أصناف متنوعة</t>
  </si>
  <si>
    <t>Miscellaneous</t>
  </si>
  <si>
    <t>(*) وفقاً لمعايير منظمة التعاون الاقتصادي والتنمية OECD ومؤتمر الأمم المتحدة للتجارة والتنمية UNCTAD</t>
  </si>
  <si>
    <t>(*) Based on standards of Organisation for Economic Co-operation and Development (OECD) and United Nations Conference on Trade and Development (UNCTAD)</t>
  </si>
  <si>
    <t>الصادرات والواردات حسب تصنيف مجموعات منتجات الاقتصاد الإبداعي(*)، بالمليون ريال</t>
  </si>
  <si>
    <t>Exports and imports by classification of Creative Economy Product Groups(*), value in SAR million</t>
  </si>
  <si>
    <t>المجموعة</t>
  </si>
  <si>
    <t>Group</t>
  </si>
  <si>
    <t>الوسائط السمعية والبصرية، الوسائط المتعددة والتصوير الفوتوغرافي</t>
  </si>
  <si>
    <t>Audiovisual, multimedia and photography</t>
  </si>
  <si>
    <t>تصنيع الحرف اليدوية ومنتجات التصميم:</t>
  </si>
  <si>
    <t>Manufacturing of crafts and design goods:</t>
  </si>
  <si>
    <t>السجاد</t>
  </si>
  <si>
    <t>Carpets</t>
  </si>
  <si>
    <t>الإكسسوارات والموضة</t>
  </si>
  <si>
    <t>Fashion accessories</t>
  </si>
  <si>
    <t>الديكور الداخلي</t>
  </si>
  <si>
    <t>Interior</t>
  </si>
  <si>
    <t>المجوهرات</t>
  </si>
  <si>
    <t>Jewellery</t>
  </si>
  <si>
    <t>الألعاب</t>
  </si>
  <si>
    <t>Toys</t>
  </si>
  <si>
    <t>منتجات الخوص</t>
  </si>
  <si>
    <t>Wickerware</t>
  </si>
  <si>
    <t>الخيوط والغزل</t>
  </si>
  <si>
    <t>Yarn</t>
  </si>
  <si>
    <t>الكتب والنشر</t>
  </si>
  <si>
    <t>Books and publishing</t>
  </si>
  <si>
    <t>الموسيقى، الفنون الأدائية والبصرية</t>
  </si>
  <si>
    <t>Music, performing and visual arts</t>
  </si>
  <si>
    <t>العمارة</t>
  </si>
  <si>
    <t>Architecture</t>
  </si>
  <si>
    <t>البرمجيات، ألعاب الفيديو والوسائط المسجلة</t>
  </si>
  <si>
    <t>Software, video games and recorded media</t>
  </si>
  <si>
    <t>التراث الثقافي والطبيعي</t>
  </si>
  <si>
    <t>Cultural and natural heritage</t>
  </si>
  <si>
    <t>(*) وفقاً لمعايير مؤتمر الأمم المتحدة للتجارة والتنمية UNCTAD</t>
  </si>
  <si>
    <t>(*) Based on United Nations Conference on Trade and Development (UNCTAD) standards</t>
  </si>
  <si>
    <t>الصادرات والواردات حسب تصنيف فئات الأغذية ومكوناتها(*)، بالمليون ريال</t>
  </si>
  <si>
    <t>Exports and imports by classification of Food Categories and Composition(*), value in SAR million</t>
  </si>
  <si>
    <t>الخضروات</t>
  </si>
  <si>
    <t xml:space="preserve">Vegetable	</t>
  </si>
  <si>
    <t>الفواكه</t>
  </si>
  <si>
    <t xml:space="preserve">Fruit	</t>
  </si>
  <si>
    <t>الحبوب</t>
  </si>
  <si>
    <t xml:space="preserve">Cereals	</t>
  </si>
  <si>
    <t>اللحوم</t>
  </si>
  <si>
    <t xml:space="preserve">Meat	</t>
  </si>
  <si>
    <t>الدواجن</t>
  </si>
  <si>
    <t xml:space="preserve">Poultry	</t>
  </si>
  <si>
    <t>الأسماك</t>
  </si>
  <si>
    <t xml:space="preserve">Fish	</t>
  </si>
  <si>
    <t>المحاريات</t>
  </si>
  <si>
    <t xml:space="preserve">Shellfish	</t>
  </si>
  <si>
    <t>الألبان</t>
  </si>
  <si>
    <t xml:space="preserve">Dairy	</t>
  </si>
  <si>
    <t>البيض</t>
  </si>
  <si>
    <t xml:space="preserve">Egg	</t>
  </si>
  <si>
    <t>المكسرات</t>
  </si>
  <si>
    <t xml:space="preserve">Nuts	</t>
  </si>
  <si>
    <t>البذور الزيتية</t>
  </si>
  <si>
    <t xml:space="preserve">Oilseeds	</t>
  </si>
  <si>
    <t>دهون حيوانية</t>
  </si>
  <si>
    <t xml:space="preserve">Animal fats	</t>
  </si>
  <si>
    <t>دهون نباتية</t>
  </si>
  <si>
    <t xml:space="preserve">Vegetable fats	</t>
  </si>
  <si>
    <t>مشروبات غير كحولية</t>
  </si>
  <si>
    <t>Non-Alcoholic beverages</t>
  </si>
  <si>
    <t>السكريات، المربيات</t>
  </si>
  <si>
    <t xml:space="preserve">Sugars, Jams	</t>
  </si>
  <si>
    <t>الكاكاو ومحضراته</t>
  </si>
  <si>
    <t>Cocoa; Preparations</t>
  </si>
  <si>
    <t>محضرات قابلة للأكل</t>
  </si>
  <si>
    <t xml:space="preserve">Edible preparations	</t>
  </si>
  <si>
    <t>الصادرات والواردات حسب تصنيف المنتجات عالية التقنية</t>
  </si>
  <si>
    <t>Exports and imports by classification of High-Technology Products</t>
  </si>
  <si>
    <t>الصادرات والواردات حسب تصنيف سلع تكنولوجيا الاتصالات والمعلومات</t>
  </si>
  <si>
    <t>Exports and imports by classification of Information and Communication Technology goods</t>
  </si>
  <si>
    <t>الصادرات والواردات حسب تصنيف مجموعات منتجات الاقتصاد الإبداعي</t>
  </si>
  <si>
    <t>Exports and imports by classification of Creative Economy Product Groups</t>
  </si>
  <si>
    <t>الصادرات والواردات حسب تصنيف فئات الأغذية ومكوناتها</t>
  </si>
  <si>
    <t>Exports and imports by classification of Food Categories and Composition</t>
  </si>
  <si>
    <t>كميات الصادرات والواردات، شهري، بألف طن</t>
  </si>
  <si>
    <t>Export and import quantities, monthly, in thousand tons</t>
  </si>
  <si>
    <t>التغير السنوي
 Annual change</t>
  </si>
  <si>
    <t>يونيو June</t>
  </si>
  <si>
    <t>"Fowls of the species Gallus domesticus</t>
  </si>
  <si>
    <t>OTHERS</t>
  </si>
  <si>
    <t>"لحوم غير مقطعة؛ من دواجن من فصيلة جالوس دوميستكوس؛ طازجة أو مبردة"</t>
  </si>
  <si>
    <t>"Meat not cut in pieces</t>
  </si>
  <si>
    <t>"قطع وأحشاء وأطراف؛ من دواجن من فصيلة جالوس دوميستكوس؛ مجمدة"</t>
  </si>
  <si>
    <t>"Cuts and offal</t>
  </si>
  <si>
    <t>"لحوم غير مقطعة؛ من دواجن من فصيلة جالوس دوميستكوس؛ مجمدة"</t>
  </si>
  <si>
    <t>020220</t>
  </si>
  <si>
    <t>"قطع لحوم بعظمها؛ من فصيلة الأبقار، مجمدة"</t>
  </si>
  <si>
    <t>"Meat cuts with bone in</t>
  </si>
  <si>
    <t>"قطع وأحشاء وأطراف؛ من دواجن من فصيلة جالوس دوميستكوس؛ طازجة أو مبردة"</t>
  </si>
  <si>
    <t>030284</t>
  </si>
  <si>
    <t>سمك قاروس (من نوع ديسنتراركوس)، طازج أو مبرد</t>
  </si>
  <si>
    <t>Seabass (Dicentrarchus spp.), fresh or chilled</t>
  </si>
  <si>
    <t>"مرجان ومواد مماثلة، خاماً أو محضر تحضيراً بسيطا ولكن غير مشغول بطريقة أخرى؛أصداف رخويات أو قشريات أو قنفذيات بحرية وعظام حبار خام أو محضرة تحضيراً بسيطاً وإنما غير مقطعة بأشكال خاصة؛ مساحيقها ونفاياتها"</t>
  </si>
  <si>
    <t>"Coral and similar materials, unworked or simply prepared but not otherwise worked</t>
  </si>
  <si>
    <t>"منتجات حيوانية الأصل غير مذكورة في مكان آخر؛ حيوانات ميتة، غير صالحة للاستهلاك البشري، عدا الأسماك"</t>
  </si>
  <si>
    <t>"Animal products not elsewhere specified</t>
  </si>
  <si>
    <t>060210</t>
  </si>
  <si>
    <t>فسائل دون جذور وطعوم</t>
  </si>
  <si>
    <t>Unrooted cuttings and slips</t>
  </si>
  <si>
    <t>071010</t>
  </si>
  <si>
    <t>بطاطا (بطاطس) مجمدة</t>
  </si>
  <si>
    <t>Frozen potatoes</t>
  </si>
  <si>
    <t>"عدس؛ مجفف مقشور"</t>
  </si>
  <si>
    <t>070610</t>
  </si>
  <si>
    <t>جزر ولفت بقلي</t>
  </si>
  <si>
    <t>Carrots and turnips</t>
  </si>
  <si>
    <t>"زنجبيل؛ مجروش أو مسحوق"</t>
  </si>
  <si>
    <t>"Ginger</t>
  </si>
  <si>
    <t>"بن غير محمص؛ غير منزوع منه الكافيين"</t>
  </si>
  <si>
    <t>"حب الهال (قاقلة)؛ غير مجروش ولا مسحوق"</t>
  </si>
  <si>
    <t>"Cardamoms</t>
  </si>
  <si>
    <t>090122</t>
  </si>
  <si>
    <t>"بن محمص؛ منزوع منه الكافيين"</t>
  </si>
  <si>
    <t>Coffee roasted, decaffeinated</t>
  </si>
  <si>
    <t>100119</t>
  </si>
  <si>
    <t>حنطة (قمح) صلبة</t>
  </si>
  <si>
    <t>Durum wheat</t>
  </si>
  <si>
    <t>110520</t>
  </si>
  <si>
    <t>رقائق وحبيبات ومكتلات بطاطس</t>
  </si>
  <si>
    <t>Potatoes flakes, granules and pellets</t>
  </si>
  <si>
    <t>110220</t>
  </si>
  <si>
    <t>دقيق ذرة</t>
  </si>
  <si>
    <t>Maize (corn) flour</t>
  </si>
  <si>
    <t>120729</t>
  </si>
  <si>
    <t>بذور قطن ليست للبذار</t>
  </si>
  <si>
    <t>Cotton seeds not for sowing</t>
  </si>
  <si>
    <t>"Lac</t>
  </si>
  <si>
    <t>130220</t>
  </si>
  <si>
    <t>مواد بكتينية، بكتينات وبكتات</t>
  </si>
  <si>
    <t>Pectic substances, pectinates and pectates</t>
  </si>
  <si>
    <t>130120</t>
  </si>
  <si>
    <t>صمغ عربي</t>
  </si>
  <si>
    <t>Gum Arabic</t>
  </si>
  <si>
    <t>"مواد مخاطية ومكثفات مشتقة من منتجات نباتية أخر؛ غير مذكورة في مكان آخر"</t>
  </si>
  <si>
    <t>"Mucilages and thickeners derived from other vegetable products</t>
  </si>
  <si>
    <t>"أسماك تونة وتونة وثابة وبونيت (ساردا)؛ محضرة أو محفوظة ولكن غير مفرومة"</t>
  </si>
  <si>
    <t>"سجق (غليظ أو رفيع) ومنتجات مماثلة من لحوم أو من أحشاء وأطراف أو من دم حيواني أو حشرات؛ محضرات غذائية أساسها هذه المنتجات"</t>
  </si>
  <si>
    <t>"Sausages and similar products, of meat, meat offal, blood or insects</t>
  </si>
  <si>
    <t>160250</t>
  </si>
  <si>
    <t>لحوم وأحشاء من فصيلة الأبقار محضرة أو محفوظة، عدا الأكباد</t>
  </si>
  <si>
    <t>Prepared or preserved meat, meat offal of bovine animals, other than livers</t>
  </si>
  <si>
    <t>180610</t>
  </si>
  <si>
    <t>مسحوق كاكاو يحتوي على سكر مضاف أو مواد تحلية أخر</t>
  </si>
  <si>
    <t xml:space="preserve">Cocoa powder, containing sweetening matter </t>
  </si>
  <si>
    <t>"منتجات المخابز غير مذكورة في مكان آخر؛ خبز القربان و براشيم فارغة من الأنواع المستعملة لمحضرات الصيدلة، رقائق الختم وورق الأرز ومنتجات مماثلة"</t>
  </si>
  <si>
    <t>190540</t>
  </si>
  <si>
    <t>خبز محمص بما فيه المشرح ومنتجات محمصة مماثلة</t>
  </si>
  <si>
    <t>Rusks, toasted bread and similar toasted products</t>
  </si>
  <si>
    <t>"Sauces and preparations therefor</t>
  </si>
  <si>
    <t>230230</t>
  </si>
  <si>
    <t>نخالة ونخالة جريش وغيرها من بقايا غربلة أو طحن أو معالجة الحنطة (قمح)</t>
  </si>
  <si>
    <t>Bran, sharps and other residues, derived from the sifting, milling or other working of wheat</t>
  </si>
  <si>
    <t>240411</t>
  </si>
  <si>
    <t>منتجات معدة للاستنشاق دون احتراق محتوية على تبغ أو تبغ مجدد</t>
  </si>
  <si>
    <t>Products intended for inhalation without combustion containing tobacco or reconstituted tobacco</t>
  </si>
  <si>
    <t>240412</t>
  </si>
  <si>
    <t>منتجات معدة للاستنشاق دون احتراق محتوية على نيكوتين</t>
  </si>
  <si>
    <t>Products intended for inhalation without combustion containing nicotine</t>
  </si>
  <si>
    <t>252329</t>
  </si>
  <si>
    <t>أسمنت بورتلاند عدا أسمنت بورتلاند أبيض</t>
  </si>
  <si>
    <t>Portland cement exclude white portland cement</t>
  </si>
  <si>
    <t>261510</t>
  </si>
  <si>
    <t>خامات زركونيوم ومركزاتها</t>
  </si>
  <si>
    <t>Zirconium ores and concentrates</t>
  </si>
  <si>
    <t>"زيوت نفط وزيوت مواد معدنية قارية، مكررة؛ محضرات محتوية على 70% وزناً أو أكثر من هذه الزيوت (على أن تكون العنصر الأساسي في هذه المحضرات)، عدا المحتوية على ديزل حيوي وعدا فضلات الزيوت، عدا الزيوت والمحضرات الخفيفة"</t>
  </si>
  <si>
    <t>"Refined Petroleum oils and oils obtained from bituminous minerals</t>
  </si>
  <si>
    <t>270120</t>
  </si>
  <si>
    <t>فحم حجري مكتل كرات أو قوالب ومواد وقود صلبة مماثلة مصنوعة من فحم حجري</t>
  </si>
  <si>
    <t>Briquettes, ovoids and similar solid fuels manufactured from coal</t>
  </si>
  <si>
    <t>"فحم مجمر (كوك) أو نصف مجمر، من فحم حجري أو من ليجنيت أو من خنور، وإن كان مكتلا؛ فحم معوجات"</t>
  </si>
  <si>
    <t>"Coke and semi-coke of coal, of lignite or of peat, whether or not agglomerated</t>
  </si>
  <si>
    <t>283650</t>
  </si>
  <si>
    <t>كربونات الكالسيوم</t>
  </si>
  <si>
    <t>Calcium carbonate</t>
  </si>
  <si>
    <t>281122</t>
  </si>
  <si>
    <t>ثاني أوكسيد السيليسيوم (ثاني أكسيد السيليكون)</t>
  </si>
  <si>
    <t>Silicon dioxide</t>
  </si>
  <si>
    <t>290243</t>
  </si>
  <si>
    <t>بارا ـ اكسيلين</t>
  </si>
  <si>
    <t>p-Xylene</t>
  </si>
  <si>
    <t>290110</t>
  </si>
  <si>
    <t>هيدروكربونات لا دورية (لا حلقية) مشبعة</t>
  </si>
  <si>
    <t>Saturated acyclic hydrocarbons</t>
  </si>
  <si>
    <t>290919</t>
  </si>
  <si>
    <t>أثيرات لا دورية (لا حلقية) ومشتقاتها المهلجنة أو المسلفنة أو المنترنة أو المنترزة، غير مذكورة في مكان آخر</t>
  </si>
  <si>
    <t>Acyclic ethers and their halogenated, sulphonated, nitrated or nitrosated derivatives, not elsewhere specified</t>
  </si>
  <si>
    <t>290711</t>
  </si>
  <si>
    <t>فينول (هيدروكسيبنزين) وأملاحه</t>
  </si>
  <si>
    <t>Phenol (hydroxybenzene) and its salts</t>
  </si>
  <si>
    <t>"أدوية مكونة من إثنين أو أكثر من منتجات مخلوطة فيما بينها، محضرة للاستعمال في الطب العلاجي أو الوقائي، غير مهيأة في جرعات معايرة أوفي أغلفة معدة للبيع بالتجزئة؛ غير مذكورة في مكان آخر"</t>
  </si>
  <si>
    <t>"Medicaments consisting of two or more constituents which have been mixed together for therapeutic or prophylactic uses, not put up in measured doses or in forms or packings for retail sale</t>
  </si>
  <si>
    <t>"أدوية تحتوي على بنسلينات أو على مشتقاتها، ذات بنية حمض بنسليني أو على ستربتوماسينات أو مشتقاتها؛ مهيأة في جرعات معايرة أو للبيع بالتجزئة"</t>
  </si>
  <si>
    <t>"Medicaments containing Penicillins or derivatives thereof, with a penicillanic acid structure, or Streptomycins or their derivatives</t>
  </si>
  <si>
    <t>310559</t>
  </si>
  <si>
    <t>"أسمدة معدنية أو كيماوية محتوية على العنصرين المخصبين النيتروجين والفسفور؛ غير مذكورة في مكان آخر"</t>
  </si>
  <si>
    <t>"Mineral or chemical fertilisers containing the two fertilising elements nitrogen and phosphorus</t>
  </si>
  <si>
    <t>"Glaziers putty, grafting putty, resin cements, caulking compounds and other mastics</t>
  </si>
  <si>
    <t>321519</t>
  </si>
  <si>
    <t>حبر طباعة ملون عدا الأسود</t>
  </si>
  <si>
    <t>Color printing ink exclude black</t>
  </si>
  <si>
    <t>"مخاليط مواد عطرية ومحضرات أساسها مواد عطرية؛ عدا الأنواع المستعملة في الصناعات الغذائية أو المشروبات"</t>
  </si>
  <si>
    <t>330410</t>
  </si>
  <si>
    <t>محضرات تجميل الشفاه</t>
  </si>
  <si>
    <t>Lip make-up preparations</t>
  </si>
  <si>
    <t>"صابون ومنتجات ومحضرات غواسل عضوية، على هيئة قضبان أو قطع أو أشكال مقولبة، ورق ولباد ولا منسوجات، مشربة أو مطلية أو مغطاة بالصابون أو بمادة مطهرة؛ معدة للاستعمال كمواد تجميل (تواليت) بما فيها المنتجات المحتوية على مواد طبية"</t>
  </si>
  <si>
    <t>"Soap and organic surface-active products and preparations, in the form of bars, cakes, moulded pieces or shapes, and paper, wadding, felt and nonwovens, impregnated, coated or covered with soap or detergent</t>
  </si>
  <si>
    <t>"فيروسيريوم وخلائط معدنية لإحداث الاشتعال من جميع الأشكال؛ أصناف من مواد لهوب، غير مذكورة في مكان آخر"</t>
  </si>
  <si>
    <t>"Ferro-cerium and pyrophoric alloys in all forms</t>
  </si>
  <si>
    <t>"محضرات كيماوية للاستعمال في التصوير الفوتوغرافي؛ منتجات غير مخلوطة للاستعمال في التصوير الفوتوغرافي، مهيأة في مقادير معينة أو مهيأة للبيع بالتجزئة وجاهزة للاستعمال بشكل مباشر، عدا مستحلبات للتحسيس"</t>
  </si>
  <si>
    <t>"Chemical preparations for photographic uses</t>
  </si>
  <si>
    <t>381511</t>
  </si>
  <si>
    <t>وسائط مدعومة تحتوي على النيكل أو على مركبات النيكل كمادة فعالة</t>
  </si>
  <si>
    <t>Supported catalysts with nickel or nickel compounds as the active substance</t>
  </si>
  <si>
    <t>380991</t>
  </si>
  <si>
    <t>عوامل إنهاء وناقلات الأصباغ ومنتجات ومحضرات مماثلة، من الأنواع المستعملة في صناعة النسيج أو الصناعات المماثلة</t>
  </si>
  <si>
    <t>Finishing agents, dye carriers and similar products and preparations, of a kind used in the textile or like industries</t>
  </si>
  <si>
    <t>390730</t>
  </si>
  <si>
    <t>راتنجات أيبوكسيدية</t>
  </si>
  <si>
    <t>Epoxide resins</t>
  </si>
  <si>
    <t>390761</t>
  </si>
  <si>
    <t>بولي (ايثلين تيرِفثالات) ذو رقم لزوجة يبلغ 78 مل/جرام أو أعلى</t>
  </si>
  <si>
    <t>Poly(ethylene terephthalate) having a viscosity number of 78 ml/g or higher</t>
  </si>
  <si>
    <t>"Whole hides and skins, further prepared after tanning or crusting, of bovine or equine animals, without hair on</t>
  </si>
  <si>
    <t>440420</t>
  </si>
  <si>
    <t>"خشب أطواق؛ ركائز مفلقة؛ أوتاد وخوابير خشبية؛ عصي خشبية مشذبة بصورة بسيطة؛ رقاقات من خشب، وما يماثلها، من غير الصنوبريات"</t>
  </si>
  <si>
    <t>"Hoopwood</t>
  </si>
  <si>
    <t>441011</t>
  </si>
  <si>
    <t>ألواح من دقائق خشب</t>
  </si>
  <si>
    <t>Particle board of wood</t>
  </si>
  <si>
    <t>441899</t>
  </si>
  <si>
    <t xml:space="preserve">مصنوعات نجارة للتركيب في الأبنية وأصناف من خشب للأغراض الإنشائية غير مذكورة في مكان آخر </t>
  </si>
  <si>
    <t>Builders joinery and carpentry of wood not elsewhere specified</t>
  </si>
  <si>
    <t>"مكعبات وأجر وصفائح وألواح وأشرطة؛ ترابيع من جميع أشكالها؛ اسطوانات مصمته؛ بما في ذلك الأقراص، من فلين مكتل"</t>
  </si>
  <si>
    <t>"Blocks, plates, sheets and strip</t>
  </si>
  <si>
    <t>"صودا أو كبريتات (سلفات) عجائن خشب كيماوية، عدا العجائن للإذابة؛ شبه مقصورة أو مقصورة؛ من عائلة المخروطيات (الصنوبريات)"</t>
  </si>
  <si>
    <t>481159</t>
  </si>
  <si>
    <t>ورق وورق مقوى، مطلي أو مشرب أو مغطى بلدائن (ماعدا المواد اللاصقة)، غير مبيض</t>
  </si>
  <si>
    <t>Paper and paperboard coated, impregnated or covered with plastics (excluding adhesives), not bleached</t>
  </si>
  <si>
    <t>"صوف منزوع دهنه وغير مكربن (غير مفحم)؛ عدا صوف جز"</t>
  </si>
  <si>
    <t>"Degreased wool, not carbonised</t>
  </si>
  <si>
    <t>520819</t>
  </si>
  <si>
    <t>أقمشة غير مقصورة منسوجة من قطن، بنسج غير مذكورة في مكان آخر، تحتوي على 85% وزنا أو أكثر من القطن، لا يزن المتر المربع منها أكثر من 200 جرام</t>
  </si>
  <si>
    <t>Unbleached woven fabrics of cotton, other fabrics not elsewhere specified, containing 85% or more by weight of cotton, weighing not more than 200 g/m2</t>
  </si>
  <si>
    <t>520100</t>
  </si>
  <si>
    <t>قطن، غير مندوف أو ممشط</t>
  </si>
  <si>
    <t>Cotton, not carded or combed</t>
  </si>
  <si>
    <t>520541</t>
  </si>
  <si>
    <t>خيوط قطن (عدا للخياطة) مزوية أو متعددة الزوي، من ألياف ممشطة، تحتوي على 85% وزناً أو أكثر من القطن، غير مهيأة للبيع بالتجزئة، مقاسها للخيط المفرد 714.29 ديسيتكس أو أكثر (لايتجاوز 14 رقم متري للخيط المفرد)</t>
  </si>
  <si>
    <t>Multiple (folded) or cabled cotton yarn (exclude sewing thread) of combed fibres, containing 85 % or more by weight of cotton, not put up for retail sale, measuring per single yarn 714.29 decitex or more (not exceeding 14 metric number per single yarn)</t>
  </si>
  <si>
    <t>520511</t>
  </si>
  <si>
    <t>خيوط قطن (عدا للخياطة) مفردة، من ألياف غير ممشطة، تحتوي على 85% وزناً أو أكثر من القطن، غير مهيأة للبيع بالتجزئة، مقاسها 714.29 ديسيتكس أو أكثر (لا يتجاوز 14 رقم متري)</t>
  </si>
  <si>
    <t>Single cotton yarn (exclude sewing thread) of uncombed fibres, containing 85 % or more by weight of cotton, not put up for retail sale, measuring 714.29 decitex or more (not exceeding 14 metric number)</t>
  </si>
  <si>
    <t>"Woven fabrics of cotton</t>
  </si>
  <si>
    <t>530919</t>
  </si>
  <si>
    <t>أقمشة منسوجة من كتان تحتوي على 85% وزناً أو أكثر من كتان، غير مذكورة في مكان آخر</t>
  </si>
  <si>
    <t>Woven fabrics of flax containing 85% or more by weight of flax, not elsewhere specified</t>
  </si>
  <si>
    <t>540412</t>
  </si>
  <si>
    <t>شعيرات مفرده من بولي بروبيلين، بمقاس 67 ديسيتكس أو أكثر ولا يزيد مقاس مقطعها العرضي عن 1 مم</t>
  </si>
  <si>
    <t>Polypropylene monofilament of 67 decitex or more and of which no cross-sectional dimension exceeds 1 mm</t>
  </si>
  <si>
    <t>540710</t>
  </si>
  <si>
    <t>أقمشة منسوجة متحصل عليها من خيوط عالية المتانة من نايلون أو من بولي أميدات أو من بوليسترات</t>
  </si>
  <si>
    <t>Woven fabrics obtained from high tenacity yarn of nylon or other polyamides or of polyesters</t>
  </si>
  <si>
    <t>551229</t>
  </si>
  <si>
    <t>أقمشة منسوجة (عدا غير مقصورة أو مقصورة) تحتوي على 85% وزناً أو أكثر من ألياف أكريليك أو مود اكريليك غير مستمرة</t>
  </si>
  <si>
    <t>Woven fabrics (exclude unbleached or bleached) containing 85% or more by weight of acrylic or modacrylic staple fibres</t>
  </si>
  <si>
    <t>551319</t>
  </si>
  <si>
    <t>أقمشة منسوجة غير مقصورة أو مقصورة تحتوي على أقل من 85% وزناً من ألياف تركيبية غير مستمرة (غير بوليستر) ممزوجة بصورة رئيسية أو حصرية بقطن، بوزن لا يتجاوز 170 جم/م2</t>
  </si>
  <si>
    <t>Unbleached or bleached woven fabrics containing less than 85% by weight of synthetic staple fibres (exclude polyester), mixed mainly or solely with cotton, of a weight not exceeding 170 g/m2</t>
  </si>
  <si>
    <t>580110</t>
  </si>
  <si>
    <t>أقمشة منسوجة ذات خمل، ونسج من خيوط قطيفية (شينيل) من صوف أو من وبر ناعم</t>
  </si>
  <si>
    <t>Woven pile fabrics and chenille fabrics of wool or fine animal hair</t>
  </si>
  <si>
    <t>581092</t>
  </si>
  <si>
    <t>مطرزات من ألياف تركيبية أو اصطناعية</t>
  </si>
  <si>
    <t>Embroidery of man-made fibres</t>
  </si>
  <si>
    <t>590610</t>
  </si>
  <si>
    <t>أشرطة لاصقة من نسج ممططة بعرض لا يتجاوز 20 سم</t>
  </si>
  <si>
    <t>Adhesive tape of rubberised textile fabrics of a width not exceeding 20 cm</t>
  </si>
  <si>
    <t>"نسج مشربة أو مطلية أو مغطاة عدا بلدائن؛ نسج الكانفا المتضمنة رسوماً للمشاهد المسرحية وللمناظر الخلفية للإستديوهات (ديكورات) أو لاستعمالات مماثله"</t>
  </si>
  <si>
    <t>"Textile fabrics impregnated, coated or covered other than with plastics</t>
  </si>
  <si>
    <t>621149</t>
  </si>
  <si>
    <t>ألبسة للنساء أو البنات من مواد نسجية غير مذكورة في مكان آخر، غير مصنرة أو كروشيه</t>
  </si>
  <si>
    <t>Womens or girls garments of textile materials not elsewhere specified, not knitted or crocheted</t>
  </si>
  <si>
    <t>630319</t>
  </si>
  <si>
    <t>"ستائر بما فيها المنسدلة بثنيات (درابيه) وستور داخلية حاجبة؛ سجوف قصيرة للستائر والأسرة من مواد نسجية عدا ألياف تركيبية، من مصنرات أو كروشيه"</t>
  </si>
  <si>
    <t>"Curtains (including drapes) and interior blinds</t>
  </si>
  <si>
    <t>630190</t>
  </si>
  <si>
    <t>بطانيات وأحرمة غير مذكورة في مكان آخر</t>
  </si>
  <si>
    <t>Blankets and travelling rugs not elsewhere specified</t>
  </si>
  <si>
    <t>630612</t>
  </si>
  <si>
    <t>أغطية بضائع وظلل خارجية وحاجبات شمس من ألياف تركيبية</t>
  </si>
  <si>
    <t>Tarpaulins, awnings and sunblinds of synthetic fibres</t>
  </si>
  <si>
    <t>"أحذية للرياضة؛ أحذية تنس وأحذية كرة السلة وأحذية ألعاب القوى وأحذية التمرين وأحذية مماثلة، بنعال خارجية من مطاط أو لدائن ووجوه من مواد نسجية"</t>
  </si>
  <si>
    <t>"Sports footwear</t>
  </si>
  <si>
    <t>"قبعات وأغطية رأس أخر من مصنرات أو كروشيه أو مصنوعة من مسننات أو من لباد أو مواد نسيجية أخر، أثواباً (عدا الأشرطة)، وإن كانت مبطنة أو مزينة؛ شبيكات شعر من أية مادة، وإن كانت مبطنة أو مزينة"</t>
  </si>
  <si>
    <t>"Hats and other headgear, knitted or crocheted, or made up from lace, felt or other textile fabric, in the piece (but not in strips), whether or not lined or trimmed</t>
  </si>
  <si>
    <t>670490</t>
  </si>
  <si>
    <t>شعر مستعار وخصل وما شابه من مواد غير مذكورة في مكان آخر</t>
  </si>
  <si>
    <t>Wigs, switches and the like of materials not elsewhere specified</t>
  </si>
  <si>
    <t>710813</t>
  </si>
  <si>
    <t>ذهب بأشكال نصف مشغولة</t>
  </si>
  <si>
    <t>Semi-manufactured forms of gold</t>
  </si>
  <si>
    <t>720719</t>
  </si>
  <si>
    <t>منتجات نصف جاهزة من حديد أو من صلب من غير الخلائط محتوية على أقل من 0.25% وزناً من الكربون، غير مذكورة في مكان آخر</t>
  </si>
  <si>
    <t>Semi-finished products of iron or non-alloy steel containing by weight less than 0.25% of carbon, not elsewhere specified</t>
  </si>
  <si>
    <t>721070</t>
  </si>
  <si>
    <t>منتجات مسطحة بالتجليخ، من حديد أو من صلب من غير الخلائط، بعرض 600 مم أو أكثر، مدهونة أو مورنشة أو مغطاة بلدائن</t>
  </si>
  <si>
    <t>Flat-rolled products of iron or non-alloy steel, of a width of 600 mm or more, painted, varnished or coated with plastics</t>
  </si>
  <si>
    <t>730840</t>
  </si>
  <si>
    <t>دعامات (مساند) ومعدات مماثلة للسقالات، أو لهياكل المنشآت المؤقتة أو لدعامات المناجم، من حديد أو صلب</t>
  </si>
  <si>
    <t>Equipment for scaffolding, shuttering, propping or pitpropping, of iron or steel</t>
  </si>
  <si>
    <t>740919</t>
  </si>
  <si>
    <t>ألواح وصفائح وأشرطة من نحاس نقي، يزيد سمكها عن 0.15 مم، عدا اللفات</t>
  </si>
  <si>
    <t>Refined copper plates, sheets and strip, of a thickness exceeding 0.15 mm, not in coils</t>
  </si>
  <si>
    <t>740710</t>
  </si>
  <si>
    <t>قضبان وعيدان وأشكال خاصة (بروفيلات) من نحاس نقي</t>
  </si>
  <si>
    <t>Refined copper bars, rods and profiles</t>
  </si>
  <si>
    <t>750720</t>
  </si>
  <si>
    <t>لوازم مواسير وأنابيب من نيكل</t>
  </si>
  <si>
    <t>Nickel tube or pipe fittings</t>
  </si>
  <si>
    <t>750810</t>
  </si>
  <si>
    <t>نسج معدنية و شباك وألواح شبكية، من أسلاك النيكل</t>
  </si>
  <si>
    <t>Cloth, grill and netting, of nickel wire</t>
  </si>
  <si>
    <t>760410</t>
  </si>
  <si>
    <t>قضبان وعيدان، أشكال وزوايا خاصة (بروفيلات) من ألومنيوم غير مخلوط</t>
  </si>
  <si>
    <t>Bars, rods and profiles of aluminium, not alloyed</t>
  </si>
  <si>
    <t>760711</t>
  </si>
  <si>
    <t xml:space="preserve">أوراق من ألومنيوم ليست مثبتة على حوامل، مجلخة ولكن غير مشغولة أكثر من ذلك، لا يتجاوز سمكها 0.2 مم </t>
  </si>
  <si>
    <t>Aluminium foil, of a thickness not exceeding 0.2 mm, not backed, rolled but not further worked</t>
  </si>
  <si>
    <t>790112</t>
  </si>
  <si>
    <t>زنك غير مشغول (خام)، غير مخلوط محتوي على أقل من 99.99% وزناً من الزنك</t>
  </si>
  <si>
    <t>Unwrought zinc, not alloyed containing by weight less than 99.99 % of zinc</t>
  </si>
  <si>
    <t>790400</t>
  </si>
  <si>
    <t>قضبان وعيدان وأشكال خاصة (بروفيلات) وأسلاك، من زنك</t>
  </si>
  <si>
    <t>Zinc bars, rods, profiles and wire</t>
  </si>
  <si>
    <t>"تيتانيوم غير مشغول؛ مساحيق"</t>
  </si>
  <si>
    <t>"Unwrought titanium</t>
  </si>
  <si>
    <t>810110</t>
  </si>
  <si>
    <t>مساحيق تنجستين (ولفرام)</t>
  </si>
  <si>
    <t>Tungsten (wolfram) powders</t>
  </si>
  <si>
    <t>"مثبتات ولوازم لخطوط السكك الحديدية أو خطوط الترام؛ أجهزة آلية (بما فيها الكهروآلية) للإشارة والأمان والرقابة والتحكم وتنظيم المرور لخطوط السكك الحديدية وخطوط الترام، للطرق البرية أو المائية الداخلية أو للمواقف أو لمنشآت الموانئ أو المطارات، أجزاؤها"</t>
  </si>
  <si>
    <t>"Railway or tramway track fixtures and fittings</t>
  </si>
  <si>
    <t>860799</t>
  </si>
  <si>
    <t>أجزاء عربات السكك الحديدية أو الترام، غير مذكورة في مكان آخر، عدا القاطرات</t>
  </si>
  <si>
    <t>Parts for railway or tramway or rolling-stock, not specified elsewhere, exclude locomotives</t>
  </si>
  <si>
    <t>860310</t>
  </si>
  <si>
    <t>عربات ذاتية الدفع كبيرة أو مقفلة أو نقل، للسكك الحديدية، تزود بالطاقة من مصدر خارجي للكهرباء</t>
  </si>
  <si>
    <t>Self-propelled railway or tramway coaches, vans and trucks, powered from an external source of electricity</t>
  </si>
  <si>
    <t>871639</t>
  </si>
  <si>
    <t>مقطورات ومقطورات نصفية لنقل البضائع، عدا الصهاريج</t>
  </si>
  <si>
    <t>Trailers and semi-trailers for the transport of goods, exclude tanker</t>
  </si>
  <si>
    <t>880529</t>
  </si>
  <si>
    <t>أجهزة أرضية للتدريب على الطيران وأجزاؤها عدا أجهزة محاكاة المعارك الجوية</t>
  </si>
  <si>
    <t>Ground flying trainers and parts thereof, exclude air combat simulators</t>
  </si>
  <si>
    <t>880720</t>
  </si>
  <si>
    <t>مجموعة الهبوط للمركبات الجوية وأجزاؤها</t>
  </si>
  <si>
    <t>Under-carriages and parts thereof for aircraft</t>
  </si>
  <si>
    <t>"سفن إرشاد ضوئي وسفن إطفاء الحرائق، روافع عائمة وغيرها من السفن التي تعتبر الملاحة فيها ثانوية بالقياس لوظيفتها الرئيسية؛ أحواض سفن عائمة"</t>
  </si>
  <si>
    <t>"Light-vessels, fire-floats, floating cranes and other vessels the navigability of which is subsidiary to their main function</t>
  </si>
  <si>
    <t>910529</t>
  </si>
  <si>
    <t>ساعات حائط غير كهربائية</t>
  </si>
  <si>
    <t>Wall clocks, not electrically operated</t>
  </si>
  <si>
    <t>920992</t>
  </si>
  <si>
    <t>أجزاء ولوازم أدوات موسيقية وترية عدا ذات المفاتيح</t>
  </si>
  <si>
    <t>Parts and accessories for string musical instruments exclude keyboard</t>
  </si>
  <si>
    <t>"دراجات بثلاث عجلات، دراجات القدم الواحد (سكوتر) وسيارات بدواسات وألعاب مماثلة بعجلات؛ عربات للدمى؛ دمى؛ ألعاب أخر؛ نماذج مصغرة ونماذج مماثلة للتسلية، وإن كانت متحركة؛ ألعاب الألغاز (بزل) من جميع الأنواع"</t>
  </si>
  <si>
    <t>"Tricycles, scooters, pedal cars and similar wheeled toys</t>
  </si>
  <si>
    <t>"قوارير وأوعية أخر عازلة للحرارة مركبة، تم عزلها بتفريغ الهواء؛ أجزاؤها (عدا الزجاجات الداخلية)"</t>
  </si>
  <si>
    <t>"Vacuum flasks and other vacuum vessels, complete</t>
  </si>
  <si>
    <t>960810</t>
  </si>
  <si>
    <t>أقلام حبر جاف</t>
  </si>
  <si>
    <t>Ball point pens</t>
  </si>
  <si>
    <t>970290</t>
  </si>
  <si>
    <t>صور أصلية (جرافير)، أو مطبوعة بالضغط أو مطبوعة بالحجر (ليتوغرافيا) لا يتجاوز عمرها 100 عام</t>
  </si>
  <si>
    <t>Original engravings, prints and lithographs of an age not exceeding 100 years</t>
  </si>
  <si>
    <t>970400</t>
  </si>
  <si>
    <t>طوابع بريدية وطوابع مالية، علامات بريدية، ظروف اليوم الأول، أصناف المراسلة (مثل، الورق الموسوم الطابع) وما يماثلها، مبطلة أو غير مبطلة، عدا تلك الداخلة في البند 49.07</t>
  </si>
  <si>
    <t>Postage or revenue stamps, stamp-postmarks, first day covers, postal stationery (stamped paper), and the like, used or unused, other than those of heading 49.07</t>
  </si>
  <si>
    <t>"الأمتعة الشخصية والهدايا التي ترد بصحبة المسافرين غير معفاة من الرسوم الجمركية بموجب التعريفة الجمركية الموحدة؛ السلع المنقولة بواسطة النقل السريع. (بند اختياري)"</t>
  </si>
  <si>
    <t>"Persoal luggage and gifts accompanied by travelers, is not exempt from customs duties under the unified customs tariff</t>
  </si>
  <si>
    <t>الصادرات والواردات حسب أكبر 3 سلع لجميع الفصول (الحد السادس من النظام المنسق)</t>
  </si>
  <si>
    <t>Exports and imports by top 3 commodity for all chapters (6 digit of Harmonized system)</t>
  </si>
  <si>
    <t>الصادرات والواردات حسب طبيعة المواد وحسب الاستخدام النهائي</t>
  </si>
  <si>
    <t>Exports and imports by nature of items and by end-use</t>
  </si>
  <si>
    <t>حسب طبيعة المواد:</t>
  </si>
  <si>
    <t>By nature of items:</t>
  </si>
  <si>
    <t>رواندا</t>
  </si>
  <si>
    <t>Rwanda</t>
  </si>
  <si>
    <t>هاييتي</t>
  </si>
  <si>
    <t>Haiti</t>
  </si>
  <si>
    <t>قرغيزستان (قرغيزيا)</t>
  </si>
  <si>
    <t>Kyrgyzstan</t>
  </si>
  <si>
    <t>جزر فيجي</t>
  </si>
  <si>
    <t>Fiji</t>
  </si>
  <si>
    <t>بابوا غينيا الجديدة</t>
  </si>
  <si>
    <t>Papua New Guinea</t>
  </si>
  <si>
    <t>جزيرة كريسماس</t>
  </si>
  <si>
    <t>Christmas Island</t>
  </si>
  <si>
    <t>ليسوتو</t>
  </si>
  <si>
    <t>Lesotho</t>
  </si>
  <si>
    <t>التبادل التجاري (لا يتضمن الصادرات البترولية) مع دول مجلس التعاون الخليجي في شهر يونيو، القيمة بالمليون ريال</t>
  </si>
  <si>
    <t>Trade exchange (not include oil exports) with the GCC countries in June, value in SAR million</t>
  </si>
  <si>
    <t>030244</t>
  </si>
  <si>
    <t>سمك أسقمري (ماكريل) (سكومبر سكومبراس، سكومبر أوسترالاسيكوس، سكومبر جابونيكوس)، طازجة أو مبردة</t>
  </si>
  <si>
    <t>Mackerel (Scomber scombrus, scomber austalasicus, scomber japonicus), fresh or chilled</t>
  </si>
  <si>
    <t>040210</t>
  </si>
  <si>
    <t>ألبان وقشدة، مركزة أو محلاه، بشكل مسحوق أو حبيبات أو بأشكال صلبة أخر، تحتوي على دسم بنسبة لا تزيد عن 1.5% وزناً</t>
  </si>
  <si>
    <t>Milk and cream, concentrated or containing sweetening matter in powder, granules or solid forms, of a fat content, by weight, not exceeding 1.5%</t>
  </si>
  <si>
    <t>050100</t>
  </si>
  <si>
    <t>"شعر بشري خام، وإن كان مغسولا أو منزوعا دهنه؛ فضلات الشعر البشري"</t>
  </si>
  <si>
    <t>"Human hair, unworked, whether or not washed or scoured</t>
  </si>
  <si>
    <t>051191</t>
  </si>
  <si>
    <t>منتجات من أسماك أو قشريات أو رخويات أو لافقاريات مائية غير مذكورة في مكان آخر، حيوانات ميتة منها غير صالحة للاستهلاك البشري</t>
  </si>
  <si>
    <t>"Products of fish or crustaceans, molluscs or aquatic invertebrates, not elsewhere specified</t>
  </si>
  <si>
    <t>060314</t>
  </si>
  <si>
    <t>أقحوان، مقطوف ورطب</t>
  </si>
  <si>
    <t>Fresh chrysanthermums</t>
  </si>
  <si>
    <t>060290</t>
  </si>
  <si>
    <t>"بياض الفطر؛ نباتات حية غير مذكورة في مكان آخر"</t>
  </si>
  <si>
    <t>"Mushroom spawn</t>
  </si>
  <si>
    <t>070310</t>
  </si>
  <si>
    <t>بصل وعسقلان</t>
  </si>
  <si>
    <t>Onions and shallots</t>
  </si>
  <si>
    <t>070511</t>
  </si>
  <si>
    <t>خس مكور الرأس (ايسبريغ أو الخس الأمريكي)</t>
  </si>
  <si>
    <t>Cabbage lettuce (head lettuce)</t>
  </si>
  <si>
    <t>080420</t>
  </si>
  <si>
    <t>تين</t>
  </si>
  <si>
    <t>Figs</t>
  </si>
  <si>
    <t>080720</t>
  </si>
  <si>
    <t>بابايا</t>
  </si>
  <si>
    <t>Papaws (papayas)</t>
  </si>
  <si>
    <t>080550</t>
  </si>
  <si>
    <t>ليمون حامض (سيتروس ليمون، سيتروس ليمونوم)، ليم (سيتروس اروانتيفوليا، سيتروس لاتيفوليا)</t>
  </si>
  <si>
    <t>Lemons (Citrus limon, Citrus limonum) and limes (Citrus aurantifolia, Citrus latifolia)</t>
  </si>
  <si>
    <t>090112</t>
  </si>
  <si>
    <t>"بن غير محمص؛ منزوع منه الكافيين"</t>
  </si>
  <si>
    <t>Coffee, not roasted, decaffeinated</t>
  </si>
  <si>
    <t>090240</t>
  </si>
  <si>
    <t>شاي أسود (مخمر) وشاي مخمر جزئياً، في عبوات يزيد وزن محتواها عن 3 كيلو غرام</t>
  </si>
  <si>
    <t>Black tea (fermented) and partly fermented tea, in immediate packings of a content exceeding 3 kg</t>
  </si>
  <si>
    <t>100640</t>
  </si>
  <si>
    <t>أرز مكسر</t>
  </si>
  <si>
    <t>Broken rice</t>
  </si>
  <si>
    <t>110412</t>
  </si>
  <si>
    <t>حبوب من شوفان مفلطحة أو بشكل رقائق</t>
  </si>
  <si>
    <t>Rolled or flaked grains of oats</t>
  </si>
  <si>
    <t>110610</t>
  </si>
  <si>
    <t>دقيق وسميد ومساحيق من البقول القرنية اليابسة</t>
  </si>
  <si>
    <t>Flour, meal and powder of the dried leguminous vegetables</t>
  </si>
  <si>
    <t>121410</t>
  </si>
  <si>
    <t>مسحوق ومكتلات برسيم (فصه)، دريس البرسيم</t>
  </si>
  <si>
    <t>Lucerne (alfalfa) meal and pellets</t>
  </si>
  <si>
    <t>120890</t>
  </si>
  <si>
    <t>دقيق وسميد بذور وثمار زيتية، عدا دقيق وسميد فول الصويا أو الخردل</t>
  </si>
  <si>
    <t>Flours and meals of oil seeds or oleaginous fruits, other than soya beans or mustard</t>
  </si>
  <si>
    <t>120190</t>
  </si>
  <si>
    <t xml:space="preserve">فول الصويا عدا للبذار </t>
  </si>
  <si>
    <t xml:space="preserve">Soya beans exclude seed </t>
  </si>
  <si>
    <t>120710</t>
  </si>
  <si>
    <t>ثمار ونوي النخيل</t>
  </si>
  <si>
    <t>Palm nuts and kernnels</t>
  </si>
  <si>
    <t>120799</t>
  </si>
  <si>
    <t>أثمار وبذور زيتية غير مذكورة في مكان آخر</t>
  </si>
  <si>
    <t>Oil seeds and oleaginous fruits not elsewhere specified</t>
  </si>
  <si>
    <t>140420</t>
  </si>
  <si>
    <t>زغب بذور القطن</t>
  </si>
  <si>
    <t>Cotton linters</t>
  </si>
  <si>
    <t>151329</t>
  </si>
  <si>
    <t>زيت نوى ثمرة النخيل أو نوى نخيل البرازيل (ياباسو) مكرر</t>
  </si>
  <si>
    <t>Palm kernel or babassu refined oil</t>
  </si>
  <si>
    <t>150810</t>
  </si>
  <si>
    <t>زيت فول سوداني خام</t>
  </si>
  <si>
    <t>Ground-nut crude oil</t>
  </si>
  <si>
    <t>151800</t>
  </si>
  <si>
    <t>"زيوت ودهون وشحوم حيوانية أو نباتية أو ميكروبية وجزيئاتها، مغلية أو مؤكسدة أو منزوع ماؤها أو مكبرتة، أو منفوخة أو موحدة الجزيئات (مبلمرة) بالتسخين في الفراغ أو في غاز خامل أو معدلة كيماويا بطريقة أخرى باستثناء ما يدخل منها في البند 15.16؛ مخاليط ومحضرات غير صالحة للأكل من الشحوم أو الدهون أو الزيوت الحيوانية أو النباتية أو الميكروبية أو من جزيئات الشحوم والدهون والزيوت المختلفة الواردة في هذا الفصل، غير مذكورة ولا داخلة في مكان آخر"</t>
  </si>
  <si>
    <t>"Animal, vegetable or microbial fats and oils and their fractions, boiled, oxidised, dehydrated, sulphurised, blown, polymerised by heat in vacuum or in inert gas or otherwise chemically modified, excluding those of heading 15.16</t>
  </si>
  <si>
    <t>170230</t>
  </si>
  <si>
    <t>جلوكوز وسائل جلوكوز، لا يحتوي على فركتوز أو يحتوي على أقل من 20% وزناً من الفركتوز محسوباً على الحالة الجافة</t>
  </si>
  <si>
    <t>Glucose and glucose syrup, not containing fructose or containing in the dry state less than 20% by weight of fructose</t>
  </si>
  <si>
    <t>170191</t>
  </si>
  <si>
    <t>سكر صلب يحتوي على منكهات أو مواد تلوين مضافة</t>
  </si>
  <si>
    <t>Solid sugar containing added flavouring or colouring matter</t>
  </si>
  <si>
    <t>170211</t>
  </si>
  <si>
    <t>لكتوز وسائل لكتوز يحتوي وزناً على 99% أو أكثر من الكتوز، معبراً عنه بلكتوز لا مائي محسوبا على المادة الجافة</t>
  </si>
  <si>
    <t>Lactose and lactose syrup containing by weight 99 % or more lactose, expressed as anhydrous lactose, calculated on the dry matter</t>
  </si>
  <si>
    <t>180310</t>
  </si>
  <si>
    <t>عجينة كاكاو بدهنها</t>
  </si>
  <si>
    <t>Cocoa paste not defatted</t>
  </si>
  <si>
    <t>180632</t>
  </si>
  <si>
    <t>شوكلاته ومحضرات غذائية أخر تحتوي على كاكاو، بشكل قطع أو ألواح أو أصابع، غير محشوة</t>
  </si>
  <si>
    <t xml:space="preserve">Chocolate in blocks, slabs or bars, not filled </t>
  </si>
  <si>
    <t>200290</t>
  </si>
  <si>
    <t>بندورة غير كاملة أو مقطعة، محضرة بغير الخل أو حمض الخليك</t>
  </si>
  <si>
    <t>Tomatoes, not whole or in pieces, preserved otherwise than by vinegar or acetic acid</t>
  </si>
  <si>
    <t>220720</t>
  </si>
  <si>
    <t>كحول ايثيل معطل وغيره من المشروبات الروحية المعطلة من أي عيار كان</t>
  </si>
  <si>
    <t>Ethyl alcohol and other spirits, denatured, of any strength</t>
  </si>
  <si>
    <t>230110</t>
  </si>
  <si>
    <t>"دقيق وسميد ومكتلات، من لحوم أو أحشاء وأطراف؛ حثالات شحوم حيوانية؛ غير صالح للاستهلاك البشري"</t>
  </si>
  <si>
    <t>"Flours, meals and pellets, of meat or meat offal</t>
  </si>
  <si>
    <t>251200</t>
  </si>
  <si>
    <t>دقيق حفريات سيليسية (كيسلجور وتربيلويت ودياتوميت مثلاً) وغيرها من أتربة سيليسية مماثله ذات وزن نوعي ظاهر لا يتجاوز 1 وإن كانت مكلسة</t>
  </si>
  <si>
    <t>Siliceous fossil meals (for example, kieselguhr, tripolite and diatomite) and similar siliceous earths, whether or not calcined, of an apparent specific gravity of 1 or less</t>
  </si>
  <si>
    <t>251511</t>
  </si>
  <si>
    <t>رخام و ترافرتين خاماً أو مشذباً بصورة غير منتظمة</t>
  </si>
  <si>
    <t xml:space="preserve">Crude or roughly trimmed marble and travertine </t>
  </si>
  <si>
    <t>250100</t>
  </si>
  <si>
    <t>"ملح عادي (بما في ذلك ملح الطعام والملح المعطل) وكلوريد الصوديوم نقي، وإن كان محلولاً بالماء أو محتوي على عوامل مضافة لمنع التكتل أو تسهيل الانسياب؛ ماء البحر"</t>
  </si>
  <si>
    <t>"Salt (including table salt and denatured salt) and pure sodium chloride, whether or not in aqueous solution or containing added anti-caking or free-flowing agents</t>
  </si>
  <si>
    <t>261800</t>
  </si>
  <si>
    <t>خبث محبب (رمل خبث) من صناعة الحديد والصلب</t>
  </si>
  <si>
    <t>Granulated slag (slag sand) from the manufacture of iron or steel</t>
  </si>
  <si>
    <t>260111</t>
  </si>
  <si>
    <t>خامات حديد ومركزاتها غير مكتلة، عدا بيريت الحديد المحمص</t>
  </si>
  <si>
    <t>Non-agglomerated iron ores and concentrates, other than roasted iron pyrites</t>
  </si>
  <si>
    <t>271312</t>
  </si>
  <si>
    <t>مجمر (كوك) نفط مكلس</t>
  </si>
  <si>
    <t>Calcined petroleum coke</t>
  </si>
  <si>
    <t>280200</t>
  </si>
  <si>
    <t>"زهر كبريت أو كبريت مرسب؛ كبريت غروي"</t>
  </si>
  <si>
    <t>"Sulphur, sublimed or precipitated</t>
  </si>
  <si>
    <t>282760</t>
  </si>
  <si>
    <t>يوديدات وأوكسيدات اليوديد</t>
  </si>
  <si>
    <t>Iodides and iodide oxides</t>
  </si>
  <si>
    <t>283620</t>
  </si>
  <si>
    <t>كربونات ثنائي الصوديوم</t>
  </si>
  <si>
    <t>Disodium carbonate</t>
  </si>
  <si>
    <t>282890</t>
  </si>
  <si>
    <t>"هيبوكلوريتات؛ كلوريتات؛ هيبوبروميتات"</t>
  </si>
  <si>
    <t>"Hypochlorites</t>
  </si>
  <si>
    <t>283526</t>
  </si>
  <si>
    <t>فوسفات من كالسيوم</t>
  </si>
  <si>
    <t>Phosphates of calcium</t>
  </si>
  <si>
    <t>291611</t>
  </si>
  <si>
    <t>حمض إكريليك وأملاحه</t>
  </si>
  <si>
    <t>Acrylic acid and its salts</t>
  </si>
  <si>
    <t>290899</t>
  </si>
  <si>
    <t>مشتقات الفينولات أو كحولات الفينول المسلفنة، المنترنة أو المنترزة، غير مذكورة في مكان آخر</t>
  </si>
  <si>
    <t>Sulphonated, nitrated or nitrosated derivatives of phenols or phenol-alcohols, not elsewhere specified</t>
  </si>
  <si>
    <t>292910</t>
  </si>
  <si>
    <t>ايزوسيانات</t>
  </si>
  <si>
    <t>Isocyanates</t>
  </si>
  <si>
    <t>300610</t>
  </si>
  <si>
    <t>خيوط جراحية معقمة وأصناف معقمة مماثلة لخياطة الجروح (بما فيها الخيوط القابلة للامتصاص المعقمة المستعملة في الجراحة أو في طب الأسنان) ولصقات إغلاق الجروح وفتائل معقمة وموقفات النزيف بما فيھا القابلة للإمتصاص</t>
  </si>
  <si>
    <t>"Sterile surgical catgut, similar sterile suture materials (including sterile absorbable surgical or dental yarns) and sterile tissue adhesives for surgical wound closure</t>
  </si>
  <si>
    <t>300215</t>
  </si>
  <si>
    <t>المنتجات المناعية المهيأة بجرعات معايرة أو بأشكال أو أغلفة للبيع بالتجزئة</t>
  </si>
  <si>
    <t>Immunological products, put up in measured doses or in forms or packings for retail sale</t>
  </si>
  <si>
    <t>320910</t>
  </si>
  <si>
    <t>دهانات وورنيش أساسها بوليمرات اكريليكية أو فينيلية، محلولة أو مبددة في وسط مائي</t>
  </si>
  <si>
    <t>Paints and varnishes (including enamels and lacquers) based on acrylic or vinyl polymers, dispersed or dissolved in an aqueous medium</t>
  </si>
  <si>
    <t>320740</t>
  </si>
  <si>
    <t>مزججات (فريت) ومزججات بشكل مسحوق أو حبيبات أو رقائق</t>
  </si>
  <si>
    <t>Glass frit in the form of powder, granules or flakes</t>
  </si>
  <si>
    <t>330610</t>
  </si>
  <si>
    <t>منظفات الأسنان</t>
  </si>
  <si>
    <t>Dentifrices</t>
  </si>
  <si>
    <t>340242</t>
  </si>
  <si>
    <t>عوامل سطح عضوية غير أنيونية</t>
  </si>
  <si>
    <t>Non-ionic organic surface active agents</t>
  </si>
  <si>
    <t>350790</t>
  </si>
  <si>
    <t>"أنزيمات؛ أنزيمات محضرة، غير مذكورة في مكان آخر"</t>
  </si>
  <si>
    <t>"Enzymes</t>
  </si>
  <si>
    <t>370690</t>
  </si>
  <si>
    <t xml:space="preserve">أفلام سينمائية، مصورة ومظهرة، بعرض أقل من 35 مم </t>
  </si>
  <si>
    <t>Cinematographic film of a width of less than 35 mm</t>
  </si>
  <si>
    <t>382213</t>
  </si>
  <si>
    <t>كواشف على حامل وكواشف محضرة للتشخيص أو للمختبرات لزمر الدم</t>
  </si>
  <si>
    <t>Diagnostic or laboratory reagents on a backing and prepared reagents for blood-grouping</t>
  </si>
  <si>
    <t>392310</t>
  </si>
  <si>
    <t>صناديق وعلب وأقفاص وأصناف مماثلة، من لدائن</t>
  </si>
  <si>
    <t>Boxes, cases, crates and similar articles of plastics</t>
  </si>
  <si>
    <t>410712</t>
  </si>
  <si>
    <t>صلال وجلود كاملة من فصيلة البقر أو الخيل، مهيأة أكثر بعد الدباغة أو التجفيف، منتوفة، الجلد الخارجي مشطوراً</t>
  </si>
  <si>
    <t>410210</t>
  </si>
  <si>
    <t>صلال وجلود خراف أو ضأن خام بصوفها</t>
  </si>
  <si>
    <t>Raw skins of sheep or lambs with wool on</t>
  </si>
  <si>
    <t>410792</t>
  </si>
  <si>
    <t>صلال وجلود غير كاملة بما فيها الجوانب، مهيأة أكثر بعد الدباغة أو التجفيف من فصيلة البقر أو الخيل، منتوفة، الجلد الخارجي مشطوراً</t>
  </si>
  <si>
    <t>"Partial hides and skins, including sides, further prepared after tanning or crusting, of bovine or equine animals, without hair on</t>
  </si>
  <si>
    <t>420211</t>
  </si>
  <si>
    <t xml:space="preserve">صناديق وحقائب أمتعة وحقائب أدوات التجميل وحقائب المستندات وحقائب لنقل الأوراق والوثائق والحقائب المدرسية والأوعية المماثلة، سطحها الخارجي من جلد طبيعي أو من جلد مجدد </t>
  </si>
  <si>
    <t>Trunks, suit-cases, vanity-cases, executive-cases, brief-cases, school satchels and similar containers, with outer surface of leather or of composition leather</t>
  </si>
  <si>
    <t>441090</t>
  </si>
  <si>
    <t>"ألواح من دقائق، ألواح OSB وألواح مماثلة؛ من مواد خشبية عدا الخشب"</t>
  </si>
  <si>
    <t>"Particle board, oriented strand board (OSB) and similar board</t>
  </si>
  <si>
    <t>441210</t>
  </si>
  <si>
    <t>خشب متعاكس (ابلكاج) وخشب مصفح (ملبس) (مكسو بقشرة خشبية) وخشب منضد مماثل، من بوص هندي (بامبو)</t>
  </si>
  <si>
    <t>Plywood, veneered panels and similar laminated wood of bamboo</t>
  </si>
  <si>
    <t>460211</t>
  </si>
  <si>
    <t>مصنوعات سلال وأصناف مماثلة من بوص هندي (بامبو)</t>
  </si>
  <si>
    <t>Basketwork, wickerwork and similar articles of bamboo</t>
  </si>
  <si>
    <t>470329</t>
  </si>
  <si>
    <t>"صودا أو كبريتات (سلفات) عجائن خشب كيماوية، عدا العجائن للإذابة؛ شبه مقصورة أو مقصورة؛ من غير عائلة المخروطيات (الصنوبريات)"</t>
  </si>
  <si>
    <t>Soda or sulphate chemical wood pulp, other than dissolving grades, semi-bleached or bleached, non-coniferous</t>
  </si>
  <si>
    <t>470730</t>
  </si>
  <si>
    <t>نفايات معاد تصنيعها من ورق أو ورق مقوى مصنوع بصورة رئيسية من عجائن آلية (مثل ورق الصحف والمجلات والمطبوعات المماثلة)</t>
  </si>
  <si>
    <t>Paper or paperboard made mainly of mechanical pulp (for example, newspapers, journals and similar printed matter)</t>
  </si>
  <si>
    <t>470200</t>
  </si>
  <si>
    <t>عجائن خشب كيماوية، للإذابة</t>
  </si>
  <si>
    <t>Chemical wood pulp, dissolving grades</t>
  </si>
  <si>
    <t>481940</t>
  </si>
  <si>
    <t>أكياس من ورق أو ورق مقوى أو حشو السليلوز أو طبقات من ألياف سليلوزية، بما فيها المخاريط، عرض قاعدتها لا يتجاوز 40 سم</t>
  </si>
  <si>
    <t>Sacks and bags of paper, paperboard, cellulose wadding or webs of cellulose fibres, including cones, having a base of a width not exceeding 40 cm</t>
  </si>
  <si>
    <t>481820</t>
  </si>
  <si>
    <t>مناديل، مناديل إزالة مواد التطرية ومناشف من ورق</t>
  </si>
  <si>
    <t>Handkerchiefs, cleansing or facial tissues and towels of paper</t>
  </si>
  <si>
    <t>482369</t>
  </si>
  <si>
    <t>صواني وأطباق وصحون وأكواب وما يماثلها، من ورق أو ورق مقوى، عدا من بوص هندي (بامبو)</t>
  </si>
  <si>
    <t>Trays, dishes, plates, cups and the like, of paper or paperboard, exclude of bamboo</t>
  </si>
  <si>
    <t>481013</t>
  </si>
  <si>
    <t>ورق وورق مقوى، مطلي بمواد غير عضوية، من النوع المستعمل للكتابة أو الطباعة، غير محتوي على ألياف متحصل عليها بطريقة آلية او كيماوية او الورق الذي تمثل فيه الألياف نسبة لاتزيد عن 10% وزنا من المحتوى الكلي لمجموع الألياف، بشكل لفات</t>
  </si>
  <si>
    <t>Paper and paperboard coated with inorganic substances, of a kind used for writing, printing or other graphic purposes, not containing fibres obtained by a mechanical or chemi-mechanical process or of which not more than 10 % by weight of the total fibre content consists of such fibres, in rolls</t>
  </si>
  <si>
    <t>491199</t>
  </si>
  <si>
    <t>مطبوعات غير مذكورة في مكان آخر</t>
  </si>
  <si>
    <t xml:space="preserve">Printed matter not elsewhere specified </t>
  </si>
  <si>
    <t>500200</t>
  </si>
  <si>
    <t>حرير خام (غير مغزول)</t>
  </si>
  <si>
    <t>Raw silk (not thrown)</t>
  </si>
  <si>
    <t>510990</t>
  </si>
  <si>
    <t>خيوط من صوف أو وبر ناعم تحتوي على أقل من 85% وزناً من الصوف أو الوبر الناعم، مهيأة للبيع بالتجزئة</t>
  </si>
  <si>
    <t>Yarn of wool or of fine animal hair, containing less than 85 % by weight of wool or of fine animal hair, put up for retail sale</t>
  </si>
  <si>
    <t>520210</t>
  </si>
  <si>
    <t>فضلات خيوط</t>
  </si>
  <si>
    <t>Yarn waste (including thread waste)</t>
  </si>
  <si>
    <t>521214</t>
  </si>
  <si>
    <t>"أقمشة منسوجة أخر من قطن؛ تحتوي على أقل من 85% وزناً من القطن، غير مذكورة في مكان آخر، من خيوط مختلفة الألوان، لا يزن المتر المربع منها أكثر من 200 جم"</t>
  </si>
  <si>
    <t>521021</t>
  </si>
  <si>
    <t>أقمشة منسوجة مقصورة من قطن، بنسج سادة، تحتوي على أقل من 85% وزناً من القطن، ممزوجة بصورة رئيسية أو حصرية، مع ألياف تركيبية أو اصطناعية، لا يزن المتر المربع منها أكثر من 200 جم</t>
  </si>
  <si>
    <t>Bleached woven fabrics of cotton, plain weave, containing less than 85 % by weight of cotton, mixed mainly or solely with man-made fibres, weighing not more than 200 g/m2</t>
  </si>
  <si>
    <t>530310</t>
  </si>
  <si>
    <t>جوت وألياف نسجية لحائية (عدا الكتان والقنب والرامي)، خام أو معطنة</t>
  </si>
  <si>
    <t>Jute and textile bast fibres, raw or retted</t>
  </si>
  <si>
    <t>540773</t>
  </si>
  <si>
    <t>أقمشة منسوجة من خيوط مختلفة الألوان، تحتوي على 85% وزناً أو أكثر من الشعيرات التركيبية</t>
  </si>
  <si>
    <t>woven fabrics of yarns of different colours, containing 85% or more by weight of synthetic filaments</t>
  </si>
  <si>
    <t>551329</t>
  </si>
  <si>
    <t>أقمشة منسوجة مصبوغة تحتوي على أقل من 85% وزناً من ألياف تركيبية غير مستمرة (غير بوليستر) ممزوجة بصورة رئيسية أو حصرية بقطن، بوزن لا يتجاوز 170 جم/م2</t>
  </si>
  <si>
    <t>Dyed woven fabrics containing less than 85% by weight of synthetic staple fibres (exclude polyester), mixed mainly or solely with cotton, of a weight not exceeding 170 g/m2</t>
  </si>
  <si>
    <t>550490</t>
  </si>
  <si>
    <t>ألياف اصطناعية غير مستمرة غير مذكورة في مكان آخر، غير معالجة للغزل</t>
  </si>
  <si>
    <t>Artificial staple fibres not elsewhere specified, not processed for spinning</t>
  </si>
  <si>
    <t>560750</t>
  </si>
  <si>
    <t>خيوط حزم وحبال وأمراس من ألياف تركيبية</t>
  </si>
  <si>
    <t>Twine, cordage, ropes and cables of other synthetic fibres</t>
  </si>
  <si>
    <t>560900</t>
  </si>
  <si>
    <t>أصناف مصنوعة من خيوط، أو من أشرطة أو أشكال مماثلة داخله في البند 5404 أو 5405، أو خيوط حزم أو أمراس وحبال، غير مذكورة ولا داخلة في مكان آخر</t>
  </si>
  <si>
    <t>Articles of yarn, strip or the like of heading 54.04 or 54.05, twine, cordage, rope or cables, not elsewhere specified or included</t>
  </si>
  <si>
    <t>560290</t>
  </si>
  <si>
    <t>لباد مشرب أو مطلي أو مغطى أو منضد</t>
  </si>
  <si>
    <t>Felt impregnated, coated, covered or laminated</t>
  </si>
  <si>
    <t>570331</t>
  </si>
  <si>
    <t>نجيلة (عشب اصطناعي) ذات أوبار من مواد نسجية تركيبية أو اصطناعية عدا من نايلون أو من بولي أميدات</t>
  </si>
  <si>
    <t>Turf, tufted, of man-made textile materials exclude of nylon or other polyamides</t>
  </si>
  <si>
    <t>580121</t>
  </si>
  <si>
    <t>أقمشة منسوجة من قطن ذات خمل من اللحمة، غير مقصوصة</t>
  </si>
  <si>
    <t>Uncut weft pile fabrics of cotton</t>
  </si>
  <si>
    <t>580710</t>
  </si>
  <si>
    <t>رقاع و شارات وأصناف مماثلة منسوجة، غير مطرزة</t>
  </si>
  <si>
    <t>Woven labels, badges and similar articles of textile materials, not embroidered</t>
  </si>
  <si>
    <t>580133</t>
  </si>
  <si>
    <t>أقمشة منسوجة من ألياف تركيبية أو اصطناعية ذات خمل من اللحمة</t>
  </si>
  <si>
    <t>Weft pile fabrics of man-made fibres not elsewhere specified</t>
  </si>
  <si>
    <t>580429</t>
  </si>
  <si>
    <t>مسننات آلية الصنع من مواد نسجية عدا من ألياف تركيبية أو اصطناعية</t>
  </si>
  <si>
    <t>Mechanically made lace of textile materials exclude of man-made fibres</t>
  </si>
  <si>
    <t>590110</t>
  </si>
  <si>
    <t>نسج مطلية بصمغ أو بمواد نشوية، من الأنواع المستعملة للتغليف الخارجي للكتب وغيرها من الاستعمالات المماثلة</t>
  </si>
  <si>
    <t>Textile fabrics coated with gum or amylaceous substances, of a kind used for the outer covers of books or the like</t>
  </si>
  <si>
    <t>590900</t>
  </si>
  <si>
    <t>خراطيم أنبوبية من مواد نسجية وأنابيب مماثلة، وإن كانت مبطنة أو مقواة بمعدن أو مزودة بلوازم من مواد أخر</t>
  </si>
  <si>
    <t>Textile hosepiping and similar textile tubing, with or without lining, armour or accessories of other materials</t>
  </si>
  <si>
    <t>590800</t>
  </si>
  <si>
    <t>"فتائل منسوجة أو مضفورة أو مصنرة، من مواد نسجية، للمصابيح والمواقد والقداحات والشموع أو ما يماثلها؛ رقائق (أغشية) وهاجة لمصابيح الغاز وأقمشة مصنرة اسطوانية تستخدم في صنعها، وإن كانت مشربة"</t>
  </si>
  <si>
    <t>"Textile wicks, woven, plaited or knitted, for lamps, stoves, lighters, candles or the like</t>
  </si>
  <si>
    <t>610510</t>
  </si>
  <si>
    <t>قمصان للرجال أو الصبية، من مصنرات أو كروشيه من قطن</t>
  </si>
  <si>
    <t>Mens or boys shirts, knitted or crocheted of cotton</t>
  </si>
  <si>
    <t>610190</t>
  </si>
  <si>
    <t>معاطف، أقبية، معاطف بدون أكمام (كابات)، عباءات، أنوراكات (بما فيها سترات التزلج)، سترات واقية من الريح والمطر، وأصناف مماثلة، للرجال أو الصبية، من مصنرات أو كروشيه من مواد نسجية غير مذكورة في مكان آخر</t>
  </si>
  <si>
    <t>Mens or boys overcoats, car-coats, capes, cloaks, anoraks (including ski-jackets), wind-cheaters, wind-jackets and similar articles, knitted or crocheted, of textile materials not elsewhere specified</t>
  </si>
  <si>
    <t>610130</t>
  </si>
  <si>
    <t>معاطف، أقبية، معاطف بدون أكمام (كابات)، عباءات، أنوراكات (بما فيها سترات التزلج)، سترات واقية من الريح والمطر، وأصناف مماثلة، للرجال أو الصبية، من مصنرات أو كروشيه من ألياف تركيبية أو اصطناعية</t>
  </si>
  <si>
    <t>Mens or boys overcoats, car-coats, capes, cloaks, anoraks (including ski-jackets), wind-cheaters, wind-jackets and similar articles, knitted or crocheted, of man-made fibres</t>
  </si>
  <si>
    <t>621132</t>
  </si>
  <si>
    <t>ألبسة للرجال أو الصبية من قطن غير مذكورة في مكان آخر، غير مصنرة أو كروشيه</t>
  </si>
  <si>
    <t xml:space="preserve">Mens or boys garments of cotton not elsewhere specified, not knitted or crocheted </t>
  </si>
  <si>
    <t>621430</t>
  </si>
  <si>
    <t>شالات، أوشحة، لفافات عنق، مناديل رأس (حجابات) من ألياف تركيبية، غير مصنرة أو كروشيه</t>
  </si>
  <si>
    <t>Shawls, scarves, mufflers, mentillas, veils of synthetic fibres, not knitted or crocheted</t>
  </si>
  <si>
    <t>640291</t>
  </si>
  <si>
    <t>أحذية تغطي الكاحل، بنعال خارجية ووجوه من مطاط أو لدائن</t>
  </si>
  <si>
    <t>Footwear covering the ankle, with outer soles and uppers of rubber or plastics</t>
  </si>
  <si>
    <t>640590</t>
  </si>
  <si>
    <t>أحذية غير مذكورة ولا داخلة في مكان آخر</t>
  </si>
  <si>
    <t>Footwear not elsewhere specified or included</t>
  </si>
  <si>
    <t>650100</t>
  </si>
  <si>
    <t>"قبعات بشكلها الأولي وأبدان وأغطية قبعات من لباد، غير مقلوبة ولا مجهزة الحواف؛ دوائر (أقراص) واسطوانات للقبعات (وإن كانت مشقوقة طولياً)، من لباد"</t>
  </si>
  <si>
    <t>"Hat-forms, hat bodies and hoods of felt, neither blocked to shape nor with made brims</t>
  </si>
  <si>
    <t>660390</t>
  </si>
  <si>
    <t>أجزاء، زخارف ولوازم للمظلات والعصي، عدا هياكل المظلات</t>
  </si>
  <si>
    <t>Parts, trimmings and accessories for umbrellas and sticks, exclude umbrella frames</t>
  </si>
  <si>
    <t>670419</t>
  </si>
  <si>
    <t>شعر مستعار غير كامل، من مواد نسجية تركيبية</t>
  </si>
  <si>
    <t>Not complete wigs of synthetic textile materials</t>
  </si>
  <si>
    <t>680210</t>
  </si>
  <si>
    <t>"ترابيع وبلاط، مكعبات وأصناف مماثلة، وإن كانت مستطيلة (بما فيها المربع)، أكبر وجه لها يمكن إدخالها ضمن مربع طول ضلعه يقل عن 7سم؛ حبيبات وشظايا ومساحيق ملونة اصطناعياً"</t>
  </si>
  <si>
    <t>"Tiles, cubes and similar articles, whether or not rectangular (including square), the largest face of which is capable of being enclosed in a square the side of which is less than 7 cm</t>
  </si>
  <si>
    <t>681019</t>
  </si>
  <si>
    <t>قرميد وأحجار تبليط من أسمنت أو من الخرسانة أو من حجر اصطناعي</t>
  </si>
  <si>
    <t xml:space="preserve">Tiles, flagstones of cement, of concrete or of artificial stone </t>
  </si>
  <si>
    <t>680422</t>
  </si>
  <si>
    <t>أرحية عجلات شحذ، وأصناف مماثلة، للشحذ أو للصقل أو للتقويم أو للقطع، من مواد شاحذة مكتلة أو من خزف</t>
  </si>
  <si>
    <t>Millstones, grindstones, grinding wheels and the like, for sharpening, polishing, trueing or cutting, of agglomerated abrasives or of ceramics</t>
  </si>
  <si>
    <t>690290</t>
  </si>
  <si>
    <t>آجر (طوب) وكتل وترابيع (بلاط) وأصناف خزفية مماثلة للبناء، نارية (متحملة الحرارة)، عدا المنتجات من دقيق الحفريات السيليسية أو من الأتربة السيليسية المماثلة، غير مذكورة في مكان آخر</t>
  </si>
  <si>
    <t>Refractory bricks, blocks, tiles and similar refractory ceramic constructional goods, not elsewhere specified</t>
  </si>
  <si>
    <t>690740</t>
  </si>
  <si>
    <t>خزف غير ناري للتشطيب</t>
  </si>
  <si>
    <t>Finishing ceramics</t>
  </si>
  <si>
    <t>701399</t>
  </si>
  <si>
    <t>أدوات منزلية من زجاج غير مذكورة في مكان آخر</t>
  </si>
  <si>
    <t>Glassware not elsewhere specified</t>
  </si>
  <si>
    <t>711299</t>
  </si>
  <si>
    <t>نفايات وفضلات معادن ثمينة أو معادن عادية مكسوة بقشرة من معادن ثمينة، غير مذكورة في مكان آخر</t>
  </si>
  <si>
    <t>Waste and scrap of precious metal or of metal clad with precious metal, not elsewhere specified</t>
  </si>
  <si>
    <t>711719</t>
  </si>
  <si>
    <t>حلي غواية (مقلدة) من معادن عادية، عدا أزرار أكمام أو قبات</t>
  </si>
  <si>
    <t>Imitation jewellery of base metal exclude cuff-links and studs</t>
  </si>
  <si>
    <t>720720</t>
  </si>
  <si>
    <t>منتجات نصف جاهزة من حديد أو من صلب من غير الخلائط محتوية على 0.25% وزنا أو أكثر من الكربون</t>
  </si>
  <si>
    <t>Semi-finished products of iron or non-alloy steel containing by weight 0.25 % or more of carbon</t>
  </si>
  <si>
    <t>721990</t>
  </si>
  <si>
    <t>منتجات مسطحة بالتجليخ من صلب مقاوم للصدأ، بعرض 600 مم أو أكثر، غير مذكورة في مكان آخر</t>
  </si>
  <si>
    <t>Flat-rolled products of stainless steel, of a width of 600 mm or more, not elsewhere specified</t>
  </si>
  <si>
    <t>730120</t>
  </si>
  <si>
    <t>زوايا وأشكال خاصة ومقاطع من حديد أو صلب</t>
  </si>
  <si>
    <t>Angles, shapes and sections of iron or steel</t>
  </si>
  <si>
    <t>750512</t>
  </si>
  <si>
    <t xml:space="preserve">من خلائط النيكل </t>
  </si>
  <si>
    <t>Bars, rods and profiles of nickel alloys</t>
  </si>
  <si>
    <t>780200</t>
  </si>
  <si>
    <t>خردة وفضلات من رصاص</t>
  </si>
  <si>
    <t>Lead waste and scrap</t>
  </si>
  <si>
    <t>780419</t>
  </si>
  <si>
    <t>صفائح وأشرطة وأوراق رصاص بسمك يتجاوز 0.2 مم (باستثناء الحامل)</t>
  </si>
  <si>
    <t>Lead sheets, strip and foil of a thickness (excluding any backing) exceeding 0.2 mm</t>
  </si>
  <si>
    <t>800300</t>
  </si>
  <si>
    <t>قضبان وعيدان وأشكال خاصة (بروفيلات) وأسلاك، من قصدير</t>
  </si>
  <si>
    <t>Tin bars, rods, profiles and wire</t>
  </si>
  <si>
    <t>810199</t>
  </si>
  <si>
    <t>تنجستين (ولفرام) ومصنوعاته، غير مذكور في مكان آخر</t>
  </si>
  <si>
    <t>Tungsten (wolfram) and articles thereof, not elsewhere specified</t>
  </si>
  <si>
    <t>820600</t>
  </si>
  <si>
    <t>مجموعات (أطقم) للبيع بالتجزئة من مناشير ومفاتيح ربط وشد وعدد يدوية مماثلة</t>
  </si>
  <si>
    <t>Sets of hand saws, pincers, spanners and wrenches and similar articles, put up in sets for retail sale</t>
  </si>
  <si>
    <t>820590</t>
  </si>
  <si>
    <t>مجموعات (أطقم) عدد وأدوات يدوية</t>
  </si>
  <si>
    <t>Sets of hand tools articles</t>
  </si>
  <si>
    <t>831130</t>
  </si>
  <si>
    <t>عيدان مطلية وأسلاك محشوة للحام باللهب، من معادن عادية</t>
  </si>
  <si>
    <t>Coated rods and cored wire, of base metal, for soldering, brazing or welding by flame</t>
  </si>
  <si>
    <t>842121</t>
  </si>
  <si>
    <t>آلات وأجهزة لترشيح أو تنقية المياه</t>
  </si>
  <si>
    <t>Water filtering or purifying machinery</t>
  </si>
  <si>
    <t>854420</t>
  </si>
  <si>
    <t>كابلات وموصلات كهربائية متحدة المحور</t>
  </si>
  <si>
    <t>Co-axial cable and electric conductors</t>
  </si>
  <si>
    <t>860390</t>
  </si>
  <si>
    <t>عربات ذاتية الدفع كبيرة أو مقفلة أو نقل، للسكك الحديدية، عدا التي تزود بالطاقة من مصدر خارجي للكهرباء</t>
  </si>
  <si>
    <t>Self-propelled railway or tramway coaches, vans and trucks, exclude powered from an external source of electricity</t>
  </si>
  <si>
    <t>860699</t>
  </si>
  <si>
    <t>عربات السكك الحديدية، لنقل البضائع غير ذاتية الدفع، غير مذكورة في مكان آخر</t>
  </si>
  <si>
    <t>Railway or tramway goods vans and wagons, not self-propelled, not elsewhere specified</t>
  </si>
  <si>
    <t>860400</t>
  </si>
  <si>
    <t>مركبات الصيانة أو الخدمة للسكك الحديدية، وإن كانت ذاتية الدفع (مثل، ورش التصليح، عربات الروافع وعربات دك الحصى وعربات صف الخطوط وعربات التجارب ومركبات لفحص واختبار خطوط السكك الحديدية)</t>
  </si>
  <si>
    <t>Railway or tramway maintenance or service vehicles, whether or not self-propelled (for example, workshops, cranes, ballast tampers, trackliners, testing coaches and track inspection vehicles)</t>
  </si>
  <si>
    <t>871631</t>
  </si>
  <si>
    <t>مقطورات ومقطورات نصفية ذات صهاريج</t>
  </si>
  <si>
    <t>Tanker trailers and tanker semi-trailers</t>
  </si>
  <si>
    <t>870323</t>
  </si>
  <si>
    <t xml:space="preserve">سيارات ركاب، مجهزة فقط بمحرك احتراق داخلي ذو مكابس يتم الاشتعال فيه بالشرر، سعة اسطواناتها تزيد عن 1500سم3 ولا تتجاوز 3000 سم3 </t>
  </si>
  <si>
    <t xml:space="preserve">Passenger vehicles, with only spark-ignition internal combustion piston engine, of a cylinder capacity exceeding 1,500 cc but not exceeding 3,000 cc </t>
  </si>
  <si>
    <t>880790</t>
  </si>
  <si>
    <t>أجزاء للمركبات الفضائية أو للمركبات الجوية غير المصممة للدفع بمحركات</t>
  </si>
  <si>
    <t>Parts for non-powered aircraft and spacecraft</t>
  </si>
  <si>
    <t>902620</t>
  </si>
  <si>
    <t>أجهزة وأدوات لقياس أومراقبة الضغط في السوائل أو الغازات</t>
  </si>
  <si>
    <t>Instruments and apparatus for measuring or checking pressure of liquids or gases</t>
  </si>
  <si>
    <t>902690</t>
  </si>
  <si>
    <t>أجزاء ولوازم أجهزة وأدوات لقياس أو لفحص المتغيرات في السوائل أو الغازات</t>
  </si>
  <si>
    <t>Parts and accessories for Instruments and apparatus for measuring or checking variables of liquids or gases</t>
  </si>
  <si>
    <t>902590</t>
  </si>
  <si>
    <t>أجزاء ولوازم مقاييس حرارة وكثافة ومقاييس ضغط جوي ورطوبة</t>
  </si>
  <si>
    <t>Parts and accessories for hydrometers, thermometers, pyrometers, barometers, hygrometers and psychrometers instruments</t>
  </si>
  <si>
    <t>902190</t>
  </si>
  <si>
    <t>أصناف وأجهزة لتعويض نقص أو عجز أعضاء الجسم</t>
  </si>
  <si>
    <t xml:space="preserve">Appliances and devices to compensate for a defect or disability of body organs </t>
  </si>
  <si>
    <t>910400</t>
  </si>
  <si>
    <t>ساعات لوحات الآلات وساعات مماثلة، للسيارات أو الطائرات أو المركبات الجوية الفضائية أو البواخر</t>
  </si>
  <si>
    <t>Instrument panel clocks and clocks of a similar type for vehicles, aircraft, spacecraft or vessels</t>
  </si>
  <si>
    <t>910310</t>
  </si>
  <si>
    <t>أصناف صناعة الساعات تعمل بعدة حركة ساعة، تعمل كهربائياً، عدا ساعات اليد أو الجيب وما يماثلها أو ساعات لوحات الآلات</t>
  </si>
  <si>
    <t>Electrically operated clocks with watch movements, excluding wrist-watches, pocket-watches and similar or panel clocks</t>
  </si>
  <si>
    <t>920600</t>
  </si>
  <si>
    <t>أدوات موسيقية تعمل بالقرع (مثل، الطبول و زيلوفون و الصنجات و الصنج) والقرعيات</t>
  </si>
  <si>
    <t>Percussion musical instruments (for eample, drums, xylophones, cymbals, castanets, maracas)</t>
  </si>
  <si>
    <t>920710</t>
  </si>
  <si>
    <t>أدوات موسيقية كهربائية ذات مفاتيح، عدا الأكورديون</t>
  </si>
  <si>
    <t>Keyboard musical electrical instruments, other than accordions</t>
  </si>
  <si>
    <t>940290</t>
  </si>
  <si>
    <t>أثاث للطب أو للجراحة أو لطب الأسنان أو الطب البيطري وأجزاؤها، عدا مقاعد طب الأسنان</t>
  </si>
  <si>
    <t xml:space="preserve">Medical, surgical, dental or veterinary furniture and parts thereof, exclude dentists chairs </t>
  </si>
  <si>
    <t>940690</t>
  </si>
  <si>
    <t xml:space="preserve">مباني مسبقة الصنع غير مذكورة في مكان آخر </t>
  </si>
  <si>
    <t xml:space="preserve">Prefabricated buildings not elsewhere specified </t>
  </si>
  <si>
    <t>940421</t>
  </si>
  <si>
    <t>فرش (حشايا أو مراتب) من مطاط خلوي أو من لدائن خلوية، سواء كانت مكسوة أو غير مكسوة</t>
  </si>
  <si>
    <t xml:space="preserve">Mattresses of cellular rubber or plastics, whether or not covered </t>
  </si>
  <si>
    <t>950662</t>
  </si>
  <si>
    <t>كرات قابلة للنفخ</t>
  </si>
  <si>
    <t>Inflatable balls</t>
  </si>
  <si>
    <t>950669</t>
  </si>
  <si>
    <t>كرات غير مذكورة في مكان آخر</t>
  </si>
  <si>
    <t>Balls not elsewhere specified</t>
  </si>
  <si>
    <t>960330</t>
  </si>
  <si>
    <t>فراجين للفنانين، فراجين للكتابة وفراجين مماثلة مما تستخدم لوضع مواد التطرية (كوزماتيك)</t>
  </si>
  <si>
    <t>Artists brushes, writing brushes and similar brushes for the application of cosmetics</t>
  </si>
  <si>
    <t>580900</t>
  </si>
  <si>
    <t>أقمشة منسوجة من خيوط من معدن وأقمشة منسوجة من خيوط نسجية ممعدنة مما يدخل في البند 5605، من الأنواع المستعملة للألبسة و للمفروشات أو لاستعمالات مماثلة، غير مذكورة ولا داخلة في مكان آخر</t>
  </si>
  <si>
    <t>Woven fabrics of metal thread and woven fabrics of metallized yarn of heading 56.05, of a kind used in apparel, as furnishing fabrics or for similar purposes, not elsewhere specified or included</t>
  </si>
  <si>
    <t>030355</t>
  </si>
  <si>
    <t>سمك ماكريل صغير (سمك سليمان) وسمك تن من نوع تراكوروس، مجمدة</t>
  </si>
  <si>
    <t>Jack and horse mackerel (Trachurus spp.), frozen</t>
  </si>
  <si>
    <t>252921</t>
  </si>
  <si>
    <t>فلورسبار يحتوي على 97% وزناً أو أقل من فلوريد الكالسيوم</t>
  </si>
  <si>
    <t>Fluorspar containing by weight 97 % or less of calcium fluoride</t>
  </si>
  <si>
    <t>850423</t>
  </si>
  <si>
    <t>محولات كهربائية ذات عوازل سائلة تزيد قدرتها 10000 كيلو فولت أمبير</t>
  </si>
  <si>
    <t>Liquid dielectric transformers having a power handling capacity exceeding 10,000 kVA</t>
  </si>
  <si>
    <t>مطار نجران الدولي</t>
  </si>
  <si>
    <t>مطار القيصومة الدولي</t>
  </si>
  <si>
    <t>Najran International Airport</t>
  </si>
  <si>
    <t>Al Qaisumah International Airport</t>
  </si>
  <si>
    <t>جبل طارق</t>
  </si>
  <si>
    <t>Gibraltar</t>
  </si>
  <si>
    <t>الصادرات والواردات حسب تصنيف الفئات الاقتصادية الواسعة- النسخة 5(*)، بالمليون ريال(**)</t>
  </si>
  <si>
    <t>Exports and imports by classification of Broad Economic Categories Rev.5(*), value in SAR million(**)</t>
  </si>
  <si>
    <t>(**)The classifications used have been updated in accordance with the latest approved versions.</t>
  </si>
  <si>
    <t>(**) تم تحديث التصنيفات المستخدمة وفق أحدث الإصدارات المعتمدة</t>
  </si>
  <si>
    <t>الصادرات والواردات حسب التصنيف المركزي للمنتجات- النسخة 2.1(*)، بالمليون ريال(**)</t>
  </si>
  <si>
    <t>Exports and imports by Central Product Classification Ver 2.1(*), value in SAR million(**)</t>
  </si>
  <si>
    <t>الصادرات والواردات حسب طبيعة المواد وحسب الاستخدام النهائي، القيمة بالمليون ريال(***)</t>
  </si>
  <si>
    <t>Exports and imports by nature of items and by end use, value in SAR million(***)</t>
  </si>
  <si>
    <t>(***) تم تحديث التصنيفات المستخدمة وفق أحدث الإصدارات المعتمدة</t>
  </si>
  <si>
    <t>(***)The classifications used have been updated in accordance with the latest approved versions.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</si>
</sst>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_(* \(#,##0.00\);_(* &quot;-&quot;??_);_(@_)"/>
    <numFmt numFmtId="164" formatCode="_-* #,##0.00_-;\-* #,##0.00_-;_-* &quot;-&quot;??_-;_-@_-"/>
    <numFmt numFmtId="165" formatCode="0.0"/>
    <numFmt numFmtId="166" formatCode="#,##0.0"/>
    <numFmt numFmtId="167" formatCode="0.0%"/>
    <numFmt numFmtId="168" formatCode="#,##0.000000"/>
    <numFmt numFmtId="169" formatCode="#,##0.0000000"/>
    <numFmt numFmtId="170" formatCode="#,##0.000000000"/>
    <numFmt numFmtId="171" formatCode="#,##0.000000000000"/>
  </numFmts>
  <fonts count="43" x14ac:knownFonts="1">
    <font>
      <sz val="11"/>
      <color theme="1"/>
      <name val="Calibri"/>
      <family val="2"/>
      <charset val="178"/>
      <scheme val="minor"/>
    </font>
    <font>
      <sz val="11"/>
      <color theme="1"/>
      <name val="Calibri"/>
      <family val="2"/>
      <scheme val="minor"/>
    </font>
    <font>
      <sz val="8"/>
      <color theme="1"/>
      <name val="Arial"/>
      <family val="2"/>
      <charset val="178"/>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Segoe UI"/>
      <family val="2"/>
    </font>
    <font>
      <u/>
      <sz val="11"/>
      <color theme="10"/>
      <name val="Segoe UI"/>
      <family val="2"/>
    </font>
    <font>
      <sz val="11"/>
      <color theme="1"/>
      <name val="Calibri"/>
      <family val="2"/>
      <charset val="178"/>
      <scheme val="minor"/>
    </font>
    <font>
      <sz val="11"/>
      <color theme="1"/>
      <name val="Sakkal Majalla"/>
    </font>
    <font>
      <sz val="12"/>
      <color rgb="FF474D9B"/>
      <name val="Sakkal Majalla"/>
    </font>
    <font>
      <sz val="14"/>
      <color rgb="FF474D9B"/>
      <name val="Sakkal Majalla"/>
    </font>
    <font>
      <b/>
      <sz val="14"/>
      <color rgb="FF474D9B"/>
      <name val="Sakkal Majalla"/>
    </font>
    <font>
      <sz val="10"/>
      <color theme="1"/>
      <name val="Sakkal Majalla"/>
    </font>
    <font>
      <sz val="12"/>
      <name val="Sakkal Majalla"/>
    </font>
    <font>
      <sz val="12"/>
      <color theme="1"/>
      <name val="Sakkal Majalla"/>
    </font>
    <font>
      <sz val="9"/>
      <color theme="1"/>
      <name val="Sakkal Majalla"/>
    </font>
    <font>
      <b/>
      <sz val="10"/>
      <color theme="1"/>
      <name val="Sakkal Majalla"/>
    </font>
    <font>
      <b/>
      <sz val="11"/>
      <color theme="1"/>
      <name val="Sakkal Majalla"/>
    </font>
    <font>
      <b/>
      <sz val="9"/>
      <color theme="1"/>
      <name val="Sakkal Majalla"/>
    </font>
    <font>
      <b/>
      <sz val="12"/>
      <color theme="1"/>
      <name val="Sakkal Majalla"/>
    </font>
    <font>
      <b/>
      <sz val="12"/>
      <color indexed="8"/>
      <name val="Sakkal Majalla"/>
    </font>
    <font>
      <b/>
      <sz val="12"/>
      <color rgb="FFFF0000"/>
      <name val="Sakkal Majalla"/>
    </font>
    <font>
      <sz val="12"/>
      <color rgb="FFFF0000"/>
      <name val="Sakkal Majalla"/>
    </font>
    <font>
      <b/>
      <sz val="14"/>
      <color theme="0"/>
      <name val="Sakkal Majalla"/>
    </font>
    <font>
      <sz val="14"/>
      <name val="Sakkal Majalla"/>
    </font>
    <font>
      <sz val="14"/>
      <color theme="0"/>
      <name val="Sakkal Majalla"/>
    </font>
    <font>
      <sz val="10"/>
      <color rgb="FF8C96A7"/>
      <name val="Sakkal Majalla"/>
    </font>
    <font>
      <b/>
      <sz val="18"/>
      <name val="Sakkal Majalla"/>
    </font>
    <font>
      <sz val="10"/>
      <color rgb="FF9BA8C2"/>
      <name val="Sakkal Majalla"/>
    </font>
    <font>
      <b/>
      <sz val="10"/>
      <color rgb="FF9BA8C2"/>
      <name val="Sakkal Majalla"/>
    </font>
    <font>
      <b/>
      <sz val="20"/>
      <name val="Sakkal Majalla"/>
    </font>
    <font>
      <sz val="12"/>
      <color theme="0"/>
      <name val="Sakkal Majalla"/>
    </font>
    <font>
      <sz val="11"/>
      <color theme="0"/>
      <name val="Sakkal Majalla"/>
    </font>
    <font>
      <sz val="14"/>
      <color rgb="FF9BA8C2"/>
      <name val="Sakkal Majalla"/>
    </font>
    <font>
      <sz val="8"/>
      <color theme="1"/>
      <name val="Sakkal Majalla"/>
    </font>
    <font>
      <sz val="14"/>
      <color theme="1"/>
      <name val="Sakkal Majalla"/>
    </font>
    <font>
      <sz val="10"/>
      <color theme="0"/>
      <name val="Sakkal Majalla"/>
    </font>
    <font>
      <b/>
      <sz val="12"/>
      <color theme="0"/>
      <name val="Sakkal Majalla"/>
    </font>
    <font>
      <sz val="8"/>
      <color theme="0"/>
      <name val="Sakkal Majalla"/>
    </font>
    <font>
      <sz val="13"/>
      <name val="Sakkal Majalla"/>
    </font>
    <font>
      <b/>
      <sz val="13"/>
      <color theme="0"/>
      <name val="Sakkal Majalla"/>
    </font>
  </fonts>
  <fills count="6">
    <fill>
      <patternFill patternType="none"/>
    </fill>
    <fill>
      <patternFill patternType="gray125"/>
    </fill>
    <fill>
      <patternFill patternType="solid">
        <fgColor rgb="FF0099BF"/>
        <bgColor indexed="64"/>
      </patternFill>
    </fill>
    <fill>
      <patternFill patternType="solid">
        <fgColor rgb="FFE2EFF4"/>
        <bgColor indexed="64"/>
      </patternFill>
    </fill>
    <fill>
      <patternFill patternType="solid">
        <fgColor rgb="FFC8E2EC"/>
        <bgColor indexed="64"/>
      </patternFill>
    </fill>
    <fill>
      <patternFill patternType="solid">
        <fgColor rgb="FFD3D9E5"/>
        <bgColor indexed="64"/>
      </patternFill>
    </fill>
  </fills>
  <borders count="54">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top style="thin">
        <color theme="0"/>
      </top>
      <bottom style="thin">
        <color theme="0"/>
      </bottom>
      <diagonal/>
    </border>
    <border>
      <left style="thin">
        <color theme="0"/>
      </left>
      <right/>
      <top style="medium">
        <color rgb="FF9BA8C2"/>
      </top>
      <bottom style="medium">
        <color rgb="FF9BA8C2"/>
      </bottom>
      <diagonal/>
    </border>
    <border>
      <left/>
      <right/>
      <top style="thin">
        <color theme="0"/>
      </top>
      <bottom style="thin">
        <color theme="0"/>
      </bottom>
      <diagonal/>
    </border>
    <border>
      <left style="medium">
        <color theme="0"/>
      </left>
      <right/>
      <top/>
      <bottom style="thin">
        <color theme="0"/>
      </bottom>
      <diagonal/>
    </border>
    <border>
      <left/>
      <right style="medium">
        <color theme="0"/>
      </right>
      <top/>
      <bottom style="thin">
        <color theme="0"/>
      </bottom>
      <diagonal/>
    </border>
    <border>
      <left style="medium">
        <color theme="0"/>
      </left>
      <right style="thin">
        <color theme="0"/>
      </right>
      <top/>
      <bottom/>
      <diagonal/>
    </border>
    <border>
      <left/>
      <right style="medium">
        <color theme="0"/>
      </right>
      <top/>
      <bottom/>
      <diagonal/>
    </border>
    <border>
      <left style="medium">
        <color theme="0"/>
      </left>
      <right style="thin">
        <color theme="0"/>
      </right>
      <top style="medium">
        <color rgb="FF9BA8C2"/>
      </top>
      <bottom style="medium">
        <color rgb="FF9BA8C2"/>
      </bottom>
      <diagonal/>
    </border>
    <border>
      <left style="thin">
        <color theme="0"/>
      </left>
      <right style="medium">
        <color theme="0"/>
      </right>
      <top style="medium">
        <color rgb="FF9BA8C2"/>
      </top>
      <bottom style="medium">
        <color rgb="FF9BA8C2"/>
      </bottom>
      <diagonal/>
    </border>
    <border>
      <left style="medium">
        <color theme="0"/>
      </left>
      <right style="thin">
        <color theme="0"/>
      </right>
      <top/>
      <bottom style="thin">
        <color theme="0"/>
      </bottom>
      <diagonal/>
    </border>
    <border>
      <left style="thin">
        <color theme="0"/>
      </left>
      <right style="medium">
        <color theme="0"/>
      </right>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right style="medium">
        <color theme="0"/>
      </right>
      <top style="thin">
        <color theme="0"/>
      </top>
      <bottom style="thin">
        <color theme="0"/>
      </bottom>
      <diagonal/>
    </border>
    <border>
      <left style="medium">
        <color theme="0"/>
      </left>
      <right style="thin">
        <color theme="0"/>
      </right>
      <top style="thin">
        <color theme="0"/>
      </top>
      <bottom/>
      <diagonal/>
    </border>
    <border>
      <left style="medium">
        <color theme="0"/>
      </left>
      <right/>
      <top style="thin">
        <color theme="0"/>
      </top>
      <bottom style="thin">
        <color theme="0"/>
      </bottom>
      <diagonal/>
    </border>
    <border>
      <left style="thin">
        <color theme="0"/>
      </left>
      <right/>
      <top style="thin">
        <color theme="0"/>
      </top>
      <bottom/>
      <diagonal/>
    </border>
    <border>
      <left/>
      <right style="medium">
        <color theme="0"/>
      </right>
      <top style="thin">
        <color theme="0"/>
      </top>
      <bottom/>
      <diagonal/>
    </border>
    <border>
      <left style="medium">
        <color theme="0"/>
      </left>
      <right/>
      <top style="thin">
        <color theme="0"/>
      </top>
      <bottom/>
      <diagonal/>
    </border>
    <border>
      <left style="thin">
        <color theme="0"/>
      </left>
      <right style="thin">
        <color theme="0"/>
      </right>
      <top style="medium">
        <color rgb="FF9BA8C2"/>
      </top>
      <bottom/>
      <diagonal/>
    </border>
    <border>
      <left style="thin">
        <color theme="0"/>
      </left>
      <right/>
      <top style="medium">
        <color rgb="FF9BA8C2"/>
      </top>
      <bottom/>
      <diagonal/>
    </border>
    <border>
      <left style="medium">
        <color theme="0"/>
      </left>
      <right style="thin">
        <color theme="0"/>
      </right>
      <top style="medium">
        <color rgb="FF9BA8C2"/>
      </top>
      <bottom/>
      <diagonal/>
    </border>
    <border>
      <left style="thin">
        <color theme="0"/>
      </left>
      <right style="medium">
        <color theme="0"/>
      </right>
      <top style="medium">
        <color rgb="FF9BA8C2"/>
      </top>
      <bottom/>
      <diagonal/>
    </border>
    <border>
      <left style="thin">
        <color theme="0"/>
      </left>
      <right style="medium">
        <color theme="0"/>
      </right>
      <top style="thin">
        <color theme="0"/>
      </top>
      <bottom/>
      <diagonal/>
    </border>
    <border>
      <left/>
      <right/>
      <top/>
      <bottom style="medium">
        <color rgb="FF9BA8C2"/>
      </bottom>
      <diagonal/>
    </border>
    <border>
      <left style="thin">
        <color theme="0"/>
      </left>
      <right style="medium">
        <color theme="0"/>
      </right>
      <top/>
      <bottom/>
      <diagonal/>
    </border>
    <border>
      <left style="thin">
        <color theme="0"/>
      </left>
      <right style="medium">
        <color theme="0"/>
      </right>
      <top/>
      <bottom style="medium">
        <color rgb="FF9BA8C2"/>
      </bottom>
      <diagonal/>
    </border>
    <border>
      <left/>
      <right/>
      <top style="medium">
        <color rgb="FF9BA8C2"/>
      </top>
      <bottom style="medium">
        <color rgb="FF9BA8C2"/>
      </bottom>
      <diagonal/>
    </border>
    <border>
      <left style="thin">
        <color theme="0"/>
      </left>
      <right/>
      <top/>
      <bottom style="medium">
        <color rgb="FF9BA8C2"/>
      </bottom>
      <diagonal/>
    </border>
    <border>
      <left style="medium">
        <color theme="0"/>
      </left>
      <right style="thin">
        <color theme="0"/>
      </right>
      <top/>
      <bottom style="medium">
        <color rgb="FF9BA8C2"/>
      </bottom>
      <diagonal/>
    </border>
    <border>
      <left/>
      <right style="thin">
        <color theme="0"/>
      </right>
      <top/>
      <bottom style="medium">
        <color rgb="FF9BA8C2"/>
      </bottom>
      <diagonal/>
    </border>
    <border>
      <left/>
      <right/>
      <top style="thin">
        <color theme="0"/>
      </top>
      <bottom/>
      <diagonal/>
    </border>
    <border>
      <left style="medium">
        <color theme="0"/>
      </left>
      <right/>
      <top/>
      <bottom/>
      <diagonal/>
    </border>
    <border>
      <left style="thin">
        <color theme="0"/>
      </left>
      <right style="thin">
        <color theme="0"/>
      </right>
      <top/>
      <bottom style="medium">
        <color rgb="FF9BA8C2"/>
      </bottom>
      <diagonal/>
    </border>
    <border>
      <left/>
      <right style="medium">
        <color theme="0"/>
      </right>
      <top/>
      <bottom style="medium">
        <color rgb="FF9BA8C2"/>
      </bottom>
      <diagonal/>
    </border>
    <border>
      <left style="thin">
        <color theme="0"/>
      </left>
      <right style="medium">
        <color theme="0"/>
      </right>
      <top style="medium">
        <color rgb="FF9BA8C2"/>
      </top>
      <bottom style="thin">
        <color theme="0"/>
      </bottom>
      <diagonal/>
    </border>
    <border>
      <left/>
      <right style="thin">
        <color theme="0"/>
      </right>
      <top style="medium">
        <color rgb="FF9BA8C2"/>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thin">
        <color theme="0"/>
      </bottom>
      <diagonal/>
    </border>
    <border>
      <left style="thin">
        <color theme="0"/>
      </left>
      <right/>
      <top style="medium">
        <color rgb="FF9BA8C2"/>
      </top>
      <bottom style="thin">
        <color theme="0"/>
      </bottom>
      <diagonal/>
    </border>
  </borders>
  <cellStyleXfs count="20">
    <xf numFmtId="0" fontId="0" fillId="0" borderId="0"/>
    <xf numFmtId="0" fontId="4" fillId="0" borderId="0"/>
    <xf numFmtId="0" fontId="5" fillId="0" borderId="0"/>
    <xf numFmtId="0" fontId="6" fillId="0" borderId="0" applyNumberFormat="0" applyFill="0" applyBorder="0" applyAlignment="0" applyProtection="0"/>
    <xf numFmtId="0" fontId="3" fillId="0" borderId="0"/>
    <xf numFmtId="0" fontId="3" fillId="0" borderId="0"/>
    <xf numFmtId="0" fontId="7" fillId="0" borderId="0"/>
    <xf numFmtId="0" fontId="8"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2" fillId="0" borderId="0"/>
    <xf numFmtId="9" fontId="9" fillId="0" borderId="0" applyFont="0" applyFill="0" applyBorder="0" applyAlignment="0" applyProtection="0"/>
    <xf numFmtId="0" fontId="3" fillId="0" borderId="0"/>
    <xf numFmtId="0" fontId="3" fillId="0" borderId="0"/>
    <xf numFmtId="164" fontId="9" fillId="0" borderId="0" applyFont="0" applyFill="0" applyBorder="0" applyAlignment="0" applyProtection="0"/>
    <xf numFmtId="0" fontId="9" fillId="0" borderId="0"/>
    <xf numFmtId="0" fontId="1" fillId="0" borderId="0"/>
    <xf numFmtId="9" fontId="9" fillId="0" borderId="0" applyFont="0" applyFill="0" applyBorder="0" applyAlignment="0" applyProtection="0"/>
    <xf numFmtId="0" fontId="9" fillId="0" borderId="0"/>
    <xf numFmtId="0" fontId="1" fillId="0" borderId="0"/>
  </cellStyleXfs>
  <cellXfs count="807">
    <xf numFmtId="0" fontId="0" fillId="0" borderId="0" xfId="0"/>
    <xf numFmtId="0" fontId="10" fillId="0" borderId="0" xfId="0" applyFont="1" applyProtection="1">
      <protection hidden="1"/>
    </xf>
    <xf numFmtId="0" fontId="10" fillId="0" borderId="0" xfId="5" applyFont="1" applyAlignment="1">
      <alignment horizontal="center"/>
    </xf>
    <xf numFmtId="0" fontId="10" fillId="0" borderId="0" xfId="5" applyFont="1"/>
    <xf numFmtId="0" fontId="12" fillId="0" borderId="0" xfId="1" applyFont="1" applyAlignment="1">
      <alignment horizontal="right" vertical="center" readingOrder="2"/>
    </xf>
    <xf numFmtId="0" fontId="13" fillId="0" borderId="0" xfId="5" applyFont="1" applyAlignment="1">
      <alignment horizontal="right" vertical="center" readingOrder="2"/>
    </xf>
    <xf numFmtId="166" fontId="10" fillId="0" borderId="0" xfId="5" applyNumberFormat="1" applyFont="1" applyAlignment="1">
      <alignment horizontal="center"/>
    </xf>
    <xf numFmtId="166" fontId="10" fillId="0" borderId="0" xfId="11" applyNumberFormat="1" applyFont="1" applyAlignment="1">
      <alignment horizontal="center"/>
    </xf>
    <xf numFmtId="0" fontId="10" fillId="0" borderId="0" xfId="0" applyFont="1"/>
    <xf numFmtId="0" fontId="14" fillId="0" borderId="0" xfId="5" applyFont="1" applyAlignment="1">
      <alignment horizontal="center"/>
    </xf>
    <xf numFmtId="9" fontId="10" fillId="0" borderId="0" xfId="11" applyFont="1" applyAlignment="1">
      <alignment horizontal="center"/>
    </xf>
    <xf numFmtId="170" fontId="10" fillId="0" borderId="0" xfId="0" applyNumberFormat="1" applyFont="1"/>
    <xf numFmtId="0" fontId="13" fillId="0" borderId="0" xfId="1" applyFont="1" applyAlignment="1">
      <alignment horizontal="right" vertical="center" readingOrder="2"/>
    </xf>
    <xf numFmtId="166" fontId="15" fillId="3" borderId="7" xfId="5" applyNumberFormat="1" applyFont="1" applyFill="1" applyBorder="1" applyAlignment="1">
      <alignment horizontal="right" vertical="center" indent="1" readingOrder="1"/>
    </xf>
    <xf numFmtId="166" fontId="15" fillId="3" borderId="10" xfId="5" applyNumberFormat="1" applyFont="1" applyFill="1" applyBorder="1" applyAlignment="1">
      <alignment horizontal="right" vertical="center" indent="1" readingOrder="1"/>
    </xf>
    <xf numFmtId="166" fontId="15" fillId="4" borderId="14" xfId="5" applyNumberFormat="1" applyFont="1" applyFill="1" applyBorder="1" applyAlignment="1">
      <alignment horizontal="right" vertical="center" indent="1" readingOrder="1"/>
    </xf>
    <xf numFmtId="166" fontId="15" fillId="4" borderId="12" xfId="5" applyNumberFormat="1" applyFont="1" applyFill="1" applyBorder="1" applyAlignment="1">
      <alignment horizontal="right" vertical="center" indent="1" readingOrder="1"/>
    </xf>
    <xf numFmtId="0" fontId="16" fillId="0" borderId="0" xfId="0" applyFont="1"/>
    <xf numFmtId="0" fontId="16" fillId="0" borderId="0" xfId="11" applyNumberFormat="1" applyFont="1"/>
    <xf numFmtId="0" fontId="16" fillId="0" borderId="0" xfId="5" applyFont="1" applyAlignment="1">
      <alignment horizontal="center"/>
    </xf>
    <xf numFmtId="165" fontId="16" fillId="0" borderId="0" xfId="0" applyNumberFormat="1" applyFont="1"/>
    <xf numFmtId="0" fontId="16" fillId="0" borderId="0" xfId="0" applyFont="1" applyProtection="1">
      <protection hidden="1"/>
    </xf>
    <xf numFmtId="166" fontId="14" fillId="0" borderId="0" xfId="5" applyNumberFormat="1" applyFont="1" applyAlignment="1">
      <alignment horizontal="center"/>
    </xf>
    <xf numFmtId="4" fontId="14" fillId="0" borderId="0" xfId="5" applyNumberFormat="1" applyFont="1" applyAlignment="1">
      <alignment horizontal="center"/>
    </xf>
    <xf numFmtId="4" fontId="10" fillId="0" borderId="0" xfId="11" applyNumberFormat="1" applyFont="1" applyAlignment="1">
      <alignment horizontal="center"/>
    </xf>
    <xf numFmtId="169" fontId="14" fillId="0" borderId="0" xfId="5" applyNumberFormat="1" applyFont="1" applyAlignment="1">
      <alignment horizontal="center"/>
    </xf>
    <xf numFmtId="0" fontId="10" fillId="0" borderId="0" xfId="1" applyFont="1" applyAlignment="1">
      <alignment horizontal="center"/>
    </xf>
    <xf numFmtId="0" fontId="10" fillId="0" borderId="0" xfId="1" applyFont="1"/>
    <xf numFmtId="0" fontId="14"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1" applyFont="1" applyAlignment="1">
      <alignment horizontal="center"/>
    </xf>
    <xf numFmtId="0" fontId="19" fillId="0" borderId="0" xfId="5" applyFont="1" applyAlignment="1">
      <alignment horizontal="center"/>
    </xf>
    <xf numFmtId="0" fontId="18" fillId="0" borderId="0" xfId="1" applyFont="1" applyAlignment="1">
      <alignment horizontal="center"/>
    </xf>
    <xf numFmtId="0" fontId="13" fillId="0" borderId="0" xfId="5" applyFont="1" applyAlignment="1">
      <alignment vertical="center"/>
    </xf>
    <xf numFmtId="0" fontId="13" fillId="0" borderId="0" xfId="5" applyFont="1" applyAlignment="1">
      <alignment horizontal="right" vertical="center"/>
    </xf>
    <xf numFmtId="0" fontId="19" fillId="0" borderId="0" xfId="0" applyFont="1"/>
    <xf numFmtId="0" fontId="20" fillId="0" borderId="0" xfId="1" applyFont="1" applyAlignment="1">
      <alignment horizontal="center"/>
    </xf>
    <xf numFmtId="0" fontId="21" fillId="0" borderId="0" xfId="1" applyFont="1" applyAlignment="1">
      <alignment horizontal="center"/>
    </xf>
    <xf numFmtId="0" fontId="21" fillId="0" borderId="0" xfId="5" applyFont="1" applyAlignment="1">
      <alignment horizontal="center"/>
    </xf>
    <xf numFmtId="0" fontId="22" fillId="0" borderId="0" xfId="0" applyFont="1"/>
    <xf numFmtId="3" fontId="22" fillId="0" borderId="0" xfId="0" applyNumberFormat="1" applyFont="1"/>
    <xf numFmtId="0" fontId="21" fillId="0" borderId="0" xfId="0" applyFont="1"/>
    <xf numFmtId="0" fontId="23" fillId="0" borderId="0" xfId="1" applyFont="1" applyAlignment="1">
      <alignment horizontal="center"/>
    </xf>
    <xf numFmtId="0" fontId="15" fillId="0" borderId="0" xfId="0" applyFont="1" applyAlignment="1">
      <alignment horizontal="right" vertical="center" readingOrder="2"/>
    </xf>
    <xf numFmtId="0" fontId="16" fillId="0" borderId="0" xfId="1" applyFont="1" applyAlignment="1">
      <alignment horizontal="center"/>
    </xf>
    <xf numFmtId="166" fontId="16" fillId="0" borderId="0" xfId="0" applyNumberFormat="1" applyFont="1"/>
    <xf numFmtId="1" fontId="16" fillId="0" borderId="0" xfId="0" applyNumberFormat="1" applyFont="1"/>
    <xf numFmtId="0" fontId="24" fillId="0" borderId="0" xfId="1" applyFont="1" applyAlignment="1">
      <alignment horizontal="center"/>
    </xf>
    <xf numFmtId="168" fontId="16" fillId="0" borderId="0" xfId="0" applyNumberFormat="1" applyFont="1"/>
    <xf numFmtId="0" fontId="24" fillId="0" borderId="0" xfId="1" applyFont="1"/>
    <xf numFmtId="0" fontId="16" fillId="0" borderId="0" xfId="1" applyFont="1"/>
    <xf numFmtId="9" fontId="16" fillId="0" borderId="0" xfId="11" applyFont="1" applyAlignment="1">
      <alignment horizontal="center"/>
    </xf>
    <xf numFmtId="0" fontId="16" fillId="0" borderId="0" xfId="5" applyFont="1"/>
    <xf numFmtId="0" fontId="16" fillId="0" borderId="0" xfId="1" applyFont="1" applyAlignment="1">
      <alignment horizontal="right" vertical="center"/>
    </xf>
    <xf numFmtId="3" fontId="16" fillId="0" borderId="0" xfId="0" applyNumberFormat="1" applyFont="1"/>
    <xf numFmtId="166" fontId="16" fillId="0" borderId="0" xfId="1" applyNumberFormat="1" applyFont="1" applyAlignment="1">
      <alignment horizontal="center"/>
    </xf>
    <xf numFmtId="0" fontId="16" fillId="0" borderId="0" xfId="1" applyFont="1" applyAlignment="1">
      <alignment horizontal="left"/>
    </xf>
    <xf numFmtId="0" fontId="24" fillId="0" borderId="0" xfId="0" applyFont="1"/>
    <xf numFmtId="169" fontId="16" fillId="0" borderId="0" xfId="0" applyNumberFormat="1" applyFont="1"/>
    <xf numFmtId="0" fontId="11" fillId="0" borderId="0" xfId="0" applyFont="1" applyAlignment="1">
      <alignment horizontal="right" vertical="center" readingOrder="2"/>
    </xf>
    <xf numFmtId="0" fontId="15" fillId="0" borderId="0" xfId="0" applyFont="1"/>
    <xf numFmtId="0" fontId="16" fillId="0" borderId="0" xfId="0" applyFont="1" applyAlignment="1">
      <alignment horizontal="left"/>
    </xf>
    <xf numFmtId="164" fontId="16" fillId="0" borderId="0" xfId="14" applyFont="1"/>
    <xf numFmtId="167" fontId="14" fillId="0" borderId="0" xfId="11" applyNumberFormat="1" applyFont="1" applyAlignment="1">
      <alignment horizontal="center"/>
    </xf>
    <xf numFmtId="10" fontId="10" fillId="0" borderId="0" xfId="11" applyNumberFormat="1" applyFont="1" applyAlignment="1">
      <alignment horizontal="center"/>
    </xf>
    <xf numFmtId="10" fontId="10" fillId="0" borderId="0" xfId="5" applyNumberFormat="1" applyFont="1" applyAlignment="1">
      <alignment horizontal="center"/>
    </xf>
    <xf numFmtId="0" fontId="25" fillId="2" borderId="0" xfId="5" applyFont="1" applyFill="1" applyAlignment="1">
      <alignment horizontal="right" vertical="center" readingOrder="2"/>
    </xf>
    <xf numFmtId="0" fontId="25" fillId="2" borderId="5" xfId="5" applyFont="1" applyFill="1" applyBorder="1" applyAlignment="1">
      <alignment horizontal="right" vertical="center" readingOrder="2"/>
    </xf>
    <xf numFmtId="0" fontId="26" fillId="3" borderId="1" xfId="1" applyFont="1" applyFill="1" applyBorder="1" applyAlignment="1">
      <alignment horizontal="center" vertical="center" wrapText="1" readingOrder="2"/>
    </xf>
    <xf numFmtId="0" fontId="26" fillId="3" borderId="7" xfId="1" applyFont="1" applyFill="1" applyBorder="1" applyAlignment="1">
      <alignment horizontal="right" vertical="center" readingOrder="2"/>
    </xf>
    <xf numFmtId="166" fontId="26" fillId="3" borderId="23" xfId="1" applyNumberFormat="1" applyFont="1" applyFill="1" applyBorder="1" applyAlignment="1">
      <alignment horizontal="right" vertical="center" indent="1" readingOrder="1"/>
    </xf>
    <xf numFmtId="166" fontId="26" fillId="3" borderId="1" xfId="1" applyNumberFormat="1" applyFont="1" applyFill="1" applyBorder="1" applyAlignment="1">
      <alignment horizontal="right" vertical="center" indent="1" readingOrder="1"/>
    </xf>
    <xf numFmtId="0" fontId="26" fillId="3" borderId="10" xfId="5" applyFont="1" applyFill="1" applyBorder="1" applyAlignment="1">
      <alignment horizontal="left" vertical="center"/>
    </xf>
    <xf numFmtId="0" fontId="26" fillId="3" borderId="1" xfId="5" applyFont="1" applyFill="1" applyBorder="1" applyAlignment="1">
      <alignment horizontal="left" vertical="center" wrapText="1" readingOrder="1"/>
    </xf>
    <xf numFmtId="0" fontId="26" fillId="4" borderId="2" xfId="1" applyFont="1" applyFill="1" applyBorder="1" applyAlignment="1">
      <alignment horizontal="center" vertical="center" wrapText="1" readingOrder="2"/>
    </xf>
    <xf numFmtId="0" fontId="26" fillId="4" borderId="14" xfId="1" applyFont="1" applyFill="1" applyBorder="1" applyAlignment="1">
      <alignment horizontal="right" vertical="center" readingOrder="2"/>
    </xf>
    <xf numFmtId="166" fontId="26" fillId="4" borderId="25" xfId="1" applyNumberFormat="1" applyFont="1" applyFill="1" applyBorder="1" applyAlignment="1">
      <alignment horizontal="right" vertical="center" indent="1" readingOrder="1"/>
    </xf>
    <xf numFmtId="166" fontId="26" fillId="4" borderId="2" xfId="1" applyNumberFormat="1" applyFont="1" applyFill="1" applyBorder="1" applyAlignment="1">
      <alignment horizontal="right" vertical="center" indent="1" readingOrder="1"/>
    </xf>
    <xf numFmtId="0" fontId="26" fillId="4" borderId="12" xfId="5" applyFont="1" applyFill="1" applyBorder="1" applyAlignment="1">
      <alignment horizontal="left" vertical="center"/>
    </xf>
    <xf numFmtId="0" fontId="26" fillId="4" borderId="2" xfId="5" applyFont="1" applyFill="1" applyBorder="1" applyAlignment="1">
      <alignment horizontal="left" vertical="center" wrapText="1" readingOrder="1"/>
    </xf>
    <xf numFmtId="0" fontId="26" fillId="4" borderId="9" xfId="1" applyFont="1" applyFill="1" applyBorder="1" applyAlignment="1">
      <alignment horizontal="center" vertical="center" wrapText="1" readingOrder="2"/>
    </xf>
    <xf numFmtId="0" fontId="26" fillId="4" borderId="15" xfId="1" applyFont="1" applyFill="1" applyBorder="1" applyAlignment="1">
      <alignment horizontal="right" vertical="center" readingOrder="2"/>
    </xf>
    <xf numFmtId="0" fontId="12" fillId="2" borderId="5" xfId="5" applyFont="1" applyFill="1" applyBorder="1" applyAlignment="1">
      <alignment horizontal="right" vertical="center" readingOrder="2"/>
    </xf>
    <xf numFmtId="0" fontId="12" fillId="2" borderId="0" xfId="5" applyFont="1" applyFill="1" applyAlignment="1">
      <alignment horizontal="right" vertical="center" readingOrder="2"/>
    </xf>
    <xf numFmtId="0" fontId="12" fillId="2" borderId="4" xfId="5" applyFont="1" applyFill="1" applyBorder="1" applyAlignment="1">
      <alignment horizontal="right" vertical="center" readingOrder="2"/>
    </xf>
    <xf numFmtId="0" fontId="27" fillId="2" borderId="3" xfId="5" quotePrefix="1" applyFont="1" applyFill="1" applyBorder="1" applyAlignment="1">
      <alignment horizontal="center" vertical="center" wrapText="1" readingOrder="2"/>
    </xf>
    <xf numFmtId="0" fontId="27" fillId="2" borderId="4" xfId="5" applyFont="1" applyFill="1" applyBorder="1" applyAlignment="1">
      <alignment horizontal="center" vertical="center" wrapText="1" readingOrder="2"/>
    </xf>
    <xf numFmtId="0" fontId="27" fillId="2" borderId="20" xfId="5" applyFont="1" applyFill="1" applyBorder="1" applyAlignment="1">
      <alignment horizontal="center" vertical="center" wrapText="1" readingOrder="2"/>
    </xf>
    <xf numFmtId="0" fontId="26" fillId="4" borderId="13" xfId="5" applyFont="1" applyFill="1" applyBorder="1" applyAlignment="1">
      <alignment horizontal="left" vertical="center"/>
    </xf>
    <xf numFmtId="0" fontId="26" fillId="4" borderId="9" xfId="5" applyFont="1" applyFill="1" applyBorder="1" applyAlignment="1">
      <alignment horizontal="center" vertical="center" wrapText="1" readingOrder="1"/>
    </xf>
    <xf numFmtId="0" fontId="28" fillId="0" borderId="0" xfId="0" applyFont="1" applyAlignment="1">
      <alignment horizontal="right" vertical="center" readingOrder="2"/>
    </xf>
    <xf numFmtId="0" fontId="28" fillId="0" borderId="0" xfId="0" applyFont="1"/>
    <xf numFmtId="0" fontId="26" fillId="3" borderId="1" xfId="1" applyFont="1" applyFill="1" applyBorder="1" applyAlignment="1">
      <alignment horizontal="center" vertical="center" wrapText="1" readingOrder="1"/>
    </xf>
    <xf numFmtId="0" fontId="26" fillId="3" borderId="10" xfId="12" applyFont="1" applyFill="1" applyBorder="1" applyAlignment="1">
      <alignment horizontal="left" vertical="center"/>
    </xf>
    <xf numFmtId="0" fontId="26" fillId="3" borderId="1" xfId="12" applyFont="1" applyFill="1" applyBorder="1" applyAlignment="1">
      <alignment horizontal="center" vertical="center" wrapText="1" readingOrder="1"/>
    </xf>
    <xf numFmtId="0" fontId="26" fillId="4" borderId="2" xfId="1" applyFont="1" applyFill="1" applyBorder="1" applyAlignment="1">
      <alignment horizontal="center" vertical="center" wrapText="1" readingOrder="1"/>
    </xf>
    <xf numFmtId="0" fontId="26" fillId="4" borderId="12" xfId="12" applyFont="1" applyFill="1" applyBorder="1" applyAlignment="1">
      <alignment horizontal="left" vertical="center"/>
    </xf>
    <xf numFmtId="0" fontId="26" fillId="4" borderId="2" xfId="12" applyFont="1" applyFill="1" applyBorder="1" applyAlignment="1">
      <alignment horizontal="center" vertical="center" wrapText="1" readingOrder="1"/>
    </xf>
    <xf numFmtId="0" fontId="27" fillId="2" borderId="0" xfId="5" applyFont="1" applyFill="1" applyAlignment="1">
      <alignment horizontal="right" vertical="center" readingOrder="2"/>
    </xf>
    <xf numFmtId="0" fontId="27" fillId="2" borderId="5" xfId="5" applyFont="1" applyFill="1" applyBorder="1" applyAlignment="1">
      <alignment horizontal="right" vertical="center" readingOrder="2"/>
    </xf>
    <xf numFmtId="0" fontId="27" fillId="2" borderId="5" xfId="5" applyFont="1" applyFill="1" applyBorder="1" applyAlignment="1">
      <alignment horizontal="center" vertical="center" wrapText="1" readingOrder="2"/>
    </xf>
    <xf numFmtId="166" fontId="26" fillId="3" borderId="1" xfId="5" applyNumberFormat="1" applyFont="1" applyFill="1" applyBorder="1" applyAlignment="1">
      <alignment horizontal="right" vertical="center" indent="2" readingOrder="1"/>
    </xf>
    <xf numFmtId="166" fontId="26" fillId="4" borderId="2" xfId="5" applyNumberFormat="1" applyFont="1" applyFill="1" applyBorder="1" applyAlignment="1">
      <alignment horizontal="right" vertical="center" indent="2" readingOrder="1"/>
    </xf>
    <xf numFmtId="0" fontId="26" fillId="3" borderId="1" xfId="5" applyFont="1" applyFill="1" applyBorder="1" applyAlignment="1">
      <alignment horizontal="center" vertical="center" wrapText="1" readingOrder="1"/>
    </xf>
    <xf numFmtId="0" fontId="26" fillId="3" borderId="1" xfId="5" applyFont="1" applyFill="1" applyBorder="1" applyAlignment="1">
      <alignment horizontal="right" vertical="center" wrapText="1" indent="1" readingOrder="1"/>
    </xf>
    <xf numFmtId="0" fontId="26" fillId="3" borderId="1" xfId="5" applyFont="1" applyFill="1" applyBorder="1" applyAlignment="1">
      <alignment horizontal="left" vertical="center" wrapText="1" indent="1" readingOrder="1"/>
    </xf>
    <xf numFmtId="0" fontId="26" fillId="4" borderId="2" xfId="5" applyFont="1" applyFill="1" applyBorder="1" applyAlignment="1">
      <alignment horizontal="center" vertical="center" wrapText="1" readingOrder="1"/>
    </xf>
    <xf numFmtId="0" fontId="26" fillId="4" borderId="2" xfId="5" applyFont="1" applyFill="1" applyBorder="1" applyAlignment="1">
      <alignment horizontal="right" vertical="center" wrapText="1" indent="1" readingOrder="1"/>
    </xf>
    <xf numFmtId="0" fontId="26" fillId="4" borderId="2" xfId="5" applyFont="1" applyFill="1" applyBorder="1" applyAlignment="1">
      <alignment horizontal="left" vertical="center" wrapText="1" indent="1" readingOrder="1"/>
    </xf>
    <xf numFmtId="0" fontId="29" fillId="0" borderId="0" xfId="1" applyFont="1" applyAlignment="1">
      <alignment horizontal="right" vertical="center" readingOrder="2"/>
    </xf>
    <xf numFmtId="0" fontId="29" fillId="0" borderId="0" xfId="5" applyFont="1" applyAlignment="1">
      <alignment horizontal="right" vertical="center" readingOrder="2"/>
    </xf>
    <xf numFmtId="0" fontId="27" fillId="2" borderId="3" xfId="5" applyFont="1" applyFill="1" applyBorder="1" applyAlignment="1">
      <alignment vertical="center" wrapText="1"/>
    </xf>
    <xf numFmtId="0" fontId="27" fillId="2" borderId="0" xfId="5" applyFont="1" applyFill="1" applyAlignment="1">
      <alignment horizontal="center" vertical="center" wrapText="1" readingOrder="2"/>
    </xf>
    <xf numFmtId="165" fontId="15" fillId="3" borderId="7" xfId="5" applyNumberFormat="1" applyFont="1" applyFill="1" applyBorder="1" applyAlignment="1">
      <alignment horizontal="right" vertical="center" indent="1" readingOrder="1"/>
    </xf>
    <xf numFmtId="165" fontId="15" fillId="3" borderId="10" xfId="5" applyNumberFormat="1" applyFont="1" applyFill="1" applyBorder="1" applyAlignment="1">
      <alignment horizontal="right" vertical="center" indent="1" readingOrder="1"/>
    </xf>
    <xf numFmtId="165" fontId="15" fillId="4" borderId="12" xfId="5" applyNumberFormat="1" applyFont="1" applyFill="1" applyBorder="1" applyAlignment="1">
      <alignment horizontal="right" vertical="center" indent="1" readingOrder="1"/>
    </xf>
    <xf numFmtId="165" fontId="15" fillId="4" borderId="14" xfId="5" applyNumberFormat="1" applyFont="1" applyFill="1" applyBorder="1" applyAlignment="1">
      <alignment horizontal="right" vertical="center" indent="1" readingOrder="1"/>
    </xf>
    <xf numFmtId="166" fontId="26" fillId="3" borderId="1" xfId="5" applyNumberFormat="1" applyFont="1" applyFill="1" applyBorder="1" applyAlignment="1">
      <alignment horizontal="center" vertical="center" readingOrder="1"/>
    </xf>
    <xf numFmtId="165" fontId="26" fillId="3" borderId="1" xfId="5" applyNumberFormat="1" applyFont="1" applyFill="1" applyBorder="1" applyAlignment="1">
      <alignment horizontal="center" vertical="center" readingOrder="1"/>
    </xf>
    <xf numFmtId="166" fontId="26" fillId="4" borderId="2" xfId="5" applyNumberFormat="1" applyFont="1" applyFill="1" applyBorder="1" applyAlignment="1">
      <alignment horizontal="center" vertical="center" readingOrder="1"/>
    </xf>
    <xf numFmtId="165" fontId="26" fillId="4" borderId="2" xfId="5" applyNumberFormat="1" applyFont="1" applyFill="1" applyBorder="1" applyAlignment="1">
      <alignment horizontal="center" vertical="center" readingOrder="1"/>
    </xf>
    <xf numFmtId="0" fontId="25" fillId="2" borderId="1" xfId="0" applyFont="1" applyFill="1" applyBorder="1" applyAlignment="1" applyProtection="1">
      <alignment horizontal="center" vertical="center" wrapText="1" readingOrder="2"/>
      <protection hidden="1"/>
    </xf>
    <xf numFmtId="0" fontId="25" fillId="2" borderId="1" xfId="0" applyFont="1" applyFill="1" applyBorder="1" applyAlignment="1" applyProtection="1">
      <alignment horizontal="right" vertical="center" wrapText="1" indent="1" readingOrder="2"/>
      <protection hidden="1"/>
    </xf>
    <xf numFmtId="0" fontId="25" fillId="2" borderId="1" xfId="0" applyFont="1" applyFill="1" applyBorder="1" applyAlignment="1" applyProtection="1">
      <alignment horizontal="left" vertical="center" indent="1" readingOrder="1"/>
      <protection hidden="1"/>
    </xf>
    <xf numFmtId="0" fontId="25" fillId="2" borderId="1" xfId="0" applyFont="1" applyFill="1" applyBorder="1" applyAlignment="1" applyProtection="1">
      <alignment horizontal="center" vertical="center" wrapText="1" readingOrder="1"/>
      <protection hidden="1"/>
    </xf>
    <xf numFmtId="0" fontId="26" fillId="4" borderId="2" xfId="0" quotePrefix="1" applyFont="1" applyFill="1" applyBorder="1" applyAlignment="1" applyProtection="1">
      <alignment horizontal="center" vertical="center" wrapText="1" readingOrder="1"/>
      <protection hidden="1"/>
    </xf>
    <xf numFmtId="0" fontId="26" fillId="4" borderId="2" xfId="3" applyFont="1" applyFill="1" applyBorder="1" applyAlignment="1" applyProtection="1">
      <alignment horizontal="right" vertical="center" readingOrder="2"/>
      <protection hidden="1"/>
    </xf>
    <xf numFmtId="0" fontId="26" fillId="4" borderId="2" xfId="0" quotePrefix="1" applyFont="1" applyFill="1" applyBorder="1" applyAlignment="1" applyProtection="1">
      <alignment horizontal="left" vertical="center" readingOrder="1"/>
      <protection hidden="1"/>
    </xf>
    <xf numFmtId="0" fontId="26" fillId="4" borderId="7" xfId="0" quotePrefix="1" applyFont="1" applyFill="1" applyBorder="1" applyAlignment="1" applyProtection="1">
      <alignment horizontal="left" vertical="center" readingOrder="1"/>
      <protection hidden="1"/>
    </xf>
    <xf numFmtId="0" fontId="26" fillId="3" borderId="7" xfId="1" applyFont="1" applyFill="1" applyBorder="1" applyAlignment="1">
      <alignment horizontal="right" vertical="center" wrapText="1" indent="1" readingOrder="2"/>
    </xf>
    <xf numFmtId="166" fontId="26" fillId="3" borderId="1" xfId="5" applyNumberFormat="1" applyFont="1" applyFill="1" applyBorder="1" applyAlignment="1">
      <alignment horizontal="right" vertical="center" indent="1" readingOrder="1"/>
    </xf>
    <xf numFmtId="0" fontId="26" fillId="3" borderId="7" xfId="5" applyFont="1" applyFill="1" applyBorder="1" applyAlignment="1">
      <alignment horizontal="center" vertical="center" wrapText="1" readingOrder="1"/>
    </xf>
    <xf numFmtId="0" fontId="26" fillId="4" borderId="14" xfId="1" applyFont="1" applyFill="1" applyBorder="1" applyAlignment="1">
      <alignment horizontal="right" vertical="center" wrapText="1" indent="1" readingOrder="2"/>
    </xf>
    <xf numFmtId="166" fontId="26" fillId="4" borderId="2" xfId="5" applyNumberFormat="1" applyFont="1" applyFill="1" applyBorder="1" applyAlignment="1">
      <alignment horizontal="right" vertical="center" indent="1" readingOrder="1"/>
    </xf>
    <xf numFmtId="0" fontId="26" fillId="4" borderId="14" xfId="5" applyFont="1" applyFill="1" applyBorder="1" applyAlignment="1">
      <alignment horizontal="center" vertical="center" wrapText="1" readingOrder="1"/>
    </xf>
    <xf numFmtId="0" fontId="26" fillId="3" borderId="7" xfId="1" applyFont="1" applyFill="1" applyBorder="1" applyAlignment="1">
      <alignment horizontal="right" vertical="center" wrapText="1" indent="2" readingOrder="2"/>
    </xf>
    <xf numFmtId="0" fontId="26" fillId="4" borderId="14" xfId="1" applyFont="1" applyFill="1" applyBorder="1" applyAlignment="1">
      <alignment horizontal="right" vertical="center" wrapText="1" indent="2" readingOrder="2"/>
    </xf>
    <xf numFmtId="0" fontId="26" fillId="4" borderId="9" xfId="1" applyFont="1" applyFill="1" applyBorder="1" applyAlignment="1">
      <alignment horizontal="right" vertical="center" readingOrder="2"/>
    </xf>
    <xf numFmtId="0" fontId="26" fillId="4" borderId="9" xfId="1" applyFont="1" applyFill="1" applyBorder="1" applyAlignment="1">
      <alignment horizontal="center" vertical="center" readingOrder="2"/>
    </xf>
    <xf numFmtId="0" fontId="29" fillId="0" borderId="0" xfId="5" applyFont="1" applyAlignment="1">
      <alignment vertical="center"/>
    </xf>
    <xf numFmtId="0" fontId="29" fillId="0" borderId="0" xfId="5" applyFont="1" applyAlignment="1">
      <alignment horizontal="right" vertical="center"/>
    </xf>
    <xf numFmtId="0" fontId="27" fillId="2" borderId="5" xfId="5" applyFont="1" applyFill="1" applyBorder="1" applyAlignment="1">
      <alignment horizontal="center" vertical="center" textRotation="90" wrapText="1" readingOrder="1"/>
    </xf>
    <xf numFmtId="0" fontId="27" fillId="2" borderId="3" xfId="5" applyFont="1" applyFill="1" applyBorder="1" applyAlignment="1">
      <alignment horizontal="left" textRotation="90" wrapText="1" readingOrder="1"/>
    </xf>
    <xf numFmtId="0" fontId="27" fillId="2" borderId="5" xfId="5" applyFont="1" applyFill="1" applyBorder="1" applyAlignment="1">
      <alignment horizontal="left" textRotation="90" wrapText="1" readingOrder="1"/>
    </xf>
    <xf numFmtId="0" fontId="27" fillId="2" borderId="5" xfId="5" applyFont="1" applyFill="1" applyBorder="1" applyAlignment="1">
      <alignment horizontal="left" textRotation="90" wrapText="1"/>
    </xf>
    <xf numFmtId="0" fontId="27" fillId="2" borderId="5" xfId="5" applyFont="1" applyFill="1" applyBorder="1" applyAlignment="1">
      <alignment horizontal="left" textRotation="90" wrapText="1" readingOrder="2"/>
    </xf>
    <xf numFmtId="0" fontId="27" fillId="2" borderId="6" xfId="5" applyFont="1" applyFill="1" applyBorder="1" applyAlignment="1">
      <alignment horizontal="center" vertical="center" textRotation="90" wrapText="1" readingOrder="1"/>
    </xf>
    <xf numFmtId="0" fontId="27" fillId="2" borderId="8" xfId="5" applyFont="1" applyFill="1" applyBorder="1" applyAlignment="1">
      <alignment horizontal="left" vertical="top" textRotation="90" wrapText="1" readingOrder="1"/>
    </xf>
    <xf numFmtId="0" fontId="27" fillId="2" borderId="6" xfId="5" applyFont="1" applyFill="1" applyBorder="1" applyAlignment="1">
      <alignment horizontal="left" vertical="top" textRotation="90" wrapText="1" readingOrder="1"/>
    </xf>
    <xf numFmtId="0" fontId="27" fillId="2" borderId="6" xfId="5" applyFont="1" applyFill="1" applyBorder="1" applyAlignment="1">
      <alignment horizontal="left" vertical="top" textRotation="90" wrapText="1"/>
    </xf>
    <xf numFmtId="0" fontId="27" fillId="2" borderId="6" xfId="5" applyFont="1" applyFill="1" applyBorder="1" applyAlignment="1">
      <alignment horizontal="left" vertical="top" textRotation="90" wrapText="1" readingOrder="2"/>
    </xf>
    <xf numFmtId="0" fontId="30" fillId="0" borderId="0" xfId="0" applyFont="1" applyAlignment="1">
      <alignment horizontal="right" vertical="center" readingOrder="2"/>
    </xf>
    <xf numFmtId="0" fontId="31" fillId="0" borderId="0" xfId="0" applyFont="1"/>
    <xf numFmtId="0" fontId="30" fillId="0" borderId="0" xfId="0" applyFont="1"/>
    <xf numFmtId="0" fontId="27" fillId="2" borderId="8" xfId="5" applyFont="1" applyFill="1" applyBorder="1" applyAlignment="1">
      <alignment horizontal="left" vertical="top" textRotation="90" wrapText="1" readingOrder="2"/>
    </xf>
    <xf numFmtId="0" fontId="25" fillId="2" borderId="9" xfId="1" applyFont="1" applyFill="1" applyBorder="1" applyAlignment="1">
      <alignment horizontal="center" vertical="center" wrapText="1" readingOrder="1"/>
    </xf>
    <xf numFmtId="0" fontId="25" fillId="2" borderId="15" xfId="1" applyFont="1" applyFill="1" applyBorder="1" applyAlignment="1">
      <alignment horizontal="right" vertical="center" wrapText="1" readingOrder="2"/>
    </xf>
    <xf numFmtId="0" fontId="25" fillId="2" borderId="9" xfId="5" applyFont="1" applyFill="1" applyBorder="1" applyAlignment="1">
      <alignment horizontal="center" vertical="center" wrapText="1" readingOrder="1"/>
    </xf>
    <xf numFmtId="0" fontId="25" fillId="2" borderId="13" xfId="5" applyFont="1" applyFill="1" applyBorder="1" applyAlignment="1">
      <alignment horizontal="center" vertical="center" wrapText="1" readingOrder="2"/>
    </xf>
    <xf numFmtId="0" fontId="25" fillId="2" borderId="15" xfId="5" applyFont="1" applyFill="1" applyBorder="1" applyAlignment="1">
      <alignment horizontal="center" vertical="center" wrapText="1"/>
    </xf>
    <xf numFmtId="166" fontId="25" fillId="2" borderId="9" xfId="5" applyNumberFormat="1" applyFont="1" applyFill="1" applyBorder="1" applyAlignment="1">
      <alignment horizontal="right" vertical="center" indent="1" readingOrder="1"/>
    </xf>
    <xf numFmtId="0" fontId="26" fillId="3" borderId="10" xfId="5" applyFont="1" applyFill="1" applyBorder="1" applyAlignment="1">
      <alignment horizontal="right" vertical="center" readingOrder="2"/>
    </xf>
    <xf numFmtId="0" fontId="26" fillId="3" borderId="7" xfId="5" applyFont="1" applyFill="1" applyBorder="1" applyAlignment="1">
      <alignment horizontal="left" vertical="center"/>
    </xf>
    <xf numFmtId="0" fontId="26" fillId="4" borderId="12" xfId="5" applyFont="1" applyFill="1" applyBorder="1" applyAlignment="1">
      <alignment horizontal="right" vertical="center" readingOrder="2"/>
    </xf>
    <xf numFmtId="0" fontId="26" fillId="4" borderId="14" xfId="5" applyFont="1" applyFill="1" applyBorder="1" applyAlignment="1">
      <alignment horizontal="left" vertical="center"/>
    </xf>
    <xf numFmtId="0" fontId="32" fillId="0" borderId="0" xfId="1" applyFont="1" applyAlignment="1">
      <alignment horizontal="right" vertical="center" readingOrder="2"/>
    </xf>
    <xf numFmtId="0" fontId="32" fillId="0" borderId="0" xfId="5" applyFont="1" applyAlignment="1">
      <alignment horizontal="right" vertical="center" readingOrder="2"/>
    </xf>
    <xf numFmtId="0" fontId="32" fillId="0" borderId="0" xfId="1" applyFont="1" applyAlignment="1">
      <alignment horizontal="center"/>
    </xf>
    <xf numFmtId="0" fontId="26" fillId="3" borderId="10" xfId="1" applyFont="1" applyFill="1" applyBorder="1" applyAlignment="1">
      <alignment horizontal="center" vertical="center" wrapText="1" readingOrder="1"/>
    </xf>
    <xf numFmtId="0" fontId="26" fillId="3" borderId="1" xfId="1" applyFont="1" applyFill="1" applyBorder="1" applyAlignment="1">
      <alignment horizontal="right" vertical="center" wrapText="1" indent="1" readingOrder="1"/>
    </xf>
    <xf numFmtId="166" fontId="26" fillId="3" borderId="1" xfId="1" applyNumberFormat="1" applyFont="1" applyFill="1" applyBorder="1" applyAlignment="1">
      <alignment horizontal="center" vertical="center" readingOrder="1"/>
    </xf>
    <xf numFmtId="165" fontId="26" fillId="3" borderId="7" xfId="1" applyNumberFormat="1" applyFont="1" applyFill="1" applyBorder="1" applyAlignment="1">
      <alignment horizontal="center" vertical="center" wrapText="1" readingOrder="1"/>
    </xf>
    <xf numFmtId="0" fontId="26" fillId="4" borderId="12" xfId="1" applyFont="1" applyFill="1" applyBorder="1" applyAlignment="1">
      <alignment horizontal="center" vertical="center" wrapText="1" readingOrder="1"/>
    </xf>
    <xf numFmtId="0" fontId="26" fillId="4" borderId="2" xfId="1" applyFont="1" applyFill="1" applyBorder="1" applyAlignment="1">
      <alignment horizontal="right" vertical="center" wrapText="1" indent="1" readingOrder="1"/>
    </xf>
    <xf numFmtId="166" fontId="26" fillId="4" borderId="2" xfId="1" applyNumberFormat="1" applyFont="1" applyFill="1" applyBorder="1" applyAlignment="1">
      <alignment horizontal="center" vertical="center" readingOrder="1"/>
    </xf>
    <xf numFmtId="165" fontId="26" fillId="4" borderId="14" xfId="1" applyNumberFormat="1" applyFont="1" applyFill="1" applyBorder="1" applyAlignment="1">
      <alignment horizontal="center" vertical="center" wrapText="1" readingOrder="1"/>
    </xf>
    <xf numFmtId="0" fontId="27" fillId="2" borderId="5" xfId="1" applyFont="1" applyFill="1" applyBorder="1" applyAlignment="1">
      <alignment horizontal="center" vertical="center" wrapText="1" readingOrder="2"/>
    </xf>
    <xf numFmtId="0" fontId="27" fillId="2" borderId="3" xfId="1" applyFont="1" applyFill="1" applyBorder="1" applyAlignment="1">
      <alignment horizontal="center" vertical="center" wrapText="1" readingOrder="2"/>
    </xf>
    <xf numFmtId="0" fontId="27" fillId="2" borderId="4" xfId="1" applyFont="1" applyFill="1" applyBorder="1" applyAlignment="1">
      <alignment horizontal="center" vertical="center" wrapText="1" readingOrder="2"/>
    </xf>
    <xf numFmtId="0" fontId="27" fillId="2" borderId="3" xfId="1" applyFont="1" applyFill="1" applyBorder="1" applyAlignment="1">
      <alignment horizontal="center" wrapText="1" readingOrder="2"/>
    </xf>
    <xf numFmtId="0" fontId="27" fillId="2" borderId="4" xfId="1" applyFont="1" applyFill="1" applyBorder="1" applyAlignment="1">
      <alignment horizontal="center" wrapText="1"/>
    </xf>
    <xf numFmtId="0" fontId="25" fillId="2" borderId="30" xfId="5" applyFont="1" applyFill="1" applyBorder="1" applyAlignment="1">
      <alignment horizontal="left" vertical="center"/>
    </xf>
    <xf numFmtId="0" fontId="25" fillId="2" borderId="31" xfId="5" applyFont="1" applyFill="1" applyBorder="1" applyAlignment="1">
      <alignment horizontal="right" vertical="center"/>
    </xf>
    <xf numFmtId="0" fontId="25" fillId="2" borderId="6" xfId="12" applyFont="1" applyFill="1" applyBorder="1" applyAlignment="1">
      <alignment horizontal="center" vertical="center" wrapText="1" readingOrder="1"/>
    </xf>
    <xf numFmtId="0" fontId="28" fillId="0" borderId="0" xfId="0" applyFont="1" applyAlignment="1">
      <alignment vertical="center"/>
    </xf>
    <xf numFmtId="0" fontId="26" fillId="4" borderId="33" xfId="1" applyFont="1" applyFill="1" applyBorder="1" applyAlignment="1">
      <alignment horizontal="center" vertical="center" readingOrder="2"/>
    </xf>
    <xf numFmtId="0" fontId="26" fillId="4" borderId="34" xfId="1" applyFont="1" applyFill="1" applyBorder="1" applyAlignment="1">
      <alignment horizontal="right" vertical="center" readingOrder="2"/>
    </xf>
    <xf numFmtId="0" fontId="25" fillId="2" borderId="30" xfId="1" applyFont="1" applyFill="1" applyBorder="1" applyAlignment="1">
      <alignment horizontal="center" vertical="center" wrapText="1" readingOrder="1"/>
    </xf>
    <xf numFmtId="0" fontId="25" fillId="2" borderId="31" xfId="1" applyFont="1" applyFill="1" applyBorder="1" applyAlignment="1">
      <alignment horizontal="right" vertical="center" wrapText="1" readingOrder="2"/>
    </xf>
    <xf numFmtId="0" fontId="25" fillId="2" borderId="32" xfId="5" applyFont="1" applyFill="1" applyBorder="1" applyAlignment="1">
      <alignment horizontal="left" vertical="center" wrapText="1"/>
    </xf>
    <xf numFmtId="0" fontId="25" fillId="2" borderId="6" xfId="5" applyFont="1" applyFill="1" applyBorder="1" applyAlignment="1">
      <alignment horizontal="center" vertical="center" wrapText="1" readingOrder="1"/>
    </xf>
    <xf numFmtId="0" fontId="26" fillId="4" borderId="8" xfId="1" applyFont="1" applyFill="1" applyBorder="1" applyAlignment="1">
      <alignment horizontal="center" vertical="center" wrapText="1" readingOrder="2"/>
    </xf>
    <xf numFmtId="0" fontId="26" fillId="4" borderId="30" xfId="1" applyFont="1" applyFill="1" applyBorder="1" applyAlignment="1">
      <alignment horizontal="right" vertical="center" readingOrder="2"/>
    </xf>
    <xf numFmtId="0" fontId="26" fillId="4" borderId="6" xfId="5" applyFont="1" applyFill="1" applyBorder="1" applyAlignment="1">
      <alignment horizontal="left" vertical="center"/>
    </xf>
    <xf numFmtId="0" fontId="26" fillId="4" borderId="8" xfId="5" applyFont="1" applyFill="1" applyBorder="1" applyAlignment="1">
      <alignment horizontal="left" vertical="center" wrapText="1" readingOrder="1"/>
    </xf>
    <xf numFmtId="0" fontId="25" fillId="2" borderId="14" xfId="1" applyFont="1" applyFill="1" applyBorder="1" applyAlignment="1">
      <alignment horizontal="center" vertical="center" wrapText="1" readingOrder="2"/>
    </xf>
    <xf numFmtId="0" fontId="25" fillId="2" borderId="27" xfId="1" applyFont="1" applyFill="1" applyBorder="1" applyAlignment="1">
      <alignment horizontal="right" vertical="center" readingOrder="2"/>
    </xf>
    <xf numFmtId="0" fontId="25" fillId="2" borderId="29" xfId="5" applyFont="1" applyFill="1" applyBorder="1" applyAlignment="1">
      <alignment horizontal="left" vertical="center"/>
    </xf>
    <xf numFmtId="0" fontId="25" fillId="2" borderId="12" xfId="5" applyFont="1" applyFill="1" applyBorder="1" applyAlignment="1">
      <alignment horizontal="center" vertical="center" wrapText="1" readingOrder="1"/>
    </xf>
    <xf numFmtId="0" fontId="26" fillId="3" borderId="38" xfId="1" applyFont="1" applyFill="1" applyBorder="1" applyAlignment="1">
      <alignment horizontal="center" vertical="center" wrapText="1" readingOrder="1"/>
    </xf>
    <xf numFmtId="166" fontId="26" fillId="3" borderId="38" xfId="1" applyNumberFormat="1" applyFont="1" applyFill="1" applyBorder="1" applyAlignment="1">
      <alignment horizontal="right" vertical="center" indent="1" readingOrder="1"/>
    </xf>
    <xf numFmtId="0" fontId="26" fillId="3" borderId="38" xfId="5" applyFont="1" applyFill="1" applyBorder="1" applyAlignment="1">
      <alignment horizontal="center" vertical="center" wrapText="1" readingOrder="1"/>
    </xf>
    <xf numFmtId="0" fontId="26" fillId="3" borderId="7" xfId="1" applyFont="1" applyFill="1" applyBorder="1" applyAlignment="1">
      <alignment vertical="center" wrapText="1" readingOrder="2"/>
    </xf>
    <xf numFmtId="0" fontId="26" fillId="4" borderId="14" xfId="1" applyFont="1" applyFill="1" applyBorder="1" applyAlignment="1">
      <alignment vertical="center" wrapText="1" readingOrder="2"/>
    </xf>
    <xf numFmtId="0" fontId="26" fillId="3" borderId="38" xfId="5" applyFont="1" applyFill="1" applyBorder="1" applyAlignment="1">
      <alignment horizontal="left" vertical="center" wrapText="1" indent="1"/>
    </xf>
    <xf numFmtId="0" fontId="26" fillId="3" borderId="38" xfId="1" applyFont="1" applyFill="1" applyBorder="1" applyAlignment="1">
      <alignment horizontal="right" vertical="center" wrapText="1" indent="1" readingOrder="2"/>
    </xf>
    <xf numFmtId="0" fontId="26" fillId="3" borderId="10" xfId="5" applyFont="1" applyFill="1" applyBorder="1" applyAlignment="1">
      <alignment vertical="center"/>
    </xf>
    <xf numFmtId="0" fontId="26" fillId="4" borderId="12" xfId="5" applyFont="1" applyFill="1" applyBorder="1" applyAlignment="1">
      <alignment vertical="center"/>
    </xf>
    <xf numFmtId="0" fontId="27" fillId="2" borderId="5" xfId="5" quotePrefix="1" applyFont="1" applyFill="1" applyBorder="1" applyAlignment="1">
      <alignment horizontal="center" vertical="center" wrapText="1" readingOrder="2"/>
    </xf>
    <xf numFmtId="0" fontId="27" fillId="2" borderId="0" xfId="5" applyFont="1" applyFill="1" applyAlignment="1">
      <alignment vertical="center" wrapText="1"/>
    </xf>
    <xf numFmtId="166" fontId="26" fillId="3" borderId="10" xfId="5" applyNumberFormat="1" applyFont="1" applyFill="1" applyBorder="1" applyAlignment="1">
      <alignment horizontal="center" vertical="center" readingOrder="1"/>
    </xf>
    <xf numFmtId="166" fontId="26" fillId="4" borderId="12" xfId="5" applyNumberFormat="1" applyFont="1" applyFill="1" applyBorder="1" applyAlignment="1">
      <alignment horizontal="center" vertical="center" readingOrder="1"/>
    </xf>
    <xf numFmtId="0" fontId="27" fillId="2" borderId="19" xfId="5" applyFont="1" applyFill="1" applyBorder="1" applyAlignment="1">
      <alignment vertical="center" wrapText="1"/>
    </xf>
    <xf numFmtId="0" fontId="27" fillId="2" borderId="19" xfId="5" quotePrefix="1" applyFont="1" applyFill="1" applyBorder="1" applyAlignment="1">
      <alignment horizontal="center" vertical="center" wrapText="1" readingOrder="2"/>
    </xf>
    <xf numFmtId="166" fontId="26" fillId="3" borderId="23" xfId="5" applyNumberFormat="1" applyFont="1" applyFill="1" applyBorder="1" applyAlignment="1">
      <alignment horizontal="center" vertical="center" readingOrder="1"/>
    </xf>
    <xf numFmtId="165" fontId="15" fillId="3" borderId="18" xfId="5" applyNumberFormat="1" applyFont="1" applyFill="1" applyBorder="1" applyAlignment="1">
      <alignment horizontal="right" vertical="center" indent="1" readingOrder="1"/>
    </xf>
    <xf numFmtId="166" fontId="26" fillId="4" borderId="25" xfId="5" applyNumberFormat="1" applyFont="1" applyFill="1" applyBorder="1" applyAlignment="1">
      <alignment horizontal="center" vertical="center" readingOrder="1"/>
    </xf>
    <xf numFmtId="165" fontId="15" fillId="4" borderId="27" xfId="5" applyNumberFormat="1" applyFont="1" applyFill="1" applyBorder="1" applyAlignment="1">
      <alignment horizontal="right" vertical="center" indent="1" readingOrder="1"/>
    </xf>
    <xf numFmtId="0" fontId="26" fillId="3" borderId="7" xfId="5" applyFont="1" applyFill="1" applyBorder="1" applyAlignment="1">
      <alignment horizontal="left" vertical="center" wrapText="1" indent="1" readingOrder="1"/>
    </xf>
    <xf numFmtId="0" fontId="26" fillId="4" borderId="14" xfId="5" applyFont="1" applyFill="1" applyBorder="1" applyAlignment="1">
      <alignment horizontal="left" vertical="center" wrapText="1" indent="1" readingOrder="1"/>
    </xf>
    <xf numFmtId="166" fontId="15" fillId="3" borderId="11" xfId="5" applyNumberFormat="1" applyFont="1" applyFill="1" applyBorder="1" applyAlignment="1">
      <alignment horizontal="right" vertical="center" indent="1" readingOrder="1"/>
    </xf>
    <xf numFmtId="166" fontId="15" fillId="4" borderId="16" xfId="5" applyNumberFormat="1" applyFont="1" applyFill="1" applyBorder="1" applyAlignment="1">
      <alignment horizontal="right" vertical="center" indent="1" readingOrder="1"/>
    </xf>
    <xf numFmtId="166" fontId="26" fillId="3" borderId="10" xfId="5" applyNumberFormat="1" applyFont="1" applyFill="1" applyBorder="1" applyAlignment="1">
      <alignment horizontal="right" vertical="center" indent="2" readingOrder="1"/>
    </xf>
    <xf numFmtId="166" fontId="26" fillId="4" borderId="12" xfId="5" applyNumberFormat="1" applyFont="1" applyFill="1" applyBorder="1" applyAlignment="1">
      <alignment horizontal="right" vertical="center" indent="2" readingOrder="1"/>
    </xf>
    <xf numFmtId="166" fontId="26" fillId="3" borderId="23" xfId="5" applyNumberFormat="1" applyFont="1" applyFill="1" applyBorder="1" applyAlignment="1">
      <alignment horizontal="right" vertical="center" indent="2" readingOrder="1"/>
    </xf>
    <xf numFmtId="166" fontId="15" fillId="3" borderId="18" xfId="5" applyNumberFormat="1" applyFont="1" applyFill="1" applyBorder="1" applyAlignment="1">
      <alignment horizontal="right" vertical="center" indent="1" readingOrder="1"/>
    </xf>
    <xf numFmtId="166" fontId="26" fillId="4" borderId="25" xfId="5" applyNumberFormat="1" applyFont="1" applyFill="1" applyBorder="1" applyAlignment="1">
      <alignment horizontal="right" vertical="center" indent="2" readingOrder="1"/>
    </xf>
    <xf numFmtId="166" fontId="15" fillId="4" borderId="27" xfId="5" applyNumberFormat="1" applyFont="1" applyFill="1" applyBorder="1" applyAlignment="1">
      <alignment horizontal="right" vertical="center" indent="1" readingOrder="1"/>
    </xf>
    <xf numFmtId="171" fontId="16" fillId="0" borderId="0" xfId="0" applyNumberFormat="1" applyFont="1"/>
    <xf numFmtId="0" fontId="27" fillId="2" borderId="8" xfId="1" quotePrefix="1" applyFont="1" applyFill="1" applyBorder="1" applyAlignment="1">
      <alignment horizontal="center" vertical="center" readingOrder="2"/>
    </xf>
    <xf numFmtId="167" fontId="10" fillId="0" borderId="0" xfId="11" applyNumberFormat="1" applyFont="1" applyAlignment="1">
      <alignment horizontal="center"/>
    </xf>
    <xf numFmtId="166" fontId="10" fillId="0" borderId="0" xfId="0" applyNumberFormat="1" applyFont="1"/>
    <xf numFmtId="167" fontId="10" fillId="0" borderId="0" xfId="11" applyNumberFormat="1" applyFont="1"/>
    <xf numFmtId="167" fontId="16" fillId="0" borderId="0" xfId="11" applyNumberFormat="1" applyFont="1" applyAlignment="1">
      <alignment horizontal="center"/>
    </xf>
    <xf numFmtId="0" fontId="10" fillId="0" borderId="0" xfId="16" applyFont="1" applyAlignment="1">
      <alignment horizontal="center"/>
    </xf>
    <xf numFmtId="0" fontId="13" fillId="0" borderId="0" xfId="16" applyFont="1" applyAlignment="1">
      <alignment horizontal="right" vertical="center" readingOrder="2"/>
    </xf>
    <xf numFmtId="0" fontId="27" fillId="2" borderId="3" xfId="16" quotePrefix="1" applyFont="1" applyFill="1" applyBorder="1" applyAlignment="1">
      <alignment horizontal="center" vertical="center" wrapText="1" readingOrder="2"/>
    </xf>
    <xf numFmtId="0" fontId="21" fillId="0" borderId="0" xfId="16" applyFont="1" applyAlignment="1">
      <alignment horizontal="center"/>
    </xf>
    <xf numFmtId="0" fontId="26" fillId="3" borderId="1" xfId="16" applyFont="1" applyFill="1" applyBorder="1" applyAlignment="1">
      <alignment horizontal="center" vertical="center" wrapText="1" readingOrder="1"/>
    </xf>
    <xf numFmtId="0" fontId="16" fillId="0" borderId="0" xfId="16" applyFont="1" applyAlignment="1">
      <alignment horizontal="center"/>
    </xf>
    <xf numFmtId="0" fontId="26" fillId="4" borderId="2" xfId="16" applyFont="1" applyFill="1" applyBorder="1" applyAlignment="1">
      <alignment horizontal="center" vertical="center" wrapText="1" readingOrder="1"/>
    </xf>
    <xf numFmtId="0" fontId="28" fillId="0" borderId="0" xfId="18" applyFont="1" applyAlignment="1">
      <alignment horizontal="right" vertical="center" readingOrder="2"/>
    </xf>
    <xf numFmtId="166" fontId="14" fillId="0" borderId="0" xfId="16" applyNumberFormat="1" applyFont="1" applyAlignment="1">
      <alignment horizontal="center"/>
    </xf>
    <xf numFmtId="0" fontId="14" fillId="0" borderId="0" xfId="16" applyFont="1" applyAlignment="1">
      <alignment horizontal="center"/>
    </xf>
    <xf numFmtId="166" fontId="35" fillId="0" borderId="0" xfId="16" applyNumberFormat="1" applyFont="1" applyAlignment="1">
      <alignment horizontal="center" vertical="center" readingOrder="1"/>
    </xf>
    <xf numFmtId="0" fontId="16" fillId="0" borderId="0" xfId="16" applyFont="1" applyAlignment="1">
      <alignment horizontal="left"/>
    </xf>
    <xf numFmtId="0" fontId="10" fillId="0" borderId="0" xfId="18" applyFont="1" applyProtection="1">
      <protection hidden="1"/>
    </xf>
    <xf numFmtId="0" fontId="29" fillId="0" borderId="0" xfId="16" applyFont="1" applyAlignment="1">
      <alignment horizontal="right" vertical="center" readingOrder="2"/>
    </xf>
    <xf numFmtId="0" fontId="12" fillId="0" borderId="0" xfId="16" applyFont="1" applyAlignment="1">
      <alignment horizontal="centerContinuous" vertical="center" readingOrder="2"/>
    </xf>
    <xf numFmtId="0" fontId="12" fillId="0" borderId="0" xfId="16" applyFont="1" applyAlignment="1">
      <alignment horizontal="center" vertical="center" readingOrder="2"/>
    </xf>
    <xf numFmtId="0" fontId="12" fillId="0" borderId="0" xfId="16" applyFont="1" applyAlignment="1">
      <alignment horizontal="right" vertical="center" readingOrder="2"/>
    </xf>
    <xf numFmtId="0" fontId="25" fillId="2" borderId="1" xfId="16" applyFont="1" applyFill="1" applyBorder="1" applyAlignment="1">
      <alignment horizontal="center" vertical="center" wrapText="1"/>
    </xf>
    <xf numFmtId="0" fontId="25" fillId="2" borderId="7" xfId="16" applyFont="1" applyFill="1" applyBorder="1" applyAlignment="1">
      <alignment horizontal="center" vertical="center" wrapText="1"/>
    </xf>
    <xf numFmtId="0" fontId="34" fillId="2" borderId="1" xfId="16" applyFont="1" applyFill="1" applyBorder="1" applyAlignment="1">
      <alignment horizontal="right" vertical="top" wrapText="1"/>
    </xf>
    <xf numFmtId="0" fontId="34" fillId="2" borderId="3" xfId="16" applyFont="1" applyFill="1" applyBorder="1" applyAlignment="1">
      <alignment horizontal="right" vertical="top" wrapText="1"/>
    </xf>
    <xf numFmtId="0" fontId="27" fillId="2" borderId="7" xfId="16" applyFont="1" applyFill="1" applyBorder="1" applyAlignment="1">
      <alignment vertical="center" wrapText="1"/>
    </xf>
    <xf numFmtId="0" fontId="34" fillId="2" borderId="1" xfId="16" applyFont="1" applyFill="1" applyBorder="1" applyAlignment="1">
      <alignment horizontal="left" vertical="top" wrapText="1"/>
    </xf>
    <xf numFmtId="0" fontId="34" fillId="2" borderId="3" xfId="16" applyFont="1" applyFill="1" applyBorder="1" applyAlignment="1">
      <alignment horizontal="left" vertical="top" wrapText="1"/>
    </xf>
    <xf numFmtId="0" fontId="26" fillId="3" borderId="1" xfId="16" applyFont="1" applyFill="1" applyBorder="1" applyAlignment="1">
      <alignment horizontal="right" vertical="center" wrapText="1" indent="1" readingOrder="1"/>
    </xf>
    <xf numFmtId="0" fontId="26" fillId="3" borderId="24" xfId="16" applyFont="1" applyFill="1" applyBorder="1" applyAlignment="1">
      <alignment horizontal="left" vertical="center" wrapText="1" indent="1" readingOrder="1"/>
    </xf>
    <xf numFmtId="0" fontId="26" fillId="4" borderId="2" xfId="16" applyFont="1" applyFill="1" applyBorder="1" applyAlignment="1">
      <alignment horizontal="right" vertical="center" wrapText="1" indent="1" readingOrder="1"/>
    </xf>
    <xf numFmtId="0" fontId="26" fillId="4" borderId="26" xfId="16" applyFont="1" applyFill="1" applyBorder="1" applyAlignment="1">
      <alignment horizontal="left" vertical="center" wrapText="1" indent="1" readingOrder="1"/>
    </xf>
    <xf numFmtId="165" fontId="37" fillId="0" borderId="0" xfId="5" applyNumberFormat="1" applyFont="1" applyAlignment="1">
      <alignment horizontal="center"/>
    </xf>
    <xf numFmtId="4" fontId="26" fillId="3" borderId="25" xfId="16" applyNumberFormat="1" applyFont="1" applyFill="1" applyBorder="1" applyAlignment="1">
      <alignment horizontal="center" vertical="center" readingOrder="1"/>
    </xf>
    <xf numFmtId="4" fontId="26" fillId="4" borderId="25" xfId="16" applyNumberFormat="1" applyFont="1" applyFill="1" applyBorder="1" applyAlignment="1">
      <alignment horizontal="center" vertical="center" readingOrder="1"/>
    </xf>
    <xf numFmtId="3" fontId="10" fillId="0" borderId="0" xfId="0" applyNumberFormat="1" applyFont="1"/>
    <xf numFmtId="11" fontId="10" fillId="0" borderId="0" xfId="0" quotePrefix="1" applyNumberFormat="1" applyFont="1"/>
    <xf numFmtId="11" fontId="14" fillId="0" borderId="0" xfId="5" quotePrefix="1" applyNumberFormat="1" applyFont="1" applyAlignment="1">
      <alignment horizontal="center"/>
    </xf>
    <xf numFmtId="168" fontId="14" fillId="0" borderId="0" xfId="5" applyNumberFormat="1" applyFont="1" applyAlignment="1">
      <alignment horizontal="center"/>
    </xf>
    <xf numFmtId="168" fontId="36" fillId="0" borderId="0" xfId="0" applyNumberFormat="1" applyFont="1"/>
    <xf numFmtId="0" fontId="33" fillId="2" borderId="28" xfId="16" applyFont="1" applyFill="1" applyBorder="1" applyAlignment="1">
      <alignment horizontal="center" vertical="center" wrapText="1" readingOrder="2"/>
    </xf>
    <xf numFmtId="0" fontId="33" fillId="2" borderId="8" xfId="16" applyFont="1" applyFill="1" applyBorder="1" applyAlignment="1">
      <alignment horizontal="center" vertical="center" wrapText="1" readingOrder="2"/>
    </xf>
    <xf numFmtId="0" fontId="27" fillId="2" borderId="37" xfId="16" quotePrefix="1" applyFont="1" applyFill="1" applyBorder="1" applyAlignment="1">
      <alignment horizontal="center" vertical="center" wrapText="1" readingOrder="2"/>
    </xf>
    <xf numFmtId="166" fontId="26" fillId="3" borderId="23" xfId="16" applyNumberFormat="1" applyFont="1" applyFill="1" applyBorder="1" applyAlignment="1">
      <alignment horizontal="right" vertical="center" readingOrder="2"/>
    </xf>
    <xf numFmtId="166" fontId="26" fillId="3" borderId="1" xfId="16" applyNumberFormat="1" applyFont="1" applyFill="1" applyBorder="1" applyAlignment="1">
      <alignment horizontal="right" vertical="center" readingOrder="2"/>
    </xf>
    <xf numFmtId="166" fontId="26" fillId="4" borderId="25" xfId="16" applyNumberFormat="1" applyFont="1" applyFill="1" applyBorder="1" applyAlignment="1">
      <alignment horizontal="right" vertical="center" readingOrder="2"/>
    </xf>
    <xf numFmtId="166" fontId="26" fillId="4" borderId="2" xfId="16" applyNumberFormat="1" applyFont="1" applyFill="1" applyBorder="1" applyAlignment="1">
      <alignment horizontal="right" vertical="center" readingOrder="2"/>
    </xf>
    <xf numFmtId="166" fontId="25" fillId="2" borderId="21" xfId="16" applyNumberFormat="1" applyFont="1" applyFill="1" applyBorder="1" applyAlignment="1">
      <alignment horizontal="right" vertical="center" wrapText="1" readingOrder="2"/>
    </xf>
    <xf numFmtId="166" fontId="25" fillId="2" borderId="9" xfId="16" applyNumberFormat="1" applyFont="1" applyFill="1" applyBorder="1" applyAlignment="1">
      <alignment horizontal="right" vertical="center" wrapText="1" readingOrder="2"/>
    </xf>
    <xf numFmtId="0" fontId="12" fillId="2" borderId="19" xfId="5" applyFont="1" applyFill="1" applyBorder="1" applyAlignment="1">
      <alignment horizontal="right" vertical="center" readingOrder="2"/>
    </xf>
    <xf numFmtId="0" fontId="26" fillId="3" borderId="23" xfId="5" applyFont="1" applyFill="1" applyBorder="1" applyAlignment="1">
      <alignment horizontal="left" vertical="center"/>
    </xf>
    <xf numFmtId="0" fontId="26" fillId="4" borderId="25" xfId="5" applyFont="1" applyFill="1" applyBorder="1" applyAlignment="1">
      <alignment horizontal="left" vertical="center"/>
    </xf>
    <xf numFmtId="0" fontId="25" fillId="2" borderId="21" xfId="5" applyFont="1" applyFill="1" applyBorder="1" applyAlignment="1">
      <alignment horizontal="left" vertical="center" wrapText="1"/>
    </xf>
    <xf numFmtId="0" fontId="33" fillId="2" borderId="5" xfId="5" quotePrefix="1" applyFont="1" applyFill="1" applyBorder="1" applyAlignment="1">
      <alignment horizontal="center" vertical="center" wrapText="1" readingOrder="2"/>
    </xf>
    <xf numFmtId="0" fontId="33" fillId="2" borderId="3" xfId="5" quotePrefix="1" applyFont="1" applyFill="1" applyBorder="1" applyAlignment="1">
      <alignment horizontal="center" vertical="center" wrapText="1" readingOrder="2"/>
    </xf>
    <xf numFmtId="0" fontId="33" fillId="2" borderId="4" xfId="5" quotePrefix="1" applyFont="1" applyFill="1" applyBorder="1" applyAlignment="1">
      <alignment horizontal="center" vertical="center" wrapText="1" readingOrder="2"/>
    </xf>
    <xf numFmtId="0" fontId="27" fillId="2" borderId="39" xfId="5" applyFont="1" applyFill="1" applyBorder="1" applyAlignment="1">
      <alignment horizontal="right" vertical="center" readingOrder="2"/>
    </xf>
    <xf numFmtId="0" fontId="25" fillId="2" borderId="19" xfId="5" applyFont="1" applyFill="1" applyBorder="1" applyAlignment="1">
      <alignment horizontal="right" vertical="center" readingOrder="2"/>
    </xf>
    <xf numFmtId="0" fontId="26" fillId="4" borderId="21" xfId="1" applyFont="1" applyFill="1" applyBorder="1" applyAlignment="1">
      <alignment horizontal="left" vertical="center" readingOrder="1"/>
    </xf>
    <xf numFmtId="0" fontId="26" fillId="3" borderId="23" xfId="5" applyFont="1" applyFill="1" applyBorder="1" applyAlignment="1">
      <alignment horizontal="left" vertical="center" wrapText="1" indent="1"/>
    </xf>
    <xf numFmtId="0" fontId="26" fillId="4" borderId="25" xfId="5" applyFont="1" applyFill="1" applyBorder="1" applyAlignment="1">
      <alignment horizontal="left" vertical="center" wrapText="1" indent="1"/>
    </xf>
    <xf numFmtId="0" fontId="26" fillId="3" borderId="23" xfId="5" applyFont="1" applyFill="1" applyBorder="1" applyAlignment="1">
      <alignment horizontal="left" vertical="center" wrapText="1" indent="2"/>
    </xf>
    <xf numFmtId="0" fontId="26" fillId="4" borderId="25" xfId="5" applyFont="1" applyFill="1" applyBorder="1" applyAlignment="1">
      <alignment horizontal="left" vertical="center" wrapText="1" indent="2"/>
    </xf>
    <xf numFmtId="0" fontId="26" fillId="4" borderId="35" xfId="1" applyFont="1" applyFill="1" applyBorder="1" applyAlignment="1">
      <alignment horizontal="left" vertical="center" readingOrder="1"/>
    </xf>
    <xf numFmtId="0" fontId="33" fillId="2" borderId="19" xfId="16" applyFont="1" applyFill="1" applyBorder="1" applyAlignment="1">
      <alignment horizontal="center" vertical="center" wrapText="1" readingOrder="2"/>
    </xf>
    <xf numFmtId="0" fontId="33" fillId="2" borderId="3" xfId="16" applyFont="1" applyFill="1" applyBorder="1" applyAlignment="1">
      <alignment horizontal="center" vertical="center" wrapText="1" readingOrder="2"/>
    </xf>
    <xf numFmtId="0" fontId="33" fillId="2" borderId="4" xfId="16" applyFont="1" applyFill="1" applyBorder="1" applyAlignment="1">
      <alignment horizontal="center" vertical="center" wrapText="1" readingOrder="2"/>
    </xf>
    <xf numFmtId="0" fontId="26" fillId="3" borderId="43" xfId="16" applyFont="1" applyFill="1" applyBorder="1" applyAlignment="1">
      <alignment horizontal="right" vertical="center" wrapText="1" indent="1" readingOrder="2"/>
    </xf>
    <xf numFmtId="0" fontId="26" fillId="3" borderId="47" xfId="16" applyFont="1" applyFill="1" applyBorder="1" applyAlignment="1">
      <alignment horizontal="right" vertical="center" wrapText="1" indent="1" readingOrder="2"/>
    </xf>
    <xf numFmtId="0" fontId="26" fillId="3" borderId="42" xfId="16" applyFont="1" applyFill="1" applyBorder="1" applyAlignment="1">
      <alignment horizontal="right" vertical="center" wrapText="1" indent="1" readingOrder="2"/>
    </xf>
    <xf numFmtId="166" fontId="26" fillId="3" borderId="38" xfId="16" applyNumberFormat="1" applyFont="1" applyFill="1" applyBorder="1" applyAlignment="1">
      <alignment horizontal="right" vertical="center" indent="1" readingOrder="1"/>
    </xf>
    <xf numFmtId="166" fontId="26" fillId="4" borderId="21" xfId="16" applyNumberFormat="1" applyFont="1" applyFill="1" applyBorder="1" applyAlignment="1">
      <alignment vertical="center" readingOrder="2"/>
    </xf>
    <xf numFmtId="166" fontId="26" fillId="4" borderId="9" xfId="16" applyNumberFormat="1" applyFont="1" applyFill="1" applyBorder="1" applyAlignment="1">
      <alignment vertical="center" readingOrder="2"/>
    </xf>
    <xf numFmtId="166" fontId="26" fillId="4" borderId="15" xfId="16" applyNumberFormat="1" applyFont="1" applyFill="1" applyBorder="1" applyAlignment="1">
      <alignment vertical="center" readingOrder="2"/>
    </xf>
    <xf numFmtId="166" fontId="26" fillId="4" borderId="9" xfId="16" applyNumberFormat="1" applyFont="1" applyFill="1" applyBorder="1" applyAlignment="1">
      <alignment vertical="center" readingOrder="1"/>
    </xf>
    <xf numFmtId="166" fontId="26" fillId="3" borderId="23" xfId="16" applyNumberFormat="1" applyFont="1" applyFill="1" applyBorder="1" applyAlignment="1">
      <alignment vertical="center" readingOrder="2"/>
    </xf>
    <xf numFmtId="166" fontId="26" fillId="3" borderId="1" xfId="16" applyNumberFormat="1" applyFont="1" applyFill="1" applyBorder="1" applyAlignment="1">
      <alignment vertical="center" readingOrder="2"/>
    </xf>
    <xf numFmtId="166" fontId="26" fillId="3" borderId="7" xfId="16" applyNumberFormat="1" applyFont="1" applyFill="1" applyBorder="1" applyAlignment="1">
      <alignment vertical="center" readingOrder="2"/>
    </xf>
    <xf numFmtId="166" fontId="26" fillId="3" borderId="1" xfId="16" applyNumberFormat="1" applyFont="1" applyFill="1" applyBorder="1" applyAlignment="1">
      <alignment vertical="center" readingOrder="1"/>
    </xf>
    <xf numFmtId="166" fontId="26" fillId="4" borderId="25" xfId="16" applyNumberFormat="1" applyFont="1" applyFill="1" applyBorder="1" applyAlignment="1">
      <alignment vertical="center" readingOrder="2"/>
    </xf>
    <xf numFmtId="166" fontId="26" fillId="4" borderId="2" xfId="16" applyNumberFormat="1" applyFont="1" applyFill="1" applyBorder="1" applyAlignment="1">
      <alignment vertical="center" readingOrder="2"/>
    </xf>
    <xf numFmtId="166" fontId="26" fillId="4" borderId="14" xfId="16" applyNumberFormat="1" applyFont="1" applyFill="1" applyBorder="1" applyAlignment="1">
      <alignment vertical="center" readingOrder="2"/>
    </xf>
    <xf numFmtId="166" fontId="26" fillId="4" borderId="2" xfId="16" applyNumberFormat="1" applyFont="1" applyFill="1" applyBorder="1" applyAlignment="1">
      <alignment vertical="center" readingOrder="1"/>
    </xf>
    <xf numFmtId="166" fontId="26" fillId="4" borderId="35" xfId="16" applyNumberFormat="1" applyFont="1" applyFill="1" applyBorder="1" applyAlignment="1">
      <alignment vertical="center" readingOrder="2"/>
    </xf>
    <xf numFmtId="166" fontId="26" fillId="4" borderId="33" xfId="16" applyNumberFormat="1" applyFont="1" applyFill="1" applyBorder="1" applyAlignment="1">
      <alignment vertical="center" readingOrder="2"/>
    </xf>
    <xf numFmtId="166" fontId="26" fillId="4" borderId="34" xfId="16" applyNumberFormat="1" applyFont="1" applyFill="1" applyBorder="1" applyAlignment="1">
      <alignment vertical="center" readingOrder="2"/>
    </xf>
    <xf numFmtId="166" fontId="26" fillId="4" borderId="33" xfId="16" applyNumberFormat="1" applyFont="1" applyFill="1" applyBorder="1" applyAlignment="1">
      <alignment vertical="center" readingOrder="1"/>
    </xf>
    <xf numFmtId="166" fontId="25" fillId="2" borderId="28" xfId="16" applyNumberFormat="1" applyFont="1" applyFill="1" applyBorder="1" applyAlignment="1">
      <alignment vertical="center" readingOrder="2"/>
    </xf>
    <xf numFmtId="166" fontId="25" fillId="2" borderId="8" xfId="16" applyNumberFormat="1" applyFont="1" applyFill="1" applyBorder="1" applyAlignment="1">
      <alignment vertical="center" readingOrder="2"/>
    </xf>
    <xf numFmtId="166" fontId="25" fillId="2" borderId="30" xfId="16" applyNumberFormat="1" applyFont="1" applyFill="1" applyBorder="1" applyAlignment="1">
      <alignment vertical="center" readingOrder="2"/>
    </xf>
    <xf numFmtId="166" fontId="25" fillId="2" borderId="8" xfId="16" applyNumberFormat="1" applyFont="1" applyFill="1" applyBorder="1" applyAlignment="1">
      <alignment vertical="center" readingOrder="1"/>
    </xf>
    <xf numFmtId="0" fontId="26" fillId="3" borderId="38" xfId="16" applyFont="1" applyFill="1" applyBorder="1" applyAlignment="1">
      <alignment horizontal="right" vertical="center" wrapText="1" indent="1" readingOrder="2"/>
    </xf>
    <xf numFmtId="166" fontId="26" fillId="3" borderId="24" xfId="16" applyNumberFormat="1" applyFont="1" applyFill="1" applyBorder="1" applyAlignment="1">
      <alignment vertical="center" readingOrder="1"/>
    </xf>
    <xf numFmtId="166" fontId="26" fillId="4" borderId="26" xfId="16" applyNumberFormat="1" applyFont="1" applyFill="1" applyBorder="1" applyAlignment="1">
      <alignment vertical="center" readingOrder="1"/>
    </xf>
    <xf numFmtId="0" fontId="33" fillId="2" borderId="19" xfId="1" applyFont="1" applyFill="1" applyBorder="1" applyAlignment="1">
      <alignment horizontal="center" vertical="center" wrapText="1" readingOrder="1"/>
    </xf>
    <xf numFmtId="0" fontId="33" fillId="2" borderId="3" xfId="1" applyFont="1" applyFill="1" applyBorder="1" applyAlignment="1">
      <alignment horizontal="center" vertical="center" wrapText="1" readingOrder="1"/>
    </xf>
    <xf numFmtId="0" fontId="27" fillId="2" borderId="39" xfId="16" quotePrefix="1" applyFont="1" applyFill="1" applyBorder="1" applyAlignment="1">
      <alignment horizontal="center" vertical="center" wrapText="1" readingOrder="2"/>
    </xf>
    <xf numFmtId="166" fontId="26" fillId="4" borderId="22" xfId="16" applyNumberFormat="1" applyFont="1" applyFill="1" applyBorder="1" applyAlignment="1">
      <alignment vertical="center" readingOrder="1"/>
    </xf>
    <xf numFmtId="166" fontId="26" fillId="4" borderId="36" xfId="16" applyNumberFormat="1" applyFont="1" applyFill="1" applyBorder="1" applyAlignment="1">
      <alignment vertical="center" readingOrder="1"/>
    </xf>
    <xf numFmtId="166" fontId="25" fillId="2" borderId="37" xfId="16" applyNumberFormat="1" applyFont="1" applyFill="1" applyBorder="1" applyAlignment="1">
      <alignment vertical="center" readingOrder="1"/>
    </xf>
    <xf numFmtId="0" fontId="33" fillId="2" borderId="5" xfId="1" applyFont="1" applyFill="1" applyBorder="1" applyAlignment="1">
      <alignment horizontal="center" vertical="center" wrapText="1" readingOrder="1"/>
    </xf>
    <xf numFmtId="0" fontId="33" fillId="2" borderId="4" xfId="1" applyFont="1" applyFill="1" applyBorder="1" applyAlignment="1">
      <alignment horizontal="center" vertical="center" wrapText="1" readingOrder="1"/>
    </xf>
    <xf numFmtId="166" fontId="26" fillId="4" borderId="21" xfId="1" applyNumberFormat="1" applyFont="1" applyFill="1" applyBorder="1" applyAlignment="1">
      <alignment vertical="center" readingOrder="1"/>
    </xf>
    <xf numFmtId="166" fontId="26" fillId="4" borderId="9" xfId="1" applyNumberFormat="1" applyFont="1" applyFill="1" applyBorder="1" applyAlignment="1">
      <alignment vertical="center" readingOrder="1"/>
    </xf>
    <xf numFmtId="166" fontId="26" fillId="3" borderId="23" xfId="1" applyNumberFormat="1" applyFont="1" applyFill="1" applyBorder="1" applyAlignment="1">
      <alignment vertical="center" readingOrder="1"/>
    </xf>
    <xf numFmtId="166" fontId="26" fillId="3" borderId="1" xfId="1" applyNumberFormat="1" applyFont="1" applyFill="1" applyBorder="1" applyAlignment="1">
      <alignment vertical="center" readingOrder="1"/>
    </xf>
    <xf numFmtId="166" fontId="26" fillId="4" borderId="25" xfId="1" applyNumberFormat="1" applyFont="1" applyFill="1" applyBorder="1" applyAlignment="1">
      <alignment vertical="center" readingOrder="1"/>
    </xf>
    <xf numFmtId="166" fontId="26" fillId="4" borderId="2" xfId="1" applyNumberFormat="1" applyFont="1" applyFill="1" applyBorder="1" applyAlignment="1">
      <alignment vertical="center" readingOrder="1"/>
    </xf>
    <xf numFmtId="166" fontId="26" fillId="4" borderId="35" xfId="1" applyNumberFormat="1" applyFont="1" applyFill="1" applyBorder="1" applyAlignment="1">
      <alignment vertical="center" readingOrder="1"/>
    </xf>
    <xf numFmtId="166" fontId="26" fillId="4" borderId="33" xfId="1" applyNumberFormat="1" applyFont="1" applyFill="1" applyBorder="1" applyAlignment="1">
      <alignment vertical="center" readingOrder="1"/>
    </xf>
    <xf numFmtId="166" fontId="25" fillId="2" borderId="28" xfId="1" applyNumberFormat="1" applyFont="1" applyFill="1" applyBorder="1" applyAlignment="1">
      <alignment vertical="center" readingOrder="1"/>
    </xf>
    <xf numFmtId="166" fontId="25" fillId="2" borderId="8" xfId="1" applyNumberFormat="1" applyFont="1" applyFill="1" applyBorder="1" applyAlignment="1">
      <alignment vertical="center" readingOrder="1"/>
    </xf>
    <xf numFmtId="0" fontId="25" fillId="2" borderId="39" xfId="5" applyFont="1" applyFill="1" applyBorder="1" applyAlignment="1">
      <alignment horizontal="right" vertical="center" readingOrder="2"/>
    </xf>
    <xf numFmtId="0" fontId="25" fillId="2" borderId="45" xfId="12" applyFont="1" applyFill="1" applyBorder="1" applyAlignment="1">
      <alignment horizontal="left" vertical="center"/>
    </xf>
    <xf numFmtId="0" fontId="33" fillId="2" borderId="30" xfId="16" applyFont="1" applyFill="1" applyBorder="1" applyAlignment="1">
      <alignment horizontal="center" vertical="center" wrapText="1" readingOrder="2"/>
    </xf>
    <xf numFmtId="166" fontId="26" fillId="3" borderId="11" xfId="16" applyNumberFormat="1" applyFont="1" applyFill="1" applyBorder="1" applyAlignment="1">
      <alignment horizontal="right" vertical="center" readingOrder="2"/>
    </xf>
    <xf numFmtId="166" fontId="26" fillId="3" borderId="24" xfId="16" applyNumberFormat="1" applyFont="1" applyFill="1" applyBorder="1" applyAlignment="1">
      <alignment horizontal="right" vertical="center" readingOrder="1"/>
    </xf>
    <xf numFmtId="166" fontId="26" fillId="4" borderId="16" xfId="16" applyNumberFormat="1" applyFont="1" applyFill="1" applyBorder="1" applyAlignment="1">
      <alignment horizontal="right" vertical="center" readingOrder="2"/>
    </xf>
    <xf numFmtId="166" fontId="26" fillId="4" borderId="26" xfId="16" applyNumberFormat="1" applyFont="1" applyFill="1" applyBorder="1" applyAlignment="1">
      <alignment horizontal="right" vertical="center" readingOrder="1"/>
    </xf>
    <xf numFmtId="166" fontId="25" fillId="2" borderId="45" xfId="16" applyNumberFormat="1" applyFont="1" applyFill="1" applyBorder="1" applyAlignment="1">
      <alignment horizontal="right" vertical="center"/>
    </xf>
    <xf numFmtId="166" fontId="25" fillId="2" borderId="37" xfId="16" applyNumberFormat="1" applyFont="1" applyFill="1" applyBorder="1" applyAlignment="1">
      <alignment horizontal="right" vertical="center"/>
    </xf>
    <xf numFmtId="0" fontId="27" fillId="2" borderId="39" xfId="1" applyFont="1" applyFill="1" applyBorder="1" applyAlignment="1">
      <alignment vertical="center" wrapText="1" readingOrder="2"/>
    </xf>
    <xf numFmtId="0" fontId="33" fillId="2" borderId="6" xfId="16" applyFont="1" applyFill="1" applyBorder="1" applyAlignment="1">
      <alignment horizontal="center" vertical="center" wrapText="1" readingOrder="2"/>
    </xf>
    <xf numFmtId="166" fontId="26" fillId="4" borderId="41" xfId="16" applyNumberFormat="1" applyFont="1" applyFill="1" applyBorder="1" applyAlignment="1">
      <alignment vertical="center" readingOrder="2"/>
    </xf>
    <xf numFmtId="166" fontId="26" fillId="3" borderId="11" xfId="16" applyNumberFormat="1" applyFont="1" applyFill="1" applyBorder="1" applyAlignment="1">
      <alignment vertical="center" readingOrder="2"/>
    </xf>
    <xf numFmtId="166" fontId="26" fillId="4" borderId="16" xfId="16" applyNumberFormat="1" applyFont="1" applyFill="1" applyBorder="1" applyAlignment="1">
      <alignment vertical="center" readingOrder="2"/>
    </xf>
    <xf numFmtId="166" fontId="26" fillId="4" borderId="45" xfId="16" applyNumberFormat="1" applyFont="1" applyFill="1" applyBorder="1" applyAlignment="1">
      <alignment vertical="center" readingOrder="2"/>
    </xf>
    <xf numFmtId="166" fontId="26" fillId="4" borderId="37" xfId="16" applyNumberFormat="1" applyFont="1" applyFill="1" applyBorder="1" applyAlignment="1">
      <alignment vertical="center" readingOrder="1"/>
    </xf>
    <xf numFmtId="166" fontId="25" fillId="2" borderId="16" xfId="16" applyNumberFormat="1" applyFont="1" applyFill="1" applyBorder="1" applyAlignment="1">
      <alignment vertical="center" readingOrder="2"/>
    </xf>
    <xf numFmtId="166" fontId="25" fillId="2" borderId="26" xfId="16" applyNumberFormat="1" applyFont="1" applyFill="1" applyBorder="1" applyAlignment="1">
      <alignment vertical="center" readingOrder="1"/>
    </xf>
    <xf numFmtId="0" fontId="26" fillId="3" borderId="38" xfId="16" applyFont="1" applyFill="1" applyBorder="1" applyAlignment="1">
      <alignment horizontal="center" vertical="center" wrapText="1" readingOrder="1"/>
    </xf>
    <xf numFmtId="0" fontId="26" fillId="3" borderId="48" xfId="16" applyFont="1" applyFill="1" applyBorder="1" applyAlignment="1">
      <alignment horizontal="right" vertical="center" wrapText="1" indent="1" readingOrder="2"/>
    </xf>
    <xf numFmtId="0" fontId="26" fillId="4" borderId="12" xfId="16" applyFont="1" applyFill="1" applyBorder="1" applyAlignment="1">
      <alignment horizontal="center" vertical="center" wrapText="1" readingOrder="1"/>
    </xf>
    <xf numFmtId="0" fontId="26" fillId="4" borderId="26" xfId="16" applyFont="1" applyFill="1" applyBorder="1" applyAlignment="1">
      <alignment horizontal="right" vertical="center" readingOrder="2"/>
    </xf>
    <xf numFmtId="0" fontId="26" fillId="4" borderId="25" xfId="19" applyFont="1" applyFill="1" applyBorder="1" applyAlignment="1">
      <alignment horizontal="left" vertical="center"/>
    </xf>
    <xf numFmtId="0" fontId="26" fillId="3" borderId="10" xfId="16" applyFont="1" applyFill="1" applyBorder="1" applyAlignment="1">
      <alignment horizontal="center" vertical="center" wrapText="1" readingOrder="1"/>
    </xf>
    <xf numFmtId="0" fontId="26" fillId="3" borderId="24" xfId="16" applyFont="1" applyFill="1" applyBorder="1" applyAlignment="1">
      <alignment horizontal="right" vertical="center" readingOrder="2"/>
    </xf>
    <xf numFmtId="0" fontId="26" fillId="3" borderId="23" xfId="19" applyFont="1" applyFill="1" applyBorder="1" applyAlignment="1">
      <alignment horizontal="left" vertical="center"/>
    </xf>
    <xf numFmtId="0" fontId="25" fillId="2" borderId="10" xfId="16" applyFont="1" applyFill="1" applyBorder="1" applyAlignment="1">
      <alignment horizontal="center" vertical="center" wrapText="1" readingOrder="1"/>
    </xf>
    <xf numFmtId="0" fontId="25" fillId="2" borderId="24" xfId="16" applyFont="1" applyFill="1" applyBorder="1" applyAlignment="1">
      <alignment horizontal="right" vertical="center" readingOrder="2"/>
    </xf>
    <xf numFmtId="0" fontId="25" fillId="2" borderId="23" xfId="19" applyFont="1" applyFill="1" applyBorder="1" applyAlignment="1">
      <alignment horizontal="left" vertical="center"/>
    </xf>
    <xf numFmtId="0" fontId="25" fillId="2" borderId="10" xfId="19" applyFont="1" applyFill="1" applyBorder="1" applyAlignment="1">
      <alignment horizontal="center" vertical="center" wrapText="1" readingOrder="1"/>
    </xf>
    <xf numFmtId="0" fontId="33" fillId="2" borderId="44" xfId="1" applyFont="1" applyFill="1" applyBorder="1" applyAlignment="1">
      <alignment horizontal="center" vertical="center" wrapText="1" readingOrder="1"/>
    </xf>
    <xf numFmtId="0" fontId="33" fillId="2" borderId="47" xfId="1" applyFont="1" applyFill="1" applyBorder="1" applyAlignment="1">
      <alignment horizontal="center" vertical="center" wrapText="1" readingOrder="1"/>
    </xf>
    <xf numFmtId="0" fontId="26" fillId="5" borderId="1" xfId="16" applyFont="1" applyFill="1" applyBorder="1" applyAlignment="1">
      <alignment horizontal="center" vertical="center" wrapText="1" readingOrder="1"/>
    </xf>
    <xf numFmtId="0" fontId="26" fillId="5" borderId="1" xfId="16" applyFont="1" applyFill="1" applyBorder="1" applyAlignment="1">
      <alignment horizontal="right" vertical="center" wrapText="1" indent="1" readingOrder="1"/>
    </xf>
    <xf numFmtId="0" fontId="26" fillId="5" borderId="24" xfId="16" applyFont="1" applyFill="1" applyBorder="1" applyAlignment="1">
      <alignment horizontal="left" vertical="center" wrapText="1" indent="1" readingOrder="1"/>
    </xf>
    <xf numFmtId="4" fontId="26" fillId="5" borderId="25" xfId="16" applyNumberFormat="1" applyFont="1" applyFill="1" applyBorder="1" applyAlignment="1">
      <alignment horizontal="center" vertical="center" readingOrder="1"/>
    </xf>
    <xf numFmtId="0" fontId="26" fillId="3" borderId="1" xfId="16" applyFont="1" applyFill="1" applyBorder="1" applyAlignment="1">
      <alignment horizontal="left" vertical="center" wrapText="1" indent="1" readingOrder="1"/>
    </xf>
    <xf numFmtId="166" fontId="26" fillId="3" borderId="1" xfId="16" applyNumberFormat="1" applyFont="1" applyFill="1" applyBorder="1" applyAlignment="1">
      <alignment horizontal="right" vertical="center" indent="2" readingOrder="1"/>
    </xf>
    <xf numFmtId="166" fontId="15" fillId="3" borderId="7" xfId="16" applyNumberFormat="1" applyFont="1" applyFill="1" applyBorder="1" applyAlignment="1">
      <alignment horizontal="right" vertical="center" indent="1" readingOrder="1"/>
    </xf>
    <xf numFmtId="166" fontId="15" fillId="3" borderId="10" xfId="16" applyNumberFormat="1" applyFont="1" applyFill="1" applyBorder="1" applyAlignment="1">
      <alignment horizontal="right" vertical="center" indent="1" readingOrder="1"/>
    </xf>
    <xf numFmtId="0" fontId="26" fillId="4" borderId="2" xfId="16" applyFont="1" applyFill="1" applyBorder="1" applyAlignment="1">
      <alignment horizontal="left" vertical="center" wrapText="1" indent="1" readingOrder="1"/>
    </xf>
    <xf numFmtId="166" fontId="26" fillId="4" borderId="2" xfId="16" applyNumberFormat="1" applyFont="1" applyFill="1" applyBorder="1" applyAlignment="1">
      <alignment horizontal="right" vertical="center" indent="2" readingOrder="1"/>
    </xf>
    <xf numFmtId="166" fontId="15" fillId="4" borderId="14" xfId="16" applyNumberFormat="1" applyFont="1" applyFill="1" applyBorder="1" applyAlignment="1">
      <alignment horizontal="right" vertical="center" indent="1" readingOrder="1"/>
    </xf>
    <xf numFmtId="166" fontId="15" fillId="4" borderId="12" xfId="16" applyNumberFormat="1" applyFont="1" applyFill="1" applyBorder="1" applyAlignment="1">
      <alignment horizontal="right" vertical="center" indent="1" readingOrder="1"/>
    </xf>
    <xf numFmtId="0" fontId="26" fillId="5" borderId="1" xfId="16" applyFont="1" applyFill="1" applyBorder="1" applyAlignment="1">
      <alignment horizontal="left" vertical="center" wrapText="1" indent="1" readingOrder="1"/>
    </xf>
    <xf numFmtId="166" fontId="26" fillId="5" borderId="1" xfId="16" applyNumberFormat="1" applyFont="1" applyFill="1" applyBorder="1" applyAlignment="1">
      <alignment horizontal="right" vertical="center" indent="2" readingOrder="1"/>
    </xf>
    <xf numFmtId="166" fontId="15" fillId="5" borderId="7" xfId="16" applyNumberFormat="1" applyFont="1" applyFill="1" applyBorder="1" applyAlignment="1">
      <alignment horizontal="right" vertical="center" indent="1" readingOrder="1"/>
    </xf>
    <xf numFmtId="166" fontId="15" fillId="5" borderId="10" xfId="16" applyNumberFormat="1" applyFont="1" applyFill="1" applyBorder="1" applyAlignment="1">
      <alignment horizontal="right" vertical="center" indent="1" readingOrder="1"/>
    </xf>
    <xf numFmtId="166" fontId="15" fillId="5" borderId="14" xfId="16" applyNumberFormat="1" applyFont="1" applyFill="1" applyBorder="1" applyAlignment="1">
      <alignment horizontal="right" vertical="center" indent="1" readingOrder="1"/>
    </xf>
    <xf numFmtId="166" fontId="15" fillId="5" borderId="12" xfId="16" applyNumberFormat="1" applyFont="1" applyFill="1" applyBorder="1" applyAlignment="1">
      <alignment horizontal="right" vertical="center" indent="1" readingOrder="1"/>
    </xf>
    <xf numFmtId="3" fontId="16" fillId="0" borderId="0" xfId="16" applyNumberFormat="1" applyFont="1" applyAlignment="1">
      <alignment horizontal="center"/>
    </xf>
    <xf numFmtId="166" fontId="26" fillId="3" borderId="1" xfId="16" applyNumberFormat="1" applyFont="1" applyFill="1" applyBorder="1" applyAlignment="1">
      <alignment horizontal="center" vertical="center" readingOrder="1"/>
    </xf>
    <xf numFmtId="165" fontId="26" fillId="3" borderId="7" xfId="16" applyNumberFormat="1" applyFont="1" applyFill="1" applyBorder="1" applyAlignment="1">
      <alignment horizontal="center" vertical="center" wrapText="1" readingOrder="1"/>
    </xf>
    <xf numFmtId="166" fontId="26" fillId="4" borderId="2" xfId="16" applyNumberFormat="1" applyFont="1" applyFill="1" applyBorder="1" applyAlignment="1">
      <alignment horizontal="center" vertical="center" readingOrder="1"/>
    </xf>
    <xf numFmtId="165" fontId="26" fillId="4" borderId="14" xfId="16" applyNumberFormat="1" applyFont="1" applyFill="1" applyBorder="1" applyAlignment="1">
      <alignment horizontal="center" vertical="center" wrapText="1" readingOrder="1"/>
    </xf>
    <xf numFmtId="0" fontId="26" fillId="5" borderId="10" xfId="16" applyFont="1" applyFill="1" applyBorder="1" applyAlignment="1">
      <alignment horizontal="center" vertical="center" wrapText="1" readingOrder="1"/>
    </xf>
    <xf numFmtId="166" fontId="26" fillId="5" borderId="1" xfId="16" applyNumberFormat="1" applyFont="1" applyFill="1" applyBorder="1" applyAlignment="1">
      <alignment horizontal="center" vertical="center" readingOrder="1"/>
    </xf>
    <xf numFmtId="165" fontId="26" fillId="5" borderId="7" xfId="16" applyNumberFormat="1" applyFont="1" applyFill="1" applyBorder="1" applyAlignment="1">
      <alignment horizontal="center" vertical="center" wrapText="1" readingOrder="1"/>
    </xf>
    <xf numFmtId="0" fontId="26" fillId="3" borderId="7" xfId="16" applyFont="1" applyFill="1" applyBorder="1" applyAlignment="1">
      <alignment horizontal="left" vertical="center" wrapText="1" indent="1" readingOrder="1"/>
    </xf>
    <xf numFmtId="166" fontId="26" fillId="3" borderId="23" xfId="16" applyNumberFormat="1" applyFont="1" applyFill="1" applyBorder="1" applyAlignment="1">
      <alignment horizontal="center" vertical="center" readingOrder="1"/>
    </xf>
    <xf numFmtId="165" fontId="26" fillId="3" borderId="1" xfId="16" applyNumberFormat="1" applyFont="1" applyFill="1" applyBorder="1" applyAlignment="1">
      <alignment horizontal="center" vertical="center" readingOrder="1"/>
    </xf>
    <xf numFmtId="165" fontId="15" fillId="3" borderId="7" xfId="16" applyNumberFormat="1" applyFont="1" applyFill="1" applyBorder="1" applyAlignment="1">
      <alignment horizontal="right" vertical="center" indent="1" readingOrder="1"/>
    </xf>
    <xf numFmtId="165" fontId="15" fillId="3" borderId="10" xfId="16" applyNumberFormat="1" applyFont="1" applyFill="1" applyBorder="1" applyAlignment="1">
      <alignment horizontal="right" vertical="center" indent="1" readingOrder="1"/>
    </xf>
    <xf numFmtId="165" fontId="15" fillId="3" borderId="18" xfId="16" applyNumberFormat="1" applyFont="1" applyFill="1" applyBorder="1" applyAlignment="1">
      <alignment horizontal="right" vertical="center" indent="1" readingOrder="1"/>
    </xf>
    <xf numFmtId="166" fontId="26" fillId="3" borderId="10" xfId="16" applyNumberFormat="1" applyFont="1" applyFill="1" applyBorder="1" applyAlignment="1">
      <alignment horizontal="center" vertical="center" readingOrder="1"/>
    </xf>
    <xf numFmtId="165" fontId="15" fillId="3" borderId="11" xfId="16" applyNumberFormat="1" applyFont="1" applyFill="1" applyBorder="1" applyAlignment="1">
      <alignment horizontal="right" vertical="center" indent="1" readingOrder="1"/>
    </xf>
    <xf numFmtId="0" fontId="26" fillId="4" borderId="14" xfId="16" applyFont="1" applyFill="1" applyBorder="1" applyAlignment="1">
      <alignment horizontal="left" vertical="center" wrapText="1" indent="1" readingOrder="1"/>
    </xf>
    <xf numFmtId="166" fontId="26" fillId="4" borderId="25" xfId="16" applyNumberFormat="1" applyFont="1" applyFill="1" applyBorder="1" applyAlignment="1">
      <alignment horizontal="center" vertical="center" readingOrder="1"/>
    </xf>
    <xf numFmtId="165" fontId="26" fillId="4" borderId="2" xfId="16" applyNumberFormat="1" applyFont="1" applyFill="1" applyBorder="1" applyAlignment="1">
      <alignment horizontal="center" vertical="center" readingOrder="1"/>
    </xf>
    <xf numFmtId="165" fontId="15" fillId="4" borderId="12" xfId="16" applyNumberFormat="1" applyFont="1" applyFill="1" applyBorder="1" applyAlignment="1">
      <alignment horizontal="right" vertical="center" indent="1" readingOrder="1"/>
    </xf>
    <xf numFmtId="165" fontId="15" fillId="4" borderId="27" xfId="16" applyNumberFormat="1" applyFont="1" applyFill="1" applyBorder="1" applyAlignment="1">
      <alignment horizontal="right" vertical="center" indent="1" readingOrder="1"/>
    </xf>
    <xf numFmtId="166" fontId="26" fillId="4" borderId="12" xfId="16" applyNumberFormat="1" applyFont="1" applyFill="1" applyBorder="1" applyAlignment="1">
      <alignment horizontal="center" vertical="center" readingOrder="1"/>
    </xf>
    <xf numFmtId="165" fontId="15" fillId="4" borderId="16" xfId="16" applyNumberFormat="1" applyFont="1" applyFill="1" applyBorder="1" applyAlignment="1">
      <alignment horizontal="right" vertical="center" indent="1" readingOrder="1"/>
    </xf>
    <xf numFmtId="0" fontId="26" fillId="5" borderId="7" xfId="16" applyFont="1" applyFill="1" applyBorder="1" applyAlignment="1">
      <alignment horizontal="left" vertical="center" wrapText="1" indent="1" readingOrder="1"/>
    </xf>
    <xf numFmtId="166" fontId="26" fillId="5" borderId="23" xfId="16" applyNumberFormat="1" applyFont="1" applyFill="1" applyBorder="1" applyAlignment="1">
      <alignment horizontal="center" vertical="center" readingOrder="1"/>
    </xf>
    <xf numFmtId="165" fontId="26" fillId="5" borderId="1" xfId="16" applyNumberFormat="1" applyFont="1" applyFill="1" applyBorder="1" applyAlignment="1">
      <alignment horizontal="center" vertical="center" readingOrder="1"/>
    </xf>
    <xf numFmtId="165" fontId="15" fillId="5" borderId="7" xfId="16" applyNumberFormat="1" applyFont="1" applyFill="1" applyBorder="1" applyAlignment="1">
      <alignment horizontal="right" vertical="center" indent="1" readingOrder="1"/>
    </xf>
    <xf numFmtId="165" fontId="15" fillId="5" borderId="10" xfId="16" applyNumberFormat="1" applyFont="1" applyFill="1" applyBorder="1" applyAlignment="1">
      <alignment horizontal="right" vertical="center" indent="1" readingOrder="1"/>
    </xf>
    <xf numFmtId="165" fontId="15" fillId="5" borderId="18" xfId="16" applyNumberFormat="1" applyFont="1" applyFill="1" applyBorder="1" applyAlignment="1">
      <alignment horizontal="right" vertical="center" indent="1" readingOrder="1"/>
    </xf>
    <xf numFmtId="166" fontId="26" fillId="5" borderId="10" xfId="16" applyNumberFormat="1" applyFont="1" applyFill="1" applyBorder="1" applyAlignment="1">
      <alignment horizontal="center" vertical="center" readingOrder="1"/>
    </xf>
    <xf numFmtId="165" fontId="15" fillId="5" borderId="11" xfId="16" applyNumberFormat="1" applyFont="1" applyFill="1" applyBorder="1" applyAlignment="1">
      <alignment horizontal="right" vertical="center" indent="1" readingOrder="1"/>
    </xf>
    <xf numFmtId="165" fontId="15" fillId="4" borderId="14" xfId="16" applyNumberFormat="1" applyFont="1" applyFill="1" applyBorder="1" applyAlignment="1">
      <alignment horizontal="right" vertical="center" indent="1" readingOrder="1"/>
    </xf>
    <xf numFmtId="4" fontId="14" fillId="0" borderId="0" xfId="16" applyNumberFormat="1" applyFont="1" applyAlignment="1">
      <alignment horizontal="center"/>
    </xf>
    <xf numFmtId="166" fontId="26" fillId="3" borderId="23" xfId="16" applyNumberFormat="1" applyFont="1" applyFill="1" applyBorder="1" applyAlignment="1">
      <alignment horizontal="right" vertical="center" indent="2" readingOrder="1"/>
    </xf>
    <xf numFmtId="166" fontId="15" fillId="3" borderId="18" xfId="16" applyNumberFormat="1" applyFont="1" applyFill="1" applyBorder="1" applyAlignment="1">
      <alignment horizontal="right" vertical="center" indent="1" readingOrder="1"/>
    </xf>
    <xf numFmtId="166" fontId="26" fillId="3" borderId="10" xfId="16" applyNumberFormat="1" applyFont="1" applyFill="1" applyBorder="1" applyAlignment="1">
      <alignment horizontal="right" vertical="center" indent="2" readingOrder="1"/>
    </xf>
    <xf numFmtId="166" fontId="15" fillId="3" borderId="11" xfId="16" applyNumberFormat="1" applyFont="1" applyFill="1" applyBorder="1" applyAlignment="1">
      <alignment horizontal="right" vertical="center" indent="1" readingOrder="1"/>
    </xf>
    <xf numFmtId="166" fontId="26" fillId="4" borderId="25" xfId="16" applyNumberFormat="1" applyFont="1" applyFill="1" applyBorder="1" applyAlignment="1">
      <alignment horizontal="right" vertical="center" indent="2" readingOrder="1"/>
    </xf>
    <xf numFmtId="166" fontId="15" fillId="4" borderId="27" xfId="16" applyNumberFormat="1" applyFont="1" applyFill="1" applyBorder="1" applyAlignment="1">
      <alignment horizontal="right" vertical="center" indent="1" readingOrder="1"/>
    </xf>
    <xf numFmtId="166" fontId="26" fillId="4" borderId="12" xfId="16" applyNumberFormat="1" applyFont="1" applyFill="1" applyBorder="1" applyAlignment="1">
      <alignment horizontal="right" vertical="center" indent="2" readingOrder="1"/>
    </xf>
    <xf numFmtId="166" fontId="15" fillId="4" borderId="16" xfId="16" applyNumberFormat="1" applyFont="1" applyFill="1" applyBorder="1" applyAlignment="1">
      <alignment horizontal="right" vertical="center" indent="1" readingOrder="1"/>
    </xf>
    <xf numFmtId="166" fontId="26" fillId="5" borderId="23" xfId="16" applyNumberFormat="1" applyFont="1" applyFill="1" applyBorder="1" applyAlignment="1">
      <alignment horizontal="right" vertical="center" indent="2" readingOrder="1"/>
    </xf>
    <xf numFmtId="166" fontId="15" fillId="5" borderId="18" xfId="16" applyNumberFormat="1" applyFont="1" applyFill="1" applyBorder="1" applyAlignment="1">
      <alignment horizontal="right" vertical="center" indent="1" readingOrder="1"/>
    </xf>
    <xf numFmtId="166" fontId="15" fillId="5" borderId="11" xfId="16" applyNumberFormat="1" applyFont="1" applyFill="1" applyBorder="1" applyAlignment="1">
      <alignment horizontal="right" vertical="center" indent="1" readingOrder="1"/>
    </xf>
    <xf numFmtId="0" fontId="10" fillId="0" borderId="0" xfId="16" applyFont="1" applyAlignment="1">
      <alignment horizontal="right" vertical="center"/>
    </xf>
    <xf numFmtId="3" fontId="10" fillId="0" borderId="0" xfId="16" applyNumberFormat="1" applyFont="1" applyAlignment="1">
      <alignment horizontal="center"/>
    </xf>
    <xf numFmtId="166" fontId="10" fillId="0" borderId="0" xfId="16" applyNumberFormat="1" applyFont="1" applyAlignment="1">
      <alignment horizontal="center"/>
    </xf>
    <xf numFmtId="0" fontId="12" fillId="2" borderId="39" xfId="5" applyFont="1" applyFill="1" applyBorder="1" applyAlignment="1">
      <alignment horizontal="right" vertical="center" readingOrder="2"/>
    </xf>
    <xf numFmtId="166" fontId="26" fillId="4" borderId="15" xfId="1" applyNumberFormat="1" applyFont="1" applyFill="1" applyBorder="1" applyAlignment="1">
      <alignment vertical="center" readingOrder="1"/>
    </xf>
    <xf numFmtId="166" fontId="26" fillId="3" borderId="7" xfId="1" applyNumberFormat="1" applyFont="1" applyFill="1" applyBorder="1" applyAlignment="1">
      <alignment vertical="center" readingOrder="1"/>
    </xf>
    <xf numFmtId="166" fontId="26" fillId="4" borderId="14" xfId="1" applyNumberFormat="1" applyFont="1" applyFill="1" applyBorder="1" applyAlignment="1">
      <alignment vertical="center" readingOrder="1"/>
    </xf>
    <xf numFmtId="166" fontId="26" fillId="4" borderId="34" xfId="1" applyNumberFormat="1" applyFont="1" applyFill="1" applyBorder="1" applyAlignment="1">
      <alignment vertical="center" readingOrder="1"/>
    </xf>
    <xf numFmtId="166" fontId="25" fillId="2" borderId="30" xfId="1" applyNumberFormat="1" applyFont="1" applyFill="1" applyBorder="1" applyAlignment="1">
      <alignment vertical="center" readingOrder="1"/>
    </xf>
    <xf numFmtId="166" fontId="25" fillId="2" borderId="28" xfId="5" applyNumberFormat="1" applyFont="1" applyFill="1" applyBorder="1" applyAlignment="1">
      <alignment horizontal="right" vertical="center"/>
    </xf>
    <xf numFmtId="166" fontId="25" fillId="2" borderId="8" xfId="5" applyNumberFormat="1" applyFont="1" applyFill="1" applyBorder="1" applyAlignment="1">
      <alignment horizontal="right" vertical="center"/>
    </xf>
    <xf numFmtId="166" fontId="25" fillId="2" borderId="28" xfId="5" applyNumberFormat="1" applyFont="1" applyFill="1" applyBorder="1" applyAlignment="1">
      <alignment vertical="center"/>
    </xf>
    <xf numFmtId="166" fontId="25" fillId="2" borderId="8" xfId="5" applyNumberFormat="1" applyFont="1" applyFill="1" applyBorder="1" applyAlignment="1">
      <alignment vertical="center"/>
    </xf>
    <xf numFmtId="166" fontId="26" fillId="3" borderId="23" xfId="1" applyNumberFormat="1" applyFont="1" applyFill="1" applyBorder="1" applyAlignment="1">
      <alignment horizontal="right" vertical="center" readingOrder="1"/>
    </xf>
    <xf numFmtId="166" fontId="26" fillId="3" borderId="1" xfId="1" applyNumberFormat="1" applyFont="1" applyFill="1" applyBorder="1" applyAlignment="1">
      <alignment horizontal="right" vertical="center" readingOrder="1"/>
    </xf>
    <xf numFmtId="166" fontId="26" fillId="4" borderId="25" xfId="1" applyNumberFormat="1" applyFont="1" applyFill="1" applyBorder="1" applyAlignment="1">
      <alignment horizontal="right" vertical="center" readingOrder="1"/>
    </xf>
    <xf numFmtId="166" fontId="26" fillId="4" borderId="2" xfId="1" applyNumberFormat="1" applyFont="1" applyFill="1" applyBorder="1" applyAlignment="1">
      <alignment horizontal="right" vertical="center" readingOrder="1"/>
    </xf>
    <xf numFmtId="166" fontId="26" fillId="3" borderId="38" xfId="16" applyNumberFormat="1" applyFont="1" applyFill="1" applyBorder="1" applyAlignment="1">
      <alignment vertical="center" readingOrder="1"/>
    </xf>
    <xf numFmtId="166" fontId="26" fillId="4" borderId="12" xfId="16" applyNumberFormat="1" applyFont="1" applyFill="1" applyBorder="1" applyAlignment="1">
      <alignment vertical="center" readingOrder="2"/>
    </xf>
    <xf numFmtId="166" fontId="26" fillId="3" borderId="10" xfId="16" applyNumberFormat="1" applyFont="1" applyFill="1" applyBorder="1" applyAlignment="1">
      <alignment vertical="center" readingOrder="2"/>
    </xf>
    <xf numFmtId="166" fontId="26" fillId="3" borderId="38" xfId="16" applyNumberFormat="1" applyFont="1" applyFill="1" applyBorder="1" applyAlignment="1">
      <alignment vertical="center" readingOrder="2"/>
    </xf>
    <xf numFmtId="0" fontId="15" fillId="4" borderId="14" xfId="5" applyFont="1" applyFill="1" applyBorder="1" applyAlignment="1">
      <alignment horizontal="right" vertical="center" indent="1" readingOrder="1"/>
    </xf>
    <xf numFmtId="0" fontId="15" fillId="4" borderId="12" xfId="5" applyFont="1" applyFill="1" applyBorder="1" applyAlignment="1">
      <alignment horizontal="right" vertical="center" indent="1" readingOrder="1"/>
    </xf>
    <xf numFmtId="0" fontId="15" fillId="3" borderId="10" xfId="5" applyFont="1" applyFill="1" applyBorder="1" applyAlignment="1">
      <alignment horizontal="right" vertical="center" indent="1" readingOrder="1"/>
    </xf>
    <xf numFmtId="0" fontId="27" fillId="2" borderId="7" xfId="16" applyFont="1" applyFill="1" applyBorder="1" applyAlignment="1">
      <alignment horizontal="center" vertical="center" wrapText="1" readingOrder="1"/>
    </xf>
    <xf numFmtId="9" fontId="27" fillId="2" borderId="1" xfId="11" applyFont="1" applyFill="1" applyBorder="1" applyAlignment="1">
      <alignment horizontal="center" vertical="center" wrapText="1" readingOrder="1"/>
    </xf>
    <xf numFmtId="9" fontId="25" fillId="2" borderId="1" xfId="11" applyFont="1" applyFill="1" applyBorder="1" applyAlignment="1">
      <alignment horizontal="center" vertical="center" wrapText="1"/>
    </xf>
    <xf numFmtId="0" fontId="14" fillId="0" borderId="4" xfId="16" applyFont="1" applyBorder="1" applyAlignment="1">
      <alignment horizontal="center"/>
    </xf>
    <xf numFmtId="0" fontId="34" fillId="2" borderId="5" xfId="16" applyFont="1" applyFill="1" applyBorder="1" applyAlignment="1">
      <alignment horizontal="center" vertical="center" wrapText="1"/>
    </xf>
    <xf numFmtId="0" fontId="34" fillId="2" borderId="8" xfId="16" applyFont="1" applyFill="1" applyBorder="1" applyAlignment="1">
      <alignment horizontal="center" vertical="center" wrapText="1"/>
    </xf>
    <xf numFmtId="0" fontId="27" fillId="2" borderId="37" xfId="16" applyFont="1" applyFill="1" applyBorder="1" applyAlignment="1">
      <alignment horizontal="center" vertical="center" wrapText="1" readingOrder="1"/>
    </xf>
    <xf numFmtId="9" fontId="27" fillId="2" borderId="6" xfId="11" applyFont="1" applyFill="1" applyBorder="1" applyAlignment="1">
      <alignment horizontal="center" vertical="center" wrapText="1" readingOrder="1"/>
    </xf>
    <xf numFmtId="9" fontId="25" fillId="2" borderId="3" xfId="11" applyFont="1" applyFill="1" applyBorder="1" applyAlignment="1">
      <alignment horizontal="center" vertical="center" wrapText="1"/>
    </xf>
    <xf numFmtId="0" fontId="34" fillId="2" borderId="3" xfId="16" applyFont="1" applyFill="1" applyBorder="1" applyAlignment="1">
      <alignment horizontal="center" vertical="center" wrapText="1"/>
    </xf>
    <xf numFmtId="0" fontId="27" fillId="2" borderId="39" xfId="16" applyFont="1" applyFill="1" applyBorder="1" applyAlignment="1">
      <alignment horizontal="center" vertical="center" wrapText="1" readingOrder="1"/>
    </xf>
    <xf numFmtId="9" fontId="27" fillId="2" borderId="5" xfId="11" applyFont="1" applyFill="1" applyBorder="1" applyAlignment="1">
      <alignment horizontal="center" vertical="center" wrapText="1" readingOrder="1"/>
    </xf>
    <xf numFmtId="4" fontId="26" fillId="3" borderId="29" xfId="16" applyNumberFormat="1" applyFont="1" applyFill="1" applyBorder="1" applyAlignment="1">
      <alignment horizontal="center" vertical="center" readingOrder="1"/>
    </xf>
    <xf numFmtId="4" fontId="26" fillId="4" borderId="29" xfId="16" applyNumberFormat="1" applyFont="1" applyFill="1" applyBorder="1" applyAlignment="1">
      <alignment horizontal="center" vertical="center" readingOrder="1"/>
    </xf>
    <xf numFmtId="4" fontId="26" fillId="5" borderId="29" xfId="16" applyNumberFormat="1" applyFont="1" applyFill="1" applyBorder="1" applyAlignment="1">
      <alignment horizontal="center" vertical="center" readingOrder="1"/>
    </xf>
    <xf numFmtId="0" fontId="26" fillId="5" borderId="5" xfId="16" applyFont="1" applyFill="1" applyBorder="1" applyAlignment="1">
      <alignment horizontal="center" vertical="center" wrapText="1" readingOrder="1"/>
    </xf>
    <xf numFmtId="0" fontId="26" fillId="5" borderId="3" xfId="16" applyFont="1" applyFill="1" applyBorder="1" applyAlignment="1">
      <alignment horizontal="center" vertical="center" wrapText="1" readingOrder="1"/>
    </xf>
    <xf numFmtId="4" fontId="26" fillId="5" borderId="28" xfId="16" applyNumberFormat="1" applyFont="1" applyFill="1" applyBorder="1" applyAlignment="1">
      <alignment horizontal="center" vertical="center" readingOrder="1"/>
    </xf>
    <xf numFmtId="4" fontId="26" fillId="5" borderId="32" xfId="16" applyNumberFormat="1" applyFont="1" applyFill="1" applyBorder="1" applyAlignment="1">
      <alignment horizontal="center" vertical="center" readingOrder="1"/>
    </xf>
    <xf numFmtId="166" fontId="26" fillId="4" borderId="26" xfId="1" applyNumberFormat="1" applyFont="1" applyFill="1" applyBorder="1" applyAlignment="1">
      <alignment vertical="center" readingOrder="1"/>
    </xf>
    <xf numFmtId="0" fontId="33" fillId="2" borderId="8" xfId="1" applyFont="1" applyFill="1" applyBorder="1" applyAlignment="1">
      <alignment horizontal="center" vertical="center" wrapText="1" readingOrder="1"/>
    </xf>
    <xf numFmtId="0" fontId="33" fillId="2" borderId="5" xfId="16" applyFont="1" applyFill="1" applyBorder="1" applyAlignment="1">
      <alignment horizontal="center" vertical="center" wrapText="1" readingOrder="2"/>
    </xf>
    <xf numFmtId="166" fontId="26" fillId="4" borderId="13" xfId="16" applyNumberFormat="1" applyFont="1" applyFill="1" applyBorder="1" applyAlignment="1">
      <alignment vertical="center" readingOrder="2"/>
    </xf>
    <xf numFmtId="166" fontId="26" fillId="4" borderId="50" xfId="16" applyNumberFormat="1" applyFont="1" applyFill="1" applyBorder="1" applyAlignment="1">
      <alignment vertical="center" readingOrder="2"/>
    </xf>
    <xf numFmtId="166" fontId="25" fillId="2" borderId="6" xfId="16" applyNumberFormat="1" applyFont="1" applyFill="1" applyBorder="1" applyAlignment="1">
      <alignment vertical="center" readingOrder="2"/>
    </xf>
    <xf numFmtId="0" fontId="33" fillId="2" borderId="43" xfId="1" applyFont="1" applyFill="1" applyBorder="1" applyAlignment="1">
      <alignment horizontal="center" vertical="center" wrapText="1" readingOrder="1"/>
    </xf>
    <xf numFmtId="0" fontId="33" fillId="2" borderId="51" xfId="1" applyFont="1" applyFill="1" applyBorder="1" applyAlignment="1">
      <alignment horizontal="center" vertical="center" wrapText="1" readingOrder="1"/>
    </xf>
    <xf numFmtId="0" fontId="33" fillId="2" borderId="42" xfId="1" applyFont="1" applyFill="1" applyBorder="1" applyAlignment="1">
      <alignment horizontal="center" vertical="center" wrapText="1" readingOrder="1"/>
    </xf>
    <xf numFmtId="166" fontId="26" fillId="4" borderId="28" xfId="1" applyNumberFormat="1" applyFont="1" applyFill="1" applyBorder="1" applyAlignment="1">
      <alignment vertical="center" readingOrder="1"/>
    </xf>
    <xf numFmtId="166" fontId="26" fillId="4" borderId="8" xfId="1" applyNumberFormat="1" applyFont="1" applyFill="1" applyBorder="1" applyAlignment="1">
      <alignment vertical="center" readingOrder="1"/>
    </xf>
    <xf numFmtId="166" fontId="25" fillId="2" borderId="25" xfId="1" applyNumberFormat="1" applyFont="1" applyFill="1" applyBorder="1" applyAlignment="1">
      <alignment vertical="center" readingOrder="1"/>
    </xf>
    <xf numFmtId="166" fontId="25" fillId="2" borderId="2" xfId="1" applyNumberFormat="1" applyFont="1" applyFill="1" applyBorder="1" applyAlignment="1">
      <alignment vertical="center" readingOrder="1"/>
    </xf>
    <xf numFmtId="0" fontId="27" fillId="2" borderId="1" xfId="5" applyFont="1" applyFill="1" applyBorder="1" applyAlignment="1">
      <alignment horizontal="center" vertical="center" readingOrder="1"/>
    </xf>
    <xf numFmtId="0" fontId="27" fillId="2" borderId="7" xfId="5" applyFont="1" applyFill="1" applyBorder="1" applyAlignment="1">
      <alignment horizontal="center" vertical="center" readingOrder="1"/>
    </xf>
    <xf numFmtId="0" fontId="27" fillId="2" borderId="45" xfId="5" applyFont="1" applyFill="1" applyBorder="1" applyAlignment="1">
      <alignment horizontal="left" vertical="top" textRotation="90" wrapText="1" readingOrder="1"/>
    </xf>
    <xf numFmtId="0" fontId="27" fillId="2" borderId="0" xfId="5" applyFont="1" applyFill="1" applyAlignment="1">
      <alignment horizontal="left" textRotation="90" wrapText="1" readingOrder="1"/>
    </xf>
    <xf numFmtId="0" fontId="16" fillId="3" borderId="0" xfId="0" applyFont="1" applyFill="1" applyAlignment="1">
      <alignment horizontal="right" indent="1"/>
    </xf>
    <xf numFmtId="0" fontId="16" fillId="3" borderId="0" xfId="0" applyFont="1" applyFill="1" applyAlignment="1">
      <alignment horizontal="left" indent="1"/>
    </xf>
    <xf numFmtId="166" fontId="16" fillId="3" borderId="0" xfId="0" applyNumberFormat="1" applyFont="1" applyFill="1"/>
    <xf numFmtId="0" fontId="16" fillId="4" borderId="0" xfId="0" applyFont="1" applyFill="1" applyAlignment="1">
      <alignment horizontal="right" indent="1"/>
    </xf>
    <xf numFmtId="0" fontId="16" fillId="4" borderId="0" xfId="0" applyFont="1" applyFill="1" applyAlignment="1">
      <alignment horizontal="left" indent="1"/>
    </xf>
    <xf numFmtId="166" fontId="16" fillId="4" borderId="0" xfId="0" applyNumberFormat="1" applyFont="1" applyFill="1"/>
    <xf numFmtId="0" fontId="27" fillId="2" borderId="30" xfId="1" quotePrefix="1" applyFont="1" applyFill="1" applyBorder="1" applyAlignment="1">
      <alignment horizontal="center" vertical="center" readingOrder="2"/>
    </xf>
    <xf numFmtId="166" fontId="26" fillId="3" borderId="7" xfId="5" applyNumberFormat="1" applyFont="1" applyFill="1" applyBorder="1" applyAlignment="1">
      <alignment horizontal="right" vertical="center" indent="1" readingOrder="1"/>
    </xf>
    <xf numFmtId="166" fontId="26" fillId="4" borderId="14" xfId="5" applyNumberFormat="1" applyFont="1" applyFill="1" applyBorder="1" applyAlignment="1">
      <alignment horizontal="right" vertical="center" indent="1" readingOrder="1"/>
    </xf>
    <xf numFmtId="166" fontId="25" fillId="2" borderId="15" xfId="5" applyNumberFormat="1" applyFont="1" applyFill="1" applyBorder="1" applyAlignment="1">
      <alignment horizontal="right" vertical="center" indent="1" readingOrder="1"/>
    </xf>
    <xf numFmtId="166" fontId="26" fillId="4" borderId="16" xfId="16" applyNumberFormat="1" applyFont="1" applyFill="1" applyBorder="1" applyAlignment="1">
      <alignment vertical="center" readingOrder="1"/>
    </xf>
    <xf numFmtId="166" fontId="26" fillId="4" borderId="2" xfId="16" applyNumberFormat="1" applyFont="1" applyFill="1" applyBorder="1" applyAlignment="1">
      <alignment horizontal="right" vertical="center" readingOrder="1"/>
    </xf>
    <xf numFmtId="166" fontId="26" fillId="3" borderId="11" xfId="16" applyNumberFormat="1" applyFont="1" applyFill="1" applyBorder="1" applyAlignment="1">
      <alignment vertical="center" readingOrder="1"/>
    </xf>
    <xf numFmtId="166" fontId="26" fillId="3" borderId="1" xfId="16" applyNumberFormat="1" applyFont="1" applyFill="1" applyBorder="1" applyAlignment="1">
      <alignment horizontal="right" vertical="center" readingOrder="1"/>
    </xf>
    <xf numFmtId="166" fontId="25" fillId="2" borderId="11" xfId="16" applyNumberFormat="1" applyFont="1" applyFill="1" applyBorder="1" applyAlignment="1">
      <alignment vertical="center" readingOrder="1"/>
    </xf>
    <xf numFmtId="166" fontId="25" fillId="2" borderId="10" xfId="16" applyNumberFormat="1" applyFont="1" applyFill="1" applyBorder="1" applyAlignment="1">
      <alignment horizontal="right" vertical="center" readingOrder="1"/>
    </xf>
    <xf numFmtId="166" fontId="25" fillId="2" borderId="11" xfId="16" applyNumberFormat="1" applyFont="1" applyFill="1" applyBorder="1" applyAlignment="1">
      <alignment horizontal="right" vertical="center" readingOrder="1"/>
    </xf>
    <xf numFmtId="166" fontId="25" fillId="2" borderId="1" xfId="16" applyNumberFormat="1" applyFont="1" applyFill="1" applyBorder="1" applyAlignment="1">
      <alignment horizontal="right" vertical="center" readingOrder="1"/>
    </xf>
    <xf numFmtId="166" fontId="26" fillId="4" borderId="12" xfId="16" applyNumberFormat="1" applyFont="1" applyFill="1" applyBorder="1" applyAlignment="1">
      <alignment vertical="center" readingOrder="1"/>
    </xf>
    <xf numFmtId="166" fontId="26" fillId="4" borderId="29" xfId="16" applyNumberFormat="1" applyFont="1" applyFill="1" applyBorder="1" applyAlignment="1">
      <alignment vertical="center" readingOrder="1"/>
    </xf>
    <xf numFmtId="166" fontId="26" fillId="3" borderId="10" xfId="16" applyNumberFormat="1" applyFont="1" applyFill="1" applyBorder="1" applyAlignment="1">
      <alignment vertical="center" readingOrder="1"/>
    </xf>
    <xf numFmtId="166" fontId="26" fillId="3" borderId="17" xfId="16" applyNumberFormat="1" applyFont="1" applyFill="1" applyBorder="1" applyAlignment="1">
      <alignment vertical="center" readingOrder="1"/>
    </xf>
    <xf numFmtId="166" fontId="25" fillId="2" borderId="10" xfId="16" applyNumberFormat="1" applyFont="1" applyFill="1" applyBorder="1" applyAlignment="1">
      <alignment vertical="center" readingOrder="1"/>
    </xf>
    <xf numFmtId="166" fontId="25" fillId="2" borderId="17" xfId="16" applyNumberFormat="1" applyFont="1" applyFill="1" applyBorder="1" applyAlignment="1">
      <alignment vertical="center" readingOrder="1"/>
    </xf>
    <xf numFmtId="166" fontId="25" fillId="2" borderId="24" xfId="16" applyNumberFormat="1" applyFont="1" applyFill="1" applyBorder="1" applyAlignment="1">
      <alignment vertical="center" readingOrder="1"/>
    </xf>
    <xf numFmtId="167" fontId="16" fillId="0" borderId="0" xfId="11" applyNumberFormat="1" applyFont="1"/>
    <xf numFmtId="166" fontId="26" fillId="3" borderId="7" xfId="5" applyNumberFormat="1" applyFont="1" applyFill="1" applyBorder="1" applyAlignment="1">
      <alignment horizontal="right" vertical="center" readingOrder="1"/>
    </xf>
    <xf numFmtId="166" fontId="26" fillId="3" borderId="23" xfId="16" applyNumberFormat="1" applyFont="1" applyFill="1" applyBorder="1" applyAlignment="1">
      <alignment horizontal="right" vertical="center" readingOrder="1"/>
    </xf>
    <xf numFmtId="166" fontId="26" fillId="3" borderId="10" xfId="5" applyNumberFormat="1" applyFont="1" applyFill="1" applyBorder="1" applyAlignment="1">
      <alignment horizontal="right" vertical="center" readingOrder="1"/>
    </xf>
    <xf numFmtId="166" fontId="26" fillId="3" borderId="1" xfId="5" applyNumberFormat="1" applyFont="1" applyFill="1" applyBorder="1" applyAlignment="1">
      <alignment horizontal="right" vertical="center" readingOrder="1"/>
    </xf>
    <xf numFmtId="166" fontId="26" fillId="4" borderId="14" xfId="5" applyNumberFormat="1" applyFont="1" applyFill="1" applyBorder="1" applyAlignment="1">
      <alignment horizontal="right" vertical="center" readingOrder="1"/>
    </xf>
    <xf numFmtId="166" fontId="26" fillId="4" borderId="25" xfId="16" applyNumberFormat="1" applyFont="1" applyFill="1" applyBorder="1" applyAlignment="1">
      <alignment horizontal="right" vertical="center" readingOrder="1"/>
    </xf>
    <xf numFmtId="166" fontId="26" fillId="4" borderId="12" xfId="5" applyNumberFormat="1" applyFont="1" applyFill="1" applyBorder="1" applyAlignment="1">
      <alignment horizontal="right" vertical="center" readingOrder="1"/>
    </xf>
    <xf numFmtId="166" fontId="26" fillId="4" borderId="2" xfId="5" applyNumberFormat="1" applyFont="1" applyFill="1" applyBorder="1" applyAlignment="1">
      <alignment horizontal="right" vertical="center" readingOrder="1"/>
    </xf>
    <xf numFmtId="166" fontId="25" fillId="2" borderId="22" xfId="16" applyNumberFormat="1" applyFont="1" applyFill="1" applyBorder="1" applyAlignment="1">
      <alignment horizontal="right" vertical="center" readingOrder="1"/>
    </xf>
    <xf numFmtId="166" fontId="25" fillId="2" borderId="21" xfId="16" applyNumberFormat="1" applyFont="1" applyFill="1" applyBorder="1" applyAlignment="1">
      <alignment horizontal="right" vertical="center" wrapText="1" readingOrder="1"/>
    </xf>
    <xf numFmtId="166" fontId="25" fillId="2" borderId="9" xfId="16" applyNumberFormat="1" applyFont="1" applyFill="1" applyBorder="1" applyAlignment="1">
      <alignment horizontal="right" vertical="center" wrapText="1" readingOrder="1"/>
    </xf>
    <xf numFmtId="0" fontId="33" fillId="2" borderId="4" xfId="5" applyFont="1" applyFill="1" applyBorder="1" applyAlignment="1">
      <alignment horizontal="center" vertical="center" wrapText="1" readingOrder="2"/>
    </xf>
    <xf numFmtId="0" fontId="33" fillId="2" borderId="20" xfId="5" applyFont="1" applyFill="1" applyBorder="1" applyAlignment="1">
      <alignment horizontal="center" vertical="center" wrapText="1" readingOrder="2"/>
    </xf>
    <xf numFmtId="0" fontId="33" fillId="2" borderId="5" xfId="5" applyFont="1" applyFill="1" applyBorder="1" applyAlignment="1">
      <alignment horizontal="center" vertical="center" wrapText="1" readingOrder="2"/>
    </xf>
    <xf numFmtId="0" fontId="33" fillId="2" borderId="0" xfId="5" applyFont="1" applyFill="1" applyAlignment="1">
      <alignment horizontal="center" vertical="center" wrapText="1" readingOrder="2"/>
    </xf>
    <xf numFmtId="0" fontId="38" fillId="2" borderId="5" xfId="5" applyFont="1" applyFill="1" applyBorder="1" applyAlignment="1">
      <alignment vertical="center" wrapText="1" readingOrder="2"/>
    </xf>
    <xf numFmtId="3" fontId="0" fillId="0" borderId="0" xfId="0" applyNumberFormat="1"/>
    <xf numFmtId="0" fontId="0" fillId="0" borderId="0" xfId="0" quotePrefix="1"/>
    <xf numFmtId="166" fontId="25" fillId="2" borderId="9" xfId="1" applyNumberFormat="1" applyFont="1" applyFill="1" applyBorder="1" applyAlignment="1">
      <alignment vertical="center" readingOrder="1"/>
    </xf>
    <xf numFmtId="166" fontId="25" fillId="2" borderId="15" xfId="5" applyNumberFormat="1" applyFont="1" applyFill="1" applyBorder="1" applyAlignment="1">
      <alignment vertical="center" readingOrder="1"/>
    </xf>
    <xf numFmtId="166" fontId="25" fillId="2" borderId="9" xfId="16" applyNumberFormat="1" applyFont="1" applyFill="1" applyBorder="1" applyAlignment="1">
      <alignment vertical="center" wrapText="1" readingOrder="1"/>
    </xf>
    <xf numFmtId="166" fontId="25" fillId="2" borderId="13" xfId="5" applyNumberFormat="1" applyFont="1" applyFill="1" applyBorder="1" applyAlignment="1">
      <alignment vertical="center" readingOrder="1"/>
    </xf>
    <xf numFmtId="166" fontId="25" fillId="2" borderId="9" xfId="5" applyNumberFormat="1" applyFont="1" applyFill="1" applyBorder="1" applyAlignment="1">
      <alignment vertical="center" readingOrder="1"/>
    </xf>
    <xf numFmtId="166" fontId="26" fillId="3" borderId="52" xfId="1" applyNumberFormat="1" applyFont="1" applyFill="1" applyBorder="1" applyAlignment="1">
      <alignment vertical="center" readingOrder="1"/>
    </xf>
    <xf numFmtId="0" fontId="26" fillId="3" borderId="38" xfId="16" applyFont="1" applyFill="1" applyBorder="1" applyAlignment="1">
      <alignment horizontal="left" vertical="center"/>
    </xf>
    <xf numFmtId="0" fontId="18" fillId="0" borderId="0" xfId="16" applyFont="1" applyAlignment="1">
      <alignment horizontal="center"/>
    </xf>
    <xf numFmtId="0" fontId="29" fillId="2" borderId="5" xfId="16" applyFont="1" applyFill="1" applyBorder="1" applyAlignment="1">
      <alignment horizontal="right" vertical="center" readingOrder="2"/>
    </xf>
    <xf numFmtId="0" fontId="13" fillId="2" borderId="39" xfId="16" applyFont="1" applyFill="1" applyBorder="1" applyAlignment="1">
      <alignment horizontal="right" vertical="center" readingOrder="2"/>
    </xf>
    <xf numFmtId="0" fontId="33" fillId="2" borderId="25" xfId="16" applyFont="1" applyFill="1" applyBorder="1" applyAlignment="1">
      <alignment horizontal="center" vertical="center" wrapText="1" readingOrder="1"/>
    </xf>
    <xf numFmtId="0" fontId="33" fillId="2" borderId="2" xfId="16" applyFont="1" applyFill="1" applyBorder="1" applyAlignment="1">
      <alignment horizontal="center" vertical="center" wrapText="1" readingOrder="1"/>
    </xf>
    <xf numFmtId="0" fontId="33" fillId="2" borderId="14" xfId="16" applyFont="1" applyFill="1" applyBorder="1" applyAlignment="1">
      <alignment horizontal="center" vertical="center" wrapText="1" readingOrder="1"/>
    </xf>
    <xf numFmtId="0" fontId="26" fillId="3" borderId="38" xfId="16" applyFont="1" applyFill="1" applyBorder="1" applyAlignment="1">
      <alignment horizontal="left" vertical="center" wrapText="1" indent="1"/>
    </xf>
    <xf numFmtId="165" fontId="10" fillId="0" borderId="0" xfId="0" applyNumberFormat="1" applyFont="1"/>
    <xf numFmtId="166" fontId="26" fillId="3" borderId="53" xfId="1" applyNumberFormat="1" applyFont="1" applyFill="1" applyBorder="1" applyAlignment="1">
      <alignment vertical="center" readingOrder="1"/>
    </xf>
    <xf numFmtId="166" fontId="26" fillId="3" borderId="7" xfId="1" applyNumberFormat="1" applyFont="1" applyFill="1" applyBorder="1" applyAlignment="1">
      <alignment horizontal="right" vertical="center" readingOrder="1"/>
    </xf>
    <xf numFmtId="166" fontId="26" fillId="4" borderId="14" xfId="1" applyNumberFormat="1" applyFont="1" applyFill="1" applyBorder="1" applyAlignment="1">
      <alignment horizontal="right" vertical="center" readingOrder="1"/>
    </xf>
    <xf numFmtId="166" fontId="25" fillId="2" borderId="30" xfId="5" applyNumberFormat="1" applyFont="1" applyFill="1" applyBorder="1" applyAlignment="1">
      <alignment horizontal="right" vertical="center"/>
    </xf>
    <xf numFmtId="166" fontId="26" fillId="4" borderId="30" xfId="1" applyNumberFormat="1" applyFont="1" applyFill="1" applyBorder="1" applyAlignment="1">
      <alignment vertical="center" readingOrder="1"/>
    </xf>
    <xf numFmtId="166" fontId="25" fillId="2" borderId="14" xfId="1" applyNumberFormat="1" applyFont="1" applyFill="1" applyBorder="1" applyAlignment="1">
      <alignment vertical="center" readingOrder="1"/>
    </xf>
    <xf numFmtId="0" fontId="33" fillId="2" borderId="4" xfId="16" applyFont="1" applyFill="1" applyBorder="1" applyAlignment="1">
      <alignment horizontal="center" vertical="center" wrapText="1" readingOrder="1"/>
    </xf>
    <xf numFmtId="0" fontId="25" fillId="2" borderId="0" xfId="16" applyFont="1" applyFill="1" applyAlignment="1">
      <alignment horizontal="center" vertical="center" textRotation="90" readingOrder="2"/>
    </xf>
    <xf numFmtId="0" fontId="25" fillId="2" borderId="0" xfId="16" applyFont="1" applyFill="1" applyAlignment="1">
      <alignment horizontal="center" vertical="center" textRotation="90" wrapText="1"/>
    </xf>
    <xf numFmtId="166" fontId="35" fillId="0" borderId="0" xfId="16" applyNumberFormat="1" applyFont="1" applyAlignment="1">
      <alignment horizontal="right" vertical="center" readingOrder="1"/>
    </xf>
    <xf numFmtId="166" fontId="26" fillId="3" borderId="7" xfId="16" applyNumberFormat="1" applyFont="1" applyFill="1" applyBorder="1" applyAlignment="1">
      <alignment horizontal="right" vertical="center" readingOrder="1"/>
    </xf>
    <xf numFmtId="166" fontId="26" fillId="4" borderId="14" xfId="16" applyNumberFormat="1" applyFont="1" applyFill="1" applyBorder="1" applyAlignment="1">
      <alignment horizontal="right" vertical="center" readingOrder="1"/>
    </xf>
    <xf numFmtId="166" fontId="25" fillId="2" borderId="15" xfId="16" applyNumberFormat="1" applyFont="1" applyFill="1" applyBorder="1" applyAlignment="1">
      <alignment vertical="center" wrapText="1" readingOrder="1"/>
    </xf>
    <xf numFmtId="0" fontId="40" fillId="2" borderId="37" xfId="16" applyFont="1" applyFill="1" applyBorder="1" applyAlignment="1">
      <alignment horizontal="center" vertical="center" wrapText="1" readingOrder="2"/>
    </xf>
    <xf numFmtId="0" fontId="26" fillId="4" borderId="16" xfId="16" applyFont="1" applyFill="1" applyBorder="1" applyAlignment="1">
      <alignment horizontal="right" vertical="center" readingOrder="2"/>
    </xf>
    <xf numFmtId="0" fontId="26" fillId="3" borderId="11" xfId="16" applyFont="1" applyFill="1" applyBorder="1" applyAlignment="1">
      <alignment horizontal="right" vertical="center" readingOrder="2"/>
    </xf>
    <xf numFmtId="0" fontId="25" fillId="2" borderId="11" xfId="16" applyFont="1" applyFill="1" applyBorder="1" applyAlignment="1">
      <alignment horizontal="right" vertical="center" readingOrder="2"/>
    </xf>
    <xf numFmtId="0" fontId="40" fillId="2" borderId="39" xfId="16" applyFont="1" applyFill="1" applyBorder="1" applyAlignment="1">
      <alignment horizontal="center" vertical="center" wrapText="1" readingOrder="1"/>
    </xf>
    <xf numFmtId="0" fontId="17" fillId="0" borderId="0" xfId="16" applyFont="1" applyAlignment="1">
      <alignment horizontal="center"/>
    </xf>
    <xf numFmtId="0" fontId="20" fillId="0" borderId="0" xfId="16" applyFont="1" applyAlignment="1">
      <alignment horizontal="center"/>
    </xf>
    <xf numFmtId="0" fontId="19" fillId="0" borderId="0" xfId="16" applyFont="1" applyAlignment="1">
      <alignment horizontal="center"/>
    </xf>
    <xf numFmtId="166" fontId="26" fillId="3" borderId="23" xfId="16" applyNumberFormat="1" applyFont="1" applyFill="1" applyBorder="1" applyAlignment="1">
      <alignment horizontal="right" vertical="center" indent="1" readingOrder="1"/>
    </xf>
    <xf numFmtId="0" fontId="26" fillId="3" borderId="7" xfId="16" applyFont="1" applyFill="1" applyBorder="1" applyAlignment="1">
      <alignment horizontal="right" vertical="center" readingOrder="2"/>
    </xf>
    <xf numFmtId="0" fontId="26" fillId="3" borderId="1" xfId="16" applyFont="1" applyFill="1" applyBorder="1" applyAlignment="1">
      <alignment horizontal="left" vertical="center" readingOrder="1"/>
    </xf>
    <xf numFmtId="166" fontId="26" fillId="3" borderId="1" xfId="16" applyNumberFormat="1" applyFont="1" applyFill="1" applyBorder="1" applyAlignment="1">
      <alignment horizontal="right" vertical="center" indent="1" readingOrder="1"/>
    </xf>
    <xf numFmtId="166" fontId="26" fillId="4" borderId="25" xfId="16" applyNumberFormat="1" applyFont="1" applyFill="1" applyBorder="1" applyAlignment="1">
      <alignment horizontal="right" vertical="center" indent="1" readingOrder="1"/>
    </xf>
    <xf numFmtId="0" fontId="26" fillId="4" borderId="14" xfId="16" applyFont="1" applyFill="1" applyBorder="1" applyAlignment="1">
      <alignment horizontal="right" vertical="center" readingOrder="2"/>
    </xf>
    <xf numFmtId="0" fontId="26" fillId="4" borderId="2" xfId="16" applyFont="1" applyFill="1" applyBorder="1" applyAlignment="1">
      <alignment horizontal="left" vertical="center" readingOrder="1"/>
    </xf>
    <xf numFmtId="166" fontId="26" fillId="4" borderId="2" xfId="16" applyNumberFormat="1" applyFont="1" applyFill="1" applyBorder="1" applyAlignment="1">
      <alignment horizontal="right" vertical="center" indent="1" readingOrder="1"/>
    </xf>
    <xf numFmtId="166" fontId="26" fillId="3" borderId="7" xfId="16" applyNumberFormat="1" applyFont="1" applyFill="1" applyBorder="1" applyAlignment="1">
      <alignment horizontal="right" vertical="center" indent="1" readingOrder="2"/>
    </xf>
    <xf numFmtId="166" fontId="26" fillId="4" borderId="14" xfId="16" applyNumberFormat="1" applyFont="1" applyFill="1" applyBorder="1" applyAlignment="1">
      <alignment horizontal="right" vertical="center" indent="1" readingOrder="2"/>
    </xf>
    <xf numFmtId="0" fontId="26" fillId="5" borderId="24" xfId="16" applyFont="1" applyFill="1" applyBorder="1" applyAlignment="1">
      <alignment horizontal="right" vertical="center" readingOrder="2"/>
    </xf>
    <xf numFmtId="0" fontId="26" fillId="5" borderId="23" xfId="19" applyFont="1" applyFill="1" applyBorder="1" applyAlignment="1">
      <alignment horizontal="left" vertical="center"/>
    </xf>
    <xf numFmtId="166" fontId="26" fillId="4" borderId="12" xfId="16" applyNumberFormat="1" applyFont="1" applyFill="1" applyBorder="1" applyAlignment="1">
      <alignment horizontal="right" vertical="center" readingOrder="2"/>
    </xf>
    <xf numFmtId="166" fontId="26" fillId="4" borderId="26" xfId="16" applyNumberFormat="1" applyFont="1" applyFill="1" applyBorder="1" applyAlignment="1">
      <alignment horizontal="right" vertical="center" readingOrder="2"/>
    </xf>
    <xf numFmtId="166" fontId="26" fillId="3" borderId="10" xfId="16" applyNumberFormat="1" applyFont="1" applyFill="1" applyBorder="1" applyAlignment="1">
      <alignment horizontal="right" vertical="center" readingOrder="2"/>
    </xf>
    <xf numFmtId="166" fontId="26" fillId="3" borderId="24" xfId="16" applyNumberFormat="1" applyFont="1" applyFill="1" applyBorder="1" applyAlignment="1">
      <alignment horizontal="right" vertical="center" readingOrder="2"/>
    </xf>
    <xf numFmtId="166" fontId="26" fillId="5" borderId="10" xfId="16" applyNumberFormat="1" applyFont="1" applyFill="1" applyBorder="1" applyAlignment="1">
      <alignment horizontal="right" vertical="center" readingOrder="2"/>
    </xf>
    <xf numFmtId="166" fontId="26" fillId="5" borderId="24" xfId="16" applyNumberFormat="1" applyFont="1" applyFill="1" applyBorder="1" applyAlignment="1">
      <alignment horizontal="right" vertical="center" readingOrder="2"/>
    </xf>
    <xf numFmtId="166" fontId="25" fillId="2" borderId="10" xfId="16" applyNumberFormat="1" applyFont="1" applyFill="1" applyBorder="1" applyAlignment="1">
      <alignment horizontal="right" vertical="center" readingOrder="2"/>
    </xf>
    <xf numFmtId="166" fontId="25" fillId="2" borderId="24" xfId="16" applyNumberFormat="1" applyFont="1" applyFill="1" applyBorder="1" applyAlignment="1">
      <alignment horizontal="right" vertical="center" readingOrder="2"/>
    </xf>
    <xf numFmtId="166" fontId="26" fillId="5" borderId="1" xfId="16" applyNumberFormat="1" applyFont="1" applyFill="1" applyBorder="1" applyAlignment="1">
      <alignment horizontal="right" vertical="center" readingOrder="2"/>
    </xf>
    <xf numFmtId="166" fontId="25" fillId="2" borderId="1" xfId="16" applyNumberFormat="1" applyFont="1" applyFill="1" applyBorder="1" applyAlignment="1">
      <alignment horizontal="right" vertical="center" readingOrder="2"/>
    </xf>
    <xf numFmtId="0" fontId="26" fillId="5" borderId="11" xfId="16" applyFont="1" applyFill="1" applyBorder="1" applyAlignment="1">
      <alignment horizontal="right" vertical="center" readingOrder="2"/>
    </xf>
    <xf numFmtId="0" fontId="26" fillId="4" borderId="25" xfId="16" applyFont="1" applyFill="1" applyBorder="1" applyAlignment="1">
      <alignment horizontal="right" vertical="center" readingOrder="2"/>
    </xf>
    <xf numFmtId="0" fontId="26" fillId="4" borderId="2" xfId="16" applyFont="1" applyFill="1" applyBorder="1" applyAlignment="1">
      <alignment horizontal="right" vertical="center" readingOrder="2"/>
    </xf>
    <xf numFmtId="0" fontId="26" fillId="3" borderId="23" xfId="16" applyFont="1" applyFill="1" applyBorder="1" applyAlignment="1">
      <alignment horizontal="right" vertical="center" readingOrder="2"/>
    </xf>
    <xf numFmtId="0" fontId="26" fillId="3" borderId="1" xfId="16" applyFont="1" applyFill="1" applyBorder="1" applyAlignment="1">
      <alignment horizontal="right" vertical="center" readingOrder="2"/>
    </xf>
    <xf numFmtId="0" fontId="26" fillId="5" borderId="23" xfId="16" applyFont="1" applyFill="1" applyBorder="1" applyAlignment="1">
      <alignment horizontal="right" vertical="center" readingOrder="2"/>
    </xf>
    <xf numFmtId="0" fontId="26" fillId="5" borderId="1" xfId="16" applyFont="1" applyFill="1" applyBorder="1" applyAlignment="1">
      <alignment horizontal="right" vertical="center" readingOrder="2"/>
    </xf>
    <xf numFmtId="0" fontId="25" fillId="2" borderId="23" xfId="16" applyFont="1" applyFill="1" applyBorder="1" applyAlignment="1">
      <alignment horizontal="right" vertical="center" readingOrder="2"/>
    </xf>
    <xf numFmtId="0" fontId="25" fillId="2" borderId="1" xfId="16" applyFont="1" applyFill="1" applyBorder="1" applyAlignment="1">
      <alignment horizontal="right" vertical="center" readingOrder="2"/>
    </xf>
    <xf numFmtId="166" fontId="26" fillId="5" borderId="23" xfId="16" applyNumberFormat="1" applyFont="1" applyFill="1" applyBorder="1" applyAlignment="1">
      <alignment horizontal="right" vertical="center" readingOrder="2"/>
    </xf>
    <xf numFmtId="166" fontId="25" fillId="2" borderId="23" xfId="16" applyNumberFormat="1" applyFont="1" applyFill="1" applyBorder="1" applyAlignment="1">
      <alignment vertical="center" readingOrder="1"/>
    </xf>
    <xf numFmtId="166" fontId="26" fillId="5" borderId="25" xfId="16" applyNumberFormat="1" applyFont="1" applyFill="1" applyBorder="1" applyAlignment="1">
      <alignment horizontal="right" vertical="center" readingOrder="2"/>
    </xf>
    <xf numFmtId="166" fontId="25" fillId="2" borderId="23" xfId="16" applyNumberFormat="1" applyFont="1" applyFill="1" applyBorder="1" applyAlignment="1">
      <alignment horizontal="right" vertical="center" readingOrder="2"/>
    </xf>
    <xf numFmtId="0" fontId="10" fillId="0" borderId="0" xfId="16" applyFont="1"/>
    <xf numFmtId="166" fontId="26" fillId="4" borderId="12" xfId="16" applyNumberFormat="1" applyFont="1" applyFill="1" applyBorder="1" applyAlignment="1">
      <alignment horizontal="right" vertical="center" indent="1" readingOrder="2"/>
    </xf>
    <xf numFmtId="166" fontId="26" fillId="4" borderId="2" xfId="16" applyNumberFormat="1" applyFont="1" applyFill="1" applyBorder="1" applyAlignment="1">
      <alignment horizontal="right" vertical="center" indent="1" readingOrder="2"/>
    </xf>
    <xf numFmtId="166" fontId="26" fillId="3" borderId="10" xfId="16" applyNumberFormat="1" applyFont="1" applyFill="1" applyBorder="1" applyAlignment="1">
      <alignment horizontal="right" vertical="center" indent="1" readingOrder="2"/>
    </xf>
    <xf numFmtId="166" fontId="26" fillId="3" borderId="1" xfId="16" applyNumberFormat="1" applyFont="1" applyFill="1" applyBorder="1" applyAlignment="1">
      <alignment horizontal="right" vertical="center" indent="1" readingOrder="2"/>
    </xf>
    <xf numFmtId="166" fontId="25" fillId="2" borderId="10" xfId="16" applyNumberFormat="1" applyFont="1" applyFill="1" applyBorder="1" applyAlignment="1">
      <alignment horizontal="right" vertical="center" indent="1" readingOrder="2"/>
    </xf>
    <xf numFmtId="166" fontId="25" fillId="2" borderId="1" xfId="16" applyNumberFormat="1" applyFont="1" applyFill="1" applyBorder="1" applyAlignment="1">
      <alignment horizontal="right" vertical="center" indent="1" readingOrder="2"/>
    </xf>
    <xf numFmtId="0" fontId="25" fillId="2" borderId="0" xfId="16" applyFont="1" applyFill="1" applyAlignment="1">
      <alignment horizontal="center" vertical="center" wrapText="1" readingOrder="1"/>
    </xf>
    <xf numFmtId="0" fontId="25" fillId="2" borderId="45" xfId="16" applyFont="1" applyFill="1" applyBorder="1" applyAlignment="1">
      <alignment horizontal="right" vertical="center" wrapText="1" readingOrder="2"/>
    </xf>
    <xf numFmtId="0" fontId="25" fillId="2" borderId="0" xfId="19" applyFont="1" applyFill="1" applyAlignment="1">
      <alignment horizontal="left" vertical="center"/>
    </xf>
    <xf numFmtId="0" fontId="25" fillId="2" borderId="0" xfId="19" applyFont="1" applyFill="1" applyAlignment="1">
      <alignment horizontal="center" vertical="center" wrapText="1" readingOrder="1"/>
    </xf>
    <xf numFmtId="0" fontId="16" fillId="0" borderId="0" xfId="16" applyFont="1"/>
    <xf numFmtId="0" fontId="26" fillId="4" borderId="14" xfId="16" applyFont="1" applyFill="1" applyBorder="1" applyAlignment="1">
      <alignment horizontal="center" vertical="center" wrapText="1" readingOrder="1"/>
    </xf>
    <xf numFmtId="0" fontId="26" fillId="3" borderId="7" xfId="16" applyFont="1" applyFill="1" applyBorder="1" applyAlignment="1">
      <alignment horizontal="center" vertical="center" wrapText="1" readingOrder="1"/>
    </xf>
    <xf numFmtId="0" fontId="25" fillId="2" borderId="7" xfId="19" applyFont="1" applyFill="1" applyBorder="1" applyAlignment="1">
      <alignment horizontal="center" vertical="center" wrapText="1" readingOrder="1"/>
    </xf>
    <xf numFmtId="0" fontId="15" fillId="3" borderId="10" xfId="16" applyFont="1" applyFill="1" applyBorder="1" applyAlignment="1">
      <alignment horizontal="right" vertical="center" wrapText="1" indent="1" readingOrder="1"/>
    </xf>
    <xf numFmtId="0" fontId="15" fillId="4" borderId="12" xfId="16" applyFont="1" applyFill="1" applyBorder="1" applyAlignment="1">
      <alignment horizontal="right" vertical="center" wrapText="1" indent="1" readingOrder="1"/>
    </xf>
    <xf numFmtId="166" fontId="26" fillId="4" borderId="10" xfId="16" applyNumberFormat="1" applyFont="1" applyFill="1" applyBorder="1" applyAlignment="1">
      <alignment horizontal="right" vertical="center" indent="1" readingOrder="2"/>
    </xf>
    <xf numFmtId="167" fontId="25" fillId="2" borderId="37" xfId="11" applyNumberFormat="1" applyFont="1" applyFill="1" applyBorder="1" applyAlignment="1">
      <alignment horizontal="right" vertical="center" indent="2" readingOrder="2"/>
    </xf>
    <xf numFmtId="0" fontId="33" fillId="2" borderId="12" xfId="16" applyFont="1" applyFill="1" applyBorder="1" applyAlignment="1">
      <alignment horizontal="center" vertical="center" wrapText="1" readingOrder="1"/>
    </xf>
    <xf numFmtId="166" fontId="26" fillId="4" borderId="26" xfId="16" applyNumberFormat="1" applyFont="1" applyFill="1" applyBorder="1" applyAlignment="1">
      <alignment horizontal="right" vertical="center" indent="1" readingOrder="2"/>
    </xf>
    <xf numFmtId="166" fontId="26" fillId="3" borderId="24" xfId="16" applyNumberFormat="1" applyFont="1" applyFill="1" applyBorder="1" applyAlignment="1">
      <alignment horizontal="right" vertical="center" indent="1" readingOrder="2"/>
    </xf>
    <xf numFmtId="166" fontId="25" fillId="2" borderId="24" xfId="16" applyNumberFormat="1" applyFont="1" applyFill="1" applyBorder="1" applyAlignment="1">
      <alignment horizontal="right" vertical="center" indent="1" readingOrder="2"/>
    </xf>
    <xf numFmtId="0" fontId="26" fillId="4" borderId="16" xfId="16" applyFont="1" applyFill="1" applyBorder="1" applyAlignment="1">
      <alignment horizontal="center" vertical="center" wrapText="1" readingOrder="1"/>
    </xf>
    <xf numFmtId="0" fontId="26" fillId="3" borderId="11" xfId="16" applyFont="1" applyFill="1" applyBorder="1" applyAlignment="1">
      <alignment horizontal="center" vertical="center" wrapText="1" readingOrder="1"/>
    </xf>
    <xf numFmtId="0" fontId="25" fillId="2" borderId="11" xfId="19" applyFont="1" applyFill="1" applyBorder="1" applyAlignment="1">
      <alignment horizontal="center" vertical="center" wrapText="1" readingOrder="1"/>
    </xf>
    <xf numFmtId="166" fontId="26" fillId="4" borderId="23" xfId="16" applyNumberFormat="1" applyFont="1" applyFill="1" applyBorder="1" applyAlignment="1">
      <alignment horizontal="right" vertical="center" readingOrder="2"/>
    </xf>
    <xf numFmtId="166" fontId="26" fillId="4" borderId="1" xfId="16" applyNumberFormat="1" applyFont="1" applyFill="1" applyBorder="1" applyAlignment="1">
      <alignment horizontal="right" vertical="center" readingOrder="2"/>
    </xf>
    <xf numFmtId="166" fontId="26" fillId="4" borderId="24" xfId="16" applyNumberFormat="1" applyFont="1" applyFill="1" applyBorder="1" applyAlignment="1">
      <alignment horizontal="right" vertical="center" indent="1" readingOrder="2"/>
    </xf>
    <xf numFmtId="166" fontId="26" fillId="4" borderId="1" xfId="16" applyNumberFormat="1" applyFont="1" applyFill="1" applyBorder="1" applyAlignment="1">
      <alignment horizontal="right" vertical="center" indent="1" readingOrder="2"/>
    </xf>
    <xf numFmtId="166" fontId="26" fillId="3" borderId="25" xfId="16" applyNumberFormat="1" applyFont="1" applyFill="1" applyBorder="1" applyAlignment="1">
      <alignment horizontal="right" vertical="center" readingOrder="2"/>
    </xf>
    <xf numFmtId="166" fontId="26" fillId="3" borderId="2" xfId="16" applyNumberFormat="1" applyFont="1" applyFill="1" applyBorder="1" applyAlignment="1">
      <alignment horizontal="right" vertical="center" readingOrder="2"/>
    </xf>
    <xf numFmtId="166" fontId="26" fillId="3" borderId="26" xfId="16" applyNumberFormat="1" applyFont="1" applyFill="1" applyBorder="1" applyAlignment="1">
      <alignment horizontal="right" vertical="center" indent="1" readingOrder="2"/>
    </xf>
    <xf numFmtId="166" fontId="26" fillId="3" borderId="12" xfId="16" applyNumberFormat="1" applyFont="1" applyFill="1" applyBorder="1" applyAlignment="1">
      <alignment horizontal="right" vertical="center" indent="1" readingOrder="2"/>
    </xf>
    <xf numFmtId="166" fontId="26" fillId="3" borderId="2" xfId="16" applyNumberFormat="1" applyFont="1" applyFill="1" applyBorder="1" applyAlignment="1">
      <alignment horizontal="right" vertical="center" indent="1" readingOrder="2"/>
    </xf>
    <xf numFmtId="0" fontId="25" fillId="2" borderId="3" xfId="16" applyFont="1" applyFill="1" applyBorder="1" applyAlignment="1">
      <alignment horizontal="center" vertical="center" readingOrder="2"/>
    </xf>
    <xf numFmtId="166" fontId="15" fillId="3" borderId="1" xfId="16" applyNumberFormat="1" applyFont="1" applyFill="1" applyBorder="1" applyAlignment="1">
      <alignment horizontal="right" vertical="center" indent="1" readingOrder="1"/>
    </xf>
    <xf numFmtId="166" fontId="15" fillId="4" borderId="2" xfId="16" applyNumberFormat="1" applyFont="1" applyFill="1" applyBorder="1" applyAlignment="1">
      <alignment horizontal="right" vertical="center" indent="1" readingOrder="1"/>
    </xf>
    <xf numFmtId="166" fontId="41" fillId="3" borderId="24" xfId="16" applyNumberFormat="1" applyFont="1" applyFill="1" applyBorder="1" applyAlignment="1">
      <alignment horizontal="right" vertical="center" indent="1" readingOrder="1"/>
    </xf>
    <xf numFmtId="166" fontId="41" fillId="4" borderId="26" xfId="16" applyNumberFormat="1" applyFont="1" applyFill="1" applyBorder="1" applyAlignment="1">
      <alignment horizontal="right" vertical="center" indent="1" readingOrder="1"/>
    </xf>
    <xf numFmtId="166" fontId="42" fillId="2" borderId="22" xfId="16" applyNumberFormat="1" applyFont="1" applyFill="1" applyBorder="1" applyAlignment="1">
      <alignment horizontal="left" vertical="center" wrapText="1" indent="1" readingOrder="1"/>
    </xf>
    <xf numFmtId="166" fontId="41" fillId="4" borderId="22" xfId="1" applyNumberFormat="1" applyFont="1" applyFill="1" applyBorder="1" applyAlignment="1">
      <alignment horizontal="right" vertical="center" indent="1" readingOrder="1"/>
    </xf>
    <xf numFmtId="166" fontId="41" fillId="3" borderId="24" xfId="1" applyNumberFormat="1" applyFont="1" applyFill="1" applyBorder="1" applyAlignment="1">
      <alignment horizontal="right" vertical="center" indent="1" readingOrder="1"/>
    </xf>
    <xf numFmtId="166" fontId="41" fillId="4" borderId="26" xfId="1" applyNumberFormat="1" applyFont="1" applyFill="1" applyBorder="1" applyAlignment="1">
      <alignment horizontal="right" vertical="center" indent="1" readingOrder="1"/>
    </xf>
    <xf numFmtId="166" fontId="41" fillId="4" borderId="36" xfId="1" applyNumberFormat="1" applyFont="1" applyFill="1" applyBorder="1" applyAlignment="1">
      <alignment horizontal="right" vertical="center" indent="1" readingOrder="1"/>
    </xf>
    <xf numFmtId="166" fontId="42" fillId="2" borderId="37" xfId="1" applyNumberFormat="1" applyFont="1" applyFill="1" applyBorder="1" applyAlignment="1">
      <alignment horizontal="right" vertical="center" indent="1" readingOrder="1"/>
    </xf>
    <xf numFmtId="166" fontId="41" fillId="3" borderId="49" xfId="1" applyNumberFormat="1" applyFont="1" applyFill="1" applyBorder="1" applyAlignment="1">
      <alignment horizontal="right" vertical="center" indent="1" readingOrder="1"/>
    </xf>
    <xf numFmtId="166" fontId="42" fillId="2" borderId="24" xfId="16" applyNumberFormat="1" applyFont="1" applyFill="1" applyBorder="1" applyAlignment="1">
      <alignment horizontal="right" vertical="center" indent="1" readingOrder="1"/>
    </xf>
    <xf numFmtId="166" fontId="41" fillId="4" borderId="12" xfId="16" applyNumberFormat="1" applyFont="1" applyFill="1" applyBorder="1" applyAlignment="1">
      <alignment horizontal="right" vertical="center" indent="1" readingOrder="1"/>
    </xf>
    <xf numFmtId="166" fontId="41" fillId="3" borderId="10" xfId="16" applyNumberFormat="1" applyFont="1" applyFill="1" applyBorder="1" applyAlignment="1">
      <alignment horizontal="right" vertical="center" indent="1" readingOrder="1"/>
    </xf>
    <xf numFmtId="166" fontId="42" fillId="2" borderId="10" xfId="16" applyNumberFormat="1" applyFont="1" applyFill="1" applyBorder="1" applyAlignment="1">
      <alignment horizontal="right" vertical="center" indent="1" readingOrder="1"/>
    </xf>
    <xf numFmtId="166" fontId="0" fillId="0" borderId="0" xfId="0" applyNumberFormat="1"/>
    <xf numFmtId="166" fontId="41" fillId="4" borderId="37" xfId="1" applyNumberFormat="1" applyFont="1" applyFill="1" applyBorder="1" applyAlignment="1">
      <alignment horizontal="right" vertical="center" indent="1" readingOrder="1"/>
    </xf>
    <xf numFmtId="166" fontId="42" fillId="2" borderId="26" xfId="1" applyNumberFormat="1" applyFont="1" applyFill="1" applyBorder="1" applyAlignment="1">
      <alignment horizontal="right" vertical="center" indent="1" readingOrder="1"/>
    </xf>
    <xf numFmtId="166" fontId="42" fillId="2" borderId="37" xfId="5" applyNumberFormat="1" applyFont="1" applyFill="1" applyBorder="1" applyAlignment="1">
      <alignment horizontal="right" vertical="center" indent="1"/>
    </xf>
    <xf numFmtId="166" fontId="41" fillId="4" borderId="26" xfId="16" applyNumberFormat="1" applyFont="1" applyFill="1" applyBorder="1" applyAlignment="1">
      <alignment horizontal="right" vertical="center" indent="1" readingOrder="2"/>
    </xf>
    <xf numFmtId="166" fontId="41" fillId="3" borderId="24" xfId="16" applyNumberFormat="1" applyFont="1" applyFill="1" applyBorder="1" applyAlignment="1">
      <alignment horizontal="right" vertical="center" indent="1" readingOrder="2"/>
    </xf>
    <xf numFmtId="166" fontId="41" fillId="5" borderId="24" xfId="16" applyNumberFormat="1" applyFont="1" applyFill="1" applyBorder="1" applyAlignment="1">
      <alignment horizontal="right" vertical="center" indent="1" readingOrder="2"/>
    </xf>
    <xf numFmtId="166" fontId="42" fillId="2" borderId="24" xfId="16" applyNumberFormat="1" applyFont="1" applyFill="1" applyBorder="1" applyAlignment="1">
      <alignment horizontal="right" vertical="center" indent="1" readingOrder="2"/>
    </xf>
    <xf numFmtId="166" fontId="41" fillId="3" borderId="26" xfId="16" applyNumberFormat="1" applyFont="1" applyFill="1" applyBorder="1" applyAlignment="1">
      <alignment horizontal="right" vertical="center" indent="1" readingOrder="2"/>
    </xf>
    <xf numFmtId="166" fontId="41" fillId="4" borderId="24" xfId="16" applyNumberFormat="1" applyFont="1" applyFill="1" applyBorder="1" applyAlignment="1">
      <alignment horizontal="right" vertical="center" indent="1" readingOrder="2"/>
    </xf>
    <xf numFmtId="167" fontId="42" fillId="2" borderId="28" xfId="11" applyNumberFormat="1" applyFont="1" applyFill="1" applyBorder="1" applyAlignment="1">
      <alignment horizontal="center" vertical="center" wrapText="1" readingOrder="2"/>
    </xf>
    <xf numFmtId="167" fontId="42" fillId="2" borderId="8" xfId="11" applyNumberFormat="1" applyFont="1" applyFill="1" applyBorder="1" applyAlignment="1">
      <alignment horizontal="center" vertical="center" wrapText="1" readingOrder="2"/>
    </xf>
    <xf numFmtId="167" fontId="42" fillId="2" borderId="37" xfId="11" applyNumberFormat="1" applyFont="1" applyFill="1" applyBorder="1" applyAlignment="1">
      <alignment horizontal="center" vertical="center" readingOrder="2"/>
    </xf>
    <xf numFmtId="167" fontId="42" fillId="2" borderId="28" xfId="11" applyNumberFormat="1" applyFont="1" applyFill="1" applyBorder="1" applyAlignment="1">
      <alignment horizontal="center" vertical="center" readingOrder="2"/>
    </xf>
    <xf numFmtId="167" fontId="42" fillId="2" borderId="8" xfId="11" applyNumberFormat="1" applyFont="1" applyFill="1" applyBorder="1" applyAlignment="1">
      <alignment horizontal="center" vertical="center" readingOrder="2"/>
    </xf>
    <xf numFmtId="166" fontId="26" fillId="4" borderId="26" xfId="16" applyNumberFormat="1" applyFont="1" applyFill="1" applyBorder="1" applyAlignment="1">
      <alignment vertical="center" readingOrder="2"/>
    </xf>
    <xf numFmtId="166" fontId="26" fillId="3" borderId="24" xfId="16" applyNumberFormat="1" applyFont="1" applyFill="1" applyBorder="1" applyAlignment="1">
      <alignment vertical="center" readingOrder="2"/>
    </xf>
    <xf numFmtId="166" fontId="25" fillId="2" borderId="23" xfId="16" applyNumberFormat="1" applyFont="1" applyFill="1" applyBorder="1" applyAlignment="1">
      <alignment vertical="center" readingOrder="2"/>
    </xf>
    <xf numFmtId="166" fontId="25" fillId="2" borderId="1" xfId="16" applyNumberFormat="1" applyFont="1" applyFill="1" applyBorder="1" applyAlignment="1">
      <alignment vertical="center" readingOrder="2"/>
    </xf>
    <xf numFmtId="166" fontId="25" fillId="2" borderId="24" xfId="16" applyNumberFormat="1" applyFont="1" applyFill="1" applyBorder="1" applyAlignment="1">
      <alignment vertical="center" readingOrder="2"/>
    </xf>
    <xf numFmtId="166" fontId="25" fillId="2" borderId="10" xfId="16" applyNumberFormat="1" applyFont="1" applyFill="1" applyBorder="1" applyAlignment="1">
      <alignment vertical="center" readingOrder="2"/>
    </xf>
    <xf numFmtId="166" fontId="26" fillId="3" borderId="26" xfId="16" applyNumberFormat="1" applyFont="1" applyFill="1" applyBorder="1" applyAlignment="1">
      <alignment vertical="center" readingOrder="2"/>
    </xf>
    <xf numFmtId="166" fontId="26" fillId="3" borderId="12" xfId="16" applyNumberFormat="1" applyFont="1" applyFill="1" applyBorder="1" applyAlignment="1">
      <alignment vertical="center" readingOrder="2"/>
    </xf>
    <xf numFmtId="166" fontId="26" fillId="3" borderId="2" xfId="16" applyNumberFormat="1" applyFont="1" applyFill="1" applyBorder="1" applyAlignment="1">
      <alignment vertical="center" readingOrder="2"/>
    </xf>
    <xf numFmtId="166" fontId="26" fillId="4" borderId="24" xfId="16" applyNumberFormat="1" applyFont="1" applyFill="1" applyBorder="1" applyAlignment="1">
      <alignment vertical="center" readingOrder="2"/>
    </xf>
    <xf numFmtId="166" fontId="26" fillId="4" borderId="10" xfId="16" applyNumberFormat="1" applyFont="1" applyFill="1" applyBorder="1" applyAlignment="1">
      <alignment vertical="center" readingOrder="2"/>
    </xf>
    <xf numFmtId="166" fontId="26" fillId="4" borderId="1" xfId="16" applyNumberFormat="1" applyFont="1" applyFill="1" applyBorder="1" applyAlignment="1">
      <alignment vertical="center" readingOrder="2"/>
    </xf>
    <xf numFmtId="166" fontId="26" fillId="3" borderId="25" xfId="16" applyNumberFormat="1" applyFont="1" applyFill="1" applyBorder="1" applyAlignment="1">
      <alignment vertical="center" readingOrder="2"/>
    </xf>
    <xf numFmtId="166" fontId="26" fillId="4" borderId="23" xfId="16" applyNumberFormat="1" applyFont="1" applyFill="1" applyBorder="1" applyAlignment="1">
      <alignment vertical="center" readingOrder="2"/>
    </xf>
    <xf numFmtId="0" fontId="16" fillId="0" borderId="0" xfId="0" applyFont="1" applyAlignment="1">
      <alignment horizontal="right" readingOrder="2"/>
    </xf>
    <xf numFmtId="0" fontId="16" fillId="0" borderId="0" xfId="16" applyFont="1" applyAlignment="1">
      <alignment horizontal="left" readingOrder="1"/>
    </xf>
    <xf numFmtId="0" fontId="29" fillId="0" borderId="0" xfId="0" applyFont="1" applyAlignment="1" applyProtection="1">
      <alignment horizontal="center" vertical="center" wrapText="1"/>
      <protection hidden="1"/>
    </xf>
    <xf numFmtId="49" fontId="29" fillId="0" borderId="0" xfId="0" applyNumberFormat="1" applyFont="1" applyAlignment="1" applyProtection="1">
      <alignment horizontal="center" vertical="center" wrapText="1"/>
      <protection hidden="1"/>
    </xf>
    <xf numFmtId="0" fontId="33" fillId="2" borderId="4" xfId="5" applyFont="1" applyFill="1" applyBorder="1" applyAlignment="1">
      <alignment horizontal="center" vertical="center" wrapText="1" readingOrder="2"/>
    </xf>
    <xf numFmtId="0" fontId="33" fillId="2" borderId="5" xfId="5" applyFont="1" applyFill="1" applyBorder="1" applyAlignment="1">
      <alignment horizontal="center" vertical="center" wrapText="1" readingOrder="2"/>
    </xf>
    <xf numFmtId="0" fontId="33" fillId="2" borderId="0" xfId="5" applyFont="1" applyFill="1" applyAlignment="1">
      <alignment horizontal="center" vertical="center" wrapText="1" readingOrder="2"/>
    </xf>
    <xf numFmtId="0" fontId="27" fillId="2" borderId="3" xfId="5" applyFont="1" applyFill="1" applyBorder="1" applyAlignment="1">
      <alignment horizontal="center" vertical="center" wrapText="1" readingOrder="2"/>
    </xf>
    <xf numFmtId="0" fontId="25" fillId="2" borderId="19" xfId="5" applyFont="1" applyFill="1" applyBorder="1" applyAlignment="1">
      <alignment horizontal="center" vertical="center" wrapText="1" readingOrder="2"/>
    </xf>
    <xf numFmtId="0" fontId="25" fillId="2" borderId="5" xfId="5" applyFont="1" applyFill="1" applyBorder="1" applyAlignment="1">
      <alignment horizontal="center" vertical="center" wrapText="1" readingOrder="2"/>
    </xf>
    <xf numFmtId="0" fontId="39" fillId="2" borderId="19" xfId="5" applyFont="1" applyFill="1" applyBorder="1" applyAlignment="1">
      <alignment horizontal="center" vertical="center" wrapText="1" readingOrder="2"/>
    </xf>
    <xf numFmtId="0" fontId="39" fillId="2" borderId="5" xfId="5" applyFont="1" applyFill="1" applyBorder="1" applyAlignment="1">
      <alignment horizontal="center" vertical="center" wrapText="1" readingOrder="2"/>
    </xf>
    <xf numFmtId="0" fontId="27" fillId="2" borderId="4" xfId="5" applyFont="1" applyFill="1" applyBorder="1" applyAlignment="1">
      <alignment horizontal="center" vertical="center" wrapText="1" readingOrder="2"/>
    </xf>
    <xf numFmtId="0" fontId="33" fillId="2" borderId="20" xfId="5" applyFont="1" applyFill="1" applyBorder="1" applyAlignment="1">
      <alignment horizontal="center" vertical="center" wrapText="1" readingOrder="2"/>
    </xf>
    <xf numFmtId="0" fontId="27" fillId="2" borderId="5" xfId="5" applyFont="1" applyFill="1" applyBorder="1" applyAlignment="1">
      <alignment horizontal="center" vertical="center" wrapText="1" readingOrder="2"/>
    </xf>
    <xf numFmtId="0" fontId="27" fillId="2" borderId="23" xfId="5" applyFont="1" applyFill="1" applyBorder="1" applyAlignment="1">
      <alignment horizontal="center" vertical="center" wrapText="1"/>
    </xf>
    <xf numFmtId="0" fontId="27" fillId="2" borderId="1" xfId="5" applyFont="1" applyFill="1" applyBorder="1" applyAlignment="1">
      <alignment horizontal="center" vertical="center" wrapText="1"/>
    </xf>
    <xf numFmtId="0" fontId="27" fillId="2" borderId="0" xfId="5" applyFont="1" applyFill="1" applyAlignment="1">
      <alignment horizontal="center" vertical="center" wrapText="1" readingOrder="2"/>
    </xf>
    <xf numFmtId="0" fontId="25" fillId="2" borderId="17" xfId="5" applyFont="1" applyFill="1" applyBorder="1" applyAlignment="1">
      <alignment horizontal="center" vertical="center" wrapText="1"/>
    </xf>
    <xf numFmtId="0" fontId="25" fillId="2" borderId="11" xfId="5" applyFont="1" applyFill="1" applyBorder="1" applyAlignment="1">
      <alignment horizontal="center" vertical="center" wrapText="1"/>
    </xf>
    <xf numFmtId="0" fontId="25" fillId="2" borderId="18" xfId="5" applyFont="1" applyFill="1" applyBorder="1" applyAlignment="1">
      <alignment horizontal="center" vertical="center" wrapText="1"/>
    </xf>
    <xf numFmtId="0" fontId="27" fillId="2" borderId="20" xfId="5" applyFont="1" applyFill="1" applyBorder="1" applyAlignment="1">
      <alignment horizontal="center" vertical="center" wrapText="1" readingOrder="2"/>
    </xf>
    <xf numFmtId="0" fontId="27" fillId="2" borderId="39" xfId="1" applyFont="1" applyFill="1" applyBorder="1" applyAlignment="1">
      <alignment horizontal="right" vertical="center" wrapText="1" indent="1" readingOrder="2"/>
    </xf>
    <xf numFmtId="0" fontId="25" fillId="2" borderId="17" xfId="5" applyFont="1" applyFill="1" applyBorder="1" applyAlignment="1">
      <alignment horizontal="center" vertical="center" wrapText="1" readingOrder="2"/>
    </xf>
    <xf numFmtId="0" fontId="25" fillId="2" borderId="11" xfId="5" applyFont="1" applyFill="1" applyBorder="1" applyAlignment="1">
      <alignment horizontal="center" vertical="center" wrapText="1" readingOrder="2"/>
    </xf>
    <xf numFmtId="0" fontId="25" fillId="2" borderId="18" xfId="5" applyFont="1" applyFill="1" applyBorder="1" applyAlignment="1">
      <alignment horizontal="center" vertical="center" wrapText="1" readingOrder="2"/>
    </xf>
    <xf numFmtId="0" fontId="27" fillId="2" borderId="5" xfId="1" applyFont="1" applyFill="1" applyBorder="1" applyAlignment="1">
      <alignment horizontal="center" vertical="center" wrapText="1" readingOrder="2"/>
    </xf>
    <xf numFmtId="0" fontId="25" fillId="2" borderId="29" xfId="5" applyFont="1" applyFill="1" applyBorder="1" applyAlignment="1">
      <alignment horizontal="center" vertical="center" readingOrder="2"/>
    </xf>
    <xf numFmtId="0" fontId="25" fillId="2" borderId="16" xfId="5" applyFont="1" applyFill="1" applyBorder="1" applyAlignment="1">
      <alignment horizontal="center" vertical="center" readingOrder="2"/>
    </xf>
    <xf numFmtId="0" fontId="25" fillId="2" borderId="27" xfId="5" applyFont="1" applyFill="1" applyBorder="1" applyAlignment="1">
      <alignment horizontal="center" vertical="center" readingOrder="2"/>
    </xf>
    <xf numFmtId="0" fontId="27" fillId="2" borderId="29" xfId="5" quotePrefix="1" applyFont="1" applyFill="1" applyBorder="1" applyAlignment="1">
      <alignment horizontal="center" vertical="center" wrapText="1" readingOrder="2"/>
    </xf>
    <xf numFmtId="0" fontId="27" fillId="2" borderId="16" xfId="5" quotePrefix="1" applyFont="1" applyFill="1" applyBorder="1" applyAlignment="1">
      <alignment horizontal="center" vertical="center" wrapText="1" readingOrder="2"/>
    </xf>
    <xf numFmtId="0" fontId="27" fillId="2" borderId="27" xfId="5" quotePrefix="1" applyFont="1" applyFill="1" applyBorder="1" applyAlignment="1">
      <alignment horizontal="center" vertical="center" wrapText="1" readingOrder="2"/>
    </xf>
    <xf numFmtId="0" fontId="25" fillId="2" borderId="17" xfId="16" applyFont="1" applyFill="1" applyBorder="1" applyAlignment="1">
      <alignment horizontal="center" vertical="center" readingOrder="2"/>
    </xf>
    <xf numFmtId="0" fontId="25" fillId="2" borderId="11" xfId="16" applyFont="1" applyFill="1" applyBorder="1" applyAlignment="1">
      <alignment horizontal="center" vertical="center" readingOrder="2"/>
    </xf>
    <xf numFmtId="0" fontId="25" fillId="2" borderId="18" xfId="16" applyFont="1" applyFill="1" applyBorder="1" applyAlignment="1">
      <alignment horizontal="center" vertical="center" readingOrder="2"/>
    </xf>
    <xf numFmtId="0" fontId="27" fillId="2" borderId="17" xfId="5" quotePrefix="1" applyFont="1" applyFill="1" applyBorder="1" applyAlignment="1">
      <alignment horizontal="center" vertical="center" wrapText="1" readingOrder="2"/>
    </xf>
    <xf numFmtId="0" fontId="27" fillId="2" borderId="11" xfId="5" quotePrefix="1" applyFont="1" applyFill="1" applyBorder="1" applyAlignment="1">
      <alignment horizontal="center" vertical="center" wrapText="1" readingOrder="2"/>
    </xf>
    <xf numFmtId="0" fontId="27" fillId="2" borderId="18" xfId="5" quotePrefix="1" applyFont="1" applyFill="1" applyBorder="1" applyAlignment="1">
      <alignment horizontal="center" vertical="center" wrapText="1" readingOrder="2"/>
    </xf>
    <xf numFmtId="0" fontId="25" fillId="2" borderId="17" xfId="5" applyFont="1" applyFill="1" applyBorder="1" applyAlignment="1">
      <alignment horizontal="center" vertical="center" readingOrder="2"/>
    </xf>
    <xf numFmtId="0" fontId="25" fillId="2" borderId="11" xfId="5" applyFont="1" applyFill="1" applyBorder="1" applyAlignment="1">
      <alignment horizontal="center" vertical="center" readingOrder="2"/>
    </xf>
    <xf numFmtId="0" fontId="25" fillId="2" borderId="18" xfId="5" applyFont="1" applyFill="1" applyBorder="1" applyAlignment="1">
      <alignment horizontal="center" vertical="center" readingOrder="2"/>
    </xf>
    <xf numFmtId="0" fontId="27" fillId="2" borderId="4" xfId="5" applyFont="1" applyFill="1" applyBorder="1" applyAlignment="1">
      <alignment horizontal="center" vertical="center" wrapText="1" readingOrder="1"/>
    </xf>
    <xf numFmtId="0" fontId="27" fillId="2" borderId="19" xfId="5" applyFont="1" applyFill="1" applyBorder="1" applyAlignment="1">
      <alignment horizontal="left" vertical="center" wrapText="1" indent="1" readingOrder="2"/>
    </xf>
    <xf numFmtId="0" fontId="27" fillId="2" borderId="4" xfId="5" applyFont="1" applyFill="1" applyBorder="1" applyAlignment="1">
      <alignment horizontal="center" vertical="center" readingOrder="1"/>
    </xf>
    <xf numFmtId="0" fontId="25" fillId="2" borderId="29" xfId="5" quotePrefix="1" applyFont="1" applyFill="1" applyBorder="1" applyAlignment="1">
      <alignment horizontal="center" vertical="center" wrapText="1" readingOrder="2"/>
    </xf>
    <xf numFmtId="0" fontId="25" fillId="2" borderId="16" xfId="5" quotePrefix="1" applyFont="1" applyFill="1" applyBorder="1" applyAlignment="1">
      <alignment horizontal="center" vertical="center" wrapText="1" readingOrder="2"/>
    </xf>
    <xf numFmtId="0" fontId="25" fillId="2" borderId="27" xfId="5" quotePrefix="1" applyFont="1" applyFill="1" applyBorder="1" applyAlignment="1">
      <alignment horizontal="center" vertical="center" wrapText="1" readingOrder="2"/>
    </xf>
    <xf numFmtId="0" fontId="25" fillId="2" borderId="46" xfId="5" applyFont="1" applyFill="1" applyBorder="1" applyAlignment="1">
      <alignment horizontal="center" vertical="center" readingOrder="2"/>
    </xf>
    <xf numFmtId="0" fontId="25" fillId="2" borderId="0" xfId="5" applyFont="1" applyFill="1" applyAlignment="1">
      <alignment horizontal="center" vertical="center" readingOrder="2"/>
    </xf>
    <xf numFmtId="0" fontId="25" fillId="2" borderId="20" xfId="5" applyFont="1" applyFill="1" applyBorder="1" applyAlignment="1">
      <alignment horizontal="center" vertical="center" readingOrder="2"/>
    </xf>
    <xf numFmtId="0" fontId="27" fillId="2" borderId="5" xfId="5" applyFont="1" applyFill="1" applyBorder="1" applyAlignment="1">
      <alignment horizontal="left" vertical="center" wrapText="1" indent="1" readingOrder="2"/>
    </xf>
    <xf numFmtId="0" fontId="33" fillId="2" borderId="5" xfId="1" applyFont="1" applyFill="1" applyBorder="1" applyAlignment="1">
      <alignment horizontal="center" vertical="center" wrapText="1" readingOrder="2"/>
    </xf>
    <xf numFmtId="0" fontId="33" fillId="2" borderId="4" xfId="5" applyFont="1" applyFill="1" applyBorder="1" applyAlignment="1">
      <alignment horizontal="center" vertical="center" wrapText="1" readingOrder="1"/>
    </xf>
    <xf numFmtId="0" fontId="27" fillId="2" borderId="5" xfId="5" applyFont="1" applyFill="1" applyBorder="1" applyAlignment="1">
      <alignment horizontal="left" vertical="center" indent="1" readingOrder="2"/>
    </xf>
    <xf numFmtId="0" fontId="25" fillId="2" borderId="17" xfId="5" quotePrefix="1" applyFont="1" applyFill="1" applyBorder="1" applyAlignment="1">
      <alignment horizontal="center" vertical="center" wrapText="1" readingOrder="2"/>
    </xf>
    <xf numFmtId="0" fontId="25" fillId="2" borderId="11" xfId="5" quotePrefix="1" applyFont="1" applyFill="1" applyBorder="1" applyAlignment="1">
      <alignment horizontal="center" vertical="center" wrapText="1" readingOrder="2"/>
    </xf>
    <xf numFmtId="0" fontId="25" fillId="2" borderId="18" xfId="5" quotePrefix="1" applyFont="1" applyFill="1" applyBorder="1" applyAlignment="1">
      <alignment horizontal="center" vertical="center" wrapText="1" readingOrder="2"/>
    </xf>
    <xf numFmtId="0" fontId="27" fillId="2" borderId="0" xfId="5" applyFont="1" applyFill="1" applyAlignment="1">
      <alignment horizontal="center" vertical="center" wrapText="1" readingOrder="1"/>
    </xf>
    <xf numFmtId="0" fontId="27" fillId="2" borderId="39" xfId="1" applyFont="1" applyFill="1" applyBorder="1" applyAlignment="1">
      <alignment horizontal="right" vertical="center" indent="1" readingOrder="2"/>
    </xf>
    <xf numFmtId="0" fontId="27" fillId="2" borderId="40" xfId="1" applyFont="1" applyFill="1" applyBorder="1" applyAlignment="1">
      <alignment horizontal="right" vertical="center" indent="1" readingOrder="2"/>
    </xf>
    <xf numFmtId="0" fontId="27" fillId="2" borderId="3" xfId="5" applyFont="1" applyFill="1" applyBorder="1" applyAlignment="1">
      <alignment horizontal="center" vertical="center" wrapText="1" readingOrder="1"/>
    </xf>
    <xf numFmtId="0" fontId="27" fillId="2" borderId="5" xfId="5" applyFont="1" applyFill="1" applyBorder="1" applyAlignment="1">
      <alignment horizontal="center" vertical="center" wrapText="1" readingOrder="1"/>
    </xf>
    <xf numFmtId="0" fontId="25" fillId="2" borderId="46" xfId="16" applyFont="1" applyFill="1" applyBorder="1" applyAlignment="1">
      <alignment horizontal="center" vertical="center" readingOrder="2"/>
    </xf>
    <xf numFmtId="0" fontId="25" fillId="2" borderId="0" xfId="16" applyFont="1" applyFill="1" applyAlignment="1">
      <alignment horizontal="center" vertical="center" readingOrder="2"/>
    </xf>
    <xf numFmtId="0" fontId="25" fillId="2" borderId="20" xfId="16" applyFont="1" applyFill="1" applyBorder="1" applyAlignment="1">
      <alignment horizontal="center" vertical="center" readingOrder="2"/>
    </xf>
    <xf numFmtId="0" fontId="27" fillId="2" borderId="19" xfId="19" applyFont="1" applyFill="1" applyBorder="1" applyAlignment="1">
      <alignment horizontal="center" vertical="center" wrapText="1" readingOrder="2"/>
    </xf>
    <xf numFmtId="0" fontId="27" fillId="2" borderId="4" xfId="19" applyFont="1" applyFill="1" applyBorder="1" applyAlignment="1">
      <alignment horizontal="center" vertical="center" wrapText="1" readingOrder="1"/>
    </xf>
    <xf numFmtId="0" fontId="27" fillId="2" borderId="5" xfId="16" applyFont="1" applyFill="1" applyBorder="1" applyAlignment="1">
      <alignment horizontal="center" vertical="center" wrapText="1" readingOrder="2"/>
    </xf>
    <xf numFmtId="0" fontId="27" fillId="2" borderId="39" xfId="16" applyFont="1" applyFill="1" applyBorder="1" applyAlignment="1">
      <alignment horizontal="right" vertical="center" wrapText="1" indent="1" readingOrder="2"/>
    </xf>
    <xf numFmtId="0" fontId="25" fillId="2" borderId="29" xfId="16" applyFont="1" applyFill="1" applyBorder="1" applyAlignment="1">
      <alignment horizontal="center" vertical="center" readingOrder="2"/>
    </xf>
    <xf numFmtId="0" fontId="25" fillId="2" borderId="16" xfId="16" applyFont="1" applyFill="1" applyBorder="1" applyAlignment="1">
      <alignment horizontal="center" vertical="center" readingOrder="2"/>
    </xf>
    <xf numFmtId="0" fontId="25" fillId="2" borderId="27" xfId="16" applyFont="1" applyFill="1" applyBorder="1" applyAlignment="1">
      <alignment horizontal="center" vertical="center" readingOrder="2"/>
    </xf>
    <xf numFmtId="0" fontId="25" fillId="2" borderId="29" xfId="16" quotePrefix="1" applyFont="1" applyFill="1" applyBorder="1" applyAlignment="1">
      <alignment horizontal="center" vertical="center" wrapText="1" readingOrder="2"/>
    </xf>
    <xf numFmtId="0" fontId="25" fillId="2" borderId="16" xfId="16" quotePrefix="1" applyFont="1" applyFill="1" applyBorder="1" applyAlignment="1">
      <alignment horizontal="center" vertical="center" wrapText="1" readingOrder="2"/>
    </xf>
    <xf numFmtId="0" fontId="25" fillId="2" borderId="27" xfId="16" quotePrefix="1" applyFont="1" applyFill="1" applyBorder="1" applyAlignment="1">
      <alignment horizontal="center" vertical="center" wrapText="1" readingOrder="2"/>
    </xf>
    <xf numFmtId="0" fontId="27" fillId="2" borderId="20" xfId="16" applyFont="1" applyFill="1" applyBorder="1" applyAlignment="1">
      <alignment horizontal="right" vertical="center" wrapText="1" indent="1" readingOrder="2"/>
    </xf>
    <xf numFmtId="0" fontId="27" fillId="2" borderId="23" xfId="19" applyFont="1" applyFill="1" applyBorder="1" applyAlignment="1">
      <alignment horizontal="center" vertical="center" wrapText="1" readingOrder="2"/>
    </xf>
    <xf numFmtId="0" fontId="27" fillId="2" borderId="7" xfId="19" applyFont="1" applyFill="1" applyBorder="1" applyAlignment="1">
      <alignment horizontal="center" vertical="center" wrapText="1" readingOrder="1"/>
    </xf>
    <xf numFmtId="0" fontId="27" fillId="2" borderId="39" xfId="16" applyFont="1" applyFill="1" applyBorder="1" applyAlignment="1">
      <alignment horizontal="center" vertical="center" wrapText="1" readingOrder="2"/>
    </xf>
    <xf numFmtId="0" fontId="27" fillId="2" borderId="24" xfId="16" applyFont="1" applyFill="1" applyBorder="1" applyAlignment="1">
      <alignment horizontal="center" vertical="center" wrapText="1" readingOrder="2"/>
    </xf>
    <xf numFmtId="0" fontId="27" fillId="2" borderId="10" xfId="16" applyFont="1" applyFill="1" applyBorder="1" applyAlignment="1">
      <alignment horizontal="center" vertical="center" wrapText="1" readingOrder="2"/>
    </xf>
    <xf numFmtId="0" fontId="25" fillId="2" borderId="17" xfId="16" applyFont="1" applyFill="1" applyBorder="1" applyAlignment="1">
      <alignment horizontal="center" vertical="center" wrapText="1" readingOrder="2"/>
    </xf>
    <xf numFmtId="0" fontId="25" fillId="2" borderId="11" xfId="16" applyFont="1" applyFill="1" applyBorder="1" applyAlignment="1">
      <alignment horizontal="center" vertical="center" wrapText="1" readingOrder="2"/>
    </xf>
    <xf numFmtId="0" fontId="39" fillId="2" borderId="7" xfId="1" quotePrefix="1" applyFont="1" applyFill="1" applyBorder="1" applyAlignment="1">
      <alignment horizontal="center" vertical="center" wrapText="1" readingOrder="1"/>
    </xf>
    <xf numFmtId="0" fontId="39" fillId="2" borderId="11" xfId="1" quotePrefix="1" applyFont="1" applyFill="1" applyBorder="1" applyAlignment="1">
      <alignment horizontal="center" vertical="center" wrapText="1" readingOrder="1"/>
    </xf>
    <xf numFmtId="0" fontId="39" fillId="2" borderId="4" xfId="1" quotePrefix="1" applyFont="1" applyFill="1" applyBorder="1" applyAlignment="1">
      <alignment horizontal="center" vertical="center" wrapText="1" readingOrder="2"/>
    </xf>
    <xf numFmtId="0" fontId="39" fillId="2" borderId="0" xfId="1" quotePrefix="1" applyFont="1" applyFill="1" applyAlignment="1">
      <alignment horizontal="center" vertical="center" wrapText="1" readingOrder="2"/>
    </xf>
    <xf numFmtId="0" fontId="27" fillId="2" borderId="5" xfId="1" applyFont="1" applyFill="1" applyBorder="1" applyAlignment="1">
      <alignment horizontal="center" wrapText="1" readingOrder="2"/>
    </xf>
    <xf numFmtId="0" fontId="25" fillId="2" borderId="4" xfId="1" quotePrefix="1" applyFont="1" applyFill="1" applyBorder="1" applyAlignment="1">
      <alignment horizontal="center" vertical="center" wrapText="1" readingOrder="2"/>
    </xf>
    <xf numFmtId="0" fontId="25" fillId="2" borderId="5" xfId="1" quotePrefix="1" applyFont="1" applyFill="1" applyBorder="1" applyAlignment="1">
      <alignment horizontal="center" vertical="center" readingOrder="2"/>
    </xf>
    <xf numFmtId="0" fontId="25" fillId="2" borderId="7" xfId="1" quotePrefix="1" applyFont="1" applyFill="1" applyBorder="1" applyAlignment="1">
      <alignment horizontal="center" vertical="center" readingOrder="2"/>
    </xf>
    <xf numFmtId="0" fontId="25" fillId="2" borderId="10" xfId="1" quotePrefix="1" applyFont="1" applyFill="1" applyBorder="1" applyAlignment="1">
      <alignment horizontal="center" vertical="center" readingOrder="2"/>
    </xf>
    <xf numFmtId="0" fontId="27" fillId="2" borderId="5" xfId="5" applyFont="1" applyFill="1" applyBorder="1" applyAlignment="1">
      <alignment horizontal="center" wrapText="1" readingOrder="2"/>
    </xf>
    <xf numFmtId="0" fontId="25" fillId="2" borderId="11" xfId="1" quotePrefix="1" applyFont="1" applyFill="1" applyBorder="1" applyAlignment="1">
      <alignment horizontal="center" vertical="center" readingOrder="2"/>
    </xf>
    <xf numFmtId="0" fontId="33" fillId="2" borderId="28" xfId="16" applyFont="1" applyFill="1" applyBorder="1" applyAlignment="1">
      <alignment horizontal="center" vertical="center" wrapText="1" readingOrder="2"/>
    </xf>
    <xf numFmtId="0" fontId="33" fillId="2" borderId="19" xfId="16" applyFont="1" applyFill="1" applyBorder="1" applyAlignment="1">
      <alignment horizontal="center" vertical="center" wrapText="1" readingOrder="2"/>
    </xf>
    <xf numFmtId="0" fontId="33" fillId="2" borderId="8" xfId="16" applyFont="1" applyFill="1" applyBorder="1" applyAlignment="1">
      <alignment horizontal="center" vertical="center" wrapText="1" readingOrder="2"/>
    </xf>
    <xf numFmtId="0" fontId="33" fillId="2" borderId="3" xfId="16" applyFont="1" applyFill="1" applyBorder="1" applyAlignment="1">
      <alignment horizontal="center" vertical="center" wrapText="1" readingOrder="2"/>
    </xf>
    <xf numFmtId="0" fontId="27" fillId="2" borderId="8" xfId="16" applyFont="1" applyFill="1" applyBorder="1" applyAlignment="1">
      <alignment horizontal="center" vertical="center" wrapText="1" readingOrder="2"/>
    </xf>
    <xf numFmtId="0" fontId="27" fillId="2" borderId="3" xfId="16" applyFont="1" applyFill="1" applyBorder="1" applyAlignment="1">
      <alignment horizontal="center" vertical="center" wrapText="1" readingOrder="2"/>
    </xf>
    <xf numFmtId="0" fontId="27" fillId="2" borderId="14" xfId="16" applyFont="1" applyFill="1" applyBorder="1" applyAlignment="1">
      <alignment horizontal="center" vertical="center" wrapText="1" readingOrder="2"/>
    </xf>
    <xf numFmtId="0" fontId="27" fillId="2" borderId="12" xfId="16" applyFont="1" applyFill="1" applyBorder="1" applyAlignment="1">
      <alignment horizontal="center" vertical="center" wrapText="1" readingOrder="2"/>
    </xf>
    <xf numFmtId="0" fontId="25" fillId="2" borderId="7" xfId="16" applyFont="1" applyFill="1" applyBorder="1" applyAlignment="1">
      <alignment horizontal="center" vertical="center" readingOrder="2"/>
    </xf>
    <xf numFmtId="0" fontId="33" fillId="2" borderId="6" xfId="16" applyFont="1" applyFill="1" applyBorder="1" applyAlignment="1">
      <alignment horizontal="center" vertical="center" wrapText="1" readingOrder="2"/>
    </xf>
    <xf numFmtId="0" fontId="33" fillId="2" borderId="5" xfId="16" applyFont="1" applyFill="1" applyBorder="1" applyAlignment="1">
      <alignment horizontal="center" vertical="center" wrapText="1" readingOrder="2"/>
    </xf>
    <xf numFmtId="0" fontId="40" fillId="2" borderId="31" xfId="16" quotePrefix="1" applyFont="1" applyFill="1" applyBorder="1" applyAlignment="1">
      <alignment horizontal="center" vertical="center" wrapText="1" readingOrder="2"/>
    </xf>
    <xf numFmtId="0" fontId="40" fillId="2" borderId="20" xfId="16" quotePrefix="1" applyFont="1" applyFill="1" applyBorder="1" applyAlignment="1">
      <alignment horizontal="center" vertical="center" wrapText="1" readingOrder="2"/>
    </xf>
    <xf numFmtId="0" fontId="25" fillId="2" borderId="4" xfId="16" applyFont="1" applyFill="1" applyBorder="1" applyAlignment="1">
      <alignment horizontal="center" vertical="center" textRotation="90" readingOrder="2"/>
    </xf>
    <xf numFmtId="0" fontId="25" fillId="2" borderId="4" xfId="16" applyFont="1" applyFill="1" applyBorder="1" applyAlignment="1">
      <alignment horizontal="center" vertical="center" textRotation="90" wrapText="1"/>
    </xf>
    <xf numFmtId="0" fontId="34" fillId="2" borderId="1" xfId="16" applyFont="1" applyFill="1" applyBorder="1" applyAlignment="1">
      <alignment horizontal="center" vertical="center" wrapText="1"/>
    </xf>
    <xf numFmtId="0" fontId="38" fillId="2" borderId="19" xfId="16" applyFont="1" applyFill="1" applyBorder="1" applyAlignment="1">
      <alignment horizontal="center" vertical="center" wrapText="1"/>
    </xf>
    <xf numFmtId="0" fontId="38" fillId="2" borderId="23" xfId="16" applyFont="1" applyFill="1" applyBorder="1" applyAlignment="1">
      <alignment horizontal="center" vertical="center" wrapText="1"/>
    </xf>
    <xf numFmtId="0" fontId="33" fillId="2" borderId="19" xfId="16" applyFont="1" applyFill="1" applyBorder="1" applyAlignment="1">
      <alignment horizontal="center" vertical="center" wrapText="1"/>
    </xf>
    <xf numFmtId="0" fontId="33" fillId="2" borderId="23" xfId="16" applyFont="1" applyFill="1" applyBorder="1" applyAlignment="1">
      <alignment horizontal="center" vertical="center" wrapText="1"/>
    </xf>
  </cellXfs>
  <cellStyles count="20">
    <cellStyle name="Comma" xfId="14" builtinId="3"/>
    <cellStyle name="Comma 2" xfId="8" xr:uid="{CBEFBBF5-F50B-4408-8A77-9F8D71F71938}"/>
    <cellStyle name="Hyperlink" xfId="3" builtinId="8"/>
    <cellStyle name="Normal" xfId="0" builtinId="0"/>
    <cellStyle name="Normal 2" xfId="1" xr:uid="{00000000-0005-0000-0000-000002000000}"/>
    <cellStyle name="Normal 2 2" xfId="5" xr:uid="{00000000-0005-0000-0000-000003000000}"/>
    <cellStyle name="Normal 2 2 2" xfId="12" xr:uid="{4C27440A-DFAF-4DE7-811E-32418DF5FA16}"/>
    <cellStyle name="Normal 2 2 3" xfId="16" xr:uid="{FC4B7E63-029E-44EE-9094-042AF8F9F46B}"/>
    <cellStyle name="Normal 2 3" xfId="13" xr:uid="{F29DC1D3-5748-4A83-B6F3-49BD5B8EA2FD}"/>
    <cellStyle name="Normal 2 3 2" xfId="19" xr:uid="{F3CBF904-E031-4EE4-98CA-6A261C8FAADE}"/>
    <cellStyle name="Normal 2 4" xfId="18" xr:uid="{1AFAB550-61AD-406F-9C3D-DE132C4B0A38}"/>
    <cellStyle name="Normal 3" xfId="2" xr:uid="{00000000-0005-0000-0000-000004000000}"/>
    <cellStyle name="Normal 4" xfId="4" xr:uid="{00000000-0005-0000-0000-000005000000}"/>
    <cellStyle name="Normal 5" xfId="10" xr:uid="{338627B2-4C1B-4A87-93BD-6B19F85F199B}"/>
    <cellStyle name="Percent" xfId="11" builtinId="5"/>
    <cellStyle name="Percent 2" xfId="9" xr:uid="{D3DDB57B-78E8-46F6-A22B-7D535D886799}"/>
    <cellStyle name="Percent 2 2" xfId="17" xr:uid="{F7733C64-60DE-4597-9FEC-958D56E34B2C}"/>
    <cellStyle name="ارتباط تشعبي 2" xfId="7" xr:uid="{00000000-0005-0000-0000-000006000000}"/>
    <cellStyle name="عادي 2" xfId="6" xr:uid="{00000000-0005-0000-0000-000007000000}"/>
    <cellStyle name="عادي 2 2 3 2" xfId="15" xr:uid="{3A4751BD-A0BA-4325-9860-698B7DB2F793}"/>
  </cellStyles>
  <dxfs count="52">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strike val="0"/>
        <outline val="0"/>
        <shadow val="0"/>
        <u val="none"/>
        <vertAlign val="baseline"/>
        <sz val="12"/>
        <color theme="1"/>
        <name val="Sakkal Majalla"/>
        <scheme val="none"/>
      </font>
      <numFmt numFmtId="166" formatCode="#,##0.0"/>
    </dxf>
    <dxf>
      <numFmt numFmtId="3" formatCode="#,##0"/>
    </dxf>
    <dxf>
      <font>
        <b val="0"/>
        <i val="0"/>
        <strike val="0"/>
        <condense val="0"/>
        <extend val="0"/>
        <outline val="0"/>
        <shadow val="0"/>
        <u val="none"/>
        <vertAlign val="baseline"/>
        <sz val="12"/>
        <color theme="1"/>
        <name val="Sakkal Majalla"/>
        <scheme val="none"/>
      </font>
      <alignment horizontal="left" vertical="bottom" textRotation="0" wrapText="0" indent="1" justifyLastLine="0" shrinkToFit="0" readingOrder="0"/>
    </dxf>
    <dxf>
      <font>
        <b val="0"/>
        <strike val="0"/>
        <outline val="0"/>
        <shadow val="0"/>
        <u val="none"/>
        <vertAlign val="baseline"/>
        <sz val="12"/>
        <color theme="1"/>
        <name val="Sakkal Majalla"/>
        <scheme val="none"/>
      </font>
      <alignment horizontal="right" vertical="bottom" textRotation="0" wrapText="0" relativeIndent="1" justifyLastLine="0" shrinkToFit="0" readingOrder="0"/>
    </dxf>
    <dxf>
      <border outline="0">
        <top style="thin">
          <color theme="0"/>
        </top>
      </border>
    </dxf>
    <dxf>
      <font>
        <b val="0"/>
        <strike val="0"/>
        <outline val="0"/>
        <shadow val="0"/>
        <u val="none"/>
        <vertAlign val="baseline"/>
        <sz val="12"/>
        <color theme="1"/>
        <name val="Sakkal Majalla"/>
        <scheme val="none"/>
      </font>
      <numFmt numFmtId="3" formatCode="#,##0"/>
    </dxf>
    <dxf>
      <font>
        <b val="0"/>
        <strike val="0"/>
        <outline val="0"/>
        <shadow val="0"/>
        <u val="none"/>
        <vertAlign val="baseline"/>
        <sz val="12"/>
        <color theme="1"/>
        <name val="Sakkal Majalla"/>
        <scheme val="none"/>
      </font>
      <numFmt numFmtId="3" formatCode="#,##0"/>
    </dxf>
    <dxf>
      <fill>
        <patternFill>
          <bgColor rgb="FFE6E9F0"/>
        </patternFill>
      </fill>
    </dxf>
    <dxf>
      <fill>
        <patternFill>
          <bgColor rgb="FFF0F2F6"/>
        </patternFill>
      </fill>
    </dxf>
    <dxf>
      <border>
        <bottom style="medium">
          <color theme="0" tint="-0.499984740745262"/>
        </bottom>
      </border>
    </dxf>
  </dxfs>
  <tableStyles count="1" defaultTableStyle="TableStyleMedium2" defaultPivotStyle="PivotStyleLight16">
    <tableStyle name="نمط الجدول 1" pivot="0" count="3" xr9:uid="{97FBEABC-DFE7-4F05-AEE1-266C9DBCC218}">
      <tableStyleElement type="wholeTable" dxfId="51"/>
      <tableStyleElement type="firstRowStripe" dxfId="50"/>
      <tableStyleElement type="secondRowStripe" dxfId="49"/>
    </tableStyle>
  </tableStyles>
  <colors>
    <mruColors>
      <color rgb="FFC8E2EC"/>
      <color rgb="FFE2EFF4"/>
      <color rgb="FFD3D9E5"/>
      <color rgb="FF0099BF"/>
      <color rgb="FF9BA8C2"/>
      <color rgb="FF474D9B"/>
      <color rgb="FFE6E9F0"/>
      <color rgb="FFF0F2F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4.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7.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5.png"/><Relationship Id="rId4" Type="http://schemas.openxmlformats.org/officeDocument/2006/relationships/image" Target="../media/image3.svg"/></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5.png"/><Relationship Id="rId4" Type="http://schemas.openxmlformats.org/officeDocument/2006/relationships/image" Target="../media/image3.svg"/></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5.png"/><Relationship Id="rId4" Type="http://schemas.openxmlformats.org/officeDocument/2006/relationships/image" Target="../media/image3.svg"/></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5.png"/><Relationship Id="rId4" Type="http://schemas.openxmlformats.org/officeDocument/2006/relationships/image" Target="../media/image3.svg"/></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5.png"/><Relationship Id="rId4" Type="http://schemas.openxmlformats.org/officeDocument/2006/relationships/image" Target="../media/image3.svg"/></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5.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1809376</xdr:colOff>
      <xdr:row>0</xdr:row>
      <xdr:rowOff>644374</xdr:rowOff>
    </xdr:to>
    <xdr:pic>
      <xdr:nvPicPr>
        <xdr:cNvPr id="3" name="Picture 2">
          <a:extLst>
            <a:ext uri="{FF2B5EF4-FFF2-40B4-BE49-F238E27FC236}">
              <a16:creationId xmlns:a16="http://schemas.microsoft.com/office/drawing/2014/main" id="{52796939-5406-4D68-8FF5-B55F00EC3E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2674" y="57150"/>
          <a:ext cx="2285626" cy="5872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54</xdr:col>
      <xdr:colOff>1158240</xdr:colOff>
      <xdr:row>0</xdr:row>
      <xdr:rowOff>91440</xdr:rowOff>
    </xdr:from>
    <xdr:to>
      <xdr:col>55</xdr:col>
      <xdr:colOff>586740</xdr:colOff>
      <xdr:row>0</xdr:row>
      <xdr:rowOff>548640</xdr:rowOff>
    </xdr:to>
    <xdr:grpSp>
      <xdr:nvGrpSpPr>
        <xdr:cNvPr id="2" name="Group 1">
          <a:hlinkClick xmlns:r="http://schemas.openxmlformats.org/officeDocument/2006/relationships" r:id="rId1"/>
          <a:extLst>
            <a:ext uri="{FF2B5EF4-FFF2-40B4-BE49-F238E27FC236}">
              <a16:creationId xmlns:a16="http://schemas.microsoft.com/office/drawing/2014/main" id="{C04629F3-8CA6-4476-8BEB-46BEB95D4236}"/>
            </a:ext>
          </a:extLst>
        </xdr:cNvPr>
        <xdr:cNvGrpSpPr/>
      </xdr:nvGrpSpPr>
      <xdr:grpSpPr>
        <a:xfrm>
          <a:off x="10316497020" y="91440"/>
          <a:ext cx="1181100" cy="457200"/>
          <a:chOff x="11481248310" y="167640"/>
          <a:chExt cx="1184910" cy="461010"/>
        </a:xfrm>
      </xdr:grpSpPr>
      <xdr:sp macro="" textlink="">
        <xdr:nvSpPr>
          <xdr:cNvPr id="3" name="Rectangle: Rounded Corners 2">
            <a:extLst>
              <a:ext uri="{FF2B5EF4-FFF2-40B4-BE49-F238E27FC236}">
                <a16:creationId xmlns:a16="http://schemas.microsoft.com/office/drawing/2014/main" id="{F6CBFFEC-EDC7-442D-A8C1-1D64AB8121B0}"/>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292042CB-71CF-407E-83C2-A0456544C5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2</xdr:col>
      <xdr:colOff>0</xdr:colOff>
      <xdr:row>0</xdr:row>
      <xdr:rowOff>644374</xdr:rowOff>
    </xdr:to>
    <xdr:pic>
      <xdr:nvPicPr>
        <xdr:cNvPr id="5" name="Picture 4">
          <a:extLst>
            <a:ext uri="{FF2B5EF4-FFF2-40B4-BE49-F238E27FC236}">
              <a16:creationId xmlns:a16="http://schemas.microsoft.com/office/drawing/2014/main" id="{7521F07D-E228-4FC1-BD6F-20D210135B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30700700" y="53340"/>
          <a:ext cx="2061210" cy="59103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54</xdr:col>
      <xdr:colOff>1162050</xdr:colOff>
      <xdr:row>0</xdr:row>
      <xdr:rowOff>95250</xdr:rowOff>
    </xdr:from>
    <xdr:to>
      <xdr:col>55</xdr:col>
      <xdr:colOff>590550</xdr:colOff>
      <xdr:row>0</xdr:row>
      <xdr:rowOff>552450</xdr:rowOff>
    </xdr:to>
    <xdr:grpSp>
      <xdr:nvGrpSpPr>
        <xdr:cNvPr id="2" name="Group 1">
          <a:hlinkClick xmlns:r="http://schemas.openxmlformats.org/officeDocument/2006/relationships" r:id="rId1"/>
          <a:extLst>
            <a:ext uri="{FF2B5EF4-FFF2-40B4-BE49-F238E27FC236}">
              <a16:creationId xmlns:a16="http://schemas.microsoft.com/office/drawing/2014/main" id="{97B0CC5F-E843-4934-9904-0D227173B42A}"/>
            </a:ext>
          </a:extLst>
        </xdr:cNvPr>
        <xdr:cNvGrpSpPr/>
      </xdr:nvGrpSpPr>
      <xdr:grpSpPr>
        <a:xfrm>
          <a:off x="10316493210" y="95250"/>
          <a:ext cx="1181100" cy="457200"/>
          <a:chOff x="11481248310" y="167640"/>
          <a:chExt cx="1184910" cy="461010"/>
        </a:xfrm>
      </xdr:grpSpPr>
      <xdr:sp macro="" textlink="">
        <xdr:nvSpPr>
          <xdr:cNvPr id="3" name="Rectangle: Rounded Corners 2">
            <a:extLst>
              <a:ext uri="{FF2B5EF4-FFF2-40B4-BE49-F238E27FC236}">
                <a16:creationId xmlns:a16="http://schemas.microsoft.com/office/drawing/2014/main" id="{B3000F9A-FA54-482F-91F9-2579D304D9B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E2C4667-2D57-44B3-8435-1F164F0A72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2</xdr:col>
      <xdr:colOff>0</xdr:colOff>
      <xdr:row>0</xdr:row>
      <xdr:rowOff>644374</xdr:rowOff>
    </xdr:to>
    <xdr:pic>
      <xdr:nvPicPr>
        <xdr:cNvPr id="5" name="Picture 4">
          <a:extLst>
            <a:ext uri="{FF2B5EF4-FFF2-40B4-BE49-F238E27FC236}">
              <a16:creationId xmlns:a16="http://schemas.microsoft.com/office/drawing/2014/main" id="{6FA6867B-E499-4121-866C-4C77F34155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30700700" y="53340"/>
          <a:ext cx="2061210" cy="59103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54</xdr:col>
      <xdr:colOff>1158240</xdr:colOff>
      <xdr:row>0</xdr:row>
      <xdr:rowOff>91440</xdr:rowOff>
    </xdr:from>
    <xdr:to>
      <xdr:col>55</xdr:col>
      <xdr:colOff>586740</xdr:colOff>
      <xdr:row>0</xdr:row>
      <xdr:rowOff>548640</xdr:rowOff>
    </xdr:to>
    <xdr:grpSp>
      <xdr:nvGrpSpPr>
        <xdr:cNvPr id="2" name="Group 1">
          <a:hlinkClick xmlns:r="http://schemas.openxmlformats.org/officeDocument/2006/relationships" r:id="rId1"/>
          <a:extLst>
            <a:ext uri="{FF2B5EF4-FFF2-40B4-BE49-F238E27FC236}">
              <a16:creationId xmlns:a16="http://schemas.microsoft.com/office/drawing/2014/main" id="{8177B727-C831-4216-A64C-BF76099F4741}"/>
            </a:ext>
          </a:extLst>
        </xdr:cNvPr>
        <xdr:cNvGrpSpPr/>
      </xdr:nvGrpSpPr>
      <xdr:grpSpPr>
        <a:xfrm>
          <a:off x="10316497020" y="91440"/>
          <a:ext cx="1181100" cy="457200"/>
          <a:chOff x="11481248310" y="167640"/>
          <a:chExt cx="1184910" cy="461010"/>
        </a:xfrm>
      </xdr:grpSpPr>
      <xdr:sp macro="" textlink="">
        <xdr:nvSpPr>
          <xdr:cNvPr id="3" name="Rectangle: Rounded Corners 2">
            <a:extLst>
              <a:ext uri="{FF2B5EF4-FFF2-40B4-BE49-F238E27FC236}">
                <a16:creationId xmlns:a16="http://schemas.microsoft.com/office/drawing/2014/main" id="{4EF9FC7B-08E4-4497-A27E-BFFC10A4DAE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E9CEF03F-9401-41B0-924C-BF99B22A19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2</xdr:col>
      <xdr:colOff>0</xdr:colOff>
      <xdr:row>0</xdr:row>
      <xdr:rowOff>644374</xdr:rowOff>
    </xdr:to>
    <xdr:pic>
      <xdr:nvPicPr>
        <xdr:cNvPr id="5" name="Picture 4">
          <a:extLst>
            <a:ext uri="{FF2B5EF4-FFF2-40B4-BE49-F238E27FC236}">
              <a16:creationId xmlns:a16="http://schemas.microsoft.com/office/drawing/2014/main" id="{4B53F930-4323-4A4D-AF4E-777717DD5CF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30700700" y="53340"/>
          <a:ext cx="2061210" cy="5910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54</xdr:col>
      <xdr:colOff>1162050</xdr:colOff>
      <xdr:row>0</xdr:row>
      <xdr:rowOff>87630</xdr:rowOff>
    </xdr:from>
    <xdr:to>
      <xdr:col>55</xdr:col>
      <xdr:colOff>590550</xdr:colOff>
      <xdr:row>0</xdr:row>
      <xdr:rowOff>544830</xdr:rowOff>
    </xdr:to>
    <xdr:grpSp>
      <xdr:nvGrpSpPr>
        <xdr:cNvPr id="2" name="Group 1">
          <a:hlinkClick xmlns:r="http://schemas.openxmlformats.org/officeDocument/2006/relationships" r:id="rId1"/>
          <a:extLst>
            <a:ext uri="{FF2B5EF4-FFF2-40B4-BE49-F238E27FC236}">
              <a16:creationId xmlns:a16="http://schemas.microsoft.com/office/drawing/2014/main" id="{05A6CE0C-223A-410F-8A05-44375ACDF6E4}"/>
            </a:ext>
          </a:extLst>
        </xdr:cNvPr>
        <xdr:cNvGrpSpPr/>
      </xdr:nvGrpSpPr>
      <xdr:grpSpPr>
        <a:xfrm>
          <a:off x="10316493210" y="87630"/>
          <a:ext cx="1181100" cy="457200"/>
          <a:chOff x="11481248310" y="167640"/>
          <a:chExt cx="1184910" cy="461010"/>
        </a:xfrm>
      </xdr:grpSpPr>
      <xdr:sp macro="" textlink="">
        <xdr:nvSpPr>
          <xdr:cNvPr id="3" name="Rectangle: Rounded Corners 2">
            <a:extLst>
              <a:ext uri="{FF2B5EF4-FFF2-40B4-BE49-F238E27FC236}">
                <a16:creationId xmlns:a16="http://schemas.microsoft.com/office/drawing/2014/main" id="{5802DC3B-69FC-43B9-B43F-A3CB5EDCDC52}"/>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74FBB2B5-3FE3-45B6-8DE5-9EA6B0F367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2</xdr:col>
      <xdr:colOff>0</xdr:colOff>
      <xdr:row>0</xdr:row>
      <xdr:rowOff>644374</xdr:rowOff>
    </xdr:to>
    <xdr:pic>
      <xdr:nvPicPr>
        <xdr:cNvPr id="5" name="Picture 4">
          <a:extLst>
            <a:ext uri="{FF2B5EF4-FFF2-40B4-BE49-F238E27FC236}">
              <a16:creationId xmlns:a16="http://schemas.microsoft.com/office/drawing/2014/main" id="{1845A7A9-29C6-4C0D-AF2F-673ED69D3E5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40378100" y="53340"/>
          <a:ext cx="2061210" cy="5910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54</xdr:col>
      <xdr:colOff>1348740</xdr:colOff>
      <xdr:row>0</xdr:row>
      <xdr:rowOff>55245</xdr:rowOff>
    </xdr:from>
    <xdr:to>
      <xdr:col>55</xdr:col>
      <xdr:colOff>360045</xdr:colOff>
      <xdr:row>0</xdr:row>
      <xdr:rowOff>512445</xdr:rowOff>
    </xdr:to>
    <xdr:grpSp>
      <xdr:nvGrpSpPr>
        <xdr:cNvPr id="2" name="Group 1">
          <a:hlinkClick xmlns:r="http://schemas.openxmlformats.org/officeDocument/2006/relationships" r:id="rId1"/>
          <a:extLst>
            <a:ext uri="{FF2B5EF4-FFF2-40B4-BE49-F238E27FC236}">
              <a16:creationId xmlns:a16="http://schemas.microsoft.com/office/drawing/2014/main" id="{68AC6C03-EA5B-4F85-B548-B485C07C6C0F}"/>
            </a:ext>
          </a:extLst>
        </xdr:cNvPr>
        <xdr:cNvGrpSpPr/>
      </xdr:nvGrpSpPr>
      <xdr:grpSpPr>
        <a:xfrm>
          <a:off x="10316487495" y="55245"/>
          <a:ext cx="1228725" cy="457200"/>
          <a:chOff x="11481248310" y="167640"/>
          <a:chExt cx="1184910" cy="461010"/>
        </a:xfrm>
      </xdr:grpSpPr>
      <xdr:sp macro="" textlink="">
        <xdr:nvSpPr>
          <xdr:cNvPr id="3" name="Rectangle: Rounded Corners 2">
            <a:extLst>
              <a:ext uri="{FF2B5EF4-FFF2-40B4-BE49-F238E27FC236}">
                <a16:creationId xmlns:a16="http://schemas.microsoft.com/office/drawing/2014/main" id="{490CD3AE-949E-43DC-8AC8-BDE65D8C03D7}"/>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5EA05E00-1E83-4020-AACF-74A7D02E62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1</xdr:col>
      <xdr:colOff>1736986</xdr:colOff>
      <xdr:row>0</xdr:row>
      <xdr:rowOff>644374</xdr:rowOff>
    </xdr:to>
    <xdr:pic>
      <xdr:nvPicPr>
        <xdr:cNvPr id="5" name="Picture 4">
          <a:extLst>
            <a:ext uri="{FF2B5EF4-FFF2-40B4-BE49-F238E27FC236}">
              <a16:creationId xmlns:a16="http://schemas.microsoft.com/office/drawing/2014/main" id="{4339FD72-CC1F-45A6-A7DC-97310698197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293159239" y="53340"/>
          <a:ext cx="2055121" cy="5910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54</xdr:col>
      <xdr:colOff>1371600</xdr:colOff>
      <xdr:row>0</xdr:row>
      <xdr:rowOff>59055</xdr:rowOff>
    </xdr:from>
    <xdr:to>
      <xdr:col>55</xdr:col>
      <xdr:colOff>363855</xdr:colOff>
      <xdr:row>0</xdr:row>
      <xdr:rowOff>516255</xdr:rowOff>
    </xdr:to>
    <xdr:grpSp>
      <xdr:nvGrpSpPr>
        <xdr:cNvPr id="2" name="Group 1">
          <a:hlinkClick xmlns:r="http://schemas.openxmlformats.org/officeDocument/2006/relationships" r:id="rId1"/>
          <a:extLst>
            <a:ext uri="{FF2B5EF4-FFF2-40B4-BE49-F238E27FC236}">
              <a16:creationId xmlns:a16="http://schemas.microsoft.com/office/drawing/2014/main" id="{9334E6F4-1EE0-4D32-A9F3-8390FBF19A63}"/>
            </a:ext>
          </a:extLst>
        </xdr:cNvPr>
        <xdr:cNvGrpSpPr/>
      </xdr:nvGrpSpPr>
      <xdr:grpSpPr>
        <a:xfrm>
          <a:off x="10316483685" y="59055"/>
          <a:ext cx="1209675" cy="457200"/>
          <a:chOff x="11481248310" y="167640"/>
          <a:chExt cx="1184910" cy="461010"/>
        </a:xfrm>
      </xdr:grpSpPr>
      <xdr:sp macro="" textlink="">
        <xdr:nvSpPr>
          <xdr:cNvPr id="3" name="Rectangle: Rounded Corners 2">
            <a:extLst>
              <a:ext uri="{FF2B5EF4-FFF2-40B4-BE49-F238E27FC236}">
                <a16:creationId xmlns:a16="http://schemas.microsoft.com/office/drawing/2014/main" id="{84D9738B-F830-476D-A68E-21CED217881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44BFDBA0-310D-422F-8077-C073E67A33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1</xdr:col>
      <xdr:colOff>1736986</xdr:colOff>
      <xdr:row>0</xdr:row>
      <xdr:rowOff>644374</xdr:rowOff>
    </xdr:to>
    <xdr:pic>
      <xdr:nvPicPr>
        <xdr:cNvPr id="5" name="Picture 4">
          <a:extLst>
            <a:ext uri="{FF2B5EF4-FFF2-40B4-BE49-F238E27FC236}">
              <a16:creationId xmlns:a16="http://schemas.microsoft.com/office/drawing/2014/main" id="{CBBC6B5D-A4AC-488D-AA9C-9622FA05550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293163049" y="53340"/>
          <a:ext cx="2051311" cy="59103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54</xdr:col>
      <xdr:colOff>1348740</xdr:colOff>
      <xdr:row>0</xdr:row>
      <xdr:rowOff>59055</xdr:rowOff>
    </xdr:from>
    <xdr:to>
      <xdr:col>55</xdr:col>
      <xdr:colOff>363855</xdr:colOff>
      <xdr:row>0</xdr:row>
      <xdr:rowOff>516255</xdr:rowOff>
    </xdr:to>
    <xdr:grpSp>
      <xdr:nvGrpSpPr>
        <xdr:cNvPr id="2" name="Group 1">
          <a:hlinkClick xmlns:r="http://schemas.openxmlformats.org/officeDocument/2006/relationships" r:id="rId1"/>
          <a:extLst>
            <a:ext uri="{FF2B5EF4-FFF2-40B4-BE49-F238E27FC236}">
              <a16:creationId xmlns:a16="http://schemas.microsoft.com/office/drawing/2014/main" id="{9C5ECC7E-B80F-4827-9DC8-CC4D90D5C1C9}"/>
            </a:ext>
          </a:extLst>
        </xdr:cNvPr>
        <xdr:cNvGrpSpPr/>
      </xdr:nvGrpSpPr>
      <xdr:grpSpPr>
        <a:xfrm>
          <a:off x="10316483685" y="59055"/>
          <a:ext cx="1232535" cy="457200"/>
          <a:chOff x="11481248310" y="167640"/>
          <a:chExt cx="1184910" cy="461010"/>
        </a:xfrm>
      </xdr:grpSpPr>
      <xdr:sp macro="" textlink="">
        <xdr:nvSpPr>
          <xdr:cNvPr id="3" name="Rectangle: Rounded Corners 2">
            <a:extLst>
              <a:ext uri="{FF2B5EF4-FFF2-40B4-BE49-F238E27FC236}">
                <a16:creationId xmlns:a16="http://schemas.microsoft.com/office/drawing/2014/main" id="{8052DE90-700D-4E62-AD5C-27668E61AD1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F18152D8-D76E-4A8C-8FAA-9C3986608C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1</xdr:col>
      <xdr:colOff>1733176</xdr:colOff>
      <xdr:row>0</xdr:row>
      <xdr:rowOff>644374</xdr:rowOff>
    </xdr:to>
    <xdr:pic>
      <xdr:nvPicPr>
        <xdr:cNvPr id="5" name="Picture 4">
          <a:extLst>
            <a:ext uri="{FF2B5EF4-FFF2-40B4-BE49-F238E27FC236}">
              <a16:creationId xmlns:a16="http://schemas.microsoft.com/office/drawing/2014/main" id="{DD8A28BB-C3C5-493E-AF67-63B3AA95CB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293159239" y="53340"/>
          <a:ext cx="2055121" cy="5910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54</xdr:col>
      <xdr:colOff>1383030</xdr:colOff>
      <xdr:row>0</xdr:row>
      <xdr:rowOff>55245</xdr:rowOff>
    </xdr:from>
    <xdr:to>
      <xdr:col>55</xdr:col>
      <xdr:colOff>360045</xdr:colOff>
      <xdr:row>0</xdr:row>
      <xdr:rowOff>512445</xdr:rowOff>
    </xdr:to>
    <xdr:grpSp>
      <xdr:nvGrpSpPr>
        <xdr:cNvPr id="2" name="Group 1">
          <a:hlinkClick xmlns:r="http://schemas.openxmlformats.org/officeDocument/2006/relationships" r:id="rId1"/>
          <a:extLst>
            <a:ext uri="{FF2B5EF4-FFF2-40B4-BE49-F238E27FC236}">
              <a16:creationId xmlns:a16="http://schemas.microsoft.com/office/drawing/2014/main" id="{DAEEE97E-EAD3-4A58-8151-BBCB118508A9}"/>
            </a:ext>
          </a:extLst>
        </xdr:cNvPr>
        <xdr:cNvGrpSpPr/>
      </xdr:nvGrpSpPr>
      <xdr:grpSpPr>
        <a:xfrm>
          <a:off x="10316487495" y="55245"/>
          <a:ext cx="1194435" cy="457200"/>
          <a:chOff x="11481248310" y="167640"/>
          <a:chExt cx="1184910" cy="461010"/>
        </a:xfrm>
      </xdr:grpSpPr>
      <xdr:sp macro="" textlink="">
        <xdr:nvSpPr>
          <xdr:cNvPr id="3" name="Rectangle: Rounded Corners 2">
            <a:extLst>
              <a:ext uri="{FF2B5EF4-FFF2-40B4-BE49-F238E27FC236}">
                <a16:creationId xmlns:a16="http://schemas.microsoft.com/office/drawing/2014/main" id="{F09617F8-B458-4A44-8BCE-59EE44AB16B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91F3CFE0-DA9D-4F76-8656-CEDF539EEC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1</xdr:col>
      <xdr:colOff>1736986</xdr:colOff>
      <xdr:row>0</xdr:row>
      <xdr:rowOff>644374</xdr:rowOff>
    </xdr:to>
    <xdr:pic>
      <xdr:nvPicPr>
        <xdr:cNvPr id="5" name="Picture 4">
          <a:extLst>
            <a:ext uri="{FF2B5EF4-FFF2-40B4-BE49-F238E27FC236}">
              <a16:creationId xmlns:a16="http://schemas.microsoft.com/office/drawing/2014/main" id="{28C88396-994D-4021-ADFA-BDA7CC69D02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293163049" y="53340"/>
          <a:ext cx="2051311" cy="59103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773431</xdr:colOff>
      <xdr:row>0</xdr:row>
      <xdr:rowOff>62865</xdr:rowOff>
    </xdr:from>
    <xdr:to>
      <xdr:col>5</xdr:col>
      <xdr:colOff>2015491</xdr:colOff>
      <xdr:row>0</xdr:row>
      <xdr:rowOff>520065</xdr:rowOff>
    </xdr:to>
    <xdr:grpSp>
      <xdr:nvGrpSpPr>
        <xdr:cNvPr id="3" name="Group 2">
          <a:hlinkClick xmlns:r="http://schemas.openxmlformats.org/officeDocument/2006/relationships" r:id="rId1"/>
          <a:extLst>
            <a:ext uri="{FF2B5EF4-FFF2-40B4-BE49-F238E27FC236}">
              <a16:creationId xmlns:a16="http://schemas.microsoft.com/office/drawing/2014/main" id="{6B89E3F3-56C0-4B3D-85C1-E33A040F51ED}"/>
            </a:ext>
          </a:extLst>
        </xdr:cNvPr>
        <xdr:cNvGrpSpPr/>
      </xdr:nvGrpSpPr>
      <xdr:grpSpPr>
        <a:xfrm>
          <a:off x="10204997369" y="62865"/>
          <a:ext cx="1165860" cy="457200"/>
          <a:chOff x="11481248310" y="167640"/>
          <a:chExt cx="1184910" cy="461010"/>
        </a:xfrm>
      </xdr:grpSpPr>
      <xdr:sp macro="" textlink="">
        <xdr:nvSpPr>
          <xdr:cNvPr id="4" name="Rectangle: Rounded Corners 3">
            <a:extLst>
              <a:ext uri="{FF2B5EF4-FFF2-40B4-BE49-F238E27FC236}">
                <a16:creationId xmlns:a16="http://schemas.microsoft.com/office/drawing/2014/main" id="{A5D7661D-6722-4F0D-9748-0948ECE17BAE}"/>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B43CAC31-E5ED-4279-AC89-DEDF054685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59055</xdr:colOff>
      <xdr:row>0</xdr:row>
      <xdr:rowOff>47625</xdr:rowOff>
    </xdr:from>
    <xdr:to>
      <xdr:col>2</xdr:col>
      <xdr:colOff>797821</xdr:colOff>
      <xdr:row>0</xdr:row>
      <xdr:rowOff>631039</xdr:rowOff>
    </xdr:to>
    <xdr:pic>
      <xdr:nvPicPr>
        <xdr:cNvPr id="6" name="Picture 5">
          <a:extLst>
            <a:ext uri="{FF2B5EF4-FFF2-40B4-BE49-F238E27FC236}">
              <a16:creationId xmlns:a16="http://schemas.microsoft.com/office/drawing/2014/main" id="{7A4D72F2-3247-44DD-97EE-1DE97D1FD8B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27901899" y="47625"/>
          <a:ext cx="2293246" cy="58722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247649</xdr:colOff>
      <xdr:row>0</xdr:row>
      <xdr:rowOff>62865</xdr:rowOff>
    </xdr:from>
    <xdr:to>
      <xdr:col>11</xdr:col>
      <xdr:colOff>723899</xdr:colOff>
      <xdr:row>0</xdr:row>
      <xdr:rowOff>520065</xdr:rowOff>
    </xdr:to>
    <xdr:grpSp>
      <xdr:nvGrpSpPr>
        <xdr:cNvPr id="3" name="Group 2">
          <a:hlinkClick xmlns:r="http://schemas.openxmlformats.org/officeDocument/2006/relationships" r:id="rId1"/>
          <a:extLst>
            <a:ext uri="{FF2B5EF4-FFF2-40B4-BE49-F238E27FC236}">
              <a16:creationId xmlns:a16="http://schemas.microsoft.com/office/drawing/2014/main" id="{15708821-5A26-4408-BCCB-BA92CCA94675}"/>
            </a:ext>
          </a:extLst>
        </xdr:cNvPr>
        <xdr:cNvGrpSpPr/>
      </xdr:nvGrpSpPr>
      <xdr:grpSpPr>
        <a:xfrm>
          <a:off x="10343502301" y="62865"/>
          <a:ext cx="1123950" cy="457200"/>
          <a:chOff x="11481248310" y="167640"/>
          <a:chExt cx="1184910" cy="461010"/>
        </a:xfrm>
      </xdr:grpSpPr>
      <xdr:sp macro="" textlink="">
        <xdr:nvSpPr>
          <xdr:cNvPr id="4" name="Rectangle: Rounded Corners 3">
            <a:extLst>
              <a:ext uri="{FF2B5EF4-FFF2-40B4-BE49-F238E27FC236}">
                <a16:creationId xmlns:a16="http://schemas.microsoft.com/office/drawing/2014/main" id="{C80349E4-3626-4469-8302-FBDFC5E62797}"/>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53611949-543F-475D-9266-DBA33B86E0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47625</xdr:colOff>
      <xdr:row>0</xdr:row>
      <xdr:rowOff>57150</xdr:rowOff>
    </xdr:from>
    <xdr:to>
      <xdr:col>1</xdr:col>
      <xdr:colOff>931171</xdr:colOff>
      <xdr:row>0</xdr:row>
      <xdr:rowOff>644374</xdr:rowOff>
    </xdr:to>
    <xdr:pic>
      <xdr:nvPicPr>
        <xdr:cNvPr id="6" name="Picture 5">
          <a:extLst>
            <a:ext uri="{FF2B5EF4-FFF2-40B4-BE49-F238E27FC236}">
              <a16:creationId xmlns:a16="http://schemas.microsoft.com/office/drawing/2014/main" id="{7B6C2BD6-80A4-489F-8DB1-D9B5D5C228E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2761254" y="57150"/>
          <a:ext cx="2283721" cy="5872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704850</xdr:colOff>
      <xdr:row>0</xdr:row>
      <xdr:rowOff>57150</xdr:rowOff>
    </xdr:from>
    <xdr:to>
      <xdr:col>15</xdr:col>
      <xdr:colOff>3809</xdr:colOff>
      <xdr:row>0</xdr:row>
      <xdr:rowOff>514350</xdr:rowOff>
    </xdr:to>
    <xdr:grpSp>
      <xdr:nvGrpSpPr>
        <xdr:cNvPr id="6" name="Group 5">
          <a:hlinkClick xmlns:r="http://schemas.openxmlformats.org/officeDocument/2006/relationships" r:id="rId1"/>
          <a:extLst>
            <a:ext uri="{FF2B5EF4-FFF2-40B4-BE49-F238E27FC236}">
              <a16:creationId xmlns:a16="http://schemas.microsoft.com/office/drawing/2014/main" id="{676A0A39-9076-4F84-A6DB-BD78D0E6A575}"/>
            </a:ext>
          </a:extLst>
        </xdr:cNvPr>
        <xdr:cNvGrpSpPr/>
      </xdr:nvGrpSpPr>
      <xdr:grpSpPr>
        <a:xfrm>
          <a:off x="10341989731" y="57150"/>
          <a:ext cx="1318259" cy="457200"/>
          <a:chOff x="11481248310" y="167640"/>
          <a:chExt cx="1184910" cy="461010"/>
        </a:xfrm>
      </xdr:grpSpPr>
      <xdr:sp macro="" textlink="">
        <xdr:nvSpPr>
          <xdr:cNvPr id="5" name="Rectangle: Rounded Corners 4">
            <a:extLst>
              <a:ext uri="{FF2B5EF4-FFF2-40B4-BE49-F238E27FC236}">
                <a16:creationId xmlns:a16="http://schemas.microsoft.com/office/drawing/2014/main" id="{AD77D003-2BFE-428D-B7CA-660E5DD65C5E}"/>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35FA069-6DF9-4A79-9821-75AD0DD6AA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85725</xdr:colOff>
      <xdr:row>0</xdr:row>
      <xdr:rowOff>66675</xdr:rowOff>
    </xdr:from>
    <xdr:to>
      <xdr:col>3</xdr:col>
      <xdr:colOff>16771</xdr:colOff>
      <xdr:row>0</xdr:row>
      <xdr:rowOff>667234</xdr:rowOff>
    </xdr:to>
    <xdr:pic>
      <xdr:nvPicPr>
        <xdr:cNvPr id="7" name="Picture 6">
          <a:extLst>
            <a:ext uri="{FF2B5EF4-FFF2-40B4-BE49-F238E27FC236}">
              <a16:creationId xmlns:a16="http://schemas.microsoft.com/office/drawing/2014/main" id="{244EC5EC-56D9-4887-ACC3-8AD918EC5D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3654699" y="66675"/>
          <a:ext cx="2285626" cy="58722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742950</xdr:colOff>
      <xdr:row>0</xdr:row>
      <xdr:rowOff>59055</xdr:rowOff>
    </xdr:from>
    <xdr:to>
      <xdr:col>9</xdr:col>
      <xdr:colOff>3809</xdr:colOff>
      <xdr:row>0</xdr:row>
      <xdr:rowOff>516255</xdr:rowOff>
    </xdr:to>
    <xdr:grpSp>
      <xdr:nvGrpSpPr>
        <xdr:cNvPr id="2" name="Group 1">
          <a:hlinkClick xmlns:r="http://schemas.openxmlformats.org/officeDocument/2006/relationships" r:id="rId1"/>
          <a:extLst>
            <a:ext uri="{FF2B5EF4-FFF2-40B4-BE49-F238E27FC236}">
              <a16:creationId xmlns:a16="http://schemas.microsoft.com/office/drawing/2014/main" id="{EF265856-B1E7-4D2D-A6D3-9A0941DF0EFD}"/>
            </a:ext>
          </a:extLst>
        </xdr:cNvPr>
        <xdr:cNvGrpSpPr/>
      </xdr:nvGrpSpPr>
      <xdr:grpSpPr>
        <a:xfrm>
          <a:off x="10345647331" y="59055"/>
          <a:ext cx="1219199" cy="457200"/>
          <a:chOff x="11481248310" y="167640"/>
          <a:chExt cx="1184910" cy="461010"/>
        </a:xfrm>
      </xdr:grpSpPr>
      <xdr:sp macro="" textlink="">
        <xdr:nvSpPr>
          <xdr:cNvPr id="3" name="Rectangle: Rounded Corners 2">
            <a:extLst>
              <a:ext uri="{FF2B5EF4-FFF2-40B4-BE49-F238E27FC236}">
                <a16:creationId xmlns:a16="http://schemas.microsoft.com/office/drawing/2014/main" id="{49BB5CB5-D1B6-4FBF-A2E7-4DD87CF7B1F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D347A631-9E71-4943-9D67-AAFB28FD12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85725</xdr:colOff>
      <xdr:row>0</xdr:row>
      <xdr:rowOff>66675</xdr:rowOff>
    </xdr:from>
    <xdr:to>
      <xdr:col>3</xdr:col>
      <xdr:colOff>16771</xdr:colOff>
      <xdr:row>0</xdr:row>
      <xdr:rowOff>663424</xdr:rowOff>
    </xdr:to>
    <xdr:pic>
      <xdr:nvPicPr>
        <xdr:cNvPr id="5" name="Picture 4">
          <a:extLst>
            <a:ext uri="{FF2B5EF4-FFF2-40B4-BE49-F238E27FC236}">
              <a16:creationId xmlns:a16="http://schemas.microsoft.com/office/drawing/2014/main" id="{BE81F55B-93DF-4A32-A6A3-C72EE39A7FC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3719469" y="64770"/>
          <a:ext cx="2285626" cy="59103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9</xdr:col>
      <xdr:colOff>802005</xdr:colOff>
      <xdr:row>0</xdr:row>
      <xdr:rowOff>45720</xdr:rowOff>
    </xdr:from>
    <xdr:to>
      <xdr:col>9</xdr:col>
      <xdr:colOff>1996440</xdr:colOff>
      <xdr:row>0</xdr:row>
      <xdr:rowOff>493395</xdr:rowOff>
    </xdr:to>
    <xdr:grpSp>
      <xdr:nvGrpSpPr>
        <xdr:cNvPr id="2" name="Group 1">
          <a:hlinkClick xmlns:r="http://schemas.openxmlformats.org/officeDocument/2006/relationships" r:id="rId1"/>
          <a:extLst>
            <a:ext uri="{FF2B5EF4-FFF2-40B4-BE49-F238E27FC236}">
              <a16:creationId xmlns:a16="http://schemas.microsoft.com/office/drawing/2014/main" id="{27EC0422-83F3-4E0B-A96E-7EE0C8585751}"/>
            </a:ext>
          </a:extLst>
        </xdr:cNvPr>
        <xdr:cNvGrpSpPr/>
      </xdr:nvGrpSpPr>
      <xdr:grpSpPr>
        <a:xfrm>
          <a:off x="10349299427" y="45720"/>
          <a:ext cx="1194435" cy="447675"/>
          <a:chOff x="11481248310" y="167640"/>
          <a:chExt cx="1184910" cy="461010"/>
        </a:xfrm>
      </xdr:grpSpPr>
      <xdr:sp macro="" textlink="">
        <xdr:nvSpPr>
          <xdr:cNvPr id="3" name="Rectangle: Rounded Corners 2">
            <a:extLst>
              <a:ext uri="{FF2B5EF4-FFF2-40B4-BE49-F238E27FC236}">
                <a16:creationId xmlns:a16="http://schemas.microsoft.com/office/drawing/2014/main" id="{B26EF0C0-6BC6-469B-B8F9-2E5F33FDF95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7AD07D73-BAD9-4648-9B89-E76AC3E6EA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205740</xdr:colOff>
      <xdr:row>0</xdr:row>
      <xdr:rowOff>69215</xdr:rowOff>
    </xdr:from>
    <xdr:to>
      <xdr:col>2</xdr:col>
      <xdr:colOff>1277405</xdr:colOff>
      <xdr:row>0</xdr:row>
      <xdr:rowOff>646914</xdr:rowOff>
    </xdr:to>
    <xdr:pic>
      <xdr:nvPicPr>
        <xdr:cNvPr id="5" name="Picture 4">
          <a:extLst>
            <a:ext uri="{FF2B5EF4-FFF2-40B4-BE49-F238E27FC236}">
              <a16:creationId xmlns:a16="http://schemas.microsoft.com/office/drawing/2014/main" id="{EACFFAC9-0E04-4FEC-A777-44A5F433EDD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57087705" y="67310"/>
          <a:ext cx="2159420" cy="57960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16771</xdr:colOff>
      <xdr:row>0</xdr:row>
      <xdr:rowOff>667234</xdr:rowOff>
    </xdr:to>
    <xdr:pic>
      <xdr:nvPicPr>
        <xdr:cNvPr id="2" name="Picture 1">
          <a:extLst>
            <a:ext uri="{FF2B5EF4-FFF2-40B4-BE49-F238E27FC236}">
              <a16:creationId xmlns:a16="http://schemas.microsoft.com/office/drawing/2014/main" id="{A403C125-0465-486F-81FA-6EE4A505A2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33994" y="76200"/>
          <a:ext cx="2070361" cy="587224"/>
        </a:xfrm>
        <a:prstGeom prst="rect">
          <a:avLst/>
        </a:prstGeom>
      </xdr:spPr>
    </xdr:pic>
    <xdr:clientData/>
  </xdr:twoCellAnchor>
  <xdr:twoCellAnchor>
    <xdr:from>
      <xdr:col>23</xdr:col>
      <xdr:colOff>586740</xdr:colOff>
      <xdr:row>0</xdr:row>
      <xdr:rowOff>173355</xdr:rowOff>
    </xdr:from>
    <xdr:to>
      <xdr:col>26</xdr:col>
      <xdr:colOff>25214</xdr:colOff>
      <xdr:row>0</xdr:row>
      <xdr:rowOff>643985</xdr:rowOff>
    </xdr:to>
    <xdr:grpSp>
      <xdr:nvGrpSpPr>
        <xdr:cNvPr id="3" name="Group 2">
          <a:hlinkClick xmlns:r="http://schemas.openxmlformats.org/officeDocument/2006/relationships" r:id="rId2"/>
          <a:extLst>
            <a:ext uri="{FF2B5EF4-FFF2-40B4-BE49-F238E27FC236}">
              <a16:creationId xmlns:a16="http://schemas.microsoft.com/office/drawing/2014/main" id="{889D541A-640A-4306-8A24-E51BDE5D12DE}"/>
            </a:ext>
          </a:extLst>
        </xdr:cNvPr>
        <xdr:cNvGrpSpPr/>
      </xdr:nvGrpSpPr>
      <xdr:grpSpPr>
        <a:xfrm>
          <a:off x="584386" y="173355"/>
          <a:ext cx="1212845" cy="470630"/>
          <a:chOff x="11481248310" y="167640"/>
          <a:chExt cx="1184910" cy="461010"/>
        </a:xfrm>
      </xdr:grpSpPr>
      <xdr:sp macro="" textlink="">
        <xdr:nvSpPr>
          <xdr:cNvPr id="4" name="Rectangle: Rounded Corners 3">
            <a:extLst>
              <a:ext uri="{FF2B5EF4-FFF2-40B4-BE49-F238E27FC236}">
                <a16:creationId xmlns:a16="http://schemas.microsoft.com/office/drawing/2014/main" id="{9CB029B3-61A9-4D01-AA96-596721751CA0}"/>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107815F8-E600-4D41-AD20-1603D2443E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16771</xdr:colOff>
      <xdr:row>0</xdr:row>
      <xdr:rowOff>667234</xdr:rowOff>
    </xdr:to>
    <xdr:pic>
      <xdr:nvPicPr>
        <xdr:cNvPr id="2" name="Picture 1">
          <a:extLst>
            <a:ext uri="{FF2B5EF4-FFF2-40B4-BE49-F238E27FC236}">
              <a16:creationId xmlns:a16="http://schemas.microsoft.com/office/drawing/2014/main" id="{652BCCD6-3971-49DC-A480-12B3D4321D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33994" y="76200"/>
          <a:ext cx="2070361" cy="587224"/>
        </a:xfrm>
        <a:prstGeom prst="rect">
          <a:avLst/>
        </a:prstGeom>
      </xdr:spPr>
    </xdr:pic>
    <xdr:clientData/>
  </xdr:twoCellAnchor>
  <xdr:twoCellAnchor>
    <xdr:from>
      <xdr:col>23</xdr:col>
      <xdr:colOff>472440</xdr:colOff>
      <xdr:row>0</xdr:row>
      <xdr:rowOff>247651</xdr:rowOff>
    </xdr:from>
    <xdr:to>
      <xdr:col>25</xdr:col>
      <xdr:colOff>726467</xdr:colOff>
      <xdr:row>1</xdr:row>
      <xdr:rowOff>2142</xdr:rowOff>
    </xdr:to>
    <xdr:grpSp>
      <xdr:nvGrpSpPr>
        <xdr:cNvPr id="3" name="Group 2">
          <a:hlinkClick xmlns:r="http://schemas.openxmlformats.org/officeDocument/2006/relationships" r:id="rId2"/>
          <a:extLst>
            <a:ext uri="{FF2B5EF4-FFF2-40B4-BE49-F238E27FC236}">
              <a16:creationId xmlns:a16="http://schemas.microsoft.com/office/drawing/2014/main" id="{10BC24C9-6737-42A9-B873-102153962ECF}"/>
            </a:ext>
          </a:extLst>
        </xdr:cNvPr>
        <xdr:cNvGrpSpPr/>
      </xdr:nvGrpSpPr>
      <xdr:grpSpPr>
        <a:xfrm>
          <a:off x="645133" y="247651"/>
          <a:ext cx="1266398" cy="483834"/>
          <a:chOff x="11481248310" y="167640"/>
          <a:chExt cx="1184910" cy="461010"/>
        </a:xfrm>
      </xdr:grpSpPr>
      <xdr:sp macro="" textlink="">
        <xdr:nvSpPr>
          <xdr:cNvPr id="4" name="Rectangle: Rounded Corners 3">
            <a:extLst>
              <a:ext uri="{FF2B5EF4-FFF2-40B4-BE49-F238E27FC236}">
                <a16:creationId xmlns:a16="http://schemas.microsoft.com/office/drawing/2014/main" id="{A02141CD-32C1-486B-8476-C1EE107AFA6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41EC19A7-BA60-4974-8A6A-1CA607E597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15695</xdr:colOff>
      <xdr:row>0</xdr:row>
      <xdr:rowOff>663424</xdr:rowOff>
    </xdr:to>
    <xdr:pic>
      <xdr:nvPicPr>
        <xdr:cNvPr id="2" name="Picture 1">
          <a:extLst>
            <a:ext uri="{FF2B5EF4-FFF2-40B4-BE49-F238E27FC236}">
              <a16:creationId xmlns:a16="http://schemas.microsoft.com/office/drawing/2014/main" id="{EB4A30E2-9847-4257-B19C-3B6A7A35B1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44620" y="76200"/>
          <a:ext cx="2069285" cy="591034"/>
        </a:xfrm>
        <a:prstGeom prst="rect">
          <a:avLst/>
        </a:prstGeom>
      </xdr:spPr>
    </xdr:pic>
    <xdr:clientData/>
  </xdr:twoCellAnchor>
  <xdr:twoCellAnchor>
    <xdr:from>
      <xdr:col>23</xdr:col>
      <xdr:colOff>586740</xdr:colOff>
      <xdr:row>0</xdr:row>
      <xdr:rowOff>247538</xdr:rowOff>
    </xdr:from>
    <xdr:to>
      <xdr:col>26</xdr:col>
      <xdr:colOff>3494</xdr:colOff>
      <xdr:row>1</xdr:row>
      <xdr:rowOff>55436</xdr:rowOff>
    </xdr:to>
    <xdr:grpSp>
      <xdr:nvGrpSpPr>
        <xdr:cNvPr id="3" name="Group 2">
          <a:hlinkClick xmlns:r="http://schemas.openxmlformats.org/officeDocument/2006/relationships" r:id="rId2"/>
          <a:extLst>
            <a:ext uri="{FF2B5EF4-FFF2-40B4-BE49-F238E27FC236}">
              <a16:creationId xmlns:a16="http://schemas.microsoft.com/office/drawing/2014/main" id="{3EA2DEA8-F954-434F-8CDE-62E85B4CABD6}"/>
            </a:ext>
          </a:extLst>
        </xdr:cNvPr>
        <xdr:cNvGrpSpPr/>
      </xdr:nvGrpSpPr>
      <xdr:grpSpPr>
        <a:xfrm>
          <a:off x="823821" y="247538"/>
          <a:ext cx="1191125" cy="537241"/>
          <a:chOff x="11481248310" y="167640"/>
          <a:chExt cx="1184910" cy="461010"/>
        </a:xfrm>
      </xdr:grpSpPr>
      <xdr:sp macro="" textlink="">
        <xdr:nvSpPr>
          <xdr:cNvPr id="4" name="Rectangle: Rounded Corners 3">
            <a:extLst>
              <a:ext uri="{FF2B5EF4-FFF2-40B4-BE49-F238E27FC236}">
                <a16:creationId xmlns:a16="http://schemas.microsoft.com/office/drawing/2014/main" id="{F7B0C3A0-E99F-44C7-9856-5EC62B189A7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FB048786-8365-49B5-B822-C9D69D4055D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19505</xdr:colOff>
      <xdr:row>0</xdr:row>
      <xdr:rowOff>667234</xdr:rowOff>
    </xdr:to>
    <xdr:pic>
      <xdr:nvPicPr>
        <xdr:cNvPr id="2" name="Picture 1">
          <a:extLst>
            <a:ext uri="{FF2B5EF4-FFF2-40B4-BE49-F238E27FC236}">
              <a16:creationId xmlns:a16="http://schemas.microsoft.com/office/drawing/2014/main" id="{1C947280-7870-4325-A6C3-2BB155764A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35070" y="76200"/>
          <a:ext cx="2069285" cy="591034"/>
        </a:xfrm>
        <a:prstGeom prst="rect">
          <a:avLst/>
        </a:prstGeom>
      </xdr:spPr>
    </xdr:pic>
    <xdr:clientData/>
  </xdr:twoCellAnchor>
  <xdr:twoCellAnchor>
    <xdr:from>
      <xdr:col>23</xdr:col>
      <xdr:colOff>552450</xdr:colOff>
      <xdr:row>0</xdr:row>
      <xdr:rowOff>355142</xdr:rowOff>
    </xdr:from>
    <xdr:to>
      <xdr:col>25</xdr:col>
      <xdr:colOff>759722</xdr:colOff>
      <xdr:row>1</xdr:row>
      <xdr:rowOff>93933</xdr:rowOff>
    </xdr:to>
    <xdr:grpSp>
      <xdr:nvGrpSpPr>
        <xdr:cNvPr id="3" name="Group 2">
          <a:hlinkClick xmlns:r="http://schemas.openxmlformats.org/officeDocument/2006/relationships" r:id="rId2"/>
          <a:extLst>
            <a:ext uri="{FF2B5EF4-FFF2-40B4-BE49-F238E27FC236}">
              <a16:creationId xmlns:a16="http://schemas.microsoft.com/office/drawing/2014/main" id="{15F33B5E-75B9-43B3-8140-5E82845634B1}"/>
            </a:ext>
          </a:extLst>
        </xdr:cNvPr>
        <xdr:cNvGrpSpPr/>
      </xdr:nvGrpSpPr>
      <xdr:grpSpPr>
        <a:xfrm>
          <a:off x="611878" y="355142"/>
          <a:ext cx="1219643" cy="468134"/>
          <a:chOff x="11481248310" y="167640"/>
          <a:chExt cx="1184910" cy="461010"/>
        </a:xfrm>
      </xdr:grpSpPr>
      <xdr:sp macro="" textlink="">
        <xdr:nvSpPr>
          <xdr:cNvPr id="4" name="Rectangle: Rounded Corners 3">
            <a:extLst>
              <a:ext uri="{FF2B5EF4-FFF2-40B4-BE49-F238E27FC236}">
                <a16:creationId xmlns:a16="http://schemas.microsoft.com/office/drawing/2014/main" id="{D156AE5C-0854-4BD4-852B-9AE74CBA8260}"/>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EB18B93F-929B-4C75-88FD-43AB80EC368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19505</xdr:colOff>
      <xdr:row>0</xdr:row>
      <xdr:rowOff>667234</xdr:rowOff>
    </xdr:to>
    <xdr:pic>
      <xdr:nvPicPr>
        <xdr:cNvPr id="2" name="Picture 1">
          <a:extLst>
            <a:ext uri="{FF2B5EF4-FFF2-40B4-BE49-F238E27FC236}">
              <a16:creationId xmlns:a16="http://schemas.microsoft.com/office/drawing/2014/main" id="{63166206-CBCE-4579-8830-9218468492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44620" y="76200"/>
          <a:ext cx="2069285" cy="591034"/>
        </a:xfrm>
        <a:prstGeom prst="rect">
          <a:avLst/>
        </a:prstGeom>
      </xdr:spPr>
    </xdr:pic>
    <xdr:clientData/>
  </xdr:twoCellAnchor>
  <xdr:twoCellAnchor>
    <xdr:from>
      <xdr:col>23</xdr:col>
      <xdr:colOff>586740</xdr:colOff>
      <xdr:row>0</xdr:row>
      <xdr:rowOff>247538</xdr:rowOff>
    </xdr:from>
    <xdr:to>
      <xdr:col>26</xdr:col>
      <xdr:colOff>3494</xdr:colOff>
      <xdr:row>1</xdr:row>
      <xdr:rowOff>55436</xdr:rowOff>
    </xdr:to>
    <xdr:grpSp>
      <xdr:nvGrpSpPr>
        <xdr:cNvPr id="3" name="Group 2">
          <a:hlinkClick xmlns:r="http://schemas.openxmlformats.org/officeDocument/2006/relationships" r:id="rId2"/>
          <a:extLst>
            <a:ext uri="{FF2B5EF4-FFF2-40B4-BE49-F238E27FC236}">
              <a16:creationId xmlns:a16="http://schemas.microsoft.com/office/drawing/2014/main" id="{11F3FE5B-CA60-4822-9064-B25E1DE9E8B3}"/>
            </a:ext>
          </a:extLst>
        </xdr:cNvPr>
        <xdr:cNvGrpSpPr/>
      </xdr:nvGrpSpPr>
      <xdr:grpSpPr>
        <a:xfrm>
          <a:off x="823821" y="247538"/>
          <a:ext cx="1191125" cy="537241"/>
          <a:chOff x="11481248310" y="167640"/>
          <a:chExt cx="1184910" cy="461010"/>
        </a:xfrm>
      </xdr:grpSpPr>
      <xdr:sp macro="" textlink="">
        <xdr:nvSpPr>
          <xdr:cNvPr id="4" name="Rectangle: Rounded Corners 3">
            <a:extLst>
              <a:ext uri="{FF2B5EF4-FFF2-40B4-BE49-F238E27FC236}">
                <a16:creationId xmlns:a16="http://schemas.microsoft.com/office/drawing/2014/main" id="{267B92BD-15EF-434C-AB11-DBC9522D5DE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34BAF5C3-7F4A-4141-ACD6-2931462332C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19505</xdr:colOff>
      <xdr:row>0</xdr:row>
      <xdr:rowOff>667234</xdr:rowOff>
    </xdr:to>
    <xdr:pic>
      <xdr:nvPicPr>
        <xdr:cNvPr id="2" name="Picture 1">
          <a:extLst>
            <a:ext uri="{FF2B5EF4-FFF2-40B4-BE49-F238E27FC236}">
              <a16:creationId xmlns:a16="http://schemas.microsoft.com/office/drawing/2014/main" id="{50B38B05-5305-4A50-820C-DFBFF07925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35070" y="76200"/>
          <a:ext cx="2069285" cy="591034"/>
        </a:xfrm>
        <a:prstGeom prst="rect">
          <a:avLst/>
        </a:prstGeom>
      </xdr:spPr>
    </xdr:pic>
    <xdr:clientData/>
  </xdr:twoCellAnchor>
  <xdr:twoCellAnchor>
    <xdr:from>
      <xdr:col>23</xdr:col>
      <xdr:colOff>552450</xdr:colOff>
      <xdr:row>0</xdr:row>
      <xdr:rowOff>355142</xdr:rowOff>
    </xdr:from>
    <xdr:to>
      <xdr:col>25</xdr:col>
      <xdr:colOff>759722</xdr:colOff>
      <xdr:row>1</xdr:row>
      <xdr:rowOff>93933</xdr:rowOff>
    </xdr:to>
    <xdr:grpSp>
      <xdr:nvGrpSpPr>
        <xdr:cNvPr id="3" name="Group 2">
          <a:hlinkClick xmlns:r="http://schemas.openxmlformats.org/officeDocument/2006/relationships" r:id="rId2"/>
          <a:extLst>
            <a:ext uri="{FF2B5EF4-FFF2-40B4-BE49-F238E27FC236}">
              <a16:creationId xmlns:a16="http://schemas.microsoft.com/office/drawing/2014/main" id="{25BE0896-7D25-42C7-BCD1-EFD5127C0123}"/>
            </a:ext>
          </a:extLst>
        </xdr:cNvPr>
        <xdr:cNvGrpSpPr/>
      </xdr:nvGrpSpPr>
      <xdr:grpSpPr>
        <a:xfrm>
          <a:off x="611878" y="355142"/>
          <a:ext cx="1219643" cy="468134"/>
          <a:chOff x="11481248310" y="167640"/>
          <a:chExt cx="1184910" cy="461010"/>
        </a:xfrm>
      </xdr:grpSpPr>
      <xdr:sp macro="" textlink="">
        <xdr:nvSpPr>
          <xdr:cNvPr id="4" name="Rectangle: Rounded Corners 3">
            <a:extLst>
              <a:ext uri="{FF2B5EF4-FFF2-40B4-BE49-F238E27FC236}">
                <a16:creationId xmlns:a16="http://schemas.microsoft.com/office/drawing/2014/main" id="{4EDE2749-EC16-429C-BBB3-1D1B8518BEA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1F9C2A7F-6E3F-45F2-8729-8B9B2C29DD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466724</xdr:colOff>
      <xdr:row>0</xdr:row>
      <xdr:rowOff>59055</xdr:rowOff>
    </xdr:from>
    <xdr:to>
      <xdr:col>17</xdr:col>
      <xdr:colOff>476249</xdr:colOff>
      <xdr:row>0</xdr:row>
      <xdr:rowOff>530865</xdr:rowOff>
    </xdr:to>
    <xdr:grpSp>
      <xdr:nvGrpSpPr>
        <xdr:cNvPr id="3" name="Group 2">
          <a:hlinkClick xmlns:r="http://schemas.openxmlformats.org/officeDocument/2006/relationships" r:id="rId1"/>
          <a:extLst>
            <a:ext uri="{FF2B5EF4-FFF2-40B4-BE49-F238E27FC236}">
              <a16:creationId xmlns:a16="http://schemas.microsoft.com/office/drawing/2014/main" id="{D5FBDD8B-5CF4-481D-9B9B-84BC72F1429E}"/>
            </a:ext>
          </a:extLst>
        </xdr:cNvPr>
        <xdr:cNvGrpSpPr/>
      </xdr:nvGrpSpPr>
      <xdr:grpSpPr>
        <a:xfrm>
          <a:off x="10198520371" y="59055"/>
          <a:ext cx="1266825" cy="471810"/>
          <a:chOff x="11481248310" y="167640"/>
          <a:chExt cx="1184910" cy="461010"/>
        </a:xfrm>
      </xdr:grpSpPr>
      <xdr:sp macro="" textlink="">
        <xdr:nvSpPr>
          <xdr:cNvPr id="4" name="Rectangle: Rounded Corners 3">
            <a:extLst>
              <a:ext uri="{FF2B5EF4-FFF2-40B4-BE49-F238E27FC236}">
                <a16:creationId xmlns:a16="http://schemas.microsoft.com/office/drawing/2014/main" id="{5E4F0A18-A2F3-4B96-94F1-0F36FAFC338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15C94016-725A-4BD1-8328-870ED05393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66675</xdr:colOff>
      <xdr:row>0</xdr:row>
      <xdr:rowOff>76200</xdr:rowOff>
    </xdr:from>
    <xdr:to>
      <xdr:col>3</xdr:col>
      <xdr:colOff>20581</xdr:colOff>
      <xdr:row>0</xdr:row>
      <xdr:rowOff>667234</xdr:rowOff>
    </xdr:to>
    <xdr:pic>
      <xdr:nvPicPr>
        <xdr:cNvPr id="6" name="Picture 5">
          <a:extLst>
            <a:ext uri="{FF2B5EF4-FFF2-40B4-BE49-F238E27FC236}">
              <a16:creationId xmlns:a16="http://schemas.microsoft.com/office/drawing/2014/main" id="{F30EFD33-B8E7-462A-A5C2-F7F9722A50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24745314" y="76200"/>
          <a:ext cx="2289436" cy="5872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54</xdr:col>
      <xdr:colOff>1647825</xdr:colOff>
      <xdr:row>0</xdr:row>
      <xdr:rowOff>95250</xdr:rowOff>
    </xdr:from>
    <xdr:to>
      <xdr:col>56</xdr:col>
      <xdr:colOff>0</xdr:colOff>
      <xdr:row>0</xdr:row>
      <xdr:rowOff>552450</xdr:rowOff>
    </xdr:to>
    <xdr:grpSp>
      <xdr:nvGrpSpPr>
        <xdr:cNvPr id="3" name="Group 2">
          <a:hlinkClick xmlns:r="http://schemas.openxmlformats.org/officeDocument/2006/relationships" r:id="rId1"/>
          <a:extLst>
            <a:ext uri="{FF2B5EF4-FFF2-40B4-BE49-F238E27FC236}">
              <a16:creationId xmlns:a16="http://schemas.microsoft.com/office/drawing/2014/main" id="{D08E855E-B023-4E82-8750-C29F982488F0}"/>
            </a:ext>
          </a:extLst>
        </xdr:cNvPr>
        <xdr:cNvGrpSpPr/>
      </xdr:nvGrpSpPr>
      <xdr:grpSpPr>
        <a:xfrm>
          <a:off x="10316839920" y="95250"/>
          <a:ext cx="1202055" cy="457200"/>
          <a:chOff x="11481248310" y="167640"/>
          <a:chExt cx="1184910" cy="461010"/>
        </a:xfrm>
      </xdr:grpSpPr>
      <xdr:sp macro="" textlink="">
        <xdr:nvSpPr>
          <xdr:cNvPr id="4" name="Rectangle: Rounded Corners 3">
            <a:extLst>
              <a:ext uri="{FF2B5EF4-FFF2-40B4-BE49-F238E27FC236}">
                <a16:creationId xmlns:a16="http://schemas.microsoft.com/office/drawing/2014/main" id="{C44B89A1-4C21-4D06-9E4C-C30F904CFD0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4CBC7194-950C-460E-B22E-7F3E32BCB9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67049</xdr:colOff>
      <xdr:row>0</xdr:row>
      <xdr:rowOff>95678</xdr:rowOff>
    </xdr:from>
    <xdr:to>
      <xdr:col>1</xdr:col>
      <xdr:colOff>1864995</xdr:colOff>
      <xdr:row>0</xdr:row>
      <xdr:rowOff>682902</xdr:rowOff>
    </xdr:to>
    <xdr:pic>
      <xdr:nvPicPr>
        <xdr:cNvPr id="7" name="Picture 6">
          <a:extLst>
            <a:ext uri="{FF2B5EF4-FFF2-40B4-BE49-F238E27FC236}">
              <a16:creationId xmlns:a16="http://schemas.microsoft.com/office/drawing/2014/main" id="{A5D672F6-4A09-45DA-A7C3-030D0B67009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6570880" y="95678"/>
          <a:ext cx="2283721" cy="5872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54</xdr:col>
      <xdr:colOff>1238249</xdr:colOff>
      <xdr:row>0</xdr:row>
      <xdr:rowOff>59055</xdr:rowOff>
    </xdr:from>
    <xdr:to>
      <xdr:col>56</xdr:col>
      <xdr:colOff>19050</xdr:colOff>
      <xdr:row>0</xdr:row>
      <xdr:rowOff>516255</xdr:rowOff>
    </xdr:to>
    <xdr:grpSp>
      <xdr:nvGrpSpPr>
        <xdr:cNvPr id="3" name="Group 2">
          <a:hlinkClick xmlns:r="http://schemas.openxmlformats.org/officeDocument/2006/relationships" r:id="rId1"/>
          <a:extLst>
            <a:ext uri="{FF2B5EF4-FFF2-40B4-BE49-F238E27FC236}">
              <a16:creationId xmlns:a16="http://schemas.microsoft.com/office/drawing/2014/main" id="{0C015416-36C8-4A66-B3A4-4FC975FE55F6}"/>
            </a:ext>
          </a:extLst>
        </xdr:cNvPr>
        <xdr:cNvGrpSpPr/>
      </xdr:nvGrpSpPr>
      <xdr:grpSpPr>
        <a:xfrm>
          <a:off x="10316455110" y="59055"/>
          <a:ext cx="1173481" cy="457200"/>
          <a:chOff x="11481248310" y="167640"/>
          <a:chExt cx="1184910" cy="461010"/>
        </a:xfrm>
      </xdr:grpSpPr>
      <xdr:sp macro="" textlink="">
        <xdr:nvSpPr>
          <xdr:cNvPr id="4" name="Rectangle: Rounded Corners 3">
            <a:extLst>
              <a:ext uri="{FF2B5EF4-FFF2-40B4-BE49-F238E27FC236}">
                <a16:creationId xmlns:a16="http://schemas.microsoft.com/office/drawing/2014/main" id="{4C95E8F7-E9C7-46CD-9A55-C6B9B878037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207AA853-BB8A-4192-A0F4-1C4A4FFE8F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66675</xdr:colOff>
      <xdr:row>0</xdr:row>
      <xdr:rowOff>66675</xdr:rowOff>
    </xdr:from>
    <xdr:to>
      <xdr:col>1</xdr:col>
      <xdr:colOff>1978921</xdr:colOff>
      <xdr:row>0</xdr:row>
      <xdr:rowOff>663424</xdr:rowOff>
    </xdr:to>
    <xdr:pic>
      <xdr:nvPicPr>
        <xdr:cNvPr id="6" name="Picture 5">
          <a:extLst>
            <a:ext uri="{FF2B5EF4-FFF2-40B4-BE49-F238E27FC236}">
              <a16:creationId xmlns:a16="http://schemas.microsoft.com/office/drawing/2014/main" id="{8726FAE0-5115-42B8-A638-60C9E65CA65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5062494" y="66675"/>
          <a:ext cx="2287531" cy="5872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54</xdr:col>
      <xdr:colOff>1266825</xdr:colOff>
      <xdr:row>0</xdr:row>
      <xdr:rowOff>78105</xdr:rowOff>
    </xdr:from>
    <xdr:to>
      <xdr:col>56</xdr:col>
      <xdr:colOff>11430</xdr:colOff>
      <xdr:row>0</xdr:row>
      <xdr:rowOff>535305</xdr:rowOff>
    </xdr:to>
    <xdr:grpSp>
      <xdr:nvGrpSpPr>
        <xdr:cNvPr id="3" name="Group 2">
          <a:hlinkClick xmlns:r="http://schemas.openxmlformats.org/officeDocument/2006/relationships" r:id="rId1"/>
          <a:extLst>
            <a:ext uri="{FF2B5EF4-FFF2-40B4-BE49-F238E27FC236}">
              <a16:creationId xmlns:a16="http://schemas.microsoft.com/office/drawing/2014/main" id="{03A03688-1F92-4820-9593-BC3B7FB0298F}"/>
            </a:ext>
          </a:extLst>
        </xdr:cNvPr>
        <xdr:cNvGrpSpPr/>
      </xdr:nvGrpSpPr>
      <xdr:grpSpPr>
        <a:xfrm>
          <a:off x="10316462730" y="78105"/>
          <a:ext cx="1198245" cy="457200"/>
          <a:chOff x="11481248310" y="167640"/>
          <a:chExt cx="1184910" cy="461010"/>
        </a:xfrm>
      </xdr:grpSpPr>
      <xdr:sp macro="" textlink="">
        <xdr:nvSpPr>
          <xdr:cNvPr id="4" name="Rectangle: Rounded Corners 3">
            <a:extLst>
              <a:ext uri="{FF2B5EF4-FFF2-40B4-BE49-F238E27FC236}">
                <a16:creationId xmlns:a16="http://schemas.microsoft.com/office/drawing/2014/main" id="{19B9FD75-27E5-4A75-8685-3BB1455A4DD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C126F9A2-53D4-40CF-8B1D-B34C1D71A0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64770</xdr:colOff>
      <xdr:row>0</xdr:row>
      <xdr:rowOff>49530</xdr:rowOff>
    </xdr:from>
    <xdr:to>
      <xdr:col>1</xdr:col>
      <xdr:colOff>1792231</xdr:colOff>
      <xdr:row>0</xdr:row>
      <xdr:rowOff>627229</xdr:rowOff>
    </xdr:to>
    <xdr:pic>
      <xdr:nvPicPr>
        <xdr:cNvPr id="6" name="Picture 5">
          <a:extLst>
            <a:ext uri="{FF2B5EF4-FFF2-40B4-BE49-F238E27FC236}">
              <a16:creationId xmlns:a16="http://schemas.microsoft.com/office/drawing/2014/main" id="{9BB22152-0CC0-42F0-AD47-9F97A5DAEBE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4186194" y="49530"/>
          <a:ext cx="2289436" cy="5815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54</xdr:col>
      <xdr:colOff>1571625</xdr:colOff>
      <xdr:row>0</xdr:row>
      <xdr:rowOff>87630</xdr:rowOff>
    </xdr:from>
    <xdr:to>
      <xdr:col>55</xdr:col>
      <xdr:colOff>407670</xdr:colOff>
      <xdr:row>0</xdr:row>
      <xdr:rowOff>544830</xdr:rowOff>
    </xdr:to>
    <xdr:grpSp>
      <xdr:nvGrpSpPr>
        <xdr:cNvPr id="3" name="Group 2">
          <a:hlinkClick xmlns:r="http://schemas.openxmlformats.org/officeDocument/2006/relationships" r:id="rId1"/>
          <a:extLst>
            <a:ext uri="{FF2B5EF4-FFF2-40B4-BE49-F238E27FC236}">
              <a16:creationId xmlns:a16="http://schemas.microsoft.com/office/drawing/2014/main" id="{4DD46C18-D4A1-461C-8891-6308A31F29D2}"/>
            </a:ext>
          </a:extLst>
        </xdr:cNvPr>
        <xdr:cNvGrpSpPr/>
      </xdr:nvGrpSpPr>
      <xdr:grpSpPr>
        <a:xfrm>
          <a:off x="232410" y="87630"/>
          <a:ext cx="1167765" cy="457200"/>
          <a:chOff x="11481248310" y="167640"/>
          <a:chExt cx="1184910" cy="461010"/>
        </a:xfrm>
      </xdr:grpSpPr>
      <xdr:sp macro="" textlink="">
        <xdr:nvSpPr>
          <xdr:cNvPr id="4" name="Rectangle: Rounded Corners 3">
            <a:extLst>
              <a:ext uri="{FF2B5EF4-FFF2-40B4-BE49-F238E27FC236}">
                <a16:creationId xmlns:a16="http://schemas.microsoft.com/office/drawing/2014/main" id="{C91FCABF-D8BC-43BD-AB74-566456D1F30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A2C951BD-C9D6-4824-8C15-AFE82736E7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55245</xdr:colOff>
      <xdr:row>0</xdr:row>
      <xdr:rowOff>68580</xdr:rowOff>
    </xdr:from>
    <xdr:to>
      <xdr:col>1</xdr:col>
      <xdr:colOff>1887481</xdr:colOff>
      <xdr:row>0</xdr:row>
      <xdr:rowOff>650089</xdr:rowOff>
    </xdr:to>
    <xdr:pic>
      <xdr:nvPicPr>
        <xdr:cNvPr id="6" name="Picture 5">
          <a:extLst>
            <a:ext uri="{FF2B5EF4-FFF2-40B4-BE49-F238E27FC236}">
              <a16:creationId xmlns:a16="http://schemas.microsoft.com/office/drawing/2014/main" id="{CF0D404D-3678-4102-95EF-11BE6CAFBAE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5075829" y="68580"/>
          <a:ext cx="2285626" cy="58150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20</xdr:col>
      <xdr:colOff>476249</xdr:colOff>
      <xdr:row>0</xdr:row>
      <xdr:rowOff>104775</xdr:rowOff>
    </xdr:from>
    <xdr:to>
      <xdr:col>23</xdr:col>
      <xdr:colOff>295275</xdr:colOff>
      <xdr:row>0</xdr:row>
      <xdr:rowOff>561975</xdr:rowOff>
    </xdr:to>
    <xdr:grpSp>
      <xdr:nvGrpSpPr>
        <xdr:cNvPr id="3" name="Group 2">
          <a:hlinkClick xmlns:r="http://schemas.openxmlformats.org/officeDocument/2006/relationships" r:id="rId1"/>
          <a:extLst>
            <a:ext uri="{FF2B5EF4-FFF2-40B4-BE49-F238E27FC236}">
              <a16:creationId xmlns:a16="http://schemas.microsoft.com/office/drawing/2014/main" id="{FC426386-D6B2-4ABE-AB8C-A59DDF4D26FC}"/>
            </a:ext>
          </a:extLst>
        </xdr:cNvPr>
        <xdr:cNvGrpSpPr/>
      </xdr:nvGrpSpPr>
      <xdr:grpSpPr>
        <a:xfrm>
          <a:off x="9973240785" y="104775"/>
          <a:ext cx="1259206" cy="457200"/>
          <a:chOff x="11481248310" y="167640"/>
          <a:chExt cx="1184910" cy="461010"/>
        </a:xfrm>
      </xdr:grpSpPr>
      <xdr:sp macro="" textlink="">
        <xdr:nvSpPr>
          <xdr:cNvPr id="4" name="Rectangle: Rounded Corners 3">
            <a:extLst>
              <a:ext uri="{FF2B5EF4-FFF2-40B4-BE49-F238E27FC236}">
                <a16:creationId xmlns:a16="http://schemas.microsoft.com/office/drawing/2014/main" id="{A33B82F8-4D86-487A-8044-8D88D12567E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51F136A3-1162-44C1-8693-F5C96C731D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47625</xdr:colOff>
      <xdr:row>0</xdr:row>
      <xdr:rowOff>57150</xdr:rowOff>
    </xdr:from>
    <xdr:to>
      <xdr:col>1</xdr:col>
      <xdr:colOff>1026421</xdr:colOff>
      <xdr:row>0</xdr:row>
      <xdr:rowOff>644374</xdr:rowOff>
    </xdr:to>
    <xdr:pic>
      <xdr:nvPicPr>
        <xdr:cNvPr id="6" name="Picture 5">
          <a:extLst>
            <a:ext uri="{FF2B5EF4-FFF2-40B4-BE49-F238E27FC236}">
              <a16:creationId xmlns:a16="http://schemas.microsoft.com/office/drawing/2014/main" id="{725DEFD4-66A3-4865-AFDA-81A183A31E6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920119504" y="57150"/>
          <a:ext cx="2283721" cy="5872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21</xdr:col>
      <xdr:colOff>85725</xdr:colOff>
      <xdr:row>0</xdr:row>
      <xdr:rowOff>100965</xdr:rowOff>
    </xdr:from>
    <xdr:to>
      <xdr:col>23</xdr:col>
      <xdr:colOff>392430</xdr:colOff>
      <xdr:row>0</xdr:row>
      <xdr:rowOff>558165</xdr:rowOff>
    </xdr:to>
    <xdr:grpSp>
      <xdr:nvGrpSpPr>
        <xdr:cNvPr id="3" name="Group 2">
          <a:hlinkClick xmlns:r="http://schemas.openxmlformats.org/officeDocument/2006/relationships" r:id="rId1"/>
          <a:extLst>
            <a:ext uri="{FF2B5EF4-FFF2-40B4-BE49-F238E27FC236}">
              <a16:creationId xmlns:a16="http://schemas.microsoft.com/office/drawing/2014/main" id="{6B183A5C-B68A-4B48-8701-BFB365691976}"/>
            </a:ext>
          </a:extLst>
        </xdr:cNvPr>
        <xdr:cNvGrpSpPr/>
      </xdr:nvGrpSpPr>
      <xdr:grpSpPr>
        <a:xfrm>
          <a:off x="9973143630" y="100965"/>
          <a:ext cx="1266825" cy="457200"/>
          <a:chOff x="11481248310" y="167640"/>
          <a:chExt cx="1184910" cy="461010"/>
        </a:xfrm>
      </xdr:grpSpPr>
      <xdr:sp macro="" textlink="">
        <xdr:nvSpPr>
          <xdr:cNvPr id="4" name="Rectangle: Rounded Corners 3">
            <a:extLst>
              <a:ext uri="{FF2B5EF4-FFF2-40B4-BE49-F238E27FC236}">
                <a16:creationId xmlns:a16="http://schemas.microsoft.com/office/drawing/2014/main" id="{A41DEA2F-46F2-49D6-810B-1131D9D13437}"/>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435C24E4-BE15-45F2-870B-894E0E7896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47625</xdr:rowOff>
    </xdr:from>
    <xdr:to>
      <xdr:col>1</xdr:col>
      <xdr:colOff>1083571</xdr:colOff>
      <xdr:row>0</xdr:row>
      <xdr:rowOff>631039</xdr:rowOff>
    </xdr:to>
    <xdr:pic>
      <xdr:nvPicPr>
        <xdr:cNvPr id="6" name="Picture 5">
          <a:extLst>
            <a:ext uri="{FF2B5EF4-FFF2-40B4-BE49-F238E27FC236}">
              <a16:creationId xmlns:a16="http://schemas.microsoft.com/office/drawing/2014/main" id="{591D87BA-BB6D-4D3A-B78B-BDE11148B6A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920081404" y="47625"/>
          <a:ext cx="2283721" cy="5872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mmosayter/OneDrive%20-%20General%20Authority%20for%20Statistics/FT%20Sharing%20-%20&#1575;&#1583;&#1575;&#1585;&#1607;%20&#1575;&#1581;&#1589;&#1575;&#1569;&#1575;&#1578;%20&#1575;&#1604;&#1578;&#1580;&#1575;&#1585;&#1607;%20&#1575;&#1604;&#1582;&#1575;&#1585;&#1580;&#1610;&#1607;'s%20files/Reports/IT%20reports%202022.xlsx" TargetMode="External"/><Relationship Id="rId1" Type="http://schemas.openxmlformats.org/officeDocument/2006/relationships/externalLinkPath" Target="/Users/mmosayter/OneDrive%20-%20General%20Authority%20for%20Statistics/FT%20Sharing%20-%20&#1575;&#1583;&#1575;&#1585;&#1607;%20&#1575;&#1581;&#1589;&#1575;&#1569;&#1575;&#1578;%20&#1575;&#1604;&#1578;&#1580;&#1575;&#1585;&#1607;%20&#1575;&#1604;&#1582;&#1575;&#1585;&#1580;&#1610;&#1607;'s%20files/Reports/IT%20report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CNTR"/>
      <sheetName val="PORT"/>
      <sheetName val="ExI"/>
      <sheetName val="Report"/>
      <sheetName val="Info"/>
    </sheetNames>
    <sheetDataSet>
      <sheetData sheetId="0" refreshError="1">
        <row r="1">
          <cell r="A1">
            <v>1000000</v>
          </cell>
        </row>
      </sheetData>
      <sheetData sheetId="1" refreshError="1"/>
      <sheetData sheetId="2" refreshError="1"/>
      <sheetData sheetId="3" refreshError="1"/>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DD74C8-A320-415B-8DFA-58CEDA498C55}" name="الجدول3" displayName="الجدول3" ref="A7:X138" headerRowCount="0" totalsRowShown="0" headerRowDxfId="48" dataDxfId="47" tableBorderDxfId="46">
  <sortState xmlns:xlrd2="http://schemas.microsoft.com/office/spreadsheetml/2017/richdata2" ref="A7:X125">
    <sortCondition descending="1" ref="C7:C125"/>
  </sortState>
  <tableColumns count="24">
    <tableColumn id="1" xr3:uid="{061139DB-A1A8-4303-B4BC-E86065BB614B}" name="عمود1" dataDxfId="45"/>
    <tableColumn id="24" xr3:uid="{F4B424ED-BDC9-47D8-B363-3C26C7369938}" name="Column1" dataDxfId="44"/>
    <tableColumn id="2" xr3:uid="{54A6D977-CC5F-405A-AB68-3B6AB6378B15}" name="عمود2" headerRowDxfId="43" dataDxfId="42"/>
    <tableColumn id="3" xr3:uid="{04D5A67E-9065-4DED-A8A4-08FEF6424BAD}" name="عمود3" headerRowDxfId="41" dataDxfId="40"/>
    <tableColumn id="4" xr3:uid="{D9D4DF1A-A5B1-4C05-ABFC-C00B38103F59}" name="عمود4" headerRowDxfId="39" dataDxfId="38"/>
    <tableColumn id="5" xr3:uid="{D12A6166-1628-416C-A04A-0626BD1B3C33}" name="عمود5" headerRowDxfId="37" dataDxfId="36"/>
    <tableColumn id="6" xr3:uid="{06E236A4-6A1E-4D34-9722-D810B6CCA8E6}" name="عمود6" headerRowDxfId="35" dataDxfId="34"/>
    <tableColumn id="7" xr3:uid="{4012CD58-8151-4172-9C8C-2C7E19CFDBDC}" name="عمود7" headerRowDxfId="33" dataDxfId="32"/>
    <tableColumn id="8" xr3:uid="{2B689BBA-C75E-413C-B3EB-A28326B45DAA}" name="عمود8" headerRowDxfId="31" dataDxfId="30"/>
    <tableColumn id="9" xr3:uid="{41F2B7CB-3428-44C4-BBD0-B03B61C6EBD8}" name="عمود9" headerRowDxfId="29" dataDxfId="28"/>
    <tableColumn id="10" xr3:uid="{0D46E792-EBEF-47FA-9650-A70C98D7A3AD}" name="عمود10" headerRowDxfId="27" dataDxfId="26"/>
    <tableColumn id="11" xr3:uid="{3989DCD4-4E0E-4544-B322-FEEEF9683CAA}" name="عمود11" headerRowDxfId="25" dataDxfId="24"/>
    <tableColumn id="12" xr3:uid="{88E7965C-DD37-47D7-8AB5-5A94507BABCD}" name="عمود12" headerRowDxfId="23" dataDxfId="22"/>
    <tableColumn id="13" xr3:uid="{6D08F7F0-416B-40A7-BBDC-5DA7C52C99C5}" name="عمود13" headerRowDxfId="21" dataDxfId="20"/>
    <tableColumn id="14" xr3:uid="{B89CD56F-9038-412F-9B29-A5DF7087D0D4}" name="عمود14" headerRowDxfId="19" dataDxfId="18"/>
    <tableColumn id="15" xr3:uid="{A23D9BBA-1824-43B7-9015-36027C670A41}" name="عمود15" headerRowDxfId="17" dataDxfId="16"/>
    <tableColumn id="16" xr3:uid="{9D9CB77F-B03F-4005-8ACF-7BFD0450B151}" name="عمود16" headerRowDxfId="15" dataDxfId="14"/>
    <tableColumn id="17" xr3:uid="{DE8A97AE-A2F9-4487-8477-8E142996503B}" name="عمود17" headerRowDxfId="13" dataDxfId="12"/>
    <tableColumn id="18" xr3:uid="{50BA7170-8204-4653-BBC1-6C423CAFB5C9}" name="عمود18" headerRowDxfId="11" dataDxfId="10"/>
    <tableColumn id="19" xr3:uid="{EAAA3367-46F8-4DBC-94DE-E4F8C9983811}" name="عمود19" headerRowDxfId="9" dataDxfId="8"/>
    <tableColumn id="20" xr3:uid="{0399644A-6CF9-4EF6-9474-D80A88D9212E}" name="عمود20" headerRowDxfId="7" dataDxfId="6"/>
    <tableColumn id="21" xr3:uid="{03ACB2C2-B7ED-487E-BE8F-CF09246151C5}" name="عمود21" headerRowDxfId="5" dataDxfId="4"/>
    <tableColumn id="22" xr3:uid="{8ED18355-9FED-4353-977B-A3A8DC93F019}" name="عمود22" headerRowDxfId="3" dataDxfId="2"/>
    <tableColumn id="23" xr3:uid="{F2449A6D-2CAD-4FA3-AC1D-F0381465DDCE}" name="عمود23" headerRowDxfId="1" dataDxfId="0"/>
  </tableColumns>
  <tableStyleInfo name="نمط الجدول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tats.gov.sa/documents/20117/2435133/Methodology+and+Quality+Report+of+International+Trade+Statistics+%28Monthly%29_EN+%282%29.pdf/cb2b0e78-01a3-ace1-48b0-c9390bb8892b?t=1746003474995" TargetMode="External"/><Relationship Id="rId1" Type="http://schemas.openxmlformats.org/officeDocument/2006/relationships/hyperlink" Target="https://www.stats.gov.sa/documents/20117/2435133/Methodology+and+Quality+Report+of+International+Trade+Statistics+%28Monthly%29_AR+%282%29.pdf/50434a44-f3c2-6e00-cbe7-210f0d63a569?t=1746003442279"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74D9B"/>
    <pageSetUpPr fitToPage="1"/>
  </sheetPr>
  <dimension ref="A1:XFD32"/>
  <sheetViews>
    <sheetView showGridLines="0" rightToLeft="1" tabSelected="1" zoomScaleNormal="100" workbookViewId="0"/>
  </sheetViews>
  <sheetFormatPr defaultColWidth="0" defaultRowHeight="16.8" zeroHeight="1" x14ac:dyDescent="0.5"/>
  <cols>
    <col min="1" max="1" width="7" style="1" customWidth="1"/>
    <col min="2" max="3" width="65.33203125" style="1" customWidth="1"/>
    <col min="4" max="4" width="7" style="1" customWidth="1"/>
    <col min="5" max="8" width="0" style="1" hidden="1" customWidth="1"/>
    <col min="9" max="16384" width="8.44140625" style="1" hidden="1"/>
  </cols>
  <sheetData>
    <row r="1" spans="1:16384" ht="57.6" customHeight="1" x14ac:dyDescent="0.5"/>
    <row r="2" spans="1:16384" ht="25.5" customHeight="1" x14ac:dyDescent="0.5">
      <c r="A2" s="694" t="s">
        <v>780</v>
      </c>
      <c r="B2" s="694"/>
      <c r="C2" s="694"/>
      <c r="D2" s="694"/>
    </row>
    <row r="3" spans="1:16384" ht="24.6" customHeight="1" x14ac:dyDescent="0.5">
      <c r="A3" s="695" t="s">
        <v>781</v>
      </c>
      <c r="B3" s="695"/>
      <c r="C3" s="695"/>
      <c r="D3" s="695"/>
    </row>
    <row r="4" spans="1:16384" ht="36" customHeight="1" x14ac:dyDescent="0.5">
      <c r="A4" s="122" t="s">
        <v>435</v>
      </c>
      <c r="B4" s="123" t="s">
        <v>211</v>
      </c>
      <c r="C4" s="124" t="s">
        <v>212</v>
      </c>
      <c r="D4" s="125" t="s">
        <v>434</v>
      </c>
    </row>
    <row r="5" spans="1:16384" ht="21" customHeight="1" x14ac:dyDescent="0.5">
      <c r="A5" s="126">
        <v>1.1000000000000001</v>
      </c>
      <c r="B5" s="127" t="s">
        <v>731</v>
      </c>
      <c r="C5" s="128" t="s">
        <v>732</v>
      </c>
      <c r="D5" s="126">
        <v>1.1000000000000001</v>
      </c>
    </row>
    <row r="6" spans="1:16384" ht="21" customHeight="1" x14ac:dyDescent="0.5">
      <c r="A6" s="126">
        <v>1.2</v>
      </c>
      <c r="B6" s="127" t="s">
        <v>210</v>
      </c>
      <c r="C6" s="128" t="s">
        <v>494</v>
      </c>
      <c r="D6" s="126">
        <v>1.2</v>
      </c>
    </row>
    <row r="7" spans="1:16384" ht="21" customHeight="1" x14ac:dyDescent="0.5">
      <c r="A7" s="126">
        <v>2</v>
      </c>
      <c r="B7" s="127" t="s">
        <v>522</v>
      </c>
      <c r="C7" s="128" t="s">
        <v>694</v>
      </c>
      <c r="D7" s="126">
        <v>2</v>
      </c>
    </row>
    <row r="8" spans="1:16384" ht="21" customHeight="1" x14ac:dyDescent="0.5">
      <c r="A8" s="126">
        <v>3</v>
      </c>
      <c r="B8" s="127" t="s">
        <v>523</v>
      </c>
      <c r="C8" s="128" t="s">
        <v>695</v>
      </c>
      <c r="D8" s="126">
        <v>3</v>
      </c>
    </row>
    <row r="9" spans="1:16384" ht="21" customHeight="1" x14ac:dyDescent="0.5">
      <c r="A9" s="126">
        <v>4</v>
      </c>
      <c r="B9" s="127" t="s">
        <v>524</v>
      </c>
      <c r="C9" s="128" t="s">
        <v>696</v>
      </c>
      <c r="D9" s="126">
        <v>4</v>
      </c>
    </row>
    <row r="10" spans="1:16384" ht="21" customHeight="1" x14ac:dyDescent="0.5">
      <c r="A10" s="126">
        <v>5</v>
      </c>
      <c r="B10" s="127" t="s">
        <v>525</v>
      </c>
      <c r="C10" s="128" t="s">
        <v>691</v>
      </c>
      <c r="D10" s="126">
        <v>5</v>
      </c>
    </row>
    <row r="11" spans="1:16384" ht="21" customHeight="1" x14ac:dyDescent="0.5">
      <c r="A11" s="126">
        <v>6.1</v>
      </c>
      <c r="B11" s="127" t="s">
        <v>689</v>
      </c>
      <c r="C11" s="128" t="s">
        <v>692</v>
      </c>
      <c r="D11" s="126">
        <v>6.1</v>
      </c>
    </row>
    <row r="12" spans="1:16384" ht="21" customHeight="1" x14ac:dyDescent="0.5">
      <c r="A12" s="126">
        <v>6.2</v>
      </c>
      <c r="B12" s="127" t="s">
        <v>690</v>
      </c>
      <c r="C12" s="128" t="s">
        <v>693</v>
      </c>
      <c r="D12" s="126">
        <v>6.2</v>
      </c>
    </row>
    <row r="13" spans="1:16384" ht="21" customHeight="1" x14ac:dyDescent="0.5">
      <c r="A13" s="126">
        <v>7.1</v>
      </c>
      <c r="B13" s="127" t="s">
        <v>1884</v>
      </c>
      <c r="C13" s="128" t="s">
        <v>1885</v>
      </c>
      <c r="D13" s="126">
        <v>7.1</v>
      </c>
      <c r="E13" s="126">
        <v>7.1</v>
      </c>
      <c r="F13" s="127" t="s">
        <v>1884</v>
      </c>
      <c r="G13" s="128" t="s">
        <v>1885</v>
      </c>
      <c r="H13" s="126">
        <v>7.1</v>
      </c>
      <c r="I13" s="126">
        <v>7.1</v>
      </c>
      <c r="J13" s="127" t="s">
        <v>1884</v>
      </c>
      <c r="K13" s="128" t="s">
        <v>1885</v>
      </c>
      <c r="L13" s="126">
        <v>7.1</v>
      </c>
      <c r="M13" s="126">
        <v>7.1</v>
      </c>
      <c r="N13" s="127" t="s">
        <v>1884</v>
      </c>
      <c r="O13" s="128" t="s">
        <v>1885</v>
      </c>
      <c r="P13" s="126">
        <v>7.1</v>
      </c>
      <c r="Q13" s="126">
        <v>7.1</v>
      </c>
      <c r="R13" s="127" t="s">
        <v>1884</v>
      </c>
      <c r="S13" s="128" t="s">
        <v>1885</v>
      </c>
      <c r="T13" s="126">
        <v>7.1</v>
      </c>
      <c r="U13" s="126">
        <v>7.1</v>
      </c>
      <c r="V13" s="127" t="s">
        <v>1884</v>
      </c>
      <c r="W13" s="128" t="s">
        <v>1885</v>
      </c>
      <c r="X13" s="126">
        <v>7.1</v>
      </c>
      <c r="Y13" s="126">
        <v>7.1</v>
      </c>
      <c r="Z13" s="127" t="s">
        <v>1884</v>
      </c>
      <c r="AA13" s="128" t="s">
        <v>1885</v>
      </c>
      <c r="AB13" s="126">
        <v>7.1</v>
      </c>
      <c r="AC13" s="126">
        <v>7.1</v>
      </c>
      <c r="AD13" s="127" t="s">
        <v>1884</v>
      </c>
      <c r="AE13" s="128" t="s">
        <v>1885</v>
      </c>
      <c r="AF13" s="126">
        <v>7.1</v>
      </c>
      <c r="AG13" s="126">
        <v>7.1</v>
      </c>
      <c r="AH13" s="127" t="s">
        <v>1884</v>
      </c>
      <c r="AI13" s="128" t="s">
        <v>1885</v>
      </c>
      <c r="AJ13" s="126">
        <v>7.1</v>
      </c>
      <c r="AK13" s="126">
        <v>7.1</v>
      </c>
      <c r="AL13" s="127" t="s">
        <v>1884</v>
      </c>
      <c r="AM13" s="128" t="s">
        <v>1885</v>
      </c>
      <c r="AN13" s="126">
        <v>7.1</v>
      </c>
      <c r="AO13" s="126">
        <v>7.1</v>
      </c>
      <c r="AP13" s="127" t="s">
        <v>1884</v>
      </c>
      <c r="AQ13" s="128" t="s">
        <v>1885</v>
      </c>
      <c r="AR13" s="126">
        <v>7.1</v>
      </c>
      <c r="AS13" s="126">
        <v>7.1</v>
      </c>
      <c r="AT13" s="127" t="s">
        <v>1884</v>
      </c>
      <c r="AU13" s="128" t="s">
        <v>1885</v>
      </c>
      <c r="AV13" s="126">
        <v>7.1</v>
      </c>
      <c r="AW13" s="126">
        <v>7.1</v>
      </c>
      <c r="AX13" s="127" t="s">
        <v>1884</v>
      </c>
      <c r="AY13" s="128" t="s">
        <v>1885</v>
      </c>
      <c r="AZ13" s="126">
        <v>7.1</v>
      </c>
      <c r="BA13" s="126">
        <v>7.1</v>
      </c>
      <c r="BB13" s="127" t="s">
        <v>1884</v>
      </c>
      <c r="BC13" s="128" t="s">
        <v>1885</v>
      </c>
      <c r="BD13" s="126">
        <v>7.1</v>
      </c>
      <c r="BE13" s="126">
        <v>7.1</v>
      </c>
      <c r="BF13" s="127" t="s">
        <v>1884</v>
      </c>
      <c r="BG13" s="128" t="s">
        <v>1885</v>
      </c>
      <c r="BH13" s="126">
        <v>7.1</v>
      </c>
      <c r="BI13" s="126">
        <v>7.1</v>
      </c>
      <c r="BJ13" s="127" t="s">
        <v>1884</v>
      </c>
      <c r="BK13" s="128" t="s">
        <v>1885</v>
      </c>
      <c r="BL13" s="126">
        <v>7.1</v>
      </c>
      <c r="BM13" s="126">
        <v>7.1</v>
      </c>
      <c r="BN13" s="127" t="s">
        <v>1884</v>
      </c>
      <c r="BO13" s="128" t="s">
        <v>1885</v>
      </c>
      <c r="BP13" s="126">
        <v>7.1</v>
      </c>
      <c r="BQ13" s="126">
        <v>7.1</v>
      </c>
      <c r="BR13" s="127" t="s">
        <v>1884</v>
      </c>
      <c r="BS13" s="128" t="s">
        <v>1885</v>
      </c>
      <c r="BT13" s="126">
        <v>7.1</v>
      </c>
      <c r="BU13" s="126">
        <v>7.1</v>
      </c>
      <c r="BV13" s="127" t="s">
        <v>1884</v>
      </c>
      <c r="BW13" s="128" t="s">
        <v>1885</v>
      </c>
      <c r="BX13" s="126">
        <v>7.1</v>
      </c>
      <c r="BY13" s="126">
        <v>7.1</v>
      </c>
      <c r="BZ13" s="127" t="s">
        <v>1884</v>
      </c>
      <c r="CA13" s="128" t="s">
        <v>1885</v>
      </c>
      <c r="CB13" s="126">
        <v>7.1</v>
      </c>
      <c r="CC13" s="126">
        <v>7.1</v>
      </c>
      <c r="CD13" s="127" t="s">
        <v>1884</v>
      </c>
      <c r="CE13" s="128" t="s">
        <v>1885</v>
      </c>
      <c r="CF13" s="126">
        <v>7.1</v>
      </c>
      <c r="CG13" s="126">
        <v>7.1</v>
      </c>
      <c r="CH13" s="127" t="s">
        <v>1884</v>
      </c>
      <c r="CI13" s="128" t="s">
        <v>1885</v>
      </c>
      <c r="CJ13" s="126">
        <v>7.1</v>
      </c>
      <c r="CK13" s="126">
        <v>7.1</v>
      </c>
      <c r="CL13" s="127" t="s">
        <v>1884</v>
      </c>
      <c r="CM13" s="128" t="s">
        <v>1885</v>
      </c>
      <c r="CN13" s="126">
        <v>7.1</v>
      </c>
      <c r="CO13" s="126">
        <v>7.1</v>
      </c>
      <c r="CP13" s="127" t="s">
        <v>1884</v>
      </c>
      <c r="CQ13" s="128" t="s">
        <v>1885</v>
      </c>
      <c r="CR13" s="126">
        <v>7.1</v>
      </c>
      <c r="CS13" s="126">
        <v>7.1</v>
      </c>
      <c r="CT13" s="127" t="s">
        <v>1884</v>
      </c>
      <c r="CU13" s="128" t="s">
        <v>1885</v>
      </c>
      <c r="CV13" s="126">
        <v>7.1</v>
      </c>
      <c r="CW13" s="126">
        <v>7.1</v>
      </c>
      <c r="CX13" s="127" t="s">
        <v>1884</v>
      </c>
      <c r="CY13" s="128" t="s">
        <v>1885</v>
      </c>
      <c r="CZ13" s="126">
        <v>7.1</v>
      </c>
      <c r="DA13" s="126">
        <v>7.1</v>
      </c>
      <c r="DB13" s="127" t="s">
        <v>1884</v>
      </c>
      <c r="DC13" s="128" t="s">
        <v>1885</v>
      </c>
      <c r="DD13" s="126">
        <v>7.1</v>
      </c>
      <c r="DE13" s="126">
        <v>7.1</v>
      </c>
      <c r="DF13" s="127" t="s">
        <v>1884</v>
      </c>
      <c r="DG13" s="128" t="s">
        <v>1885</v>
      </c>
      <c r="DH13" s="126">
        <v>7.1</v>
      </c>
      <c r="DI13" s="126">
        <v>7.1</v>
      </c>
      <c r="DJ13" s="127" t="s">
        <v>1884</v>
      </c>
      <c r="DK13" s="128" t="s">
        <v>1885</v>
      </c>
      <c r="DL13" s="126">
        <v>7.1</v>
      </c>
      <c r="DM13" s="126">
        <v>7.1</v>
      </c>
      <c r="DN13" s="127" t="s">
        <v>1884</v>
      </c>
      <c r="DO13" s="128" t="s">
        <v>1885</v>
      </c>
      <c r="DP13" s="126">
        <v>7.1</v>
      </c>
      <c r="DQ13" s="126">
        <v>7.1</v>
      </c>
      <c r="DR13" s="127" t="s">
        <v>1884</v>
      </c>
      <c r="DS13" s="128" t="s">
        <v>1885</v>
      </c>
      <c r="DT13" s="126">
        <v>7.1</v>
      </c>
      <c r="DU13" s="126">
        <v>7.1</v>
      </c>
      <c r="DV13" s="127" t="s">
        <v>1884</v>
      </c>
      <c r="DW13" s="128" t="s">
        <v>1885</v>
      </c>
      <c r="DX13" s="126">
        <v>7.1</v>
      </c>
      <c r="DY13" s="126">
        <v>7.1</v>
      </c>
      <c r="DZ13" s="127" t="s">
        <v>1884</v>
      </c>
      <c r="EA13" s="128" t="s">
        <v>1885</v>
      </c>
      <c r="EB13" s="126">
        <v>7.1</v>
      </c>
      <c r="EC13" s="126">
        <v>7.1</v>
      </c>
      <c r="ED13" s="127" t="s">
        <v>1884</v>
      </c>
      <c r="EE13" s="128" t="s">
        <v>1885</v>
      </c>
      <c r="EF13" s="126">
        <v>7.1</v>
      </c>
      <c r="EG13" s="126">
        <v>7.1</v>
      </c>
      <c r="EH13" s="127" t="s">
        <v>1884</v>
      </c>
      <c r="EI13" s="128" t="s">
        <v>1885</v>
      </c>
      <c r="EJ13" s="126">
        <v>7.1</v>
      </c>
      <c r="EK13" s="126">
        <v>7.1</v>
      </c>
      <c r="EL13" s="127" t="s">
        <v>1884</v>
      </c>
      <c r="EM13" s="128" t="s">
        <v>1885</v>
      </c>
      <c r="EN13" s="126">
        <v>7.1</v>
      </c>
      <c r="EO13" s="126">
        <v>7.1</v>
      </c>
      <c r="EP13" s="127" t="s">
        <v>1884</v>
      </c>
      <c r="EQ13" s="128" t="s">
        <v>1885</v>
      </c>
      <c r="ER13" s="126">
        <v>7.1</v>
      </c>
      <c r="ES13" s="126">
        <v>7.1</v>
      </c>
      <c r="ET13" s="127" t="s">
        <v>1884</v>
      </c>
      <c r="EU13" s="128" t="s">
        <v>1885</v>
      </c>
      <c r="EV13" s="126">
        <v>7.1</v>
      </c>
      <c r="EW13" s="126">
        <v>7.1</v>
      </c>
      <c r="EX13" s="127" t="s">
        <v>1884</v>
      </c>
      <c r="EY13" s="128" t="s">
        <v>1885</v>
      </c>
      <c r="EZ13" s="126">
        <v>7.1</v>
      </c>
      <c r="FA13" s="126">
        <v>7.1</v>
      </c>
      <c r="FB13" s="127" t="s">
        <v>1884</v>
      </c>
      <c r="FC13" s="128" t="s">
        <v>1885</v>
      </c>
      <c r="FD13" s="126">
        <v>7.1</v>
      </c>
      <c r="FE13" s="126">
        <v>7.1</v>
      </c>
      <c r="FF13" s="127" t="s">
        <v>1884</v>
      </c>
      <c r="FG13" s="128" t="s">
        <v>1885</v>
      </c>
      <c r="FH13" s="126">
        <v>7.1</v>
      </c>
      <c r="FI13" s="126">
        <v>7.1</v>
      </c>
      <c r="FJ13" s="127" t="s">
        <v>1884</v>
      </c>
      <c r="FK13" s="128" t="s">
        <v>1885</v>
      </c>
      <c r="FL13" s="126">
        <v>7.1</v>
      </c>
      <c r="FM13" s="126">
        <v>7.1</v>
      </c>
      <c r="FN13" s="127" t="s">
        <v>1884</v>
      </c>
      <c r="FO13" s="128" t="s">
        <v>1885</v>
      </c>
      <c r="FP13" s="126">
        <v>7.1</v>
      </c>
      <c r="FQ13" s="126">
        <v>7.1</v>
      </c>
      <c r="FR13" s="127" t="s">
        <v>1884</v>
      </c>
      <c r="FS13" s="128" t="s">
        <v>1885</v>
      </c>
      <c r="FT13" s="126">
        <v>7.1</v>
      </c>
      <c r="FU13" s="126">
        <v>7.1</v>
      </c>
      <c r="FV13" s="127" t="s">
        <v>1884</v>
      </c>
      <c r="FW13" s="128" t="s">
        <v>1885</v>
      </c>
      <c r="FX13" s="126">
        <v>7.1</v>
      </c>
      <c r="FY13" s="126">
        <v>7.1</v>
      </c>
      <c r="FZ13" s="127" t="s">
        <v>1884</v>
      </c>
      <c r="GA13" s="128" t="s">
        <v>1885</v>
      </c>
      <c r="GB13" s="126">
        <v>7.1</v>
      </c>
      <c r="GC13" s="126">
        <v>7.1</v>
      </c>
      <c r="GD13" s="127" t="s">
        <v>1884</v>
      </c>
      <c r="GE13" s="128" t="s">
        <v>1885</v>
      </c>
      <c r="GF13" s="126">
        <v>7.1</v>
      </c>
      <c r="GG13" s="126">
        <v>7.1</v>
      </c>
      <c r="GH13" s="127" t="s">
        <v>1884</v>
      </c>
      <c r="GI13" s="128" t="s">
        <v>1885</v>
      </c>
      <c r="GJ13" s="126">
        <v>7.1</v>
      </c>
      <c r="GK13" s="126">
        <v>7.1</v>
      </c>
      <c r="GL13" s="127" t="s">
        <v>1884</v>
      </c>
      <c r="GM13" s="128" t="s">
        <v>1885</v>
      </c>
      <c r="GN13" s="126">
        <v>7.1</v>
      </c>
      <c r="GO13" s="126">
        <v>7.1</v>
      </c>
      <c r="GP13" s="127" t="s">
        <v>1884</v>
      </c>
      <c r="GQ13" s="128" t="s">
        <v>1885</v>
      </c>
      <c r="GR13" s="126">
        <v>7.1</v>
      </c>
      <c r="GS13" s="126">
        <v>7.1</v>
      </c>
      <c r="GT13" s="127" t="s">
        <v>1884</v>
      </c>
      <c r="GU13" s="128" t="s">
        <v>1885</v>
      </c>
      <c r="GV13" s="126">
        <v>7.1</v>
      </c>
      <c r="GW13" s="126">
        <v>7.1</v>
      </c>
      <c r="GX13" s="127" t="s">
        <v>1884</v>
      </c>
      <c r="GY13" s="128" t="s">
        <v>1885</v>
      </c>
      <c r="GZ13" s="126">
        <v>7.1</v>
      </c>
      <c r="HA13" s="126">
        <v>7.1</v>
      </c>
      <c r="HB13" s="127" t="s">
        <v>1884</v>
      </c>
      <c r="HC13" s="128" t="s">
        <v>1885</v>
      </c>
      <c r="HD13" s="126">
        <v>7.1</v>
      </c>
      <c r="HE13" s="126">
        <v>7.1</v>
      </c>
      <c r="HF13" s="127" t="s">
        <v>1884</v>
      </c>
      <c r="HG13" s="128" t="s">
        <v>1885</v>
      </c>
      <c r="HH13" s="126">
        <v>7.1</v>
      </c>
      <c r="HI13" s="126">
        <v>7.1</v>
      </c>
      <c r="HJ13" s="127" t="s">
        <v>1884</v>
      </c>
      <c r="HK13" s="128" t="s">
        <v>1885</v>
      </c>
      <c r="HL13" s="126">
        <v>7.1</v>
      </c>
      <c r="HM13" s="126">
        <v>7.1</v>
      </c>
      <c r="HN13" s="127" t="s">
        <v>1884</v>
      </c>
      <c r="HO13" s="128" t="s">
        <v>1885</v>
      </c>
      <c r="HP13" s="126">
        <v>7.1</v>
      </c>
      <c r="HQ13" s="126">
        <v>7.1</v>
      </c>
      <c r="HR13" s="127" t="s">
        <v>1884</v>
      </c>
      <c r="HS13" s="128" t="s">
        <v>1885</v>
      </c>
      <c r="HT13" s="126">
        <v>7.1</v>
      </c>
      <c r="HU13" s="126">
        <v>7.1</v>
      </c>
      <c r="HV13" s="127" t="s">
        <v>1884</v>
      </c>
      <c r="HW13" s="128" t="s">
        <v>1885</v>
      </c>
      <c r="HX13" s="126">
        <v>7.1</v>
      </c>
      <c r="HY13" s="126">
        <v>7.1</v>
      </c>
      <c r="HZ13" s="127" t="s">
        <v>1884</v>
      </c>
      <c r="IA13" s="128" t="s">
        <v>1885</v>
      </c>
      <c r="IB13" s="126">
        <v>7.1</v>
      </c>
      <c r="IC13" s="126">
        <v>7.1</v>
      </c>
      <c r="ID13" s="127" t="s">
        <v>1884</v>
      </c>
      <c r="IE13" s="128" t="s">
        <v>1885</v>
      </c>
      <c r="IF13" s="126">
        <v>7.1</v>
      </c>
      <c r="IG13" s="126">
        <v>7.1</v>
      </c>
      <c r="IH13" s="127" t="s">
        <v>1884</v>
      </c>
      <c r="II13" s="128" t="s">
        <v>1885</v>
      </c>
      <c r="IJ13" s="126">
        <v>7.1</v>
      </c>
      <c r="IK13" s="126">
        <v>7.1</v>
      </c>
      <c r="IL13" s="127" t="s">
        <v>1884</v>
      </c>
      <c r="IM13" s="128" t="s">
        <v>1885</v>
      </c>
      <c r="IN13" s="126">
        <v>7.1</v>
      </c>
      <c r="IO13" s="126">
        <v>7.1</v>
      </c>
      <c r="IP13" s="127" t="s">
        <v>1884</v>
      </c>
      <c r="IQ13" s="128" t="s">
        <v>1885</v>
      </c>
      <c r="IR13" s="126">
        <v>7.1</v>
      </c>
      <c r="IS13" s="126">
        <v>7.1</v>
      </c>
      <c r="IT13" s="127" t="s">
        <v>1884</v>
      </c>
      <c r="IU13" s="128" t="s">
        <v>1885</v>
      </c>
      <c r="IV13" s="126">
        <v>7.1</v>
      </c>
      <c r="IW13" s="126">
        <v>7.1</v>
      </c>
      <c r="IX13" s="127" t="s">
        <v>1884</v>
      </c>
      <c r="IY13" s="128" t="s">
        <v>1885</v>
      </c>
      <c r="IZ13" s="126">
        <v>7.1</v>
      </c>
      <c r="JA13" s="126">
        <v>7.1</v>
      </c>
      <c r="JB13" s="127" t="s">
        <v>1884</v>
      </c>
      <c r="JC13" s="128" t="s">
        <v>1885</v>
      </c>
      <c r="JD13" s="126">
        <v>7.1</v>
      </c>
      <c r="JE13" s="126">
        <v>7.1</v>
      </c>
      <c r="JF13" s="127" t="s">
        <v>1884</v>
      </c>
      <c r="JG13" s="128" t="s">
        <v>1885</v>
      </c>
      <c r="JH13" s="126">
        <v>7.1</v>
      </c>
      <c r="JI13" s="126">
        <v>7.1</v>
      </c>
      <c r="JJ13" s="127" t="s">
        <v>1884</v>
      </c>
      <c r="JK13" s="128" t="s">
        <v>1885</v>
      </c>
      <c r="JL13" s="126">
        <v>7.1</v>
      </c>
      <c r="JM13" s="126">
        <v>7.1</v>
      </c>
      <c r="JN13" s="127" t="s">
        <v>1884</v>
      </c>
      <c r="JO13" s="128" t="s">
        <v>1885</v>
      </c>
      <c r="JP13" s="126">
        <v>7.1</v>
      </c>
      <c r="JQ13" s="126">
        <v>7.1</v>
      </c>
      <c r="JR13" s="127" t="s">
        <v>1884</v>
      </c>
      <c r="JS13" s="128" t="s">
        <v>1885</v>
      </c>
      <c r="JT13" s="126">
        <v>7.1</v>
      </c>
      <c r="JU13" s="126">
        <v>7.1</v>
      </c>
      <c r="JV13" s="127" t="s">
        <v>1884</v>
      </c>
      <c r="JW13" s="128" t="s">
        <v>1885</v>
      </c>
      <c r="JX13" s="126">
        <v>7.1</v>
      </c>
      <c r="JY13" s="126">
        <v>7.1</v>
      </c>
      <c r="JZ13" s="127" t="s">
        <v>1884</v>
      </c>
      <c r="KA13" s="128" t="s">
        <v>1885</v>
      </c>
      <c r="KB13" s="126">
        <v>7.1</v>
      </c>
      <c r="KC13" s="126">
        <v>7.1</v>
      </c>
      <c r="KD13" s="127" t="s">
        <v>1884</v>
      </c>
      <c r="KE13" s="128" t="s">
        <v>1885</v>
      </c>
      <c r="KF13" s="126">
        <v>7.1</v>
      </c>
      <c r="KG13" s="126">
        <v>7.1</v>
      </c>
      <c r="KH13" s="127" t="s">
        <v>1884</v>
      </c>
      <c r="KI13" s="128" t="s">
        <v>1885</v>
      </c>
      <c r="KJ13" s="126">
        <v>7.1</v>
      </c>
      <c r="KK13" s="126">
        <v>7.1</v>
      </c>
      <c r="KL13" s="127" t="s">
        <v>1884</v>
      </c>
      <c r="KM13" s="128" t="s">
        <v>1885</v>
      </c>
      <c r="KN13" s="126">
        <v>7.1</v>
      </c>
      <c r="KO13" s="126">
        <v>7.1</v>
      </c>
      <c r="KP13" s="127" t="s">
        <v>1884</v>
      </c>
      <c r="KQ13" s="128" t="s">
        <v>1885</v>
      </c>
      <c r="KR13" s="126">
        <v>7.1</v>
      </c>
      <c r="KS13" s="126">
        <v>7.1</v>
      </c>
      <c r="KT13" s="127" t="s">
        <v>1884</v>
      </c>
      <c r="KU13" s="128" t="s">
        <v>1885</v>
      </c>
      <c r="KV13" s="126">
        <v>7.1</v>
      </c>
      <c r="KW13" s="126">
        <v>7.1</v>
      </c>
      <c r="KX13" s="127" t="s">
        <v>1884</v>
      </c>
      <c r="KY13" s="128" t="s">
        <v>1885</v>
      </c>
      <c r="KZ13" s="126">
        <v>7.1</v>
      </c>
      <c r="LA13" s="126">
        <v>7.1</v>
      </c>
      <c r="LB13" s="127" t="s">
        <v>1884</v>
      </c>
      <c r="LC13" s="128" t="s">
        <v>1885</v>
      </c>
      <c r="LD13" s="126">
        <v>7.1</v>
      </c>
      <c r="LE13" s="126">
        <v>7.1</v>
      </c>
      <c r="LF13" s="127" t="s">
        <v>1884</v>
      </c>
      <c r="LG13" s="128" t="s">
        <v>1885</v>
      </c>
      <c r="LH13" s="126">
        <v>7.1</v>
      </c>
      <c r="LI13" s="126">
        <v>7.1</v>
      </c>
      <c r="LJ13" s="127" t="s">
        <v>1884</v>
      </c>
      <c r="LK13" s="128" t="s">
        <v>1885</v>
      </c>
      <c r="LL13" s="126">
        <v>7.1</v>
      </c>
      <c r="LM13" s="126">
        <v>7.1</v>
      </c>
      <c r="LN13" s="127" t="s">
        <v>1884</v>
      </c>
      <c r="LO13" s="128" t="s">
        <v>1885</v>
      </c>
      <c r="LP13" s="126">
        <v>7.1</v>
      </c>
      <c r="LQ13" s="126">
        <v>7.1</v>
      </c>
      <c r="LR13" s="127" t="s">
        <v>1884</v>
      </c>
      <c r="LS13" s="128" t="s">
        <v>1885</v>
      </c>
      <c r="LT13" s="126">
        <v>7.1</v>
      </c>
      <c r="LU13" s="126">
        <v>7.1</v>
      </c>
      <c r="LV13" s="127" t="s">
        <v>1884</v>
      </c>
      <c r="LW13" s="128" t="s">
        <v>1885</v>
      </c>
      <c r="LX13" s="126">
        <v>7.1</v>
      </c>
      <c r="LY13" s="126">
        <v>7.1</v>
      </c>
      <c r="LZ13" s="127" t="s">
        <v>1884</v>
      </c>
      <c r="MA13" s="128" t="s">
        <v>1885</v>
      </c>
      <c r="MB13" s="126">
        <v>7.1</v>
      </c>
      <c r="MC13" s="126">
        <v>7.1</v>
      </c>
      <c r="MD13" s="127" t="s">
        <v>1884</v>
      </c>
      <c r="ME13" s="128" t="s">
        <v>1885</v>
      </c>
      <c r="MF13" s="126">
        <v>7.1</v>
      </c>
      <c r="MG13" s="126">
        <v>7.1</v>
      </c>
      <c r="MH13" s="127" t="s">
        <v>1884</v>
      </c>
      <c r="MI13" s="128" t="s">
        <v>1885</v>
      </c>
      <c r="MJ13" s="126">
        <v>7.1</v>
      </c>
      <c r="MK13" s="126">
        <v>7.1</v>
      </c>
      <c r="ML13" s="127" t="s">
        <v>1884</v>
      </c>
      <c r="MM13" s="128" t="s">
        <v>1885</v>
      </c>
      <c r="MN13" s="126">
        <v>7.1</v>
      </c>
      <c r="MO13" s="126">
        <v>7.1</v>
      </c>
      <c r="MP13" s="127" t="s">
        <v>1884</v>
      </c>
      <c r="MQ13" s="128" t="s">
        <v>1885</v>
      </c>
      <c r="MR13" s="126">
        <v>7.1</v>
      </c>
      <c r="MS13" s="126">
        <v>7.1</v>
      </c>
      <c r="MT13" s="127" t="s">
        <v>1884</v>
      </c>
      <c r="MU13" s="128" t="s">
        <v>1885</v>
      </c>
      <c r="MV13" s="126">
        <v>7.1</v>
      </c>
      <c r="MW13" s="126">
        <v>7.1</v>
      </c>
      <c r="MX13" s="127" t="s">
        <v>1884</v>
      </c>
      <c r="MY13" s="128" t="s">
        <v>1885</v>
      </c>
      <c r="MZ13" s="126">
        <v>7.1</v>
      </c>
      <c r="NA13" s="126">
        <v>7.1</v>
      </c>
      <c r="NB13" s="127" t="s">
        <v>1884</v>
      </c>
      <c r="NC13" s="128" t="s">
        <v>1885</v>
      </c>
      <c r="ND13" s="126">
        <v>7.1</v>
      </c>
      <c r="NE13" s="126">
        <v>7.1</v>
      </c>
      <c r="NF13" s="127" t="s">
        <v>1884</v>
      </c>
      <c r="NG13" s="128" t="s">
        <v>1885</v>
      </c>
      <c r="NH13" s="126">
        <v>7.1</v>
      </c>
      <c r="NI13" s="126">
        <v>7.1</v>
      </c>
      <c r="NJ13" s="127" t="s">
        <v>1884</v>
      </c>
      <c r="NK13" s="128" t="s">
        <v>1885</v>
      </c>
      <c r="NL13" s="126">
        <v>7.1</v>
      </c>
      <c r="NM13" s="126">
        <v>7.1</v>
      </c>
      <c r="NN13" s="127" t="s">
        <v>1884</v>
      </c>
      <c r="NO13" s="128" t="s">
        <v>1885</v>
      </c>
      <c r="NP13" s="126">
        <v>7.1</v>
      </c>
      <c r="NQ13" s="126">
        <v>7.1</v>
      </c>
      <c r="NR13" s="127" t="s">
        <v>1884</v>
      </c>
      <c r="NS13" s="128" t="s">
        <v>1885</v>
      </c>
      <c r="NT13" s="126">
        <v>7.1</v>
      </c>
      <c r="NU13" s="126">
        <v>7.1</v>
      </c>
      <c r="NV13" s="127" t="s">
        <v>1884</v>
      </c>
      <c r="NW13" s="128" t="s">
        <v>1885</v>
      </c>
      <c r="NX13" s="126">
        <v>7.1</v>
      </c>
      <c r="NY13" s="126">
        <v>7.1</v>
      </c>
      <c r="NZ13" s="127" t="s">
        <v>1884</v>
      </c>
      <c r="OA13" s="128" t="s">
        <v>1885</v>
      </c>
      <c r="OB13" s="126">
        <v>7.1</v>
      </c>
      <c r="OC13" s="126">
        <v>7.1</v>
      </c>
      <c r="OD13" s="127" t="s">
        <v>1884</v>
      </c>
      <c r="OE13" s="128" t="s">
        <v>1885</v>
      </c>
      <c r="OF13" s="126">
        <v>7.1</v>
      </c>
      <c r="OG13" s="126">
        <v>7.1</v>
      </c>
      <c r="OH13" s="127" t="s">
        <v>1884</v>
      </c>
      <c r="OI13" s="128" t="s">
        <v>1885</v>
      </c>
      <c r="OJ13" s="126">
        <v>7.1</v>
      </c>
      <c r="OK13" s="126">
        <v>7.1</v>
      </c>
      <c r="OL13" s="127" t="s">
        <v>1884</v>
      </c>
      <c r="OM13" s="128" t="s">
        <v>1885</v>
      </c>
      <c r="ON13" s="126">
        <v>7.1</v>
      </c>
      <c r="OO13" s="126">
        <v>7.1</v>
      </c>
      <c r="OP13" s="127" t="s">
        <v>1884</v>
      </c>
      <c r="OQ13" s="128" t="s">
        <v>1885</v>
      </c>
      <c r="OR13" s="126">
        <v>7.1</v>
      </c>
      <c r="OS13" s="126">
        <v>7.1</v>
      </c>
      <c r="OT13" s="127" t="s">
        <v>1884</v>
      </c>
      <c r="OU13" s="128" t="s">
        <v>1885</v>
      </c>
      <c r="OV13" s="126">
        <v>7.1</v>
      </c>
      <c r="OW13" s="126">
        <v>7.1</v>
      </c>
      <c r="OX13" s="127" t="s">
        <v>1884</v>
      </c>
      <c r="OY13" s="128" t="s">
        <v>1885</v>
      </c>
      <c r="OZ13" s="126">
        <v>7.1</v>
      </c>
      <c r="PA13" s="126">
        <v>7.1</v>
      </c>
      <c r="PB13" s="127" t="s">
        <v>1884</v>
      </c>
      <c r="PC13" s="128" t="s">
        <v>1885</v>
      </c>
      <c r="PD13" s="126">
        <v>7.1</v>
      </c>
      <c r="PE13" s="126">
        <v>7.1</v>
      </c>
      <c r="PF13" s="127" t="s">
        <v>1884</v>
      </c>
      <c r="PG13" s="128" t="s">
        <v>1885</v>
      </c>
      <c r="PH13" s="126">
        <v>7.1</v>
      </c>
      <c r="PI13" s="126">
        <v>7.1</v>
      </c>
      <c r="PJ13" s="127" t="s">
        <v>1884</v>
      </c>
      <c r="PK13" s="128" t="s">
        <v>1885</v>
      </c>
      <c r="PL13" s="126">
        <v>7.1</v>
      </c>
      <c r="PM13" s="126">
        <v>7.1</v>
      </c>
      <c r="PN13" s="127" t="s">
        <v>1884</v>
      </c>
      <c r="PO13" s="128" t="s">
        <v>1885</v>
      </c>
      <c r="PP13" s="126">
        <v>7.1</v>
      </c>
      <c r="PQ13" s="126">
        <v>7.1</v>
      </c>
      <c r="PR13" s="127" t="s">
        <v>1884</v>
      </c>
      <c r="PS13" s="128" t="s">
        <v>1885</v>
      </c>
      <c r="PT13" s="126">
        <v>7.1</v>
      </c>
      <c r="PU13" s="126">
        <v>7.1</v>
      </c>
      <c r="PV13" s="127" t="s">
        <v>1884</v>
      </c>
      <c r="PW13" s="128" t="s">
        <v>1885</v>
      </c>
      <c r="PX13" s="126">
        <v>7.1</v>
      </c>
      <c r="PY13" s="126">
        <v>7.1</v>
      </c>
      <c r="PZ13" s="127" t="s">
        <v>1884</v>
      </c>
      <c r="QA13" s="128" t="s">
        <v>1885</v>
      </c>
      <c r="QB13" s="126">
        <v>7.1</v>
      </c>
      <c r="QC13" s="126">
        <v>7.1</v>
      </c>
      <c r="QD13" s="127" t="s">
        <v>1884</v>
      </c>
      <c r="QE13" s="128" t="s">
        <v>1885</v>
      </c>
      <c r="QF13" s="126">
        <v>7.1</v>
      </c>
      <c r="QG13" s="126">
        <v>7.1</v>
      </c>
      <c r="QH13" s="127" t="s">
        <v>1884</v>
      </c>
      <c r="QI13" s="128" t="s">
        <v>1885</v>
      </c>
      <c r="QJ13" s="126">
        <v>7.1</v>
      </c>
      <c r="QK13" s="126">
        <v>7.1</v>
      </c>
      <c r="QL13" s="127" t="s">
        <v>1884</v>
      </c>
      <c r="QM13" s="128" t="s">
        <v>1885</v>
      </c>
      <c r="QN13" s="126">
        <v>7.1</v>
      </c>
      <c r="QO13" s="126">
        <v>7.1</v>
      </c>
      <c r="QP13" s="127" t="s">
        <v>1884</v>
      </c>
      <c r="QQ13" s="128" t="s">
        <v>1885</v>
      </c>
      <c r="QR13" s="126">
        <v>7.1</v>
      </c>
      <c r="QS13" s="126">
        <v>7.1</v>
      </c>
      <c r="QT13" s="127" t="s">
        <v>1884</v>
      </c>
      <c r="QU13" s="128" t="s">
        <v>1885</v>
      </c>
      <c r="QV13" s="126">
        <v>7.1</v>
      </c>
      <c r="QW13" s="126">
        <v>7.1</v>
      </c>
      <c r="QX13" s="127" t="s">
        <v>1884</v>
      </c>
      <c r="QY13" s="128" t="s">
        <v>1885</v>
      </c>
      <c r="QZ13" s="126">
        <v>7.1</v>
      </c>
      <c r="RA13" s="126">
        <v>7.1</v>
      </c>
      <c r="RB13" s="127" t="s">
        <v>1884</v>
      </c>
      <c r="RC13" s="128" t="s">
        <v>1885</v>
      </c>
      <c r="RD13" s="126">
        <v>7.1</v>
      </c>
      <c r="RE13" s="126">
        <v>7.1</v>
      </c>
      <c r="RF13" s="127" t="s">
        <v>1884</v>
      </c>
      <c r="RG13" s="128" t="s">
        <v>1885</v>
      </c>
      <c r="RH13" s="126">
        <v>7.1</v>
      </c>
      <c r="RI13" s="126">
        <v>7.1</v>
      </c>
      <c r="RJ13" s="127" t="s">
        <v>1884</v>
      </c>
      <c r="RK13" s="128" t="s">
        <v>1885</v>
      </c>
      <c r="RL13" s="126">
        <v>7.1</v>
      </c>
      <c r="RM13" s="126">
        <v>7.1</v>
      </c>
      <c r="RN13" s="127" t="s">
        <v>1884</v>
      </c>
      <c r="RO13" s="128" t="s">
        <v>1885</v>
      </c>
      <c r="RP13" s="126">
        <v>7.1</v>
      </c>
      <c r="RQ13" s="126">
        <v>7.1</v>
      </c>
      <c r="RR13" s="127" t="s">
        <v>1884</v>
      </c>
      <c r="RS13" s="128" t="s">
        <v>1885</v>
      </c>
      <c r="RT13" s="126">
        <v>7.1</v>
      </c>
      <c r="RU13" s="126">
        <v>7.1</v>
      </c>
      <c r="RV13" s="127" t="s">
        <v>1884</v>
      </c>
      <c r="RW13" s="128" t="s">
        <v>1885</v>
      </c>
      <c r="RX13" s="126">
        <v>7.1</v>
      </c>
      <c r="RY13" s="126">
        <v>7.1</v>
      </c>
      <c r="RZ13" s="127" t="s">
        <v>1884</v>
      </c>
      <c r="SA13" s="128" t="s">
        <v>1885</v>
      </c>
      <c r="SB13" s="126">
        <v>7.1</v>
      </c>
      <c r="SC13" s="126">
        <v>7.1</v>
      </c>
      <c r="SD13" s="127" t="s">
        <v>1884</v>
      </c>
      <c r="SE13" s="128" t="s">
        <v>1885</v>
      </c>
      <c r="SF13" s="126">
        <v>7.1</v>
      </c>
      <c r="SG13" s="126">
        <v>7.1</v>
      </c>
      <c r="SH13" s="127" t="s">
        <v>1884</v>
      </c>
      <c r="SI13" s="128" t="s">
        <v>1885</v>
      </c>
      <c r="SJ13" s="126">
        <v>7.1</v>
      </c>
      <c r="SK13" s="126">
        <v>7.1</v>
      </c>
      <c r="SL13" s="127" t="s">
        <v>1884</v>
      </c>
      <c r="SM13" s="128" t="s">
        <v>1885</v>
      </c>
      <c r="SN13" s="126">
        <v>7.1</v>
      </c>
      <c r="SO13" s="126">
        <v>7.1</v>
      </c>
      <c r="SP13" s="127" t="s">
        <v>1884</v>
      </c>
      <c r="SQ13" s="128" t="s">
        <v>1885</v>
      </c>
      <c r="SR13" s="126">
        <v>7.1</v>
      </c>
      <c r="SS13" s="126">
        <v>7.1</v>
      </c>
      <c r="ST13" s="127" t="s">
        <v>1884</v>
      </c>
      <c r="SU13" s="128" t="s">
        <v>1885</v>
      </c>
      <c r="SV13" s="126">
        <v>7.1</v>
      </c>
      <c r="SW13" s="126">
        <v>7.1</v>
      </c>
      <c r="SX13" s="127" t="s">
        <v>1884</v>
      </c>
      <c r="SY13" s="128" t="s">
        <v>1885</v>
      </c>
      <c r="SZ13" s="126">
        <v>7.1</v>
      </c>
      <c r="TA13" s="126">
        <v>7.1</v>
      </c>
      <c r="TB13" s="127" t="s">
        <v>1884</v>
      </c>
      <c r="TC13" s="128" t="s">
        <v>1885</v>
      </c>
      <c r="TD13" s="126">
        <v>7.1</v>
      </c>
      <c r="TE13" s="126">
        <v>7.1</v>
      </c>
      <c r="TF13" s="127" t="s">
        <v>1884</v>
      </c>
      <c r="TG13" s="128" t="s">
        <v>1885</v>
      </c>
      <c r="TH13" s="126">
        <v>7.1</v>
      </c>
      <c r="TI13" s="126">
        <v>7.1</v>
      </c>
      <c r="TJ13" s="127" t="s">
        <v>1884</v>
      </c>
      <c r="TK13" s="128" t="s">
        <v>1885</v>
      </c>
      <c r="TL13" s="126">
        <v>7.1</v>
      </c>
      <c r="TM13" s="126">
        <v>7.1</v>
      </c>
      <c r="TN13" s="127" t="s">
        <v>1884</v>
      </c>
      <c r="TO13" s="128" t="s">
        <v>1885</v>
      </c>
      <c r="TP13" s="126">
        <v>7.1</v>
      </c>
      <c r="TQ13" s="126">
        <v>7.1</v>
      </c>
      <c r="TR13" s="127" t="s">
        <v>1884</v>
      </c>
      <c r="TS13" s="128" t="s">
        <v>1885</v>
      </c>
      <c r="TT13" s="126">
        <v>7.1</v>
      </c>
      <c r="TU13" s="126">
        <v>7.1</v>
      </c>
      <c r="TV13" s="127" t="s">
        <v>1884</v>
      </c>
      <c r="TW13" s="128" t="s">
        <v>1885</v>
      </c>
      <c r="TX13" s="126">
        <v>7.1</v>
      </c>
      <c r="TY13" s="126">
        <v>7.1</v>
      </c>
      <c r="TZ13" s="127" t="s">
        <v>1884</v>
      </c>
      <c r="UA13" s="128" t="s">
        <v>1885</v>
      </c>
      <c r="UB13" s="126">
        <v>7.1</v>
      </c>
      <c r="UC13" s="126">
        <v>7.1</v>
      </c>
      <c r="UD13" s="127" t="s">
        <v>1884</v>
      </c>
      <c r="UE13" s="128" t="s">
        <v>1885</v>
      </c>
      <c r="UF13" s="126">
        <v>7.1</v>
      </c>
      <c r="UG13" s="126">
        <v>7.1</v>
      </c>
      <c r="UH13" s="127" t="s">
        <v>1884</v>
      </c>
      <c r="UI13" s="128" t="s">
        <v>1885</v>
      </c>
      <c r="UJ13" s="126">
        <v>7.1</v>
      </c>
      <c r="UK13" s="126">
        <v>7.1</v>
      </c>
      <c r="UL13" s="127" t="s">
        <v>1884</v>
      </c>
      <c r="UM13" s="128" t="s">
        <v>1885</v>
      </c>
      <c r="UN13" s="126">
        <v>7.1</v>
      </c>
      <c r="UO13" s="126">
        <v>7.1</v>
      </c>
      <c r="UP13" s="127" t="s">
        <v>1884</v>
      </c>
      <c r="UQ13" s="128" t="s">
        <v>1885</v>
      </c>
      <c r="UR13" s="126">
        <v>7.1</v>
      </c>
      <c r="US13" s="126">
        <v>7.1</v>
      </c>
      <c r="UT13" s="127" t="s">
        <v>1884</v>
      </c>
      <c r="UU13" s="128" t="s">
        <v>1885</v>
      </c>
      <c r="UV13" s="126">
        <v>7.1</v>
      </c>
      <c r="UW13" s="126">
        <v>7.1</v>
      </c>
      <c r="UX13" s="127" t="s">
        <v>1884</v>
      </c>
      <c r="UY13" s="128" t="s">
        <v>1885</v>
      </c>
      <c r="UZ13" s="126">
        <v>7.1</v>
      </c>
      <c r="VA13" s="126">
        <v>7.1</v>
      </c>
      <c r="VB13" s="127" t="s">
        <v>1884</v>
      </c>
      <c r="VC13" s="128" t="s">
        <v>1885</v>
      </c>
      <c r="VD13" s="126">
        <v>7.1</v>
      </c>
      <c r="VE13" s="126">
        <v>7.1</v>
      </c>
      <c r="VF13" s="127" t="s">
        <v>1884</v>
      </c>
      <c r="VG13" s="128" t="s">
        <v>1885</v>
      </c>
      <c r="VH13" s="126">
        <v>7.1</v>
      </c>
      <c r="VI13" s="126">
        <v>7.1</v>
      </c>
      <c r="VJ13" s="127" t="s">
        <v>1884</v>
      </c>
      <c r="VK13" s="128" t="s">
        <v>1885</v>
      </c>
      <c r="VL13" s="126">
        <v>7.1</v>
      </c>
      <c r="VM13" s="126">
        <v>7.1</v>
      </c>
      <c r="VN13" s="127" t="s">
        <v>1884</v>
      </c>
      <c r="VO13" s="128" t="s">
        <v>1885</v>
      </c>
      <c r="VP13" s="126">
        <v>7.1</v>
      </c>
      <c r="VQ13" s="126">
        <v>7.1</v>
      </c>
      <c r="VR13" s="127" t="s">
        <v>1884</v>
      </c>
      <c r="VS13" s="128" t="s">
        <v>1885</v>
      </c>
      <c r="VT13" s="126">
        <v>7.1</v>
      </c>
      <c r="VU13" s="126">
        <v>7.1</v>
      </c>
      <c r="VV13" s="127" t="s">
        <v>1884</v>
      </c>
      <c r="VW13" s="128" t="s">
        <v>1885</v>
      </c>
      <c r="VX13" s="126">
        <v>7.1</v>
      </c>
      <c r="VY13" s="126">
        <v>7.1</v>
      </c>
      <c r="VZ13" s="127" t="s">
        <v>1884</v>
      </c>
      <c r="WA13" s="128" t="s">
        <v>1885</v>
      </c>
      <c r="WB13" s="126">
        <v>7.1</v>
      </c>
      <c r="WC13" s="126">
        <v>7.1</v>
      </c>
      <c r="WD13" s="127" t="s">
        <v>1884</v>
      </c>
      <c r="WE13" s="128" t="s">
        <v>1885</v>
      </c>
      <c r="WF13" s="126">
        <v>7.1</v>
      </c>
      <c r="WG13" s="126">
        <v>7.1</v>
      </c>
      <c r="WH13" s="127" t="s">
        <v>1884</v>
      </c>
      <c r="WI13" s="128" t="s">
        <v>1885</v>
      </c>
      <c r="WJ13" s="126">
        <v>7.1</v>
      </c>
      <c r="WK13" s="126">
        <v>7.1</v>
      </c>
      <c r="WL13" s="127" t="s">
        <v>1884</v>
      </c>
      <c r="WM13" s="128" t="s">
        <v>1885</v>
      </c>
      <c r="WN13" s="126">
        <v>7.1</v>
      </c>
      <c r="WO13" s="126">
        <v>7.1</v>
      </c>
      <c r="WP13" s="127" t="s">
        <v>1884</v>
      </c>
      <c r="WQ13" s="128" t="s">
        <v>1885</v>
      </c>
      <c r="WR13" s="126">
        <v>7.1</v>
      </c>
      <c r="WS13" s="126">
        <v>7.1</v>
      </c>
      <c r="WT13" s="127" t="s">
        <v>1884</v>
      </c>
      <c r="WU13" s="128" t="s">
        <v>1885</v>
      </c>
      <c r="WV13" s="126">
        <v>7.1</v>
      </c>
      <c r="WW13" s="126">
        <v>7.1</v>
      </c>
      <c r="WX13" s="127" t="s">
        <v>1884</v>
      </c>
      <c r="WY13" s="128" t="s">
        <v>1885</v>
      </c>
      <c r="WZ13" s="126">
        <v>7.1</v>
      </c>
      <c r="XA13" s="126">
        <v>7.1</v>
      </c>
      <c r="XB13" s="127" t="s">
        <v>1884</v>
      </c>
      <c r="XC13" s="128" t="s">
        <v>1885</v>
      </c>
      <c r="XD13" s="126">
        <v>7.1</v>
      </c>
      <c r="XE13" s="126">
        <v>7.1</v>
      </c>
      <c r="XF13" s="127" t="s">
        <v>1884</v>
      </c>
      <c r="XG13" s="128" t="s">
        <v>1885</v>
      </c>
      <c r="XH13" s="126">
        <v>7.1</v>
      </c>
      <c r="XI13" s="126">
        <v>7.1</v>
      </c>
      <c r="XJ13" s="127" t="s">
        <v>1884</v>
      </c>
      <c r="XK13" s="128" t="s">
        <v>1885</v>
      </c>
      <c r="XL13" s="126">
        <v>7.1</v>
      </c>
      <c r="XM13" s="126">
        <v>7.1</v>
      </c>
      <c r="XN13" s="127" t="s">
        <v>1884</v>
      </c>
      <c r="XO13" s="128" t="s">
        <v>1885</v>
      </c>
      <c r="XP13" s="126">
        <v>7.1</v>
      </c>
      <c r="XQ13" s="126">
        <v>7.1</v>
      </c>
      <c r="XR13" s="127" t="s">
        <v>1884</v>
      </c>
      <c r="XS13" s="128" t="s">
        <v>1885</v>
      </c>
      <c r="XT13" s="126">
        <v>7.1</v>
      </c>
      <c r="XU13" s="126">
        <v>7.1</v>
      </c>
      <c r="XV13" s="127" t="s">
        <v>1884</v>
      </c>
      <c r="XW13" s="128" t="s">
        <v>1885</v>
      </c>
      <c r="XX13" s="126">
        <v>7.1</v>
      </c>
      <c r="XY13" s="126">
        <v>7.1</v>
      </c>
      <c r="XZ13" s="127" t="s">
        <v>1884</v>
      </c>
      <c r="YA13" s="128" t="s">
        <v>1885</v>
      </c>
      <c r="YB13" s="126">
        <v>7.1</v>
      </c>
      <c r="YC13" s="126">
        <v>7.1</v>
      </c>
      <c r="YD13" s="127" t="s">
        <v>1884</v>
      </c>
      <c r="YE13" s="128" t="s">
        <v>1885</v>
      </c>
      <c r="YF13" s="126">
        <v>7.1</v>
      </c>
      <c r="YG13" s="126">
        <v>7.1</v>
      </c>
      <c r="YH13" s="127" t="s">
        <v>1884</v>
      </c>
      <c r="YI13" s="128" t="s">
        <v>1885</v>
      </c>
      <c r="YJ13" s="126">
        <v>7.1</v>
      </c>
      <c r="YK13" s="126">
        <v>7.1</v>
      </c>
      <c r="YL13" s="127" t="s">
        <v>1884</v>
      </c>
      <c r="YM13" s="128" t="s">
        <v>1885</v>
      </c>
      <c r="YN13" s="126">
        <v>7.1</v>
      </c>
      <c r="YO13" s="126">
        <v>7.1</v>
      </c>
      <c r="YP13" s="127" t="s">
        <v>1884</v>
      </c>
      <c r="YQ13" s="128" t="s">
        <v>1885</v>
      </c>
      <c r="YR13" s="126">
        <v>7.1</v>
      </c>
      <c r="YS13" s="126">
        <v>7.1</v>
      </c>
      <c r="YT13" s="127" t="s">
        <v>1884</v>
      </c>
      <c r="YU13" s="128" t="s">
        <v>1885</v>
      </c>
      <c r="YV13" s="126">
        <v>7.1</v>
      </c>
      <c r="YW13" s="126">
        <v>7.1</v>
      </c>
      <c r="YX13" s="127" t="s">
        <v>1884</v>
      </c>
      <c r="YY13" s="128" t="s">
        <v>1885</v>
      </c>
      <c r="YZ13" s="126">
        <v>7.1</v>
      </c>
      <c r="ZA13" s="126">
        <v>7.1</v>
      </c>
      <c r="ZB13" s="127" t="s">
        <v>1884</v>
      </c>
      <c r="ZC13" s="128" t="s">
        <v>1885</v>
      </c>
      <c r="ZD13" s="126">
        <v>7.1</v>
      </c>
      <c r="ZE13" s="126">
        <v>7.1</v>
      </c>
      <c r="ZF13" s="127" t="s">
        <v>1884</v>
      </c>
      <c r="ZG13" s="128" t="s">
        <v>1885</v>
      </c>
      <c r="ZH13" s="126">
        <v>7.1</v>
      </c>
      <c r="ZI13" s="126">
        <v>7.1</v>
      </c>
      <c r="ZJ13" s="127" t="s">
        <v>1884</v>
      </c>
      <c r="ZK13" s="128" t="s">
        <v>1885</v>
      </c>
      <c r="ZL13" s="126">
        <v>7.1</v>
      </c>
      <c r="ZM13" s="126">
        <v>7.1</v>
      </c>
      <c r="ZN13" s="127" t="s">
        <v>1884</v>
      </c>
      <c r="ZO13" s="128" t="s">
        <v>1885</v>
      </c>
      <c r="ZP13" s="126">
        <v>7.1</v>
      </c>
      <c r="ZQ13" s="126">
        <v>7.1</v>
      </c>
      <c r="ZR13" s="127" t="s">
        <v>1884</v>
      </c>
      <c r="ZS13" s="128" t="s">
        <v>1885</v>
      </c>
      <c r="ZT13" s="126">
        <v>7.1</v>
      </c>
      <c r="ZU13" s="126">
        <v>7.1</v>
      </c>
      <c r="ZV13" s="127" t="s">
        <v>1884</v>
      </c>
      <c r="ZW13" s="128" t="s">
        <v>1885</v>
      </c>
      <c r="ZX13" s="126">
        <v>7.1</v>
      </c>
      <c r="ZY13" s="126">
        <v>7.1</v>
      </c>
      <c r="ZZ13" s="127" t="s">
        <v>1884</v>
      </c>
      <c r="AAA13" s="128" t="s">
        <v>1885</v>
      </c>
      <c r="AAB13" s="126">
        <v>7.1</v>
      </c>
      <c r="AAC13" s="126">
        <v>7.1</v>
      </c>
      <c r="AAD13" s="127" t="s">
        <v>1884</v>
      </c>
      <c r="AAE13" s="128" t="s">
        <v>1885</v>
      </c>
      <c r="AAF13" s="126">
        <v>7.1</v>
      </c>
      <c r="AAG13" s="126">
        <v>7.1</v>
      </c>
      <c r="AAH13" s="127" t="s">
        <v>1884</v>
      </c>
      <c r="AAI13" s="128" t="s">
        <v>1885</v>
      </c>
      <c r="AAJ13" s="126">
        <v>7.1</v>
      </c>
      <c r="AAK13" s="126">
        <v>7.1</v>
      </c>
      <c r="AAL13" s="127" t="s">
        <v>1884</v>
      </c>
      <c r="AAM13" s="128" t="s">
        <v>1885</v>
      </c>
      <c r="AAN13" s="126">
        <v>7.1</v>
      </c>
      <c r="AAO13" s="126">
        <v>7.1</v>
      </c>
      <c r="AAP13" s="127" t="s">
        <v>1884</v>
      </c>
      <c r="AAQ13" s="128" t="s">
        <v>1885</v>
      </c>
      <c r="AAR13" s="126">
        <v>7.1</v>
      </c>
      <c r="AAS13" s="126">
        <v>7.1</v>
      </c>
      <c r="AAT13" s="127" t="s">
        <v>1884</v>
      </c>
      <c r="AAU13" s="128" t="s">
        <v>1885</v>
      </c>
      <c r="AAV13" s="126">
        <v>7.1</v>
      </c>
      <c r="AAW13" s="126">
        <v>7.1</v>
      </c>
      <c r="AAX13" s="127" t="s">
        <v>1884</v>
      </c>
      <c r="AAY13" s="128" t="s">
        <v>1885</v>
      </c>
      <c r="AAZ13" s="126">
        <v>7.1</v>
      </c>
      <c r="ABA13" s="126">
        <v>7.1</v>
      </c>
      <c r="ABB13" s="127" t="s">
        <v>1884</v>
      </c>
      <c r="ABC13" s="128" t="s">
        <v>1885</v>
      </c>
      <c r="ABD13" s="126">
        <v>7.1</v>
      </c>
      <c r="ABE13" s="126">
        <v>7.1</v>
      </c>
      <c r="ABF13" s="127" t="s">
        <v>1884</v>
      </c>
      <c r="ABG13" s="128" t="s">
        <v>1885</v>
      </c>
      <c r="ABH13" s="126">
        <v>7.1</v>
      </c>
      <c r="ABI13" s="126">
        <v>7.1</v>
      </c>
      <c r="ABJ13" s="127" t="s">
        <v>1884</v>
      </c>
      <c r="ABK13" s="128" t="s">
        <v>1885</v>
      </c>
      <c r="ABL13" s="126">
        <v>7.1</v>
      </c>
      <c r="ABM13" s="126">
        <v>7.1</v>
      </c>
      <c r="ABN13" s="127" t="s">
        <v>1884</v>
      </c>
      <c r="ABO13" s="128" t="s">
        <v>1885</v>
      </c>
      <c r="ABP13" s="126">
        <v>7.1</v>
      </c>
      <c r="ABQ13" s="126">
        <v>7.1</v>
      </c>
      <c r="ABR13" s="127" t="s">
        <v>1884</v>
      </c>
      <c r="ABS13" s="128" t="s">
        <v>1885</v>
      </c>
      <c r="ABT13" s="126">
        <v>7.1</v>
      </c>
      <c r="ABU13" s="126">
        <v>7.1</v>
      </c>
      <c r="ABV13" s="127" t="s">
        <v>1884</v>
      </c>
      <c r="ABW13" s="128" t="s">
        <v>1885</v>
      </c>
      <c r="ABX13" s="126">
        <v>7.1</v>
      </c>
      <c r="ABY13" s="126">
        <v>7.1</v>
      </c>
      <c r="ABZ13" s="127" t="s">
        <v>1884</v>
      </c>
      <c r="ACA13" s="128" t="s">
        <v>1885</v>
      </c>
      <c r="ACB13" s="126">
        <v>7.1</v>
      </c>
      <c r="ACC13" s="126">
        <v>7.1</v>
      </c>
      <c r="ACD13" s="127" t="s">
        <v>1884</v>
      </c>
      <c r="ACE13" s="128" t="s">
        <v>1885</v>
      </c>
      <c r="ACF13" s="126">
        <v>7.1</v>
      </c>
      <c r="ACG13" s="126">
        <v>7.1</v>
      </c>
      <c r="ACH13" s="127" t="s">
        <v>1884</v>
      </c>
      <c r="ACI13" s="128" t="s">
        <v>1885</v>
      </c>
      <c r="ACJ13" s="126">
        <v>7.1</v>
      </c>
      <c r="ACK13" s="126">
        <v>7.1</v>
      </c>
      <c r="ACL13" s="127" t="s">
        <v>1884</v>
      </c>
      <c r="ACM13" s="128" t="s">
        <v>1885</v>
      </c>
      <c r="ACN13" s="126">
        <v>7.1</v>
      </c>
      <c r="ACO13" s="126">
        <v>7.1</v>
      </c>
      <c r="ACP13" s="127" t="s">
        <v>1884</v>
      </c>
      <c r="ACQ13" s="128" t="s">
        <v>1885</v>
      </c>
      <c r="ACR13" s="126">
        <v>7.1</v>
      </c>
      <c r="ACS13" s="126">
        <v>7.1</v>
      </c>
      <c r="ACT13" s="127" t="s">
        <v>1884</v>
      </c>
      <c r="ACU13" s="128" t="s">
        <v>1885</v>
      </c>
      <c r="ACV13" s="126">
        <v>7.1</v>
      </c>
      <c r="ACW13" s="126">
        <v>7.1</v>
      </c>
      <c r="ACX13" s="127" t="s">
        <v>1884</v>
      </c>
      <c r="ACY13" s="128" t="s">
        <v>1885</v>
      </c>
      <c r="ACZ13" s="126">
        <v>7.1</v>
      </c>
      <c r="ADA13" s="126">
        <v>7.1</v>
      </c>
      <c r="ADB13" s="127" t="s">
        <v>1884</v>
      </c>
      <c r="ADC13" s="128" t="s">
        <v>1885</v>
      </c>
      <c r="ADD13" s="126">
        <v>7.1</v>
      </c>
      <c r="ADE13" s="126">
        <v>7.1</v>
      </c>
      <c r="ADF13" s="127" t="s">
        <v>1884</v>
      </c>
      <c r="ADG13" s="128" t="s">
        <v>1885</v>
      </c>
      <c r="ADH13" s="126">
        <v>7.1</v>
      </c>
      <c r="ADI13" s="126">
        <v>7.1</v>
      </c>
      <c r="ADJ13" s="127" t="s">
        <v>1884</v>
      </c>
      <c r="ADK13" s="128" t="s">
        <v>1885</v>
      </c>
      <c r="ADL13" s="126">
        <v>7.1</v>
      </c>
      <c r="ADM13" s="126">
        <v>7.1</v>
      </c>
      <c r="ADN13" s="127" t="s">
        <v>1884</v>
      </c>
      <c r="ADO13" s="128" t="s">
        <v>1885</v>
      </c>
      <c r="ADP13" s="126">
        <v>7.1</v>
      </c>
      <c r="ADQ13" s="126">
        <v>7.1</v>
      </c>
      <c r="ADR13" s="127" t="s">
        <v>1884</v>
      </c>
      <c r="ADS13" s="128" t="s">
        <v>1885</v>
      </c>
      <c r="ADT13" s="126">
        <v>7.1</v>
      </c>
      <c r="ADU13" s="126">
        <v>7.1</v>
      </c>
      <c r="ADV13" s="127" t="s">
        <v>1884</v>
      </c>
      <c r="ADW13" s="128" t="s">
        <v>1885</v>
      </c>
      <c r="ADX13" s="126">
        <v>7.1</v>
      </c>
      <c r="ADY13" s="126">
        <v>7.1</v>
      </c>
      <c r="ADZ13" s="127" t="s">
        <v>1884</v>
      </c>
      <c r="AEA13" s="128" t="s">
        <v>1885</v>
      </c>
      <c r="AEB13" s="126">
        <v>7.1</v>
      </c>
      <c r="AEC13" s="126">
        <v>7.1</v>
      </c>
      <c r="AED13" s="127" t="s">
        <v>1884</v>
      </c>
      <c r="AEE13" s="128" t="s">
        <v>1885</v>
      </c>
      <c r="AEF13" s="126">
        <v>7.1</v>
      </c>
      <c r="AEG13" s="126">
        <v>7.1</v>
      </c>
      <c r="AEH13" s="127" t="s">
        <v>1884</v>
      </c>
      <c r="AEI13" s="128" t="s">
        <v>1885</v>
      </c>
      <c r="AEJ13" s="126">
        <v>7.1</v>
      </c>
      <c r="AEK13" s="126">
        <v>7.1</v>
      </c>
      <c r="AEL13" s="127" t="s">
        <v>1884</v>
      </c>
      <c r="AEM13" s="128" t="s">
        <v>1885</v>
      </c>
      <c r="AEN13" s="126">
        <v>7.1</v>
      </c>
      <c r="AEO13" s="126">
        <v>7.1</v>
      </c>
      <c r="AEP13" s="127" t="s">
        <v>1884</v>
      </c>
      <c r="AEQ13" s="128" t="s">
        <v>1885</v>
      </c>
      <c r="AER13" s="126">
        <v>7.1</v>
      </c>
      <c r="AES13" s="126">
        <v>7.1</v>
      </c>
      <c r="AET13" s="127" t="s">
        <v>1884</v>
      </c>
      <c r="AEU13" s="128" t="s">
        <v>1885</v>
      </c>
      <c r="AEV13" s="126">
        <v>7.1</v>
      </c>
      <c r="AEW13" s="126">
        <v>7.1</v>
      </c>
      <c r="AEX13" s="127" t="s">
        <v>1884</v>
      </c>
      <c r="AEY13" s="128" t="s">
        <v>1885</v>
      </c>
      <c r="AEZ13" s="126">
        <v>7.1</v>
      </c>
      <c r="AFA13" s="126">
        <v>7.1</v>
      </c>
      <c r="AFB13" s="127" t="s">
        <v>1884</v>
      </c>
      <c r="AFC13" s="128" t="s">
        <v>1885</v>
      </c>
      <c r="AFD13" s="126">
        <v>7.1</v>
      </c>
      <c r="AFE13" s="126">
        <v>7.1</v>
      </c>
      <c r="AFF13" s="127" t="s">
        <v>1884</v>
      </c>
      <c r="AFG13" s="128" t="s">
        <v>1885</v>
      </c>
      <c r="AFH13" s="126">
        <v>7.1</v>
      </c>
      <c r="AFI13" s="126">
        <v>7.1</v>
      </c>
      <c r="AFJ13" s="127" t="s">
        <v>1884</v>
      </c>
      <c r="AFK13" s="128" t="s">
        <v>1885</v>
      </c>
      <c r="AFL13" s="126">
        <v>7.1</v>
      </c>
      <c r="AFM13" s="126">
        <v>7.1</v>
      </c>
      <c r="AFN13" s="127" t="s">
        <v>1884</v>
      </c>
      <c r="AFO13" s="128" t="s">
        <v>1885</v>
      </c>
      <c r="AFP13" s="126">
        <v>7.1</v>
      </c>
      <c r="AFQ13" s="126">
        <v>7.1</v>
      </c>
      <c r="AFR13" s="127" t="s">
        <v>1884</v>
      </c>
      <c r="AFS13" s="128" t="s">
        <v>1885</v>
      </c>
      <c r="AFT13" s="126">
        <v>7.1</v>
      </c>
      <c r="AFU13" s="126">
        <v>7.1</v>
      </c>
      <c r="AFV13" s="127" t="s">
        <v>1884</v>
      </c>
      <c r="AFW13" s="128" t="s">
        <v>1885</v>
      </c>
      <c r="AFX13" s="126">
        <v>7.1</v>
      </c>
      <c r="AFY13" s="126">
        <v>7.1</v>
      </c>
      <c r="AFZ13" s="127" t="s">
        <v>1884</v>
      </c>
      <c r="AGA13" s="128" t="s">
        <v>1885</v>
      </c>
      <c r="AGB13" s="126">
        <v>7.1</v>
      </c>
      <c r="AGC13" s="126">
        <v>7.1</v>
      </c>
      <c r="AGD13" s="127" t="s">
        <v>1884</v>
      </c>
      <c r="AGE13" s="128" t="s">
        <v>1885</v>
      </c>
      <c r="AGF13" s="126">
        <v>7.1</v>
      </c>
      <c r="AGG13" s="126">
        <v>7.1</v>
      </c>
      <c r="AGH13" s="127" t="s">
        <v>1884</v>
      </c>
      <c r="AGI13" s="128" t="s">
        <v>1885</v>
      </c>
      <c r="AGJ13" s="126">
        <v>7.1</v>
      </c>
      <c r="AGK13" s="126">
        <v>7.1</v>
      </c>
      <c r="AGL13" s="127" t="s">
        <v>1884</v>
      </c>
      <c r="AGM13" s="128" t="s">
        <v>1885</v>
      </c>
      <c r="AGN13" s="126">
        <v>7.1</v>
      </c>
      <c r="AGO13" s="126">
        <v>7.1</v>
      </c>
      <c r="AGP13" s="127" t="s">
        <v>1884</v>
      </c>
      <c r="AGQ13" s="128" t="s">
        <v>1885</v>
      </c>
      <c r="AGR13" s="126">
        <v>7.1</v>
      </c>
      <c r="AGS13" s="126">
        <v>7.1</v>
      </c>
      <c r="AGT13" s="127" t="s">
        <v>1884</v>
      </c>
      <c r="AGU13" s="128" t="s">
        <v>1885</v>
      </c>
      <c r="AGV13" s="126">
        <v>7.1</v>
      </c>
      <c r="AGW13" s="126">
        <v>7.1</v>
      </c>
      <c r="AGX13" s="127" t="s">
        <v>1884</v>
      </c>
      <c r="AGY13" s="128" t="s">
        <v>1885</v>
      </c>
      <c r="AGZ13" s="126">
        <v>7.1</v>
      </c>
      <c r="AHA13" s="126">
        <v>7.1</v>
      </c>
      <c r="AHB13" s="127" t="s">
        <v>1884</v>
      </c>
      <c r="AHC13" s="128" t="s">
        <v>1885</v>
      </c>
      <c r="AHD13" s="126">
        <v>7.1</v>
      </c>
      <c r="AHE13" s="126">
        <v>7.1</v>
      </c>
      <c r="AHF13" s="127" t="s">
        <v>1884</v>
      </c>
      <c r="AHG13" s="128" t="s">
        <v>1885</v>
      </c>
      <c r="AHH13" s="126">
        <v>7.1</v>
      </c>
      <c r="AHI13" s="126">
        <v>7.1</v>
      </c>
      <c r="AHJ13" s="127" t="s">
        <v>1884</v>
      </c>
      <c r="AHK13" s="128" t="s">
        <v>1885</v>
      </c>
      <c r="AHL13" s="126">
        <v>7.1</v>
      </c>
      <c r="AHM13" s="126">
        <v>7.1</v>
      </c>
      <c r="AHN13" s="127" t="s">
        <v>1884</v>
      </c>
      <c r="AHO13" s="128" t="s">
        <v>1885</v>
      </c>
      <c r="AHP13" s="126">
        <v>7.1</v>
      </c>
      <c r="AHQ13" s="126">
        <v>7.1</v>
      </c>
      <c r="AHR13" s="127" t="s">
        <v>1884</v>
      </c>
      <c r="AHS13" s="128" t="s">
        <v>1885</v>
      </c>
      <c r="AHT13" s="126">
        <v>7.1</v>
      </c>
      <c r="AHU13" s="126">
        <v>7.1</v>
      </c>
      <c r="AHV13" s="127" t="s">
        <v>1884</v>
      </c>
      <c r="AHW13" s="128" t="s">
        <v>1885</v>
      </c>
      <c r="AHX13" s="126">
        <v>7.1</v>
      </c>
      <c r="AHY13" s="126">
        <v>7.1</v>
      </c>
      <c r="AHZ13" s="127" t="s">
        <v>1884</v>
      </c>
      <c r="AIA13" s="128" t="s">
        <v>1885</v>
      </c>
      <c r="AIB13" s="126">
        <v>7.1</v>
      </c>
      <c r="AIC13" s="126">
        <v>7.1</v>
      </c>
      <c r="AID13" s="127" t="s">
        <v>1884</v>
      </c>
      <c r="AIE13" s="128" t="s">
        <v>1885</v>
      </c>
      <c r="AIF13" s="126">
        <v>7.1</v>
      </c>
      <c r="AIG13" s="126">
        <v>7.1</v>
      </c>
      <c r="AIH13" s="127" t="s">
        <v>1884</v>
      </c>
      <c r="AII13" s="128" t="s">
        <v>1885</v>
      </c>
      <c r="AIJ13" s="126">
        <v>7.1</v>
      </c>
      <c r="AIK13" s="126">
        <v>7.1</v>
      </c>
      <c r="AIL13" s="127" t="s">
        <v>1884</v>
      </c>
      <c r="AIM13" s="128" t="s">
        <v>1885</v>
      </c>
      <c r="AIN13" s="126">
        <v>7.1</v>
      </c>
      <c r="AIO13" s="126">
        <v>7.1</v>
      </c>
      <c r="AIP13" s="127" t="s">
        <v>1884</v>
      </c>
      <c r="AIQ13" s="128" t="s">
        <v>1885</v>
      </c>
      <c r="AIR13" s="126">
        <v>7.1</v>
      </c>
      <c r="AIS13" s="126">
        <v>7.1</v>
      </c>
      <c r="AIT13" s="127" t="s">
        <v>1884</v>
      </c>
      <c r="AIU13" s="128" t="s">
        <v>1885</v>
      </c>
      <c r="AIV13" s="126">
        <v>7.1</v>
      </c>
      <c r="AIW13" s="126">
        <v>7.1</v>
      </c>
      <c r="AIX13" s="127" t="s">
        <v>1884</v>
      </c>
      <c r="AIY13" s="128" t="s">
        <v>1885</v>
      </c>
      <c r="AIZ13" s="126">
        <v>7.1</v>
      </c>
      <c r="AJA13" s="126">
        <v>7.1</v>
      </c>
      <c r="AJB13" s="127" t="s">
        <v>1884</v>
      </c>
      <c r="AJC13" s="128" t="s">
        <v>1885</v>
      </c>
      <c r="AJD13" s="126">
        <v>7.1</v>
      </c>
      <c r="AJE13" s="126">
        <v>7.1</v>
      </c>
      <c r="AJF13" s="127" t="s">
        <v>1884</v>
      </c>
      <c r="AJG13" s="128" t="s">
        <v>1885</v>
      </c>
      <c r="AJH13" s="126">
        <v>7.1</v>
      </c>
      <c r="AJI13" s="126">
        <v>7.1</v>
      </c>
      <c r="AJJ13" s="127" t="s">
        <v>1884</v>
      </c>
      <c r="AJK13" s="128" t="s">
        <v>1885</v>
      </c>
      <c r="AJL13" s="126">
        <v>7.1</v>
      </c>
      <c r="AJM13" s="126">
        <v>7.1</v>
      </c>
      <c r="AJN13" s="127" t="s">
        <v>1884</v>
      </c>
      <c r="AJO13" s="128" t="s">
        <v>1885</v>
      </c>
      <c r="AJP13" s="126">
        <v>7.1</v>
      </c>
      <c r="AJQ13" s="126">
        <v>7.1</v>
      </c>
      <c r="AJR13" s="127" t="s">
        <v>1884</v>
      </c>
      <c r="AJS13" s="128" t="s">
        <v>1885</v>
      </c>
      <c r="AJT13" s="126">
        <v>7.1</v>
      </c>
      <c r="AJU13" s="126">
        <v>7.1</v>
      </c>
      <c r="AJV13" s="127" t="s">
        <v>1884</v>
      </c>
      <c r="AJW13" s="128" t="s">
        <v>1885</v>
      </c>
      <c r="AJX13" s="126">
        <v>7.1</v>
      </c>
      <c r="AJY13" s="126">
        <v>7.1</v>
      </c>
      <c r="AJZ13" s="127" t="s">
        <v>1884</v>
      </c>
      <c r="AKA13" s="128" t="s">
        <v>1885</v>
      </c>
      <c r="AKB13" s="126">
        <v>7.1</v>
      </c>
      <c r="AKC13" s="126">
        <v>7.1</v>
      </c>
      <c r="AKD13" s="127" t="s">
        <v>1884</v>
      </c>
      <c r="AKE13" s="128" t="s">
        <v>1885</v>
      </c>
      <c r="AKF13" s="126">
        <v>7.1</v>
      </c>
      <c r="AKG13" s="126">
        <v>7.1</v>
      </c>
      <c r="AKH13" s="127" t="s">
        <v>1884</v>
      </c>
      <c r="AKI13" s="128" t="s">
        <v>1885</v>
      </c>
      <c r="AKJ13" s="126">
        <v>7.1</v>
      </c>
      <c r="AKK13" s="126">
        <v>7.1</v>
      </c>
      <c r="AKL13" s="127" t="s">
        <v>1884</v>
      </c>
      <c r="AKM13" s="128" t="s">
        <v>1885</v>
      </c>
      <c r="AKN13" s="126">
        <v>7.1</v>
      </c>
      <c r="AKO13" s="126">
        <v>7.1</v>
      </c>
      <c r="AKP13" s="127" t="s">
        <v>1884</v>
      </c>
      <c r="AKQ13" s="128" t="s">
        <v>1885</v>
      </c>
      <c r="AKR13" s="126">
        <v>7.1</v>
      </c>
      <c r="AKS13" s="126">
        <v>7.1</v>
      </c>
      <c r="AKT13" s="127" t="s">
        <v>1884</v>
      </c>
      <c r="AKU13" s="128" t="s">
        <v>1885</v>
      </c>
      <c r="AKV13" s="126">
        <v>7.1</v>
      </c>
      <c r="AKW13" s="126">
        <v>7.1</v>
      </c>
      <c r="AKX13" s="127" t="s">
        <v>1884</v>
      </c>
      <c r="AKY13" s="128" t="s">
        <v>1885</v>
      </c>
      <c r="AKZ13" s="126">
        <v>7.1</v>
      </c>
      <c r="ALA13" s="126">
        <v>7.1</v>
      </c>
      <c r="ALB13" s="127" t="s">
        <v>1884</v>
      </c>
      <c r="ALC13" s="128" t="s">
        <v>1885</v>
      </c>
      <c r="ALD13" s="126">
        <v>7.1</v>
      </c>
      <c r="ALE13" s="126">
        <v>7.1</v>
      </c>
      <c r="ALF13" s="127" t="s">
        <v>1884</v>
      </c>
      <c r="ALG13" s="128" t="s">
        <v>1885</v>
      </c>
      <c r="ALH13" s="126">
        <v>7.1</v>
      </c>
      <c r="ALI13" s="126">
        <v>7.1</v>
      </c>
      <c r="ALJ13" s="127" t="s">
        <v>1884</v>
      </c>
      <c r="ALK13" s="128" t="s">
        <v>1885</v>
      </c>
      <c r="ALL13" s="126">
        <v>7.1</v>
      </c>
      <c r="ALM13" s="126">
        <v>7.1</v>
      </c>
      <c r="ALN13" s="127" t="s">
        <v>1884</v>
      </c>
      <c r="ALO13" s="128" t="s">
        <v>1885</v>
      </c>
      <c r="ALP13" s="126">
        <v>7.1</v>
      </c>
      <c r="ALQ13" s="126">
        <v>7.1</v>
      </c>
      <c r="ALR13" s="127" t="s">
        <v>1884</v>
      </c>
      <c r="ALS13" s="128" t="s">
        <v>1885</v>
      </c>
      <c r="ALT13" s="126">
        <v>7.1</v>
      </c>
      <c r="ALU13" s="126">
        <v>7.1</v>
      </c>
      <c r="ALV13" s="127" t="s">
        <v>1884</v>
      </c>
      <c r="ALW13" s="128" t="s">
        <v>1885</v>
      </c>
      <c r="ALX13" s="126">
        <v>7.1</v>
      </c>
      <c r="ALY13" s="126">
        <v>7.1</v>
      </c>
      <c r="ALZ13" s="127" t="s">
        <v>1884</v>
      </c>
      <c r="AMA13" s="128" t="s">
        <v>1885</v>
      </c>
      <c r="AMB13" s="126">
        <v>7.1</v>
      </c>
      <c r="AMC13" s="126">
        <v>7.1</v>
      </c>
      <c r="AMD13" s="127" t="s">
        <v>1884</v>
      </c>
      <c r="AME13" s="128" t="s">
        <v>1885</v>
      </c>
      <c r="AMF13" s="126">
        <v>7.1</v>
      </c>
      <c r="AMG13" s="126">
        <v>7.1</v>
      </c>
      <c r="AMH13" s="127" t="s">
        <v>1884</v>
      </c>
      <c r="AMI13" s="128" t="s">
        <v>1885</v>
      </c>
      <c r="AMJ13" s="126">
        <v>7.1</v>
      </c>
      <c r="AMK13" s="126">
        <v>7.1</v>
      </c>
      <c r="AML13" s="127" t="s">
        <v>1884</v>
      </c>
      <c r="AMM13" s="128" t="s">
        <v>1885</v>
      </c>
      <c r="AMN13" s="126">
        <v>7.1</v>
      </c>
      <c r="AMO13" s="126">
        <v>7.1</v>
      </c>
      <c r="AMP13" s="127" t="s">
        <v>1884</v>
      </c>
      <c r="AMQ13" s="128" t="s">
        <v>1885</v>
      </c>
      <c r="AMR13" s="126">
        <v>7.1</v>
      </c>
      <c r="AMS13" s="126">
        <v>7.1</v>
      </c>
      <c r="AMT13" s="127" t="s">
        <v>1884</v>
      </c>
      <c r="AMU13" s="128" t="s">
        <v>1885</v>
      </c>
      <c r="AMV13" s="126">
        <v>7.1</v>
      </c>
      <c r="AMW13" s="126">
        <v>7.1</v>
      </c>
      <c r="AMX13" s="127" t="s">
        <v>1884</v>
      </c>
      <c r="AMY13" s="128" t="s">
        <v>1885</v>
      </c>
      <c r="AMZ13" s="126">
        <v>7.1</v>
      </c>
      <c r="ANA13" s="126">
        <v>7.1</v>
      </c>
      <c r="ANB13" s="127" t="s">
        <v>1884</v>
      </c>
      <c r="ANC13" s="128" t="s">
        <v>1885</v>
      </c>
      <c r="AND13" s="126">
        <v>7.1</v>
      </c>
      <c r="ANE13" s="126">
        <v>7.1</v>
      </c>
      <c r="ANF13" s="127" t="s">
        <v>1884</v>
      </c>
      <c r="ANG13" s="128" t="s">
        <v>1885</v>
      </c>
      <c r="ANH13" s="126">
        <v>7.1</v>
      </c>
      <c r="ANI13" s="126">
        <v>7.1</v>
      </c>
      <c r="ANJ13" s="127" t="s">
        <v>1884</v>
      </c>
      <c r="ANK13" s="128" t="s">
        <v>1885</v>
      </c>
      <c r="ANL13" s="126">
        <v>7.1</v>
      </c>
      <c r="ANM13" s="126">
        <v>7.1</v>
      </c>
      <c r="ANN13" s="127" t="s">
        <v>1884</v>
      </c>
      <c r="ANO13" s="128" t="s">
        <v>1885</v>
      </c>
      <c r="ANP13" s="126">
        <v>7.1</v>
      </c>
      <c r="ANQ13" s="126">
        <v>7.1</v>
      </c>
      <c r="ANR13" s="127" t="s">
        <v>1884</v>
      </c>
      <c r="ANS13" s="128" t="s">
        <v>1885</v>
      </c>
      <c r="ANT13" s="126">
        <v>7.1</v>
      </c>
      <c r="ANU13" s="126">
        <v>7.1</v>
      </c>
      <c r="ANV13" s="127" t="s">
        <v>1884</v>
      </c>
      <c r="ANW13" s="128" t="s">
        <v>1885</v>
      </c>
      <c r="ANX13" s="126">
        <v>7.1</v>
      </c>
      <c r="ANY13" s="126">
        <v>7.1</v>
      </c>
      <c r="ANZ13" s="127" t="s">
        <v>1884</v>
      </c>
      <c r="AOA13" s="128" t="s">
        <v>1885</v>
      </c>
      <c r="AOB13" s="126">
        <v>7.1</v>
      </c>
      <c r="AOC13" s="126">
        <v>7.1</v>
      </c>
      <c r="AOD13" s="127" t="s">
        <v>1884</v>
      </c>
      <c r="AOE13" s="128" t="s">
        <v>1885</v>
      </c>
      <c r="AOF13" s="126">
        <v>7.1</v>
      </c>
      <c r="AOG13" s="126">
        <v>7.1</v>
      </c>
      <c r="AOH13" s="127" t="s">
        <v>1884</v>
      </c>
      <c r="AOI13" s="128" t="s">
        <v>1885</v>
      </c>
      <c r="AOJ13" s="126">
        <v>7.1</v>
      </c>
      <c r="AOK13" s="126">
        <v>7.1</v>
      </c>
      <c r="AOL13" s="127" t="s">
        <v>1884</v>
      </c>
      <c r="AOM13" s="128" t="s">
        <v>1885</v>
      </c>
      <c r="AON13" s="126">
        <v>7.1</v>
      </c>
      <c r="AOO13" s="126">
        <v>7.1</v>
      </c>
      <c r="AOP13" s="127" t="s">
        <v>1884</v>
      </c>
      <c r="AOQ13" s="128" t="s">
        <v>1885</v>
      </c>
      <c r="AOR13" s="126">
        <v>7.1</v>
      </c>
      <c r="AOS13" s="126">
        <v>7.1</v>
      </c>
      <c r="AOT13" s="127" t="s">
        <v>1884</v>
      </c>
      <c r="AOU13" s="128" t="s">
        <v>1885</v>
      </c>
      <c r="AOV13" s="126">
        <v>7.1</v>
      </c>
      <c r="AOW13" s="126">
        <v>7.1</v>
      </c>
      <c r="AOX13" s="127" t="s">
        <v>1884</v>
      </c>
      <c r="AOY13" s="128" t="s">
        <v>1885</v>
      </c>
      <c r="AOZ13" s="126">
        <v>7.1</v>
      </c>
      <c r="APA13" s="126">
        <v>7.1</v>
      </c>
      <c r="APB13" s="127" t="s">
        <v>1884</v>
      </c>
      <c r="APC13" s="128" t="s">
        <v>1885</v>
      </c>
      <c r="APD13" s="126">
        <v>7.1</v>
      </c>
      <c r="APE13" s="126">
        <v>7.1</v>
      </c>
      <c r="APF13" s="127" t="s">
        <v>1884</v>
      </c>
      <c r="APG13" s="128" t="s">
        <v>1885</v>
      </c>
      <c r="APH13" s="126">
        <v>7.1</v>
      </c>
      <c r="API13" s="126">
        <v>7.1</v>
      </c>
      <c r="APJ13" s="127" t="s">
        <v>1884</v>
      </c>
      <c r="APK13" s="128" t="s">
        <v>1885</v>
      </c>
      <c r="APL13" s="126">
        <v>7.1</v>
      </c>
      <c r="APM13" s="126">
        <v>7.1</v>
      </c>
      <c r="APN13" s="127" t="s">
        <v>1884</v>
      </c>
      <c r="APO13" s="128" t="s">
        <v>1885</v>
      </c>
      <c r="APP13" s="126">
        <v>7.1</v>
      </c>
      <c r="APQ13" s="126">
        <v>7.1</v>
      </c>
      <c r="APR13" s="127" t="s">
        <v>1884</v>
      </c>
      <c r="APS13" s="128" t="s">
        <v>1885</v>
      </c>
      <c r="APT13" s="126">
        <v>7.1</v>
      </c>
      <c r="APU13" s="126">
        <v>7.1</v>
      </c>
      <c r="APV13" s="127" t="s">
        <v>1884</v>
      </c>
      <c r="APW13" s="128" t="s">
        <v>1885</v>
      </c>
      <c r="APX13" s="126">
        <v>7.1</v>
      </c>
      <c r="APY13" s="126">
        <v>7.1</v>
      </c>
      <c r="APZ13" s="127" t="s">
        <v>1884</v>
      </c>
      <c r="AQA13" s="128" t="s">
        <v>1885</v>
      </c>
      <c r="AQB13" s="126">
        <v>7.1</v>
      </c>
      <c r="AQC13" s="126">
        <v>7.1</v>
      </c>
      <c r="AQD13" s="127" t="s">
        <v>1884</v>
      </c>
      <c r="AQE13" s="128" t="s">
        <v>1885</v>
      </c>
      <c r="AQF13" s="126">
        <v>7.1</v>
      </c>
      <c r="AQG13" s="126">
        <v>7.1</v>
      </c>
      <c r="AQH13" s="127" t="s">
        <v>1884</v>
      </c>
      <c r="AQI13" s="128" t="s">
        <v>1885</v>
      </c>
      <c r="AQJ13" s="126">
        <v>7.1</v>
      </c>
      <c r="AQK13" s="126">
        <v>7.1</v>
      </c>
      <c r="AQL13" s="127" t="s">
        <v>1884</v>
      </c>
      <c r="AQM13" s="128" t="s">
        <v>1885</v>
      </c>
      <c r="AQN13" s="126">
        <v>7.1</v>
      </c>
      <c r="AQO13" s="126">
        <v>7.1</v>
      </c>
      <c r="AQP13" s="127" t="s">
        <v>1884</v>
      </c>
      <c r="AQQ13" s="128" t="s">
        <v>1885</v>
      </c>
      <c r="AQR13" s="126">
        <v>7.1</v>
      </c>
      <c r="AQS13" s="126">
        <v>7.1</v>
      </c>
      <c r="AQT13" s="127" t="s">
        <v>1884</v>
      </c>
      <c r="AQU13" s="128" t="s">
        <v>1885</v>
      </c>
      <c r="AQV13" s="126">
        <v>7.1</v>
      </c>
      <c r="AQW13" s="126">
        <v>7.1</v>
      </c>
      <c r="AQX13" s="127" t="s">
        <v>1884</v>
      </c>
      <c r="AQY13" s="128" t="s">
        <v>1885</v>
      </c>
      <c r="AQZ13" s="126">
        <v>7.1</v>
      </c>
      <c r="ARA13" s="126">
        <v>7.1</v>
      </c>
      <c r="ARB13" s="127" t="s">
        <v>1884</v>
      </c>
      <c r="ARC13" s="128" t="s">
        <v>1885</v>
      </c>
      <c r="ARD13" s="126">
        <v>7.1</v>
      </c>
      <c r="ARE13" s="126">
        <v>7.1</v>
      </c>
      <c r="ARF13" s="127" t="s">
        <v>1884</v>
      </c>
      <c r="ARG13" s="128" t="s">
        <v>1885</v>
      </c>
      <c r="ARH13" s="126">
        <v>7.1</v>
      </c>
      <c r="ARI13" s="126">
        <v>7.1</v>
      </c>
      <c r="ARJ13" s="127" t="s">
        <v>1884</v>
      </c>
      <c r="ARK13" s="128" t="s">
        <v>1885</v>
      </c>
      <c r="ARL13" s="126">
        <v>7.1</v>
      </c>
      <c r="ARM13" s="126">
        <v>7.1</v>
      </c>
      <c r="ARN13" s="127" t="s">
        <v>1884</v>
      </c>
      <c r="ARO13" s="128" t="s">
        <v>1885</v>
      </c>
      <c r="ARP13" s="126">
        <v>7.1</v>
      </c>
      <c r="ARQ13" s="126">
        <v>7.1</v>
      </c>
      <c r="ARR13" s="127" t="s">
        <v>1884</v>
      </c>
      <c r="ARS13" s="128" t="s">
        <v>1885</v>
      </c>
      <c r="ART13" s="126">
        <v>7.1</v>
      </c>
      <c r="ARU13" s="126">
        <v>7.1</v>
      </c>
      <c r="ARV13" s="127" t="s">
        <v>1884</v>
      </c>
      <c r="ARW13" s="128" t="s">
        <v>1885</v>
      </c>
      <c r="ARX13" s="126">
        <v>7.1</v>
      </c>
      <c r="ARY13" s="126">
        <v>7.1</v>
      </c>
      <c r="ARZ13" s="127" t="s">
        <v>1884</v>
      </c>
      <c r="ASA13" s="128" t="s">
        <v>1885</v>
      </c>
      <c r="ASB13" s="126">
        <v>7.1</v>
      </c>
      <c r="ASC13" s="126">
        <v>7.1</v>
      </c>
      <c r="ASD13" s="127" t="s">
        <v>1884</v>
      </c>
      <c r="ASE13" s="128" t="s">
        <v>1885</v>
      </c>
      <c r="ASF13" s="126">
        <v>7.1</v>
      </c>
      <c r="ASG13" s="126">
        <v>7.1</v>
      </c>
      <c r="ASH13" s="127" t="s">
        <v>1884</v>
      </c>
      <c r="ASI13" s="128" t="s">
        <v>1885</v>
      </c>
      <c r="ASJ13" s="126">
        <v>7.1</v>
      </c>
      <c r="ASK13" s="126">
        <v>7.1</v>
      </c>
      <c r="ASL13" s="127" t="s">
        <v>1884</v>
      </c>
      <c r="ASM13" s="128" t="s">
        <v>1885</v>
      </c>
      <c r="ASN13" s="126">
        <v>7.1</v>
      </c>
      <c r="ASO13" s="126">
        <v>7.1</v>
      </c>
      <c r="ASP13" s="127" t="s">
        <v>1884</v>
      </c>
      <c r="ASQ13" s="128" t="s">
        <v>1885</v>
      </c>
      <c r="ASR13" s="126">
        <v>7.1</v>
      </c>
      <c r="ASS13" s="126">
        <v>7.1</v>
      </c>
      <c r="AST13" s="127" t="s">
        <v>1884</v>
      </c>
      <c r="ASU13" s="128" t="s">
        <v>1885</v>
      </c>
      <c r="ASV13" s="126">
        <v>7.1</v>
      </c>
      <c r="ASW13" s="126">
        <v>7.1</v>
      </c>
      <c r="ASX13" s="127" t="s">
        <v>1884</v>
      </c>
      <c r="ASY13" s="128" t="s">
        <v>1885</v>
      </c>
      <c r="ASZ13" s="126">
        <v>7.1</v>
      </c>
      <c r="ATA13" s="126">
        <v>7.1</v>
      </c>
      <c r="ATB13" s="127" t="s">
        <v>1884</v>
      </c>
      <c r="ATC13" s="128" t="s">
        <v>1885</v>
      </c>
      <c r="ATD13" s="126">
        <v>7.1</v>
      </c>
      <c r="ATE13" s="126">
        <v>7.1</v>
      </c>
      <c r="ATF13" s="127" t="s">
        <v>1884</v>
      </c>
      <c r="ATG13" s="128" t="s">
        <v>1885</v>
      </c>
      <c r="ATH13" s="126">
        <v>7.1</v>
      </c>
      <c r="ATI13" s="126">
        <v>7.1</v>
      </c>
      <c r="ATJ13" s="127" t="s">
        <v>1884</v>
      </c>
      <c r="ATK13" s="128" t="s">
        <v>1885</v>
      </c>
      <c r="ATL13" s="126">
        <v>7.1</v>
      </c>
      <c r="ATM13" s="126">
        <v>7.1</v>
      </c>
      <c r="ATN13" s="127" t="s">
        <v>1884</v>
      </c>
      <c r="ATO13" s="128" t="s">
        <v>1885</v>
      </c>
      <c r="ATP13" s="126">
        <v>7.1</v>
      </c>
      <c r="ATQ13" s="126">
        <v>7.1</v>
      </c>
      <c r="ATR13" s="127" t="s">
        <v>1884</v>
      </c>
      <c r="ATS13" s="128" t="s">
        <v>1885</v>
      </c>
      <c r="ATT13" s="126">
        <v>7.1</v>
      </c>
      <c r="ATU13" s="126">
        <v>7.1</v>
      </c>
      <c r="ATV13" s="127" t="s">
        <v>1884</v>
      </c>
      <c r="ATW13" s="128" t="s">
        <v>1885</v>
      </c>
      <c r="ATX13" s="126">
        <v>7.1</v>
      </c>
      <c r="ATY13" s="126">
        <v>7.1</v>
      </c>
      <c r="ATZ13" s="127" t="s">
        <v>1884</v>
      </c>
      <c r="AUA13" s="128" t="s">
        <v>1885</v>
      </c>
      <c r="AUB13" s="126">
        <v>7.1</v>
      </c>
      <c r="AUC13" s="126">
        <v>7.1</v>
      </c>
      <c r="AUD13" s="127" t="s">
        <v>1884</v>
      </c>
      <c r="AUE13" s="128" t="s">
        <v>1885</v>
      </c>
      <c r="AUF13" s="126">
        <v>7.1</v>
      </c>
      <c r="AUG13" s="126">
        <v>7.1</v>
      </c>
      <c r="AUH13" s="127" t="s">
        <v>1884</v>
      </c>
      <c r="AUI13" s="128" t="s">
        <v>1885</v>
      </c>
      <c r="AUJ13" s="126">
        <v>7.1</v>
      </c>
      <c r="AUK13" s="126">
        <v>7.1</v>
      </c>
      <c r="AUL13" s="127" t="s">
        <v>1884</v>
      </c>
      <c r="AUM13" s="128" t="s">
        <v>1885</v>
      </c>
      <c r="AUN13" s="126">
        <v>7.1</v>
      </c>
      <c r="AUO13" s="126">
        <v>7.1</v>
      </c>
      <c r="AUP13" s="127" t="s">
        <v>1884</v>
      </c>
      <c r="AUQ13" s="128" t="s">
        <v>1885</v>
      </c>
      <c r="AUR13" s="126">
        <v>7.1</v>
      </c>
      <c r="AUS13" s="126">
        <v>7.1</v>
      </c>
      <c r="AUT13" s="127" t="s">
        <v>1884</v>
      </c>
      <c r="AUU13" s="128" t="s">
        <v>1885</v>
      </c>
      <c r="AUV13" s="126">
        <v>7.1</v>
      </c>
      <c r="AUW13" s="126">
        <v>7.1</v>
      </c>
      <c r="AUX13" s="127" t="s">
        <v>1884</v>
      </c>
      <c r="AUY13" s="128" t="s">
        <v>1885</v>
      </c>
      <c r="AUZ13" s="126">
        <v>7.1</v>
      </c>
      <c r="AVA13" s="126">
        <v>7.1</v>
      </c>
      <c r="AVB13" s="127" t="s">
        <v>1884</v>
      </c>
      <c r="AVC13" s="128" t="s">
        <v>1885</v>
      </c>
      <c r="AVD13" s="126">
        <v>7.1</v>
      </c>
      <c r="AVE13" s="126">
        <v>7.1</v>
      </c>
      <c r="AVF13" s="127" t="s">
        <v>1884</v>
      </c>
      <c r="AVG13" s="128" t="s">
        <v>1885</v>
      </c>
      <c r="AVH13" s="126">
        <v>7.1</v>
      </c>
      <c r="AVI13" s="126">
        <v>7.1</v>
      </c>
      <c r="AVJ13" s="127" t="s">
        <v>1884</v>
      </c>
      <c r="AVK13" s="128" t="s">
        <v>1885</v>
      </c>
      <c r="AVL13" s="126">
        <v>7.1</v>
      </c>
      <c r="AVM13" s="126">
        <v>7.1</v>
      </c>
      <c r="AVN13" s="127" t="s">
        <v>1884</v>
      </c>
      <c r="AVO13" s="128" t="s">
        <v>1885</v>
      </c>
      <c r="AVP13" s="126">
        <v>7.1</v>
      </c>
      <c r="AVQ13" s="126">
        <v>7.1</v>
      </c>
      <c r="AVR13" s="127" t="s">
        <v>1884</v>
      </c>
      <c r="AVS13" s="128" t="s">
        <v>1885</v>
      </c>
      <c r="AVT13" s="126">
        <v>7.1</v>
      </c>
      <c r="AVU13" s="126">
        <v>7.1</v>
      </c>
      <c r="AVV13" s="127" t="s">
        <v>1884</v>
      </c>
      <c r="AVW13" s="128" t="s">
        <v>1885</v>
      </c>
      <c r="AVX13" s="126">
        <v>7.1</v>
      </c>
      <c r="AVY13" s="126">
        <v>7.1</v>
      </c>
      <c r="AVZ13" s="127" t="s">
        <v>1884</v>
      </c>
      <c r="AWA13" s="128" t="s">
        <v>1885</v>
      </c>
      <c r="AWB13" s="126">
        <v>7.1</v>
      </c>
      <c r="AWC13" s="126">
        <v>7.1</v>
      </c>
      <c r="AWD13" s="127" t="s">
        <v>1884</v>
      </c>
      <c r="AWE13" s="128" t="s">
        <v>1885</v>
      </c>
      <c r="AWF13" s="126">
        <v>7.1</v>
      </c>
      <c r="AWG13" s="126">
        <v>7.1</v>
      </c>
      <c r="AWH13" s="127" t="s">
        <v>1884</v>
      </c>
      <c r="AWI13" s="128" t="s">
        <v>1885</v>
      </c>
      <c r="AWJ13" s="126">
        <v>7.1</v>
      </c>
      <c r="AWK13" s="126">
        <v>7.1</v>
      </c>
      <c r="AWL13" s="127" t="s">
        <v>1884</v>
      </c>
      <c r="AWM13" s="128" t="s">
        <v>1885</v>
      </c>
      <c r="AWN13" s="126">
        <v>7.1</v>
      </c>
      <c r="AWO13" s="126">
        <v>7.1</v>
      </c>
      <c r="AWP13" s="127" t="s">
        <v>1884</v>
      </c>
      <c r="AWQ13" s="128" t="s">
        <v>1885</v>
      </c>
      <c r="AWR13" s="126">
        <v>7.1</v>
      </c>
      <c r="AWS13" s="126">
        <v>7.1</v>
      </c>
      <c r="AWT13" s="127" t="s">
        <v>1884</v>
      </c>
      <c r="AWU13" s="128" t="s">
        <v>1885</v>
      </c>
      <c r="AWV13" s="126">
        <v>7.1</v>
      </c>
      <c r="AWW13" s="126">
        <v>7.1</v>
      </c>
      <c r="AWX13" s="127" t="s">
        <v>1884</v>
      </c>
      <c r="AWY13" s="128" t="s">
        <v>1885</v>
      </c>
      <c r="AWZ13" s="126">
        <v>7.1</v>
      </c>
      <c r="AXA13" s="126">
        <v>7.1</v>
      </c>
      <c r="AXB13" s="127" t="s">
        <v>1884</v>
      </c>
      <c r="AXC13" s="128" t="s">
        <v>1885</v>
      </c>
      <c r="AXD13" s="126">
        <v>7.1</v>
      </c>
      <c r="AXE13" s="126">
        <v>7.1</v>
      </c>
      <c r="AXF13" s="127" t="s">
        <v>1884</v>
      </c>
      <c r="AXG13" s="128" t="s">
        <v>1885</v>
      </c>
      <c r="AXH13" s="126">
        <v>7.1</v>
      </c>
      <c r="AXI13" s="126">
        <v>7.1</v>
      </c>
      <c r="AXJ13" s="127" t="s">
        <v>1884</v>
      </c>
      <c r="AXK13" s="128" t="s">
        <v>1885</v>
      </c>
      <c r="AXL13" s="126">
        <v>7.1</v>
      </c>
      <c r="AXM13" s="126">
        <v>7.1</v>
      </c>
      <c r="AXN13" s="127" t="s">
        <v>1884</v>
      </c>
      <c r="AXO13" s="128" t="s">
        <v>1885</v>
      </c>
      <c r="AXP13" s="126">
        <v>7.1</v>
      </c>
      <c r="AXQ13" s="126">
        <v>7.1</v>
      </c>
      <c r="AXR13" s="127" t="s">
        <v>1884</v>
      </c>
      <c r="AXS13" s="128" t="s">
        <v>1885</v>
      </c>
      <c r="AXT13" s="126">
        <v>7.1</v>
      </c>
      <c r="AXU13" s="126">
        <v>7.1</v>
      </c>
      <c r="AXV13" s="127" t="s">
        <v>1884</v>
      </c>
      <c r="AXW13" s="128" t="s">
        <v>1885</v>
      </c>
      <c r="AXX13" s="126">
        <v>7.1</v>
      </c>
      <c r="AXY13" s="126">
        <v>7.1</v>
      </c>
      <c r="AXZ13" s="127" t="s">
        <v>1884</v>
      </c>
      <c r="AYA13" s="128" t="s">
        <v>1885</v>
      </c>
      <c r="AYB13" s="126">
        <v>7.1</v>
      </c>
      <c r="AYC13" s="126">
        <v>7.1</v>
      </c>
      <c r="AYD13" s="127" t="s">
        <v>1884</v>
      </c>
      <c r="AYE13" s="128" t="s">
        <v>1885</v>
      </c>
      <c r="AYF13" s="126">
        <v>7.1</v>
      </c>
      <c r="AYG13" s="126">
        <v>7.1</v>
      </c>
      <c r="AYH13" s="127" t="s">
        <v>1884</v>
      </c>
      <c r="AYI13" s="128" t="s">
        <v>1885</v>
      </c>
      <c r="AYJ13" s="126">
        <v>7.1</v>
      </c>
      <c r="AYK13" s="126">
        <v>7.1</v>
      </c>
      <c r="AYL13" s="127" t="s">
        <v>1884</v>
      </c>
      <c r="AYM13" s="128" t="s">
        <v>1885</v>
      </c>
      <c r="AYN13" s="126">
        <v>7.1</v>
      </c>
      <c r="AYO13" s="126">
        <v>7.1</v>
      </c>
      <c r="AYP13" s="127" t="s">
        <v>1884</v>
      </c>
      <c r="AYQ13" s="128" t="s">
        <v>1885</v>
      </c>
      <c r="AYR13" s="126">
        <v>7.1</v>
      </c>
      <c r="AYS13" s="126">
        <v>7.1</v>
      </c>
      <c r="AYT13" s="127" t="s">
        <v>1884</v>
      </c>
      <c r="AYU13" s="128" t="s">
        <v>1885</v>
      </c>
      <c r="AYV13" s="126">
        <v>7.1</v>
      </c>
      <c r="AYW13" s="126">
        <v>7.1</v>
      </c>
      <c r="AYX13" s="127" t="s">
        <v>1884</v>
      </c>
      <c r="AYY13" s="128" t="s">
        <v>1885</v>
      </c>
      <c r="AYZ13" s="126">
        <v>7.1</v>
      </c>
      <c r="AZA13" s="126">
        <v>7.1</v>
      </c>
      <c r="AZB13" s="127" t="s">
        <v>1884</v>
      </c>
      <c r="AZC13" s="128" t="s">
        <v>1885</v>
      </c>
      <c r="AZD13" s="126">
        <v>7.1</v>
      </c>
      <c r="AZE13" s="126">
        <v>7.1</v>
      </c>
      <c r="AZF13" s="127" t="s">
        <v>1884</v>
      </c>
      <c r="AZG13" s="128" t="s">
        <v>1885</v>
      </c>
      <c r="AZH13" s="126">
        <v>7.1</v>
      </c>
      <c r="AZI13" s="126">
        <v>7.1</v>
      </c>
      <c r="AZJ13" s="127" t="s">
        <v>1884</v>
      </c>
      <c r="AZK13" s="128" t="s">
        <v>1885</v>
      </c>
      <c r="AZL13" s="126">
        <v>7.1</v>
      </c>
      <c r="AZM13" s="126">
        <v>7.1</v>
      </c>
      <c r="AZN13" s="127" t="s">
        <v>1884</v>
      </c>
      <c r="AZO13" s="128" t="s">
        <v>1885</v>
      </c>
      <c r="AZP13" s="126">
        <v>7.1</v>
      </c>
      <c r="AZQ13" s="126">
        <v>7.1</v>
      </c>
      <c r="AZR13" s="127" t="s">
        <v>1884</v>
      </c>
      <c r="AZS13" s="128" t="s">
        <v>1885</v>
      </c>
      <c r="AZT13" s="126">
        <v>7.1</v>
      </c>
      <c r="AZU13" s="126">
        <v>7.1</v>
      </c>
      <c r="AZV13" s="127" t="s">
        <v>1884</v>
      </c>
      <c r="AZW13" s="128" t="s">
        <v>1885</v>
      </c>
      <c r="AZX13" s="126">
        <v>7.1</v>
      </c>
      <c r="AZY13" s="126">
        <v>7.1</v>
      </c>
      <c r="AZZ13" s="127" t="s">
        <v>1884</v>
      </c>
      <c r="BAA13" s="128" t="s">
        <v>1885</v>
      </c>
      <c r="BAB13" s="126">
        <v>7.1</v>
      </c>
      <c r="BAC13" s="126">
        <v>7.1</v>
      </c>
      <c r="BAD13" s="127" t="s">
        <v>1884</v>
      </c>
      <c r="BAE13" s="128" t="s">
        <v>1885</v>
      </c>
      <c r="BAF13" s="126">
        <v>7.1</v>
      </c>
      <c r="BAG13" s="126">
        <v>7.1</v>
      </c>
      <c r="BAH13" s="127" t="s">
        <v>1884</v>
      </c>
      <c r="BAI13" s="128" t="s">
        <v>1885</v>
      </c>
      <c r="BAJ13" s="126">
        <v>7.1</v>
      </c>
      <c r="BAK13" s="126">
        <v>7.1</v>
      </c>
      <c r="BAL13" s="127" t="s">
        <v>1884</v>
      </c>
      <c r="BAM13" s="128" t="s">
        <v>1885</v>
      </c>
      <c r="BAN13" s="126">
        <v>7.1</v>
      </c>
      <c r="BAO13" s="126">
        <v>7.1</v>
      </c>
      <c r="BAP13" s="127" t="s">
        <v>1884</v>
      </c>
      <c r="BAQ13" s="128" t="s">
        <v>1885</v>
      </c>
      <c r="BAR13" s="126">
        <v>7.1</v>
      </c>
      <c r="BAS13" s="126">
        <v>7.1</v>
      </c>
      <c r="BAT13" s="127" t="s">
        <v>1884</v>
      </c>
      <c r="BAU13" s="128" t="s">
        <v>1885</v>
      </c>
      <c r="BAV13" s="126">
        <v>7.1</v>
      </c>
      <c r="BAW13" s="126">
        <v>7.1</v>
      </c>
      <c r="BAX13" s="127" t="s">
        <v>1884</v>
      </c>
      <c r="BAY13" s="128" t="s">
        <v>1885</v>
      </c>
      <c r="BAZ13" s="126">
        <v>7.1</v>
      </c>
      <c r="BBA13" s="126">
        <v>7.1</v>
      </c>
      <c r="BBB13" s="127" t="s">
        <v>1884</v>
      </c>
      <c r="BBC13" s="128" t="s">
        <v>1885</v>
      </c>
      <c r="BBD13" s="126">
        <v>7.1</v>
      </c>
      <c r="BBE13" s="126">
        <v>7.1</v>
      </c>
      <c r="BBF13" s="127" t="s">
        <v>1884</v>
      </c>
      <c r="BBG13" s="128" t="s">
        <v>1885</v>
      </c>
      <c r="BBH13" s="126">
        <v>7.1</v>
      </c>
      <c r="BBI13" s="126">
        <v>7.1</v>
      </c>
      <c r="BBJ13" s="127" t="s">
        <v>1884</v>
      </c>
      <c r="BBK13" s="128" t="s">
        <v>1885</v>
      </c>
      <c r="BBL13" s="126">
        <v>7.1</v>
      </c>
      <c r="BBM13" s="126">
        <v>7.1</v>
      </c>
      <c r="BBN13" s="127" t="s">
        <v>1884</v>
      </c>
      <c r="BBO13" s="128" t="s">
        <v>1885</v>
      </c>
      <c r="BBP13" s="126">
        <v>7.1</v>
      </c>
      <c r="BBQ13" s="126">
        <v>7.1</v>
      </c>
      <c r="BBR13" s="127" t="s">
        <v>1884</v>
      </c>
      <c r="BBS13" s="128" t="s">
        <v>1885</v>
      </c>
      <c r="BBT13" s="126">
        <v>7.1</v>
      </c>
      <c r="BBU13" s="126">
        <v>7.1</v>
      </c>
      <c r="BBV13" s="127" t="s">
        <v>1884</v>
      </c>
      <c r="BBW13" s="128" t="s">
        <v>1885</v>
      </c>
      <c r="BBX13" s="126">
        <v>7.1</v>
      </c>
      <c r="BBY13" s="126">
        <v>7.1</v>
      </c>
      <c r="BBZ13" s="127" t="s">
        <v>1884</v>
      </c>
      <c r="BCA13" s="128" t="s">
        <v>1885</v>
      </c>
      <c r="BCB13" s="126">
        <v>7.1</v>
      </c>
      <c r="BCC13" s="126">
        <v>7.1</v>
      </c>
      <c r="BCD13" s="127" t="s">
        <v>1884</v>
      </c>
      <c r="BCE13" s="128" t="s">
        <v>1885</v>
      </c>
      <c r="BCF13" s="126">
        <v>7.1</v>
      </c>
      <c r="BCG13" s="126">
        <v>7.1</v>
      </c>
      <c r="BCH13" s="127" t="s">
        <v>1884</v>
      </c>
      <c r="BCI13" s="128" t="s">
        <v>1885</v>
      </c>
      <c r="BCJ13" s="126">
        <v>7.1</v>
      </c>
      <c r="BCK13" s="126">
        <v>7.1</v>
      </c>
      <c r="BCL13" s="127" t="s">
        <v>1884</v>
      </c>
      <c r="BCM13" s="128" t="s">
        <v>1885</v>
      </c>
      <c r="BCN13" s="126">
        <v>7.1</v>
      </c>
      <c r="BCO13" s="126">
        <v>7.1</v>
      </c>
      <c r="BCP13" s="127" t="s">
        <v>1884</v>
      </c>
      <c r="BCQ13" s="128" t="s">
        <v>1885</v>
      </c>
      <c r="BCR13" s="126">
        <v>7.1</v>
      </c>
      <c r="BCS13" s="126">
        <v>7.1</v>
      </c>
      <c r="BCT13" s="127" t="s">
        <v>1884</v>
      </c>
      <c r="BCU13" s="128" t="s">
        <v>1885</v>
      </c>
      <c r="BCV13" s="126">
        <v>7.1</v>
      </c>
      <c r="BCW13" s="126">
        <v>7.1</v>
      </c>
      <c r="BCX13" s="127" t="s">
        <v>1884</v>
      </c>
      <c r="BCY13" s="128" t="s">
        <v>1885</v>
      </c>
      <c r="BCZ13" s="126">
        <v>7.1</v>
      </c>
      <c r="BDA13" s="126">
        <v>7.1</v>
      </c>
      <c r="BDB13" s="127" t="s">
        <v>1884</v>
      </c>
      <c r="BDC13" s="128" t="s">
        <v>1885</v>
      </c>
      <c r="BDD13" s="126">
        <v>7.1</v>
      </c>
      <c r="BDE13" s="126">
        <v>7.1</v>
      </c>
      <c r="BDF13" s="127" t="s">
        <v>1884</v>
      </c>
      <c r="BDG13" s="128" t="s">
        <v>1885</v>
      </c>
      <c r="BDH13" s="126">
        <v>7.1</v>
      </c>
      <c r="BDI13" s="126">
        <v>7.1</v>
      </c>
      <c r="BDJ13" s="127" t="s">
        <v>1884</v>
      </c>
      <c r="BDK13" s="128" t="s">
        <v>1885</v>
      </c>
      <c r="BDL13" s="126">
        <v>7.1</v>
      </c>
      <c r="BDM13" s="126">
        <v>7.1</v>
      </c>
      <c r="BDN13" s="127" t="s">
        <v>1884</v>
      </c>
      <c r="BDO13" s="128" t="s">
        <v>1885</v>
      </c>
      <c r="BDP13" s="126">
        <v>7.1</v>
      </c>
      <c r="BDQ13" s="126">
        <v>7.1</v>
      </c>
      <c r="BDR13" s="127" t="s">
        <v>1884</v>
      </c>
      <c r="BDS13" s="128" t="s">
        <v>1885</v>
      </c>
      <c r="BDT13" s="126">
        <v>7.1</v>
      </c>
      <c r="BDU13" s="126">
        <v>7.1</v>
      </c>
      <c r="BDV13" s="127" t="s">
        <v>1884</v>
      </c>
      <c r="BDW13" s="128" t="s">
        <v>1885</v>
      </c>
      <c r="BDX13" s="126">
        <v>7.1</v>
      </c>
      <c r="BDY13" s="126">
        <v>7.1</v>
      </c>
      <c r="BDZ13" s="127" t="s">
        <v>1884</v>
      </c>
      <c r="BEA13" s="128" t="s">
        <v>1885</v>
      </c>
      <c r="BEB13" s="126">
        <v>7.1</v>
      </c>
      <c r="BEC13" s="126">
        <v>7.1</v>
      </c>
      <c r="BED13" s="127" t="s">
        <v>1884</v>
      </c>
      <c r="BEE13" s="128" t="s">
        <v>1885</v>
      </c>
      <c r="BEF13" s="126">
        <v>7.1</v>
      </c>
      <c r="BEG13" s="126">
        <v>7.1</v>
      </c>
      <c r="BEH13" s="127" t="s">
        <v>1884</v>
      </c>
      <c r="BEI13" s="128" t="s">
        <v>1885</v>
      </c>
      <c r="BEJ13" s="126">
        <v>7.1</v>
      </c>
      <c r="BEK13" s="126">
        <v>7.1</v>
      </c>
      <c r="BEL13" s="127" t="s">
        <v>1884</v>
      </c>
      <c r="BEM13" s="128" t="s">
        <v>1885</v>
      </c>
      <c r="BEN13" s="126">
        <v>7.1</v>
      </c>
      <c r="BEO13" s="126">
        <v>7.1</v>
      </c>
      <c r="BEP13" s="127" t="s">
        <v>1884</v>
      </c>
      <c r="BEQ13" s="128" t="s">
        <v>1885</v>
      </c>
      <c r="BER13" s="126">
        <v>7.1</v>
      </c>
      <c r="BES13" s="126">
        <v>7.1</v>
      </c>
      <c r="BET13" s="127" t="s">
        <v>1884</v>
      </c>
      <c r="BEU13" s="128" t="s">
        <v>1885</v>
      </c>
      <c r="BEV13" s="126">
        <v>7.1</v>
      </c>
      <c r="BEW13" s="126">
        <v>7.1</v>
      </c>
      <c r="BEX13" s="127" t="s">
        <v>1884</v>
      </c>
      <c r="BEY13" s="128" t="s">
        <v>1885</v>
      </c>
      <c r="BEZ13" s="126">
        <v>7.1</v>
      </c>
      <c r="BFA13" s="126">
        <v>7.1</v>
      </c>
      <c r="BFB13" s="127" t="s">
        <v>1884</v>
      </c>
      <c r="BFC13" s="128" t="s">
        <v>1885</v>
      </c>
      <c r="BFD13" s="126">
        <v>7.1</v>
      </c>
      <c r="BFE13" s="126">
        <v>7.1</v>
      </c>
      <c r="BFF13" s="127" t="s">
        <v>1884</v>
      </c>
      <c r="BFG13" s="128" t="s">
        <v>1885</v>
      </c>
      <c r="BFH13" s="126">
        <v>7.1</v>
      </c>
      <c r="BFI13" s="126">
        <v>7.1</v>
      </c>
      <c r="BFJ13" s="127" t="s">
        <v>1884</v>
      </c>
      <c r="BFK13" s="128" t="s">
        <v>1885</v>
      </c>
      <c r="BFL13" s="126">
        <v>7.1</v>
      </c>
      <c r="BFM13" s="126">
        <v>7.1</v>
      </c>
      <c r="BFN13" s="127" t="s">
        <v>1884</v>
      </c>
      <c r="BFO13" s="128" t="s">
        <v>1885</v>
      </c>
      <c r="BFP13" s="126">
        <v>7.1</v>
      </c>
      <c r="BFQ13" s="126">
        <v>7.1</v>
      </c>
      <c r="BFR13" s="127" t="s">
        <v>1884</v>
      </c>
      <c r="BFS13" s="128" t="s">
        <v>1885</v>
      </c>
      <c r="BFT13" s="126">
        <v>7.1</v>
      </c>
      <c r="BFU13" s="126">
        <v>7.1</v>
      </c>
      <c r="BFV13" s="127" t="s">
        <v>1884</v>
      </c>
      <c r="BFW13" s="128" t="s">
        <v>1885</v>
      </c>
      <c r="BFX13" s="126">
        <v>7.1</v>
      </c>
      <c r="BFY13" s="126">
        <v>7.1</v>
      </c>
      <c r="BFZ13" s="127" t="s">
        <v>1884</v>
      </c>
      <c r="BGA13" s="128" t="s">
        <v>1885</v>
      </c>
      <c r="BGB13" s="126">
        <v>7.1</v>
      </c>
      <c r="BGC13" s="126">
        <v>7.1</v>
      </c>
      <c r="BGD13" s="127" t="s">
        <v>1884</v>
      </c>
      <c r="BGE13" s="128" t="s">
        <v>1885</v>
      </c>
      <c r="BGF13" s="126">
        <v>7.1</v>
      </c>
      <c r="BGG13" s="126">
        <v>7.1</v>
      </c>
      <c r="BGH13" s="127" t="s">
        <v>1884</v>
      </c>
      <c r="BGI13" s="128" t="s">
        <v>1885</v>
      </c>
      <c r="BGJ13" s="126">
        <v>7.1</v>
      </c>
      <c r="BGK13" s="126">
        <v>7.1</v>
      </c>
      <c r="BGL13" s="127" t="s">
        <v>1884</v>
      </c>
      <c r="BGM13" s="128" t="s">
        <v>1885</v>
      </c>
      <c r="BGN13" s="126">
        <v>7.1</v>
      </c>
      <c r="BGO13" s="126">
        <v>7.1</v>
      </c>
      <c r="BGP13" s="127" t="s">
        <v>1884</v>
      </c>
      <c r="BGQ13" s="128" t="s">
        <v>1885</v>
      </c>
      <c r="BGR13" s="126">
        <v>7.1</v>
      </c>
      <c r="BGS13" s="126">
        <v>7.1</v>
      </c>
      <c r="BGT13" s="127" t="s">
        <v>1884</v>
      </c>
      <c r="BGU13" s="128" t="s">
        <v>1885</v>
      </c>
      <c r="BGV13" s="126">
        <v>7.1</v>
      </c>
      <c r="BGW13" s="126">
        <v>7.1</v>
      </c>
      <c r="BGX13" s="127" t="s">
        <v>1884</v>
      </c>
      <c r="BGY13" s="128" t="s">
        <v>1885</v>
      </c>
      <c r="BGZ13" s="126">
        <v>7.1</v>
      </c>
      <c r="BHA13" s="126">
        <v>7.1</v>
      </c>
      <c r="BHB13" s="127" t="s">
        <v>1884</v>
      </c>
      <c r="BHC13" s="128" t="s">
        <v>1885</v>
      </c>
      <c r="BHD13" s="126">
        <v>7.1</v>
      </c>
      <c r="BHE13" s="126">
        <v>7.1</v>
      </c>
      <c r="BHF13" s="127" t="s">
        <v>1884</v>
      </c>
      <c r="BHG13" s="128" t="s">
        <v>1885</v>
      </c>
      <c r="BHH13" s="126">
        <v>7.1</v>
      </c>
      <c r="BHI13" s="126">
        <v>7.1</v>
      </c>
      <c r="BHJ13" s="127" t="s">
        <v>1884</v>
      </c>
      <c r="BHK13" s="128" t="s">
        <v>1885</v>
      </c>
      <c r="BHL13" s="126">
        <v>7.1</v>
      </c>
      <c r="BHM13" s="126">
        <v>7.1</v>
      </c>
      <c r="BHN13" s="127" t="s">
        <v>1884</v>
      </c>
      <c r="BHO13" s="128" t="s">
        <v>1885</v>
      </c>
      <c r="BHP13" s="126">
        <v>7.1</v>
      </c>
      <c r="BHQ13" s="126">
        <v>7.1</v>
      </c>
      <c r="BHR13" s="127" t="s">
        <v>1884</v>
      </c>
      <c r="BHS13" s="128" t="s">
        <v>1885</v>
      </c>
      <c r="BHT13" s="126">
        <v>7.1</v>
      </c>
      <c r="BHU13" s="126">
        <v>7.1</v>
      </c>
      <c r="BHV13" s="127" t="s">
        <v>1884</v>
      </c>
      <c r="BHW13" s="128" t="s">
        <v>1885</v>
      </c>
      <c r="BHX13" s="126">
        <v>7.1</v>
      </c>
      <c r="BHY13" s="126">
        <v>7.1</v>
      </c>
      <c r="BHZ13" s="127" t="s">
        <v>1884</v>
      </c>
      <c r="BIA13" s="128" t="s">
        <v>1885</v>
      </c>
      <c r="BIB13" s="126">
        <v>7.1</v>
      </c>
      <c r="BIC13" s="126">
        <v>7.1</v>
      </c>
      <c r="BID13" s="127" t="s">
        <v>1884</v>
      </c>
      <c r="BIE13" s="128" t="s">
        <v>1885</v>
      </c>
      <c r="BIF13" s="126">
        <v>7.1</v>
      </c>
      <c r="BIG13" s="126">
        <v>7.1</v>
      </c>
      <c r="BIH13" s="127" t="s">
        <v>1884</v>
      </c>
      <c r="BII13" s="128" t="s">
        <v>1885</v>
      </c>
      <c r="BIJ13" s="126">
        <v>7.1</v>
      </c>
      <c r="BIK13" s="126">
        <v>7.1</v>
      </c>
      <c r="BIL13" s="127" t="s">
        <v>1884</v>
      </c>
      <c r="BIM13" s="128" t="s">
        <v>1885</v>
      </c>
      <c r="BIN13" s="126">
        <v>7.1</v>
      </c>
      <c r="BIO13" s="126">
        <v>7.1</v>
      </c>
      <c r="BIP13" s="127" t="s">
        <v>1884</v>
      </c>
      <c r="BIQ13" s="128" t="s">
        <v>1885</v>
      </c>
      <c r="BIR13" s="126">
        <v>7.1</v>
      </c>
      <c r="BIS13" s="126">
        <v>7.1</v>
      </c>
      <c r="BIT13" s="127" t="s">
        <v>1884</v>
      </c>
      <c r="BIU13" s="128" t="s">
        <v>1885</v>
      </c>
      <c r="BIV13" s="126">
        <v>7.1</v>
      </c>
      <c r="BIW13" s="126">
        <v>7.1</v>
      </c>
      <c r="BIX13" s="127" t="s">
        <v>1884</v>
      </c>
      <c r="BIY13" s="128" t="s">
        <v>1885</v>
      </c>
      <c r="BIZ13" s="126">
        <v>7.1</v>
      </c>
      <c r="BJA13" s="126">
        <v>7.1</v>
      </c>
      <c r="BJB13" s="127" t="s">
        <v>1884</v>
      </c>
      <c r="BJC13" s="128" t="s">
        <v>1885</v>
      </c>
      <c r="BJD13" s="126">
        <v>7.1</v>
      </c>
      <c r="BJE13" s="126">
        <v>7.1</v>
      </c>
      <c r="BJF13" s="127" t="s">
        <v>1884</v>
      </c>
      <c r="BJG13" s="128" t="s">
        <v>1885</v>
      </c>
      <c r="BJH13" s="126">
        <v>7.1</v>
      </c>
      <c r="BJI13" s="126">
        <v>7.1</v>
      </c>
      <c r="BJJ13" s="127" t="s">
        <v>1884</v>
      </c>
      <c r="BJK13" s="128" t="s">
        <v>1885</v>
      </c>
      <c r="BJL13" s="126">
        <v>7.1</v>
      </c>
      <c r="BJM13" s="126">
        <v>7.1</v>
      </c>
      <c r="BJN13" s="127" t="s">
        <v>1884</v>
      </c>
      <c r="BJO13" s="128" t="s">
        <v>1885</v>
      </c>
      <c r="BJP13" s="126">
        <v>7.1</v>
      </c>
      <c r="BJQ13" s="126">
        <v>7.1</v>
      </c>
      <c r="BJR13" s="127" t="s">
        <v>1884</v>
      </c>
      <c r="BJS13" s="128" t="s">
        <v>1885</v>
      </c>
      <c r="BJT13" s="126">
        <v>7.1</v>
      </c>
      <c r="BJU13" s="126">
        <v>7.1</v>
      </c>
      <c r="BJV13" s="127" t="s">
        <v>1884</v>
      </c>
      <c r="BJW13" s="128" t="s">
        <v>1885</v>
      </c>
      <c r="BJX13" s="126">
        <v>7.1</v>
      </c>
      <c r="BJY13" s="126">
        <v>7.1</v>
      </c>
      <c r="BJZ13" s="127" t="s">
        <v>1884</v>
      </c>
      <c r="BKA13" s="128" t="s">
        <v>1885</v>
      </c>
      <c r="BKB13" s="126">
        <v>7.1</v>
      </c>
      <c r="BKC13" s="126">
        <v>7.1</v>
      </c>
      <c r="BKD13" s="127" t="s">
        <v>1884</v>
      </c>
      <c r="BKE13" s="128" t="s">
        <v>1885</v>
      </c>
      <c r="BKF13" s="126">
        <v>7.1</v>
      </c>
      <c r="BKG13" s="126">
        <v>7.1</v>
      </c>
      <c r="BKH13" s="127" t="s">
        <v>1884</v>
      </c>
      <c r="BKI13" s="128" t="s">
        <v>1885</v>
      </c>
      <c r="BKJ13" s="126">
        <v>7.1</v>
      </c>
      <c r="BKK13" s="126">
        <v>7.1</v>
      </c>
      <c r="BKL13" s="127" t="s">
        <v>1884</v>
      </c>
      <c r="BKM13" s="128" t="s">
        <v>1885</v>
      </c>
      <c r="BKN13" s="126">
        <v>7.1</v>
      </c>
      <c r="BKO13" s="126">
        <v>7.1</v>
      </c>
      <c r="BKP13" s="127" t="s">
        <v>1884</v>
      </c>
      <c r="BKQ13" s="128" t="s">
        <v>1885</v>
      </c>
      <c r="BKR13" s="126">
        <v>7.1</v>
      </c>
      <c r="BKS13" s="126">
        <v>7.1</v>
      </c>
      <c r="BKT13" s="127" t="s">
        <v>1884</v>
      </c>
      <c r="BKU13" s="128" t="s">
        <v>1885</v>
      </c>
      <c r="BKV13" s="126">
        <v>7.1</v>
      </c>
      <c r="BKW13" s="126">
        <v>7.1</v>
      </c>
      <c r="BKX13" s="127" t="s">
        <v>1884</v>
      </c>
      <c r="BKY13" s="128" t="s">
        <v>1885</v>
      </c>
      <c r="BKZ13" s="126">
        <v>7.1</v>
      </c>
      <c r="BLA13" s="126">
        <v>7.1</v>
      </c>
      <c r="BLB13" s="127" t="s">
        <v>1884</v>
      </c>
      <c r="BLC13" s="128" t="s">
        <v>1885</v>
      </c>
      <c r="BLD13" s="126">
        <v>7.1</v>
      </c>
      <c r="BLE13" s="126">
        <v>7.1</v>
      </c>
      <c r="BLF13" s="127" t="s">
        <v>1884</v>
      </c>
      <c r="BLG13" s="128" t="s">
        <v>1885</v>
      </c>
      <c r="BLH13" s="126">
        <v>7.1</v>
      </c>
      <c r="BLI13" s="126">
        <v>7.1</v>
      </c>
      <c r="BLJ13" s="127" t="s">
        <v>1884</v>
      </c>
      <c r="BLK13" s="128" t="s">
        <v>1885</v>
      </c>
      <c r="BLL13" s="126">
        <v>7.1</v>
      </c>
      <c r="BLM13" s="126">
        <v>7.1</v>
      </c>
      <c r="BLN13" s="127" t="s">
        <v>1884</v>
      </c>
      <c r="BLO13" s="128" t="s">
        <v>1885</v>
      </c>
      <c r="BLP13" s="126">
        <v>7.1</v>
      </c>
      <c r="BLQ13" s="126">
        <v>7.1</v>
      </c>
      <c r="BLR13" s="127" t="s">
        <v>1884</v>
      </c>
      <c r="BLS13" s="128" t="s">
        <v>1885</v>
      </c>
      <c r="BLT13" s="126">
        <v>7.1</v>
      </c>
      <c r="BLU13" s="126">
        <v>7.1</v>
      </c>
      <c r="BLV13" s="127" t="s">
        <v>1884</v>
      </c>
      <c r="BLW13" s="128" t="s">
        <v>1885</v>
      </c>
      <c r="BLX13" s="126">
        <v>7.1</v>
      </c>
      <c r="BLY13" s="126">
        <v>7.1</v>
      </c>
      <c r="BLZ13" s="127" t="s">
        <v>1884</v>
      </c>
      <c r="BMA13" s="128" t="s">
        <v>1885</v>
      </c>
      <c r="BMB13" s="126">
        <v>7.1</v>
      </c>
      <c r="BMC13" s="126">
        <v>7.1</v>
      </c>
      <c r="BMD13" s="127" t="s">
        <v>1884</v>
      </c>
      <c r="BME13" s="128" t="s">
        <v>1885</v>
      </c>
      <c r="BMF13" s="126">
        <v>7.1</v>
      </c>
      <c r="BMG13" s="126">
        <v>7.1</v>
      </c>
      <c r="BMH13" s="127" t="s">
        <v>1884</v>
      </c>
      <c r="BMI13" s="128" t="s">
        <v>1885</v>
      </c>
      <c r="BMJ13" s="126">
        <v>7.1</v>
      </c>
      <c r="BMK13" s="126">
        <v>7.1</v>
      </c>
      <c r="BML13" s="127" t="s">
        <v>1884</v>
      </c>
      <c r="BMM13" s="128" t="s">
        <v>1885</v>
      </c>
      <c r="BMN13" s="126">
        <v>7.1</v>
      </c>
      <c r="BMO13" s="126">
        <v>7.1</v>
      </c>
      <c r="BMP13" s="127" t="s">
        <v>1884</v>
      </c>
      <c r="BMQ13" s="128" t="s">
        <v>1885</v>
      </c>
      <c r="BMR13" s="126">
        <v>7.1</v>
      </c>
      <c r="BMS13" s="126">
        <v>7.1</v>
      </c>
      <c r="BMT13" s="127" t="s">
        <v>1884</v>
      </c>
      <c r="BMU13" s="128" t="s">
        <v>1885</v>
      </c>
      <c r="BMV13" s="126">
        <v>7.1</v>
      </c>
      <c r="BMW13" s="126">
        <v>7.1</v>
      </c>
      <c r="BMX13" s="127" t="s">
        <v>1884</v>
      </c>
      <c r="BMY13" s="128" t="s">
        <v>1885</v>
      </c>
      <c r="BMZ13" s="126">
        <v>7.1</v>
      </c>
      <c r="BNA13" s="126">
        <v>7.1</v>
      </c>
      <c r="BNB13" s="127" t="s">
        <v>1884</v>
      </c>
      <c r="BNC13" s="128" t="s">
        <v>1885</v>
      </c>
      <c r="BND13" s="126">
        <v>7.1</v>
      </c>
      <c r="BNE13" s="126">
        <v>7.1</v>
      </c>
      <c r="BNF13" s="127" t="s">
        <v>1884</v>
      </c>
      <c r="BNG13" s="128" t="s">
        <v>1885</v>
      </c>
      <c r="BNH13" s="126">
        <v>7.1</v>
      </c>
      <c r="BNI13" s="126">
        <v>7.1</v>
      </c>
      <c r="BNJ13" s="127" t="s">
        <v>1884</v>
      </c>
      <c r="BNK13" s="128" t="s">
        <v>1885</v>
      </c>
      <c r="BNL13" s="126">
        <v>7.1</v>
      </c>
      <c r="BNM13" s="126">
        <v>7.1</v>
      </c>
      <c r="BNN13" s="127" t="s">
        <v>1884</v>
      </c>
      <c r="BNO13" s="128" t="s">
        <v>1885</v>
      </c>
      <c r="BNP13" s="126">
        <v>7.1</v>
      </c>
      <c r="BNQ13" s="126">
        <v>7.1</v>
      </c>
      <c r="BNR13" s="127" t="s">
        <v>1884</v>
      </c>
      <c r="BNS13" s="128" t="s">
        <v>1885</v>
      </c>
      <c r="BNT13" s="126">
        <v>7.1</v>
      </c>
      <c r="BNU13" s="126">
        <v>7.1</v>
      </c>
      <c r="BNV13" s="127" t="s">
        <v>1884</v>
      </c>
      <c r="BNW13" s="128" t="s">
        <v>1885</v>
      </c>
      <c r="BNX13" s="126">
        <v>7.1</v>
      </c>
      <c r="BNY13" s="126">
        <v>7.1</v>
      </c>
      <c r="BNZ13" s="127" t="s">
        <v>1884</v>
      </c>
      <c r="BOA13" s="128" t="s">
        <v>1885</v>
      </c>
      <c r="BOB13" s="126">
        <v>7.1</v>
      </c>
      <c r="BOC13" s="126">
        <v>7.1</v>
      </c>
      <c r="BOD13" s="127" t="s">
        <v>1884</v>
      </c>
      <c r="BOE13" s="128" t="s">
        <v>1885</v>
      </c>
      <c r="BOF13" s="126">
        <v>7.1</v>
      </c>
      <c r="BOG13" s="126">
        <v>7.1</v>
      </c>
      <c r="BOH13" s="127" t="s">
        <v>1884</v>
      </c>
      <c r="BOI13" s="128" t="s">
        <v>1885</v>
      </c>
      <c r="BOJ13" s="126">
        <v>7.1</v>
      </c>
      <c r="BOK13" s="126">
        <v>7.1</v>
      </c>
      <c r="BOL13" s="127" t="s">
        <v>1884</v>
      </c>
      <c r="BOM13" s="128" t="s">
        <v>1885</v>
      </c>
      <c r="BON13" s="126">
        <v>7.1</v>
      </c>
      <c r="BOO13" s="126">
        <v>7.1</v>
      </c>
      <c r="BOP13" s="127" t="s">
        <v>1884</v>
      </c>
      <c r="BOQ13" s="128" t="s">
        <v>1885</v>
      </c>
      <c r="BOR13" s="126">
        <v>7.1</v>
      </c>
      <c r="BOS13" s="126">
        <v>7.1</v>
      </c>
      <c r="BOT13" s="127" t="s">
        <v>1884</v>
      </c>
      <c r="BOU13" s="128" t="s">
        <v>1885</v>
      </c>
      <c r="BOV13" s="126">
        <v>7.1</v>
      </c>
      <c r="BOW13" s="126">
        <v>7.1</v>
      </c>
      <c r="BOX13" s="127" t="s">
        <v>1884</v>
      </c>
      <c r="BOY13" s="128" t="s">
        <v>1885</v>
      </c>
      <c r="BOZ13" s="126">
        <v>7.1</v>
      </c>
      <c r="BPA13" s="126">
        <v>7.1</v>
      </c>
      <c r="BPB13" s="127" t="s">
        <v>1884</v>
      </c>
      <c r="BPC13" s="128" t="s">
        <v>1885</v>
      </c>
      <c r="BPD13" s="126">
        <v>7.1</v>
      </c>
      <c r="BPE13" s="126">
        <v>7.1</v>
      </c>
      <c r="BPF13" s="127" t="s">
        <v>1884</v>
      </c>
      <c r="BPG13" s="128" t="s">
        <v>1885</v>
      </c>
      <c r="BPH13" s="126">
        <v>7.1</v>
      </c>
      <c r="BPI13" s="126">
        <v>7.1</v>
      </c>
      <c r="BPJ13" s="127" t="s">
        <v>1884</v>
      </c>
      <c r="BPK13" s="128" t="s">
        <v>1885</v>
      </c>
      <c r="BPL13" s="126">
        <v>7.1</v>
      </c>
      <c r="BPM13" s="126">
        <v>7.1</v>
      </c>
      <c r="BPN13" s="127" t="s">
        <v>1884</v>
      </c>
      <c r="BPO13" s="128" t="s">
        <v>1885</v>
      </c>
      <c r="BPP13" s="126">
        <v>7.1</v>
      </c>
      <c r="BPQ13" s="126">
        <v>7.1</v>
      </c>
      <c r="BPR13" s="127" t="s">
        <v>1884</v>
      </c>
      <c r="BPS13" s="128" t="s">
        <v>1885</v>
      </c>
      <c r="BPT13" s="126">
        <v>7.1</v>
      </c>
      <c r="BPU13" s="126">
        <v>7.1</v>
      </c>
      <c r="BPV13" s="127" t="s">
        <v>1884</v>
      </c>
      <c r="BPW13" s="128" t="s">
        <v>1885</v>
      </c>
      <c r="BPX13" s="126">
        <v>7.1</v>
      </c>
      <c r="BPY13" s="126">
        <v>7.1</v>
      </c>
      <c r="BPZ13" s="127" t="s">
        <v>1884</v>
      </c>
      <c r="BQA13" s="128" t="s">
        <v>1885</v>
      </c>
      <c r="BQB13" s="126">
        <v>7.1</v>
      </c>
      <c r="BQC13" s="126">
        <v>7.1</v>
      </c>
      <c r="BQD13" s="127" t="s">
        <v>1884</v>
      </c>
      <c r="BQE13" s="128" t="s">
        <v>1885</v>
      </c>
      <c r="BQF13" s="126">
        <v>7.1</v>
      </c>
      <c r="BQG13" s="126">
        <v>7.1</v>
      </c>
      <c r="BQH13" s="127" t="s">
        <v>1884</v>
      </c>
      <c r="BQI13" s="128" t="s">
        <v>1885</v>
      </c>
      <c r="BQJ13" s="126">
        <v>7.1</v>
      </c>
      <c r="BQK13" s="126">
        <v>7.1</v>
      </c>
      <c r="BQL13" s="127" t="s">
        <v>1884</v>
      </c>
      <c r="BQM13" s="128" t="s">
        <v>1885</v>
      </c>
      <c r="BQN13" s="126">
        <v>7.1</v>
      </c>
      <c r="BQO13" s="126">
        <v>7.1</v>
      </c>
      <c r="BQP13" s="127" t="s">
        <v>1884</v>
      </c>
      <c r="BQQ13" s="128" t="s">
        <v>1885</v>
      </c>
      <c r="BQR13" s="126">
        <v>7.1</v>
      </c>
      <c r="BQS13" s="126">
        <v>7.1</v>
      </c>
      <c r="BQT13" s="127" t="s">
        <v>1884</v>
      </c>
      <c r="BQU13" s="128" t="s">
        <v>1885</v>
      </c>
      <c r="BQV13" s="126">
        <v>7.1</v>
      </c>
      <c r="BQW13" s="126">
        <v>7.1</v>
      </c>
      <c r="BQX13" s="127" t="s">
        <v>1884</v>
      </c>
      <c r="BQY13" s="128" t="s">
        <v>1885</v>
      </c>
      <c r="BQZ13" s="126">
        <v>7.1</v>
      </c>
      <c r="BRA13" s="126">
        <v>7.1</v>
      </c>
      <c r="BRB13" s="127" t="s">
        <v>1884</v>
      </c>
      <c r="BRC13" s="128" t="s">
        <v>1885</v>
      </c>
      <c r="BRD13" s="126">
        <v>7.1</v>
      </c>
      <c r="BRE13" s="126">
        <v>7.1</v>
      </c>
      <c r="BRF13" s="127" t="s">
        <v>1884</v>
      </c>
      <c r="BRG13" s="128" t="s">
        <v>1885</v>
      </c>
      <c r="BRH13" s="126">
        <v>7.1</v>
      </c>
      <c r="BRI13" s="126">
        <v>7.1</v>
      </c>
      <c r="BRJ13" s="127" t="s">
        <v>1884</v>
      </c>
      <c r="BRK13" s="128" t="s">
        <v>1885</v>
      </c>
      <c r="BRL13" s="126">
        <v>7.1</v>
      </c>
      <c r="BRM13" s="126">
        <v>7.1</v>
      </c>
      <c r="BRN13" s="127" t="s">
        <v>1884</v>
      </c>
      <c r="BRO13" s="128" t="s">
        <v>1885</v>
      </c>
      <c r="BRP13" s="126">
        <v>7.1</v>
      </c>
      <c r="BRQ13" s="126">
        <v>7.1</v>
      </c>
      <c r="BRR13" s="127" t="s">
        <v>1884</v>
      </c>
      <c r="BRS13" s="128" t="s">
        <v>1885</v>
      </c>
      <c r="BRT13" s="126">
        <v>7.1</v>
      </c>
      <c r="BRU13" s="126">
        <v>7.1</v>
      </c>
      <c r="BRV13" s="127" t="s">
        <v>1884</v>
      </c>
      <c r="BRW13" s="128" t="s">
        <v>1885</v>
      </c>
      <c r="BRX13" s="126">
        <v>7.1</v>
      </c>
      <c r="BRY13" s="126">
        <v>7.1</v>
      </c>
      <c r="BRZ13" s="127" t="s">
        <v>1884</v>
      </c>
      <c r="BSA13" s="128" t="s">
        <v>1885</v>
      </c>
      <c r="BSB13" s="126">
        <v>7.1</v>
      </c>
      <c r="BSC13" s="126">
        <v>7.1</v>
      </c>
      <c r="BSD13" s="127" t="s">
        <v>1884</v>
      </c>
      <c r="BSE13" s="128" t="s">
        <v>1885</v>
      </c>
      <c r="BSF13" s="126">
        <v>7.1</v>
      </c>
      <c r="BSG13" s="126">
        <v>7.1</v>
      </c>
      <c r="BSH13" s="127" t="s">
        <v>1884</v>
      </c>
      <c r="BSI13" s="128" t="s">
        <v>1885</v>
      </c>
      <c r="BSJ13" s="126">
        <v>7.1</v>
      </c>
      <c r="BSK13" s="126">
        <v>7.1</v>
      </c>
      <c r="BSL13" s="127" t="s">
        <v>1884</v>
      </c>
      <c r="BSM13" s="128" t="s">
        <v>1885</v>
      </c>
      <c r="BSN13" s="126">
        <v>7.1</v>
      </c>
      <c r="BSO13" s="126">
        <v>7.1</v>
      </c>
      <c r="BSP13" s="127" t="s">
        <v>1884</v>
      </c>
      <c r="BSQ13" s="128" t="s">
        <v>1885</v>
      </c>
      <c r="BSR13" s="126">
        <v>7.1</v>
      </c>
      <c r="BSS13" s="126">
        <v>7.1</v>
      </c>
      <c r="BST13" s="127" t="s">
        <v>1884</v>
      </c>
      <c r="BSU13" s="128" t="s">
        <v>1885</v>
      </c>
      <c r="BSV13" s="126">
        <v>7.1</v>
      </c>
      <c r="BSW13" s="126">
        <v>7.1</v>
      </c>
      <c r="BSX13" s="127" t="s">
        <v>1884</v>
      </c>
      <c r="BSY13" s="128" t="s">
        <v>1885</v>
      </c>
      <c r="BSZ13" s="126">
        <v>7.1</v>
      </c>
      <c r="BTA13" s="126">
        <v>7.1</v>
      </c>
      <c r="BTB13" s="127" t="s">
        <v>1884</v>
      </c>
      <c r="BTC13" s="128" t="s">
        <v>1885</v>
      </c>
      <c r="BTD13" s="126">
        <v>7.1</v>
      </c>
      <c r="BTE13" s="126">
        <v>7.1</v>
      </c>
      <c r="BTF13" s="127" t="s">
        <v>1884</v>
      </c>
      <c r="BTG13" s="128" t="s">
        <v>1885</v>
      </c>
      <c r="BTH13" s="126">
        <v>7.1</v>
      </c>
      <c r="BTI13" s="126">
        <v>7.1</v>
      </c>
      <c r="BTJ13" s="127" t="s">
        <v>1884</v>
      </c>
      <c r="BTK13" s="128" t="s">
        <v>1885</v>
      </c>
      <c r="BTL13" s="126">
        <v>7.1</v>
      </c>
      <c r="BTM13" s="126">
        <v>7.1</v>
      </c>
      <c r="BTN13" s="127" t="s">
        <v>1884</v>
      </c>
      <c r="BTO13" s="128" t="s">
        <v>1885</v>
      </c>
      <c r="BTP13" s="126">
        <v>7.1</v>
      </c>
      <c r="BTQ13" s="126">
        <v>7.1</v>
      </c>
      <c r="BTR13" s="127" t="s">
        <v>1884</v>
      </c>
      <c r="BTS13" s="128" t="s">
        <v>1885</v>
      </c>
      <c r="BTT13" s="126">
        <v>7.1</v>
      </c>
      <c r="BTU13" s="126">
        <v>7.1</v>
      </c>
      <c r="BTV13" s="127" t="s">
        <v>1884</v>
      </c>
      <c r="BTW13" s="128" t="s">
        <v>1885</v>
      </c>
      <c r="BTX13" s="126">
        <v>7.1</v>
      </c>
      <c r="BTY13" s="126">
        <v>7.1</v>
      </c>
      <c r="BTZ13" s="127" t="s">
        <v>1884</v>
      </c>
      <c r="BUA13" s="128" t="s">
        <v>1885</v>
      </c>
      <c r="BUB13" s="126">
        <v>7.1</v>
      </c>
      <c r="BUC13" s="126">
        <v>7.1</v>
      </c>
      <c r="BUD13" s="127" t="s">
        <v>1884</v>
      </c>
      <c r="BUE13" s="128" t="s">
        <v>1885</v>
      </c>
      <c r="BUF13" s="126">
        <v>7.1</v>
      </c>
      <c r="BUG13" s="126">
        <v>7.1</v>
      </c>
      <c r="BUH13" s="127" t="s">
        <v>1884</v>
      </c>
      <c r="BUI13" s="128" t="s">
        <v>1885</v>
      </c>
      <c r="BUJ13" s="126">
        <v>7.1</v>
      </c>
      <c r="BUK13" s="126">
        <v>7.1</v>
      </c>
      <c r="BUL13" s="127" t="s">
        <v>1884</v>
      </c>
      <c r="BUM13" s="128" t="s">
        <v>1885</v>
      </c>
      <c r="BUN13" s="126">
        <v>7.1</v>
      </c>
      <c r="BUO13" s="126">
        <v>7.1</v>
      </c>
      <c r="BUP13" s="127" t="s">
        <v>1884</v>
      </c>
      <c r="BUQ13" s="128" t="s">
        <v>1885</v>
      </c>
      <c r="BUR13" s="126">
        <v>7.1</v>
      </c>
      <c r="BUS13" s="126">
        <v>7.1</v>
      </c>
      <c r="BUT13" s="127" t="s">
        <v>1884</v>
      </c>
      <c r="BUU13" s="128" t="s">
        <v>1885</v>
      </c>
      <c r="BUV13" s="126">
        <v>7.1</v>
      </c>
      <c r="BUW13" s="126">
        <v>7.1</v>
      </c>
      <c r="BUX13" s="127" t="s">
        <v>1884</v>
      </c>
      <c r="BUY13" s="128" t="s">
        <v>1885</v>
      </c>
      <c r="BUZ13" s="126">
        <v>7.1</v>
      </c>
      <c r="BVA13" s="126">
        <v>7.1</v>
      </c>
      <c r="BVB13" s="127" t="s">
        <v>1884</v>
      </c>
      <c r="BVC13" s="128" t="s">
        <v>1885</v>
      </c>
      <c r="BVD13" s="126">
        <v>7.1</v>
      </c>
      <c r="BVE13" s="126">
        <v>7.1</v>
      </c>
      <c r="BVF13" s="127" t="s">
        <v>1884</v>
      </c>
      <c r="BVG13" s="128" t="s">
        <v>1885</v>
      </c>
      <c r="BVH13" s="126">
        <v>7.1</v>
      </c>
      <c r="BVI13" s="126">
        <v>7.1</v>
      </c>
      <c r="BVJ13" s="127" t="s">
        <v>1884</v>
      </c>
      <c r="BVK13" s="128" t="s">
        <v>1885</v>
      </c>
      <c r="BVL13" s="126">
        <v>7.1</v>
      </c>
      <c r="BVM13" s="126">
        <v>7.1</v>
      </c>
      <c r="BVN13" s="127" t="s">
        <v>1884</v>
      </c>
      <c r="BVO13" s="128" t="s">
        <v>1885</v>
      </c>
      <c r="BVP13" s="126">
        <v>7.1</v>
      </c>
      <c r="BVQ13" s="126">
        <v>7.1</v>
      </c>
      <c r="BVR13" s="127" t="s">
        <v>1884</v>
      </c>
      <c r="BVS13" s="128" t="s">
        <v>1885</v>
      </c>
      <c r="BVT13" s="126">
        <v>7.1</v>
      </c>
      <c r="BVU13" s="126">
        <v>7.1</v>
      </c>
      <c r="BVV13" s="127" t="s">
        <v>1884</v>
      </c>
      <c r="BVW13" s="128" t="s">
        <v>1885</v>
      </c>
      <c r="BVX13" s="126">
        <v>7.1</v>
      </c>
      <c r="BVY13" s="126">
        <v>7.1</v>
      </c>
      <c r="BVZ13" s="127" t="s">
        <v>1884</v>
      </c>
      <c r="BWA13" s="128" t="s">
        <v>1885</v>
      </c>
      <c r="BWB13" s="126">
        <v>7.1</v>
      </c>
      <c r="BWC13" s="126">
        <v>7.1</v>
      </c>
      <c r="BWD13" s="127" t="s">
        <v>1884</v>
      </c>
      <c r="BWE13" s="128" t="s">
        <v>1885</v>
      </c>
      <c r="BWF13" s="126">
        <v>7.1</v>
      </c>
      <c r="BWG13" s="126">
        <v>7.1</v>
      </c>
      <c r="BWH13" s="127" t="s">
        <v>1884</v>
      </c>
      <c r="BWI13" s="128" t="s">
        <v>1885</v>
      </c>
      <c r="BWJ13" s="126">
        <v>7.1</v>
      </c>
      <c r="BWK13" s="126">
        <v>7.1</v>
      </c>
      <c r="BWL13" s="127" t="s">
        <v>1884</v>
      </c>
      <c r="BWM13" s="128" t="s">
        <v>1885</v>
      </c>
      <c r="BWN13" s="126">
        <v>7.1</v>
      </c>
      <c r="BWO13" s="126">
        <v>7.1</v>
      </c>
      <c r="BWP13" s="127" t="s">
        <v>1884</v>
      </c>
      <c r="BWQ13" s="128" t="s">
        <v>1885</v>
      </c>
      <c r="BWR13" s="126">
        <v>7.1</v>
      </c>
      <c r="BWS13" s="126">
        <v>7.1</v>
      </c>
      <c r="BWT13" s="127" t="s">
        <v>1884</v>
      </c>
      <c r="BWU13" s="128" t="s">
        <v>1885</v>
      </c>
      <c r="BWV13" s="126">
        <v>7.1</v>
      </c>
      <c r="BWW13" s="126">
        <v>7.1</v>
      </c>
      <c r="BWX13" s="127" t="s">
        <v>1884</v>
      </c>
      <c r="BWY13" s="128" t="s">
        <v>1885</v>
      </c>
      <c r="BWZ13" s="126">
        <v>7.1</v>
      </c>
      <c r="BXA13" s="126">
        <v>7.1</v>
      </c>
      <c r="BXB13" s="127" t="s">
        <v>1884</v>
      </c>
      <c r="BXC13" s="128" t="s">
        <v>1885</v>
      </c>
      <c r="BXD13" s="126">
        <v>7.1</v>
      </c>
      <c r="BXE13" s="126">
        <v>7.1</v>
      </c>
      <c r="BXF13" s="127" t="s">
        <v>1884</v>
      </c>
      <c r="BXG13" s="128" t="s">
        <v>1885</v>
      </c>
      <c r="BXH13" s="126">
        <v>7.1</v>
      </c>
      <c r="BXI13" s="126">
        <v>7.1</v>
      </c>
      <c r="BXJ13" s="127" t="s">
        <v>1884</v>
      </c>
      <c r="BXK13" s="128" t="s">
        <v>1885</v>
      </c>
      <c r="BXL13" s="126">
        <v>7.1</v>
      </c>
      <c r="BXM13" s="126">
        <v>7.1</v>
      </c>
      <c r="BXN13" s="127" t="s">
        <v>1884</v>
      </c>
      <c r="BXO13" s="128" t="s">
        <v>1885</v>
      </c>
      <c r="BXP13" s="126">
        <v>7.1</v>
      </c>
      <c r="BXQ13" s="126">
        <v>7.1</v>
      </c>
      <c r="BXR13" s="127" t="s">
        <v>1884</v>
      </c>
      <c r="BXS13" s="128" t="s">
        <v>1885</v>
      </c>
      <c r="BXT13" s="126">
        <v>7.1</v>
      </c>
      <c r="BXU13" s="126">
        <v>7.1</v>
      </c>
      <c r="BXV13" s="127" t="s">
        <v>1884</v>
      </c>
      <c r="BXW13" s="128" t="s">
        <v>1885</v>
      </c>
      <c r="BXX13" s="126">
        <v>7.1</v>
      </c>
      <c r="BXY13" s="126">
        <v>7.1</v>
      </c>
      <c r="BXZ13" s="127" t="s">
        <v>1884</v>
      </c>
      <c r="BYA13" s="128" t="s">
        <v>1885</v>
      </c>
      <c r="BYB13" s="126">
        <v>7.1</v>
      </c>
      <c r="BYC13" s="126">
        <v>7.1</v>
      </c>
      <c r="BYD13" s="127" t="s">
        <v>1884</v>
      </c>
      <c r="BYE13" s="128" t="s">
        <v>1885</v>
      </c>
      <c r="BYF13" s="126">
        <v>7.1</v>
      </c>
      <c r="BYG13" s="126">
        <v>7.1</v>
      </c>
      <c r="BYH13" s="127" t="s">
        <v>1884</v>
      </c>
      <c r="BYI13" s="128" t="s">
        <v>1885</v>
      </c>
      <c r="BYJ13" s="126">
        <v>7.1</v>
      </c>
      <c r="BYK13" s="126">
        <v>7.1</v>
      </c>
      <c r="BYL13" s="127" t="s">
        <v>1884</v>
      </c>
      <c r="BYM13" s="128" t="s">
        <v>1885</v>
      </c>
      <c r="BYN13" s="126">
        <v>7.1</v>
      </c>
      <c r="BYO13" s="126">
        <v>7.1</v>
      </c>
      <c r="BYP13" s="127" t="s">
        <v>1884</v>
      </c>
      <c r="BYQ13" s="128" t="s">
        <v>1885</v>
      </c>
      <c r="BYR13" s="126">
        <v>7.1</v>
      </c>
      <c r="BYS13" s="126">
        <v>7.1</v>
      </c>
      <c r="BYT13" s="127" t="s">
        <v>1884</v>
      </c>
      <c r="BYU13" s="128" t="s">
        <v>1885</v>
      </c>
      <c r="BYV13" s="126">
        <v>7.1</v>
      </c>
      <c r="BYW13" s="126">
        <v>7.1</v>
      </c>
      <c r="BYX13" s="127" t="s">
        <v>1884</v>
      </c>
      <c r="BYY13" s="128" t="s">
        <v>1885</v>
      </c>
      <c r="BYZ13" s="126">
        <v>7.1</v>
      </c>
      <c r="BZA13" s="126">
        <v>7.1</v>
      </c>
      <c r="BZB13" s="127" t="s">
        <v>1884</v>
      </c>
      <c r="BZC13" s="128" t="s">
        <v>1885</v>
      </c>
      <c r="BZD13" s="126">
        <v>7.1</v>
      </c>
      <c r="BZE13" s="126">
        <v>7.1</v>
      </c>
      <c r="BZF13" s="127" t="s">
        <v>1884</v>
      </c>
      <c r="BZG13" s="128" t="s">
        <v>1885</v>
      </c>
      <c r="BZH13" s="126">
        <v>7.1</v>
      </c>
      <c r="BZI13" s="126">
        <v>7.1</v>
      </c>
      <c r="BZJ13" s="127" t="s">
        <v>1884</v>
      </c>
      <c r="BZK13" s="128" t="s">
        <v>1885</v>
      </c>
      <c r="BZL13" s="126">
        <v>7.1</v>
      </c>
      <c r="BZM13" s="126">
        <v>7.1</v>
      </c>
      <c r="BZN13" s="127" t="s">
        <v>1884</v>
      </c>
      <c r="BZO13" s="128" t="s">
        <v>1885</v>
      </c>
      <c r="BZP13" s="126">
        <v>7.1</v>
      </c>
      <c r="BZQ13" s="126">
        <v>7.1</v>
      </c>
      <c r="BZR13" s="127" t="s">
        <v>1884</v>
      </c>
      <c r="BZS13" s="128" t="s">
        <v>1885</v>
      </c>
      <c r="BZT13" s="126">
        <v>7.1</v>
      </c>
      <c r="BZU13" s="126">
        <v>7.1</v>
      </c>
      <c r="BZV13" s="127" t="s">
        <v>1884</v>
      </c>
      <c r="BZW13" s="128" t="s">
        <v>1885</v>
      </c>
      <c r="BZX13" s="126">
        <v>7.1</v>
      </c>
      <c r="BZY13" s="126">
        <v>7.1</v>
      </c>
      <c r="BZZ13" s="127" t="s">
        <v>1884</v>
      </c>
      <c r="CAA13" s="128" t="s">
        <v>1885</v>
      </c>
      <c r="CAB13" s="126">
        <v>7.1</v>
      </c>
      <c r="CAC13" s="126">
        <v>7.1</v>
      </c>
      <c r="CAD13" s="127" t="s">
        <v>1884</v>
      </c>
      <c r="CAE13" s="128" t="s">
        <v>1885</v>
      </c>
      <c r="CAF13" s="126">
        <v>7.1</v>
      </c>
      <c r="CAG13" s="126">
        <v>7.1</v>
      </c>
      <c r="CAH13" s="127" t="s">
        <v>1884</v>
      </c>
      <c r="CAI13" s="128" t="s">
        <v>1885</v>
      </c>
      <c r="CAJ13" s="126">
        <v>7.1</v>
      </c>
      <c r="CAK13" s="126">
        <v>7.1</v>
      </c>
      <c r="CAL13" s="127" t="s">
        <v>1884</v>
      </c>
      <c r="CAM13" s="128" t="s">
        <v>1885</v>
      </c>
      <c r="CAN13" s="126">
        <v>7.1</v>
      </c>
      <c r="CAO13" s="126">
        <v>7.1</v>
      </c>
      <c r="CAP13" s="127" t="s">
        <v>1884</v>
      </c>
      <c r="CAQ13" s="128" t="s">
        <v>1885</v>
      </c>
      <c r="CAR13" s="126">
        <v>7.1</v>
      </c>
      <c r="CAS13" s="126">
        <v>7.1</v>
      </c>
      <c r="CAT13" s="127" t="s">
        <v>1884</v>
      </c>
      <c r="CAU13" s="128" t="s">
        <v>1885</v>
      </c>
      <c r="CAV13" s="126">
        <v>7.1</v>
      </c>
      <c r="CAW13" s="126">
        <v>7.1</v>
      </c>
      <c r="CAX13" s="127" t="s">
        <v>1884</v>
      </c>
      <c r="CAY13" s="128" t="s">
        <v>1885</v>
      </c>
      <c r="CAZ13" s="126">
        <v>7.1</v>
      </c>
      <c r="CBA13" s="126">
        <v>7.1</v>
      </c>
      <c r="CBB13" s="127" t="s">
        <v>1884</v>
      </c>
      <c r="CBC13" s="128" t="s">
        <v>1885</v>
      </c>
      <c r="CBD13" s="126">
        <v>7.1</v>
      </c>
      <c r="CBE13" s="126">
        <v>7.1</v>
      </c>
      <c r="CBF13" s="127" t="s">
        <v>1884</v>
      </c>
      <c r="CBG13" s="128" t="s">
        <v>1885</v>
      </c>
      <c r="CBH13" s="126">
        <v>7.1</v>
      </c>
      <c r="CBI13" s="126">
        <v>7.1</v>
      </c>
      <c r="CBJ13" s="127" t="s">
        <v>1884</v>
      </c>
      <c r="CBK13" s="128" t="s">
        <v>1885</v>
      </c>
      <c r="CBL13" s="126">
        <v>7.1</v>
      </c>
      <c r="CBM13" s="126">
        <v>7.1</v>
      </c>
      <c r="CBN13" s="127" t="s">
        <v>1884</v>
      </c>
      <c r="CBO13" s="128" t="s">
        <v>1885</v>
      </c>
      <c r="CBP13" s="126">
        <v>7.1</v>
      </c>
      <c r="CBQ13" s="126">
        <v>7.1</v>
      </c>
      <c r="CBR13" s="127" t="s">
        <v>1884</v>
      </c>
      <c r="CBS13" s="128" t="s">
        <v>1885</v>
      </c>
      <c r="CBT13" s="126">
        <v>7.1</v>
      </c>
      <c r="CBU13" s="126">
        <v>7.1</v>
      </c>
      <c r="CBV13" s="127" t="s">
        <v>1884</v>
      </c>
      <c r="CBW13" s="128" t="s">
        <v>1885</v>
      </c>
      <c r="CBX13" s="126">
        <v>7.1</v>
      </c>
      <c r="CBY13" s="126">
        <v>7.1</v>
      </c>
      <c r="CBZ13" s="127" t="s">
        <v>1884</v>
      </c>
      <c r="CCA13" s="128" t="s">
        <v>1885</v>
      </c>
      <c r="CCB13" s="126">
        <v>7.1</v>
      </c>
      <c r="CCC13" s="126">
        <v>7.1</v>
      </c>
      <c r="CCD13" s="127" t="s">
        <v>1884</v>
      </c>
      <c r="CCE13" s="128" t="s">
        <v>1885</v>
      </c>
      <c r="CCF13" s="126">
        <v>7.1</v>
      </c>
      <c r="CCG13" s="126">
        <v>7.1</v>
      </c>
      <c r="CCH13" s="127" t="s">
        <v>1884</v>
      </c>
      <c r="CCI13" s="128" t="s">
        <v>1885</v>
      </c>
      <c r="CCJ13" s="126">
        <v>7.1</v>
      </c>
      <c r="CCK13" s="126">
        <v>7.1</v>
      </c>
      <c r="CCL13" s="127" t="s">
        <v>1884</v>
      </c>
      <c r="CCM13" s="128" t="s">
        <v>1885</v>
      </c>
      <c r="CCN13" s="126">
        <v>7.1</v>
      </c>
      <c r="CCO13" s="126">
        <v>7.1</v>
      </c>
      <c r="CCP13" s="127" t="s">
        <v>1884</v>
      </c>
      <c r="CCQ13" s="128" t="s">
        <v>1885</v>
      </c>
      <c r="CCR13" s="126">
        <v>7.1</v>
      </c>
      <c r="CCS13" s="126">
        <v>7.1</v>
      </c>
      <c r="CCT13" s="127" t="s">
        <v>1884</v>
      </c>
      <c r="CCU13" s="128" t="s">
        <v>1885</v>
      </c>
      <c r="CCV13" s="126">
        <v>7.1</v>
      </c>
      <c r="CCW13" s="126">
        <v>7.1</v>
      </c>
      <c r="CCX13" s="127" t="s">
        <v>1884</v>
      </c>
      <c r="CCY13" s="128" t="s">
        <v>1885</v>
      </c>
      <c r="CCZ13" s="126">
        <v>7.1</v>
      </c>
      <c r="CDA13" s="126">
        <v>7.1</v>
      </c>
      <c r="CDB13" s="127" t="s">
        <v>1884</v>
      </c>
      <c r="CDC13" s="128" t="s">
        <v>1885</v>
      </c>
      <c r="CDD13" s="126">
        <v>7.1</v>
      </c>
      <c r="CDE13" s="126">
        <v>7.1</v>
      </c>
      <c r="CDF13" s="127" t="s">
        <v>1884</v>
      </c>
      <c r="CDG13" s="128" t="s">
        <v>1885</v>
      </c>
      <c r="CDH13" s="126">
        <v>7.1</v>
      </c>
      <c r="CDI13" s="126">
        <v>7.1</v>
      </c>
      <c r="CDJ13" s="127" t="s">
        <v>1884</v>
      </c>
      <c r="CDK13" s="128" t="s">
        <v>1885</v>
      </c>
      <c r="CDL13" s="126">
        <v>7.1</v>
      </c>
      <c r="CDM13" s="126">
        <v>7.1</v>
      </c>
      <c r="CDN13" s="127" t="s">
        <v>1884</v>
      </c>
      <c r="CDO13" s="128" t="s">
        <v>1885</v>
      </c>
      <c r="CDP13" s="126">
        <v>7.1</v>
      </c>
      <c r="CDQ13" s="126">
        <v>7.1</v>
      </c>
      <c r="CDR13" s="127" t="s">
        <v>1884</v>
      </c>
      <c r="CDS13" s="128" t="s">
        <v>1885</v>
      </c>
      <c r="CDT13" s="126">
        <v>7.1</v>
      </c>
      <c r="CDU13" s="126">
        <v>7.1</v>
      </c>
      <c r="CDV13" s="127" t="s">
        <v>1884</v>
      </c>
      <c r="CDW13" s="128" t="s">
        <v>1885</v>
      </c>
      <c r="CDX13" s="126">
        <v>7.1</v>
      </c>
      <c r="CDY13" s="126">
        <v>7.1</v>
      </c>
      <c r="CDZ13" s="127" t="s">
        <v>1884</v>
      </c>
      <c r="CEA13" s="128" t="s">
        <v>1885</v>
      </c>
      <c r="CEB13" s="126">
        <v>7.1</v>
      </c>
      <c r="CEC13" s="126">
        <v>7.1</v>
      </c>
      <c r="CED13" s="127" t="s">
        <v>1884</v>
      </c>
      <c r="CEE13" s="128" t="s">
        <v>1885</v>
      </c>
      <c r="CEF13" s="126">
        <v>7.1</v>
      </c>
      <c r="CEG13" s="126">
        <v>7.1</v>
      </c>
      <c r="CEH13" s="127" t="s">
        <v>1884</v>
      </c>
      <c r="CEI13" s="128" t="s">
        <v>1885</v>
      </c>
      <c r="CEJ13" s="126">
        <v>7.1</v>
      </c>
      <c r="CEK13" s="126">
        <v>7.1</v>
      </c>
      <c r="CEL13" s="127" t="s">
        <v>1884</v>
      </c>
      <c r="CEM13" s="128" t="s">
        <v>1885</v>
      </c>
      <c r="CEN13" s="126">
        <v>7.1</v>
      </c>
      <c r="CEO13" s="126">
        <v>7.1</v>
      </c>
      <c r="CEP13" s="127" t="s">
        <v>1884</v>
      </c>
      <c r="CEQ13" s="128" t="s">
        <v>1885</v>
      </c>
      <c r="CER13" s="126">
        <v>7.1</v>
      </c>
      <c r="CES13" s="126">
        <v>7.1</v>
      </c>
      <c r="CET13" s="127" t="s">
        <v>1884</v>
      </c>
      <c r="CEU13" s="128" t="s">
        <v>1885</v>
      </c>
      <c r="CEV13" s="126">
        <v>7.1</v>
      </c>
      <c r="CEW13" s="126">
        <v>7.1</v>
      </c>
      <c r="CEX13" s="127" t="s">
        <v>1884</v>
      </c>
      <c r="CEY13" s="128" t="s">
        <v>1885</v>
      </c>
      <c r="CEZ13" s="126">
        <v>7.1</v>
      </c>
      <c r="CFA13" s="126">
        <v>7.1</v>
      </c>
      <c r="CFB13" s="127" t="s">
        <v>1884</v>
      </c>
      <c r="CFC13" s="128" t="s">
        <v>1885</v>
      </c>
      <c r="CFD13" s="126">
        <v>7.1</v>
      </c>
      <c r="CFE13" s="126">
        <v>7.1</v>
      </c>
      <c r="CFF13" s="127" t="s">
        <v>1884</v>
      </c>
      <c r="CFG13" s="128" t="s">
        <v>1885</v>
      </c>
      <c r="CFH13" s="126">
        <v>7.1</v>
      </c>
      <c r="CFI13" s="126">
        <v>7.1</v>
      </c>
      <c r="CFJ13" s="127" t="s">
        <v>1884</v>
      </c>
      <c r="CFK13" s="128" t="s">
        <v>1885</v>
      </c>
      <c r="CFL13" s="126">
        <v>7.1</v>
      </c>
      <c r="CFM13" s="126">
        <v>7.1</v>
      </c>
      <c r="CFN13" s="127" t="s">
        <v>1884</v>
      </c>
      <c r="CFO13" s="128" t="s">
        <v>1885</v>
      </c>
      <c r="CFP13" s="126">
        <v>7.1</v>
      </c>
      <c r="CFQ13" s="126">
        <v>7.1</v>
      </c>
      <c r="CFR13" s="127" t="s">
        <v>1884</v>
      </c>
      <c r="CFS13" s="128" t="s">
        <v>1885</v>
      </c>
      <c r="CFT13" s="126">
        <v>7.1</v>
      </c>
      <c r="CFU13" s="126">
        <v>7.1</v>
      </c>
      <c r="CFV13" s="127" t="s">
        <v>1884</v>
      </c>
      <c r="CFW13" s="128" t="s">
        <v>1885</v>
      </c>
      <c r="CFX13" s="126">
        <v>7.1</v>
      </c>
      <c r="CFY13" s="126">
        <v>7.1</v>
      </c>
      <c r="CFZ13" s="127" t="s">
        <v>1884</v>
      </c>
      <c r="CGA13" s="128" t="s">
        <v>1885</v>
      </c>
      <c r="CGB13" s="126">
        <v>7.1</v>
      </c>
      <c r="CGC13" s="126">
        <v>7.1</v>
      </c>
      <c r="CGD13" s="127" t="s">
        <v>1884</v>
      </c>
      <c r="CGE13" s="128" t="s">
        <v>1885</v>
      </c>
      <c r="CGF13" s="126">
        <v>7.1</v>
      </c>
      <c r="CGG13" s="126">
        <v>7.1</v>
      </c>
      <c r="CGH13" s="127" t="s">
        <v>1884</v>
      </c>
      <c r="CGI13" s="128" t="s">
        <v>1885</v>
      </c>
      <c r="CGJ13" s="126">
        <v>7.1</v>
      </c>
      <c r="CGK13" s="126">
        <v>7.1</v>
      </c>
      <c r="CGL13" s="127" t="s">
        <v>1884</v>
      </c>
      <c r="CGM13" s="128" t="s">
        <v>1885</v>
      </c>
      <c r="CGN13" s="126">
        <v>7.1</v>
      </c>
      <c r="CGO13" s="126">
        <v>7.1</v>
      </c>
      <c r="CGP13" s="127" t="s">
        <v>1884</v>
      </c>
      <c r="CGQ13" s="128" t="s">
        <v>1885</v>
      </c>
      <c r="CGR13" s="126">
        <v>7.1</v>
      </c>
      <c r="CGS13" s="126">
        <v>7.1</v>
      </c>
      <c r="CGT13" s="127" t="s">
        <v>1884</v>
      </c>
      <c r="CGU13" s="128" t="s">
        <v>1885</v>
      </c>
      <c r="CGV13" s="126">
        <v>7.1</v>
      </c>
      <c r="CGW13" s="126">
        <v>7.1</v>
      </c>
      <c r="CGX13" s="127" t="s">
        <v>1884</v>
      </c>
      <c r="CGY13" s="128" t="s">
        <v>1885</v>
      </c>
      <c r="CGZ13" s="126">
        <v>7.1</v>
      </c>
      <c r="CHA13" s="126">
        <v>7.1</v>
      </c>
      <c r="CHB13" s="127" t="s">
        <v>1884</v>
      </c>
      <c r="CHC13" s="128" t="s">
        <v>1885</v>
      </c>
      <c r="CHD13" s="126">
        <v>7.1</v>
      </c>
      <c r="CHE13" s="126">
        <v>7.1</v>
      </c>
      <c r="CHF13" s="127" t="s">
        <v>1884</v>
      </c>
      <c r="CHG13" s="128" t="s">
        <v>1885</v>
      </c>
      <c r="CHH13" s="126">
        <v>7.1</v>
      </c>
      <c r="CHI13" s="126">
        <v>7.1</v>
      </c>
      <c r="CHJ13" s="127" t="s">
        <v>1884</v>
      </c>
      <c r="CHK13" s="128" t="s">
        <v>1885</v>
      </c>
      <c r="CHL13" s="126">
        <v>7.1</v>
      </c>
      <c r="CHM13" s="126">
        <v>7.1</v>
      </c>
      <c r="CHN13" s="127" t="s">
        <v>1884</v>
      </c>
      <c r="CHO13" s="128" t="s">
        <v>1885</v>
      </c>
      <c r="CHP13" s="126">
        <v>7.1</v>
      </c>
      <c r="CHQ13" s="126">
        <v>7.1</v>
      </c>
      <c r="CHR13" s="127" t="s">
        <v>1884</v>
      </c>
      <c r="CHS13" s="128" t="s">
        <v>1885</v>
      </c>
      <c r="CHT13" s="126">
        <v>7.1</v>
      </c>
      <c r="CHU13" s="126">
        <v>7.1</v>
      </c>
      <c r="CHV13" s="127" t="s">
        <v>1884</v>
      </c>
      <c r="CHW13" s="128" t="s">
        <v>1885</v>
      </c>
      <c r="CHX13" s="126">
        <v>7.1</v>
      </c>
      <c r="CHY13" s="126">
        <v>7.1</v>
      </c>
      <c r="CHZ13" s="127" t="s">
        <v>1884</v>
      </c>
      <c r="CIA13" s="128" t="s">
        <v>1885</v>
      </c>
      <c r="CIB13" s="126">
        <v>7.1</v>
      </c>
      <c r="CIC13" s="126">
        <v>7.1</v>
      </c>
      <c r="CID13" s="127" t="s">
        <v>1884</v>
      </c>
      <c r="CIE13" s="128" t="s">
        <v>1885</v>
      </c>
      <c r="CIF13" s="126">
        <v>7.1</v>
      </c>
      <c r="CIG13" s="126">
        <v>7.1</v>
      </c>
      <c r="CIH13" s="127" t="s">
        <v>1884</v>
      </c>
      <c r="CII13" s="128" t="s">
        <v>1885</v>
      </c>
      <c r="CIJ13" s="126">
        <v>7.1</v>
      </c>
      <c r="CIK13" s="126">
        <v>7.1</v>
      </c>
      <c r="CIL13" s="127" t="s">
        <v>1884</v>
      </c>
      <c r="CIM13" s="128" t="s">
        <v>1885</v>
      </c>
      <c r="CIN13" s="126">
        <v>7.1</v>
      </c>
      <c r="CIO13" s="126">
        <v>7.1</v>
      </c>
      <c r="CIP13" s="127" t="s">
        <v>1884</v>
      </c>
      <c r="CIQ13" s="128" t="s">
        <v>1885</v>
      </c>
      <c r="CIR13" s="126">
        <v>7.1</v>
      </c>
      <c r="CIS13" s="126">
        <v>7.1</v>
      </c>
      <c r="CIT13" s="127" t="s">
        <v>1884</v>
      </c>
      <c r="CIU13" s="128" t="s">
        <v>1885</v>
      </c>
      <c r="CIV13" s="126">
        <v>7.1</v>
      </c>
      <c r="CIW13" s="126">
        <v>7.1</v>
      </c>
      <c r="CIX13" s="127" t="s">
        <v>1884</v>
      </c>
      <c r="CIY13" s="128" t="s">
        <v>1885</v>
      </c>
      <c r="CIZ13" s="126">
        <v>7.1</v>
      </c>
      <c r="CJA13" s="126">
        <v>7.1</v>
      </c>
      <c r="CJB13" s="127" t="s">
        <v>1884</v>
      </c>
      <c r="CJC13" s="128" t="s">
        <v>1885</v>
      </c>
      <c r="CJD13" s="126">
        <v>7.1</v>
      </c>
      <c r="CJE13" s="126">
        <v>7.1</v>
      </c>
      <c r="CJF13" s="127" t="s">
        <v>1884</v>
      </c>
      <c r="CJG13" s="128" t="s">
        <v>1885</v>
      </c>
      <c r="CJH13" s="126">
        <v>7.1</v>
      </c>
      <c r="CJI13" s="126">
        <v>7.1</v>
      </c>
      <c r="CJJ13" s="127" t="s">
        <v>1884</v>
      </c>
      <c r="CJK13" s="128" t="s">
        <v>1885</v>
      </c>
      <c r="CJL13" s="126">
        <v>7.1</v>
      </c>
      <c r="CJM13" s="126">
        <v>7.1</v>
      </c>
      <c r="CJN13" s="127" t="s">
        <v>1884</v>
      </c>
      <c r="CJO13" s="128" t="s">
        <v>1885</v>
      </c>
      <c r="CJP13" s="126">
        <v>7.1</v>
      </c>
      <c r="CJQ13" s="126">
        <v>7.1</v>
      </c>
      <c r="CJR13" s="127" t="s">
        <v>1884</v>
      </c>
      <c r="CJS13" s="128" t="s">
        <v>1885</v>
      </c>
      <c r="CJT13" s="126">
        <v>7.1</v>
      </c>
      <c r="CJU13" s="126">
        <v>7.1</v>
      </c>
      <c r="CJV13" s="127" t="s">
        <v>1884</v>
      </c>
      <c r="CJW13" s="128" t="s">
        <v>1885</v>
      </c>
      <c r="CJX13" s="126">
        <v>7.1</v>
      </c>
      <c r="CJY13" s="126">
        <v>7.1</v>
      </c>
      <c r="CJZ13" s="127" t="s">
        <v>1884</v>
      </c>
      <c r="CKA13" s="128" t="s">
        <v>1885</v>
      </c>
      <c r="CKB13" s="126">
        <v>7.1</v>
      </c>
      <c r="CKC13" s="126">
        <v>7.1</v>
      </c>
      <c r="CKD13" s="127" t="s">
        <v>1884</v>
      </c>
      <c r="CKE13" s="128" t="s">
        <v>1885</v>
      </c>
      <c r="CKF13" s="126">
        <v>7.1</v>
      </c>
      <c r="CKG13" s="126">
        <v>7.1</v>
      </c>
      <c r="CKH13" s="127" t="s">
        <v>1884</v>
      </c>
      <c r="CKI13" s="128" t="s">
        <v>1885</v>
      </c>
      <c r="CKJ13" s="126">
        <v>7.1</v>
      </c>
      <c r="CKK13" s="126">
        <v>7.1</v>
      </c>
      <c r="CKL13" s="127" t="s">
        <v>1884</v>
      </c>
      <c r="CKM13" s="128" t="s">
        <v>1885</v>
      </c>
      <c r="CKN13" s="126">
        <v>7.1</v>
      </c>
      <c r="CKO13" s="126">
        <v>7.1</v>
      </c>
      <c r="CKP13" s="127" t="s">
        <v>1884</v>
      </c>
      <c r="CKQ13" s="128" t="s">
        <v>1885</v>
      </c>
      <c r="CKR13" s="126">
        <v>7.1</v>
      </c>
      <c r="CKS13" s="126">
        <v>7.1</v>
      </c>
      <c r="CKT13" s="127" t="s">
        <v>1884</v>
      </c>
      <c r="CKU13" s="128" t="s">
        <v>1885</v>
      </c>
      <c r="CKV13" s="126">
        <v>7.1</v>
      </c>
      <c r="CKW13" s="126">
        <v>7.1</v>
      </c>
      <c r="CKX13" s="127" t="s">
        <v>1884</v>
      </c>
      <c r="CKY13" s="128" t="s">
        <v>1885</v>
      </c>
      <c r="CKZ13" s="126">
        <v>7.1</v>
      </c>
      <c r="CLA13" s="126">
        <v>7.1</v>
      </c>
      <c r="CLB13" s="127" t="s">
        <v>1884</v>
      </c>
      <c r="CLC13" s="128" t="s">
        <v>1885</v>
      </c>
      <c r="CLD13" s="126">
        <v>7.1</v>
      </c>
      <c r="CLE13" s="126">
        <v>7.1</v>
      </c>
      <c r="CLF13" s="127" t="s">
        <v>1884</v>
      </c>
      <c r="CLG13" s="128" t="s">
        <v>1885</v>
      </c>
      <c r="CLH13" s="126">
        <v>7.1</v>
      </c>
      <c r="CLI13" s="126">
        <v>7.1</v>
      </c>
      <c r="CLJ13" s="127" t="s">
        <v>1884</v>
      </c>
      <c r="CLK13" s="128" t="s">
        <v>1885</v>
      </c>
      <c r="CLL13" s="126">
        <v>7.1</v>
      </c>
      <c r="CLM13" s="126">
        <v>7.1</v>
      </c>
      <c r="CLN13" s="127" t="s">
        <v>1884</v>
      </c>
      <c r="CLO13" s="128" t="s">
        <v>1885</v>
      </c>
      <c r="CLP13" s="126">
        <v>7.1</v>
      </c>
      <c r="CLQ13" s="126">
        <v>7.1</v>
      </c>
      <c r="CLR13" s="127" t="s">
        <v>1884</v>
      </c>
      <c r="CLS13" s="128" t="s">
        <v>1885</v>
      </c>
      <c r="CLT13" s="126">
        <v>7.1</v>
      </c>
      <c r="CLU13" s="126">
        <v>7.1</v>
      </c>
      <c r="CLV13" s="127" t="s">
        <v>1884</v>
      </c>
      <c r="CLW13" s="128" t="s">
        <v>1885</v>
      </c>
      <c r="CLX13" s="126">
        <v>7.1</v>
      </c>
      <c r="CLY13" s="126">
        <v>7.1</v>
      </c>
      <c r="CLZ13" s="127" t="s">
        <v>1884</v>
      </c>
      <c r="CMA13" s="128" t="s">
        <v>1885</v>
      </c>
      <c r="CMB13" s="126">
        <v>7.1</v>
      </c>
      <c r="CMC13" s="126">
        <v>7.1</v>
      </c>
      <c r="CMD13" s="127" t="s">
        <v>1884</v>
      </c>
      <c r="CME13" s="128" t="s">
        <v>1885</v>
      </c>
      <c r="CMF13" s="126">
        <v>7.1</v>
      </c>
      <c r="CMG13" s="126">
        <v>7.1</v>
      </c>
      <c r="CMH13" s="127" t="s">
        <v>1884</v>
      </c>
      <c r="CMI13" s="128" t="s">
        <v>1885</v>
      </c>
      <c r="CMJ13" s="126">
        <v>7.1</v>
      </c>
      <c r="CMK13" s="126">
        <v>7.1</v>
      </c>
      <c r="CML13" s="127" t="s">
        <v>1884</v>
      </c>
      <c r="CMM13" s="128" t="s">
        <v>1885</v>
      </c>
      <c r="CMN13" s="126">
        <v>7.1</v>
      </c>
      <c r="CMO13" s="126">
        <v>7.1</v>
      </c>
      <c r="CMP13" s="127" t="s">
        <v>1884</v>
      </c>
      <c r="CMQ13" s="128" t="s">
        <v>1885</v>
      </c>
      <c r="CMR13" s="126">
        <v>7.1</v>
      </c>
      <c r="CMS13" s="126">
        <v>7.1</v>
      </c>
      <c r="CMT13" s="127" t="s">
        <v>1884</v>
      </c>
      <c r="CMU13" s="128" t="s">
        <v>1885</v>
      </c>
      <c r="CMV13" s="126">
        <v>7.1</v>
      </c>
      <c r="CMW13" s="126">
        <v>7.1</v>
      </c>
      <c r="CMX13" s="127" t="s">
        <v>1884</v>
      </c>
      <c r="CMY13" s="128" t="s">
        <v>1885</v>
      </c>
      <c r="CMZ13" s="126">
        <v>7.1</v>
      </c>
      <c r="CNA13" s="126">
        <v>7.1</v>
      </c>
      <c r="CNB13" s="127" t="s">
        <v>1884</v>
      </c>
      <c r="CNC13" s="128" t="s">
        <v>1885</v>
      </c>
      <c r="CND13" s="126">
        <v>7.1</v>
      </c>
      <c r="CNE13" s="126">
        <v>7.1</v>
      </c>
      <c r="CNF13" s="127" t="s">
        <v>1884</v>
      </c>
      <c r="CNG13" s="128" t="s">
        <v>1885</v>
      </c>
      <c r="CNH13" s="126">
        <v>7.1</v>
      </c>
      <c r="CNI13" s="126">
        <v>7.1</v>
      </c>
      <c r="CNJ13" s="127" t="s">
        <v>1884</v>
      </c>
      <c r="CNK13" s="128" t="s">
        <v>1885</v>
      </c>
      <c r="CNL13" s="126">
        <v>7.1</v>
      </c>
      <c r="CNM13" s="126">
        <v>7.1</v>
      </c>
      <c r="CNN13" s="127" t="s">
        <v>1884</v>
      </c>
      <c r="CNO13" s="128" t="s">
        <v>1885</v>
      </c>
      <c r="CNP13" s="126">
        <v>7.1</v>
      </c>
      <c r="CNQ13" s="126">
        <v>7.1</v>
      </c>
      <c r="CNR13" s="127" t="s">
        <v>1884</v>
      </c>
      <c r="CNS13" s="128" t="s">
        <v>1885</v>
      </c>
      <c r="CNT13" s="126">
        <v>7.1</v>
      </c>
      <c r="CNU13" s="126">
        <v>7.1</v>
      </c>
      <c r="CNV13" s="127" t="s">
        <v>1884</v>
      </c>
      <c r="CNW13" s="128" t="s">
        <v>1885</v>
      </c>
      <c r="CNX13" s="126">
        <v>7.1</v>
      </c>
      <c r="CNY13" s="126">
        <v>7.1</v>
      </c>
      <c r="CNZ13" s="127" t="s">
        <v>1884</v>
      </c>
      <c r="COA13" s="128" t="s">
        <v>1885</v>
      </c>
      <c r="COB13" s="126">
        <v>7.1</v>
      </c>
      <c r="COC13" s="126">
        <v>7.1</v>
      </c>
      <c r="COD13" s="127" t="s">
        <v>1884</v>
      </c>
      <c r="COE13" s="128" t="s">
        <v>1885</v>
      </c>
      <c r="COF13" s="126">
        <v>7.1</v>
      </c>
      <c r="COG13" s="126">
        <v>7.1</v>
      </c>
      <c r="COH13" s="127" t="s">
        <v>1884</v>
      </c>
      <c r="COI13" s="128" t="s">
        <v>1885</v>
      </c>
      <c r="COJ13" s="126">
        <v>7.1</v>
      </c>
      <c r="COK13" s="126">
        <v>7.1</v>
      </c>
      <c r="COL13" s="127" t="s">
        <v>1884</v>
      </c>
      <c r="COM13" s="128" t="s">
        <v>1885</v>
      </c>
      <c r="CON13" s="126">
        <v>7.1</v>
      </c>
      <c r="COO13" s="126">
        <v>7.1</v>
      </c>
      <c r="COP13" s="127" t="s">
        <v>1884</v>
      </c>
      <c r="COQ13" s="128" t="s">
        <v>1885</v>
      </c>
      <c r="COR13" s="126">
        <v>7.1</v>
      </c>
      <c r="COS13" s="126">
        <v>7.1</v>
      </c>
      <c r="COT13" s="127" t="s">
        <v>1884</v>
      </c>
      <c r="COU13" s="128" t="s">
        <v>1885</v>
      </c>
      <c r="COV13" s="126">
        <v>7.1</v>
      </c>
      <c r="COW13" s="126">
        <v>7.1</v>
      </c>
      <c r="COX13" s="127" t="s">
        <v>1884</v>
      </c>
      <c r="COY13" s="128" t="s">
        <v>1885</v>
      </c>
      <c r="COZ13" s="126">
        <v>7.1</v>
      </c>
      <c r="CPA13" s="126">
        <v>7.1</v>
      </c>
      <c r="CPB13" s="127" t="s">
        <v>1884</v>
      </c>
      <c r="CPC13" s="128" t="s">
        <v>1885</v>
      </c>
      <c r="CPD13" s="126">
        <v>7.1</v>
      </c>
      <c r="CPE13" s="126">
        <v>7.1</v>
      </c>
      <c r="CPF13" s="127" t="s">
        <v>1884</v>
      </c>
      <c r="CPG13" s="128" t="s">
        <v>1885</v>
      </c>
      <c r="CPH13" s="126">
        <v>7.1</v>
      </c>
      <c r="CPI13" s="126">
        <v>7.1</v>
      </c>
      <c r="CPJ13" s="127" t="s">
        <v>1884</v>
      </c>
      <c r="CPK13" s="128" t="s">
        <v>1885</v>
      </c>
      <c r="CPL13" s="126">
        <v>7.1</v>
      </c>
      <c r="CPM13" s="126">
        <v>7.1</v>
      </c>
      <c r="CPN13" s="127" t="s">
        <v>1884</v>
      </c>
      <c r="CPO13" s="128" t="s">
        <v>1885</v>
      </c>
      <c r="CPP13" s="126">
        <v>7.1</v>
      </c>
      <c r="CPQ13" s="126">
        <v>7.1</v>
      </c>
      <c r="CPR13" s="127" t="s">
        <v>1884</v>
      </c>
      <c r="CPS13" s="128" t="s">
        <v>1885</v>
      </c>
      <c r="CPT13" s="126">
        <v>7.1</v>
      </c>
      <c r="CPU13" s="126">
        <v>7.1</v>
      </c>
      <c r="CPV13" s="127" t="s">
        <v>1884</v>
      </c>
      <c r="CPW13" s="128" t="s">
        <v>1885</v>
      </c>
      <c r="CPX13" s="126">
        <v>7.1</v>
      </c>
      <c r="CPY13" s="126">
        <v>7.1</v>
      </c>
      <c r="CPZ13" s="127" t="s">
        <v>1884</v>
      </c>
      <c r="CQA13" s="128" t="s">
        <v>1885</v>
      </c>
      <c r="CQB13" s="126">
        <v>7.1</v>
      </c>
      <c r="CQC13" s="126">
        <v>7.1</v>
      </c>
      <c r="CQD13" s="127" t="s">
        <v>1884</v>
      </c>
      <c r="CQE13" s="128" t="s">
        <v>1885</v>
      </c>
      <c r="CQF13" s="126">
        <v>7.1</v>
      </c>
      <c r="CQG13" s="126">
        <v>7.1</v>
      </c>
      <c r="CQH13" s="127" t="s">
        <v>1884</v>
      </c>
      <c r="CQI13" s="128" t="s">
        <v>1885</v>
      </c>
      <c r="CQJ13" s="126">
        <v>7.1</v>
      </c>
      <c r="CQK13" s="126">
        <v>7.1</v>
      </c>
      <c r="CQL13" s="127" t="s">
        <v>1884</v>
      </c>
      <c r="CQM13" s="128" t="s">
        <v>1885</v>
      </c>
      <c r="CQN13" s="126">
        <v>7.1</v>
      </c>
      <c r="CQO13" s="126">
        <v>7.1</v>
      </c>
      <c r="CQP13" s="127" t="s">
        <v>1884</v>
      </c>
      <c r="CQQ13" s="128" t="s">
        <v>1885</v>
      </c>
      <c r="CQR13" s="126">
        <v>7.1</v>
      </c>
      <c r="CQS13" s="126">
        <v>7.1</v>
      </c>
      <c r="CQT13" s="127" t="s">
        <v>1884</v>
      </c>
      <c r="CQU13" s="128" t="s">
        <v>1885</v>
      </c>
      <c r="CQV13" s="126">
        <v>7.1</v>
      </c>
      <c r="CQW13" s="126">
        <v>7.1</v>
      </c>
      <c r="CQX13" s="127" t="s">
        <v>1884</v>
      </c>
      <c r="CQY13" s="128" t="s">
        <v>1885</v>
      </c>
      <c r="CQZ13" s="126">
        <v>7.1</v>
      </c>
      <c r="CRA13" s="126">
        <v>7.1</v>
      </c>
      <c r="CRB13" s="127" t="s">
        <v>1884</v>
      </c>
      <c r="CRC13" s="128" t="s">
        <v>1885</v>
      </c>
      <c r="CRD13" s="126">
        <v>7.1</v>
      </c>
      <c r="CRE13" s="126">
        <v>7.1</v>
      </c>
      <c r="CRF13" s="127" t="s">
        <v>1884</v>
      </c>
      <c r="CRG13" s="128" t="s">
        <v>1885</v>
      </c>
      <c r="CRH13" s="126">
        <v>7.1</v>
      </c>
      <c r="CRI13" s="126">
        <v>7.1</v>
      </c>
      <c r="CRJ13" s="127" t="s">
        <v>1884</v>
      </c>
      <c r="CRK13" s="128" t="s">
        <v>1885</v>
      </c>
      <c r="CRL13" s="126">
        <v>7.1</v>
      </c>
      <c r="CRM13" s="126">
        <v>7.1</v>
      </c>
      <c r="CRN13" s="127" t="s">
        <v>1884</v>
      </c>
      <c r="CRO13" s="128" t="s">
        <v>1885</v>
      </c>
      <c r="CRP13" s="126">
        <v>7.1</v>
      </c>
      <c r="CRQ13" s="126">
        <v>7.1</v>
      </c>
      <c r="CRR13" s="127" t="s">
        <v>1884</v>
      </c>
      <c r="CRS13" s="128" t="s">
        <v>1885</v>
      </c>
      <c r="CRT13" s="126">
        <v>7.1</v>
      </c>
      <c r="CRU13" s="126">
        <v>7.1</v>
      </c>
      <c r="CRV13" s="127" t="s">
        <v>1884</v>
      </c>
      <c r="CRW13" s="128" t="s">
        <v>1885</v>
      </c>
      <c r="CRX13" s="126">
        <v>7.1</v>
      </c>
      <c r="CRY13" s="126">
        <v>7.1</v>
      </c>
      <c r="CRZ13" s="127" t="s">
        <v>1884</v>
      </c>
      <c r="CSA13" s="128" t="s">
        <v>1885</v>
      </c>
      <c r="CSB13" s="126">
        <v>7.1</v>
      </c>
      <c r="CSC13" s="126">
        <v>7.1</v>
      </c>
      <c r="CSD13" s="127" t="s">
        <v>1884</v>
      </c>
      <c r="CSE13" s="128" t="s">
        <v>1885</v>
      </c>
      <c r="CSF13" s="126">
        <v>7.1</v>
      </c>
      <c r="CSG13" s="126">
        <v>7.1</v>
      </c>
      <c r="CSH13" s="127" t="s">
        <v>1884</v>
      </c>
      <c r="CSI13" s="128" t="s">
        <v>1885</v>
      </c>
      <c r="CSJ13" s="126">
        <v>7.1</v>
      </c>
      <c r="CSK13" s="126">
        <v>7.1</v>
      </c>
      <c r="CSL13" s="127" t="s">
        <v>1884</v>
      </c>
      <c r="CSM13" s="128" t="s">
        <v>1885</v>
      </c>
      <c r="CSN13" s="126">
        <v>7.1</v>
      </c>
      <c r="CSO13" s="126">
        <v>7.1</v>
      </c>
      <c r="CSP13" s="127" t="s">
        <v>1884</v>
      </c>
      <c r="CSQ13" s="128" t="s">
        <v>1885</v>
      </c>
      <c r="CSR13" s="126">
        <v>7.1</v>
      </c>
      <c r="CSS13" s="126">
        <v>7.1</v>
      </c>
      <c r="CST13" s="127" t="s">
        <v>1884</v>
      </c>
      <c r="CSU13" s="128" t="s">
        <v>1885</v>
      </c>
      <c r="CSV13" s="126">
        <v>7.1</v>
      </c>
      <c r="CSW13" s="126">
        <v>7.1</v>
      </c>
      <c r="CSX13" s="127" t="s">
        <v>1884</v>
      </c>
      <c r="CSY13" s="128" t="s">
        <v>1885</v>
      </c>
      <c r="CSZ13" s="126">
        <v>7.1</v>
      </c>
      <c r="CTA13" s="126">
        <v>7.1</v>
      </c>
      <c r="CTB13" s="127" t="s">
        <v>1884</v>
      </c>
      <c r="CTC13" s="128" t="s">
        <v>1885</v>
      </c>
      <c r="CTD13" s="126">
        <v>7.1</v>
      </c>
      <c r="CTE13" s="126">
        <v>7.1</v>
      </c>
      <c r="CTF13" s="127" t="s">
        <v>1884</v>
      </c>
      <c r="CTG13" s="128" t="s">
        <v>1885</v>
      </c>
      <c r="CTH13" s="126">
        <v>7.1</v>
      </c>
      <c r="CTI13" s="126">
        <v>7.1</v>
      </c>
      <c r="CTJ13" s="127" t="s">
        <v>1884</v>
      </c>
      <c r="CTK13" s="128" t="s">
        <v>1885</v>
      </c>
      <c r="CTL13" s="126">
        <v>7.1</v>
      </c>
      <c r="CTM13" s="126">
        <v>7.1</v>
      </c>
      <c r="CTN13" s="127" t="s">
        <v>1884</v>
      </c>
      <c r="CTO13" s="128" t="s">
        <v>1885</v>
      </c>
      <c r="CTP13" s="126">
        <v>7.1</v>
      </c>
      <c r="CTQ13" s="126">
        <v>7.1</v>
      </c>
      <c r="CTR13" s="127" t="s">
        <v>1884</v>
      </c>
      <c r="CTS13" s="128" t="s">
        <v>1885</v>
      </c>
      <c r="CTT13" s="126">
        <v>7.1</v>
      </c>
      <c r="CTU13" s="126">
        <v>7.1</v>
      </c>
      <c r="CTV13" s="127" t="s">
        <v>1884</v>
      </c>
      <c r="CTW13" s="128" t="s">
        <v>1885</v>
      </c>
      <c r="CTX13" s="126">
        <v>7.1</v>
      </c>
      <c r="CTY13" s="126">
        <v>7.1</v>
      </c>
      <c r="CTZ13" s="127" t="s">
        <v>1884</v>
      </c>
      <c r="CUA13" s="128" t="s">
        <v>1885</v>
      </c>
      <c r="CUB13" s="126">
        <v>7.1</v>
      </c>
      <c r="CUC13" s="126">
        <v>7.1</v>
      </c>
      <c r="CUD13" s="127" t="s">
        <v>1884</v>
      </c>
      <c r="CUE13" s="128" t="s">
        <v>1885</v>
      </c>
      <c r="CUF13" s="126">
        <v>7.1</v>
      </c>
      <c r="CUG13" s="126">
        <v>7.1</v>
      </c>
      <c r="CUH13" s="127" t="s">
        <v>1884</v>
      </c>
      <c r="CUI13" s="128" t="s">
        <v>1885</v>
      </c>
      <c r="CUJ13" s="126">
        <v>7.1</v>
      </c>
      <c r="CUK13" s="126">
        <v>7.1</v>
      </c>
      <c r="CUL13" s="127" t="s">
        <v>1884</v>
      </c>
      <c r="CUM13" s="128" t="s">
        <v>1885</v>
      </c>
      <c r="CUN13" s="126">
        <v>7.1</v>
      </c>
      <c r="CUO13" s="126">
        <v>7.1</v>
      </c>
      <c r="CUP13" s="127" t="s">
        <v>1884</v>
      </c>
      <c r="CUQ13" s="128" t="s">
        <v>1885</v>
      </c>
      <c r="CUR13" s="126">
        <v>7.1</v>
      </c>
      <c r="CUS13" s="126">
        <v>7.1</v>
      </c>
      <c r="CUT13" s="127" t="s">
        <v>1884</v>
      </c>
      <c r="CUU13" s="128" t="s">
        <v>1885</v>
      </c>
      <c r="CUV13" s="126">
        <v>7.1</v>
      </c>
      <c r="CUW13" s="126">
        <v>7.1</v>
      </c>
      <c r="CUX13" s="127" t="s">
        <v>1884</v>
      </c>
      <c r="CUY13" s="128" t="s">
        <v>1885</v>
      </c>
      <c r="CUZ13" s="126">
        <v>7.1</v>
      </c>
      <c r="CVA13" s="126">
        <v>7.1</v>
      </c>
      <c r="CVB13" s="127" t="s">
        <v>1884</v>
      </c>
      <c r="CVC13" s="128" t="s">
        <v>1885</v>
      </c>
      <c r="CVD13" s="126">
        <v>7.1</v>
      </c>
      <c r="CVE13" s="126">
        <v>7.1</v>
      </c>
      <c r="CVF13" s="127" t="s">
        <v>1884</v>
      </c>
      <c r="CVG13" s="128" t="s">
        <v>1885</v>
      </c>
      <c r="CVH13" s="126">
        <v>7.1</v>
      </c>
      <c r="CVI13" s="126">
        <v>7.1</v>
      </c>
      <c r="CVJ13" s="127" t="s">
        <v>1884</v>
      </c>
      <c r="CVK13" s="128" t="s">
        <v>1885</v>
      </c>
      <c r="CVL13" s="126">
        <v>7.1</v>
      </c>
      <c r="CVM13" s="126">
        <v>7.1</v>
      </c>
      <c r="CVN13" s="127" t="s">
        <v>1884</v>
      </c>
      <c r="CVO13" s="128" t="s">
        <v>1885</v>
      </c>
      <c r="CVP13" s="126">
        <v>7.1</v>
      </c>
      <c r="CVQ13" s="126">
        <v>7.1</v>
      </c>
      <c r="CVR13" s="127" t="s">
        <v>1884</v>
      </c>
      <c r="CVS13" s="128" t="s">
        <v>1885</v>
      </c>
      <c r="CVT13" s="126">
        <v>7.1</v>
      </c>
      <c r="CVU13" s="126">
        <v>7.1</v>
      </c>
      <c r="CVV13" s="127" t="s">
        <v>1884</v>
      </c>
      <c r="CVW13" s="128" t="s">
        <v>1885</v>
      </c>
      <c r="CVX13" s="126">
        <v>7.1</v>
      </c>
      <c r="CVY13" s="126">
        <v>7.1</v>
      </c>
      <c r="CVZ13" s="127" t="s">
        <v>1884</v>
      </c>
      <c r="CWA13" s="128" t="s">
        <v>1885</v>
      </c>
      <c r="CWB13" s="126">
        <v>7.1</v>
      </c>
      <c r="CWC13" s="126">
        <v>7.1</v>
      </c>
      <c r="CWD13" s="127" t="s">
        <v>1884</v>
      </c>
      <c r="CWE13" s="128" t="s">
        <v>1885</v>
      </c>
      <c r="CWF13" s="126">
        <v>7.1</v>
      </c>
      <c r="CWG13" s="126">
        <v>7.1</v>
      </c>
      <c r="CWH13" s="127" t="s">
        <v>1884</v>
      </c>
      <c r="CWI13" s="128" t="s">
        <v>1885</v>
      </c>
      <c r="CWJ13" s="126">
        <v>7.1</v>
      </c>
      <c r="CWK13" s="126">
        <v>7.1</v>
      </c>
      <c r="CWL13" s="127" t="s">
        <v>1884</v>
      </c>
      <c r="CWM13" s="128" t="s">
        <v>1885</v>
      </c>
      <c r="CWN13" s="126">
        <v>7.1</v>
      </c>
      <c r="CWO13" s="126">
        <v>7.1</v>
      </c>
      <c r="CWP13" s="127" t="s">
        <v>1884</v>
      </c>
      <c r="CWQ13" s="128" t="s">
        <v>1885</v>
      </c>
      <c r="CWR13" s="126">
        <v>7.1</v>
      </c>
      <c r="CWS13" s="126">
        <v>7.1</v>
      </c>
      <c r="CWT13" s="127" t="s">
        <v>1884</v>
      </c>
      <c r="CWU13" s="128" t="s">
        <v>1885</v>
      </c>
      <c r="CWV13" s="126">
        <v>7.1</v>
      </c>
      <c r="CWW13" s="126">
        <v>7.1</v>
      </c>
      <c r="CWX13" s="127" t="s">
        <v>1884</v>
      </c>
      <c r="CWY13" s="128" t="s">
        <v>1885</v>
      </c>
      <c r="CWZ13" s="126">
        <v>7.1</v>
      </c>
      <c r="CXA13" s="126">
        <v>7.1</v>
      </c>
      <c r="CXB13" s="127" t="s">
        <v>1884</v>
      </c>
      <c r="CXC13" s="128" t="s">
        <v>1885</v>
      </c>
      <c r="CXD13" s="126">
        <v>7.1</v>
      </c>
      <c r="CXE13" s="126">
        <v>7.1</v>
      </c>
      <c r="CXF13" s="127" t="s">
        <v>1884</v>
      </c>
      <c r="CXG13" s="128" t="s">
        <v>1885</v>
      </c>
      <c r="CXH13" s="126">
        <v>7.1</v>
      </c>
      <c r="CXI13" s="126">
        <v>7.1</v>
      </c>
      <c r="CXJ13" s="127" t="s">
        <v>1884</v>
      </c>
      <c r="CXK13" s="128" t="s">
        <v>1885</v>
      </c>
      <c r="CXL13" s="126">
        <v>7.1</v>
      </c>
      <c r="CXM13" s="126">
        <v>7.1</v>
      </c>
      <c r="CXN13" s="127" t="s">
        <v>1884</v>
      </c>
      <c r="CXO13" s="128" t="s">
        <v>1885</v>
      </c>
      <c r="CXP13" s="126">
        <v>7.1</v>
      </c>
      <c r="CXQ13" s="126">
        <v>7.1</v>
      </c>
      <c r="CXR13" s="127" t="s">
        <v>1884</v>
      </c>
      <c r="CXS13" s="128" t="s">
        <v>1885</v>
      </c>
      <c r="CXT13" s="126">
        <v>7.1</v>
      </c>
      <c r="CXU13" s="126">
        <v>7.1</v>
      </c>
      <c r="CXV13" s="127" t="s">
        <v>1884</v>
      </c>
      <c r="CXW13" s="128" t="s">
        <v>1885</v>
      </c>
      <c r="CXX13" s="126">
        <v>7.1</v>
      </c>
      <c r="CXY13" s="126">
        <v>7.1</v>
      </c>
      <c r="CXZ13" s="127" t="s">
        <v>1884</v>
      </c>
      <c r="CYA13" s="128" t="s">
        <v>1885</v>
      </c>
      <c r="CYB13" s="126">
        <v>7.1</v>
      </c>
      <c r="CYC13" s="126">
        <v>7.1</v>
      </c>
      <c r="CYD13" s="127" t="s">
        <v>1884</v>
      </c>
      <c r="CYE13" s="128" t="s">
        <v>1885</v>
      </c>
      <c r="CYF13" s="126">
        <v>7.1</v>
      </c>
      <c r="CYG13" s="126">
        <v>7.1</v>
      </c>
      <c r="CYH13" s="127" t="s">
        <v>1884</v>
      </c>
      <c r="CYI13" s="128" t="s">
        <v>1885</v>
      </c>
      <c r="CYJ13" s="126">
        <v>7.1</v>
      </c>
      <c r="CYK13" s="126">
        <v>7.1</v>
      </c>
      <c r="CYL13" s="127" t="s">
        <v>1884</v>
      </c>
      <c r="CYM13" s="128" t="s">
        <v>1885</v>
      </c>
      <c r="CYN13" s="126">
        <v>7.1</v>
      </c>
      <c r="CYO13" s="126">
        <v>7.1</v>
      </c>
      <c r="CYP13" s="127" t="s">
        <v>1884</v>
      </c>
      <c r="CYQ13" s="128" t="s">
        <v>1885</v>
      </c>
      <c r="CYR13" s="126">
        <v>7.1</v>
      </c>
      <c r="CYS13" s="126">
        <v>7.1</v>
      </c>
      <c r="CYT13" s="127" t="s">
        <v>1884</v>
      </c>
      <c r="CYU13" s="128" t="s">
        <v>1885</v>
      </c>
      <c r="CYV13" s="126">
        <v>7.1</v>
      </c>
      <c r="CYW13" s="126">
        <v>7.1</v>
      </c>
      <c r="CYX13" s="127" t="s">
        <v>1884</v>
      </c>
      <c r="CYY13" s="128" t="s">
        <v>1885</v>
      </c>
      <c r="CYZ13" s="126">
        <v>7.1</v>
      </c>
      <c r="CZA13" s="126">
        <v>7.1</v>
      </c>
      <c r="CZB13" s="127" t="s">
        <v>1884</v>
      </c>
      <c r="CZC13" s="128" t="s">
        <v>1885</v>
      </c>
      <c r="CZD13" s="126">
        <v>7.1</v>
      </c>
      <c r="CZE13" s="126">
        <v>7.1</v>
      </c>
      <c r="CZF13" s="127" t="s">
        <v>1884</v>
      </c>
      <c r="CZG13" s="128" t="s">
        <v>1885</v>
      </c>
      <c r="CZH13" s="126">
        <v>7.1</v>
      </c>
      <c r="CZI13" s="126">
        <v>7.1</v>
      </c>
      <c r="CZJ13" s="127" t="s">
        <v>1884</v>
      </c>
      <c r="CZK13" s="128" t="s">
        <v>1885</v>
      </c>
      <c r="CZL13" s="126">
        <v>7.1</v>
      </c>
      <c r="CZM13" s="126">
        <v>7.1</v>
      </c>
      <c r="CZN13" s="127" t="s">
        <v>1884</v>
      </c>
      <c r="CZO13" s="128" t="s">
        <v>1885</v>
      </c>
      <c r="CZP13" s="126">
        <v>7.1</v>
      </c>
      <c r="CZQ13" s="126">
        <v>7.1</v>
      </c>
      <c r="CZR13" s="127" t="s">
        <v>1884</v>
      </c>
      <c r="CZS13" s="128" t="s">
        <v>1885</v>
      </c>
      <c r="CZT13" s="126">
        <v>7.1</v>
      </c>
      <c r="CZU13" s="126">
        <v>7.1</v>
      </c>
      <c r="CZV13" s="127" t="s">
        <v>1884</v>
      </c>
      <c r="CZW13" s="128" t="s">
        <v>1885</v>
      </c>
      <c r="CZX13" s="126">
        <v>7.1</v>
      </c>
      <c r="CZY13" s="126">
        <v>7.1</v>
      </c>
      <c r="CZZ13" s="127" t="s">
        <v>1884</v>
      </c>
      <c r="DAA13" s="128" t="s">
        <v>1885</v>
      </c>
      <c r="DAB13" s="126">
        <v>7.1</v>
      </c>
      <c r="DAC13" s="126">
        <v>7.1</v>
      </c>
      <c r="DAD13" s="127" t="s">
        <v>1884</v>
      </c>
      <c r="DAE13" s="128" t="s">
        <v>1885</v>
      </c>
      <c r="DAF13" s="126">
        <v>7.1</v>
      </c>
      <c r="DAG13" s="126">
        <v>7.1</v>
      </c>
      <c r="DAH13" s="127" t="s">
        <v>1884</v>
      </c>
      <c r="DAI13" s="128" t="s">
        <v>1885</v>
      </c>
      <c r="DAJ13" s="126">
        <v>7.1</v>
      </c>
      <c r="DAK13" s="126">
        <v>7.1</v>
      </c>
      <c r="DAL13" s="127" t="s">
        <v>1884</v>
      </c>
      <c r="DAM13" s="128" t="s">
        <v>1885</v>
      </c>
      <c r="DAN13" s="126">
        <v>7.1</v>
      </c>
      <c r="DAO13" s="126">
        <v>7.1</v>
      </c>
      <c r="DAP13" s="127" t="s">
        <v>1884</v>
      </c>
      <c r="DAQ13" s="128" t="s">
        <v>1885</v>
      </c>
      <c r="DAR13" s="126">
        <v>7.1</v>
      </c>
      <c r="DAS13" s="126">
        <v>7.1</v>
      </c>
      <c r="DAT13" s="127" t="s">
        <v>1884</v>
      </c>
      <c r="DAU13" s="128" t="s">
        <v>1885</v>
      </c>
      <c r="DAV13" s="126">
        <v>7.1</v>
      </c>
      <c r="DAW13" s="126">
        <v>7.1</v>
      </c>
      <c r="DAX13" s="127" t="s">
        <v>1884</v>
      </c>
      <c r="DAY13" s="128" t="s">
        <v>1885</v>
      </c>
      <c r="DAZ13" s="126">
        <v>7.1</v>
      </c>
      <c r="DBA13" s="126">
        <v>7.1</v>
      </c>
      <c r="DBB13" s="127" t="s">
        <v>1884</v>
      </c>
      <c r="DBC13" s="128" t="s">
        <v>1885</v>
      </c>
      <c r="DBD13" s="126">
        <v>7.1</v>
      </c>
      <c r="DBE13" s="126">
        <v>7.1</v>
      </c>
      <c r="DBF13" s="127" t="s">
        <v>1884</v>
      </c>
      <c r="DBG13" s="128" t="s">
        <v>1885</v>
      </c>
      <c r="DBH13" s="126">
        <v>7.1</v>
      </c>
      <c r="DBI13" s="126">
        <v>7.1</v>
      </c>
      <c r="DBJ13" s="127" t="s">
        <v>1884</v>
      </c>
      <c r="DBK13" s="128" t="s">
        <v>1885</v>
      </c>
      <c r="DBL13" s="126">
        <v>7.1</v>
      </c>
      <c r="DBM13" s="126">
        <v>7.1</v>
      </c>
      <c r="DBN13" s="127" t="s">
        <v>1884</v>
      </c>
      <c r="DBO13" s="128" t="s">
        <v>1885</v>
      </c>
      <c r="DBP13" s="126">
        <v>7.1</v>
      </c>
      <c r="DBQ13" s="126">
        <v>7.1</v>
      </c>
      <c r="DBR13" s="127" t="s">
        <v>1884</v>
      </c>
      <c r="DBS13" s="128" t="s">
        <v>1885</v>
      </c>
      <c r="DBT13" s="126">
        <v>7.1</v>
      </c>
      <c r="DBU13" s="126">
        <v>7.1</v>
      </c>
      <c r="DBV13" s="127" t="s">
        <v>1884</v>
      </c>
      <c r="DBW13" s="128" t="s">
        <v>1885</v>
      </c>
      <c r="DBX13" s="126">
        <v>7.1</v>
      </c>
      <c r="DBY13" s="126">
        <v>7.1</v>
      </c>
      <c r="DBZ13" s="127" t="s">
        <v>1884</v>
      </c>
      <c r="DCA13" s="128" t="s">
        <v>1885</v>
      </c>
      <c r="DCB13" s="126">
        <v>7.1</v>
      </c>
      <c r="DCC13" s="126">
        <v>7.1</v>
      </c>
      <c r="DCD13" s="127" t="s">
        <v>1884</v>
      </c>
      <c r="DCE13" s="128" t="s">
        <v>1885</v>
      </c>
      <c r="DCF13" s="126">
        <v>7.1</v>
      </c>
      <c r="DCG13" s="126">
        <v>7.1</v>
      </c>
      <c r="DCH13" s="127" t="s">
        <v>1884</v>
      </c>
      <c r="DCI13" s="128" t="s">
        <v>1885</v>
      </c>
      <c r="DCJ13" s="126">
        <v>7.1</v>
      </c>
      <c r="DCK13" s="126">
        <v>7.1</v>
      </c>
      <c r="DCL13" s="127" t="s">
        <v>1884</v>
      </c>
      <c r="DCM13" s="128" t="s">
        <v>1885</v>
      </c>
      <c r="DCN13" s="126">
        <v>7.1</v>
      </c>
      <c r="DCO13" s="126">
        <v>7.1</v>
      </c>
      <c r="DCP13" s="127" t="s">
        <v>1884</v>
      </c>
      <c r="DCQ13" s="128" t="s">
        <v>1885</v>
      </c>
      <c r="DCR13" s="126">
        <v>7.1</v>
      </c>
      <c r="DCS13" s="126">
        <v>7.1</v>
      </c>
      <c r="DCT13" s="127" t="s">
        <v>1884</v>
      </c>
      <c r="DCU13" s="128" t="s">
        <v>1885</v>
      </c>
      <c r="DCV13" s="126">
        <v>7.1</v>
      </c>
      <c r="DCW13" s="126">
        <v>7.1</v>
      </c>
      <c r="DCX13" s="127" t="s">
        <v>1884</v>
      </c>
      <c r="DCY13" s="128" t="s">
        <v>1885</v>
      </c>
      <c r="DCZ13" s="126">
        <v>7.1</v>
      </c>
      <c r="DDA13" s="126">
        <v>7.1</v>
      </c>
      <c r="DDB13" s="127" t="s">
        <v>1884</v>
      </c>
      <c r="DDC13" s="128" t="s">
        <v>1885</v>
      </c>
      <c r="DDD13" s="126">
        <v>7.1</v>
      </c>
      <c r="DDE13" s="126">
        <v>7.1</v>
      </c>
      <c r="DDF13" s="127" t="s">
        <v>1884</v>
      </c>
      <c r="DDG13" s="128" t="s">
        <v>1885</v>
      </c>
      <c r="DDH13" s="126">
        <v>7.1</v>
      </c>
      <c r="DDI13" s="126">
        <v>7.1</v>
      </c>
      <c r="DDJ13" s="127" t="s">
        <v>1884</v>
      </c>
      <c r="DDK13" s="128" t="s">
        <v>1885</v>
      </c>
      <c r="DDL13" s="126">
        <v>7.1</v>
      </c>
      <c r="DDM13" s="126">
        <v>7.1</v>
      </c>
      <c r="DDN13" s="127" t="s">
        <v>1884</v>
      </c>
      <c r="DDO13" s="128" t="s">
        <v>1885</v>
      </c>
      <c r="DDP13" s="126">
        <v>7.1</v>
      </c>
      <c r="DDQ13" s="126">
        <v>7.1</v>
      </c>
      <c r="DDR13" s="127" t="s">
        <v>1884</v>
      </c>
      <c r="DDS13" s="128" t="s">
        <v>1885</v>
      </c>
      <c r="DDT13" s="126">
        <v>7.1</v>
      </c>
      <c r="DDU13" s="126">
        <v>7.1</v>
      </c>
      <c r="DDV13" s="127" t="s">
        <v>1884</v>
      </c>
      <c r="DDW13" s="128" t="s">
        <v>1885</v>
      </c>
      <c r="DDX13" s="126">
        <v>7.1</v>
      </c>
      <c r="DDY13" s="126">
        <v>7.1</v>
      </c>
      <c r="DDZ13" s="127" t="s">
        <v>1884</v>
      </c>
      <c r="DEA13" s="128" t="s">
        <v>1885</v>
      </c>
      <c r="DEB13" s="126">
        <v>7.1</v>
      </c>
      <c r="DEC13" s="126">
        <v>7.1</v>
      </c>
      <c r="DED13" s="127" t="s">
        <v>1884</v>
      </c>
      <c r="DEE13" s="128" t="s">
        <v>1885</v>
      </c>
      <c r="DEF13" s="126">
        <v>7.1</v>
      </c>
      <c r="DEG13" s="126">
        <v>7.1</v>
      </c>
      <c r="DEH13" s="127" t="s">
        <v>1884</v>
      </c>
      <c r="DEI13" s="128" t="s">
        <v>1885</v>
      </c>
      <c r="DEJ13" s="126">
        <v>7.1</v>
      </c>
      <c r="DEK13" s="126">
        <v>7.1</v>
      </c>
      <c r="DEL13" s="127" t="s">
        <v>1884</v>
      </c>
      <c r="DEM13" s="128" t="s">
        <v>1885</v>
      </c>
      <c r="DEN13" s="126">
        <v>7.1</v>
      </c>
      <c r="DEO13" s="126">
        <v>7.1</v>
      </c>
      <c r="DEP13" s="127" t="s">
        <v>1884</v>
      </c>
      <c r="DEQ13" s="128" t="s">
        <v>1885</v>
      </c>
      <c r="DER13" s="126">
        <v>7.1</v>
      </c>
      <c r="DES13" s="126">
        <v>7.1</v>
      </c>
      <c r="DET13" s="127" t="s">
        <v>1884</v>
      </c>
      <c r="DEU13" s="128" t="s">
        <v>1885</v>
      </c>
      <c r="DEV13" s="126">
        <v>7.1</v>
      </c>
      <c r="DEW13" s="126">
        <v>7.1</v>
      </c>
      <c r="DEX13" s="127" t="s">
        <v>1884</v>
      </c>
      <c r="DEY13" s="128" t="s">
        <v>1885</v>
      </c>
      <c r="DEZ13" s="126">
        <v>7.1</v>
      </c>
      <c r="DFA13" s="126">
        <v>7.1</v>
      </c>
      <c r="DFB13" s="127" t="s">
        <v>1884</v>
      </c>
      <c r="DFC13" s="128" t="s">
        <v>1885</v>
      </c>
      <c r="DFD13" s="126">
        <v>7.1</v>
      </c>
      <c r="DFE13" s="126">
        <v>7.1</v>
      </c>
      <c r="DFF13" s="127" t="s">
        <v>1884</v>
      </c>
      <c r="DFG13" s="128" t="s">
        <v>1885</v>
      </c>
      <c r="DFH13" s="126">
        <v>7.1</v>
      </c>
      <c r="DFI13" s="126">
        <v>7.1</v>
      </c>
      <c r="DFJ13" s="127" t="s">
        <v>1884</v>
      </c>
      <c r="DFK13" s="128" t="s">
        <v>1885</v>
      </c>
      <c r="DFL13" s="126">
        <v>7.1</v>
      </c>
      <c r="DFM13" s="126">
        <v>7.1</v>
      </c>
      <c r="DFN13" s="127" t="s">
        <v>1884</v>
      </c>
      <c r="DFO13" s="128" t="s">
        <v>1885</v>
      </c>
      <c r="DFP13" s="126">
        <v>7.1</v>
      </c>
      <c r="DFQ13" s="126">
        <v>7.1</v>
      </c>
      <c r="DFR13" s="127" t="s">
        <v>1884</v>
      </c>
      <c r="DFS13" s="128" t="s">
        <v>1885</v>
      </c>
      <c r="DFT13" s="126">
        <v>7.1</v>
      </c>
      <c r="DFU13" s="126">
        <v>7.1</v>
      </c>
      <c r="DFV13" s="127" t="s">
        <v>1884</v>
      </c>
      <c r="DFW13" s="128" t="s">
        <v>1885</v>
      </c>
      <c r="DFX13" s="126">
        <v>7.1</v>
      </c>
      <c r="DFY13" s="126">
        <v>7.1</v>
      </c>
      <c r="DFZ13" s="127" t="s">
        <v>1884</v>
      </c>
      <c r="DGA13" s="128" t="s">
        <v>1885</v>
      </c>
      <c r="DGB13" s="126">
        <v>7.1</v>
      </c>
      <c r="DGC13" s="126">
        <v>7.1</v>
      </c>
      <c r="DGD13" s="127" t="s">
        <v>1884</v>
      </c>
      <c r="DGE13" s="128" t="s">
        <v>1885</v>
      </c>
      <c r="DGF13" s="126">
        <v>7.1</v>
      </c>
      <c r="DGG13" s="126">
        <v>7.1</v>
      </c>
      <c r="DGH13" s="127" t="s">
        <v>1884</v>
      </c>
      <c r="DGI13" s="128" t="s">
        <v>1885</v>
      </c>
      <c r="DGJ13" s="126">
        <v>7.1</v>
      </c>
      <c r="DGK13" s="126">
        <v>7.1</v>
      </c>
      <c r="DGL13" s="127" t="s">
        <v>1884</v>
      </c>
      <c r="DGM13" s="128" t="s">
        <v>1885</v>
      </c>
      <c r="DGN13" s="126">
        <v>7.1</v>
      </c>
      <c r="DGO13" s="126">
        <v>7.1</v>
      </c>
      <c r="DGP13" s="127" t="s">
        <v>1884</v>
      </c>
      <c r="DGQ13" s="128" t="s">
        <v>1885</v>
      </c>
      <c r="DGR13" s="126">
        <v>7.1</v>
      </c>
      <c r="DGS13" s="126">
        <v>7.1</v>
      </c>
      <c r="DGT13" s="127" t="s">
        <v>1884</v>
      </c>
      <c r="DGU13" s="128" t="s">
        <v>1885</v>
      </c>
      <c r="DGV13" s="126">
        <v>7.1</v>
      </c>
      <c r="DGW13" s="126">
        <v>7.1</v>
      </c>
      <c r="DGX13" s="127" t="s">
        <v>1884</v>
      </c>
      <c r="DGY13" s="128" t="s">
        <v>1885</v>
      </c>
      <c r="DGZ13" s="126">
        <v>7.1</v>
      </c>
      <c r="DHA13" s="126">
        <v>7.1</v>
      </c>
      <c r="DHB13" s="127" t="s">
        <v>1884</v>
      </c>
      <c r="DHC13" s="128" t="s">
        <v>1885</v>
      </c>
      <c r="DHD13" s="126">
        <v>7.1</v>
      </c>
      <c r="DHE13" s="126">
        <v>7.1</v>
      </c>
      <c r="DHF13" s="127" t="s">
        <v>1884</v>
      </c>
      <c r="DHG13" s="128" t="s">
        <v>1885</v>
      </c>
      <c r="DHH13" s="126">
        <v>7.1</v>
      </c>
      <c r="DHI13" s="126">
        <v>7.1</v>
      </c>
      <c r="DHJ13" s="127" t="s">
        <v>1884</v>
      </c>
      <c r="DHK13" s="128" t="s">
        <v>1885</v>
      </c>
      <c r="DHL13" s="126">
        <v>7.1</v>
      </c>
      <c r="DHM13" s="126">
        <v>7.1</v>
      </c>
      <c r="DHN13" s="127" t="s">
        <v>1884</v>
      </c>
      <c r="DHO13" s="128" t="s">
        <v>1885</v>
      </c>
      <c r="DHP13" s="126">
        <v>7.1</v>
      </c>
      <c r="DHQ13" s="126">
        <v>7.1</v>
      </c>
      <c r="DHR13" s="127" t="s">
        <v>1884</v>
      </c>
      <c r="DHS13" s="128" t="s">
        <v>1885</v>
      </c>
      <c r="DHT13" s="126">
        <v>7.1</v>
      </c>
      <c r="DHU13" s="126">
        <v>7.1</v>
      </c>
      <c r="DHV13" s="127" t="s">
        <v>1884</v>
      </c>
      <c r="DHW13" s="128" t="s">
        <v>1885</v>
      </c>
      <c r="DHX13" s="126">
        <v>7.1</v>
      </c>
      <c r="DHY13" s="126">
        <v>7.1</v>
      </c>
      <c r="DHZ13" s="127" t="s">
        <v>1884</v>
      </c>
      <c r="DIA13" s="128" t="s">
        <v>1885</v>
      </c>
      <c r="DIB13" s="126">
        <v>7.1</v>
      </c>
      <c r="DIC13" s="126">
        <v>7.1</v>
      </c>
      <c r="DID13" s="127" t="s">
        <v>1884</v>
      </c>
      <c r="DIE13" s="128" t="s">
        <v>1885</v>
      </c>
      <c r="DIF13" s="126">
        <v>7.1</v>
      </c>
      <c r="DIG13" s="126">
        <v>7.1</v>
      </c>
      <c r="DIH13" s="127" t="s">
        <v>1884</v>
      </c>
      <c r="DII13" s="128" t="s">
        <v>1885</v>
      </c>
      <c r="DIJ13" s="126">
        <v>7.1</v>
      </c>
      <c r="DIK13" s="126">
        <v>7.1</v>
      </c>
      <c r="DIL13" s="127" t="s">
        <v>1884</v>
      </c>
      <c r="DIM13" s="128" t="s">
        <v>1885</v>
      </c>
      <c r="DIN13" s="126">
        <v>7.1</v>
      </c>
      <c r="DIO13" s="126">
        <v>7.1</v>
      </c>
      <c r="DIP13" s="127" t="s">
        <v>1884</v>
      </c>
      <c r="DIQ13" s="128" t="s">
        <v>1885</v>
      </c>
      <c r="DIR13" s="126">
        <v>7.1</v>
      </c>
      <c r="DIS13" s="126">
        <v>7.1</v>
      </c>
      <c r="DIT13" s="127" t="s">
        <v>1884</v>
      </c>
      <c r="DIU13" s="128" t="s">
        <v>1885</v>
      </c>
      <c r="DIV13" s="126">
        <v>7.1</v>
      </c>
      <c r="DIW13" s="126">
        <v>7.1</v>
      </c>
      <c r="DIX13" s="127" t="s">
        <v>1884</v>
      </c>
      <c r="DIY13" s="128" t="s">
        <v>1885</v>
      </c>
      <c r="DIZ13" s="126">
        <v>7.1</v>
      </c>
      <c r="DJA13" s="126">
        <v>7.1</v>
      </c>
      <c r="DJB13" s="127" t="s">
        <v>1884</v>
      </c>
      <c r="DJC13" s="128" t="s">
        <v>1885</v>
      </c>
      <c r="DJD13" s="126">
        <v>7.1</v>
      </c>
      <c r="DJE13" s="126">
        <v>7.1</v>
      </c>
      <c r="DJF13" s="127" t="s">
        <v>1884</v>
      </c>
      <c r="DJG13" s="128" t="s">
        <v>1885</v>
      </c>
      <c r="DJH13" s="126">
        <v>7.1</v>
      </c>
      <c r="DJI13" s="126">
        <v>7.1</v>
      </c>
      <c r="DJJ13" s="127" t="s">
        <v>1884</v>
      </c>
      <c r="DJK13" s="128" t="s">
        <v>1885</v>
      </c>
      <c r="DJL13" s="126">
        <v>7.1</v>
      </c>
      <c r="DJM13" s="126">
        <v>7.1</v>
      </c>
      <c r="DJN13" s="127" t="s">
        <v>1884</v>
      </c>
      <c r="DJO13" s="128" t="s">
        <v>1885</v>
      </c>
      <c r="DJP13" s="126">
        <v>7.1</v>
      </c>
      <c r="DJQ13" s="126">
        <v>7.1</v>
      </c>
      <c r="DJR13" s="127" t="s">
        <v>1884</v>
      </c>
      <c r="DJS13" s="128" t="s">
        <v>1885</v>
      </c>
      <c r="DJT13" s="126">
        <v>7.1</v>
      </c>
      <c r="DJU13" s="126">
        <v>7.1</v>
      </c>
      <c r="DJV13" s="127" t="s">
        <v>1884</v>
      </c>
      <c r="DJW13" s="128" t="s">
        <v>1885</v>
      </c>
      <c r="DJX13" s="126">
        <v>7.1</v>
      </c>
      <c r="DJY13" s="126">
        <v>7.1</v>
      </c>
      <c r="DJZ13" s="127" t="s">
        <v>1884</v>
      </c>
      <c r="DKA13" s="128" t="s">
        <v>1885</v>
      </c>
      <c r="DKB13" s="126">
        <v>7.1</v>
      </c>
      <c r="DKC13" s="126">
        <v>7.1</v>
      </c>
      <c r="DKD13" s="127" t="s">
        <v>1884</v>
      </c>
      <c r="DKE13" s="128" t="s">
        <v>1885</v>
      </c>
      <c r="DKF13" s="126">
        <v>7.1</v>
      </c>
      <c r="DKG13" s="126">
        <v>7.1</v>
      </c>
      <c r="DKH13" s="127" t="s">
        <v>1884</v>
      </c>
      <c r="DKI13" s="128" t="s">
        <v>1885</v>
      </c>
      <c r="DKJ13" s="126">
        <v>7.1</v>
      </c>
      <c r="DKK13" s="126">
        <v>7.1</v>
      </c>
      <c r="DKL13" s="127" t="s">
        <v>1884</v>
      </c>
      <c r="DKM13" s="128" t="s">
        <v>1885</v>
      </c>
      <c r="DKN13" s="126">
        <v>7.1</v>
      </c>
      <c r="DKO13" s="126">
        <v>7.1</v>
      </c>
      <c r="DKP13" s="127" t="s">
        <v>1884</v>
      </c>
      <c r="DKQ13" s="128" t="s">
        <v>1885</v>
      </c>
      <c r="DKR13" s="126">
        <v>7.1</v>
      </c>
      <c r="DKS13" s="126">
        <v>7.1</v>
      </c>
      <c r="DKT13" s="127" t="s">
        <v>1884</v>
      </c>
      <c r="DKU13" s="128" t="s">
        <v>1885</v>
      </c>
      <c r="DKV13" s="126">
        <v>7.1</v>
      </c>
      <c r="DKW13" s="126">
        <v>7.1</v>
      </c>
      <c r="DKX13" s="127" t="s">
        <v>1884</v>
      </c>
      <c r="DKY13" s="128" t="s">
        <v>1885</v>
      </c>
      <c r="DKZ13" s="126">
        <v>7.1</v>
      </c>
      <c r="DLA13" s="126">
        <v>7.1</v>
      </c>
      <c r="DLB13" s="127" t="s">
        <v>1884</v>
      </c>
      <c r="DLC13" s="128" t="s">
        <v>1885</v>
      </c>
      <c r="DLD13" s="126">
        <v>7.1</v>
      </c>
      <c r="DLE13" s="126">
        <v>7.1</v>
      </c>
      <c r="DLF13" s="127" t="s">
        <v>1884</v>
      </c>
      <c r="DLG13" s="128" t="s">
        <v>1885</v>
      </c>
      <c r="DLH13" s="126">
        <v>7.1</v>
      </c>
      <c r="DLI13" s="126">
        <v>7.1</v>
      </c>
      <c r="DLJ13" s="127" t="s">
        <v>1884</v>
      </c>
      <c r="DLK13" s="128" t="s">
        <v>1885</v>
      </c>
      <c r="DLL13" s="126">
        <v>7.1</v>
      </c>
      <c r="DLM13" s="126">
        <v>7.1</v>
      </c>
      <c r="DLN13" s="127" t="s">
        <v>1884</v>
      </c>
      <c r="DLO13" s="128" t="s">
        <v>1885</v>
      </c>
      <c r="DLP13" s="126">
        <v>7.1</v>
      </c>
      <c r="DLQ13" s="126">
        <v>7.1</v>
      </c>
      <c r="DLR13" s="127" t="s">
        <v>1884</v>
      </c>
      <c r="DLS13" s="128" t="s">
        <v>1885</v>
      </c>
      <c r="DLT13" s="126">
        <v>7.1</v>
      </c>
      <c r="DLU13" s="126">
        <v>7.1</v>
      </c>
      <c r="DLV13" s="127" t="s">
        <v>1884</v>
      </c>
      <c r="DLW13" s="128" t="s">
        <v>1885</v>
      </c>
      <c r="DLX13" s="126">
        <v>7.1</v>
      </c>
      <c r="DLY13" s="126">
        <v>7.1</v>
      </c>
      <c r="DLZ13" s="127" t="s">
        <v>1884</v>
      </c>
      <c r="DMA13" s="128" t="s">
        <v>1885</v>
      </c>
      <c r="DMB13" s="126">
        <v>7.1</v>
      </c>
      <c r="DMC13" s="126">
        <v>7.1</v>
      </c>
      <c r="DMD13" s="127" t="s">
        <v>1884</v>
      </c>
      <c r="DME13" s="128" t="s">
        <v>1885</v>
      </c>
      <c r="DMF13" s="126">
        <v>7.1</v>
      </c>
      <c r="DMG13" s="126">
        <v>7.1</v>
      </c>
      <c r="DMH13" s="127" t="s">
        <v>1884</v>
      </c>
      <c r="DMI13" s="128" t="s">
        <v>1885</v>
      </c>
      <c r="DMJ13" s="126">
        <v>7.1</v>
      </c>
      <c r="DMK13" s="126">
        <v>7.1</v>
      </c>
      <c r="DML13" s="127" t="s">
        <v>1884</v>
      </c>
      <c r="DMM13" s="128" t="s">
        <v>1885</v>
      </c>
      <c r="DMN13" s="126">
        <v>7.1</v>
      </c>
      <c r="DMO13" s="126">
        <v>7.1</v>
      </c>
      <c r="DMP13" s="127" t="s">
        <v>1884</v>
      </c>
      <c r="DMQ13" s="128" t="s">
        <v>1885</v>
      </c>
      <c r="DMR13" s="126">
        <v>7.1</v>
      </c>
      <c r="DMS13" s="126">
        <v>7.1</v>
      </c>
      <c r="DMT13" s="127" t="s">
        <v>1884</v>
      </c>
      <c r="DMU13" s="128" t="s">
        <v>1885</v>
      </c>
      <c r="DMV13" s="126">
        <v>7.1</v>
      </c>
      <c r="DMW13" s="126">
        <v>7.1</v>
      </c>
      <c r="DMX13" s="127" t="s">
        <v>1884</v>
      </c>
      <c r="DMY13" s="128" t="s">
        <v>1885</v>
      </c>
      <c r="DMZ13" s="126">
        <v>7.1</v>
      </c>
      <c r="DNA13" s="126">
        <v>7.1</v>
      </c>
      <c r="DNB13" s="127" t="s">
        <v>1884</v>
      </c>
      <c r="DNC13" s="128" t="s">
        <v>1885</v>
      </c>
      <c r="DND13" s="126">
        <v>7.1</v>
      </c>
      <c r="DNE13" s="126">
        <v>7.1</v>
      </c>
      <c r="DNF13" s="127" t="s">
        <v>1884</v>
      </c>
      <c r="DNG13" s="128" t="s">
        <v>1885</v>
      </c>
      <c r="DNH13" s="126">
        <v>7.1</v>
      </c>
      <c r="DNI13" s="126">
        <v>7.1</v>
      </c>
      <c r="DNJ13" s="127" t="s">
        <v>1884</v>
      </c>
      <c r="DNK13" s="128" t="s">
        <v>1885</v>
      </c>
      <c r="DNL13" s="126">
        <v>7.1</v>
      </c>
      <c r="DNM13" s="126">
        <v>7.1</v>
      </c>
      <c r="DNN13" s="127" t="s">
        <v>1884</v>
      </c>
      <c r="DNO13" s="128" t="s">
        <v>1885</v>
      </c>
      <c r="DNP13" s="126">
        <v>7.1</v>
      </c>
      <c r="DNQ13" s="126">
        <v>7.1</v>
      </c>
      <c r="DNR13" s="127" t="s">
        <v>1884</v>
      </c>
      <c r="DNS13" s="128" t="s">
        <v>1885</v>
      </c>
      <c r="DNT13" s="126">
        <v>7.1</v>
      </c>
      <c r="DNU13" s="126">
        <v>7.1</v>
      </c>
      <c r="DNV13" s="127" t="s">
        <v>1884</v>
      </c>
      <c r="DNW13" s="128" t="s">
        <v>1885</v>
      </c>
      <c r="DNX13" s="126">
        <v>7.1</v>
      </c>
      <c r="DNY13" s="126">
        <v>7.1</v>
      </c>
      <c r="DNZ13" s="127" t="s">
        <v>1884</v>
      </c>
      <c r="DOA13" s="128" t="s">
        <v>1885</v>
      </c>
      <c r="DOB13" s="126">
        <v>7.1</v>
      </c>
      <c r="DOC13" s="126">
        <v>7.1</v>
      </c>
      <c r="DOD13" s="127" t="s">
        <v>1884</v>
      </c>
      <c r="DOE13" s="128" t="s">
        <v>1885</v>
      </c>
      <c r="DOF13" s="126">
        <v>7.1</v>
      </c>
      <c r="DOG13" s="126">
        <v>7.1</v>
      </c>
      <c r="DOH13" s="127" t="s">
        <v>1884</v>
      </c>
      <c r="DOI13" s="128" t="s">
        <v>1885</v>
      </c>
      <c r="DOJ13" s="126">
        <v>7.1</v>
      </c>
      <c r="DOK13" s="126">
        <v>7.1</v>
      </c>
      <c r="DOL13" s="127" t="s">
        <v>1884</v>
      </c>
      <c r="DOM13" s="128" t="s">
        <v>1885</v>
      </c>
      <c r="DON13" s="126">
        <v>7.1</v>
      </c>
      <c r="DOO13" s="126">
        <v>7.1</v>
      </c>
      <c r="DOP13" s="127" t="s">
        <v>1884</v>
      </c>
      <c r="DOQ13" s="128" t="s">
        <v>1885</v>
      </c>
      <c r="DOR13" s="126">
        <v>7.1</v>
      </c>
      <c r="DOS13" s="126">
        <v>7.1</v>
      </c>
      <c r="DOT13" s="127" t="s">
        <v>1884</v>
      </c>
      <c r="DOU13" s="128" t="s">
        <v>1885</v>
      </c>
      <c r="DOV13" s="126">
        <v>7.1</v>
      </c>
      <c r="DOW13" s="126">
        <v>7.1</v>
      </c>
      <c r="DOX13" s="127" t="s">
        <v>1884</v>
      </c>
      <c r="DOY13" s="128" t="s">
        <v>1885</v>
      </c>
      <c r="DOZ13" s="126">
        <v>7.1</v>
      </c>
      <c r="DPA13" s="126">
        <v>7.1</v>
      </c>
      <c r="DPB13" s="127" t="s">
        <v>1884</v>
      </c>
      <c r="DPC13" s="128" t="s">
        <v>1885</v>
      </c>
      <c r="DPD13" s="126">
        <v>7.1</v>
      </c>
      <c r="DPE13" s="126">
        <v>7.1</v>
      </c>
      <c r="DPF13" s="127" t="s">
        <v>1884</v>
      </c>
      <c r="DPG13" s="128" t="s">
        <v>1885</v>
      </c>
      <c r="DPH13" s="126">
        <v>7.1</v>
      </c>
      <c r="DPI13" s="126">
        <v>7.1</v>
      </c>
      <c r="DPJ13" s="127" t="s">
        <v>1884</v>
      </c>
      <c r="DPK13" s="128" t="s">
        <v>1885</v>
      </c>
      <c r="DPL13" s="126">
        <v>7.1</v>
      </c>
      <c r="DPM13" s="126">
        <v>7.1</v>
      </c>
      <c r="DPN13" s="127" t="s">
        <v>1884</v>
      </c>
      <c r="DPO13" s="128" t="s">
        <v>1885</v>
      </c>
      <c r="DPP13" s="126">
        <v>7.1</v>
      </c>
      <c r="DPQ13" s="126">
        <v>7.1</v>
      </c>
      <c r="DPR13" s="127" t="s">
        <v>1884</v>
      </c>
      <c r="DPS13" s="128" t="s">
        <v>1885</v>
      </c>
      <c r="DPT13" s="126">
        <v>7.1</v>
      </c>
      <c r="DPU13" s="126">
        <v>7.1</v>
      </c>
      <c r="DPV13" s="127" t="s">
        <v>1884</v>
      </c>
      <c r="DPW13" s="128" t="s">
        <v>1885</v>
      </c>
      <c r="DPX13" s="126">
        <v>7.1</v>
      </c>
      <c r="DPY13" s="126">
        <v>7.1</v>
      </c>
      <c r="DPZ13" s="127" t="s">
        <v>1884</v>
      </c>
      <c r="DQA13" s="128" t="s">
        <v>1885</v>
      </c>
      <c r="DQB13" s="126">
        <v>7.1</v>
      </c>
      <c r="DQC13" s="126">
        <v>7.1</v>
      </c>
      <c r="DQD13" s="127" t="s">
        <v>1884</v>
      </c>
      <c r="DQE13" s="128" t="s">
        <v>1885</v>
      </c>
      <c r="DQF13" s="126">
        <v>7.1</v>
      </c>
      <c r="DQG13" s="126">
        <v>7.1</v>
      </c>
      <c r="DQH13" s="127" t="s">
        <v>1884</v>
      </c>
      <c r="DQI13" s="128" t="s">
        <v>1885</v>
      </c>
      <c r="DQJ13" s="126">
        <v>7.1</v>
      </c>
      <c r="DQK13" s="126">
        <v>7.1</v>
      </c>
      <c r="DQL13" s="127" t="s">
        <v>1884</v>
      </c>
      <c r="DQM13" s="128" t="s">
        <v>1885</v>
      </c>
      <c r="DQN13" s="126">
        <v>7.1</v>
      </c>
      <c r="DQO13" s="126">
        <v>7.1</v>
      </c>
      <c r="DQP13" s="127" t="s">
        <v>1884</v>
      </c>
      <c r="DQQ13" s="128" t="s">
        <v>1885</v>
      </c>
      <c r="DQR13" s="126">
        <v>7.1</v>
      </c>
      <c r="DQS13" s="126">
        <v>7.1</v>
      </c>
      <c r="DQT13" s="127" t="s">
        <v>1884</v>
      </c>
      <c r="DQU13" s="128" t="s">
        <v>1885</v>
      </c>
      <c r="DQV13" s="126">
        <v>7.1</v>
      </c>
      <c r="DQW13" s="126">
        <v>7.1</v>
      </c>
      <c r="DQX13" s="127" t="s">
        <v>1884</v>
      </c>
      <c r="DQY13" s="128" t="s">
        <v>1885</v>
      </c>
      <c r="DQZ13" s="126">
        <v>7.1</v>
      </c>
      <c r="DRA13" s="126">
        <v>7.1</v>
      </c>
      <c r="DRB13" s="127" t="s">
        <v>1884</v>
      </c>
      <c r="DRC13" s="128" t="s">
        <v>1885</v>
      </c>
      <c r="DRD13" s="126">
        <v>7.1</v>
      </c>
      <c r="DRE13" s="126">
        <v>7.1</v>
      </c>
      <c r="DRF13" s="127" t="s">
        <v>1884</v>
      </c>
      <c r="DRG13" s="128" t="s">
        <v>1885</v>
      </c>
      <c r="DRH13" s="126">
        <v>7.1</v>
      </c>
      <c r="DRI13" s="126">
        <v>7.1</v>
      </c>
      <c r="DRJ13" s="127" t="s">
        <v>1884</v>
      </c>
      <c r="DRK13" s="128" t="s">
        <v>1885</v>
      </c>
      <c r="DRL13" s="126">
        <v>7.1</v>
      </c>
      <c r="DRM13" s="126">
        <v>7.1</v>
      </c>
      <c r="DRN13" s="127" t="s">
        <v>1884</v>
      </c>
      <c r="DRO13" s="128" t="s">
        <v>1885</v>
      </c>
      <c r="DRP13" s="126">
        <v>7.1</v>
      </c>
      <c r="DRQ13" s="126">
        <v>7.1</v>
      </c>
      <c r="DRR13" s="127" t="s">
        <v>1884</v>
      </c>
      <c r="DRS13" s="128" t="s">
        <v>1885</v>
      </c>
      <c r="DRT13" s="126">
        <v>7.1</v>
      </c>
      <c r="DRU13" s="126">
        <v>7.1</v>
      </c>
      <c r="DRV13" s="127" t="s">
        <v>1884</v>
      </c>
      <c r="DRW13" s="128" t="s">
        <v>1885</v>
      </c>
      <c r="DRX13" s="126">
        <v>7.1</v>
      </c>
      <c r="DRY13" s="126">
        <v>7.1</v>
      </c>
      <c r="DRZ13" s="127" t="s">
        <v>1884</v>
      </c>
      <c r="DSA13" s="128" t="s">
        <v>1885</v>
      </c>
      <c r="DSB13" s="126">
        <v>7.1</v>
      </c>
      <c r="DSC13" s="126">
        <v>7.1</v>
      </c>
      <c r="DSD13" s="127" t="s">
        <v>1884</v>
      </c>
      <c r="DSE13" s="128" t="s">
        <v>1885</v>
      </c>
      <c r="DSF13" s="126">
        <v>7.1</v>
      </c>
      <c r="DSG13" s="126">
        <v>7.1</v>
      </c>
      <c r="DSH13" s="127" t="s">
        <v>1884</v>
      </c>
      <c r="DSI13" s="128" t="s">
        <v>1885</v>
      </c>
      <c r="DSJ13" s="126">
        <v>7.1</v>
      </c>
      <c r="DSK13" s="126">
        <v>7.1</v>
      </c>
      <c r="DSL13" s="127" t="s">
        <v>1884</v>
      </c>
      <c r="DSM13" s="128" t="s">
        <v>1885</v>
      </c>
      <c r="DSN13" s="126">
        <v>7.1</v>
      </c>
      <c r="DSO13" s="126">
        <v>7.1</v>
      </c>
      <c r="DSP13" s="127" t="s">
        <v>1884</v>
      </c>
      <c r="DSQ13" s="128" t="s">
        <v>1885</v>
      </c>
      <c r="DSR13" s="126">
        <v>7.1</v>
      </c>
      <c r="DSS13" s="126">
        <v>7.1</v>
      </c>
      <c r="DST13" s="127" t="s">
        <v>1884</v>
      </c>
      <c r="DSU13" s="128" t="s">
        <v>1885</v>
      </c>
      <c r="DSV13" s="126">
        <v>7.1</v>
      </c>
      <c r="DSW13" s="126">
        <v>7.1</v>
      </c>
      <c r="DSX13" s="127" t="s">
        <v>1884</v>
      </c>
      <c r="DSY13" s="128" t="s">
        <v>1885</v>
      </c>
      <c r="DSZ13" s="126">
        <v>7.1</v>
      </c>
      <c r="DTA13" s="126">
        <v>7.1</v>
      </c>
      <c r="DTB13" s="127" t="s">
        <v>1884</v>
      </c>
      <c r="DTC13" s="128" t="s">
        <v>1885</v>
      </c>
      <c r="DTD13" s="126">
        <v>7.1</v>
      </c>
      <c r="DTE13" s="126">
        <v>7.1</v>
      </c>
      <c r="DTF13" s="127" t="s">
        <v>1884</v>
      </c>
      <c r="DTG13" s="128" t="s">
        <v>1885</v>
      </c>
      <c r="DTH13" s="126">
        <v>7.1</v>
      </c>
      <c r="DTI13" s="126">
        <v>7.1</v>
      </c>
      <c r="DTJ13" s="127" t="s">
        <v>1884</v>
      </c>
      <c r="DTK13" s="128" t="s">
        <v>1885</v>
      </c>
      <c r="DTL13" s="126">
        <v>7.1</v>
      </c>
      <c r="DTM13" s="126">
        <v>7.1</v>
      </c>
      <c r="DTN13" s="127" t="s">
        <v>1884</v>
      </c>
      <c r="DTO13" s="128" t="s">
        <v>1885</v>
      </c>
      <c r="DTP13" s="126">
        <v>7.1</v>
      </c>
      <c r="DTQ13" s="126">
        <v>7.1</v>
      </c>
      <c r="DTR13" s="127" t="s">
        <v>1884</v>
      </c>
      <c r="DTS13" s="128" t="s">
        <v>1885</v>
      </c>
      <c r="DTT13" s="126">
        <v>7.1</v>
      </c>
      <c r="DTU13" s="126">
        <v>7.1</v>
      </c>
      <c r="DTV13" s="127" t="s">
        <v>1884</v>
      </c>
      <c r="DTW13" s="128" t="s">
        <v>1885</v>
      </c>
      <c r="DTX13" s="126">
        <v>7.1</v>
      </c>
      <c r="DTY13" s="126">
        <v>7.1</v>
      </c>
      <c r="DTZ13" s="127" t="s">
        <v>1884</v>
      </c>
      <c r="DUA13" s="128" t="s">
        <v>1885</v>
      </c>
      <c r="DUB13" s="126">
        <v>7.1</v>
      </c>
      <c r="DUC13" s="126">
        <v>7.1</v>
      </c>
      <c r="DUD13" s="127" t="s">
        <v>1884</v>
      </c>
      <c r="DUE13" s="128" t="s">
        <v>1885</v>
      </c>
      <c r="DUF13" s="126">
        <v>7.1</v>
      </c>
      <c r="DUG13" s="126">
        <v>7.1</v>
      </c>
      <c r="DUH13" s="127" t="s">
        <v>1884</v>
      </c>
      <c r="DUI13" s="128" t="s">
        <v>1885</v>
      </c>
      <c r="DUJ13" s="126">
        <v>7.1</v>
      </c>
      <c r="DUK13" s="126">
        <v>7.1</v>
      </c>
      <c r="DUL13" s="127" t="s">
        <v>1884</v>
      </c>
      <c r="DUM13" s="128" t="s">
        <v>1885</v>
      </c>
      <c r="DUN13" s="126">
        <v>7.1</v>
      </c>
      <c r="DUO13" s="126">
        <v>7.1</v>
      </c>
      <c r="DUP13" s="127" t="s">
        <v>1884</v>
      </c>
      <c r="DUQ13" s="128" t="s">
        <v>1885</v>
      </c>
      <c r="DUR13" s="126">
        <v>7.1</v>
      </c>
      <c r="DUS13" s="126">
        <v>7.1</v>
      </c>
      <c r="DUT13" s="127" t="s">
        <v>1884</v>
      </c>
      <c r="DUU13" s="128" t="s">
        <v>1885</v>
      </c>
      <c r="DUV13" s="126">
        <v>7.1</v>
      </c>
      <c r="DUW13" s="126">
        <v>7.1</v>
      </c>
      <c r="DUX13" s="127" t="s">
        <v>1884</v>
      </c>
      <c r="DUY13" s="128" t="s">
        <v>1885</v>
      </c>
      <c r="DUZ13" s="126">
        <v>7.1</v>
      </c>
      <c r="DVA13" s="126">
        <v>7.1</v>
      </c>
      <c r="DVB13" s="127" t="s">
        <v>1884</v>
      </c>
      <c r="DVC13" s="128" t="s">
        <v>1885</v>
      </c>
      <c r="DVD13" s="126">
        <v>7.1</v>
      </c>
      <c r="DVE13" s="126">
        <v>7.1</v>
      </c>
      <c r="DVF13" s="127" t="s">
        <v>1884</v>
      </c>
      <c r="DVG13" s="128" t="s">
        <v>1885</v>
      </c>
      <c r="DVH13" s="126">
        <v>7.1</v>
      </c>
      <c r="DVI13" s="126">
        <v>7.1</v>
      </c>
      <c r="DVJ13" s="127" t="s">
        <v>1884</v>
      </c>
      <c r="DVK13" s="128" t="s">
        <v>1885</v>
      </c>
      <c r="DVL13" s="126">
        <v>7.1</v>
      </c>
      <c r="DVM13" s="126">
        <v>7.1</v>
      </c>
      <c r="DVN13" s="127" t="s">
        <v>1884</v>
      </c>
      <c r="DVO13" s="128" t="s">
        <v>1885</v>
      </c>
      <c r="DVP13" s="126">
        <v>7.1</v>
      </c>
      <c r="DVQ13" s="126">
        <v>7.1</v>
      </c>
      <c r="DVR13" s="127" t="s">
        <v>1884</v>
      </c>
      <c r="DVS13" s="128" t="s">
        <v>1885</v>
      </c>
      <c r="DVT13" s="126">
        <v>7.1</v>
      </c>
      <c r="DVU13" s="126">
        <v>7.1</v>
      </c>
      <c r="DVV13" s="127" t="s">
        <v>1884</v>
      </c>
      <c r="DVW13" s="128" t="s">
        <v>1885</v>
      </c>
      <c r="DVX13" s="126">
        <v>7.1</v>
      </c>
      <c r="DVY13" s="126">
        <v>7.1</v>
      </c>
      <c r="DVZ13" s="127" t="s">
        <v>1884</v>
      </c>
      <c r="DWA13" s="128" t="s">
        <v>1885</v>
      </c>
      <c r="DWB13" s="126">
        <v>7.1</v>
      </c>
      <c r="DWC13" s="126">
        <v>7.1</v>
      </c>
      <c r="DWD13" s="127" t="s">
        <v>1884</v>
      </c>
      <c r="DWE13" s="128" t="s">
        <v>1885</v>
      </c>
      <c r="DWF13" s="126">
        <v>7.1</v>
      </c>
      <c r="DWG13" s="126">
        <v>7.1</v>
      </c>
      <c r="DWH13" s="127" t="s">
        <v>1884</v>
      </c>
      <c r="DWI13" s="128" t="s">
        <v>1885</v>
      </c>
      <c r="DWJ13" s="126">
        <v>7.1</v>
      </c>
      <c r="DWK13" s="126">
        <v>7.1</v>
      </c>
      <c r="DWL13" s="127" t="s">
        <v>1884</v>
      </c>
      <c r="DWM13" s="128" t="s">
        <v>1885</v>
      </c>
      <c r="DWN13" s="126">
        <v>7.1</v>
      </c>
      <c r="DWO13" s="126">
        <v>7.1</v>
      </c>
      <c r="DWP13" s="127" t="s">
        <v>1884</v>
      </c>
      <c r="DWQ13" s="128" t="s">
        <v>1885</v>
      </c>
      <c r="DWR13" s="126">
        <v>7.1</v>
      </c>
      <c r="DWS13" s="126">
        <v>7.1</v>
      </c>
      <c r="DWT13" s="127" t="s">
        <v>1884</v>
      </c>
      <c r="DWU13" s="128" t="s">
        <v>1885</v>
      </c>
      <c r="DWV13" s="126">
        <v>7.1</v>
      </c>
      <c r="DWW13" s="126">
        <v>7.1</v>
      </c>
      <c r="DWX13" s="127" t="s">
        <v>1884</v>
      </c>
      <c r="DWY13" s="128" t="s">
        <v>1885</v>
      </c>
      <c r="DWZ13" s="126">
        <v>7.1</v>
      </c>
      <c r="DXA13" s="126">
        <v>7.1</v>
      </c>
      <c r="DXB13" s="127" t="s">
        <v>1884</v>
      </c>
      <c r="DXC13" s="128" t="s">
        <v>1885</v>
      </c>
      <c r="DXD13" s="126">
        <v>7.1</v>
      </c>
      <c r="DXE13" s="126">
        <v>7.1</v>
      </c>
      <c r="DXF13" s="127" t="s">
        <v>1884</v>
      </c>
      <c r="DXG13" s="128" t="s">
        <v>1885</v>
      </c>
      <c r="DXH13" s="126">
        <v>7.1</v>
      </c>
      <c r="DXI13" s="126">
        <v>7.1</v>
      </c>
      <c r="DXJ13" s="127" t="s">
        <v>1884</v>
      </c>
      <c r="DXK13" s="128" t="s">
        <v>1885</v>
      </c>
      <c r="DXL13" s="126">
        <v>7.1</v>
      </c>
      <c r="DXM13" s="126">
        <v>7.1</v>
      </c>
      <c r="DXN13" s="127" t="s">
        <v>1884</v>
      </c>
      <c r="DXO13" s="128" t="s">
        <v>1885</v>
      </c>
      <c r="DXP13" s="126">
        <v>7.1</v>
      </c>
      <c r="DXQ13" s="126">
        <v>7.1</v>
      </c>
      <c r="DXR13" s="127" t="s">
        <v>1884</v>
      </c>
      <c r="DXS13" s="128" t="s">
        <v>1885</v>
      </c>
      <c r="DXT13" s="126">
        <v>7.1</v>
      </c>
      <c r="DXU13" s="126">
        <v>7.1</v>
      </c>
      <c r="DXV13" s="127" t="s">
        <v>1884</v>
      </c>
      <c r="DXW13" s="128" t="s">
        <v>1885</v>
      </c>
      <c r="DXX13" s="126">
        <v>7.1</v>
      </c>
      <c r="DXY13" s="126">
        <v>7.1</v>
      </c>
      <c r="DXZ13" s="127" t="s">
        <v>1884</v>
      </c>
      <c r="DYA13" s="128" t="s">
        <v>1885</v>
      </c>
      <c r="DYB13" s="126">
        <v>7.1</v>
      </c>
      <c r="DYC13" s="126">
        <v>7.1</v>
      </c>
      <c r="DYD13" s="127" t="s">
        <v>1884</v>
      </c>
      <c r="DYE13" s="128" t="s">
        <v>1885</v>
      </c>
      <c r="DYF13" s="126">
        <v>7.1</v>
      </c>
      <c r="DYG13" s="126">
        <v>7.1</v>
      </c>
      <c r="DYH13" s="127" t="s">
        <v>1884</v>
      </c>
      <c r="DYI13" s="128" t="s">
        <v>1885</v>
      </c>
      <c r="DYJ13" s="126">
        <v>7.1</v>
      </c>
      <c r="DYK13" s="126">
        <v>7.1</v>
      </c>
      <c r="DYL13" s="127" t="s">
        <v>1884</v>
      </c>
      <c r="DYM13" s="128" t="s">
        <v>1885</v>
      </c>
      <c r="DYN13" s="126">
        <v>7.1</v>
      </c>
      <c r="DYO13" s="126">
        <v>7.1</v>
      </c>
      <c r="DYP13" s="127" t="s">
        <v>1884</v>
      </c>
      <c r="DYQ13" s="128" t="s">
        <v>1885</v>
      </c>
      <c r="DYR13" s="126">
        <v>7.1</v>
      </c>
      <c r="DYS13" s="126">
        <v>7.1</v>
      </c>
      <c r="DYT13" s="127" t="s">
        <v>1884</v>
      </c>
      <c r="DYU13" s="128" t="s">
        <v>1885</v>
      </c>
      <c r="DYV13" s="126">
        <v>7.1</v>
      </c>
      <c r="DYW13" s="126">
        <v>7.1</v>
      </c>
      <c r="DYX13" s="127" t="s">
        <v>1884</v>
      </c>
      <c r="DYY13" s="128" t="s">
        <v>1885</v>
      </c>
      <c r="DYZ13" s="126">
        <v>7.1</v>
      </c>
      <c r="DZA13" s="126">
        <v>7.1</v>
      </c>
      <c r="DZB13" s="127" t="s">
        <v>1884</v>
      </c>
      <c r="DZC13" s="128" t="s">
        <v>1885</v>
      </c>
      <c r="DZD13" s="126">
        <v>7.1</v>
      </c>
      <c r="DZE13" s="126">
        <v>7.1</v>
      </c>
      <c r="DZF13" s="127" t="s">
        <v>1884</v>
      </c>
      <c r="DZG13" s="128" t="s">
        <v>1885</v>
      </c>
      <c r="DZH13" s="126">
        <v>7.1</v>
      </c>
      <c r="DZI13" s="126">
        <v>7.1</v>
      </c>
      <c r="DZJ13" s="127" t="s">
        <v>1884</v>
      </c>
      <c r="DZK13" s="128" t="s">
        <v>1885</v>
      </c>
      <c r="DZL13" s="126">
        <v>7.1</v>
      </c>
      <c r="DZM13" s="126">
        <v>7.1</v>
      </c>
      <c r="DZN13" s="127" t="s">
        <v>1884</v>
      </c>
      <c r="DZO13" s="128" t="s">
        <v>1885</v>
      </c>
      <c r="DZP13" s="126">
        <v>7.1</v>
      </c>
      <c r="DZQ13" s="126">
        <v>7.1</v>
      </c>
      <c r="DZR13" s="127" t="s">
        <v>1884</v>
      </c>
      <c r="DZS13" s="128" t="s">
        <v>1885</v>
      </c>
      <c r="DZT13" s="126">
        <v>7.1</v>
      </c>
      <c r="DZU13" s="126">
        <v>7.1</v>
      </c>
      <c r="DZV13" s="127" t="s">
        <v>1884</v>
      </c>
      <c r="DZW13" s="128" t="s">
        <v>1885</v>
      </c>
      <c r="DZX13" s="126">
        <v>7.1</v>
      </c>
      <c r="DZY13" s="126">
        <v>7.1</v>
      </c>
      <c r="DZZ13" s="127" t="s">
        <v>1884</v>
      </c>
      <c r="EAA13" s="128" t="s">
        <v>1885</v>
      </c>
      <c r="EAB13" s="126">
        <v>7.1</v>
      </c>
      <c r="EAC13" s="126">
        <v>7.1</v>
      </c>
      <c r="EAD13" s="127" t="s">
        <v>1884</v>
      </c>
      <c r="EAE13" s="128" t="s">
        <v>1885</v>
      </c>
      <c r="EAF13" s="126">
        <v>7.1</v>
      </c>
      <c r="EAG13" s="126">
        <v>7.1</v>
      </c>
      <c r="EAH13" s="127" t="s">
        <v>1884</v>
      </c>
      <c r="EAI13" s="128" t="s">
        <v>1885</v>
      </c>
      <c r="EAJ13" s="126">
        <v>7.1</v>
      </c>
      <c r="EAK13" s="126">
        <v>7.1</v>
      </c>
      <c r="EAL13" s="127" t="s">
        <v>1884</v>
      </c>
      <c r="EAM13" s="128" t="s">
        <v>1885</v>
      </c>
      <c r="EAN13" s="126">
        <v>7.1</v>
      </c>
      <c r="EAO13" s="126">
        <v>7.1</v>
      </c>
      <c r="EAP13" s="127" t="s">
        <v>1884</v>
      </c>
      <c r="EAQ13" s="128" t="s">
        <v>1885</v>
      </c>
      <c r="EAR13" s="126">
        <v>7.1</v>
      </c>
      <c r="EAS13" s="126">
        <v>7.1</v>
      </c>
      <c r="EAT13" s="127" t="s">
        <v>1884</v>
      </c>
      <c r="EAU13" s="128" t="s">
        <v>1885</v>
      </c>
      <c r="EAV13" s="126">
        <v>7.1</v>
      </c>
      <c r="EAW13" s="126">
        <v>7.1</v>
      </c>
      <c r="EAX13" s="127" t="s">
        <v>1884</v>
      </c>
      <c r="EAY13" s="128" t="s">
        <v>1885</v>
      </c>
      <c r="EAZ13" s="126">
        <v>7.1</v>
      </c>
      <c r="EBA13" s="126">
        <v>7.1</v>
      </c>
      <c r="EBB13" s="127" t="s">
        <v>1884</v>
      </c>
      <c r="EBC13" s="128" t="s">
        <v>1885</v>
      </c>
      <c r="EBD13" s="126">
        <v>7.1</v>
      </c>
      <c r="EBE13" s="126">
        <v>7.1</v>
      </c>
      <c r="EBF13" s="127" t="s">
        <v>1884</v>
      </c>
      <c r="EBG13" s="128" t="s">
        <v>1885</v>
      </c>
      <c r="EBH13" s="126">
        <v>7.1</v>
      </c>
      <c r="EBI13" s="126">
        <v>7.1</v>
      </c>
      <c r="EBJ13" s="127" t="s">
        <v>1884</v>
      </c>
      <c r="EBK13" s="128" t="s">
        <v>1885</v>
      </c>
      <c r="EBL13" s="126">
        <v>7.1</v>
      </c>
      <c r="EBM13" s="126">
        <v>7.1</v>
      </c>
      <c r="EBN13" s="127" t="s">
        <v>1884</v>
      </c>
      <c r="EBO13" s="128" t="s">
        <v>1885</v>
      </c>
      <c r="EBP13" s="126">
        <v>7.1</v>
      </c>
      <c r="EBQ13" s="126">
        <v>7.1</v>
      </c>
      <c r="EBR13" s="127" t="s">
        <v>1884</v>
      </c>
      <c r="EBS13" s="128" t="s">
        <v>1885</v>
      </c>
      <c r="EBT13" s="126">
        <v>7.1</v>
      </c>
      <c r="EBU13" s="126">
        <v>7.1</v>
      </c>
      <c r="EBV13" s="127" t="s">
        <v>1884</v>
      </c>
      <c r="EBW13" s="128" t="s">
        <v>1885</v>
      </c>
      <c r="EBX13" s="126">
        <v>7.1</v>
      </c>
      <c r="EBY13" s="126">
        <v>7.1</v>
      </c>
      <c r="EBZ13" s="127" t="s">
        <v>1884</v>
      </c>
      <c r="ECA13" s="128" t="s">
        <v>1885</v>
      </c>
      <c r="ECB13" s="126">
        <v>7.1</v>
      </c>
      <c r="ECC13" s="126">
        <v>7.1</v>
      </c>
      <c r="ECD13" s="127" t="s">
        <v>1884</v>
      </c>
      <c r="ECE13" s="128" t="s">
        <v>1885</v>
      </c>
      <c r="ECF13" s="126">
        <v>7.1</v>
      </c>
      <c r="ECG13" s="126">
        <v>7.1</v>
      </c>
      <c r="ECH13" s="127" t="s">
        <v>1884</v>
      </c>
      <c r="ECI13" s="128" t="s">
        <v>1885</v>
      </c>
      <c r="ECJ13" s="126">
        <v>7.1</v>
      </c>
      <c r="ECK13" s="126">
        <v>7.1</v>
      </c>
      <c r="ECL13" s="127" t="s">
        <v>1884</v>
      </c>
      <c r="ECM13" s="128" t="s">
        <v>1885</v>
      </c>
      <c r="ECN13" s="126">
        <v>7.1</v>
      </c>
      <c r="ECO13" s="126">
        <v>7.1</v>
      </c>
      <c r="ECP13" s="127" t="s">
        <v>1884</v>
      </c>
      <c r="ECQ13" s="128" t="s">
        <v>1885</v>
      </c>
      <c r="ECR13" s="126">
        <v>7.1</v>
      </c>
      <c r="ECS13" s="126">
        <v>7.1</v>
      </c>
      <c r="ECT13" s="127" t="s">
        <v>1884</v>
      </c>
      <c r="ECU13" s="128" t="s">
        <v>1885</v>
      </c>
      <c r="ECV13" s="126">
        <v>7.1</v>
      </c>
      <c r="ECW13" s="126">
        <v>7.1</v>
      </c>
      <c r="ECX13" s="127" t="s">
        <v>1884</v>
      </c>
      <c r="ECY13" s="128" t="s">
        <v>1885</v>
      </c>
      <c r="ECZ13" s="126">
        <v>7.1</v>
      </c>
      <c r="EDA13" s="126">
        <v>7.1</v>
      </c>
      <c r="EDB13" s="127" t="s">
        <v>1884</v>
      </c>
      <c r="EDC13" s="128" t="s">
        <v>1885</v>
      </c>
      <c r="EDD13" s="126">
        <v>7.1</v>
      </c>
      <c r="EDE13" s="126">
        <v>7.1</v>
      </c>
      <c r="EDF13" s="127" t="s">
        <v>1884</v>
      </c>
      <c r="EDG13" s="128" t="s">
        <v>1885</v>
      </c>
      <c r="EDH13" s="126">
        <v>7.1</v>
      </c>
      <c r="EDI13" s="126">
        <v>7.1</v>
      </c>
      <c r="EDJ13" s="127" t="s">
        <v>1884</v>
      </c>
      <c r="EDK13" s="128" t="s">
        <v>1885</v>
      </c>
      <c r="EDL13" s="126">
        <v>7.1</v>
      </c>
      <c r="EDM13" s="126">
        <v>7.1</v>
      </c>
      <c r="EDN13" s="127" t="s">
        <v>1884</v>
      </c>
      <c r="EDO13" s="128" t="s">
        <v>1885</v>
      </c>
      <c r="EDP13" s="126">
        <v>7.1</v>
      </c>
      <c r="EDQ13" s="126">
        <v>7.1</v>
      </c>
      <c r="EDR13" s="127" t="s">
        <v>1884</v>
      </c>
      <c r="EDS13" s="128" t="s">
        <v>1885</v>
      </c>
      <c r="EDT13" s="126">
        <v>7.1</v>
      </c>
      <c r="EDU13" s="126">
        <v>7.1</v>
      </c>
      <c r="EDV13" s="127" t="s">
        <v>1884</v>
      </c>
      <c r="EDW13" s="128" t="s">
        <v>1885</v>
      </c>
      <c r="EDX13" s="126">
        <v>7.1</v>
      </c>
      <c r="EDY13" s="126">
        <v>7.1</v>
      </c>
      <c r="EDZ13" s="127" t="s">
        <v>1884</v>
      </c>
      <c r="EEA13" s="128" t="s">
        <v>1885</v>
      </c>
      <c r="EEB13" s="126">
        <v>7.1</v>
      </c>
      <c r="EEC13" s="126">
        <v>7.1</v>
      </c>
      <c r="EED13" s="127" t="s">
        <v>1884</v>
      </c>
      <c r="EEE13" s="128" t="s">
        <v>1885</v>
      </c>
      <c r="EEF13" s="126">
        <v>7.1</v>
      </c>
      <c r="EEG13" s="126">
        <v>7.1</v>
      </c>
      <c r="EEH13" s="127" t="s">
        <v>1884</v>
      </c>
      <c r="EEI13" s="128" t="s">
        <v>1885</v>
      </c>
      <c r="EEJ13" s="126">
        <v>7.1</v>
      </c>
      <c r="EEK13" s="126">
        <v>7.1</v>
      </c>
      <c r="EEL13" s="127" t="s">
        <v>1884</v>
      </c>
      <c r="EEM13" s="128" t="s">
        <v>1885</v>
      </c>
      <c r="EEN13" s="126">
        <v>7.1</v>
      </c>
      <c r="EEO13" s="126">
        <v>7.1</v>
      </c>
      <c r="EEP13" s="127" t="s">
        <v>1884</v>
      </c>
      <c r="EEQ13" s="128" t="s">
        <v>1885</v>
      </c>
      <c r="EER13" s="126">
        <v>7.1</v>
      </c>
      <c r="EES13" s="126">
        <v>7.1</v>
      </c>
      <c r="EET13" s="127" t="s">
        <v>1884</v>
      </c>
      <c r="EEU13" s="128" t="s">
        <v>1885</v>
      </c>
      <c r="EEV13" s="126">
        <v>7.1</v>
      </c>
      <c r="EEW13" s="126">
        <v>7.1</v>
      </c>
      <c r="EEX13" s="127" t="s">
        <v>1884</v>
      </c>
      <c r="EEY13" s="128" t="s">
        <v>1885</v>
      </c>
      <c r="EEZ13" s="126">
        <v>7.1</v>
      </c>
      <c r="EFA13" s="126">
        <v>7.1</v>
      </c>
      <c r="EFB13" s="127" t="s">
        <v>1884</v>
      </c>
      <c r="EFC13" s="128" t="s">
        <v>1885</v>
      </c>
      <c r="EFD13" s="126">
        <v>7.1</v>
      </c>
      <c r="EFE13" s="126">
        <v>7.1</v>
      </c>
      <c r="EFF13" s="127" t="s">
        <v>1884</v>
      </c>
      <c r="EFG13" s="128" t="s">
        <v>1885</v>
      </c>
      <c r="EFH13" s="126">
        <v>7.1</v>
      </c>
      <c r="EFI13" s="126">
        <v>7.1</v>
      </c>
      <c r="EFJ13" s="127" t="s">
        <v>1884</v>
      </c>
      <c r="EFK13" s="128" t="s">
        <v>1885</v>
      </c>
      <c r="EFL13" s="126">
        <v>7.1</v>
      </c>
      <c r="EFM13" s="126">
        <v>7.1</v>
      </c>
      <c r="EFN13" s="127" t="s">
        <v>1884</v>
      </c>
      <c r="EFO13" s="128" t="s">
        <v>1885</v>
      </c>
      <c r="EFP13" s="126">
        <v>7.1</v>
      </c>
      <c r="EFQ13" s="126">
        <v>7.1</v>
      </c>
      <c r="EFR13" s="127" t="s">
        <v>1884</v>
      </c>
      <c r="EFS13" s="128" t="s">
        <v>1885</v>
      </c>
      <c r="EFT13" s="126">
        <v>7.1</v>
      </c>
      <c r="EFU13" s="126">
        <v>7.1</v>
      </c>
      <c r="EFV13" s="127" t="s">
        <v>1884</v>
      </c>
      <c r="EFW13" s="128" t="s">
        <v>1885</v>
      </c>
      <c r="EFX13" s="126">
        <v>7.1</v>
      </c>
      <c r="EFY13" s="126">
        <v>7.1</v>
      </c>
      <c r="EFZ13" s="127" t="s">
        <v>1884</v>
      </c>
      <c r="EGA13" s="128" t="s">
        <v>1885</v>
      </c>
      <c r="EGB13" s="126">
        <v>7.1</v>
      </c>
      <c r="EGC13" s="126">
        <v>7.1</v>
      </c>
      <c r="EGD13" s="127" t="s">
        <v>1884</v>
      </c>
      <c r="EGE13" s="128" t="s">
        <v>1885</v>
      </c>
      <c r="EGF13" s="126">
        <v>7.1</v>
      </c>
      <c r="EGG13" s="126">
        <v>7.1</v>
      </c>
      <c r="EGH13" s="127" t="s">
        <v>1884</v>
      </c>
      <c r="EGI13" s="128" t="s">
        <v>1885</v>
      </c>
      <c r="EGJ13" s="126">
        <v>7.1</v>
      </c>
      <c r="EGK13" s="126">
        <v>7.1</v>
      </c>
      <c r="EGL13" s="127" t="s">
        <v>1884</v>
      </c>
      <c r="EGM13" s="128" t="s">
        <v>1885</v>
      </c>
      <c r="EGN13" s="126">
        <v>7.1</v>
      </c>
      <c r="EGO13" s="126">
        <v>7.1</v>
      </c>
      <c r="EGP13" s="127" t="s">
        <v>1884</v>
      </c>
      <c r="EGQ13" s="128" t="s">
        <v>1885</v>
      </c>
      <c r="EGR13" s="126">
        <v>7.1</v>
      </c>
      <c r="EGS13" s="126">
        <v>7.1</v>
      </c>
      <c r="EGT13" s="127" t="s">
        <v>1884</v>
      </c>
      <c r="EGU13" s="128" t="s">
        <v>1885</v>
      </c>
      <c r="EGV13" s="126">
        <v>7.1</v>
      </c>
      <c r="EGW13" s="126">
        <v>7.1</v>
      </c>
      <c r="EGX13" s="127" t="s">
        <v>1884</v>
      </c>
      <c r="EGY13" s="128" t="s">
        <v>1885</v>
      </c>
      <c r="EGZ13" s="126">
        <v>7.1</v>
      </c>
      <c r="EHA13" s="126">
        <v>7.1</v>
      </c>
      <c r="EHB13" s="127" t="s">
        <v>1884</v>
      </c>
      <c r="EHC13" s="128" t="s">
        <v>1885</v>
      </c>
      <c r="EHD13" s="126">
        <v>7.1</v>
      </c>
      <c r="EHE13" s="126">
        <v>7.1</v>
      </c>
      <c r="EHF13" s="127" t="s">
        <v>1884</v>
      </c>
      <c r="EHG13" s="128" t="s">
        <v>1885</v>
      </c>
      <c r="EHH13" s="126">
        <v>7.1</v>
      </c>
      <c r="EHI13" s="126">
        <v>7.1</v>
      </c>
      <c r="EHJ13" s="127" t="s">
        <v>1884</v>
      </c>
      <c r="EHK13" s="128" t="s">
        <v>1885</v>
      </c>
      <c r="EHL13" s="126">
        <v>7.1</v>
      </c>
      <c r="EHM13" s="126">
        <v>7.1</v>
      </c>
      <c r="EHN13" s="127" t="s">
        <v>1884</v>
      </c>
      <c r="EHO13" s="128" t="s">
        <v>1885</v>
      </c>
      <c r="EHP13" s="126">
        <v>7.1</v>
      </c>
      <c r="EHQ13" s="126">
        <v>7.1</v>
      </c>
      <c r="EHR13" s="127" t="s">
        <v>1884</v>
      </c>
      <c r="EHS13" s="128" t="s">
        <v>1885</v>
      </c>
      <c r="EHT13" s="126">
        <v>7.1</v>
      </c>
      <c r="EHU13" s="126">
        <v>7.1</v>
      </c>
      <c r="EHV13" s="127" t="s">
        <v>1884</v>
      </c>
      <c r="EHW13" s="128" t="s">
        <v>1885</v>
      </c>
      <c r="EHX13" s="126">
        <v>7.1</v>
      </c>
      <c r="EHY13" s="126">
        <v>7.1</v>
      </c>
      <c r="EHZ13" s="127" t="s">
        <v>1884</v>
      </c>
      <c r="EIA13" s="128" t="s">
        <v>1885</v>
      </c>
      <c r="EIB13" s="126">
        <v>7.1</v>
      </c>
      <c r="EIC13" s="126">
        <v>7.1</v>
      </c>
      <c r="EID13" s="127" t="s">
        <v>1884</v>
      </c>
      <c r="EIE13" s="128" t="s">
        <v>1885</v>
      </c>
      <c r="EIF13" s="126">
        <v>7.1</v>
      </c>
      <c r="EIG13" s="126">
        <v>7.1</v>
      </c>
      <c r="EIH13" s="127" t="s">
        <v>1884</v>
      </c>
      <c r="EII13" s="128" t="s">
        <v>1885</v>
      </c>
      <c r="EIJ13" s="126">
        <v>7.1</v>
      </c>
      <c r="EIK13" s="126">
        <v>7.1</v>
      </c>
      <c r="EIL13" s="127" t="s">
        <v>1884</v>
      </c>
      <c r="EIM13" s="128" t="s">
        <v>1885</v>
      </c>
      <c r="EIN13" s="126">
        <v>7.1</v>
      </c>
      <c r="EIO13" s="126">
        <v>7.1</v>
      </c>
      <c r="EIP13" s="127" t="s">
        <v>1884</v>
      </c>
      <c r="EIQ13" s="128" t="s">
        <v>1885</v>
      </c>
      <c r="EIR13" s="126">
        <v>7.1</v>
      </c>
      <c r="EIS13" s="126">
        <v>7.1</v>
      </c>
      <c r="EIT13" s="127" t="s">
        <v>1884</v>
      </c>
      <c r="EIU13" s="128" t="s">
        <v>1885</v>
      </c>
      <c r="EIV13" s="126">
        <v>7.1</v>
      </c>
      <c r="EIW13" s="126">
        <v>7.1</v>
      </c>
      <c r="EIX13" s="127" t="s">
        <v>1884</v>
      </c>
      <c r="EIY13" s="128" t="s">
        <v>1885</v>
      </c>
      <c r="EIZ13" s="126">
        <v>7.1</v>
      </c>
      <c r="EJA13" s="126">
        <v>7.1</v>
      </c>
      <c r="EJB13" s="127" t="s">
        <v>1884</v>
      </c>
      <c r="EJC13" s="128" t="s">
        <v>1885</v>
      </c>
      <c r="EJD13" s="126">
        <v>7.1</v>
      </c>
      <c r="EJE13" s="126">
        <v>7.1</v>
      </c>
      <c r="EJF13" s="127" t="s">
        <v>1884</v>
      </c>
      <c r="EJG13" s="128" t="s">
        <v>1885</v>
      </c>
      <c r="EJH13" s="126">
        <v>7.1</v>
      </c>
      <c r="EJI13" s="126">
        <v>7.1</v>
      </c>
      <c r="EJJ13" s="127" t="s">
        <v>1884</v>
      </c>
      <c r="EJK13" s="128" t="s">
        <v>1885</v>
      </c>
      <c r="EJL13" s="126">
        <v>7.1</v>
      </c>
      <c r="EJM13" s="126">
        <v>7.1</v>
      </c>
      <c r="EJN13" s="127" t="s">
        <v>1884</v>
      </c>
      <c r="EJO13" s="128" t="s">
        <v>1885</v>
      </c>
      <c r="EJP13" s="126">
        <v>7.1</v>
      </c>
      <c r="EJQ13" s="126">
        <v>7.1</v>
      </c>
      <c r="EJR13" s="127" t="s">
        <v>1884</v>
      </c>
      <c r="EJS13" s="128" t="s">
        <v>1885</v>
      </c>
      <c r="EJT13" s="126">
        <v>7.1</v>
      </c>
      <c r="EJU13" s="126">
        <v>7.1</v>
      </c>
      <c r="EJV13" s="127" t="s">
        <v>1884</v>
      </c>
      <c r="EJW13" s="128" t="s">
        <v>1885</v>
      </c>
      <c r="EJX13" s="126">
        <v>7.1</v>
      </c>
      <c r="EJY13" s="126">
        <v>7.1</v>
      </c>
      <c r="EJZ13" s="127" t="s">
        <v>1884</v>
      </c>
      <c r="EKA13" s="128" t="s">
        <v>1885</v>
      </c>
      <c r="EKB13" s="126">
        <v>7.1</v>
      </c>
      <c r="EKC13" s="126">
        <v>7.1</v>
      </c>
      <c r="EKD13" s="127" t="s">
        <v>1884</v>
      </c>
      <c r="EKE13" s="128" t="s">
        <v>1885</v>
      </c>
      <c r="EKF13" s="126">
        <v>7.1</v>
      </c>
      <c r="EKG13" s="126">
        <v>7.1</v>
      </c>
      <c r="EKH13" s="127" t="s">
        <v>1884</v>
      </c>
      <c r="EKI13" s="128" t="s">
        <v>1885</v>
      </c>
      <c r="EKJ13" s="126">
        <v>7.1</v>
      </c>
      <c r="EKK13" s="126">
        <v>7.1</v>
      </c>
      <c r="EKL13" s="127" t="s">
        <v>1884</v>
      </c>
      <c r="EKM13" s="128" t="s">
        <v>1885</v>
      </c>
      <c r="EKN13" s="126">
        <v>7.1</v>
      </c>
      <c r="EKO13" s="126">
        <v>7.1</v>
      </c>
      <c r="EKP13" s="127" t="s">
        <v>1884</v>
      </c>
      <c r="EKQ13" s="128" t="s">
        <v>1885</v>
      </c>
      <c r="EKR13" s="126">
        <v>7.1</v>
      </c>
      <c r="EKS13" s="126">
        <v>7.1</v>
      </c>
      <c r="EKT13" s="127" t="s">
        <v>1884</v>
      </c>
      <c r="EKU13" s="128" t="s">
        <v>1885</v>
      </c>
      <c r="EKV13" s="126">
        <v>7.1</v>
      </c>
      <c r="EKW13" s="126">
        <v>7.1</v>
      </c>
      <c r="EKX13" s="127" t="s">
        <v>1884</v>
      </c>
      <c r="EKY13" s="128" t="s">
        <v>1885</v>
      </c>
      <c r="EKZ13" s="126">
        <v>7.1</v>
      </c>
      <c r="ELA13" s="126">
        <v>7.1</v>
      </c>
      <c r="ELB13" s="127" t="s">
        <v>1884</v>
      </c>
      <c r="ELC13" s="128" t="s">
        <v>1885</v>
      </c>
      <c r="ELD13" s="126">
        <v>7.1</v>
      </c>
      <c r="ELE13" s="126">
        <v>7.1</v>
      </c>
      <c r="ELF13" s="127" t="s">
        <v>1884</v>
      </c>
      <c r="ELG13" s="128" t="s">
        <v>1885</v>
      </c>
      <c r="ELH13" s="126">
        <v>7.1</v>
      </c>
      <c r="ELI13" s="126">
        <v>7.1</v>
      </c>
      <c r="ELJ13" s="127" t="s">
        <v>1884</v>
      </c>
      <c r="ELK13" s="128" t="s">
        <v>1885</v>
      </c>
      <c r="ELL13" s="126">
        <v>7.1</v>
      </c>
      <c r="ELM13" s="126">
        <v>7.1</v>
      </c>
      <c r="ELN13" s="127" t="s">
        <v>1884</v>
      </c>
      <c r="ELO13" s="128" t="s">
        <v>1885</v>
      </c>
      <c r="ELP13" s="126">
        <v>7.1</v>
      </c>
      <c r="ELQ13" s="126">
        <v>7.1</v>
      </c>
      <c r="ELR13" s="127" t="s">
        <v>1884</v>
      </c>
      <c r="ELS13" s="128" t="s">
        <v>1885</v>
      </c>
      <c r="ELT13" s="126">
        <v>7.1</v>
      </c>
      <c r="ELU13" s="126">
        <v>7.1</v>
      </c>
      <c r="ELV13" s="127" t="s">
        <v>1884</v>
      </c>
      <c r="ELW13" s="128" t="s">
        <v>1885</v>
      </c>
      <c r="ELX13" s="126">
        <v>7.1</v>
      </c>
      <c r="ELY13" s="126">
        <v>7.1</v>
      </c>
      <c r="ELZ13" s="127" t="s">
        <v>1884</v>
      </c>
      <c r="EMA13" s="128" t="s">
        <v>1885</v>
      </c>
      <c r="EMB13" s="126">
        <v>7.1</v>
      </c>
      <c r="EMC13" s="126">
        <v>7.1</v>
      </c>
      <c r="EMD13" s="127" t="s">
        <v>1884</v>
      </c>
      <c r="EME13" s="128" t="s">
        <v>1885</v>
      </c>
      <c r="EMF13" s="126">
        <v>7.1</v>
      </c>
      <c r="EMG13" s="126">
        <v>7.1</v>
      </c>
      <c r="EMH13" s="127" t="s">
        <v>1884</v>
      </c>
      <c r="EMI13" s="128" t="s">
        <v>1885</v>
      </c>
      <c r="EMJ13" s="126">
        <v>7.1</v>
      </c>
      <c r="EMK13" s="126">
        <v>7.1</v>
      </c>
      <c r="EML13" s="127" t="s">
        <v>1884</v>
      </c>
      <c r="EMM13" s="128" t="s">
        <v>1885</v>
      </c>
      <c r="EMN13" s="126">
        <v>7.1</v>
      </c>
      <c r="EMO13" s="126">
        <v>7.1</v>
      </c>
      <c r="EMP13" s="127" t="s">
        <v>1884</v>
      </c>
      <c r="EMQ13" s="128" t="s">
        <v>1885</v>
      </c>
      <c r="EMR13" s="126">
        <v>7.1</v>
      </c>
      <c r="EMS13" s="126">
        <v>7.1</v>
      </c>
      <c r="EMT13" s="127" t="s">
        <v>1884</v>
      </c>
      <c r="EMU13" s="128" t="s">
        <v>1885</v>
      </c>
      <c r="EMV13" s="126">
        <v>7.1</v>
      </c>
      <c r="EMW13" s="126">
        <v>7.1</v>
      </c>
      <c r="EMX13" s="127" t="s">
        <v>1884</v>
      </c>
      <c r="EMY13" s="128" t="s">
        <v>1885</v>
      </c>
      <c r="EMZ13" s="126">
        <v>7.1</v>
      </c>
      <c r="ENA13" s="126">
        <v>7.1</v>
      </c>
      <c r="ENB13" s="127" t="s">
        <v>1884</v>
      </c>
      <c r="ENC13" s="128" t="s">
        <v>1885</v>
      </c>
      <c r="END13" s="126">
        <v>7.1</v>
      </c>
      <c r="ENE13" s="126">
        <v>7.1</v>
      </c>
      <c r="ENF13" s="127" t="s">
        <v>1884</v>
      </c>
      <c r="ENG13" s="128" t="s">
        <v>1885</v>
      </c>
      <c r="ENH13" s="126">
        <v>7.1</v>
      </c>
      <c r="ENI13" s="126">
        <v>7.1</v>
      </c>
      <c r="ENJ13" s="127" t="s">
        <v>1884</v>
      </c>
      <c r="ENK13" s="128" t="s">
        <v>1885</v>
      </c>
      <c r="ENL13" s="126">
        <v>7.1</v>
      </c>
      <c r="ENM13" s="126">
        <v>7.1</v>
      </c>
      <c r="ENN13" s="127" t="s">
        <v>1884</v>
      </c>
      <c r="ENO13" s="128" t="s">
        <v>1885</v>
      </c>
      <c r="ENP13" s="126">
        <v>7.1</v>
      </c>
      <c r="ENQ13" s="126">
        <v>7.1</v>
      </c>
      <c r="ENR13" s="127" t="s">
        <v>1884</v>
      </c>
      <c r="ENS13" s="128" t="s">
        <v>1885</v>
      </c>
      <c r="ENT13" s="126">
        <v>7.1</v>
      </c>
      <c r="ENU13" s="126">
        <v>7.1</v>
      </c>
      <c r="ENV13" s="127" t="s">
        <v>1884</v>
      </c>
      <c r="ENW13" s="128" t="s">
        <v>1885</v>
      </c>
      <c r="ENX13" s="126">
        <v>7.1</v>
      </c>
      <c r="ENY13" s="126">
        <v>7.1</v>
      </c>
      <c r="ENZ13" s="127" t="s">
        <v>1884</v>
      </c>
      <c r="EOA13" s="128" t="s">
        <v>1885</v>
      </c>
      <c r="EOB13" s="126">
        <v>7.1</v>
      </c>
      <c r="EOC13" s="126">
        <v>7.1</v>
      </c>
      <c r="EOD13" s="127" t="s">
        <v>1884</v>
      </c>
      <c r="EOE13" s="128" t="s">
        <v>1885</v>
      </c>
      <c r="EOF13" s="126">
        <v>7.1</v>
      </c>
      <c r="EOG13" s="126">
        <v>7.1</v>
      </c>
      <c r="EOH13" s="127" t="s">
        <v>1884</v>
      </c>
      <c r="EOI13" s="128" t="s">
        <v>1885</v>
      </c>
      <c r="EOJ13" s="126">
        <v>7.1</v>
      </c>
      <c r="EOK13" s="126">
        <v>7.1</v>
      </c>
      <c r="EOL13" s="127" t="s">
        <v>1884</v>
      </c>
      <c r="EOM13" s="128" t="s">
        <v>1885</v>
      </c>
      <c r="EON13" s="126">
        <v>7.1</v>
      </c>
      <c r="EOO13" s="126">
        <v>7.1</v>
      </c>
      <c r="EOP13" s="127" t="s">
        <v>1884</v>
      </c>
      <c r="EOQ13" s="128" t="s">
        <v>1885</v>
      </c>
      <c r="EOR13" s="126">
        <v>7.1</v>
      </c>
      <c r="EOS13" s="126">
        <v>7.1</v>
      </c>
      <c r="EOT13" s="127" t="s">
        <v>1884</v>
      </c>
      <c r="EOU13" s="128" t="s">
        <v>1885</v>
      </c>
      <c r="EOV13" s="126">
        <v>7.1</v>
      </c>
      <c r="EOW13" s="126">
        <v>7.1</v>
      </c>
      <c r="EOX13" s="127" t="s">
        <v>1884</v>
      </c>
      <c r="EOY13" s="128" t="s">
        <v>1885</v>
      </c>
      <c r="EOZ13" s="126">
        <v>7.1</v>
      </c>
      <c r="EPA13" s="126">
        <v>7.1</v>
      </c>
      <c r="EPB13" s="127" t="s">
        <v>1884</v>
      </c>
      <c r="EPC13" s="128" t="s">
        <v>1885</v>
      </c>
      <c r="EPD13" s="126">
        <v>7.1</v>
      </c>
      <c r="EPE13" s="126">
        <v>7.1</v>
      </c>
      <c r="EPF13" s="127" t="s">
        <v>1884</v>
      </c>
      <c r="EPG13" s="128" t="s">
        <v>1885</v>
      </c>
      <c r="EPH13" s="126">
        <v>7.1</v>
      </c>
      <c r="EPI13" s="126">
        <v>7.1</v>
      </c>
      <c r="EPJ13" s="127" t="s">
        <v>1884</v>
      </c>
      <c r="EPK13" s="128" t="s">
        <v>1885</v>
      </c>
      <c r="EPL13" s="126">
        <v>7.1</v>
      </c>
      <c r="EPM13" s="126">
        <v>7.1</v>
      </c>
      <c r="EPN13" s="127" t="s">
        <v>1884</v>
      </c>
      <c r="EPO13" s="128" t="s">
        <v>1885</v>
      </c>
      <c r="EPP13" s="126">
        <v>7.1</v>
      </c>
      <c r="EPQ13" s="126">
        <v>7.1</v>
      </c>
      <c r="EPR13" s="127" t="s">
        <v>1884</v>
      </c>
      <c r="EPS13" s="128" t="s">
        <v>1885</v>
      </c>
      <c r="EPT13" s="126">
        <v>7.1</v>
      </c>
      <c r="EPU13" s="126">
        <v>7.1</v>
      </c>
      <c r="EPV13" s="127" t="s">
        <v>1884</v>
      </c>
      <c r="EPW13" s="128" t="s">
        <v>1885</v>
      </c>
      <c r="EPX13" s="126">
        <v>7.1</v>
      </c>
      <c r="EPY13" s="126">
        <v>7.1</v>
      </c>
      <c r="EPZ13" s="127" t="s">
        <v>1884</v>
      </c>
      <c r="EQA13" s="128" t="s">
        <v>1885</v>
      </c>
      <c r="EQB13" s="126">
        <v>7.1</v>
      </c>
      <c r="EQC13" s="126">
        <v>7.1</v>
      </c>
      <c r="EQD13" s="127" t="s">
        <v>1884</v>
      </c>
      <c r="EQE13" s="128" t="s">
        <v>1885</v>
      </c>
      <c r="EQF13" s="126">
        <v>7.1</v>
      </c>
      <c r="EQG13" s="126">
        <v>7.1</v>
      </c>
      <c r="EQH13" s="127" t="s">
        <v>1884</v>
      </c>
      <c r="EQI13" s="128" t="s">
        <v>1885</v>
      </c>
      <c r="EQJ13" s="126">
        <v>7.1</v>
      </c>
      <c r="EQK13" s="126">
        <v>7.1</v>
      </c>
      <c r="EQL13" s="127" t="s">
        <v>1884</v>
      </c>
      <c r="EQM13" s="128" t="s">
        <v>1885</v>
      </c>
      <c r="EQN13" s="126">
        <v>7.1</v>
      </c>
      <c r="EQO13" s="126">
        <v>7.1</v>
      </c>
      <c r="EQP13" s="127" t="s">
        <v>1884</v>
      </c>
      <c r="EQQ13" s="128" t="s">
        <v>1885</v>
      </c>
      <c r="EQR13" s="126">
        <v>7.1</v>
      </c>
      <c r="EQS13" s="126">
        <v>7.1</v>
      </c>
      <c r="EQT13" s="127" t="s">
        <v>1884</v>
      </c>
      <c r="EQU13" s="128" t="s">
        <v>1885</v>
      </c>
      <c r="EQV13" s="126">
        <v>7.1</v>
      </c>
      <c r="EQW13" s="126">
        <v>7.1</v>
      </c>
      <c r="EQX13" s="127" t="s">
        <v>1884</v>
      </c>
      <c r="EQY13" s="128" t="s">
        <v>1885</v>
      </c>
      <c r="EQZ13" s="126">
        <v>7.1</v>
      </c>
      <c r="ERA13" s="126">
        <v>7.1</v>
      </c>
      <c r="ERB13" s="127" t="s">
        <v>1884</v>
      </c>
      <c r="ERC13" s="128" t="s">
        <v>1885</v>
      </c>
      <c r="ERD13" s="126">
        <v>7.1</v>
      </c>
      <c r="ERE13" s="126">
        <v>7.1</v>
      </c>
      <c r="ERF13" s="127" t="s">
        <v>1884</v>
      </c>
      <c r="ERG13" s="128" t="s">
        <v>1885</v>
      </c>
      <c r="ERH13" s="126">
        <v>7.1</v>
      </c>
      <c r="ERI13" s="126">
        <v>7.1</v>
      </c>
      <c r="ERJ13" s="127" t="s">
        <v>1884</v>
      </c>
      <c r="ERK13" s="128" t="s">
        <v>1885</v>
      </c>
      <c r="ERL13" s="126">
        <v>7.1</v>
      </c>
      <c r="ERM13" s="126">
        <v>7.1</v>
      </c>
      <c r="ERN13" s="127" t="s">
        <v>1884</v>
      </c>
      <c r="ERO13" s="128" t="s">
        <v>1885</v>
      </c>
      <c r="ERP13" s="126">
        <v>7.1</v>
      </c>
      <c r="ERQ13" s="126">
        <v>7.1</v>
      </c>
      <c r="ERR13" s="127" t="s">
        <v>1884</v>
      </c>
      <c r="ERS13" s="128" t="s">
        <v>1885</v>
      </c>
      <c r="ERT13" s="126">
        <v>7.1</v>
      </c>
      <c r="ERU13" s="126">
        <v>7.1</v>
      </c>
      <c r="ERV13" s="127" t="s">
        <v>1884</v>
      </c>
      <c r="ERW13" s="128" t="s">
        <v>1885</v>
      </c>
      <c r="ERX13" s="126">
        <v>7.1</v>
      </c>
      <c r="ERY13" s="126">
        <v>7.1</v>
      </c>
      <c r="ERZ13" s="127" t="s">
        <v>1884</v>
      </c>
      <c r="ESA13" s="128" t="s">
        <v>1885</v>
      </c>
      <c r="ESB13" s="126">
        <v>7.1</v>
      </c>
      <c r="ESC13" s="126">
        <v>7.1</v>
      </c>
      <c r="ESD13" s="127" t="s">
        <v>1884</v>
      </c>
      <c r="ESE13" s="128" t="s">
        <v>1885</v>
      </c>
      <c r="ESF13" s="126">
        <v>7.1</v>
      </c>
      <c r="ESG13" s="126">
        <v>7.1</v>
      </c>
      <c r="ESH13" s="127" t="s">
        <v>1884</v>
      </c>
      <c r="ESI13" s="128" t="s">
        <v>1885</v>
      </c>
      <c r="ESJ13" s="126">
        <v>7.1</v>
      </c>
      <c r="ESK13" s="126">
        <v>7.1</v>
      </c>
      <c r="ESL13" s="127" t="s">
        <v>1884</v>
      </c>
      <c r="ESM13" s="128" t="s">
        <v>1885</v>
      </c>
      <c r="ESN13" s="126">
        <v>7.1</v>
      </c>
      <c r="ESO13" s="126">
        <v>7.1</v>
      </c>
      <c r="ESP13" s="127" t="s">
        <v>1884</v>
      </c>
      <c r="ESQ13" s="128" t="s">
        <v>1885</v>
      </c>
      <c r="ESR13" s="126">
        <v>7.1</v>
      </c>
      <c r="ESS13" s="126">
        <v>7.1</v>
      </c>
      <c r="EST13" s="127" t="s">
        <v>1884</v>
      </c>
      <c r="ESU13" s="128" t="s">
        <v>1885</v>
      </c>
      <c r="ESV13" s="126">
        <v>7.1</v>
      </c>
      <c r="ESW13" s="126">
        <v>7.1</v>
      </c>
      <c r="ESX13" s="127" t="s">
        <v>1884</v>
      </c>
      <c r="ESY13" s="128" t="s">
        <v>1885</v>
      </c>
      <c r="ESZ13" s="126">
        <v>7.1</v>
      </c>
      <c r="ETA13" s="126">
        <v>7.1</v>
      </c>
      <c r="ETB13" s="127" t="s">
        <v>1884</v>
      </c>
      <c r="ETC13" s="128" t="s">
        <v>1885</v>
      </c>
      <c r="ETD13" s="126">
        <v>7.1</v>
      </c>
      <c r="ETE13" s="126">
        <v>7.1</v>
      </c>
      <c r="ETF13" s="127" t="s">
        <v>1884</v>
      </c>
      <c r="ETG13" s="128" t="s">
        <v>1885</v>
      </c>
      <c r="ETH13" s="126">
        <v>7.1</v>
      </c>
      <c r="ETI13" s="126">
        <v>7.1</v>
      </c>
      <c r="ETJ13" s="127" t="s">
        <v>1884</v>
      </c>
      <c r="ETK13" s="128" t="s">
        <v>1885</v>
      </c>
      <c r="ETL13" s="126">
        <v>7.1</v>
      </c>
      <c r="ETM13" s="126">
        <v>7.1</v>
      </c>
      <c r="ETN13" s="127" t="s">
        <v>1884</v>
      </c>
      <c r="ETO13" s="128" t="s">
        <v>1885</v>
      </c>
      <c r="ETP13" s="126">
        <v>7.1</v>
      </c>
      <c r="ETQ13" s="126">
        <v>7.1</v>
      </c>
      <c r="ETR13" s="127" t="s">
        <v>1884</v>
      </c>
      <c r="ETS13" s="128" t="s">
        <v>1885</v>
      </c>
      <c r="ETT13" s="126">
        <v>7.1</v>
      </c>
      <c r="ETU13" s="126">
        <v>7.1</v>
      </c>
      <c r="ETV13" s="127" t="s">
        <v>1884</v>
      </c>
      <c r="ETW13" s="128" t="s">
        <v>1885</v>
      </c>
      <c r="ETX13" s="126">
        <v>7.1</v>
      </c>
      <c r="ETY13" s="126">
        <v>7.1</v>
      </c>
      <c r="ETZ13" s="127" t="s">
        <v>1884</v>
      </c>
      <c r="EUA13" s="128" t="s">
        <v>1885</v>
      </c>
      <c r="EUB13" s="126">
        <v>7.1</v>
      </c>
      <c r="EUC13" s="126">
        <v>7.1</v>
      </c>
      <c r="EUD13" s="127" t="s">
        <v>1884</v>
      </c>
      <c r="EUE13" s="128" t="s">
        <v>1885</v>
      </c>
      <c r="EUF13" s="126">
        <v>7.1</v>
      </c>
      <c r="EUG13" s="126">
        <v>7.1</v>
      </c>
      <c r="EUH13" s="127" t="s">
        <v>1884</v>
      </c>
      <c r="EUI13" s="128" t="s">
        <v>1885</v>
      </c>
      <c r="EUJ13" s="126">
        <v>7.1</v>
      </c>
      <c r="EUK13" s="126">
        <v>7.1</v>
      </c>
      <c r="EUL13" s="127" t="s">
        <v>1884</v>
      </c>
      <c r="EUM13" s="128" t="s">
        <v>1885</v>
      </c>
      <c r="EUN13" s="126">
        <v>7.1</v>
      </c>
      <c r="EUO13" s="126">
        <v>7.1</v>
      </c>
      <c r="EUP13" s="127" t="s">
        <v>1884</v>
      </c>
      <c r="EUQ13" s="128" t="s">
        <v>1885</v>
      </c>
      <c r="EUR13" s="126">
        <v>7.1</v>
      </c>
      <c r="EUS13" s="126">
        <v>7.1</v>
      </c>
      <c r="EUT13" s="127" t="s">
        <v>1884</v>
      </c>
      <c r="EUU13" s="128" t="s">
        <v>1885</v>
      </c>
      <c r="EUV13" s="126">
        <v>7.1</v>
      </c>
      <c r="EUW13" s="126">
        <v>7.1</v>
      </c>
      <c r="EUX13" s="127" t="s">
        <v>1884</v>
      </c>
      <c r="EUY13" s="128" t="s">
        <v>1885</v>
      </c>
      <c r="EUZ13" s="126">
        <v>7.1</v>
      </c>
      <c r="EVA13" s="126">
        <v>7.1</v>
      </c>
      <c r="EVB13" s="127" t="s">
        <v>1884</v>
      </c>
      <c r="EVC13" s="128" t="s">
        <v>1885</v>
      </c>
      <c r="EVD13" s="126">
        <v>7.1</v>
      </c>
      <c r="EVE13" s="126">
        <v>7.1</v>
      </c>
      <c r="EVF13" s="127" t="s">
        <v>1884</v>
      </c>
      <c r="EVG13" s="128" t="s">
        <v>1885</v>
      </c>
      <c r="EVH13" s="126">
        <v>7.1</v>
      </c>
      <c r="EVI13" s="126">
        <v>7.1</v>
      </c>
      <c r="EVJ13" s="127" t="s">
        <v>1884</v>
      </c>
      <c r="EVK13" s="128" t="s">
        <v>1885</v>
      </c>
      <c r="EVL13" s="126">
        <v>7.1</v>
      </c>
      <c r="EVM13" s="126">
        <v>7.1</v>
      </c>
      <c r="EVN13" s="127" t="s">
        <v>1884</v>
      </c>
      <c r="EVO13" s="128" t="s">
        <v>1885</v>
      </c>
      <c r="EVP13" s="126">
        <v>7.1</v>
      </c>
      <c r="EVQ13" s="126">
        <v>7.1</v>
      </c>
      <c r="EVR13" s="127" t="s">
        <v>1884</v>
      </c>
      <c r="EVS13" s="128" t="s">
        <v>1885</v>
      </c>
      <c r="EVT13" s="126">
        <v>7.1</v>
      </c>
      <c r="EVU13" s="126">
        <v>7.1</v>
      </c>
      <c r="EVV13" s="127" t="s">
        <v>1884</v>
      </c>
      <c r="EVW13" s="128" t="s">
        <v>1885</v>
      </c>
      <c r="EVX13" s="126">
        <v>7.1</v>
      </c>
      <c r="EVY13" s="126">
        <v>7.1</v>
      </c>
      <c r="EVZ13" s="127" t="s">
        <v>1884</v>
      </c>
      <c r="EWA13" s="128" t="s">
        <v>1885</v>
      </c>
      <c r="EWB13" s="126">
        <v>7.1</v>
      </c>
      <c r="EWC13" s="126">
        <v>7.1</v>
      </c>
      <c r="EWD13" s="127" t="s">
        <v>1884</v>
      </c>
      <c r="EWE13" s="128" t="s">
        <v>1885</v>
      </c>
      <c r="EWF13" s="126">
        <v>7.1</v>
      </c>
      <c r="EWG13" s="126">
        <v>7.1</v>
      </c>
      <c r="EWH13" s="127" t="s">
        <v>1884</v>
      </c>
      <c r="EWI13" s="128" t="s">
        <v>1885</v>
      </c>
      <c r="EWJ13" s="126">
        <v>7.1</v>
      </c>
      <c r="EWK13" s="126">
        <v>7.1</v>
      </c>
      <c r="EWL13" s="127" t="s">
        <v>1884</v>
      </c>
      <c r="EWM13" s="128" t="s">
        <v>1885</v>
      </c>
      <c r="EWN13" s="126">
        <v>7.1</v>
      </c>
      <c r="EWO13" s="126">
        <v>7.1</v>
      </c>
      <c r="EWP13" s="127" t="s">
        <v>1884</v>
      </c>
      <c r="EWQ13" s="128" t="s">
        <v>1885</v>
      </c>
      <c r="EWR13" s="126">
        <v>7.1</v>
      </c>
      <c r="EWS13" s="126">
        <v>7.1</v>
      </c>
      <c r="EWT13" s="127" t="s">
        <v>1884</v>
      </c>
      <c r="EWU13" s="128" t="s">
        <v>1885</v>
      </c>
      <c r="EWV13" s="126">
        <v>7.1</v>
      </c>
      <c r="EWW13" s="126">
        <v>7.1</v>
      </c>
      <c r="EWX13" s="127" t="s">
        <v>1884</v>
      </c>
      <c r="EWY13" s="128" t="s">
        <v>1885</v>
      </c>
      <c r="EWZ13" s="126">
        <v>7.1</v>
      </c>
      <c r="EXA13" s="126">
        <v>7.1</v>
      </c>
      <c r="EXB13" s="127" t="s">
        <v>1884</v>
      </c>
      <c r="EXC13" s="128" t="s">
        <v>1885</v>
      </c>
      <c r="EXD13" s="126">
        <v>7.1</v>
      </c>
      <c r="EXE13" s="126">
        <v>7.1</v>
      </c>
      <c r="EXF13" s="127" t="s">
        <v>1884</v>
      </c>
      <c r="EXG13" s="128" t="s">
        <v>1885</v>
      </c>
      <c r="EXH13" s="126">
        <v>7.1</v>
      </c>
      <c r="EXI13" s="126">
        <v>7.1</v>
      </c>
      <c r="EXJ13" s="127" t="s">
        <v>1884</v>
      </c>
      <c r="EXK13" s="128" t="s">
        <v>1885</v>
      </c>
      <c r="EXL13" s="126">
        <v>7.1</v>
      </c>
      <c r="EXM13" s="126">
        <v>7.1</v>
      </c>
      <c r="EXN13" s="127" t="s">
        <v>1884</v>
      </c>
      <c r="EXO13" s="128" t="s">
        <v>1885</v>
      </c>
      <c r="EXP13" s="126">
        <v>7.1</v>
      </c>
      <c r="EXQ13" s="126">
        <v>7.1</v>
      </c>
      <c r="EXR13" s="127" t="s">
        <v>1884</v>
      </c>
      <c r="EXS13" s="128" t="s">
        <v>1885</v>
      </c>
      <c r="EXT13" s="126">
        <v>7.1</v>
      </c>
      <c r="EXU13" s="126">
        <v>7.1</v>
      </c>
      <c r="EXV13" s="127" t="s">
        <v>1884</v>
      </c>
      <c r="EXW13" s="128" t="s">
        <v>1885</v>
      </c>
      <c r="EXX13" s="126">
        <v>7.1</v>
      </c>
      <c r="EXY13" s="126">
        <v>7.1</v>
      </c>
      <c r="EXZ13" s="127" t="s">
        <v>1884</v>
      </c>
      <c r="EYA13" s="128" t="s">
        <v>1885</v>
      </c>
      <c r="EYB13" s="126">
        <v>7.1</v>
      </c>
      <c r="EYC13" s="126">
        <v>7.1</v>
      </c>
      <c r="EYD13" s="127" t="s">
        <v>1884</v>
      </c>
      <c r="EYE13" s="128" t="s">
        <v>1885</v>
      </c>
      <c r="EYF13" s="126">
        <v>7.1</v>
      </c>
      <c r="EYG13" s="126">
        <v>7.1</v>
      </c>
      <c r="EYH13" s="127" t="s">
        <v>1884</v>
      </c>
      <c r="EYI13" s="128" t="s">
        <v>1885</v>
      </c>
      <c r="EYJ13" s="126">
        <v>7.1</v>
      </c>
      <c r="EYK13" s="126">
        <v>7.1</v>
      </c>
      <c r="EYL13" s="127" t="s">
        <v>1884</v>
      </c>
      <c r="EYM13" s="128" t="s">
        <v>1885</v>
      </c>
      <c r="EYN13" s="126">
        <v>7.1</v>
      </c>
      <c r="EYO13" s="126">
        <v>7.1</v>
      </c>
      <c r="EYP13" s="127" t="s">
        <v>1884</v>
      </c>
      <c r="EYQ13" s="128" t="s">
        <v>1885</v>
      </c>
      <c r="EYR13" s="126">
        <v>7.1</v>
      </c>
      <c r="EYS13" s="126">
        <v>7.1</v>
      </c>
      <c r="EYT13" s="127" t="s">
        <v>1884</v>
      </c>
      <c r="EYU13" s="128" t="s">
        <v>1885</v>
      </c>
      <c r="EYV13" s="126">
        <v>7.1</v>
      </c>
      <c r="EYW13" s="126">
        <v>7.1</v>
      </c>
      <c r="EYX13" s="127" t="s">
        <v>1884</v>
      </c>
      <c r="EYY13" s="128" t="s">
        <v>1885</v>
      </c>
      <c r="EYZ13" s="126">
        <v>7.1</v>
      </c>
      <c r="EZA13" s="126">
        <v>7.1</v>
      </c>
      <c r="EZB13" s="127" t="s">
        <v>1884</v>
      </c>
      <c r="EZC13" s="128" t="s">
        <v>1885</v>
      </c>
      <c r="EZD13" s="126">
        <v>7.1</v>
      </c>
      <c r="EZE13" s="126">
        <v>7.1</v>
      </c>
      <c r="EZF13" s="127" t="s">
        <v>1884</v>
      </c>
      <c r="EZG13" s="128" t="s">
        <v>1885</v>
      </c>
      <c r="EZH13" s="126">
        <v>7.1</v>
      </c>
      <c r="EZI13" s="126">
        <v>7.1</v>
      </c>
      <c r="EZJ13" s="127" t="s">
        <v>1884</v>
      </c>
      <c r="EZK13" s="128" t="s">
        <v>1885</v>
      </c>
      <c r="EZL13" s="126">
        <v>7.1</v>
      </c>
      <c r="EZM13" s="126">
        <v>7.1</v>
      </c>
      <c r="EZN13" s="127" t="s">
        <v>1884</v>
      </c>
      <c r="EZO13" s="128" t="s">
        <v>1885</v>
      </c>
      <c r="EZP13" s="126">
        <v>7.1</v>
      </c>
      <c r="EZQ13" s="126">
        <v>7.1</v>
      </c>
      <c r="EZR13" s="127" t="s">
        <v>1884</v>
      </c>
      <c r="EZS13" s="128" t="s">
        <v>1885</v>
      </c>
      <c r="EZT13" s="126">
        <v>7.1</v>
      </c>
      <c r="EZU13" s="126">
        <v>7.1</v>
      </c>
      <c r="EZV13" s="127" t="s">
        <v>1884</v>
      </c>
      <c r="EZW13" s="128" t="s">
        <v>1885</v>
      </c>
      <c r="EZX13" s="126">
        <v>7.1</v>
      </c>
      <c r="EZY13" s="126">
        <v>7.1</v>
      </c>
      <c r="EZZ13" s="127" t="s">
        <v>1884</v>
      </c>
      <c r="FAA13" s="128" t="s">
        <v>1885</v>
      </c>
      <c r="FAB13" s="126">
        <v>7.1</v>
      </c>
      <c r="FAC13" s="126">
        <v>7.1</v>
      </c>
      <c r="FAD13" s="127" t="s">
        <v>1884</v>
      </c>
      <c r="FAE13" s="128" t="s">
        <v>1885</v>
      </c>
      <c r="FAF13" s="126">
        <v>7.1</v>
      </c>
      <c r="FAG13" s="126">
        <v>7.1</v>
      </c>
      <c r="FAH13" s="127" t="s">
        <v>1884</v>
      </c>
      <c r="FAI13" s="128" t="s">
        <v>1885</v>
      </c>
      <c r="FAJ13" s="126">
        <v>7.1</v>
      </c>
      <c r="FAK13" s="126">
        <v>7.1</v>
      </c>
      <c r="FAL13" s="127" t="s">
        <v>1884</v>
      </c>
      <c r="FAM13" s="128" t="s">
        <v>1885</v>
      </c>
      <c r="FAN13" s="126">
        <v>7.1</v>
      </c>
      <c r="FAO13" s="126">
        <v>7.1</v>
      </c>
      <c r="FAP13" s="127" t="s">
        <v>1884</v>
      </c>
      <c r="FAQ13" s="128" t="s">
        <v>1885</v>
      </c>
      <c r="FAR13" s="126">
        <v>7.1</v>
      </c>
      <c r="FAS13" s="126">
        <v>7.1</v>
      </c>
      <c r="FAT13" s="127" t="s">
        <v>1884</v>
      </c>
      <c r="FAU13" s="128" t="s">
        <v>1885</v>
      </c>
      <c r="FAV13" s="126">
        <v>7.1</v>
      </c>
      <c r="FAW13" s="126">
        <v>7.1</v>
      </c>
      <c r="FAX13" s="127" t="s">
        <v>1884</v>
      </c>
      <c r="FAY13" s="128" t="s">
        <v>1885</v>
      </c>
      <c r="FAZ13" s="126">
        <v>7.1</v>
      </c>
      <c r="FBA13" s="126">
        <v>7.1</v>
      </c>
      <c r="FBB13" s="127" t="s">
        <v>1884</v>
      </c>
      <c r="FBC13" s="128" t="s">
        <v>1885</v>
      </c>
      <c r="FBD13" s="126">
        <v>7.1</v>
      </c>
      <c r="FBE13" s="126">
        <v>7.1</v>
      </c>
      <c r="FBF13" s="127" t="s">
        <v>1884</v>
      </c>
      <c r="FBG13" s="128" t="s">
        <v>1885</v>
      </c>
      <c r="FBH13" s="126">
        <v>7.1</v>
      </c>
      <c r="FBI13" s="126">
        <v>7.1</v>
      </c>
      <c r="FBJ13" s="127" t="s">
        <v>1884</v>
      </c>
      <c r="FBK13" s="128" t="s">
        <v>1885</v>
      </c>
      <c r="FBL13" s="126">
        <v>7.1</v>
      </c>
      <c r="FBM13" s="126">
        <v>7.1</v>
      </c>
      <c r="FBN13" s="127" t="s">
        <v>1884</v>
      </c>
      <c r="FBO13" s="128" t="s">
        <v>1885</v>
      </c>
      <c r="FBP13" s="126">
        <v>7.1</v>
      </c>
      <c r="FBQ13" s="126">
        <v>7.1</v>
      </c>
      <c r="FBR13" s="127" t="s">
        <v>1884</v>
      </c>
      <c r="FBS13" s="128" t="s">
        <v>1885</v>
      </c>
      <c r="FBT13" s="126">
        <v>7.1</v>
      </c>
      <c r="FBU13" s="126">
        <v>7.1</v>
      </c>
      <c r="FBV13" s="127" t="s">
        <v>1884</v>
      </c>
      <c r="FBW13" s="128" t="s">
        <v>1885</v>
      </c>
      <c r="FBX13" s="126">
        <v>7.1</v>
      </c>
      <c r="FBY13" s="126">
        <v>7.1</v>
      </c>
      <c r="FBZ13" s="127" t="s">
        <v>1884</v>
      </c>
      <c r="FCA13" s="128" t="s">
        <v>1885</v>
      </c>
      <c r="FCB13" s="126">
        <v>7.1</v>
      </c>
      <c r="FCC13" s="126">
        <v>7.1</v>
      </c>
      <c r="FCD13" s="127" t="s">
        <v>1884</v>
      </c>
      <c r="FCE13" s="128" t="s">
        <v>1885</v>
      </c>
      <c r="FCF13" s="126">
        <v>7.1</v>
      </c>
      <c r="FCG13" s="126">
        <v>7.1</v>
      </c>
      <c r="FCH13" s="127" t="s">
        <v>1884</v>
      </c>
      <c r="FCI13" s="128" t="s">
        <v>1885</v>
      </c>
      <c r="FCJ13" s="126">
        <v>7.1</v>
      </c>
      <c r="FCK13" s="126">
        <v>7.1</v>
      </c>
      <c r="FCL13" s="127" t="s">
        <v>1884</v>
      </c>
      <c r="FCM13" s="128" t="s">
        <v>1885</v>
      </c>
      <c r="FCN13" s="126">
        <v>7.1</v>
      </c>
      <c r="FCO13" s="126">
        <v>7.1</v>
      </c>
      <c r="FCP13" s="127" t="s">
        <v>1884</v>
      </c>
      <c r="FCQ13" s="128" t="s">
        <v>1885</v>
      </c>
      <c r="FCR13" s="126">
        <v>7.1</v>
      </c>
      <c r="FCS13" s="126">
        <v>7.1</v>
      </c>
      <c r="FCT13" s="127" t="s">
        <v>1884</v>
      </c>
      <c r="FCU13" s="128" t="s">
        <v>1885</v>
      </c>
      <c r="FCV13" s="126">
        <v>7.1</v>
      </c>
      <c r="FCW13" s="126">
        <v>7.1</v>
      </c>
      <c r="FCX13" s="127" t="s">
        <v>1884</v>
      </c>
      <c r="FCY13" s="128" t="s">
        <v>1885</v>
      </c>
      <c r="FCZ13" s="126">
        <v>7.1</v>
      </c>
      <c r="FDA13" s="126">
        <v>7.1</v>
      </c>
      <c r="FDB13" s="127" t="s">
        <v>1884</v>
      </c>
      <c r="FDC13" s="128" t="s">
        <v>1885</v>
      </c>
      <c r="FDD13" s="126">
        <v>7.1</v>
      </c>
      <c r="FDE13" s="126">
        <v>7.1</v>
      </c>
      <c r="FDF13" s="127" t="s">
        <v>1884</v>
      </c>
      <c r="FDG13" s="128" t="s">
        <v>1885</v>
      </c>
      <c r="FDH13" s="126">
        <v>7.1</v>
      </c>
      <c r="FDI13" s="126">
        <v>7.1</v>
      </c>
      <c r="FDJ13" s="127" t="s">
        <v>1884</v>
      </c>
      <c r="FDK13" s="128" t="s">
        <v>1885</v>
      </c>
      <c r="FDL13" s="126">
        <v>7.1</v>
      </c>
      <c r="FDM13" s="126">
        <v>7.1</v>
      </c>
      <c r="FDN13" s="127" t="s">
        <v>1884</v>
      </c>
      <c r="FDO13" s="128" t="s">
        <v>1885</v>
      </c>
      <c r="FDP13" s="126">
        <v>7.1</v>
      </c>
      <c r="FDQ13" s="126">
        <v>7.1</v>
      </c>
      <c r="FDR13" s="127" t="s">
        <v>1884</v>
      </c>
      <c r="FDS13" s="128" t="s">
        <v>1885</v>
      </c>
      <c r="FDT13" s="126">
        <v>7.1</v>
      </c>
      <c r="FDU13" s="126">
        <v>7.1</v>
      </c>
      <c r="FDV13" s="127" t="s">
        <v>1884</v>
      </c>
      <c r="FDW13" s="128" t="s">
        <v>1885</v>
      </c>
      <c r="FDX13" s="126">
        <v>7.1</v>
      </c>
      <c r="FDY13" s="126">
        <v>7.1</v>
      </c>
      <c r="FDZ13" s="127" t="s">
        <v>1884</v>
      </c>
      <c r="FEA13" s="128" t="s">
        <v>1885</v>
      </c>
      <c r="FEB13" s="126">
        <v>7.1</v>
      </c>
      <c r="FEC13" s="126">
        <v>7.1</v>
      </c>
      <c r="FED13" s="127" t="s">
        <v>1884</v>
      </c>
      <c r="FEE13" s="128" t="s">
        <v>1885</v>
      </c>
      <c r="FEF13" s="126">
        <v>7.1</v>
      </c>
      <c r="FEG13" s="126">
        <v>7.1</v>
      </c>
      <c r="FEH13" s="127" t="s">
        <v>1884</v>
      </c>
      <c r="FEI13" s="128" t="s">
        <v>1885</v>
      </c>
      <c r="FEJ13" s="126">
        <v>7.1</v>
      </c>
      <c r="FEK13" s="126">
        <v>7.1</v>
      </c>
      <c r="FEL13" s="127" t="s">
        <v>1884</v>
      </c>
      <c r="FEM13" s="128" t="s">
        <v>1885</v>
      </c>
      <c r="FEN13" s="126">
        <v>7.1</v>
      </c>
      <c r="FEO13" s="126">
        <v>7.1</v>
      </c>
      <c r="FEP13" s="127" t="s">
        <v>1884</v>
      </c>
      <c r="FEQ13" s="128" t="s">
        <v>1885</v>
      </c>
      <c r="FER13" s="126">
        <v>7.1</v>
      </c>
      <c r="FES13" s="126">
        <v>7.1</v>
      </c>
      <c r="FET13" s="127" t="s">
        <v>1884</v>
      </c>
      <c r="FEU13" s="128" t="s">
        <v>1885</v>
      </c>
      <c r="FEV13" s="126">
        <v>7.1</v>
      </c>
      <c r="FEW13" s="126">
        <v>7.1</v>
      </c>
      <c r="FEX13" s="127" t="s">
        <v>1884</v>
      </c>
      <c r="FEY13" s="128" t="s">
        <v>1885</v>
      </c>
      <c r="FEZ13" s="126">
        <v>7.1</v>
      </c>
      <c r="FFA13" s="126">
        <v>7.1</v>
      </c>
      <c r="FFB13" s="127" t="s">
        <v>1884</v>
      </c>
      <c r="FFC13" s="128" t="s">
        <v>1885</v>
      </c>
      <c r="FFD13" s="126">
        <v>7.1</v>
      </c>
      <c r="FFE13" s="126">
        <v>7.1</v>
      </c>
      <c r="FFF13" s="127" t="s">
        <v>1884</v>
      </c>
      <c r="FFG13" s="128" t="s">
        <v>1885</v>
      </c>
      <c r="FFH13" s="126">
        <v>7.1</v>
      </c>
      <c r="FFI13" s="126">
        <v>7.1</v>
      </c>
      <c r="FFJ13" s="127" t="s">
        <v>1884</v>
      </c>
      <c r="FFK13" s="128" t="s">
        <v>1885</v>
      </c>
      <c r="FFL13" s="126">
        <v>7.1</v>
      </c>
      <c r="FFM13" s="126">
        <v>7.1</v>
      </c>
      <c r="FFN13" s="127" t="s">
        <v>1884</v>
      </c>
      <c r="FFO13" s="128" t="s">
        <v>1885</v>
      </c>
      <c r="FFP13" s="126">
        <v>7.1</v>
      </c>
      <c r="FFQ13" s="126">
        <v>7.1</v>
      </c>
      <c r="FFR13" s="127" t="s">
        <v>1884</v>
      </c>
      <c r="FFS13" s="128" t="s">
        <v>1885</v>
      </c>
      <c r="FFT13" s="126">
        <v>7.1</v>
      </c>
      <c r="FFU13" s="126">
        <v>7.1</v>
      </c>
      <c r="FFV13" s="127" t="s">
        <v>1884</v>
      </c>
      <c r="FFW13" s="128" t="s">
        <v>1885</v>
      </c>
      <c r="FFX13" s="126">
        <v>7.1</v>
      </c>
      <c r="FFY13" s="126">
        <v>7.1</v>
      </c>
      <c r="FFZ13" s="127" t="s">
        <v>1884</v>
      </c>
      <c r="FGA13" s="128" t="s">
        <v>1885</v>
      </c>
      <c r="FGB13" s="126">
        <v>7.1</v>
      </c>
      <c r="FGC13" s="126">
        <v>7.1</v>
      </c>
      <c r="FGD13" s="127" t="s">
        <v>1884</v>
      </c>
      <c r="FGE13" s="128" t="s">
        <v>1885</v>
      </c>
      <c r="FGF13" s="126">
        <v>7.1</v>
      </c>
      <c r="FGG13" s="126">
        <v>7.1</v>
      </c>
      <c r="FGH13" s="127" t="s">
        <v>1884</v>
      </c>
      <c r="FGI13" s="128" t="s">
        <v>1885</v>
      </c>
      <c r="FGJ13" s="126">
        <v>7.1</v>
      </c>
      <c r="FGK13" s="126">
        <v>7.1</v>
      </c>
      <c r="FGL13" s="127" t="s">
        <v>1884</v>
      </c>
      <c r="FGM13" s="128" t="s">
        <v>1885</v>
      </c>
      <c r="FGN13" s="126">
        <v>7.1</v>
      </c>
      <c r="FGO13" s="126">
        <v>7.1</v>
      </c>
      <c r="FGP13" s="127" t="s">
        <v>1884</v>
      </c>
      <c r="FGQ13" s="128" t="s">
        <v>1885</v>
      </c>
      <c r="FGR13" s="126">
        <v>7.1</v>
      </c>
      <c r="FGS13" s="126">
        <v>7.1</v>
      </c>
      <c r="FGT13" s="127" t="s">
        <v>1884</v>
      </c>
      <c r="FGU13" s="128" t="s">
        <v>1885</v>
      </c>
      <c r="FGV13" s="126">
        <v>7.1</v>
      </c>
      <c r="FGW13" s="126">
        <v>7.1</v>
      </c>
      <c r="FGX13" s="127" t="s">
        <v>1884</v>
      </c>
      <c r="FGY13" s="128" t="s">
        <v>1885</v>
      </c>
      <c r="FGZ13" s="126">
        <v>7.1</v>
      </c>
      <c r="FHA13" s="126">
        <v>7.1</v>
      </c>
      <c r="FHB13" s="127" t="s">
        <v>1884</v>
      </c>
      <c r="FHC13" s="128" t="s">
        <v>1885</v>
      </c>
      <c r="FHD13" s="126">
        <v>7.1</v>
      </c>
      <c r="FHE13" s="126">
        <v>7.1</v>
      </c>
      <c r="FHF13" s="127" t="s">
        <v>1884</v>
      </c>
      <c r="FHG13" s="128" t="s">
        <v>1885</v>
      </c>
      <c r="FHH13" s="126">
        <v>7.1</v>
      </c>
      <c r="FHI13" s="126">
        <v>7.1</v>
      </c>
      <c r="FHJ13" s="127" t="s">
        <v>1884</v>
      </c>
      <c r="FHK13" s="128" t="s">
        <v>1885</v>
      </c>
      <c r="FHL13" s="126">
        <v>7.1</v>
      </c>
      <c r="FHM13" s="126">
        <v>7.1</v>
      </c>
      <c r="FHN13" s="127" t="s">
        <v>1884</v>
      </c>
      <c r="FHO13" s="128" t="s">
        <v>1885</v>
      </c>
      <c r="FHP13" s="126">
        <v>7.1</v>
      </c>
      <c r="FHQ13" s="126">
        <v>7.1</v>
      </c>
      <c r="FHR13" s="127" t="s">
        <v>1884</v>
      </c>
      <c r="FHS13" s="128" t="s">
        <v>1885</v>
      </c>
      <c r="FHT13" s="126">
        <v>7.1</v>
      </c>
      <c r="FHU13" s="126">
        <v>7.1</v>
      </c>
      <c r="FHV13" s="127" t="s">
        <v>1884</v>
      </c>
      <c r="FHW13" s="128" t="s">
        <v>1885</v>
      </c>
      <c r="FHX13" s="126">
        <v>7.1</v>
      </c>
      <c r="FHY13" s="126">
        <v>7.1</v>
      </c>
      <c r="FHZ13" s="127" t="s">
        <v>1884</v>
      </c>
      <c r="FIA13" s="128" t="s">
        <v>1885</v>
      </c>
      <c r="FIB13" s="126">
        <v>7.1</v>
      </c>
      <c r="FIC13" s="126">
        <v>7.1</v>
      </c>
      <c r="FID13" s="127" t="s">
        <v>1884</v>
      </c>
      <c r="FIE13" s="128" t="s">
        <v>1885</v>
      </c>
      <c r="FIF13" s="126">
        <v>7.1</v>
      </c>
      <c r="FIG13" s="126">
        <v>7.1</v>
      </c>
      <c r="FIH13" s="127" t="s">
        <v>1884</v>
      </c>
      <c r="FII13" s="128" t="s">
        <v>1885</v>
      </c>
      <c r="FIJ13" s="126">
        <v>7.1</v>
      </c>
      <c r="FIK13" s="126">
        <v>7.1</v>
      </c>
      <c r="FIL13" s="127" t="s">
        <v>1884</v>
      </c>
      <c r="FIM13" s="128" t="s">
        <v>1885</v>
      </c>
      <c r="FIN13" s="126">
        <v>7.1</v>
      </c>
      <c r="FIO13" s="126">
        <v>7.1</v>
      </c>
      <c r="FIP13" s="127" t="s">
        <v>1884</v>
      </c>
      <c r="FIQ13" s="128" t="s">
        <v>1885</v>
      </c>
      <c r="FIR13" s="126">
        <v>7.1</v>
      </c>
      <c r="FIS13" s="126">
        <v>7.1</v>
      </c>
      <c r="FIT13" s="127" t="s">
        <v>1884</v>
      </c>
      <c r="FIU13" s="128" t="s">
        <v>1885</v>
      </c>
      <c r="FIV13" s="126">
        <v>7.1</v>
      </c>
      <c r="FIW13" s="126">
        <v>7.1</v>
      </c>
      <c r="FIX13" s="127" t="s">
        <v>1884</v>
      </c>
      <c r="FIY13" s="128" t="s">
        <v>1885</v>
      </c>
      <c r="FIZ13" s="126">
        <v>7.1</v>
      </c>
      <c r="FJA13" s="126">
        <v>7.1</v>
      </c>
      <c r="FJB13" s="127" t="s">
        <v>1884</v>
      </c>
      <c r="FJC13" s="128" t="s">
        <v>1885</v>
      </c>
      <c r="FJD13" s="126">
        <v>7.1</v>
      </c>
      <c r="FJE13" s="126">
        <v>7.1</v>
      </c>
      <c r="FJF13" s="127" t="s">
        <v>1884</v>
      </c>
      <c r="FJG13" s="128" t="s">
        <v>1885</v>
      </c>
      <c r="FJH13" s="126">
        <v>7.1</v>
      </c>
      <c r="FJI13" s="126">
        <v>7.1</v>
      </c>
      <c r="FJJ13" s="127" t="s">
        <v>1884</v>
      </c>
      <c r="FJK13" s="128" t="s">
        <v>1885</v>
      </c>
      <c r="FJL13" s="126">
        <v>7.1</v>
      </c>
      <c r="FJM13" s="126">
        <v>7.1</v>
      </c>
      <c r="FJN13" s="127" t="s">
        <v>1884</v>
      </c>
      <c r="FJO13" s="128" t="s">
        <v>1885</v>
      </c>
      <c r="FJP13" s="126">
        <v>7.1</v>
      </c>
      <c r="FJQ13" s="126">
        <v>7.1</v>
      </c>
      <c r="FJR13" s="127" t="s">
        <v>1884</v>
      </c>
      <c r="FJS13" s="128" t="s">
        <v>1885</v>
      </c>
      <c r="FJT13" s="126">
        <v>7.1</v>
      </c>
      <c r="FJU13" s="126">
        <v>7.1</v>
      </c>
      <c r="FJV13" s="127" t="s">
        <v>1884</v>
      </c>
      <c r="FJW13" s="128" t="s">
        <v>1885</v>
      </c>
      <c r="FJX13" s="126">
        <v>7.1</v>
      </c>
      <c r="FJY13" s="126">
        <v>7.1</v>
      </c>
      <c r="FJZ13" s="127" t="s">
        <v>1884</v>
      </c>
      <c r="FKA13" s="128" t="s">
        <v>1885</v>
      </c>
      <c r="FKB13" s="126">
        <v>7.1</v>
      </c>
      <c r="FKC13" s="126">
        <v>7.1</v>
      </c>
      <c r="FKD13" s="127" t="s">
        <v>1884</v>
      </c>
      <c r="FKE13" s="128" t="s">
        <v>1885</v>
      </c>
      <c r="FKF13" s="126">
        <v>7.1</v>
      </c>
      <c r="FKG13" s="126">
        <v>7.1</v>
      </c>
      <c r="FKH13" s="127" t="s">
        <v>1884</v>
      </c>
      <c r="FKI13" s="128" t="s">
        <v>1885</v>
      </c>
      <c r="FKJ13" s="126">
        <v>7.1</v>
      </c>
      <c r="FKK13" s="126">
        <v>7.1</v>
      </c>
      <c r="FKL13" s="127" t="s">
        <v>1884</v>
      </c>
      <c r="FKM13" s="128" t="s">
        <v>1885</v>
      </c>
      <c r="FKN13" s="126">
        <v>7.1</v>
      </c>
      <c r="FKO13" s="126">
        <v>7.1</v>
      </c>
      <c r="FKP13" s="127" t="s">
        <v>1884</v>
      </c>
      <c r="FKQ13" s="128" t="s">
        <v>1885</v>
      </c>
      <c r="FKR13" s="126">
        <v>7.1</v>
      </c>
      <c r="FKS13" s="126">
        <v>7.1</v>
      </c>
      <c r="FKT13" s="127" t="s">
        <v>1884</v>
      </c>
      <c r="FKU13" s="128" t="s">
        <v>1885</v>
      </c>
      <c r="FKV13" s="126">
        <v>7.1</v>
      </c>
      <c r="FKW13" s="126">
        <v>7.1</v>
      </c>
      <c r="FKX13" s="127" t="s">
        <v>1884</v>
      </c>
      <c r="FKY13" s="128" t="s">
        <v>1885</v>
      </c>
      <c r="FKZ13" s="126">
        <v>7.1</v>
      </c>
      <c r="FLA13" s="126">
        <v>7.1</v>
      </c>
      <c r="FLB13" s="127" t="s">
        <v>1884</v>
      </c>
      <c r="FLC13" s="128" t="s">
        <v>1885</v>
      </c>
      <c r="FLD13" s="126">
        <v>7.1</v>
      </c>
      <c r="FLE13" s="126">
        <v>7.1</v>
      </c>
      <c r="FLF13" s="127" t="s">
        <v>1884</v>
      </c>
      <c r="FLG13" s="128" t="s">
        <v>1885</v>
      </c>
      <c r="FLH13" s="126">
        <v>7.1</v>
      </c>
      <c r="FLI13" s="126">
        <v>7.1</v>
      </c>
      <c r="FLJ13" s="127" t="s">
        <v>1884</v>
      </c>
      <c r="FLK13" s="128" t="s">
        <v>1885</v>
      </c>
      <c r="FLL13" s="126">
        <v>7.1</v>
      </c>
      <c r="FLM13" s="126">
        <v>7.1</v>
      </c>
      <c r="FLN13" s="127" t="s">
        <v>1884</v>
      </c>
      <c r="FLO13" s="128" t="s">
        <v>1885</v>
      </c>
      <c r="FLP13" s="126">
        <v>7.1</v>
      </c>
      <c r="FLQ13" s="126">
        <v>7.1</v>
      </c>
      <c r="FLR13" s="127" t="s">
        <v>1884</v>
      </c>
      <c r="FLS13" s="128" t="s">
        <v>1885</v>
      </c>
      <c r="FLT13" s="126">
        <v>7.1</v>
      </c>
      <c r="FLU13" s="126">
        <v>7.1</v>
      </c>
      <c r="FLV13" s="127" t="s">
        <v>1884</v>
      </c>
      <c r="FLW13" s="128" t="s">
        <v>1885</v>
      </c>
      <c r="FLX13" s="126">
        <v>7.1</v>
      </c>
      <c r="FLY13" s="126">
        <v>7.1</v>
      </c>
      <c r="FLZ13" s="127" t="s">
        <v>1884</v>
      </c>
      <c r="FMA13" s="128" t="s">
        <v>1885</v>
      </c>
      <c r="FMB13" s="126">
        <v>7.1</v>
      </c>
      <c r="FMC13" s="126">
        <v>7.1</v>
      </c>
      <c r="FMD13" s="127" t="s">
        <v>1884</v>
      </c>
      <c r="FME13" s="128" t="s">
        <v>1885</v>
      </c>
      <c r="FMF13" s="126">
        <v>7.1</v>
      </c>
      <c r="FMG13" s="126">
        <v>7.1</v>
      </c>
      <c r="FMH13" s="127" t="s">
        <v>1884</v>
      </c>
      <c r="FMI13" s="128" t="s">
        <v>1885</v>
      </c>
      <c r="FMJ13" s="126">
        <v>7.1</v>
      </c>
      <c r="FMK13" s="126">
        <v>7.1</v>
      </c>
      <c r="FML13" s="127" t="s">
        <v>1884</v>
      </c>
      <c r="FMM13" s="128" t="s">
        <v>1885</v>
      </c>
      <c r="FMN13" s="126">
        <v>7.1</v>
      </c>
      <c r="FMO13" s="126">
        <v>7.1</v>
      </c>
      <c r="FMP13" s="127" t="s">
        <v>1884</v>
      </c>
      <c r="FMQ13" s="128" t="s">
        <v>1885</v>
      </c>
      <c r="FMR13" s="126">
        <v>7.1</v>
      </c>
      <c r="FMS13" s="126">
        <v>7.1</v>
      </c>
      <c r="FMT13" s="127" t="s">
        <v>1884</v>
      </c>
      <c r="FMU13" s="128" t="s">
        <v>1885</v>
      </c>
      <c r="FMV13" s="126">
        <v>7.1</v>
      </c>
      <c r="FMW13" s="126">
        <v>7.1</v>
      </c>
      <c r="FMX13" s="127" t="s">
        <v>1884</v>
      </c>
      <c r="FMY13" s="128" t="s">
        <v>1885</v>
      </c>
      <c r="FMZ13" s="126">
        <v>7.1</v>
      </c>
      <c r="FNA13" s="126">
        <v>7.1</v>
      </c>
      <c r="FNB13" s="127" t="s">
        <v>1884</v>
      </c>
      <c r="FNC13" s="128" t="s">
        <v>1885</v>
      </c>
      <c r="FND13" s="126">
        <v>7.1</v>
      </c>
      <c r="FNE13" s="126">
        <v>7.1</v>
      </c>
      <c r="FNF13" s="127" t="s">
        <v>1884</v>
      </c>
      <c r="FNG13" s="128" t="s">
        <v>1885</v>
      </c>
      <c r="FNH13" s="126">
        <v>7.1</v>
      </c>
      <c r="FNI13" s="126">
        <v>7.1</v>
      </c>
      <c r="FNJ13" s="127" t="s">
        <v>1884</v>
      </c>
      <c r="FNK13" s="128" t="s">
        <v>1885</v>
      </c>
      <c r="FNL13" s="126">
        <v>7.1</v>
      </c>
      <c r="FNM13" s="126">
        <v>7.1</v>
      </c>
      <c r="FNN13" s="127" t="s">
        <v>1884</v>
      </c>
      <c r="FNO13" s="128" t="s">
        <v>1885</v>
      </c>
      <c r="FNP13" s="126">
        <v>7.1</v>
      </c>
      <c r="FNQ13" s="126">
        <v>7.1</v>
      </c>
      <c r="FNR13" s="127" t="s">
        <v>1884</v>
      </c>
      <c r="FNS13" s="128" t="s">
        <v>1885</v>
      </c>
      <c r="FNT13" s="126">
        <v>7.1</v>
      </c>
      <c r="FNU13" s="126">
        <v>7.1</v>
      </c>
      <c r="FNV13" s="127" t="s">
        <v>1884</v>
      </c>
      <c r="FNW13" s="128" t="s">
        <v>1885</v>
      </c>
      <c r="FNX13" s="126">
        <v>7.1</v>
      </c>
      <c r="FNY13" s="126">
        <v>7.1</v>
      </c>
      <c r="FNZ13" s="127" t="s">
        <v>1884</v>
      </c>
      <c r="FOA13" s="128" t="s">
        <v>1885</v>
      </c>
      <c r="FOB13" s="126">
        <v>7.1</v>
      </c>
      <c r="FOC13" s="126">
        <v>7.1</v>
      </c>
      <c r="FOD13" s="127" t="s">
        <v>1884</v>
      </c>
      <c r="FOE13" s="128" t="s">
        <v>1885</v>
      </c>
      <c r="FOF13" s="126">
        <v>7.1</v>
      </c>
      <c r="FOG13" s="126">
        <v>7.1</v>
      </c>
      <c r="FOH13" s="127" t="s">
        <v>1884</v>
      </c>
      <c r="FOI13" s="128" t="s">
        <v>1885</v>
      </c>
      <c r="FOJ13" s="126">
        <v>7.1</v>
      </c>
      <c r="FOK13" s="126">
        <v>7.1</v>
      </c>
      <c r="FOL13" s="127" t="s">
        <v>1884</v>
      </c>
      <c r="FOM13" s="128" t="s">
        <v>1885</v>
      </c>
      <c r="FON13" s="126">
        <v>7.1</v>
      </c>
      <c r="FOO13" s="126">
        <v>7.1</v>
      </c>
      <c r="FOP13" s="127" t="s">
        <v>1884</v>
      </c>
      <c r="FOQ13" s="128" t="s">
        <v>1885</v>
      </c>
      <c r="FOR13" s="126">
        <v>7.1</v>
      </c>
      <c r="FOS13" s="126">
        <v>7.1</v>
      </c>
      <c r="FOT13" s="127" t="s">
        <v>1884</v>
      </c>
      <c r="FOU13" s="128" t="s">
        <v>1885</v>
      </c>
      <c r="FOV13" s="126">
        <v>7.1</v>
      </c>
      <c r="FOW13" s="126">
        <v>7.1</v>
      </c>
      <c r="FOX13" s="127" t="s">
        <v>1884</v>
      </c>
      <c r="FOY13" s="128" t="s">
        <v>1885</v>
      </c>
      <c r="FOZ13" s="126">
        <v>7.1</v>
      </c>
      <c r="FPA13" s="126">
        <v>7.1</v>
      </c>
      <c r="FPB13" s="127" t="s">
        <v>1884</v>
      </c>
      <c r="FPC13" s="128" t="s">
        <v>1885</v>
      </c>
      <c r="FPD13" s="126">
        <v>7.1</v>
      </c>
      <c r="FPE13" s="126">
        <v>7.1</v>
      </c>
      <c r="FPF13" s="127" t="s">
        <v>1884</v>
      </c>
      <c r="FPG13" s="128" t="s">
        <v>1885</v>
      </c>
      <c r="FPH13" s="126">
        <v>7.1</v>
      </c>
      <c r="FPI13" s="126">
        <v>7.1</v>
      </c>
      <c r="FPJ13" s="127" t="s">
        <v>1884</v>
      </c>
      <c r="FPK13" s="128" t="s">
        <v>1885</v>
      </c>
      <c r="FPL13" s="126">
        <v>7.1</v>
      </c>
      <c r="FPM13" s="126">
        <v>7.1</v>
      </c>
      <c r="FPN13" s="127" t="s">
        <v>1884</v>
      </c>
      <c r="FPO13" s="128" t="s">
        <v>1885</v>
      </c>
      <c r="FPP13" s="126">
        <v>7.1</v>
      </c>
      <c r="FPQ13" s="126">
        <v>7.1</v>
      </c>
      <c r="FPR13" s="127" t="s">
        <v>1884</v>
      </c>
      <c r="FPS13" s="128" t="s">
        <v>1885</v>
      </c>
      <c r="FPT13" s="126">
        <v>7.1</v>
      </c>
      <c r="FPU13" s="126">
        <v>7.1</v>
      </c>
      <c r="FPV13" s="127" t="s">
        <v>1884</v>
      </c>
      <c r="FPW13" s="128" t="s">
        <v>1885</v>
      </c>
      <c r="FPX13" s="126">
        <v>7.1</v>
      </c>
      <c r="FPY13" s="126">
        <v>7.1</v>
      </c>
      <c r="FPZ13" s="127" t="s">
        <v>1884</v>
      </c>
      <c r="FQA13" s="128" t="s">
        <v>1885</v>
      </c>
      <c r="FQB13" s="126">
        <v>7.1</v>
      </c>
      <c r="FQC13" s="126">
        <v>7.1</v>
      </c>
      <c r="FQD13" s="127" t="s">
        <v>1884</v>
      </c>
      <c r="FQE13" s="128" t="s">
        <v>1885</v>
      </c>
      <c r="FQF13" s="126">
        <v>7.1</v>
      </c>
      <c r="FQG13" s="126">
        <v>7.1</v>
      </c>
      <c r="FQH13" s="127" t="s">
        <v>1884</v>
      </c>
      <c r="FQI13" s="128" t="s">
        <v>1885</v>
      </c>
      <c r="FQJ13" s="126">
        <v>7.1</v>
      </c>
      <c r="FQK13" s="126">
        <v>7.1</v>
      </c>
      <c r="FQL13" s="127" t="s">
        <v>1884</v>
      </c>
      <c r="FQM13" s="128" t="s">
        <v>1885</v>
      </c>
      <c r="FQN13" s="126">
        <v>7.1</v>
      </c>
      <c r="FQO13" s="126">
        <v>7.1</v>
      </c>
      <c r="FQP13" s="127" t="s">
        <v>1884</v>
      </c>
      <c r="FQQ13" s="128" t="s">
        <v>1885</v>
      </c>
      <c r="FQR13" s="126">
        <v>7.1</v>
      </c>
      <c r="FQS13" s="126">
        <v>7.1</v>
      </c>
      <c r="FQT13" s="127" t="s">
        <v>1884</v>
      </c>
      <c r="FQU13" s="128" t="s">
        <v>1885</v>
      </c>
      <c r="FQV13" s="126">
        <v>7.1</v>
      </c>
      <c r="FQW13" s="126">
        <v>7.1</v>
      </c>
      <c r="FQX13" s="127" t="s">
        <v>1884</v>
      </c>
      <c r="FQY13" s="128" t="s">
        <v>1885</v>
      </c>
      <c r="FQZ13" s="126">
        <v>7.1</v>
      </c>
      <c r="FRA13" s="126">
        <v>7.1</v>
      </c>
      <c r="FRB13" s="127" t="s">
        <v>1884</v>
      </c>
      <c r="FRC13" s="128" t="s">
        <v>1885</v>
      </c>
      <c r="FRD13" s="126">
        <v>7.1</v>
      </c>
      <c r="FRE13" s="126">
        <v>7.1</v>
      </c>
      <c r="FRF13" s="127" t="s">
        <v>1884</v>
      </c>
      <c r="FRG13" s="128" t="s">
        <v>1885</v>
      </c>
      <c r="FRH13" s="126">
        <v>7.1</v>
      </c>
      <c r="FRI13" s="126">
        <v>7.1</v>
      </c>
      <c r="FRJ13" s="127" t="s">
        <v>1884</v>
      </c>
      <c r="FRK13" s="128" t="s">
        <v>1885</v>
      </c>
      <c r="FRL13" s="126">
        <v>7.1</v>
      </c>
      <c r="FRM13" s="126">
        <v>7.1</v>
      </c>
      <c r="FRN13" s="127" t="s">
        <v>1884</v>
      </c>
      <c r="FRO13" s="128" t="s">
        <v>1885</v>
      </c>
      <c r="FRP13" s="126">
        <v>7.1</v>
      </c>
      <c r="FRQ13" s="126">
        <v>7.1</v>
      </c>
      <c r="FRR13" s="127" t="s">
        <v>1884</v>
      </c>
      <c r="FRS13" s="128" t="s">
        <v>1885</v>
      </c>
      <c r="FRT13" s="126">
        <v>7.1</v>
      </c>
      <c r="FRU13" s="126">
        <v>7.1</v>
      </c>
      <c r="FRV13" s="127" t="s">
        <v>1884</v>
      </c>
      <c r="FRW13" s="128" t="s">
        <v>1885</v>
      </c>
      <c r="FRX13" s="126">
        <v>7.1</v>
      </c>
      <c r="FRY13" s="126">
        <v>7.1</v>
      </c>
      <c r="FRZ13" s="127" t="s">
        <v>1884</v>
      </c>
      <c r="FSA13" s="128" t="s">
        <v>1885</v>
      </c>
      <c r="FSB13" s="126">
        <v>7.1</v>
      </c>
      <c r="FSC13" s="126">
        <v>7.1</v>
      </c>
      <c r="FSD13" s="127" t="s">
        <v>1884</v>
      </c>
      <c r="FSE13" s="128" t="s">
        <v>1885</v>
      </c>
      <c r="FSF13" s="126">
        <v>7.1</v>
      </c>
      <c r="FSG13" s="126">
        <v>7.1</v>
      </c>
      <c r="FSH13" s="127" t="s">
        <v>1884</v>
      </c>
      <c r="FSI13" s="128" t="s">
        <v>1885</v>
      </c>
      <c r="FSJ13" s="126">
        <v>7.1</v>
      </c>
      <c r="FSK13" s="126">
        <v>7.1</v>
      </c>
      <c r="FSL13" s="127" t="s">
        <v>1884</v>
      </c>
      <c r="FSM13" s="128" t="s">
        <v>1885</v>
      </c>
      <c r="FSN13" s="126">
        <v>7.1</v>
      </c>
      <c r="FSO13" s="126">
        <v>7.1</v>
      </c>
      <c r="FSP13" s="127" t="s">
        <v>1884</v>
      </c>
      <c r="FSQ13" s="128" t="s">
        <v>1885</v>
      </c>
      <c r="FSR13" s="126">
        <v>7.1</v>
      </c>
      <c r="FSS13" s="126">
        <v>7.1</v>
      </c>
      <c r="FST13" s="127" t="s">
        <v>1884</v>
      </c>
      <c r="FSU13" s="128" t="s">
        <v>1885</v>
      </c>
      <c r="FSV13" s="126">
        <v>7.1</v>
      </c>
      <c r="FSW13" s="126">
        <v>7.1</v>
      </c>
      <c r="FSX13" s="127" t="s">
        <v>1884</v>
      </c>
      <c r="FSY13" s="128" t="s">
        <v>1885</v>
      </c>
      <c r="FSZ13" s="126">
        <v>7.1</v>
      </c>
      <c r="FTA13" s="126">
        <v>7.1</v>
      </c>
      <c r="FTB13" s="127" t="s">
        <v>1884</v>
      </c>
      <c r="FTC13" s="128" t="s">
        <v>1885</v>
      </c>
      <c r="FTD13" s="126">
        <v>7.1</v>
      </c>
      <c r="FTE13" s="126">
        <v>7.1</v>
      </c>
      <c r="FTF13" s="127" t="s">
        <v>1884</v>
      </c>
      <c r="FTG13" s="128" t="s">
        <v>1885</v>
      </c>
      <c r="FTH13" s="126">
        <v>7.1</v>
      </c>
      <c r="FTI13" s="126">
        <v>7.1</v>
      </c>
      <c r="FTJ13" s="127" t="s">
        <v>1884</v>
      </c>
      <c r="FTK13" s="128" t="s">
        <v>1885</v>
      </c>
      <c r="FTL13" s="126">
        <v>7.1</v>
      </c>
      <c r="FTM13" s="126">
        <v>7.1</v>
      </c>
      <c r="FTN13" s="127" t="s">
        <v>1884</v>
      </c>
      <c r="FTO13" s="128" t="s">
        <v>1885</v>
      </c>
      <c r="FTP13" s="126">
        <v>7.1</v>
      </c>
      <c r="FTQ13" s="126">
        <v>7.1</v>
      </c>
      <c r="FTR13" s="127" t="s">
        <v>1884</v>
      </c>
      <c r="FTS13" s="128" t="s">
        <v>1885</v>
      </c>
      <c r="FTT13" s="126">
        <v>7.1</v>
      </c>
      <c r="FTU13" s="126">
        <v>7.1</v>
      </c>
      <c r="FTV13" s="127" t="s">
        <v>1884</v>
      </c>
      <c r="FTW13" s="128" t="s">
        <v>1885</v>
      </c>
      <c r="FTX13" s="126">
        <v>7.1</v>
      </c>
      <c r="FTY13" s="126">
        <v>7.1</v>
      </c>
      <c r="FTZ13" s="127" t="s">
        <v>1884</v>
      </c>
      <c r="FUA13" s="128" t="s">
        <v>1885</v>
      </c>
      <c r="FUB13" s="126">
        <v>7.1</v>
      </c>
      <c r="FUC13" s="126">
        <v>7.1</v>
      </c>
      <c r="FUD13" s="127" t="s">
        <v>1884</v>
      </c>
      <c r="FUE13" s="128" t="s">
        <v>1885</v>
      </c>
      <c r="FUF13" s="126">
        <v>7.1</v>
      </c>
      <c r="FUG13" s="126">
        <v>7.1</v>
      </c>
      <c r="FUH13" s="127" t="s">
        <v>1884</v>
      </c>
      <c r="FUI13" s="128" t="s">
        <v>1885</v>
      </c>
      <c r="FUJ13" s="126">
        <v>7.1</v>
      </c>
      <c r="FUK13" s="126">
        <v>7.1</v>
      </c>
      <c r="FUL13" s="127" t="s">
        <v>1884</v>
      </c>
      <c r="FUM13" s="128" t="s">
        <v>1885</v>
      </c>
      <c r="FUN13" s="126">
        <v>7.1</v>
      </c>
      <c r="FUO13" s="126">
        <v>7.1</v>
      </c>
      <c r="FUP13" s="127" t="s">
        <v>1884</v>
      </c>
      <c r="FUQ13" s="128" t="s">
        <v>1885</v>
      </c>
      <c r="FUR13" s="126">
        <v>7.1</v>
      </c>
      <c r="FUS13" s="126">
        <v>7.1</v>
      </c>
      <c r="FUT13" s="127" t="s">
        <v>1884</v>
      </c>
      <c r="FUU13" s="128" t="s">
        <v>1885</v>
      </c>
      <c r="FUV13" s="126">
        <v>7.1</v>
      </c>
      <c r="FUW13" s="126">
        <v>7.1</v>
      </c>
      <c r="FUX13" s="127" t="s">
        <v>1884</v>
      </c>
      <c r="FUY13" s="128" t="s">
        <v>1885</v>
      </c>
      <c r="FUZ13" s="126">
        <v>7.1</v>
      </c>
      <c r="FVA13" s="126">
        <v>7.1</v>
      </c>
      <c r="FVB13" s="127" t="s">
        <v>1884</v>
      </c>
      <c r="FVC13" s="128" t="s">
        <v>1885</v>
      </c>
      <c r="FVD13" s="126">
        <v>7.1</v>
      </c>
      <c r="FVE13" s="126">
        <v>7.1</v>
      </c>
      <c r="FVF13" s="127" t="s">
        <v>1884</v>
      </c>
      <c r="FVG13" s="128" t="s">
        <v>1885</v>
      </c>
      <c r="FVH13" s="126">
        <v>7.1</v>
      </c>
      <c r="FVI13" s="126">
        <v>7.1</v>
      </c>
      <c r="FVJ13" s="127" t="s">
        <v>1884</v>
      </c>
      <c r="FVK13" s="128" t="s">
        <v>1885</v>
      </c>
      <c r="FVL13" s="126">
        <v>7.1</v>
      </c>
      <c r="FVM13" s="126">
        <v>7.1</v>
      </c>
      <c r="FVN13" s="127" t="s">
        <v>1884</v>
      </c>
      <c r="FVO13" s="128" t="s">
        <v>1885</v>
      </c>
      <c r="FVP13" s="126">
        <v>7.1</v>
      </c>
      <c r="FVQ13" s="126">
        <v>7.1</v>
      </c>
      <c r="FVR13" s="127" t="s">
        <v>1884</v>
      </c>
      <c r="FVS13" s="128" t="s">
        <v>1885</v>
      </c>
      <c r="FVT13" s="126">
        <v>7.1</v>
      </c>
      <c r="FVU13" s="126">
        <v>7.1</v>
      </c>
      <c r="FVV13" s="127" t="s">
        <v>1884</v>
      </c>
      <c r="FVW13" s="128" t="s">
        <v>1885</v>
      </c>
      <c r="FVX13" s="126">
        <v>7.1</v>
      </c>
      <c r="FVY13" s="126">
        <v>7.1</v>
      </c>
      <c r="FVZ13" s="127" t="s">
        <v>1884</v>
      </c>
      <c r="FWA13" s="128" t="s">
        <v>1885</v>
      </c>
      <c r="FWB13" s="126">
        <v>7.1</v>
      </c>
      <c r="FWC13" s="126">
        <v>7.1</v>
      </c>
      <c r="FWD13" s="127" t="s">
        <v>1884</v>
      </c>
      <c r="FWE13" s="128" t="s">
        <v>1885</v>
      </c>
      <c r="FWF13" s="126">
        <v>7.1</v>
      </c>
      <c r="FWG13" s="126">
        <v>7.1</v>
      </c>
      <c r="FWH13" s="127" t="s">
        <v>1884</v>
      </c>
      <c r="FWI13" s="128" t="s">
        <v>1885</v>
      </c>
      <c r="FWJ13" s="126">
        <v>7.1</v>
      </c>
      <c r="FWK13" s="126">
        <v>7.1</v>
      </c>
      <c r="FWL13" s="127" t="s">
        <v>1884</v>
      </c>
      <c r="FWM13" s="128" t="s">
        <v>1885</v>
      </c>
      <c r="FWN13" s="126">
        <v>7.1</v>
      </c>
      <c r="FWO13" s="126">
        <v>7.1</v>
      </c>
      <c r="FWP13" s="127" t="s">
        <v>1884</v>
      </c>
      <c r="FWQ13" s="128" t="s">
        <v>1885</v>
      </c>
      <c r="FWR13" s="126">
        <v>7.1</v>
      </c>
      <c r="FWS13" s="126">
        <v>7.1</v>
      </c>
      <c r="FWT13" s="127" t="s">
        <v>1884</v>
      </c>
      <c r="FWU13" s="128" t="s">
        <v>1885</v>
      </c>
      <c r="FWV13" s="126">
        <v>7.1</v>
      </c>
      <c r="FWW13" s="126">
        <v>7.1</v>
      </c>
      <c r="FWX13" s="127" t="s">
        <v>1884</v>
      </c>
      <c r="FWY13" s="128" t="s">
        <v>1885</v>
      </c>
      <c r="FWZ13" s="126">
        <v>7.1</v>
      </c>
      <c r="FXA13" s="126">
        <v>7.1</v>
      </c>
      <c r="FXB13" s="127" t="s">
        <v>1884</v>
      </c>
      <c r="FXC13" s="128" t="s">
        <v>1885</v>
      </c>
      <c r="FXD13" s="126">
        <v>7.1</v>
      </c>
      <c r="FXE13" s="126">
        <v>7.1</v>
      </c>
      <c r="FXF13" s="127" t="s">
        <v>1884</v>
      </c>
      <c r="FXG13" s="128" t="s">
        <v>1885</v>
      </c>
      <c r="FXH13" s="126">
        <v>7.1</v>
      </c>
      <c r="FXI13" s="126">
        <v>7.1</v>
      </c>
      <c r="FXJ13" s="127" t="s">
        <v>1884</v>
      </c>
      <c r="FXK13" s="128" t="s">
        <v>1885</v>
      </c>
      <c r="FXL13" s="126">
        <v>7.1</v>
      </c>
      <c r="FXM13" s="126">
        <v>7.1</v>
      </c>
      <c r="FXN13" s="127" t="s">
        <v>1884</v>
      </c>
      <c r="FXO13" s="128" t="s">
        <v>1885</v>
      </c>
      <c r="FXP13" s="126">
        <v>7.1</v>
      </c>
      <c r="FXQ13" s="126">
        <v>7.1</v>
      </c>
      <c r="FXR13" s="127" t="s">
        <v>1884</v>
      </c>
      <c r="FXS13" s="128" t="s">
        <v>1885</v>
      </c>
      <c r="FXT13" s="126">
        <v>7.1</v>
      </c>
      <c r="FXU13" s="126">
        <v>7.1</v>
      </c>
      <c r="FXV13" s="127" t="s">
        <v>1884</v>
      </c>
      <c r="FXW13" s="128" t="s">
        <v>1885</v>
      </c>
      <c r="FXX13" s="126">
        <v>7.1</v>
      </c>
      <c r="FXY13" s="126">
        <v>7.1</v>
      </c>
      <c r="FXZ13" s="127" t="s">
        <v>1884</v>
      </c>
      <c r="FYA13" s="128" t="s">
        <v>1885</v>
      </c>
      <c r="FYB13" s="126">
        <v>7.1</v>
      </c>
      <c r="FYC13" s="126">
        <v>7.1</v>
      </c>
      <c r="FYD13" s="127" t="s">
        <v>1884</v>
      </c>
      <c r="FYE13" s="128" t="s">
        <v>1885</v>
      </c>
      <c r="FYF13" s="126">
        <v>7.1</v>
      </c>
      <c r="FYG13" s="126">
        <v>7.1</v>
      </c>
      <c r="FYH13" s="127" t="s">
        <v>1884</v>
      </c>
      <c r="FYI13" s="128" t="s">
        <v>1885</v>
      </c>
      <c r="FYJ13" s="126">
        <v>7.1</v>
      </c>
      <c r="FYK13" s="126">
        <v>7.1</v>
      </c>
      <c r="FYL13" s="127" t="s">
        <v>1884</v>
      </c>
      <c r="FYM13" s="128" t="s">
        <v>1885</v>
      </c>
      <c r="FYN13" s="126">
        <v>7.1</v>
      </c>
      <c r="FYO13" s="126">
        <v>7.1</v>
      </c>
      <c r="FYP13" s="127" t="s">
        <v>1884</v>
      </c>
      <c r="FYQ13" s="128" t="s">
        <v>1885</v>
      </c>
      <c r="FYR13" s="126">
        <v>7.1</v>
      </c>
      <c r="FYS13" s="126">
        <v>7.1</v>
      </c>
      <c r="FYT13" s="127" t="s">
        <v>1884</v>
      </c>
      <c r="FYU13" s="128" t="s">
        <v>1885</v>
      </c>
      <c r="FYV13" s="126">
        <v>7.1</v>
      </c>
      <c r="FYW13" s="126">
        <v>7.1</v>
      </c>
      <c r="FYX13" s="127" t="s">
        <v>1884</v>
      </c>
      <c r="FYY13" s="128" t="s">
        <v>1885</v>
      </c>
      <c r="FYZ13" s="126">
        <v>7.1</v>
      </c>
      <c r="FZA13" s="126">
        <v>7.1</v>
      </c>
      <c r="FZB13" s="127" t="s">
        <v>1884</v>
      </c>
      <c r="FZC13" s="128" t="s">
        <v>1885</v>
      </c>
      <c r="FZD13" s="126">
        <v>7.1</v>
      </c>
      <c r="FZE13" s="126">
        <v>7.1</v>
      </c>
      <c r="FZF13" s="127" t="s">
        <v>1884</v>
      </c>
      <c r="FZG13" s="128" t="s">
        <v>1885</v>
      </c>
      <c r="FZH13" s="126">
        <v>7.1</v>
      </c>
      <c r="FZI13" s="126">
        <v>7.1</v>
      </c>
      <c r="FZJ13" s="127" t="s">
        <v>1884</v>
      </c>
      <c r="FZK13" s="128" t="s">
        <v>1885</v>
      </c>
      <c r="FZL13" s="126">
        <v>7.1</v>
      </c>
      <c r="FZM13" s="126">
        <v>7.1</v>
      </c>
      <c r="FZN13" s="127" t="s">
        <v>1884</v>
      </c>
      <c r="FZO13" s="128" t="s">
        <v>1885</v>
      </c>
      <c r="FZP13" s="126">
        <v>7.1</v>
      </c>
      <c r="FZQ13" s="126">
        <v>7.1</v>
      </c>
      <c r="FZR13" s="127" t="s">
        <v>1884</v>
      </c>
      <c r="FZS13" s="128" t="s">
        <v>1885</v>
      </c>
      <c r="FZT13" s="126">
        <v>7.1</v>
      </c>
      <c r="FZU13" s="126">
        <v>7.1</v>
      </c>
      <c r="FZV13" s="127" t="s">
        <v>1884</v>
      </c>
      <c r="FZW13" s="128" t="s">
        <v>1885</v>
      </c>
      <c r="FZX13" s="126">
        <v>7.1</v>
      </c>
      <c r="FZY13" s="126">
        <v>7.1</v>
      </c>
      <c r="FZZ13" s="127" t="s">
        <v>1884</v>
      </c>
      <c r="GAA13" s="128" t="s">
        <v>1885</v>
      </c>
      <c r="GAB13" s="126">
        <v>7.1</v>
      </c>
      <c r="GAC13" s="126">
        <v>7.1</v>
      </c>
      <c r="GAD13" s="127" t="s">
        <v>1884</v>
      </c>
      <c r="GAE13" s="128" t="s">
        <v>1885</v>
      </c>
      <c r="GAF13" s="126">
        <v>7.1</v>
      </c>
      <c r="GAG13" s="126">
        <v>7.1</v>
      </c>
      <c r="GAH13" s="127" t="s">
        <v>1884</v>
      </c>
      <c r="GAI13" s="128" t="s">
        <v>1885</v>
      </c>
      <c r="GAJ13" s="126">
        <v>7.1</v>
      </c>
      <c r="GAK13" s="126">
        <v>7.1</v>
      </c>
      <c r="GAL13" s="127" t="s">
        <v>1884</v>
      </c>
      <c r="GAM13" s="128" t="s">
        <v>1885</v>
      </c>
      <c r="GAN13" s="126">
        <v>7.1</v>
      </c>
      <c r="GAO13" s="126">
        <v>7.1</v>
      </c>
      <c r="GAP13" s="127" t="s">
        <v>1884</v>
      </c>
      <c r="GAQ13" s="128" t="s">
        <v>1885</v>
      </c>
      <c r="GAR13" s="126">
        <v>7.1</v>
      </c>
      <c r="GAS13" s="126">
        <v>7.1</v>
      </c>
      <c r="GAT13" s="127" t="s">
        <v>1884</v>
      </c>
      <c r="GAU13" s="128" t="s">
        <v>1885</v>
      </c>
      <c r="GAV13" s="126">
        <v>7.1</v>
      </c>
      <c r="GAW13" s="126">
        <v>7.1</v>
      </c>
      <c r="GAX13" s="127" t="s">
        <v>1884</v>
      </c>
      <c r="GAY13" s="128" t="s">
        <v>1885</v>
      </c>
      <c r="GAZ13" s="126">
        <v>7.1</v>
      </c>
      <c r="GBA13" s="126">
        <v>7.1</v>
      </c>
      <c r="GBB13" s="127" t="s">
        <v>1884</v>
      </c>
      <c r="GBC13" s="128" t="s">
        <v>1885</v>
      </c>
      <c r="GBD13" s="126">
        <v>7.1</v>
      </c>
      <c r="GBE13" s="126">
        <v>7.1</v>
      </c>
      <c r="GBF13" s="127" t="s">
        <v>1884</v>
      </c>
      <c r="GBG13" s="128" t="s">
        <v>1885</v>
      </c>
      <c r="GBH13" s="126">
        <v>7.1</v>
      </c>
      <c r="GBI13" s="126">
        <v>7.1</v>
      </c>
      <c r="GBJ13" s="127" t="s">
        <v>1884</v>
      </c>
      <c r="GBK13" s="128" t="s">
        <v>1885</v>
      </c>
      <c r="GBL13" s="126">
        <v>7.1</v>
      </c>
      <c r="GBM13" s="126">
        <v>7.1</v>
      </c>
      <c r="GBN13" s="127" t="s">
        <v>1884</v>
      </c>
      <c r="GBO13" s="128" t="s">
        <v>1885</v>
      </c>
      <c r="GBP13" s="126">
        <v>7.1</v>
      </c>
      <c r="GBQ13" s="126">
        <v>7.1</v>
      </c>
      <c r="GBR13" s="127" t="s">
        <v>1884</v>
      </c>
      <c r="GBS13" s="128" t="s">
        <v>1885</v>
      </c>
      <c r="GBT13" s="126">
        <v>7.1</v>
      </c>
      <c r="GBU13" s="126">
        <v>7.1</v>
      </c>
      <c r="GBV13" s="127" t="s">
        <v>1884</v>
      </c>
      <c r="GBW13" s="128" t="s">
        <v>1885</v>
      </c>
      <c r="GBX13" s="126">
        <v>7.1</v>
      </c>
      <c r="GBY13" s="126">
        <v>7.1</v>
      </c>
      <c r="GBZ13" s="127" t="s">
        <v>1884</v>
      </c>
      <c r="GCA13" s="128" t="s">
        <v>1885</v>
      </c>
      <c r="GCB13" s="126">
        <v>7.1</v>
      </c>
      <c r="GCC13" s="126">
        <v>7.1</v>
      </c>
      <c r="GCD13" s="127" t="s">
        <v>1884</v>
      </c>
      <c r="GCE13" s="128" t="s">
        <v>1885</v>
      </c>
      <c r="GCF13" s="126">
        <v>7.1</v>
      </c>
      <c r="GCG13" s="126">
        <v>7.1</v>
      </c>
      <c r="GCH13" s="127" t="s">
        <v>1884</v>
      </c>
      <c r="GCI13" s="128" t="s">
        <v>1885</v>
      </c>
      <c r="GCJ13" s="126">
        <v>7.1</v>
      </c>
      <c r="GCK13" s="126">
        <v>7.1</v>
      </c>
      <c r="GCL13" s="127" t="s">
        <v>1884</v>
      </c>
      <c r="GCM13" s="128" t="s">
        <v>1885</v>
      </c>
      <c r="GCN13" s="126">
        <v>7.1</v>
      </c>
      <c r="GCO13" s="126">
        <v>7.1</v>
      </c>
      <c r="GCP13" s="127" t="s">
        <v>1884</v>
      </c>
      <c r="GCQ13" s="128" t="s">
        <v>1885</v>
      </c>
      <c r="GCR13" s="126">
        <v>7.1</v>
      </c>
      <c r="GCS13" s="126">
        <v>7.1</v>
      </c>
      <c r="GCT13" s="127" t="s">
        <v>1884</v>
      </c>
      <c r="GCU13" s="128" t="s">
        <v>1885</v>
      </c>
      <c r="GCV13" s="126">
        <v>7.1</v>
      </c>
      <c r="GCW13" s="126">
        <v>7.1</v>
      </c>
      <c r="GCX13" s="127" t="s">
        <v>1884</v>
      </c>
      <c r="GCY13" s="128" t="s">
        <v>1885</v>
      </c>
      <c r="GCZ13" s="126">
        <v>7.1</v>
      </c>
      <c r="GDA13" s="126">
        <v>7.1</v>
      </c>
      <c r="GDB13" s="127" t="s">
        <v>1884</v>
      </c>
      <c r="GDC13" s="128" t="s">
        <v>1885</v>
      </c>
      <c r="GDD13" s="126">
        <v>7.1</v>
      </c>
      <c r="GDE13" s="126">
        <v>7.1</v>
      </c>
      <c r="GDF13" s="127" t="s">
        <v>1884</v>
      </c>
      <c r="GDG13" s="128" t="s">
        <v>1885</v>
      </c>
      <c r="GDH13" s="126">
        <v>7.1</v>
      </c>
      <c r="GDI13" s="126">
        <v>7.1</v>
      </c>
      <c r="GDJ13" s="127" t="s">
        <v>1884</v>
      </c>
      <c r="GDK13" s="128" t="s">
        <v>1885</v>
      </c>
      <c r="GDL13" s="126">
        <v>7.1</v>
      </c>
      <c r="GDM13" s="126">
        <v>7.1</v>
      </c>
      <c r="GDN13" s="127" t="s">
        <v>1884</v>
      </c>
      <c r="GDO13" s="128" t="s">
        <v>1885</v>
      </c>
      <c r="GDP13" s="126">
        <v>7.1</v>
      </c>
      <c r="GDQ13" s="126">
        <v>7.1</v>
      </c>
      <c r="GDR13" s="127" t="s">
        <v>1884</v>
      </c>
      <c r="GDS13" s="128" t="s">
        <v>1885</v>
      </c>
      <c r="GDT13" s="126">
        <v>7.1</v>
      </c>
      <c r="GDU13" s="126">
        <v>7.1</v>
      </c>
      <c r="GDV13" s="127" t="s">
        <v>1884</v>
      </c>
      <c r="GDW13" s="128" t="s">
        <v>1885</v>
      </c>
      <c r="GDX13" s="126">
        <v>7.1</v>
      </c>
      <c r="GDY13" s="126">
        <v>7.1</v>
      </c>
      <c r="GDZ13" s="127" t="s">
        <v>1884</v>
      </c>
      <c r="GEA13" s="128" t="s">
        <v>1885</v>
      </c>
      <c r="GEB13" s="126">
        <v>7.1</v>
      </c>
      <c r="GEC13" s="126">
        <v>7.1</v>
      </c>
      <c r="GED13" s="127" t="s">
        <v>1884</v>
      </c>
      <c r="GEE13" s="128" t="s">
        <v>1885</v>
      </c>
      <c r="GEF13" s="126">
        <v>7.1</v>
      </c>
      <c r="GEG13" s="126">
        <v>7.1</v>
      </c>
      <c r="GEH13" s="127" t="s">
        <v>1884</v>
      </c>
      <c r="GEI13" s="128" t="s">
        <v>1885</v>
      </c>
      <c r="GEJ13" s="126">
        <v>7.1</v>
      </c>
      <c r="GEK13" s="126">
        <v>7.1</v>
      </c>
      <c r="GEL13" s="127" t="s">
        <v>1884</v>
      </c>
      <c r="GEM13" s="128" t="s">
        <v>1885</v>
      </c>
      <c r="GEN13" s="126">
        <v>7.1</v>
      </c>
      <c r="GEO13" s="126">
        <v>7.1</v>
      </c>
      <c r="GEP13" s="127" t="s">
        <v>1884</v>
      </c>
      <c r="GEQ13" s="128" t="s">
        <v>1885</v>
      </c>
      <c r="GER13" s="126">
        <v>7.1</v>
      </c>
      <c r="GES13" s="126">
        <v>7.1</v>
      </c>
      <c r="GET13" s="127" t="s">
        <v>1884</v>
      </c>
      <c r="GEU13" s="128" t="s">
        <v>1885</v>
      </c>
      <c r="GEV13" s="126">
        <v>7.1</v>
      </c>
      <c r="GEW13" s="126">
        <v>7.1</v>
      </c>
      <c r="GEX13" s="127" t="s">
        <v>1884</v>
      </c>
      <c r="GEY13" s="128" t="s">
        <v>1885</v>
      </c>
      <c r="GEZ13" s="126">
        <v>7.1</v>
      </c>
      <c r="GFA13" s="126">
        <v>7.1</v>
      </c>
      <c r="GFB13" s="127" t="s">
        <v>1884</v>
      </c>
      <c r="GFC13" s="128" t="s">
        <v>1885</v>
      </c>
      <c r="GFD13" s="126">
        <v>7.1</v>
      </c>
      <c r="GFE13" s="126">
        <v>7.1</v>
      </c>
      <c r="GFF13" s="127" t="s">
        <v>1884</v>
      </c>
      <c r="GFG13" s="128" t="s">
        <v>1885</v>
      </c>
      <c r="GFH13" s="126">
        <v>7.1</v>
      </c>
      <c r="GFI13" s="126">
        <v>7.1</v>
      </c>
      <c r="GFJ13" s="127" t="s">
        <v>1884</v>
      </c>
      <c r="GFK13" s="128" t="s">
        <v>1885</v>
      </c>
      <c r="GFL13" s="126">
        <v>7.1</v>
      </c>
      <c r="GFM13" s="126">
        <v>7.1</v>
      </c>
      <c r="GFN13" s="127" t="s">
        <v>1884</v>
      </c>
      <c r="GFO13" s="128" t="s">
        <v>1885</v>
      </c>
      <c r="GFP13" s="126">
        <v>7.1</v>
      </c>
      <c r="GFQ13" s="126">
        <v>7.1</v>
      </c>
      <c r="GFR13" s="127" t="s">
        <v>1884</v>
      </c>
      <c r="GFS13" s="128" t="s">
        <v>1885</v>
      </c>
      <c r="GFT13" s="126">
        <v>7.1</v>
      </c>
      <c r="GFU13" s="126">
        <v>7.1</v>
      </c>
      <c r="GFV13" s="127" t="s">
        <v>1884</v>
      </c>
      <c r="GFW13" s="128" t="s">
        <v>1885</v>
      </c>
      <c r="GFX13" s="126">
        <v>7.1</v>
      </c>
      <c r="GFY13" s="126">
        <v>7.1</v>
      </c>
      <c r="GFZ13" s="127" t="s">
        <v>1884</v>
      </c>
      <c r="GGA13" s="128" t="s">
        <v>1885</v>
      </c>
      <c r="GGB13" s="126">
        <v>7.1</v>
      </c>
      <c r="GGC13" s="126">
        <v>7.1</v>
      </c>
      <c r="GGD13" s="127" t="s">
        <v>1884</v>
      </c>
      <c r="GGE13" s="128" t="s">
        <v>1885</v>
      </c>
      <c r="GGF13" s="126">
        <v>7.1</v>
      </c>
      <c r="GGG13" s="126">
        <v>7.1</v>
      </c>
      <c r="GGH13" s="127" t="s">
        <v>1884</v>
      </c>
      <c r="GGI13" s="128" t="s">
        <v>1885</v>
      </c>
      <c r="GGJ13" s="126">
        <v>7.1</v>
      </c>
      <c r="GGK13" s="126">
        <v>7.1</v>
      </c>
      <c r="GGL13" s="127" t="s">
        <v>1884</v>
      </c>
      <c r="GGM13" s="128" t="s">
        <v>1885</v>
      </c>
      <c r="GGN13" s="126">
        <v>7.1</v>
      </c>
      <c r="GGO13" s="126">
        <v>7.1</v>
      </c>
      <c r="GGP13" s="127" t="s">
        <v>1884</v>
      </c>
      <c r="GGQ13" s="128" t="s">
        <v>1885</v>
      </c>
      <c r="GGR13" s="126">
        <v>7.1</v>
      </c>
      <c r="GGS13" s="126">
        <v>7.1</v>
      </c>
      <c r="GGT13" s="127" t="s">
        <v>1884</v>
      </c>
      <c r="GGU13" s="128" t="s">
        <v>1885</v>
      </c>
      <c r="GGV13" s="126">
        <v>7.1</v>
      </c>
      <c r="GGW13" s="126">
        <v>7.1</v>
      </c>
      <c r="GGX13" s="127" t="s">
        <v>1884</v>
      </c>
      <c r="GGY13" s="128" t="s">
        <v>1885</v>
      </c>
      <c r="GGZ13" s="126">
        <v>7.1</v>
      </c>
      <c r="GHA13" s="126">
        <v>7.1</v>
      </c>
      <c r="GHB13" s="127" t="s">
        <v>1884</v>
      </c>
      <c r="GHC13" s="128" t="s">
        <v>1885</v>
      </c>
      <c r="GHD13" s="126">
        <v>7.1</v>
      </c>
      <c r="GHE13" s="126">
        <v>7.1</v>
      </c>
      <c r="GHF13" s="127" t="s">
        <v>1884</v>
      </c>
      <c r="GHG13" s="128" t="s">
        <v>1885</v>
      </c>
      <c r="GHH13" s="126">
        <v>7.1</v>
      </c>
      <c r="GHI13" s="126">
        <v>7.1</v>
      </c>
      <c r="GHJ13" s="127" t="s">
        <v>1884</v>
      </c>
      <c r="GHK13" s="128" t="s">
        <v>1885</v>
      </c>
      <c r="GHL13" s="126">
        <v>7.1</v>
      </c>
      <c r="GHM13" s="126">
        <v>7.1</v>
      </c>
      <c r="GHN13" s="127" t="s">
        <v>1884</v>
      </c>
      <c r="GHO13" s="128" t="s">
        <v>1885</v>
      </c>
      <c r="GHP13" s="126">
        <v>7.1</v>
      </c>
      <c r="GHQ13" s="126">
        <v>7.1</v>
      </c>
      <c r="GHR13" s="127" t="s">
        <v>1884</v>
      </c>
      <c r="GHS13" s="128" t="s">
        <v>1885</v>
      </c>
      <c r="GHT13" s="126">
        <v>7.1</v>
      </c>
      <c r="GHU13" s="126">
        <v>7.1</v>
      </c>
      <c r="GHV13" s="127" t="s">
        <v>1884</v>
      </c>
      <c r="GHW13" s="128" t="s">
        <v>1885</v>
      </c>
      <c r="GHX13" s="126">
        <v>7.1</v>
      </c>
      <c r="GHY13" s="126">
        <v>7.1</v>
      </c>
      <c r="GHZ13" s="127" t="s">
        <v>1884</v>
      </c>
      <c r="GIA13" s="128" t="s">
        <v>1885</v>
      </c>
      <c r="GIB13" s="126">
        <v>7.1</v>
      </c>
      <c r="GIC13" s="126">
        <v>7.1</v>
      </c>
      <c r="GID13" s="127" t="s">
        <v>1884</v>
      </c>
      <c r="GIE13" s="128" t="s">
        <v>1885</v>
      </c>
      <c r="GIF13" s="126">
        <v>7.1</v>
      </c>
      <c r="GIG13" s="126">
        <v>7.1</v>
      </c>
      <c r="GIH13" s="127" t="s">
        <v>1884</v>
      </c>
      <c r="GII13" s="128" t="s">
        <v>1885</v>
      </c>
      <c r="GIJ13" s="126">
        <v>7.1</v>
      </c>
      <c r="GIK13" s="126">
        <v>7.1</v>
      </c>
      <c r="GIL13" s="127" t="s">
        <v>1884</v>
      </c>
      <c r="GIM13" s="128" t="s">
        <v>1885</v>
      </c>
      <c r="GIN13" s="126">
        <v>7.1</v>
      </c>
      <c r="GIO13" s="126">
        <v>7.1</v>
      </c>
      <c r="GIP13" s="127" t="s">
        <v>1884</v>
      </c>
      <c r="GIQ13" s="128" t="s">
        <v>1885</v>
      </c>
      <c r="GIR13" s="126">
        <v>7.1</v>
      </c>
      <c r="GIS13" s="126">
        <v>7.1</v>
      </c>
      <c r="GIT13" s="127" t="s">
        <v>1884</v>
      </c>
      <c r="GIU13" s="128" t="s">
        <v>1885</v>
      </c>
      <c r="GIV13" s="126">
        <v>7.1</v>
      </c>
      <c r="GIW13" s="126">
        <v>7.1</v>
      </c>
      <c r="GIX13" s="127" t="s">
        <v>1884</v>
      </c>
      <c r="GIY13" s="128" t="s">
        <v>1885</v>
      </c>
      <c r="GIZ13" s="126">
        <v>7.1</v>
      </c>
      <c r="GJA13" s="126">
        <v>7.1</v>
      </c>
      <c r="GJB13" s="127" t="s">
        <v>1884</v>
      </c>
      <c r="GJC13" s="128" t="s">
        <v>1885</v>
      </c>
      <c r="GJD13" s="126">
        <v>7.1</v>
      </c>
      <c r="GJE13" s="126">
        <v>7.1</v>
      </c>
      <c r="GJF13" s="127" t="s">
        <v>1884</v>
      </c>
      <c r="GJG13" s="128" t="s">
        <v>1885</v>
      </c>
      <c r="GJH13" s="126">
        <v>7.1</v>
      </c>
      <c r="GJI13" s="126">
        <v>7.1</v>
      </c>
      <c r="GJJ13" s="127" t="s">
        <v>1884</v>
      </c>
      <c r="GJK13" s="128" t="s">
        <v>1885</v>
      </c>
      <c r="GJL13" s="126">
        <v>7.1</v>
      </c>
      <c r="GJM13" s="126">
        <v>7.1</v>
      </c>
      <c r="GJN13" s="127" t="s">
        <v>1884</v>
      </c>
      <c r="GJO13" s="128" t="s">
        <v>1885</v>
      </c>
      <c r="GJP13" s="126">
        <v>7.1</v>
      </c>
      <c r="GJQ13" s="126">
        <v>7.1</v>
      </c>
      <c r="GJR13" s="127" t="s">
        <v>1884</v>
      </c>
      <c r="GJS13" s="128" t="s">
        <v>1885</v>
      </c>
      <c r="GJT13" s="126">
        <v>7.1</v>
      </c>
      <c r="GJU13" s="126">
        <v>7.1</v>
      </c>
      <c r="GJV13" s="127" t="s">
        <v>1884</v>
      </c>
      <c r="GJW13" s="128" t="s">
        <v>1885</v>
      </c>
      <c r="GJX13" s="126">
        <v>7.1</v>
      </c>
      <c r="GJY13" s="126">
        <v>7.1</v>
      </c>
      <c r="GJZ13" s="127" t="s">
        <v>1884</v>
      </c>
      <c r="GKA13" s="128" t="s">
        <v>1885</v>
      </c>
      <c r="GKB13" s="126">
        <v>7.1</v>
      </c>
      <c r="GKC13" s="126">
        <v>7.1</v>
      </c>
      <c r="GKD13" s="127" t="s">
        <v>1884</v>
      </c>
      <c r="GKE13" s="128" t="s">
        <v>1885</v>
      </c>
      <c r="GKF13" s="126">
        <v>7.1</v>
      </c>
      <c r="GKG13" s="126">
        <v>7.1</v>
      </c>
      <c r="GKH13" s="127" t="s">
        <v>1884</v>
      </c>
      <c r="GKI13" s="128" t="s">
        <v>1885</v>
      </c>
      <c r="GKJ13" s="126">
        <v>7.1</v>
      </c>
      <c r="GKK13" s="126">
        <v>7.1</v>
      </c>
      <c r="GKL13" s="127" t="s">
        <v>1884</v>
      </c>
      <c r="GKM13" s="128" t="s">
        <v>1885</v>
      </c>
      <c r="GKN13" s="126">
        <v>7.1</v>
      </c>
      <c r="GKO13" s="126">
        <v>7.1</v>
      </c>
      <c r="GKP13" s="127" t="s">
        <v>1884</v>
      </c>
      <c r="GKQ13" s="128" t="s">
        <v>1885</v>
      </c>
      <c r="GKR13" s="126">
        <v>7.1</v>
      </c>
      <c r="GKS13" s="126">
        <v>7.1</v>
      </c>
      <c r="GKT13" s="127" t="s">
        <v>1884</v>
      </c>
      <c r="GKU13" s="128" t="s">
        <v>1885</v>
      </c>
      <c r="GKV13" s="126">
        <v>7.1</v>
      </c>
      <c r="GKW13" s="126">
        <v>7.1</v>
      </c>
      <c r="GKX13" s="127" t="s">
        <v>1884</v>
      </c>
      <c r="GKY13" s="128" t="s">
        <v>1885</v>
      </c>
      <c r="GKZ13" s="126">
        <v>7.1</v>
      </c>
      <c r="GLA13" s="126">
        <v>7.1</v>
      </c>
      <c r="GLB13" s="127" t="s">
        <v>1884</v>
      </c>
      <c r="GLC13" s="128" t="s">
        <v>1885</v>
      </c>
      <c r="GLD13" s="126">
        <v>7.1</v>
      </c>
      <c r="GLE13" s="126">
        <v>7.1</v>
      </c>
      <c r="GLF13" s="127" t="s">
        <v>1884</v>
      </c>
      <c r="GLG13" s="128" t="s">
        <v>1885</v>
      </c>
      <c r="GLH13" s="126">
        <v>7.1</v>
      </c>
      <c r="GLI13" s="126">
        <v>7.1</v>
      </c>
      <c r="GLJ13" s="127" t="s">
        <v>1884</v>
      </c>
      <c r="GLK13" s="128" t="s">
        <v>1885</v>
      </c>
      <c r="GLL13" s="126">
        <v>7.1</v>
      </c>
      <c r="GLM13" s="126">
        <v>7.1</v>
      </c>
      <c r="GLN13" s="127" t="s">
        <v>1884</v>
      </c>
      <c r="GLO13" s="128" t="s">
        <v>1885</v>
      </c>
      <c r="GLP13" s="126">
        <v>7.1</v>
      </c>
      <c r="GLQ13" s="126">
        <v>7.1</v>
      </c>
      <c r="GLR13" s="127" t="s">
        <v>1884</v>
      </c>
      <c r="GLS13" s="128" t="s">
        <v>1885</v>
      </c>
      <c r="GLT13" s="126">
        <v>7.1</v>
      </c>
      <c r="GLU13" s="126">
        <v>7.1</v>
      </c>
      <c r="GLV13" s="127" t="s">
        <v>1884</v>
      </c>
      <c r="GLW13" s="128" t="s">
        <v>1885</v>
      </c>
      <c r="GLX13" s="126">
        <v>7.1</v>
      </c>
      <c r="GLY13" s="126">
        <v>7.1</v>
      </c>
      <c r="GLZ13" s="127" t="s">
        <v>1884</v>
      </c>
      <c r="GMA13" s="128" t="s">
        <v>1885</v>
      </c>
      <c r="GMB13" s="126">
        <v>7.1</v>
      </c>
      <c r="GMC13" s="126">
        <v>7.1</v>
      </c>
      <c r="GMD13" s="127" t="s">
        <v>1884</v>
      </c>
      <c r="GME13" s="128" t="s">
        <v>1885</v>
      </c>
      <c r="GMF13" s="126">
        <v>7.1</v>
      </c>
      <c r="GMG13" s="126">
        <v>7.1</v>
      </c>
      <c r="GMH13" s="127" t="s">
        <v>1884</v>
      </c>
      <c r="GMI13" s="128" t="s">
        <v>1885</v>
      </c>
      <c r="GMJ13" s="126">
        <v>7.1</v>
      </c>
      <c r="GMK13" s="126">
        <v>7.1</v>
      </c>
      <c r="GML13" s="127" t="s">
        <v>1884</v>
      </c>
      <c r="GMM13" s="128" t="s">
        <v>1885</v>
      </c>
      <c r="GMN13" s="126">
        <v>7.1</v>
      </c>
      <c r="GMO13" s="126">
        <v>7.1</v>
      </c>
      <c r="GMP13" s="127" t="s">
        <v>1884</v>
      </c>
      <c r="GMQ13" s="128" t="s">
        <v>1885</v>
      </c>
      <c r="GMR13" s="126">
        <v>7.1</v>
      </c>
      <c r="GMS13" s="126">
        <v>7.1</v>
      </c>
      <c r="GMT13" s="127" t="s">
        <v>1884</v>
      </c>
      <c r="GMU13" s="128" t="s">
        <v>1885</v>
      </c>
      <c r="GMV13" s="126">
        <v>7.1</v>
      </c>
      <c r="GMW13" s="126">
        <v>7.1</v>
      </c>
      <c r="GMX13" s="127" t="s">
        <v>1884</v>
      </c>
      <c r="GMY13" s="128" t="s">
        <v>1885</v>
      </c>
      <c r="GMZ13" s="126">
        <v>7.1</v>
      </c>
      <c r="GNA13" s="126">
        <v>7.1</v>
      </c>
      <c r="GNB13" s="127" t="s">
        <v>1884</v>
      </c>
      <c r="GNC13" s="128" t="s">
        <v>1885</v>
      </c>
      <c r="GND13" s="126">
        <v>7.1</v>
      </c>
      <c r="GNE13" s="126">
        <v>7.1</v>
      </c>
      <c r="GNF13" s="127" t="s">
        <v>1884</v>
      </c>
      <c r="GNG13" s="128" t="s">
        <v>1885</v>
      </c>
      <c r="GNH13" s="126">
        <v>7.1</v>
      </c>
      <c r="GNI13" s="126">
        <v>7.1</v>
      </c>
      <c r="GNJ13" s="127" t="s">
        <v>1884</v>
      </c>
      <c r="GNK13" s="128" t="s">
        <v>1885</v>
      </c>
      <c r="GNL13" s="126">
        <v>7.1</v>
      </c>
      <c r="GNM13" s="126">
        <v>7.1</v>
      </c>
      <c r="GNN13" s="127" t="s">
        <v>1884</v>
      </c>
      <c r="GNO13" s="128" t="s">
        <v>1885</v>
      </c>
      <c r="GNP13" s="126">
        <v>7.1</v>
      </c>
      <c r="GNQ13" s="126">
        <v>7.1</v>
      </c>
      <c r="GNR13" s="127" t="s">
        <v>1884</v>
      </c>
      <c r="GNS13" s="128" t="s">
        <v>1885</v>
      </c>
      <c r="GNT13" s="126">
        <v>7.1</v>
      </c>
      <c r="GNU13" s="126">
        <v>7.1</v>
      </c>
      <c r="GNV13" s="127" t="s">
        <v>1884</v>
      </c>
      <c r="GNW13" s="128" t="s">
        <v>1885</v>
      </c>
      <c r="GNX13" s="126">
        <v>7.1</v>
      </c>
      <c r="GNY13" s="126">
        <v>7.1</v>
      </c>
      <c r="GNZ13" s="127" t="s">
        <v>1884</v>
      </c>
      <c r="GOA13" s="128" t="s">
        <v>1885</v>
      </c>
      <c r="GOB13" s="126">
        <v>7.1</v>
      </c>
      <c r="GOC13" s="126">
        <v>7.1</v>
      </c>
      <c r="GOD13" s="127" t="s">
        <v>1884</v>
      </c>
      <c r="GOE13" s="128" t="s">
        <v>1885</v>
      </c>
      <c r="GOF13" s="126">
        <v>7.1</v>
      </c>
      <c r="GOG13" s="126">
        <v>7.1</v>
      </c>
      <c r="GOH13" s="127" t="s">
        <v>1884</v>
      </c>
      <c r="GOI13" s="128" t="s">
        <v>1885</v>
      </c>
      <c r="GOJ13" s="126">
        <v>7.1</v>
      </c>
      <c r="GOK13" s="126">
        <v>7.1</v>
      </c>
      <c r="GOL13" s="127" t="s">
        <v>1884</v>
      </c>
      <c r="GOM13" s="128" t="s">
        <v>1885</v>
      </c>
      <c r="GON13" s="126">
        <v>7.1</v>
      </c>
      <c r="GOO13" s="126">
        <v>7.1</v>
      </c>
      <c r="GOP13" s="127" t="s">
        <v>1884</v>
      </c>
      <c r="GOQ13" s="128" t="s">
        <v>1885</v>
      </c>
      <c r="GOR13" s="126">
        <v>7.1</v>
      </c>
      <c r="GOS13" s="126">
        <v>7.1</v>
      </c>
      <c r="GOT13" s="127" t="s">
        <v>1884</v>
      </c>
      <c r="GOU13" s="128" t="s">
        <v>1885</v>
      </c>
      <c r="GOV13" s="126">
        <v>7.1</v>
      </c>
      <c r="GOW13" s="126">
        <v>7.1</v>
      </c>
      <c r="GOX13" s="127" t="s">
        <v>1884</v>
      </c>
      <c r="GOY13" s="128" t="s">
        <v>1885</v>
      </c>
      <c r="GOZ13" s="126">
        <v>7.1</v>
      </c>
      <c r="GPA13" s="126">
        <v>7.1</v>
      </c>
      <c r="GPB13" s="127" t="s">
        <v>1884</v>
      </c>
      <c r="GPC13" s="128" t="s">
        <v>1885</v>
      </c>
      <c r="GPD13" s="126">
        <v>7.1</v>
      </c>
      <c r="GPE13" s="126">
        <v>7.1</v>
      </c>
      <c r="GPF13" s="127" t="s">
        <v>1884</v>
      </c>
      <c r="GPG13" s="128" t="s">
        <v>1885</v>
      </c>
      <c r="GPH13" s="126">
        <v>7.1</v>
      </c>
      <c r="GPI13" s="126">
        <v>7.1</v>
      </c>
      <c r="GPJ13" s="127" t="s">
        <v>1884</v>
      </c>
      <c r="GPK13" s="128" t="s">
        <v>1885</v>
      </c>
      <c r="GPL13" s="126">
        <v>7.1</v>
      </c>
      <c r="GPM13" s="126">
        <v>7.1</v>
      </c>
      <c r="GPN13" s="127" t="s">
        <v>1884</v>
      </c>
      <c r="GPO13" s="128" t="s">
        <v>1885</v>
      </c>
      <c r="GPP13" s="126">
        <v>7.1</v>
      </c>
      <c r="GPQ13" s="126">
        <v>7.1</v>
      </c>
      <c r="GPR13" s="127" t="s">
        <v>1884</v>
      </c>
      <c r="GPS13" s="128" t="s">
        <v>1885</v>
      </c>
      <c r="GPT13" s="126">
        <v>7.1</v>
      </c>
      <c r="GPU13" s="126">
        <v>7.1</v>
      </c>
      <c r="GPV13" s="127" t="s">
        <v>1884</v>
      </c>
      <c r="GPW13" s="128" t="s">
        <v>1885</v>
      </c>
      <c r="GPX13" s="126">
        <v>7.1</v>
      </c>
      <c r="GPY13" s="126">
        <v>7.1</v>
      </c>
      <c r="GPZ13" s="127" t="s">
        <v>1884</v>
      </c>
      <c r="GQA13" s="128" t="s">
        <v>1885</v>
      </c>
      <c r="GQB13" s="126">
        <v>7.1</v>
      </c>
      <c r="GQC13" s="126">
        <v>7.1</v>
      </c>
      <c r="GQD13" s="127" t="s">
        <v>1884</v>
      </c>
      <c r="GQE13" s="128" t="s">
        <v>1885</v>
      </c>
      <c r="GQF13" s="126">
        <v>7.1</v>
      </c>
      <c r="GQG13" s="126">
        <v>7.1</v>
      </c>
      <c r="GQH13" s="127" t="s">
        <v>1884</v>
      </c>
      <c r="GQI13" s="128" t="s">
        <v>1885</v>
      </c>
      <c r="GQJ13" s="126">
        <v>7.1</v>
      </c>
      <c r="GQK13" s="126">
        <v>7.1</v>
      </c>
      <c r="GQL13" s="127" t="s">
        <v>1884</v>
      </c>
      <c r="GQM13" s="128" t="s">
        <v>1885</v>
      </c>
      <c r="GQN13" s="126">
        <v>7.1</v>
      </c>
      <c r="GQO13" s="126">
        <v>7.1</v>
      </c>
      <c r="GQP13" s="127" t="s">
        <v>1884</v>
      </c>
      <c r="GQQ13" s="128" t="s">
        <v>1885</v>
      </c>
      <c r="GQR13" s="126">
        <v>7.1</v>
      </c>
      <c r="GQS13" s="126">
        <v>7.1</v>
      </c>
      <c r="GQT13" s="127" t="s">
        <v>1884</v>
      </c>
      <c r="GQU13" s="128" t="s">
        <v>1885</v>
      </c>
      <c r="GQV13" s="126">
        <v>7.1</v>
      </c>
      <c r="GQW13" s="126">
        <v>7.1</v>
      </c>
      <c r="GQX13" s="127" t="s">
        <v>1884</v>
      </c>
      <c r="GQY13" s="128" t="s">
        <v>1885</v>
      </c>
      <c r="GQZ13" s="126">
        <v>7.1</v>
      </c>
      <c r="GRA13" s="126">
        <v>7.1</v>
      </c>
      <c r="GRB13" s="127" t="s">
        <v>1884</v>
      </c>
      <c r="GRC13" s="128" t="s">
        <v>1885</v>
      </c>
      <c r="GRD13" s="126">
        <v>7.1</v>
      </c>
      <c r="GRE13" s="126">
        <v>7.1</v>
      </c>
      <c r="GRF13" s="127" t="s">
        <v>1884</v>
      </c>
      <c r="GRG13" s="128" t="s">
        <v>1885</v>
      </c>
      <c r="GRH13" s="126">
        <v>7.1</v>
      </c>
      <c r="GRI13" s="126">
        <v>7.1</v>
      </c>
      <c r="GRJ13" s="127" t="s">
        <v>1884</v>
      </c>
      <c r="GRK13" s="128" t="s">
        <v>1885</v>
      </c>
      <c r="GRL13" s="126">
        <v>7.1</v>
      </c>
      <c r="GRM13" s="126">
        <v>7.1</v>
      </c>
      <c r="GRN13" s="127" t="s">
        <v>1884</v>
      </c>
      <c r="GRO13" s="128" t="s">
        <v>1885</v>
      </c>
      <c r="GRP13" s="126">
        <v>7.1</v>
      </c>
      <c r="GRQ13" s="126">
        <v>7.1</v>
      </c>
      <c r="GRR13" s="127" t="s">
        <v>1884</v>
      </c>
      <c r="GRS13" s="128" t="s">
        <v>1885</v>
      </c>
      <c r="GRT13" s="126">
        <v>7.1</v>
      </c>
      <c r="GRU13" s="126">
        <v>7.1</v>
      </c>
      <c r="GRV13" s="127" t="s">
        <v>1884</v>
      </c>
      <c r="GRW13" s="128" t="s">
        <v>1885</v>
      </c>
      <c r="GRX13" s="126">
        <v>7.1</v>
      </c>
      <c r="GRY13" s="126">
        <v>7.1</v>
      </c>
      <c r="GRZ13" s="127" t="s">
        <v>1884</v>
      </c>
      <c r="GSA13" s="128" t="s">
        <v>1885</v>
      </c>
      <c r="GSB13" s="126">
        <v>7.1</v>
      </c>
      <c r="GSC13" s="126">
        <v>7.1</v>
      </c>
      <c r="GSD13" s="127" t="s">
        <v>1884</v>
      </c>
      <c r="GSE13" s="128" t="s">
        <v>1885</v>
      </c>
      <c r="GSF13" s="126">
        <v>7.1</v>
      </c>
      <c r="GSG13" s="126">
        <v>7.1</v>
      </c>
      <c r="GSH13" s="127" t="s">
        <v>1884</v>
      </c>
      <c r="GSI13" s="128" t="s">
        <v>1885</v>
      </c>
      <c r="GSJ13" s="126">
        <v>7.1</v>
      </c>
      <c r="GSK13" s="126">
        <v>7.1</v>
      </c>
      <c r="GSL13" s="127" t="s">
        <v>1884</v>
      </c>
      <c r="GSM13" s="128" t="s">
        <v>1885</v>
      </c>
      <c r="GSN13" s="126">
        <v>7.1</v>
      </c>
      <c r="GSO13" s="126">
        <v>7.1</v>
      </c>
      <c r="GSP13" s="127" t="s">
        <v>1884</v>
      </c>
      <c r="GSQ13" s="128" t="s">
        <v>1885</v>
      </c>
      <c r="GSR13" s="126">
        <v>7.1</v>
      </c>
      <c r="GSS13" s="126">
        <v>7.1</v>
      </c>
      <c r="GST13" s="127" t="s">
        <v>1884</v>
      </c>
      <c r="GSU13" s="128" t="s">
        <v>1885</v>
      </c>
      <c r="GSV13" s="126">
        <v>7.1</v>
      </c>
      <c r="GSW13" s="126">
        <v>7.1</v>
      </c>
      <c r="GSX13" s="127" t="s">
        <v>1884</v>
      </c>
      <c r="GSY13" s="128" t="s">
        <v>1885</v>
      </c>
      <c r="GSZ13" s="126">
        <v>7.1</v>
      </c>
      <c r="GTA13" s="126">
        <v>7.1</v>
      </c>
      <c r="GTB13" s="127" t="s">
        <v>1884</v>
      </c>
      <c r="GTC13" s="128" t="s">
        <v>1885</v>
      </c>
      <c r="GTD13" s="126">
        <v>7.1</v>
      </c>
      <c r="GTE13" s="126">
        <v>7.1</v>
      </c>
      <c r="GTF13" s="127" t="s">
        <v>1884</v>
      </c>
      <c r="GTG13" s="128" t="s">
        <v>1885</v>
      </c>
      <c r="GTH13" s="126">
        <v>7.1</v>
      </c>
      <c r="GTI13" s="126">
        <v>7.1</v>
      </c>
      <c r="GTJ13" s="127" t="s">
        <v>1884</v>
      </c>
      <c r="GTK13" s="128" t="s">
        <v>1885</v>
      </c>
      <c r="GTL13" s="126">
        <v>7.1</v>
      </c>
      <c r="GTM13" s="126">
        <v>7.1</v>
      </c>
      <c r="GTN13" s="127" t="s">
        <v>1884</v>
      </c>
      <c r="GTO13" s="128" t="s">
        <v>1885</v>
      </c>
      <c r="GTP13" s="126">
        <v>7.1</v>
      </c>
      <c r="GTQ13" s="126">
        <v>7.1</v>
      </c>
      <c r="GTR13" s="127" t="s">
        <v>1884</v>
      </c>
      <c r="GTS13" s="128" t="s">
        <v>1885</v>
      </c>
      <c r="GTT13" s="126">
        <v>7.1</v>
      </c>
      <c r="GTU13" s="126">
        <v>7.1</v>
      </c>
      <c r="GTV13" s="127" t="s">
        <v>1884</v>
      </c>
      <c r="GTW13" s="128" t="s">
        <v>1885</v>
      </c>
      <c r="GTX13" s="126">
        <v>7.1</v>
      </c>
      <c r="GTY13" s="126">
        <v>7.1</v>
      </c>
      <c r="GTZ13" s="127" t="s">
        <v>1884</v>
      </c>
      <c r="GUA13" s="128" t="s">
        <v>1885</v>
      </c>
      <c r="GUB13" s="126">
        <v>7.1</v>
      </c>
      <c r="GUC13" s="126">
        <v>7.1</v>
      </c>
      <c r="GUD13" s="127" t="s">
        <v>1884</v>
      </c>
      <c r="GUE13" s="128" t="s">
        <v>1885</v>
      </c>
      <c r="GUF13" s="126">
        <v>7.1</v>
      </c>
      <c r="GUG13" s="126">
        <v>7.1</v>
      </c>
      <c r="GUH13" s="127" t="s">
        <v>1884</v>
      </c>
      <c r="GUI13" s="128" t="s">
        <v>1885</v>
      </c>
      <c r="GUJ13" s="126">
        <v>7.1</v>
      </c>
      <c r="GUK13" s="126">
        <v>7.1</v>
      </c>
      <c r="GUL13" s="127" t="s">
        <v>1884</v>
      </c>
      <c r="GUM13" s="128" t="s">
        <v>1885</v>
      </c>
      <c r="GUN13" s="126">
        <v>7.1</v>
      </c>
      <c r="GUO13" s="126">
        <v>7.1</v>
      </c>
      <c r="GUP13" s="127" t="s">
        <v>1884</v>
      </c>
      <c r="GUQ13" s="128" t="s">
        <v>1885</v>
      </c>
      <c r="GUR13" s="126">
        <v>7.1</v>
      </c>
      <c r="GUS13" s="126">
        <v>7.1</v>
      </c>
      <c r="GUT13" s="127" t="s">
        <v>1884</v>
      </c>
      <c r="GUU13" s="128" t="s">
        <v>1885</v>
      </c>
      <c r="GUV13" s="126">
        <v>7.1</v>
      </c>
      <c r="GUW13" s="126">
        <v>7.1</v>
      </c>
      <c r="GUX13" s="127" t="s">
        <v>1884</v>
      </c>
      <c r="GUY13" s="128" t="s">
        <v>1885</v>
      </c>
      <c r="GUZ13" s="126">
        <v>7.1</v>
      </c>
      <c r="GVA13" s="126">
        <v>7.1</v>
      </c>
      <c r="GVB13" s="127" t="s">
        <v>1884</v>
      </c>
      <c r="GVC13" s="128" t="s">
        <v>1885</v>
      </c>
      <c r="GVD13" s="126">
        <v>7.1</v>
      </c>
      <c r="GVE13" s="126">
        <v>7.1</v>
      </c>
      <c r="GVF13" s="127" t="s">
        <v>1884</v>
      </c>
      <c r="GVG13" s="128" t="s">
        <v>1885</v>
      </c>
      <c r="GVH13" s="126">
        <v>7.1</v>
      </c>
      <c r="GVI13" s="126">
        <v>7.1</v>
      </c>
      <c r="GVJ13" s="127" t="s">
        <v>1884</v>
      </c>
      <c r="GVK13" s="128" t="s">
        <v>1885</v>
      </c>
      <c r="GVL13" s="126">
        <v>7.1</v>
      </c>
      <c r="GVM13" s="126">
        <v>7.1</v>
      </c>
      <c r="GVN13" s="127" t="s">
        <v>1884</v>
      </c>
      <c r="GVO13" s="128" t="s">
        <v>1885</v>
      </c>
      <c r="GVP13" s="126">
        <v>7.1</v>
      </c>
      <c r="GVQ13" s="126">
        <v>7.1</v>
      </c>
      <c r="GVR13" s="127" t="s">
        <v>1884</v>
      </c>
      <c r="GVS13" s="128" t="s">
        <v>1885</v>
      </c>
      <c r="GVT13" s="126">
        <v>7.1</v>
      </c>
      <c r="GVU13" s="126">
        <v>7.1</v>
      </c>
      <c r="GVV13" s="127" t="s">
        <v>1884</v>
      </c>
      <c r="GVW13" s="128" t="s">
        <v>1885</v>
      </c>
      <c r="GVX13" s="126">
        <v>7.1</v>
      </c>
      <c r="GVY13" s="126">
        <v>7.1</v>
      </c>
      <c r="GVZ13" s="127" t="s">
        <v>1884</v>
      </c>
      <c r="GWA13" s="128" t="s">
        <v>1885</v>
      </c>
      <c r="GWB13" s="126">
        <v>7.1</v>
      </c>
      <c r="GWC13" s="126">
        <v>7.1</v>
      </c>
      <c r="GWD13" s="127" t="s">
        <v>1884</v>
      </c>
      <c r="GWE13" s="128" t="s">
        <v>1885</v>
      </c>
      <c r="GWF13" s="126">
        <v>7.1</v>
      </c>
      <c r="GWG13" s="126">
        <v>7.1</v>
      </c>
      <c r="GWH13" s="127" t="s">
        <v>1884</v>
      </c>
      <c r="GWI13" s="128" t="s">
        <v>1885</v>
      </c>
      <c r="GWJ13" s="126">
        <v>7.1</v>
      </c>
      <c r="GWK13" s="126">
        <v>7.1</v>
      </c>
      <c r="GWL13" s="127" t="s">
        <v>1884</v>
      </c>
      <c r="GWM13" s="128" t="s">
        <v>1885</v>
      </c>
      <c r="GWN13" s="126">
        <v>7.1</v>
      </c>
      <c r="GWO13" s="126">
        <v>7.1</v>
      </c>
      <c r="GWP13" s="127" t="s">
        <v>1884</v>
      </c>
      <c r="GWQ13" s="128" t="s">
        <v>1885</v>
      </c>
      <c r="GWR13" s="126">
        <v>7.1</v>
      </c>
      <c r="GWS13" s="126">
        <v>7.1</v>
      </c>
      <c r="GWT13" s="127" t="s">
        <v>1884</v>
      </c>
      <c r="GWU13" s="128" t="s">
        <v>1885</v>
      </c>
      <c r="GWV13" s="126">
        <v>7.1</v>
      </c>
      <c r="GWW13" s="126">
        <v>7.1</v>
      </c>
      <c r="GWX13" s="127" t="s">
        <v>1884</v>
      </c>
      <c r="GWY13" s="128" t="s">
        <v>1885</v>
      </c>
      <c r="GWZ13" s="126">
        <v>7.1</v>
      </c>
      <c r="GXA13" s="126">
        <v>7.1</v>
      </c>
      <c r="GXB13" s="127" t="s">
        <v>1884</v>
      </c>
      <c r="GXC13" s="128" t="s">
        <v>1885</v>
      </c>
      <c r="GXD13" s="126">
        <v>7.1</v>
      </c>
      <c r="GXE13" s="126">
        <v>7.1</v>
      </c>
      <c r="GXF13" s="127" t="s">
        <v>1884</v>
      </c>
      <c r="GXG13" s="128" t="s">
        <v>1885</v>
      </c>
      <c r="GXH13" s="126">
        <v>7.1</v>
      </c>
      <c r="GXI13" s="126">
        <v>7.1</v>
      </c>
      <c r="GXJ13" s="127" t="s">
        <v>1884</v>
      </c>
      <c r="GXK13" s="128" t="s">
        <v>1885</v>
      </c>
      <c r="GXL13" s="126">
        <v>7.1</v>
      </c>
      <c r="GXM13" s="126">
        <v>7.1</v>
      </c>
      <c r="GXN13" s="127" t="s">
        <v>1884</v>
      </c>
      <c r="GXO13" s="128" t="s">
        <v>1885</v>
      </c>
      <c r="GXP13" s="126">
        <v>7.1</v>
      </c>
      <c r="GXQ13" s="126">
        <v>7.1</v>
      </c>
      <c r="GXR13" s="127" t="s">
        <v>1884</v>
      </c>
      <c r="GXS13" s="128" t="s">
        <v>1885</v>
      </c>
      <c r="GXT13" s="126">
        <v>7.1</v>
      </c>
      <c r="GXU13" s="126">
        <v>7.1</v>
      </c>
      <c r="GXV13" s="127" t="s">
        <v>1884</v>
      </c>
      <c r="GXW13" s="128" t="s">
        <v>1885</v>
      </c>
      <c r="GXX13" s="126">
        <v>7.1</v>
      </c>
      <c r="GXY13" s="126">
        <v>7.1</v>
      </c>
      <c r="GXZ13" s="127" t="s">
        <v>1884</v>
      </c>
      <c r="GYA13" s="128" t="s">
        <v>1885</v>
      </c>
      <c r="GYB13" s="126">
        <v>7.1</v>
      </c>
      <c r="GYC13" s="126">
        <v>7.1</v>
      </c>
      <c r="GYD13" s="127" t="s">
        <v>1884</v>
      </c>
      <c r="GYE13" s="128" t="s">
        <v>1885</v>
      </c>
      <c r="GYF13" s="126">
        <v>7.1</v>
      </c>
      <c r="GYG13" s="126">
        <v>7.1</v>
      </c>
      <c r="GYH13" s="127" t="s">
        <v>1884</v>
      </c>
      <c r="GYI13" s="128" t="s">
        <v>1885</v>
      </c>
      <c r="GYJ13" s="126">
        <v>7.1</v>
      </c>
      <c r="GYK13" s="126">
        <v>7.1</v>
      </c>
      <c r="GYL13" s="127" t="s">
        <v>1884</v>
      </c>
      <c r="GYM13" s="128" t="s">
        <v>1885</v>
      </c>
      <c r="GYN13" s="126">
        <v>7.1</v>
      </c>
      <c r="GYO13" s="126">
        <v>7.1</v>
      </c>
      <c r="GYP13" s="127" t="s">
        <v>1884</v>
      </c>
      <c r="GYQ13" s="128" t="s">
        <v>1885</v>
      </c>
      <c r="GYR13" s="126">
        <v>7.1</v>
      </c>
      <c r="GYS13" s="126">
        <v>7.1</v>
      </c>
      <c r="GYT13" s="127" t="s">
        <v>1884</v>
      </c>
      <c r="GYU13" s="128" t="s">
        <v>1885</v>
      </c>
      <c r="GYV13" s="126">
        <v>7.1</v>
      </c>
      <c r="GYW13" s="126">
        <v>7.1</v>
      </c>
      <c r="GYX13" s="127" t="s">
        <v>1884</v>
      </c>
      <c r="GYY13" s="128" t="s">
        <v>1885</v>
      </c>
      <c r="GYZ13" s="126">
        <v>7.1</v>
      </c>
      <c r="GZA13" s="126">
        <v>7.1</v>
      </c>
      <c r="GZB13" s="127" t="s">
        <v>1884</v>
      </c>
      <c r="GZC13" s="128" t="s">
        <v>1885</v>
      </c>
      <c r="GZD13" s="126">
        <v>7.1</v>
      </c>
      <c r="GZE13" s="126">
        <v>7.1</v>
      </c>
      <c r="GZF13" s="127" t="s">
        <v>1884</v>
      </c>
      <c r="GZG13" s="128" t="s">
        <v>1885</v>
      </c>
      <c r="GZH13" s="126">
        <v>7.1</v>
      </c>
      <c r="GZI13" s="126">
        <v>7.1</v>
      </c>
      <c r="GZJ13" s="127" t="s">
        <v>1884</v>
      </c>
      <c r="GZK13" s="128" t="s">
        <v>1885</v>
      </c>
      <c r="GZL13" s="126">
        <v>7.1</v>
      </c>
      <c r="GZM13" s="126">
        <v>7.1</v>
      </c>
      <c r="GZN13" s="127" t="s">
        <v>1884</v>
      </c>
      <c r="GZO13" s="128" t="s">
        <v>1885</v>
      </c>
      <c r="GZP13" s="126">
        <v>7.1</v>
      </c>
      <c r="GZQ13" s="126">
        <v>7.1</v>
      </c>
      <c r="GZR13" s="127" t="s">
        <v>1884</v>
      </c>
      <c r="GZS13" s="128" t="s">
        <v>1885</v>
      </c>
      <c r="GZT13" s="126">
        <v>7.1</v>
      </c>
      <c r="GZU13" s="126">
        <v>7.1</v>
      </c>
      <c r="GZV13" s="127" t="s">
        <v>1884</v>
      </c>
      <c r="GZW13" s="128" t="s">
        <v>1885</v>
      </c>
      <c r="GZX13" s="126">
        <v>7.1</v>
      </c>
      <c r="GZY13" s="126">
        <v>7.1</v>
      </c>
      <c r="GZZ13" s="127" t="s">
        <v>1884</v>
      </c>
      <c r="HAA13" s="128" t="s">
        <v>1885</v>
      </c>
      <c r="HAB13" s="126">
        <v>7.1</v>
      </c>
      <c r="HAC13" s="126">
        <v>7.1</v>
      </c>
      <c r="HAD13" s="127" t="s">
        <v>1884</v>
      </c>
      <c r="HAE13" s="128" t="s">
        <v>1885</v>
      </c>
      <c r="HAF13" s="126">
        <v>7.1</v>
      </c>
      <c r="HAG13" s="126">
        <v>7.1</v>
      </c>
      <c r="HAH13" s="127" t="s">
        <v>1884</v>
      </c>
      <c r="HAI13" s="128" t="s">
        <v>1885</v>
      </c>
      <c r="HAJ13" s="126">
        <v>7.1</v>
      </c>
      <c r="HAK13" s="126">
        <v>7.1</v>
      </c>
      <c r="HAL13" s="127" t="s">
        <v>1884</v>
      </c>
      <c r="HAM13" s="128" t="s">
        <v>1885</v>
      </c>
      <c r="HAN13" s="126">
        <v>7.1</v>
      </c>
      <c r="HAO13" s="126">
        <v>7.1</v>
      </c>
      <c r="HAP13" s="127" t="s">
        <v>1884</v>
      </c>
      <c r="HAQ13" s="128" t="s">
        <v>1885</v>
      </c>
      <c r="HAR13" s="126">
        <v>7.1</v>
      </c>
      <c r="HAS13" s="126">
        <v>7.1</v>
      </c>
      <c r="HAT13" s="127" t="s">
        <v>1884</v>
      </c>
      <c r="HAU13" s="128" t="s">
        <v>1885</v>
      </c>
      <c r="HAV13" s="126">
        <v>7.1</v>
      </c>
      <c r="HAW13" s="126">
        <v>7.1</v>
      </c>
      <c r="HAX13" s="127" t="s">
        <v>1884</v>
      </c>
      <c r="HAY13" s="128" t="s">
        <v>1885</v>
      </c>
      <c r="HAZ13" s="126">
        <v>7.1</v>
      </c>
      <c r="HBA13" s="126">
        <v>7.1</v>
      </c>
      <c r="HBB13" s="127" t="s">
        <v>1884</v>
      </c>
      <c r="HBC13" s="128" t="s">
        <v>1885</v>
      </c>
      <c r="HBD13" s="126">
        <v>7.1</v>
      </c>
      <c r="HBE13" s="126">
        <v>7.1</v>
      </c>
      <c r="HBF13" s="127" t="s">
        <v>1884</v>
      </c>
      <c r="HBG13" s="128" t="s">
        <v>1885</v>
      </c>
      <c r="HBH13" s="126">
        <v>7.1</v>
      </c>
      <c r="HBI13" s="126">
        <v>7.1</v>
      </c>
      <c r="HBJ13" s="127" t="s">
        <v>1884</v>
      </c>
      <c r="HBK13" s="128" t="s">
        <v>1885</v>
      </c>
      <c r="HBL13" s="126">
        <v>7.1</v>
      </c>
      <c r="HBM13" s="126">
        <v>7.1</v>
      </c>
      <c r="HBN13" s="127" t="s">
        <v>1884</v>
      </c>
      <c r="HBO13" s="128" t="s">
        <v>1885</v>
      </c>
      <c r="HBP13" s="126">
        <v>7.1</v>
      </c>
      <c r="HBQ13" s="126">
        <v>7.1</v>
      </c>
      <c r="HBR13" s="127" t="s">
        <v>1884</v>
      </c>
      <c r="HBS13" s="128" t="s">
        <v>1885</v>
      </c>
      <c r="HBT13" s="126">
        <v>7.1</v>
      </c>
      <c r="HBU13" s="126">
        <v>7.1</v>
      </c>
      <c r="HBV13" s="127" t="s">
        <v>1884</v>
      </c>
      <c r="HBW13" s="128" t="s">
        <v>1885</v>
      </c>
      <c r="HBX13" s="126">
        <v>7.1</v>
      </c>
      <c r="HBY13" s="126">
        <v>7.1</v>
      </c>
      <c r="HBZ13" s="127" t="s">
        <v>1884</v>
      </c>
      <c r="HCA13" s="128" t="s">
        <v>1885</v>
      </c>
      <c r="HCB13" s="126">
        <v>7.1</v>
      </c>
      <c r="HCC13" s="126">
        <v>7.1</v>
      </c>
      <c r="HCD13" s="127" t="s">
        <v>1884</v>
      </c>
      <c r="HCE13" s="128" t="s">
        <v>1885</v>
      </c>
      <c r="HCF13" s="126">
        <v>7.1</v>
      </c>
      <c r="HCG13" s="126">
        <v>7.1</v>
      </c>
      <c r="HCH13" s="127" t="s">
        <v>1884</v>
      </c>
      <c r="HCI13" s="128" t="s">
        <v>1885</v>
      </c>
      <c r="HCJ13" s="126">
        <v>7.1</v>
      </c>
      <c r="HCK13" s="126">
        <v>7.1</v>
      </c>
      <c r="HCL13" s="127" t="s">
        <v>1884</v>
      </c>
      <c r="HCM13" s="128" t="s">
        <v>1885</v>
      </c>
      <c r="HCN13" s="126">
        <v>7.1</v>
      </c>
      <c r="HCO13" s="126">
        <v>7.1</v>
      </c>
      <c r="HCP13" s="127" t="s">
        <v>1884</v>
      </c>
      <c r="HCQ13" s="128" t="s">
        <v>1885</v>
      </c>
      <c r="HCR13" s="126">
        <v>7.1</v>
      </c>
      <c r="HCS13" s="126">
        <v>7.1</v>
      </c>
      <c r="HCT13" s="127" t="s">
        <v>1884</v>
      </c>
      <c r="HCU13" s="128" t="s">
        <v>1885</v>
      </c>
      <c r="HCV13" s="126">
        <v>7.1</v>
      </c>
      <c r="HCW13" s="126">
        <v>7.1</v>
      </c>
      <c r="HCX13" s="127" t="s">
        <v>1884</v>
      </c>
      <c r="HCY13" s="128" t="s">
        <v>1885</v>
      </c>
      <c r="HCZ13" s="126">
        <v>7.1</v>
      </c>
      <c r="HDA13" s="126">
        <v>7.1</v>
      </c>
      <c r="HDB13" s="127" t="s">
        <v>1884</v>
      </c>
      <c r="HDC13" s="128" t="s">
        <v>1885</v>
      </c>
      <c r="HDD13" s="126">
        <v>7.1</v>
      </c>
      <c r="HDE13" s="126">
        <v>7.1</v>
      </c>
      <c r="HDF13" s="127" t="s">
        <v>1884</v>
      </c>
      <c r="HDG13" s="128" t="s">
        <v>1885</v>
      </c>
      <c r="HDH13" s="126">
        <v>7.1</v>
      </c>
      <c r="HDI13" s="126">
        <v>7.1</v>
      </c>
      <c r="HDJ13" s="127" t="s">
        <v>1884</v>
      </c>
      <c r="HDK13" s="128" t="s">
        <v>1885</v>
      </c>
      <c r="HDL13" s="126">
        <v>7.1</v>
      </c>
      <c r="HDM13" s="126">
        <v>7.1</v>
      </c>
      <c r="HDN13" s="127" t="s">
        <v>1884</v>
      </c>
      <c r="HDO13" s="128" t="s">
        <v>1885</v>
      </c>
      <c r="HDP13" s="126">
        <v>7.1</v>
      </c>
      <c r="HDQ13" s="126">
        <v>7.1</v>
      </c>
      <c r="HDR13" s="127" t="s">
        <v>1884</v>
      </c>
      <c r="HDS13" s="128" t="s">
        <v>1885</v>
      </c>
      <c r="HDT13" s="126">
        <v>7.1</v>
      </c>
      <c r="HDU13" s="126">
        <v>7.1</v>
      </c>
      <c r="HDV13" s="127" t="s">
        <v>1884</v>
      </c>
      <c r="HDW13" s="128" t="s">
        <v>1885</v>
      </c>
      <c r="HDX13" s="126">
        <v>7.1</v>
      </c>
      <c r="HDY13" s="126">
        <v>7.1</v>
      </c>
      <c r="HDZ13" s="127" t="s">
        <v>1884</v>
      </c>
      <c r="HEA13" s="128" t="s">
        <v>1885</v>
      </c>
      <c r="HEB13" s="126">
        <v>7.1</v>
      </c>
      <c r="HEC13" s="126">
        <v>7.1</v>
      </c>
      <c r="HED13" s="127" t="s">
        <v>1884</v>
      </c>
      <c r="HEE13" s="128" t="s">
        <v>1885</v>
      </c>
      <c r="HEF13" s="126">
        <v>7.1</v>
      </c>
      <c r="HEG13" s="126">
        <v>7.1</v>
      </c>
      <c r="HEH13" s="127" t="s">
        <v>1884</v>
      </c>
      <c r="HEI13" s="128" t="s">
        <v>1885</v>
      </c>
      <c r="HEJ13" s="126">
        <v>7.1</v>
      </c>
      <c r="HEK13" s="126">
        <v>7.1</v>
      </c>
      <c r="HEL13" s="127" t="s">
        <v>1884</v>
      </c>
      <c r="HEM13" s="128" t="s">
        <v>1885</v>
      </c>
      <c r="HEN13" s="126">
        <v>7.1</v>
      </c>
      <c r="HEO13" s="126">
        <v>7.1</v>
      </c>
      <c r="HEP13" s="127" t="s">
        <v>1884</v>
      </c>
      <c r="HEQ13" s="128" t="s">
        <v>1885</v>
      </c>
      <c r="HER13" s="126">
        <v>7.1</v>
      </c>
      <c r="HES13" s="126">
        <v>7.1</v>
      </c>
      <c r="HET13" s="127" t="s">
        <v>1884</v>
      </c>
      <c r="HEU13" s="128" t="s">
        <v>1885</v>
      </c>
      <c r="HEV13" s="126">
        <v>7.1</v>
      </c>
      <c r="HEW13" s="126">
        <v>7.1</v>
      </c>
      <c r="HEX13" s="127" t="s">
        <v>1884</v>
      </c>
      <c r="HEY13" s="128" t="s">
        <v>1885</v>
      </c>
      <c r="HEZ13" s="126">
        <v>7.1</v>
      </c>
      <c r="HFA13" s="126">
        <v>7.1</v>
      </c>
      <c r="HFB13" s="127" t="s">
        <v>1884</v>
      </c>
      <c r="HFC13" s="128" t="s">
        <v>1885</v>
      </c>
      <c r="HFD13" s="126">
        <v>7.1</v>
      </c>
      <c r="HFE13" s="126">
        <v>7.1</v>
      </c>
      <c r="HFF13" s="127" t="s">
        <v>1884</v>
      </c>
      <c r="HFG13" s="128" t="s">
        <v>1885</v>
      </c>
      <c r="HFH13" s="126">
        <v>7.1</v>
      </c>
      <c r="HFI13" s="126">
        <v>7.1</v>
      </c>
      <c r="HFJ13" s="127" t="s">
        <v>1884</v>
      </c>
      <c r="HFK13" s="128" t="s">
        <v>1885</v>
      </c>
      <c r="HFL13" s="126">
        <v>7.1</v>
      </c>
      <c r="HFM13" s="126">
        <v>7.1</v>
      </c>
      <c r="HFN13" s="127" t="s">
        <v>1884</v>
      </c>
      <c r="HFO13" s="128" t="s">
        <v>1885</v>
      </c>
      <c r="HFP13" s="126">
        <v>7.1</v>
      </c>
      <c r="HFQ13" s="126">
        <v>7.1</v>
      </c>
      <c r="HFR13" s="127" t="s">
        <v>1884</v>
      </c>
      <c r="HFS13" s="128" t="s">
        <v>1885</v>
      </c>
      <c r="HFT13" s="126">
        <v>7.1</v>
      </c>
      <c r="HFU13" s="126">
        <v>7.1</v>
      </c>
      <c r="HFV13" s="127" t="s">
        <v>1884</v>
      </c>
      <c r="HFW13" s="128" t="s">
        <v>1885</v>
      </c>
      <c r="HFX13" s="126">
        <v>7.1</v>
      </c>
      <c r="HFY13" s="126">
        <v>7.1</v>
      </c>
      <c r="HFZ13" s="127" t="s">
        <v>1884</v>
      </c>
      <c r="HGA13" s="128" t="s">
        <v>1885</v>
      </c>
      <c r="HGB13" s="126">
        <v>7.1</v>
      </c>
      <c r="HGC13" s="126">
        <v>7.1</v>
      </c>
      <c r="HGD13" s="127" t="s">
        <v>1884</v>
      </c>
      <c r="HGE13" s="128" t="s">
        <v>1885</v>
      </c>
      <c r="HGF13" s="126">
        <v>7.1</v>
      </c>
      <c r="HGG13" s="126">
        <v>7.1</v>
      </c>
      <c r="HGH13" s="127" t="s">
        <v>1884</v>
      </c>
      <c r="HGI13" s="128" t="s">
        <v>1885</v>
      </c>
      <c r="HGJ13" s="126">
        <v>7.1</v>
      </c>
      <c r="HGK13" s="126">
        <v>7.1</v>
      </c>
      <c r="HGL13" s="127" t="s">
        <v>1884</v>
      </c>
      <c r="HGM13" s="128" t="s">
        <v>1885</v>
      </c>
      <c r="HGN13" s="126">
        <v>7.1</v>
      </c>
      <c r="HGO13" s="126">
        <v>7.1</v>
      </c>
      <c r="HGP13" s="127" t="s">
        <v>1884</v>
      </c>
      <c r="HGQ13" s="128" t="s">
        <v>1885</v>
      </c>
      <c r="HGR13" s="126">
        <v>7.1</v>
      </c>
      <c r="HGS13" s="126">
        <v>7.1</v>
      </c>
      <c r="HGT13" s="127" t="s">
        <v>1884</v>
      </c>
      <c r="HGU13" s="128" t="s">
        <v>1885</v>
      </c>
      <c r="HGV13" s="126">
        <v>7.1</v>
      </c>
      <c r="HGW13" s="126">
        <v>7.1</v>
      </c>
      <c r="HGX13" s="127" t="s">
        <v>1884</v>
      </c>
      <c r="HGY13" s="128" t="s">
        <v>1885</v>
      </c>
      <c r="HGZ13" s="126">
        <v>7.1</v>
      </c>
      <c r="HHA13" s="126">
        <v>7.1</v>
      </c>
      <c r="HHB13" s="127" t="s">
        <v>1884</v>
      </c>
      <c r="HHC13" s="128" t="s">
        <v>1885</v>
      </c>
      <c r="HHD13" s="126">
        <v>7.1</v>
      </c>
      <c r="HHE13" s="126">
        <v>7.1</v>
      </c>
      <c r="HHF13" s="127" t="s">
        <v>1884</v>
      </c>
      <c r="HHG13" s="128" t="s">
        <v>1885</v>
      </c>
      <c r="HHH13" s="126">
        <v>7.1</v>
      </c>
      <c r="HHI13" s="126">
        <v>7.1</v>
      </c>
      <c r="HHJ13" s="127" t="s">
        <v>1884</v>
      </c>
      <c r="HHK13" s="128" t="s">
        <v>1885</v>
      </c>
      <c r="HHL13" s="126">
        <v>7.1</v>
      </c>
      <c r="HHM13" s="126">
        <v>7.1</v>
      </c>
      <c r="HHN13" s="127" t="s">
        <v>1884</v>
      </c>
      <c r="HHO13" s="128" t="s">
        <v>1885</v>
      </c>
      <c r="HHP13" s="126">
        <v>7.1</v>
      </c>
      <c r="HHQ13" s="126">
        <v>7.1</v>
      </c>
      <c r="HHR13" s="127" t="s">
        <v>1884</v>
      </c>
      <c r="HHS13" s="128" t="s">
        <v>1885</v>
      </c>
      <c r="HHT13" s="126">
        <v>7.1</v>
      </c>
      <c r="HHU13" s="126">
        <v>7.1</v>
      </c>
      <c r="HHV13" s="127" t="s">
        <v>1884</v>
      </c>
      <c r="HHW13" s="128" t="s">
        <v>1885</v>
      </c>
      <c r="HHX13" s="126">
        <v>7.1</v>
      </c>
      <c r="HHY13" s="126">
        <v>7.1</v>
      </c>
      <c r="HHZ13" s="127" t="s">
        <v>1884</v>
      </c>
      <c r="HIA13" s="128" t="s">
        <v>1885</v>
      </c>
      <c r="HIB13" s="126">
        <v>7.1</v>
      </c>
      <c r="HIC13" s="126">
        <v>7.1</v>
      </c>
      <c r="HID13" s="127" t="s">
        <v>1884</v>
      </c>
      <c r="HIE13" s="128" t="s">
        <v>1885</v>
      </c>
      <c r="HIF13" s="126">
        <v>7.1</v>
      </c>
      <c r="HIG13" s="126">
        <v>7.1</v>
      </c>
      <c r="HIH13" s="127" t="s">
        <v>1884</v>
      </c>
      <c r="HII13" s="128" t="s">
        <v>1885</v>
      </c>
      <c r="HIJ13" s="126">
        <v>7.1</v>
      </c>
      <c r="HIK13" s="126">
        <v>7.1</v>
      </c>
      <c r="HIL13" s="127" t="s">
        <v>1884</v>
      </c>
      <c r="HIM13" s="128" t="s">
        <v>1885</v>
      </c>
      <c r="HIN13" s="126">
        <v>7.1</v>
      </c>
      <c r="HIO13" s="126">
        <v>7.1</v>
      </c>
      <c r="HIP13" s="127" t="s">
        <v>1884</v>
      </c>
      <c r="HIQ13" s="128" t="s">
        <v>1885</v>
      </c>
      <c r="HIR13" s="126">
        <v>7.1</v>
      </c>
      <c r="HIS13" s="126">
        <v>7.1</v>
      </c>
      <c r="HIT13" s="127" t="s">
        <v>1884</v>
      </c>
      <c r="HIU13" s="128" t="s">
        <v>1885</v>
      </c>
      <c r="HIV13" s="126">
        <v>7.1</v>
      </c>
      <c r="HIW13" s="126">
        <v>7.1</v>
      </c>
      <c r="HIX13" s="127" t="s">
        <v>1884</v>
      </c>
      <c r="HIY13" s="128" t="s">
        <v>1885</v>
      </c>
      <c r="HIZ13" s="126">
        <v>7.1</v>
      </c>
      <c r="HJA13" s="126">
        <v>7.1</v>
      </c>
      <c r="HJB13" s="127" t="s">
        <v>1884</v>
      </c>
      <c r="HJC13" s="128" t="s">
        <v>1885</v>
      </c>
      <c r="HJD13" s="126">
        <v>7.1</v>
      </c>
      <c r="HJE13" s="126">
        <v>7.1</v>
      </c>
      <c r="HJF13" s="127" t="s">
        <v>1884</v>
      </c>
      <c r="HJG13" s="128" t="s">
        <v>1885</v>
      </c>
      <c r="HJH13" s="126">
        <v>7.1</v>
      </c>
      <c r="HJI13" s="126">
        <v>7.1</v>
      </c>
      <c r="HJJ13" s="127" t="s">
        <v>1884</v>
      </c>
      <c r="HJK13" s="128" t="s">
        <v>1885</v>
      </c>
      <c r="HJL13" s="126">
        <v>7.1</v>
      </c>
      <c r="HJM13" s="126">
        <v>7.1</v>
      </c>
      <c r="HJN13" s="127" t="s">
        <v>1884</v>
      </c>
      <c r="HJO13" s="128" t="s">
        <v>1885</v>
      </c>
      <c r="HJP13" s="126">
        <v>7.1</v>
      </c>
      <c r="HJQ13" s="126">
        <v>7.1</v>
      </c>
      <c r="HJR13" s="127" t="s">
        <v>1884</v>
      </c>
      <c r="HJS13" s="128" t="s">
        <v>1885</v>
      </c>
      <c r="HJT13" s="126">
        <v>7.1</v>
      </c>
      <c r="HJU13" s="126">
        <v>7.1</v>
      </c>
      <c r="HJV13" s="127" t="s">
        <v>1884</v>
      </c>
      <c r="HJW13" s="128" t="s">
        <v>1885</v>
      </c>
      <c r="HJX13" s="126">
        <v>7.1</v>
      </c>
      <c r="HJY13" s="126">
        <v>7.1</v>
      </c>
      <c r="HJZ13" s="127" t="s">
        <v>1884</v>
      </c>
      <c r="HKA13" s="128" t="s">
        <v>1885</v>
      </c>
      <c r="HKB13" s="126">
        <v>7.1</v>
      </c>
      <c r="HKC13" s="126">
        <v>7.1</v>
      </c>
      <c r="HKD13" s="127" t="s">
        <v>1884</v>
      </c>
      <c r="HKE13" s="128" t="s">
        <v>1885</v>
      </c>
      <c r="HKF13" s="126">
        <v>7.1</v>
      </c>
      <c r="HKG13" s="126">
        <v>7.1</v>
      </c>
      <c r="HKH13" s="127" t="s">
        <v>1884</v>
      </c>
      <c r="HKI13" s="128" t="s">
        <v>1885</v>
      </c>
      <c r="HKJ13" s="126">
        <v>7.1</v>
      </c>
      <c r="HKK13" s="126">
        <v>7.1</v>
      </c>
      <c r="HKL13" s="127" t="s">
        <v>1884</v>
      </c>
      <c r="HKM13" s="128" t="s">
        <v>1885</v>
      </c>
      <c r="HKN13" s="126">
        <v>7.1</v>
      </c>
      <c r="HKO13" s="126">
        <v>7.1</v>
      </c>
      <c r="HKP13" s="127" t="s">
        <v>1884</v>
      </c>
      <c r="HKQ13" s="128" t="s">
        <v>1885</v>
      </c>
      <c r="HKR13" s="126">
        <v>7.1</v>
      </c>
      <c r="HKS13" s="126">
        <v>7.1</v>
      </c>
      <c r="HKT13" s="127" t="s">
        <v>1884</v>
      </c>
      <c r="HKU13" s="128" t="s">
        <v>1885</v>
      </c>
      <c r="HKV13" s="126">
        <v>7.1</v>
      </c>
      <c r="HKW13" s="126">
        <v>7.1</v>
      </c>
      <c r="HKX13" s="127" t="s">
        <v>1884</v>
      </c>
      <c r="HKY13" s="128" t="s">
        <v>1885</v>
      </c>
      <c r="HKZ13" s="126">
        <v>7.1</v>
      </c>
      <c r="HLA13" s="126">
        <v>7.1</v>
      </c>
      <c r="HLB13" s="127" t="s">
        <v>1884</v>
      </c>
      <c r="HLC13" s="128" t="s">
        <v>1885</v>
      </c>
      <c r="HLD13" s="126">
        <v>7.1</v>
      </c>
      <c r="HLE13" s="126">
        <v>7.1</v>
      </c>
      <c r="HLF13" s="127" t="s">
        <v>1884</v>
      </c>
      <c r="HLG13" s="128" t="s">
        <v>1885</v>
      </c>
      <c r="HLH13" s="126">
        <v>7.1</v>
      </c>
      <c r="HLI13" s="126">
        <v>7.1</v>
      </c>
      <c r="HLJ13" s="127" t="s">
        <v>1884</v>
      </c>
      <c r="HLK13" s="128" t="s">
        <v>1885</v>
      </c>
      <c r="HLL13" s="126">
        <v>7.1</v>
      </c>
      <c r="HLM13" s="126">
        <v>7.1</v>
      </c>
      <c r="HLN13" s="127" t="s">
        <v>1884</v>
      </c>
      <c r="HLO13" s="128" t="s">
        <v>1885</v>
      </c>
      <c r="HLP13" s="126">
        <v>7.1</v>
      </c>
      <c r="HLQ13" s="126">
        <v>7.1</v>
      </c>
      <c r="HLR13" s="127" t="s">
        <v>1884</v>
      </c>
      <c r="HLS13" s="128" t="s">
        <v>1885</v>
      </c>
      <c r="HLT13" s="126">
        <v>7.1</v>
      </c>
      <c r="HLU13" s="126">
        <v>7.1</v>
      </c>
      <c r="HLV13" s="127" t="s">
        <v>1884</v>
      </c>
      <c r="HLW13" s="128" t="s">
        <v>1885</v>
      </c>
      <c r="HLX13" s="126">
        <v>7.1</v>
      </c>
      <c r="HLY13" s="126">
        <v>7.1</v>
      </c>
      <c r="HLZ13" s="127" t="s">
        <v>1884</v>
      </c>
      <c r="HMA13" s="128" t="s">
        <v>1885</v>
      </c>
      <c r="HMB13" s="126">
        <v>7.1</v>
      </c>
      <c r="HMC13" s="126">
        <v>7.1</v>
      </c>
      <c r="HMD13" s="127" t="s">
        <v>1884</v>
      </c>
      <c r="HME13" s="128" t="s">
        <v>1885</v>
      </c>
      <c r="HMF13" s="126">
        <v>7.1</v>
      </c>
      <c r="HMG13" s="126">
        <v>7.1</v>
      </c>
      <c r="HMH13" s="127" t="s">
        <v>1884</v>
      </c>
      <c r="HMI13" s="128" t="s">
        <v>1885</v>
      </c>
      <c r="HMJ13" s="126">
        <v>7.1</v>
      </c>
      <c r="HMK13" s="126">
        <v>7.1</v>
      </c>
      <c r="HML13" s="127" t="s">
        <v>1884</v>
      </c>
      <c r="HMM13" s="128" t="s">
        <v>1885</v>
      </c>
      <c r="HMN13" s="126">
        <v>7.1</v>
      </c>
      <c r="HMO13" s="126">
        <v>7.1</v>
      </c>
      <c r="HMP13" s="127" t="s">
        <v>1884</v>
      </c>
      <c r="HMQ13" s="128" t="s">
        <v>1885</v>
      </c>
      <c r="HMR13" s="126">
        <v>7.1</v>
      </c>
      <c r="HMS13" s="126">
        <v>7.1</v>
      </c>
      <c r="HMT13" s="127" t="s">
        <v>1884</v>
      </c>
      <c r="HMU13" s="128" t="s">
        <v>1885</v>
      </c>
      <c r="HMV13" s="126">
        <v>7.1</v>
      </c>
      <c r="HMW13" s="126">
        <v>7.1</v>
      </c>
      <c r="HMX13" s="127" t="s">
        <v>1884</v>
      </c>
      <c r="HMY13" s="128" t="s">
        <v>1885</v>
      </c>
      <c r="HMZ13" s="126">
        <v>7.1</v>
      </c>
      <c r="HNA13" s="126">
        <v>7.1</v>
      </c>
      <c r="HNB13" s="127" t="s">
        <v>1884</v>
      </c>
      <c r="HNC13" s="128" t="s">
        <v>1885</v>
      </c>
      <c r="HND13" s="126">
        <v>7.1</v>
      </c>
      <c r="HNE13" s="126">
        <v>7.1</v>
      </c>
      <c r="HNF13" s="127" t="s">
        <v>1884</v>
      </c>
      <c r="HNG13" s="128" t="s">
        <v>1885</v>
      </c>
      <c r="HNH13" s="126">
        <v>7.1</v>
      </c>
      <c r="HNI13" s="126">
        <v>7.1</v>
      </c>
      <c r="HNJ13" s="127" t="s">
        <v>1884</v>
      </c>
      <c r="HNK13" s="128" t="s">
        <v>1885</v>
      </c>
      <c r="HNL13" s="126">
        <v>7.1</v>
      </c>
      <c r="HNM13" s="126">
        <v>7.1</v>
      </c>
      <c r="HNN13" s="127" t="s">
        <v>1884</v>
      </c>
      <c r="HNO13" s="128" t="s">
        <v>1885</v>
      </c>
      <c r="HNP13" s="126">
        <v>7.1</v>
      </c>
      <c r="HNQ13" s="126">
        <v>7.1</v>
      </c>
      <c r="HNR13" s="127" t="s">
        <v>1884</v>
      </c>
      <c r="HNS13" s="128" t="s">
        <v>1885</v>
      </c>
      <c r="HNT13" s="126">
        <v>7.1</v>
      </c>
      <c r="HNU13" s="126">
        <v>7.1</v>
      </c>
      <c r="HNV13" s="127" t="s">
        <v>1884</v>
      </c>
      <c r="HNW13" s="128" t="s">
        <v>1885</v>
      </c>
      <c r="HNX13" s="126">
        <v>7.1</v>
      </c>
      <c r="HNY13" s="126">
        <v>7.1</v>
      </c>
      <c r="HNZ13" s="127" t="s">
        <v>1884</v>
      </c>
      <c r="HOA13" s="128" t="s">
        <v>1885</v>
      </c>
      <c r="HOB13" s="126">
        <v>7.1</v>
      </c>
      <c r="HOC13" s="126">
        <v>7.1</v>
      </c>
      <c r="HOD13" s="127" t="s">
        <v>1884</v>
      </c>
      <c r="HOE13" s="128" t="s">
        <v>1885</v>
      </c>
      <c r="HOF13" s="126">
        <v>7.1</v>
      </c>
      <c r="HOG13" s="126">
        <v>7.1</v>
      </c>
      <c r="HOH13" s="127" t="s">
        <v>1884</v>
      </c>
      <c r="HOI13" s="128" t="s">
        <v>1885</v>
      </c>
      <c r="HOJ13" s="126">
        <v>7.1</v>
      </c>
      <c r="HOK13" s="126">
        <v>7.1</v>
      </c>
      <c r="HOL13" s="127" t="s">
        <v>1884</v>
      </c>
      <c r="HOM13" s="128" t="s">
        <v>1885</v>
      </c>
      <c r="HON13" s="126">
        <v>7.1</v>
      </c>
      <c r="HOO13" s="126">
        <v>7.1</v>
      </c>
      <c r="HOP13" s="127" t="s">
        <v>1884</v>
      </c>
      <c r="HOQ13" s="128" t="s">
        <v>1885</v>
      </c>
      <c r="HOR13" s="126">
        <v>7.1</v>
      </c>
      <c r="HOS13" s="126">
        <v>7.1</v>
      </c>
      <c r="HOT13" s="127" t="s">
        <v>1884</v>
      </c>
      <c r="HOU13" s="128" t="s">
        <v>1885</v>
      </c>
      <c r="HOV13" s="126">
        <v>7.1</v>
      </c>
      <c r="HOW13" s="126">
        <v>7.1</v>
      </c>
      <c r="HOX13" s="127" t="s">
        <v>1884</v>
      </c>
      <c r="HOY13" s="128" t="s">
        <v>1885</v>
      </c>
      <c r="HOZ13" s="126">
        <v>7.1</v>
      </c>
      <c r="HPA13" s="126">
        <v>7.1</v>
      </c>
      <c r="HPB13" s="127" t="s">
        <v>1884</v>
      </c>
      <c r="HPC13" s="128" t="s">
        <v>1885</v>
      </c>
      <c r="HPD13" s="126">
        <v>7.1</v>
      </c>
      <c r="HPE13" s="126">
        <v>7.1</v>
      </c>
      <c r="HPF13" s="127" t="s">
        <v>1884</v>
      </c>
      <c r="HPG13" s="128" t="s">
        <v>1885</v>
      </c>
      <c r="HPH13" s="126">
        <v>7.1</v>
      </c>
      <c r="HPI13" s="126">
        <v>7.1</v>
      </c>
      <c r="HPJ13" s="127" t="s">
        <v>1884</v>
      </c>
      <c r="HPK13" s="128" t="s">
        <v>1885</v>
      </c>
      <c r="HPL13" s="126">
        <v>7.1</v>
      </c>
      <c r="HPM13" s="126">
        <v>7.1</v>
      </c>
      <c r="HPN13" s="127" t="s">
        <v>1884</v>
      </c>
      <c r="HPO13" s="128" t="s">
        <v>1885</v>
      </c>
      <c r="HPP13" s="126">
        <v>7.1</v>
      </c>
      <c r="HPQ13" s="126">
        <v>7.1</v>
      </c>
      <c r="HPR13" s="127" t="s">
        <v>1884</v>
      </c>
      <c r="HPS13" s="128" t="s">
        <v>1885</v>
      </c>
      <c r="HPT13" s="126">
        <v>7.1</v>
      </c>
      <c r="HPU13" s="126">
        <v>7.1</v>
      </c>
      <c r="HPV13" s="127" t="s">
        <v>1884</v>
      </c>
      <c r="HPW13" s="128" t="s">
        <v>1885</v>
      </c>
      <c r="HPX13" s="126">
        <v>7.1</v>
      </c>
      <c r="HPY13" s="126">
        <v>7.1</v>
      </c>
      <c r="HPZ13" s="127" t="s">
        <v>1884</v>
      </c>
      <c r="HQA13" s="128" t="s">
        <v>1885</v>
      </c>
      <c r="HQB13" s="126">
        <v>7.1</v>
      </c>
      <c r="HQC13" s="126">
        <v>7.1</v>
      </c>
      <c r="HQD13" s="127" t="s">
        <v>1884</v>
      </c>
      <c r="HQE13" s="128" t="s">
        <v>1885</v>
      </c>
      <c r="HQF13" s="126">
        <v>7.1</v>
      </c>
      <c r="HQG13" s="126">
        <v>7.1</v>
      </c>
      <c r="HQH13" s="127" t="s">
        <v>1884</v>
      </c>
      <c r="HQI13" s="128" t="s">
        <v>1885</v>
      </c>
      <c r="HQJ13" s="126">
        <v>7.1</v>
      </c>
      <c r="HQK13" s="126">
        <v>7.1</v>
      </c>
      <c r="HQL13" s="127" t="s">
        <v>1884</v>
      </c>
      <c r="HQM13" s="128" t="s">
        <v>1885</v>
      </c>
      <c r="HQN13" s="126">
        <v>7.1</v>
      </c>
      <c r="HQO13" s="126">
        <v>7.1</v>
      </c>
      <c r="HQP13" s="127" t="s">
        <v>1884</v>
      </c>
      <c r="HQQ13" s="128" t="s">
        <v>1885</v>
      </c>
      <c r="HQR13" s="126">
        <v>7.1</v>
      </c>
      <c r="HQS13" s="126">
        <v>7.1</v>
      </c>
      <c r="HQT13" s="127" t="s">
        <v>1884</v>
      </c>
      <c r="HQU13" s="128" t="s">
        <v>1885</v>
      </c>
      <c r="HQV13" s="126">
        <v>7.1</v>
      </c>
      <c r="HQW13" s="126">
        <v>7.1</v>
      </c>
      <c r="HQX13" s="127" t="s">
        <v>1884</v>
      </c>
      <c r="HQY13" s="128" t="s">
        <v>1885</v>
      </c>
      <c r="HQZ13" s="126">
        <v>7.1</v>
      </c>
      <c r="HRA13" s="126">
        <v>7.1</v>
      </c>
      <c r="HRB13" s="127" t="s">
        <v>1884</v>
      </c>
      <c r="HRC13" s="128" t="s">
        <v>1885</v>
      </c>
      <c r="HRD13" s="126">
        <v>7.1</v>
      </c>
      <c r="HRE13" s="126">
        <v>7.1</v>
      </c>
      <c r="HRF13" s="127" t="s">
        <v>1884</v>
      </c>
      <c r="HRG13" s="128" t="s">
        <v>1885</v>
      </c>
      <c r="HRH13" s="126">
        <v>7.1</v>
      </c>
      <c r="HRI13" s="126">
        <v>7.1</v>
      </c>
      <c r="HRJ13" s="127" t="s">
        <v>1884</v>
      </c>
      <c r="HRK13" s="128" t="s">
        <v>1885</v>
      </c>
      <c r="HRL13" s="126">
        <v>7.1</v>
      </c>
      <c r="HRM13" s="126">
        <v>7.1</v>
      </c>
      <c r="HRN13" s="127" t="s">
        <v>1884</v>
      </c>
      <c r="HRO13" s="128" t="s">
        <v>1885</v>
      </c>
      <c r="HRP13" s="126">
        <v>7.1</v>
      </c>
      <c r="HRQ13" s="126">
        <v>7.1</v>
      </c>
      <c r="HRR13" s="127" t="s">
        <v>1884</v>
      </c>
      <c r="HRS13" s="128" t="s">
        <v>1885</v>
      </c>
      <c r="HRT13" s="126">
        <v>7.1</v>
      </c>
      <c r="HRU13" s="126">
        <v>7.1</v>
      </c>
      <c r="HRV13" s="127" t="s">
        <v>1884</v>
      </c>
      <c r="HRW13" s="128" t="s">
        <v>1885</v>
      </c>
      <c r="HRX13" s="126">
        <v>7.1</v>
      </c>
      <c r="HRY13" s="126">
        <v>7.1</v>
      </c>
      <c r="HRZ13" s="127" t="s">
        <v>1884</v>
      </c>
      <c r="HSA13" s="128" t="s">
        <v>1885</v>
      </c>
      <c r="HSB13" s="126">
        <v>7.1</v>
      </c>
      <c r="HSC13" s="126">
        <v>7.1</v>
      </c>
      <c r="HSD13" s="127" t="s">
        <v>1884</v>
      </c>
      <c r="HSE13" s="128" t="s">
        <v>1885</v>
      </c>
      <c r="HSF13" s="126">
        <v>7.1</v>
      </c>
      <c r="HSG13" s="126">
        <v>7.1</v>
      </c>
      <c r="HSH13" s="127" t="s">
        <v>1884</v>
      </c>
      <c r="HSI13" s="128" t="s">
        <v>1885</v>
      </c>
      <c r="HSJ13" s="126">
        <v>7.1</v>
      </c>
      <c r="HSK13" s="126">
        <v>7.1</v>
      </c>
      <c r="HSL13" s="127" t="s">
        <v>1884</v>
      </c>
      <c r="HSM13" s="128" t="s">
        <v>1885</v>
      </c>
      <c r="HSN13" s="126">
        <v>7.1</v>
      </c>
      <c r="HSO13" s="126">
        <v>7.1</v>
      </c>
      <c r="HSP13" s="127" t="s">
        <v>1884</v>
      </c>
      <c r="HSQ13" s="128" t="s">
        <v>1885</v>
      </c>
      <c r="HSR13" s="126">
        <v>7.1</v>
      </c>
      <c r="HSS13" s="126">
        <v>7.1</v>
      </c>
      <c r="HST13" s="127" t="s">
        <v>1884</v>
      </c>
      <c r="HSU13" s="128" t="s">
        <v>1885</v>
      </c>
      <c r="HSV13" s="126">
        <v>7.1</v>
      </c>
      <c r="HSW13" s="126">
        <v>7.1</v>
      </c>
      <c r="HSX13" s="127" t="s">
        <v>1884</v>
      </c>
      <c r="HSY13" s="128" t="s">
        <v>1885</v>
      </c>
      <c r="HSZ13" s="126">
        <v>7.1</v>
      </c>
      <c r="HTA13" s="126">
        <v>7.1</v>
      </c>
      <c r="HTB13" s="127" t="s">
        <v>1884</v>
      </c>
      <c r="HTC13" s="128" t="s">
        <v>1885</v>
      </c>
      <c r="HTD13" s="126">
        <v>7.1</v>
      </c>
      <c r="HTE13" s="126">
        <v>7.1</v>
      </c>
      <c r="HTF13" s="127" t="s">
        <v>1884</v>
      </c>
      <c r="HTG13" s="128" t="s">
        <v>1885</v>
      </c>
      <c r="HTH13" s="126">
        <v>7.1</v>
      </c>
      <c r="HTI13" s="126">
        <v>7.1</v>
      </c>
      <c r="HTJ13" s="127" t="s">
        <v>1884</v>
      </c>
      <c r="HTK13" s="128" t="s">
        <v>1885</v>
      </c>
      <c r="HTL13" s="126">
        <v>7.1</v>
      </c>
      <c r="HTM13" s="126">
        <v>7.1</v>
      </c>
      <c r="HTN13" s="127" t="s">
        <v>1884</v>
      </c>
      <c r="HTO13" s="128" t="s">
        <v>1885</v>
      </c>
      <c r="HTP13" s="126">
        <v>7.1</v>
      </c>
      <c r="HTQ13" s="126">
        <v>7.1</v>
      </c>
      <c r="HTR13" s="127" t="s">
        <v>1884</v>
      </c>
      <c r="HTS13" s="128" t="s">
        <v>1885</v>
      </c>
      <c r="HTT13" s="126">
        <v>7.1</v>
      </c>
      <c r="HTU13" s="126">
        <v>7.1</v>
      </c>
      <c r="HTV13" s="127" t="s">
        <v>1884</v>
      </c>
      <c r="HTW13" s="128" t="s">
        <v>1885</v>
      </c>
      <c r="HTX13" s="126">
        <v>7.1</v>
      </c>
      <c r="HTY13" s="126">
        <v>7.1</v>
      </c>
      <c r="HTZ13" s="127" t="s">
        <v>1884</v>
      </c>
      <c r="HUA13" s="128" t="s">
        <v>1885</v>
      </c>
      <c r="HUB13" s="126">
        <v>7.1</v>
      </c>
      <c r="HUC13" s="126">
        <v>7.1</v>
      </c>
      <c r="HUD13" s="127" t="s">
        <v>1884</v>
      </c>
      <c r="HUE13" s="128" t="s">
        <v>1885</v>
      </c>
      <c r="HUF13" s="126">
        <v>7.1</v>
      </c>
      <c r="HUG13" s="126">
        <v>7.1</v>
      </c>
      <c r="HUH13" s="127" t="s">
        <v>1884</v>
      </c>
      <c r="HUI13" s="128" t="s">
        <v>1885</v>
      </c>
      <c r="HUJ13" s="126">
        <v>7.1</v>
      </c>
      <c r="HUK13" s="126">
        <v>7.1</v>
      </c>
      <c r="HUL13" s="127" t="s">
        <v>1884</v>
      </c>
      <c r="HUM13" s="128" t="s">
        <v>1885</v>
      </c>
      <c r="HUN13" s="126">
        <v>7.1</v>
      </c>
      <c r="HUO13" s="126">
        <v>7.1</v>
      </c>
      <c r="HUP13" s="127" t="s">
        <v>1884</v>
      </c>
      <c r="HUQ13" s="128" t="s">
        <v>1885</v>
      </c>
      <c r="HUR13" s="126">
        <v>7.1</v>
      </c>
      <c r="HUS13" s="126">
        <v>7.1</v>
      </c>
      <c r="HUT13" s="127" t="s">
        <v>1884</v>
      </c>
      <c r="HUU13" s="128" t="s">
        <v>1885</v>
      </c>
      <c r="HUV13" s="126">
        <v>7.1</v>
      </c>
      <c r="HUW13" s="126">
        <v>7.1</v>
      </c>
      <c r="HUX13" s="127" t="s">
        <v>1884</v>
      </c>
      <c r="HUY13" s="128" t="s">
        <v>1885</v>
      </c>
      <c r="HUZ13" s="126">
        <v>7.1</v>
      </c>
      <c r="HVA13" s="126">
        <v>7.1</v>
      </c>
      <c r="HVB13" s="127" t="s">
        <v>1884</v>
      </c>
      <c r="HVC13" s="128" t="s">
        <v>1885</v>
      </c>
      <c r="HVD13" s="126">
        <v>7.1</v>
      </c>
      <c r="HVE13" s="126">
        <v>7.1</v>
      </c>
      <c r="HVF13" s="127" t="s">
        <v>1884</v>
      </c>
      <c r="HVG13" s="128" t="s">
        <v>1885</v>
      </c>
      <c r="HVH13" s="126">
        <v>7.1</v>
      </c>
      <c r="HVI13" s="126">
        <v>7.1</v>
      </c>
      <c r="HVJ13" s="127" t="s">
        <v>1884</v>
      </c>
      <c r="HVK13" s="128" t="s">
        <v>1885</v>
      </c>
      <c r="HVL13" s="126">
        <v>7.1</v>
      </c>
      <c r="HVM13" s="126">
        <v>7.1</v>
      </c>
      <c r="HVN13" s="127" t="s">
        <v>1884</v>
      </c>
      <c r="HVO13" s="128" t="s">
        <v>1885</v>
      </c>
      <c r="HVP13" s="126">
        <v>7.1</v>
      </c>
      <c r="HVQ13" s="126">
        <v>7.1</v>
      </c>
      <c r="HVR13" s="127" t="s">
        <v>1884</v>
      </c>
      <c r="HVS13" s="128" t="s">
        <v>1885</v>
      </c>
      <c r="HVT13" s="126">
        <v>7.1</v>
      </c>
      <c r="HVU13" s="126">
        <v>7.1</v>
      </c>
      <c r="HVV13" s="127" t="s">
        <v>1884</v>
      </c>
      <c r="HVW13" s="128" t="s">
        <v>1885</v>
      </c>
      <c r="HVX13" s="126">
        <v>7.1</v>
      </c>
      <c r="HVY13" s="126">
        <v>7.1</v>
      </c>
      <c r="HVZ13" s="127" t="s">
        <v>1884</v>
      </c>
      <c r="HWA13" s="128" t="s">
        <v>1885</v>
      </c>
      <c r="HWB13" s="126">
        <v>7.1</v>
      </c>
      <c r="HWC13" s="126">
        <v>7.1</v>
      </c>
      <c r="HWD13" s="127" t="s">
        <v>1884</v>
      </c>
      <c r="HWE13" s="128" t="s">
        <v>1885</v>
      </c>
      <c r="HWF13" s="126">
        <v>7.1</v>
      </c>
      <c r="HWG13" s="126">
        <v>7.1</v>
      </c>
      <c r="HWH13" s="127" t="s">
        <v>1884</v>
      </c>
      <c r="HWI13" s="128" t="s">
        <v>1885</v>
      </c>
      <c r="HWJ13" s="126">
        <v>7.1</v>
      </c>
      <c r="HWK13" s="126">
        <v>7.1</v>
      </c>
      <c r="HWL13" s="127" t="s">
        <v>1884</v>
      </c>
      <c r="HWM13" s="128" t="s">
        <v>1885</v>
      </c>
      <c r="HWN13" s="126">
        <v>7.1</v>
      </c>
      <c r="HWO13" s="126">
        <v>7.1</v>
      </c>
      <c r="HWP13" s="127" t="s">
        <v>1884</v>
      </c>
      <c r="HWQ13" s="128" t="s">
        <v>1885</v>
      </c>
      <c r="HWR13" s="126">
        <v>7.1</v>
      </c>
      <c r="HWS13" s="126">
        <v>7.1</v>
      </c>
      <c r="HWT13" s="127" t="s">
        <v>1884</v>
      </c>
      <c r="HWU13" s="128" t="s">
        <v>1885</v>
      </c>
      <c r="HWV13" s="126">
        <v>7.1</v>
      </c>
      <c r="HWW13" s="126">
        <v>7.1</v>
      </c>
      <c r="HWX13" s="127" t="s">
        <v>1884</v>
      </c>
      <c r="HWY13" s="128" t="s">
        <v>1885</v>
      </c>
      <c r="HWZ13" s="126">
        <v>7.1</v>
      </c>
      <c r="HXA13" s="126">
        <v>7.1</v>
      </c>
      <c r="HXB13" s="127" t="s">
        <v>1884</v>
      </c>
      <c r="HXC13" s="128" t="s">
        <v>1885</v>
      </c>
      <c r="HXD13" s="126">
        <v>7.1</v>
      </c>
      <c r="HXE13" s="126">
        <v>7.1</v>
      </c>
      <c r="HXF13" s="127" t="s">
        <v>1884</v>
      </c>
      <c r="HXG13" s="128" t="s">
        <v>1885</v>
      </c>
      <c r="HXH13" s="126">
        <v>7.1</v>
      </c>
      <c r="HXI13" s="126">
        <v>7.1</v>
      </c>
      <c r="HXJ13" s="127" t="s">
        <v>1884</v>
      </c>
      <c r="HXK13" s="128" t="s">
        <v>1885</v>
      </c>
      <c r="HXL13" s="126">
        <v>7.1</v>
      </c>
      <c r="HXM13" s="126">
        <v>7.1</v>
      </c>
      <c r="HXN13" s="127" t="s">
        <v>1884</v>
      </c>
      <c r="HXO13" s="128" t="s">
        <v>1885</v>
      </c>
      <c r="HXP13" s="126">
        <v>7.1</v>
      </c>
      <c r="HXQ13" s="126">
        <v>7.1</v>
      </c>
      <c r="HXR13" s="127" t="s">
        <v>1884</v>
      </c>
      <c r="HXS13" s="128" t="s">
        <v>1885</v>
      </c>
      <c r="HXT13" s="126">
        <v>7.1</v>
      </c>
      <c r="HXU13" s="126">
        <v>7.1</v>
      </c>
      <c r="HXV13" s="127" t="s">
        <v>1884</v>
      </c>
      <c r="HXW13" s="128" t="s">
        <v>1885</v>
      </c>
      <c r="HXX13" s="126">
        <v>7.1</v>
      </c>
      <c r="HXY13" s="126">
        <v>7.1</v>
      </c>
      <c r="HXZ13" s="127" t="s">
        <v>1884</v>
      </c>
      <c r="HYA13" s="128" t="s">
        <v>1885</v>
      </c>
      <c r="HYB13" s="126">
        <v>7.1</v>
      </c>
      <c r="HYC13" s="126">
        <v>7.1</v>
      </c>
      <c r="HYD13" s="127" t="s">
        <v>1884</v>
      </c>
      <c r="HYE13" s="128" t="s">
        <v>1885</v>
      </c>
      <c r="HYF13" s="126">
        <v>7.1</v>
      </c>
      <c r="HYG13" s="126">
        <v>7.1</v>
      </c>
      <c r="HYH13" s="127" t="s">
        <v>1884</v>
      </c>
      <c r="HYI13" s="128" t="s">
        <v>1885</v>
      </c>
      <c r="HYJ13" s="126">
        <v>7.1</v>
      </c>
      <c r="HYK13" s="126">
        <v>7.1</v>
      </c>
      <c r="HYL13" s="127" t="s">
        <v>1884</v>
      </c>
      <c r="HYM13" s="128" t="s">
        <v>1885</v>
      </c>
      <c r="HYN13" s="126">
        <v>7.1</v>
      </c>
      <c r="HYO13" s="126">
        <v>7.1</v>
      </c>
      <c r="HYP13" s="127" t="s">
        <v>1884</v>
      </c>
      <c r="HYQ13" s="128" t="s">
        <v>1885</v>
      </c>
      <c r="HYR13" s="126">
        <v>7.1</v>
      </c>
      <c r="HYS13" s="126">
        <v>7.1</v>
      </c>
      <c r="HYT13" s="127" t="s">
        <v>1884</v>
      </c>
      <c r="HYU13" s="128" t="s">
        <v>1885</v>
      </c>
      <c r="HYV13" s="126">
        <v>7.1</v>
      </c>
      <c r="HYW13" s="126">
        <v>7.1</v>
      </c>
      <c r="HYX13" s="127" t="s">
        <v>1884</v>
      </c>
      <c r="HYY13" s="128" t="s">
        <v>1885</v>
      </c>
      <c r="HYZ13" s="126">
        <v>7.1</v>
      </c>
      <c r="HZA13" s="126">
        <v>7.1</v>
      </c>
      <c r="HZB13" s="127" t="s">
        <v>1884</v>
      </c>
      <c r="HZC13" s="128" t="s">
        <v>1885</v>
      </c>
      <c r="HZD13" s="126">
        <v>7.1</v>
      </c>
      <c r="HZE13" s="126">
        <v>7.1</v>
      </c>
      <c r="HZF13" s="127" t="s">
        <v>1884</v>
      </c>
      <c r="HZG13" s="128" t="s">
        <v>1885</v>
      </c>
      <c r="HZH13" s="126">
        <v>7.1</v>
      </c>
      <c r="HZI13" s="126">
        <v>7.1</v>
      </c>
      <c r="HZJ13" s="127" t="s">
        <v>1884</v>
      </c>
      <c r="HZK13" s="128" t="s">
        <v>1885</v>
      </c>
      <c r="HZL13" s="126">
        <v>7.1</v>
      </c>
      <c r="HZM13" s="126">
        <v>7.1</v>
      </c>
      <c r="HZN13" s="127" t="s">
        <v>1884</v>
      </c>
      <c r="HZO13" s="128" t="s">
        <v>1885</v>
      </c>
      <c r="HZP13" s="126">
        <v>7.1</v>
      </c>
      <c r="HZQ13" s="126">
        <v>7.1</v>
      </c>
      <c r="HZR13" s="127" t="s">
        <v>1884</v>
      </c>
      <c r="HZS13" s="128" t="s">
        <v>1885</v>
      </c>
      <c r="HZT13" s="126">
        <v>7.1</v>
      </c>
      <c r="HZU13" s="126">
        <v>7.1</v>
      </c>
      <c r="HZV13" s="127" t="s">
        <v>1884</v>
      </c>
      <c r="HZW13" s="128" t="s">
        <v>1885</v>
      </c>
      <c r="HZX13" s="126">
        <v>7.1</v>
      </c>
      <c r="HZY13" s="126">
        <v>7.1</v>
      </c>
      <c r="HZZ13" s="127" t="s">
        <v>1884</v>
      </c>
      <c r="IAA13" s="128" t="s">
        <v>1885</v>
      </c>
      <c r="IAB13" s="126">
        <v>7.1</v>
      </c>
      <c r="IAC13" s="126">
        <v>7.1</v>
      </c>
      <c r="IAD13" s="127" t="s">
        <v>1884</v>
      </c>
      <c r="IAE13" s="128" t="s">
        <v>1885</v>
      </c>
      <c r="IAF13" s="126">
        <v>7.1</v>
      </c>
      <c r="IAG13" s="126">
        <v>7.1</v>
      </c>
      <c r="IAH13" s="127" t="s">
        <v>1884</v>
      </c>
      <c r="IAI13" s="128" t="s">
        <v>1885</v>
      </c>
      <c r="IAJ13" s="126">
        <v>7.1</v>
      </c>
      <c r="IAK13" s="126">
        <v>7.1</v>
      </c>
      <c r="IAL13" s="127" t="s">
        <v>1884</v>
      </c>
      <c r="IAM13" s="128" t="s">
        <v>1885</v>
      </c>
      <c r="IAN13" s="126">
        <v>7.1</v>
      </c>
      <c r="IAO13" s="126">
        <v>7.1</v>
      </c>
      <c r="IAP13" s="127" t="s">
        <v>1884</v>
      </c>
      <c r="IAQ13" s="128" t="s">
        <v>1885</v>
      </c>
      <c r="IAR13" s="126">
        <v>7.1</v>
      </c>
      <c r="IAS13" s="126">
        <v>7.1</v>
      </c>
      <c r="IAT13" s="127" t="s">
        <v>1884</v>
      </c>
      <c r="IAU13" s="128" t="s">
        <v>1885</v>
      </c>
      <c r="IAV13" s="126">
        <v>7.1</v>
      </c>
      <c r="IAW13" s="126">
        <v>7.1</v>
      </c>
      <c r="IAX13" s="127" t="s">
        <v>1884</v>
      </c>
      <c r="IAY13" s="128" t="s">
        <v>1885</v>
      </c>
      <c r="IAZ13" s="126">
        <v>7.1</v>
      </c>
      <c r="IBA13" s="126">
        <v>7.1</v>
      </c>
      <c r="IBB13" s="127" t="s">
        <v>1884</v>
      </c>
      <c r="IBC13" s="128" t="s">
        <v>1885</v>
      </c>
      <c r="IBD13" s="126">
        <v>7.1</v>
      </c>
      <c r="IBE13" s="126">
        <v>7.1</v>
      </c>
      <c r="IBF13" s="127" t="s">
        <v>1884</v>
      </c>
      <c r="IBG13" s="128" t="s">
        <v>1885</v>
      </c>
      <c r="IBH13" s="126">
        <v>7.1</v>
      </c>
      <c r="IBI13" s="126">
        <v>7.1</v>
      </c>
      <c r="IBJ13" s="127" t="s">
        <v>1884</v>
      </c>
      <c r="IBK13" s="128" t="s">
        <v>1885</v>
      </c>
      <c r="IBL13" s="126">
        <v>7.1</v>
      </c>
      <c r="IBM13" s="126">
        <v>7.1</v>
      </c>
      <c r="IBN13" s="127" t="s">
        <v>1884</v>
      </c>
      <c r="IBO13" s="128" t="s">
        <v>1885</v>
      </c>
      <c r="IBP13" s="126">
        <v>7.1</v>
      </c>
      <c r="IBQ13" s="126">
        <v>7.1</v>
      </c>
      <c r="IBR13" s="127" t="s">
        <v>1884</v>
      </c>
      <c r="IBS13" s="128" t="s">
        <v>1885</v>
      </c>
      <c r="IBT13" s="126">
        <v>7.1</v>
      </c>
      <c r="IBU13" s="126">
        <v>7.1</v>
      </c>
      <c r="IBV13" s="127" t="s">
        <v>1884</v>
      </c>
      <c r="IBW13" s="128" t="s">
        <v>1885</v>
      </c>
      <c r="IBX13" s="126">
        <v>7.1</v>
      </c>
      <c r="IBY13" s="126">
        <v>7.1</v>
      </c>
      <c r="IBZ13" s="127" t="s">
        <v>1884</v>
      </c>
      <c r="ICA13" s="128" t="s">
        <v>1885</v>
      </c>
      <c r="ICB13" s="126">
        <v>7.1</v>
      </c>
      <c r="ICC13" s="126">
        <v>7.1</v>
      </c>
      <c r="ICD13" s="127" t="s">
        <v>1884</v>
      </c>
      <c r="ICE13" s="128" t="s">
        <v>1885</v>
      </c>
      <c r="ICF13" s="126">
        <v>7.1</v>
      </c>
      <c r="ICG13" s="126">
        <v>7.1</v>
      </c>
      <c r="ICH13" s="127" t="s">
        <v>1884</v>
      </c>
      <c r="ICI13" s="128" t="s">
        <v>1885</v>
      </c>
      <c r="ICJ13" s="126">
        <v>7.1</v>
      </c>
      <c r="ICK13" s="126">
        <v>7.1</v>
      </c>
      <c r="ICL13" s="127" t="s">
        <v>1884</v>
      </c>
      <c r="ICM13" s="128" t="s">
        <v>1885</v>
      </c>
      <c r="ICN13" s="126">
        <v>7.1</v>
      </c>
      <c r="ICO13" s="126">
        <v>7.1</v>
      </c>
      <c r="ICP13" s="127" t="s">
        <v>1884</v>
      </c>
      <c r="ICQ13" s="128" t="s">
        <v>1885</v>
      </c>
      <c r="ICR13" s="126">
        <v>7.1</v>
      </c>
      <c r="ICS13" s="126">
        <v>7.1</v>
      </c>
      <c r="ICT13" s="127" t="s">
        <v>1884</v>
      </c>
      <c r="ICU13" s="128" t="s">
        <v>1885</v>
      </c>
      <c r="ICV13" s="126">
        <v>7.1</v>
      </c>
      <c r="ICW13" s="126">
        <v>7.1</v>
      </c>
      <c r="ICX13" s="127" t="s">
        <v>1884</v>
      </c>
      <c r="ICY13" s="128" t="s">
        <v>1885</v>
      </c>
      <c r="ICZ13" s="126">
        <v>7.1</v>
      </c>
      <c r="IDA13" s="126">
        <v>7.1</v>
      </c>
      <c r="IDB13" s="127" t="s">
        <v>1884</v>
      </c>
      <c r="IDC13" s="128" t="s">
        <v>1885</v>
      </c>
      <c r="IDD13" s="126">
        <v>7.1</v>
      </c>
      <c r="IDE13" s="126">
        <v>7.1</v>
      </c>
      <c r="IDF13" s="127" t="s">
        <v>1884</v>
      </c>
      <c r="IDG13" s="128" t="s">
        <v>1885</v>
      </c>
      <c r="IDH13" s="126">
        <v>7.1</v>
      </c>
      <c r="IDI13" s="126">
        <v>7.1</v>
      </c>
      <c r="IDJ13" s="127" t="s">
        <v>1884</v>
      </c>
      <c r="IDK13" s="128" t="s">
        <v>1885</v>
      </c>
      <c r="IDL13" s="126">
        <v>7.1</v>
      </c>
      <c r="IDM13" s="126">
        <v>7.1</v>
      </c>
      <c r="IDN13" s="127" t="s">
        <v>1884</v>
      </c>
      <c r="IDO13" s="128" t="s">
        <v>1885</v>
      </c>
      <c r="IDP13" s="126">
        <v>7.1</v>
      </c>
      <c r="IDQ13" s="126">
        <v>7.1</v>
      </c>
      <c r="IDR13" s="127" t="s">
        <v>1884</v>
      </c>
      <c r="IDS13" s="128" t="s">
        <v>1885</v>
      </c>
      <c r="IDT13" s="126">
        <v>7.1</v>
      </c>
      <c r="IDU13" s="126">
        <v>7.1</v>
      </c>
      <c r="IDV13" s="127" t="s">
        <v>1884</v>
      </c>
      <c r="IDW13" s="128" t="s">
        <v>1885</v>
      </c>
      <c r="IDX13" s="126">
        <v>7.1</v>
      </c>
      <c r="IDY13" s="126">
        <v>7.1</v>
      </c>
      <c r="IDZ13" s="127" t="s">
        <v>1884</v>
      </c>
      <c r="IEA13" s="128" t="s">
        <v>1885</v>
      </c>
      <c r="IEB13" s="126">
        <v>7.1</v>
      </c>
      <c r="IEC13" s="126">
        <v>7.1</v>
      </c>
      <c r="IED13" s="127" t="s">
        <v>1884</v>
      </c>
      <c r="IEE13" s="128" t="s">
        <v>1885</v>
      </c>
      <c r="IEF13" s="126">
        <v>7.1</v>
      </c>
      <c r="IEG13" s="126">
        <v>7.1</v>
      </c>
      <c r="IEH13" s="127" t="s">
        <v>1884</v>
      </c>
      <c r="IEI13" s="128" t="s">
        <v>1885</v>
      </c>
      <c r="IEJ13" s="126">
        <v>7.1</v>
      </c>
      <c r="IEK13" s="126">
        <v>7.1</v>
      </c>
      <c r="IEL13" s="127" t="s">
        <v>1884</v>
      </c>
      <c r="IEM13" s="128" t="s">
        <v>1885</v>
      </c>
      <c r="IEN13" s="126">
        <v>7.1</v>
      </c>
      <c r="IEO13" s="126">
        <v>7.1</v>
      </c>
      <c r="IEP13" s="127" t="s">
        <v>1884</v>
      </c>
      <c r="IEQ13" s="128" t="s">
        <v>1885</v>
      </c>
      <c r="IER13" s="126">
        <v>7.1</v>
      </c>
      <c r="IES13" s="126">
        <v>7.1</v>
      </c>
      <c r="IET13" s="127" t="s">
        <v>1884</v>
      </c>
      <c r="IEU13" s="128" t="s">
        <v>1885</v>
      </c>
      <c r="IEV13" s="126">
        <v>7.1</v>
      </c>
      <c r="IEW13" s="126">
        <v>7.1</v>
      </c>
      <c r="IEX13" s="127" t="s">
        <v>1884</v>
      </c>
      <c r="IEY13" s="128" t="s">
        <v>1885</v>
      </c>
      <c r="IEZ13" s="126">
        <v>7.1</v>
      </c>
      <c r="IFA13" s="126">
        <v>7.1</v>
      </c>
      <c r="IFB13" s="127" t="s">
        <v>1884</v>
      </c>
      <c r="IFC13" s="128" t="s">
        <v>1885</v>
      </c>
      <c r="IFD13" s="126">
        <v>7.1</v>
      </c>
      <c r="IFE13" s="126">
        <v>7.1</v>
      </c>
      <c r="IFF13" s="127" t="s">
        <v>1884</v>
      </c>
      <c r="IFG13" s="128" t="s">
        <v>1885</v>
      </c>
      <c r="IFH13" s="126">
        <v>7.1</v>
      </c>
      <c r="IFI13" s="126">
        <v>7.1</v>
      </c>
      <c r="IFJ13" s="127" t="s">
        <v>1884</v>
      </c>
      <c r="IFK13" s="128" t="s">
        <v>1885</v>
      </c>
      <c r="IFL13" s="126">
        <v>7.1</v>
      </c>
      <c r="IFM13" s="126">
        <v>7.1</v>
      </c>
      <c r="IFN13" s="127" t="s">
        <v>1884</v>
      </c>
      <c r="IFO13" s="128" t="s">
        <v>1885</v>
      </c>
      <c r="IFP13" s="126">
        <v>7.1</v>
      </c>
      <c r="IFQ13" s="126">
        <v>7.1</v>
      </c>
      <c r="IFR13" s="127" t="s">
        <v>1884</v>
      </c>
      <c r="IFS13" s="128" t="s">
        <v>1885</v>
      </c>
      <c r="IFT13" s="126">
        <v>7.1</v>
      </c>
      <c r="IFU13" s="126">
        <v>7.1</v>
      </c>
      <c r="IFV13" s="127" t="s">
        <v>1884</v>
      </c>
      <c r="IFW13" s="128" t="s">
        <v>1885</v>
      </c>
      <c r="IFX13" s="126">
        <v>7.1</v>
      </c>
      <c r="IFY13" s="126">
        <v>7.1</v>
      </c>
      <c r="IFZ13" s="127" t="s">
        <v>1884</v>
      </c>
      <c r="IGA13" s="128" t="s">
        <v>1885</v>
      </c>
      <c r="IGB13" s="126">
        <v>7.1</v>
      </c>
      <c r="IGC13" s="126">
        <v>7.1</v>
      </c>
      <c r="IGD13" s="127" t="s">
        <v>1884</v>
      </c>
      <c r="IGE13" s="128" t="s">
        <v>1885</v>
      </c>
      <c r="IGF13" s="126">
        <v>7.1</v>
      </c>
      <c r="IGG13" s="126">
        <v>7.1</v>
      </c>
      <c r="IGH13" s="127" t="s">
        <v>1884</v>
      </c>
      <c r="IGI13" s="128" t="s">
        <v>1885</v>
      </c>
      <c r="IGJ13" s="126">
        <v>7.1</v>
      </c>
      <c r="IGK13" s="126">
        <v>7.1</v>
      </c>
      <c r="IGL13" s="127" t="s">
        <v>1884</v>
      </c>
      <c r="IGM13" s="128" t="s">
        <v>1885</v>
      </c>
      <c r="IGN13" s="126">
        <v>7.1</v>
      </c>
      <c r="IGO13" s="126">
        <v>7.1</v>
      </c>
      <c r="IGP13" s="127" t="s">
        <v>1884</v>
      </c>
      <c r="IGQ13" s="128" t="s">
        <v>1885</v>
      </c>
      <c r="IGR13" s="126">
        <v>7.1</v>
      </c>
      <c r="IGS13" s="126">
        <v>7.1</v>
      </c>
      <c r="IGT13" s="127" t="s">
        <v>1884</v>
      </c>
      <c r="IGU13" s="128" t="s">
        <v>1885</v>
      </c>
      <c r="IGV13" s="126">
        <v>7.1</v>
      </c>
      <c r="IGW13" s="126">
        <v>7.1</v>
      </c>
      <c r="IGX13" s="127" t="s">
        <v>1884</v>
      </c>
      <c r="IGY13" s="128" t="s">
        <v>1885</v>
      </c>
      <c r="IGZ13" s="126">
        <v>7.1</v>
      </c>
      <c r="IHA13" s="126">
        <v>7.1</v>
      </c>
      <c r="IHB13" s="127" t="s">
        <v>1884</v>
      </c>
      <c r="IHC13" s="128" t="s">
        <v>1885</v>
      </c>
      <c r="IHD13" s="126">
        <v>7.1</v>
      </c>
      <c r="IHE13" s="126">
        <v>7.1</v>
      </c>
      <c r="IHF13" s="127" t="s">
        <v>1884</v>
      </c>
      <c r="IHG13" s="128" t="s">
        <v>1885</v>
      </c>
      <c r="IHH13" s="126">
        <v>7.1</v>
      </c>
      <c r="IHI13" s="126">
        <v>7.1</v>
      </c>
      <c r="IHJ13" s="127" t="s">
        <v>1884</v>
      </c>
      <c r="IHK13" s="128" t="s">
        <v>1885</v>
      </c>
      <c r="IHL13" s="126">
        <v>7.1</v>
      </c>
      <c r="IHM13" s="126">
        <v>7.1</v>
      </c>
      <c r="IHN13" s="127" t="s">
        <v>1884</v>
      </c>
      <c r="IHO13" s="128" t="s">
        <v>1885</v>
      </c>
      <c r="IHP13" s="126">
        <v>7.1</v>
      </c>
      <c r="IHQ13" s="126">
        <v>7.1</v>
      </c>
      <c r="IHR13" s="127" t="s">
        <v>1884</v>
      </c>
      <c r="IHS13" s="128" t="s">
        <v>1885</v>
      </c>
      <c r="IHT13" s="126">
        <v>7.1</v>
      </c>
      <c r="IHU13" s="126">
        <v>7.1</v>
      </c>
      <c r="IHV13" s="127" t="s">
        <v>1884</v>
      </c>
      <c r="IHW13" s="128" t="s">
        <v>1885</v>
      </c>
      <c r="IHX13" s="126">
        <v>7.1</v>
      </c>
      <c r="IHY13" s="126">
        <v>7.1</v>
      </c>
      <c r="IHZ13" s="127" t="s">
        <v>1884</v>
      </c>
      <c r="IIA13" s="128" t="s">
        <v>1885</v>
      </c>
      <c r="IIB13" s="126">
        <v>7.1</v>
      </c>
      <c r="IIC13" s="126">
        <v>7.1</v>
      </c>
      <c r="IID13" s="127" t="s">
        <v>1884</v>
      </c>
      <c r="IIE13" s="128" t="s">
        <v>1885</v>
      </c>
      <c r="IIF13" s="126">
        <v>7.1</v>
      </c>
      <c r="IIG13" s="126">
        <v>7.1</v>
      </c>
      <c r="IIH13" s="127" t="s">
        <v>1884</v>
      </c>
      <c r="III13" s="128" t="s">
        <v>1885</v>
      </c>
      <c r="IIJ13" s="126">
        <v>7.1</v>
      </c>
      <c r="IIK13" s="126">
        <v>7.1</v>
      </c>
      <c r="IIL13" s="127" t="s">
        <v>1884</v>
      </c>
      <c r="IIM13" s="128" t="s">
        <v>1885</v>
      </c>
      <c r="IIN13" s="126">
        <v>7.1</v>
      </c>
      <c r="IIO13" s="126">
        <v>7.1</v>
      </c>
      <c r="IIP13" s="127" t="s">
        <v>1884</v>
      </c>
      <c r="IIQ13" s="128" t="s">
        <v>1885</v>
      </c>
      <c r="IIR13" s="126">
        <v>7.1</v>
      </c>
      <c r="IIS13" s="126">
        <v>7.1</v>
      </c>
      <c r="IIT13" s="127" t="s">
        <v>1884</v>
      </c>
      <c r="IIU13" s="128" t="s">
        <v>1885</v>
      </c>
      <c r="IIV13" s="126">
        <v>7.1</v>
      </c>
      <c r="IIW13" s="126">
        <v>7.1</v>
      </c>
      <c r="IIX13" s="127" t="s">
        <v>1884</v>
      </c>
      <c r="IIY13" s="128" t="s">
        <v>1885</v>
      </c>
      <c r="IIZ13" s="126">
        <v>7.1</v>
      </c>
      <c r="IJA13" s="126">
        <v>7.1</v>
      </c>
      <c r="IJB13" s="127" t="s">
        <v>1884</v>
      </c>
      <c r="IJC13" s="128" t="s">
        <v>1885</v>
      </c>
      <c r="IJD13" s="126">
        <v>7.1</v>
      </c>
      <c r="IJE13" s="126">
        <v>7.1</v>
      </c>
      <c r="IJF13" s="127" t="s">
        <v>1884</v>
      </c>
      <c r="IJG13" s="128" t="s">
        <v>1885</v>
      </c>
      <c r="IJH13" s="126">
        <v>7.1</v>
      </c>
      <c r="IJI13" s="126">
        <v>7.1</v>
      </c>
      <c r="IJJ13" s="127" t="s">
        <v>1884</v>
      </c>
      <c r="IJK13" s="128" t="s">
        <v>1885</v>
      </c>
      <c r="IJL13" s="126">
        <v>7.1</v>
      </c>
      <c r="IJM13" s="126">
        <v>7.1</v>
      </c>
      <c r="IJN13" s="127" t="s">
        <v>1884</v>
      </c>
      <c r="IJO13" s="128" t="s">
        <v>1885</v>
      </c>
      <c r="IJP13" s="126">
        <v>7.1</v>
      </c>
      <c r="IJQ13" s="126">
        <v>7.1</v>
      </c>
      <c r="IJR13" s="127" t="s">
        <v>1884</v>
      </c>
      <c r="IJS13" s="128" t="s">
        <v>1885</v>
      </c>
      <c r="IJT13" s="126">
        <v>7.1</v>
      </c>
      <c r="IJU13" s="126">
        <v>7.1</v>
      </c>
      <c r="IJV13" s="127" t="s">
        <v>1884</v>
      </c>
      <c r="IJW13" s="128" t="s">
        <v>1885</v>
      </c>
      <c r="IJX13" s="126">
        <v>7.1</v>
      </c>
      <c r="IJY13" s="126">
        <v>7.1</v>
      </c>
      <c r="IJZ13" s="127" t="s">
        <v>1884</v>
      </c>
      <c r="IKA13" s="128" t="s">
        <v>1885</v>
      </c>
      <c r="IKB13" s="126">
        <v>7.1</v>
      </c>
      <c r="IKC13" s="126">
        <v>7.1</v>
      </c>
      <c r="IKD13" s="127" t="s">
        <v>1884</v>
      </c>
      <c r="IKE13" s="128" t="s">
        <v>1885</v>
      </c>
      <c r="IKF13" s="126">
        <v>7.1</v>
      </c>
      <c r="IKG13" s="126">
        <v>7.1</v>
      </c>
      <c r="IKH13" s="127" t="s">
        <v>1884</v>
      </c>
      <c r="IKI13" s="128" t="s">
        <v>1885</v>
      </c>
      <c r="IKJ13" s="126">
        <v>7.1</v>
      </c>
      <c r="IKK13" s="126">
        <v>7.1</v>
      </c>
      <c r="IKL13" s="127" t="s">
        <v>1884</v>
      </c>
      <c r="IKM13" s="128" t="s">
        <v>1885</v>
      </c>
      <c r="IKN13" s="126">
        <v>7.1</v>
      </c>
      <c r="IKO13" s="126">
        <v>7.1</v>
      </c>
      <c r="IKP13" s="127" t="s">
        <v>1884</v>
      </c>
      <c r="IKQ13" s="128" t="s">
        <v>1885</v>
      </c>
      <c r="IKR13" s="126">
        <v>7.1</v>
      </c>
      <c r="IKS13" s="126">
        <v>7.1</v>
      </c>
      <c r="IKT13" s="127" t="s">
        <v>1884</v>
      </c>
      <c r="IKU13" s="128" t="s">
        <v>1885</v>
      </c>
      <c r="IKV13" s="126">
        <v>7.1</v>
      </c>
      <c r="IKW13" s="126">
        <v>7.1</v>
      </c>
      <c r="IKX13" s="127" t="s">
        <v>1884</v>
      </c>
      <c r="IKY13" s="128" t="s">
        <v>1885</v>
      </c>
      <c r="IKZ13" s="126">
        <v>7.1</v>
      </c>
      <c r="ILA13" s="126">
        <v>7.1</v>
      </c>
      <c r="ILB13" s="127" t="s">
        <v>1884</v>
      </c>
      <c r="ILC13" s="128" t="s">
        <v>1885</v>
      </c>
      <c r="ILD13" s="126">
        <v>7.1</v>
      </c>
      <c r="ILE13" s="126">
        <v>7.1</v>
      </c>
      <c r="ILF13" s="127" t="s">
        <v>1884</v>
      </c>
      <c r="ILG13" s="128" t="s">
        <v>1885</v>
      </c>
      <c r="ILH13" s="126">
        <v>7.1</v>
      </c>
      <c r="ILI13" s="126">
        <v>7.1</v>
      </c>
      <c r="ILJ13" s="127" t="s">
        <v>1884</v>
      </c>
      <c r="ILK13" s="128" t="s">
        <v>1885</v>
      </c>
      <c r="ILL13" s="126">
        <v>7.1</v>
      </c>
      <c r="ILM13" s="126">
        <v>7.1</v>
      </c>
      <c r="ILN13" s="127" t="s">
        <v>1884</v>
      </c>
      <c r="ILO13" s="128" t="s">
        <v>1885</v>
      </c>
      <c r="ILP13" s="126">
        <v>7.1</v>
      </c>
      <c r="ILQ13" s="126">
        <v>7.1</v>
      </c>
      <c r="ILR13" s="127" t="s">
        <v>1884</v>
      </c>
      <c r="ILS13" s="128" t="s">
        <v>1885</v>
      </c>
      <c r="ILT13" s="126">
        <v>7.1</v>
      </c>
      <c r="ILU13" s="126">
        <v>7.1</v>
      </c>
      <c r="ILV13" s="127" t="s">
        <v>1884</v>
      </c>
      <c r="ILW13" s="128" t="s">
        <v>1885</v>
      </c>
      <c r="ILX13" s="126">
        <v>7.1</v>
      </c>
      <c r="ILY13" s="126">
        <v>7.1</v>
      </c>
      <c r="ILZ13" s="127" t="s">
        <v>1884</v>
      </c>
      <c r="IMA13" s="128" t="s">
        <v>1885</v>
      </c>
      <c r="IMB13" s="126">
        <v>7.1</v>
      </c>
      <c r="IMC13" s="126">
        <v>7.1</v>
      </c>
      <c r="IMD13" s="127" t="s">
        <v>1884</v>
      </c>
      <c r="IME13" s="128" t="s">
        <v>1885</v>
      </c>
      <c r="IMF13" s="126">
        <v>7.1</v>
      </c>
      <c r="IMG13" s="126">
        <v>7.1</v>
      </c>
      <c r="IMH13" s="127" t="s">
        <v>1884</v>
      </c>
      <c r="IMI13" s="128" t="s">
        <v>1885</v>
      </c>
      <c r="IMJ13" s="126">
        <v>7.1</v>
      </c>
      <c r="IMK13" s="126">
        <v>7.1</v>
      </c>
      <c r="IML13" s="127" t="s">
        <v>1884</v>
      </c>
      <c r="IMM13" s="128" t="s">
        <v>1885</v>
      </c>
      <c r="IMN13" s="126">
        <v>7.1</v>
      </c>
      <c r="IMO13" s="126">
        <v>7.1</v>
      </c>
      <c r="IMP13" s="127" t="s">
        <v>1884</v>
      </c>
      <c r="IMQ13" s="128" t="s">
        <v>1885</v>
      </c>
      <c r="IMR13" s="126">
        <v>7.1</v>
      </c>
      <c r="IMS13" s="126">
        <v>7.1</v>
      </c>
      <c r="IMT13" s="127" t="s">
        <v>1884</v>
      </c>
      <c r="IMU13" s="128" t="s">
        <v>1885</v>
      </c>
      <c r="IMV13" s="126">
        <v>7.1</v>
      </c>
      <c r="IMW13" s="126">
        <v>7.1</v>
      </c>
      <c r="IMX13" s="127" t="s">
        <v>1884</v>
      </c>
      <c r="IMY13" s="128" t="s">
        <v>1885</v>
      </c>
      <c r="IMZ13" s="126">
        <v>7.1</v>
      </c>
      <c r="INA13" s="126">
        <v>7.1</v>
      </c>
      <c r="INB13" s="127" t="s">
        <v>1884</v>
      </c>
      <c r="INC13" s="128" t="s">
        <v>1885</v>
      </c>
      <c r="IND13" s="126">
        <v>7.1</v>
      </c>
      <c r="INE13" s="126">
        <v>7.1</v>
      </c>
      <c r="INF13" s="127" t="s">
        <v>1884</v>
      </c>
      <c r="ING13" s="128" t="s">
        <v>1885</v>
      </c>
      <c r="INH13" s="126">
        <v>7.1</v>
      </c>
      <c r="INI13" s="126">
        <v>7.1</v>
      </c>
      <c r="INJ13" s="127" t="s">
        <v>1884</v>
      </c>
      <c r="INK13" s="128" t="s">
        <v>1885</v>
      </c>
      <c r="INL13" s="126">
        <v>7.1</v>
      </c>
      <c r="INM13" s="126">
        <v>7.1</v>
      </c>
      <c r="INN13" s="127" t="s">
        <v>1884</v>
      </c>
      <c r="INO13" s="128" t="s">
        <v>1885</v>
      </c>
      <c r="INP13" s="126">
        <v>7.1</v>
      </c>
      <c r="INQ13" s="126">
        <v>7.1</v>
      </c>
      <c r="INR13" s="127" t="s">
        <v>1884</v>
      </c>
      <c r="INS13" s="128" t="s">
        <v>1885</v>
      </c>
      <c r="INT13" s="126">
        <v>7.1</v>
      </c>
      <c r="INU13" s="126">
        <v>7.1</v>
      </c>
      <c r="INV13" s="127" t="s">
        <v>1884</v>
      </c>
      <c r="INW13" s="128" t="s">
        <v>1885</v>
      </c>
      <c r="INX13" s="126">
        <v>7.1</v>
      </c>
      <c r="INY13" s="126">
        <v>7.1</v>
      </c>
      <c r="INZ13" s="127" t="s">
        <v>1884</v>
      </c>
      <c r="IOA13" s="128" t="s">
        <v>1885</v>
      </c>
      <c r="IOB13" s="126">
        <v>7.1</v>
      </c>
      <c r="IOC13" s="126">
        <v>7.1</v>
      </c>
      <c r="IOD13" s="127" t="s">
        <v>1884</v>
      </c>
      <c r="IOE13" s="128" t="s">
        <v>1885</v>
      </c>
      <c r="IOF13" s="126">
        <v>7.1</v>
      </c>
      <c r="IOG13" s="126">
        <v>7.1</v>
      </c>
      <c r="IOH13" s="127" t="s">
        <v>1884</v>
      </c>
      <c r="IOI13" s="128" t="s">
        <v>1885</v>
      </c>
      <c r="IOJ13" s="126">
        <v>7.1</v>
      </c>
      <c r="IOK13" s="126">
        <v>7.1</v>
      </c>
      <c r="IOL13" s="127" t="s">
        <v>1884</v>
      </c>
      <c r="IOM13" s="128" t="s">
        <v>1885</v>
      </c>
      <c r="ION13" s="126">
        <v>7.1</v>
      </c>
      <c r="IOO13" s="126">
        <v>7.1</v>
      </c>
      <c r="IOP13" s="127" t="s">
        <v>1884</v>
      </c>
      <c r="IOQ13" s="128" t="s">
        <v>1885</v>
      </c>
      <c r="IOR13" s="126">
        <v>7.1</v>
      </c>
      <c r="IOS13" s="126">
        <v>7.1</v>
      </c>
      <c r="IOT13" s="127" t="s">
        <v>1884</v>
      </c>
      <c r="IOU13" s="128" t="s">
        <v>1885</v>
      </c>
      <c r="IOV13" s="126">
        <v>7.1</v>
      </c>
      <c r="IOW13" s="126">
        <v>7.1</v>
      </c>
      <c r="IOX13" s="127" t="s">
        <v>1884</v>
      </c>
      <c r="IOY13" s="128" t="s">
        <v>1885</v>
      </c>
      <c r="IOZ13" s="126">
        <v>7.1</v>
      </c>
      <c r="IPA13" s="126">
        <v>7.1</v>
      </c>
      <c r="IPB13" s="127" t="s">
        <v>1884</v>
      </c>
      <c r="IPC13" s="128" t="s">
        <v>1885</v>
      </c>
      <c r="IPD13" s="126">
        <v>7.1</v>
      </c>
      <c r="IPE13" s="126">
        <v>7.1</v>
      </c>
      <c r="IPF13" s="127" t="s">
        <v>1884</v>
      </c>
      <c r="IPG13" s="128" t="s">
        <v>1885</v>
      </c>
      <c r="IPH13" s="126">
        <v>7.1</v>
      </c>
      <c r="IPI13" s="126">
        <v>7.1</v>
      </c>
      <c r="IPJ13" s="127" t="s">
        <v>1884</v>
      </c>
      <c r="IPK13" s="128" t="s">
        <v>1885</v>
      </c>
      <c r="IPL13" s="126">
        <v>7.1</v>
      </c>
      <c r="IPM13" s="126">
        <v>7.1</v>
      </c>
      <c r="IPN13" s="127" t="s">
        <v>1884</v>
      </c>
      <c r="IPO13" s="128" t="s">
        <v>1885</v>
      </c>
      <c r="IPP13" s="126">
        <v>7.1</v>
      </c>
      <c r="IPQ13" s="126">
        <v>7.1</v>
      </c>
      <c r="IPR13" s="127" t="s">
        <v>1884</v>
      </c>
      <c r="IPS13" s="128" t="s">
        <v>1885</v>
      </c>
      <c r="IPT13" s="126">
        <v>7.1</v>
      </c>
      <c r="IPU13" s="126">
        <v>7.1</v>
      </c>
      <c r="IPV13" s="127" t="s">
        <v>1884</v>
      </c>
      <c r="IPW13" s="128" t="s">
        <v>1885</v>
      </c>
      <c r="IPX13" s="126">
        <v>7.1</v>
      </c>
      <c r="IPY13" s="126">
        <v>7.1</v>
      </c>
      <c r="IPZ13" s="127" t="s">
        <v>1884</v>
      </c>
      <c r="IQA13" s="128" t="s">
        <v>1885</v>
      </c>
      <c r="IQB13" s="126">
        <v>7.1</v>
      </c>
      <c r="IQC13" s="126">
        <v>7.1</v>
      </c>
      <c r="IQD13" s="127" t="s">
        <v>1884</v>
      </c>
      <c r="IQE13" s="128" t="s">
        <v>1885</v>
      </c>
      <c r="IQF13" s="126">
        <v>7.1</v>
      </c>
      <c r="IQG13" s="126">
        <v>7.1</v>
      </c>
      <c r="IQH13" s="127" t="s">
        <v>1884</v>
      </c>
      <c r="IQI13" s="128" t="s">
        <v>1885</v>
      </c>
      <c r="IQJ13" s="126">
        <v>7.1</v>
      </c>
      <c r="IQK13" s="126">
        <v>7.1</v>
      </c>
      <c r="IQL13" s="127" t="s">
        <v>1884</v>
      </c>
      <c r="IQM13" s="128" t="s">
        <v>1885</v>
      </c>
      <c r="IQN13" s="126">
        <v>7.1</v>
      </c>
      <c r="IQO13" s="126">
        <v>7.1</v>
      </c>
      <c r="IQP13" s="127" t="s">
        <v>1884</v>
      </c>
      <c r="IQQ13" s="128" t="s">
        <v>1885</v>
      </c>
      <c r="IQR13" s="126">
        <v>7.1</v>
      </c>
      <c r="IQS13" s="126">
        <v>7.1</v>
      </c>
      <c r="IQT13" s="127" t="s">
        <v>1884</v>
      </c>
      <c r="IQU13" s="128" t="s">
        <v>1885</v>
      </c>
      <c r="IQV13" s="126">
        <v>7.1</v>
      </c>
      <c r="IQW13" s="126">
        <v>7.1</v>
      </c>
      <c r="IQX13" s="127" t="s">
        <v>1884</v>
      </c>
      <c r="IQY13" s="128" t="s">
        <v>1885</v>
      </c>
      <c r="IQZ13" s="126">
        <v>7.1</v>
      </c>
      <c r="IRA13" s="126">
        <v>7.1</v>
      </c>
      <c r="IRB13" s="127" t="s">
        <v>1884</v>
      </c>
      <c r="IRC13" s="128" t="s">
        <v>1885</v>
      </c>
      <c r="IRD13" s="126">
        <v>7.1</v>
      </c>
      <c r="IRE13" s="126">
        <v>7.1</v>
      </c>
      <c r="IRF13" s="127" t="s">
        <v>1884</v>
      </c>
      <c r="IRG13" s="128" t="s">
        <v>1885</v>
      </c>
      <c r="IRH13" s="126">
        <v>7.1</v>
      </c>
      <c r="IRI13" s="126">
        <v>7.1</v>
      </c>
      <c r="IRJ13" s="127" t="s">
        <v>1884</v>
      </c>
      <c r="IRK13" s="128" t="s">
        <v>1885</v>
      </c>
      <c r="IRL13" s="126">
        <v>7.1</v>
      </c>
      <c r="IRM13" s="126">
        <v>7.1</v>
      </c>
      <c r="IRN13" s="127" t="s">
        <v>1884</v>
      </c>
      <c r="IRO13" s="128" t="s">
        <v>1885</v>
      </c>
      <c r="IRP13" s="126">
        <v>7.1</v>
      </c>
      <c r="IRQ13" s="126">
        <v>7.1</v>
      </c>
      <c r="IRR13" s="127" t="s">
        <v>1884</v>
      </c>
      <c r="IRS13" s="128" t="s">
        <v>1885</v>
      </c>
      <c r="IRT13" s="126">
        <v>7.1</v>
      </c>
      <c r="IRU13" s="126">
        <v>7.1</v>
      </c>
      <c r="IRV13" s="127" t="s">
        <v>1884</v>
      </c>
      <c r="IRW13" s="128" t="s">
        <v>1885</v>
      </c>
      <c r="IRX13" s="126">
        <v>7.1</v>
      </c>
      <c r="IRY13" s="126">
        <v>7.1</v>
      </c>
      <c r="IRZ13" s="127" t="s">
        <v>1884</v>
      </c>
      <c r="ISA13" s="128" t="s">
        <v>1885</v>
      </c>
      <c r="ISB13" s="126">
        <v>7.1</v>
      </c>
      <c r="ISC13" s="126">
        <v>7.1</v>
      </c>
      <c r="ISD13" s="127" t="s">
        <v>1884</v>
      </c>
      <c r="ISE13" s="128" t="s">
        <v>1885</v>
      </c>
      <c r="ISF13" s="126">
        <v>7.1</v>
      </c>
      <c r="ISG13" s="126">
        <v>7.1</v>
      </c>
      <c r="ISH13" s="127" t="s">
        <v>1884</v>
      </c>
      <c r="ISI13" s="128" t="s">
        <v>1885</v>
      </c>
      <c r="ISJ13" s="126">
        <v>7.1</v>
      </c>
      <c r="ISK13" s="126">
        <v>7.1</v>
      </c>
      <c r="ISL13" s="127" t="s">
        <v>1884</v>
      </c>
      <c r="ISM13" s="128" t="s">
        <v>1885</v>
      </c>
      <c r="ISN13" s="126">
        <v>7.1</v>
      </c>
      <c r="ISO13" s="126">
        <v>7.1</v>
      </c>
      <c r="ISP13" s="127" t="s">
        <v>1884</v>
      </c>
      <c r="ISQ13" s="128" t="s">
        <v>1885</v>
      </c>
      <c r="ISR13" s="126">
        <v>7.1</v>
      </c>
      <c r="ISS13" s="126">
        <v>7.1</v>
      </c>
      <c r="IST13" s="127" t="s">
        <v>1884</v>
      </c>
      <c r="ISU13" s="128" t="s">
        <v>1885</v>
      </c>
      <c r="ISV13" s="126">
        <v>7.1</v>
      </c>
      <c r="ISW13" s="126">
        <v>7.1</v>
      </c>
      <c r="ISX13" s="127" t="s">
        <v>1884</v>
      </c>
      <c r="ISY13" s="128" t="s">
        <v>1885</v>
      </c>
      <c r="ISZ13" s="126">
        <v>7.1</v>
      </c>
      <c r="ITA13" s="126">
        <v>7.1</v>
      </c>
      <c r="ITB13" s="127" t="s">
        <v>1884</v>
      </c>
      <c r="ITC13" s="128" t="s">
        <v>1885</v>
      </c>
      <c r="ITD13" s="126">
        <v>7.1</v>
      </c>
      <c r="ITE13" s="126">
        <v>7.1</v>
      </c>
      <c r="ITF13" s="127" t="s">
        <v>1884</v>
      </c>
      <c r="ITG13" s="128" t="s">
        <v>1885</v>
      </c>
      <c r="ITH13" s="126">
        <v>7.1</v>
      </c>
      <c r="ITI13" s="126">
        <v>7.1</v>
      </c>
      <c r="ITJ13" s="127" t="s">
        <v>1884</v>
      </c>
      <c r="ITK13" s="128" t="s">
        <v>1885</v>
      </c>
      <c r="ITL13" s="126">
        <v>7.1</v>
      </c>
      <c r="ITM13" s="126">
        <v>7.1</v>
      </c>
      <c r="ITN13" s="127" t="s">
        <v>1884</v>
      </c>
      <c r="ITO13" s="128" t="s">
        <v>1885</v>
      </c>
      <c r="ITP13" s="126">
        <v>7.1</v>
      </c>
      <c r="ITQ13" s="126">
        <v>7.1</v>
      </c>
      <c r="ITR13" s="127" t="s">
        <v>1884</v>
      </c>
      <c r="ITS13" s="128" t="s">
        <v>1885</v>
      </c>
      <c r="ITT13" s="126">
        <v>7.1</v>
      </c>
      <c r="ITU13" s="126">
        <v>7.1</v>
      </c>
      <c r="ITV13" s="127" t="s">
        <v>1884</v>
      </c>
      <c r="ITW13" s="128" t="s">
        <v>1885</v>
      </c>
      <c r="ITX13" s="126">
        <v>7.1</v>
      </c>
      <c r="ITY13" s="126">
        <v>7.1</v>
      </c>
      <c r="ITZ13" s="127" t="s">
        <v>1884</v>
      </c>
      <c r="IUA13" s="128" t="s">
        <v>1885</v>
      </c>
      <c r="IUB13" s="126">
        <v>7.1</v>
      </c>
      <c r="IUC13" s="126">
        <v>7.1</v>
      </c>
      <c r="IUD13" s="127" t="s">
        <v>1884</v>
      </c>
      <c r="IUE13" s="128" t="s">
        <v>1885</v>
      </c>
      <c r="IUF13" s="126">
        <v>7.1</v>
      </c>
      <c r="IUG13" s="126">
        <v>7.1</v>
      </c>
      <c r="IUH13" s="127" t="s">
        <v>1884</v>
      </c>
      <c r="IUI13" s="128" t="s">
        <v>1885</v>
      </c>
      <c r="IUJ13" s="126">
        <v>7.1</v>
      </c>
      <c r="IUK13" s="126">
        <v>7.1</v>
      </c>
      <c r="IUL13" s="127" t="s">
        <v>1884</v>
      </c>
      <c r="IUM13" s="128" t="s">
        <v>1885</v>
      </c>
      <c r="IUN13" s="126">
        <v>7.1</v>
      </c>
      <c r="IUO13" s="126">
        <v>7.1</v>
      </c>
      <c r="IUP13" s="127" t="s">
        <v>1884</v>
      </c>
      <c r="IUQ13" s="128" t="s">
        <v>1885</v>
      </c>
      <c r="IUR13" s="126">
        <v>7.1</v>
      </c>
      <c r="IUS13" s="126">
        <v>7.1</v>
      </c>
      <c r="IUT13" s="127" t="s">
        <v>1884</v>
      </c>
      <c r="IUU13" s="128" t="s">
        <v>1885</v>
      </c>
      <c r="IUV13" s="126">
        <v>7.1</v>
      </c>
      <c r="IUW13" s="126">
        <v>7.1</v>
      </c>
      <c r="IUX13" s="127" t="s">
        <v>1884</v>
      </c>
      <c r="IUY13" s="128" t="s">
        <v>1885</v>
      </c>
      <c r="IUZ13" s="126">
        <v>7.1</v>
      </c>
      <c r="IVA13" s="126">
        <v>7.1</v>
      </c>
      <c r="IVB13" s="127" t="s">
        <v>1884</v>
      </c>
      <c r="IVC13" s="128" t="s">
        <v>1885</v>
      </c>
      <c r="IVD13" s="126">
        <v>7.1</v>
      </c>
      <c r="IVE13" s="126">
        <v>7.1</v>
      </c>
      <c r="IVF13" s="127" t="s">
        <v>1884</v>
      </c>
      <c r="IVG13" s="128" t="s">
        <v>1885</v>
      </c>
      <c r="IVH13" s="126">
        <v>7.1</v>
      </c>
      <c r="IVI13" s="126">
        <v>7.1</v>
      </c>
      <c r="IVJ13" s="127" t="s">
        <v>1884</v>
      </c>
      <c r="IVK13" s="128" t="s">
        <v>1885</v>
      </c>
      <c r="IVL13" s="126">
        <v>7.1</v>
      </c>
      <c r="IVM13" s="126">
        <v>7.1</v>
      </c>
      <c r="IVN13" s="127" t="s">
        <v>1884</v>
      </c>
      <c r="IVO13" s="128" t="s">
        <v>1885</v>
      </c>
      <c r="IVP13" s="126">
        <v>7.1</v>
      </c>
      <c r="IVQ13" s="126">
        <v>7.1</v>
      </c>
      <c r="IVR13" s="127" t="s">
        <v>1884</v>
      </c>
      <c r="IVS13" s="128" t="s">
        <v>1885</v>
      </c>
      <c r="IVT13" s="126">
        <v>7.1</v>
      </c>
      <c r="IVU13" s="126">
        <v>7.1</v>
      </c>
      <c r="IVV13" s="127" t="s">
        <v>1884</v>
      </c>
      <c r="IVW13" s="128" t="s">
        <v>1885</v>
      </c>
      <c r="IVX13" s="126">
        <v>7.1</v>
      </c>
      <c r="IVY13" s="126">
        <v>7.1</v>
      </c>
      <c r="IVZ13" s="127" t="s">
        <v>1884</v>
      </c>
      <c r="IWA13" s="128" t="s">
        <v>1885</v>
      </c>
      <c r="IWB13" s="126">
        <v>7.1</v>
      </c>
      <c r="IWC13" s="126">
        <v>7.1</v>
      </c>
      <c r="IWD13" s="127" t="s">
        <v>1884</v>
      </c>
      <c r="IWE13" s="128" t="s">
        <v>1885</v>
      </c>
      <c r="IWF13" s="126">
        <v>7.1</v>
      </c>
      <c r="IWG13" s="126">
        <v>7.1</v>
      </c>
      <c r="IWH13" s="127" t="s">
        <v>1884</v>
      </c>
      <c r="IWI13" s="128" t="s">
        <v>1885</v>
      </c>
      <c r="IWJ13" s="126">
        <v>7.1</v>
      </c>
      <c r="IWK13" s="126">
        <v>7.1</v>
      </c>
      <c r="IWL13" s="127" t="s">
        <v>1884</v>
      </c>
      <c r="IWM13" s="128" t="s">
        <v>1885</v>
      </c>
      <c r="IWN13" s="126">
        <v>7.1</v>
      </c>
      <c r="IWO13" s="126">
        <v>7.1</v>
      </c>
      <c r="IWP13" s="127" t="s">
        <v>1884</v>
      </c>
      <c r="IWQ13" s="128" t="s">
        <v>1885</v>
      </c>
      <c r="IWR13" s="126">
        <v>7.1</v>
      </c>
      <c r="IWS13" s="126">
        <v>7.1</v>
      </c>
      <c r="IWT13" s="127" t="s">
        <v>1884</v>
      </c>
      <c r="IWU13" s="128" t="s">
        <v>1885</v>
      </c>
      <c r="IWV13" s="126">
        <v>7.1</v>
      </c>
      <c r="IWW13" s="126">
        <v>7.1</v>
      </c>
      <c r="IWX13" s="127" t="s">
        <v>1884</v>
      </c>
      <c r="IWY13" s="128" t="s">
        <v>1885</v>
      </c>
      <c r="IWZ13" s="126">
        <v>7.1</v>
      </c>
      <c r="IXA13" s="126">
        <v>7.1</v>
      </c>
      <c r="IXB13" s="127" t="s">
        <v>1884</v>
      </c>
      <c r="IXC13" s="128" t="s">
        <v>1885</v>
      </c>
      <c r="IXD13" s="126">
        <v>7.1</v>
      </c>
      <c r="IXE13" s="126">
        <v>7.1</v>
      </c>
      <c r="IXF13" s="127" t="s">
        <v>1884</v>
      </c>
      <c r="IXG13" s="128" t="s">
        <v>1885</v>
      </c>
      <c r="IXH13" s="126">
        <v>7.1</v>
      </c>
      <c r="IXI13" s="126">
        <v>7.1</v>
      </c>
      <c r="IXJ13" s="127" t="s">
        <v>1884</v>
      </c>
      <c r="IXK13" s="128" t="s">
        <v>1885</v>
      </c>
      <c r="IXL13" s="126">
        <v>7.1</v>
      </c>
      <c r="IXM13" s="126">
        <v>7.1</v>
      </c>
      <c r="IXN13" s="127" t="s">
        <v>1884</v>
      </c>
      <c r="IXO13" s="128" t="s">
        <v>1885</v>
      </c>
      <c r="IXP13" s="126">
        <v>7.1</v>
      </c>
      <c r="IXQ13" s="126">
        <v>7.1</v>
      </c>
      <c r="IXR13" s="127" t="s">
        <v>1884</v>
      </c>
      <c r="IXS13" s="128" t="s">
        <v>1885</v>
      </c>
      <c r="IXT13" s="126">
        <v>7.1</v>
      </c>
      <c r="IXU13" s="126">
        <v>7.1</v>
      </c>
      <c r="IXV13" s="127" t="s">
        <v>1884</v>
      </c>
      <c r="IXW13" s="128" t="s">
        <v>1885</v>
      </c>
      <c r="IXX13" s="126">
        <v>7.1</v>
      </c>
      <c r="IXY13" s="126">
        <v>7.1</v>
      </c>
      <c r="IXZ13" s="127" t="s">
        <v>1884</v>
      </c>
      <c r="IYA13" s="128" t="s">
        <v>1885</v>
      </c>
      <c r="IYB13" s="126">
        <v>7.1</v>
      </c>
      <c r="IYC13" s="126">
        <v>7.1</v>
      </c>
      <c r="IYD13" s="127" t="s">
        <v>1884</v>
      </c>
      <c r="IYE13" s="128" t="s">
        <v>1885</v>
      </c>
      <c r="IYF13" s="126">
        <v>7.1</v>
      </c>
      <c r="IYG13" s="126">
        <v>7.1</v>
      </c>
      <c r="IYH13" s="127" t="s">
        <v>1884</v>
      </c>
      <c r="IYI13" s="128" t="s">
        <v>1885</v>
      </c>
      <c r="IYJ13" s="126">
        <v>7.1</v>
      </c>
      <c r="IYK13" s="126">
        <v>7.1</v>
      </c>
      <c r="IYL13" s="127" t="s">
        <v>1884</v>
      </c>
      <c r="IYM13" s="128" t="s">
        <v>1885</v>
      </c>
      <c r="IYN13" s="126">
        <v>7.1</v>
      </c>
      <c r="IYO13" s="126">
        <v>7.1</v>
      </c>
      <c r="IYP13" s="127" t="s">
        <v>1884</v>
      </c>
      <c r="IYQ13" s="128" t="s">
        <v>1885</v>
      </c>
      <c r="IYR13" s="126">
        <v>7.1</v>
      </c>
      <c r="IYS13" s="126">
        <v>7.1</v>
      </c>
      <c r="IYT13" s="127" t="s">
        <v>1884</v>
      </c>
      <c r="IYU13" s="128" t="s">
        <v>1885</v>
      </c>
      <c r="IYV13" s="126">
        <v>7.1</v>
      </c>
      <c r="IYW13" s="126">
        <v>7.1</v>
      </c>
      <c r="IYX13" s="127" t="s">
        <v>1884</v>
      </c>
      <c r="IYY13" s="128" t="s">
        <v>1885</v>
      </c>
      <c r="IYZ13" s="126">
        <v>7.1</v>
      </c>
      <c r="IZA13" s="126">
        <v>7.1</v>
      </c>
      <c r="IZB13" s="127" t="s">
        <v>1884</v>
      </c>
      <c r="IZC13" s="128" t="s">
        <v>1885</v>
      </c>
      <c r="IZD13" s="126">
        <v>7.1</v>
      </c>
      <c r="IZE13" s="126">
        <v>7.1</v>
      </c>
      <c r="IZF13" s="127" t="s">
        <v>1884</v>
      </c>
      <c r="IZG13" s="128" t="s">
        <v>1885</v>
      </c>
      <c r="IZH13" s="126">
        <v>7.1</v>
      </c>
      <c r="IZI13" s="126">
        <v>7.1</v>
      </c>
      <c r="IZJ13" s="127" t="s">
        <v>1884</v>
      </c>
      <c r="IZK13" s="128" t="s">
        <v>1885</v>
      </c>
      <c r="IZL13" s="126">
        <v>7.1</v>
      </c>
      <c r="IZM13" s="126">
        <v>7.1</v>
      </c>
      <c r="IZN13" s="127" t="s">
        <v>1884</v>
      </c>
      <c r="IZO13" s="128" t="s">
        <v>1885</v>
      </c>
      <c r="IZP13" s="126">
        <v>7.1</v>
      </c>
      <c r="IZQ13" s="126">
        <v>7.1</v>
      </c>
      <c r="IZR13" s="127" t="s">
        <v>1884</v>
      </c>
      <c r="IZS13" s="128" t="s">
        <v>1885</v>
      </c>
      <c r="IZT13" s="126">
        <v>7.1</v>
      </c>
      <c r="IZU13" s="126">
        <v>7.1</v>
      </c>
      <c r="IZV13" s="127" t="s">
        <v>1884</v>
      </c>
      <c r="IZW13" s="128" t="s">
        <v>1885</v>
      </c>
      <c r="IZX13" s="126">
        <v>7.1</v>
      </c>
      <c r="IZY13" s="126">
        <v>7.1</v>
      </c>
      <c r="IZZ13" s="127" t="s">
        <v>1884</v>
      </c>
      <c r="JAA13" s="128" t="s">
        <v>1885</v>
      </c>
      <c r="JAB13" s="126">
        <v>7.1</v>
      </c>
      <c r="JAC13" s="126">
        <v>7.1</v>
      </c>
      <c r="JAD13" s="127" t="s">
        <v>1884</v>
      </c>
      <c r="JAE13" s="128" t="s">
        <v>1885</v>
      </c>
      <c r="JAF13" s="126">
        <v>7.1</v>
      </c>
      <c r="JAG13" s="126">
        <v>7.1</v>
      </c>
      <c r="JAH13" s="127" t="s">
        <v>1884</v>
      </c>
      <c r="JAI13" s="128" t="s">
        <v>1885</v>
      </c>
      <c r="JAJ13" s="126">
        <v>7.1</v>
      </c>
      <c r="JAK13" s="126">
        <v>7.1</v>
      </c>
      <c r="JAL13" s="127" t="s">
        <v>1884</v>
      </c>
      <c r="JAM13" s="128" t="s">
        <v>1885</v>
      </c>
      <c r="JAN13" s="126">
        <v>7.1</v>
      </c>
      <c r="JAO13" s="126">
        <v>7.1</v>
      </c>
      <c r="JAP13" s="127" t="s">
        <v>1884</v>
      </c>
      <c r="JAQ13" s="128" t="s">
        <v>1885</v>
      </c>
      <c r="JAR13" s="126">
        <v>7.1</v>
      </c>
      <c r="JAS13" s="126">
        <v>7.1</v>
      </c>
      <c r="JAT13" s="127" t="s">
        <v>1884</v>
      </c>
      <c r="JAU13" s="128" t="s">
        <v>1885</v>
      </c>
      <c r="JAV13" s="126">
        <v>7.1</v>
      </c>
      <c r="JAW13" s="126">
        <v>7.1</v>
      </c>
      <c r="JAX13" s="127" t="s">
        <v>1884</v>
      </c>
      <c r="JAY13" s="128" t="s">
        <v>1885</v>
      </c>
      <c r="JAZ13" s="126">
        <v>7.1</v>
      </c>
      <c r="JBA13" s="126">
        <v>7.1</v>
      </c>
      <c r="JBB13" s="127" t="s">
        <v>1884</v>
      </c>
      <c r="JBC13" s="128" t="s">
        <v>1885</v>
      </c>
      <c r="JBD13" s="126">
        <v>7.1</v>
      </c>
      <c r="JBE13" s="126">
        <v>7.1</v>
      </c>
      <c r="JBF13" s="127" t="s">
        <v>1884</v>
      </c>
      <c r="JBG13" s="128" t="s">
        <v>1885</v>
      </c>
      <c r="JBH13" s="126">
        <v>7.1</v>
      </c>
      <c r="JBI13" s="126">
        <v>7.1</v>
      </c>
      <c r="JBJ13" s="127" t="s">
        <v>1884</v>
      </c>
      <c r="JBK13" s="128" t="s">
        <v>1885</v>
      </c>
      <c r="JBL13" s="126">
        <v>7.1</v>
      </c>
      <c r="JBM13" s="126">
        <v>7.1</v>
      </c>
      <c r="JBN13" s="127" t="s">
        <v>1884</v>
      </c>
      <c r="JBO13" s="128" t="s">
        <v>1885</v>
      </c>
      <c r="JBP13" s="126">
        <v>7.1</v>
      </c>
      <c r="JBQ13" s="126">
        <v>7.1</v>
      </c>
      <c r="JBR13" s="127" t="s">
        <v>1884</v>
      </c>
      <c r="JBS13" s="128" t="s">
        <v>1885</v>
      </c>
      <c r="JBT13" s="126">
        <v>7.1</v>
      </c>
      <c r="JBU13" s="126">
        <v>7.1</v>
      </c>
      <c r="JBV13" s="127" t="s">
        <v>1884</v>
      </c>
      <c r="JBW13" s="128" t="s">
        <v>1885</v>
      </c>
      <c r="JBX13" s="126">
        <v>7.1</v>
      </c>
      <c r="JBY13" s="126">
        <v>7.1</v>
      </c>
      <c r="JBZ13" s="127" t="s">
        <v>1884</v>
      </c>
      <c r="JCA13" s="128" t="s">
        <v>1885</v>
      </c>
      <c r="JCB13" s="126">
        <v>7.1</v>
      </c>
      <c r="JCC13" s="126">
        <v>7.1</v>
      </c>
      <c r="JCD13" s="127" t="s">
        <v>1884</v>
      </c>
      <c r="JCE13" s="128" t="s">
        <v>1885</v>
      </c>
      <c r="JCF13" s="126">
        <v>7.1</v>
      </c>
      <c r="JCG13" s="126">
        <v>7.1</v>
      </c>
      <c r="JCH13" s="127" t="s">
        <v>1884</v>
      </c>
      <c r="JCI13" s="128" t="s">
        <v>1885</v>
      </c>
      <c r="JCJ13" s="126">
        <v>7.1</v>
      </c>
      <c r="JCK13" s="126">
        <v>7.1</v>
      </c>
      <c r="JCL13" s="127" t="s">
        <v>1884</v>
      </c>
      <c r="JCM13" s="128" t="s">
        <v>1885</v>
      </c>
      <c r="JCN13" s="126">
        <v>7.1</v>
      </c>
      <c r="JCO13" s="126">
        <v>7.1</v>
      </c>
      <c r="JCP13" s="127" t="s">
        <v>1884</v>
      </c>
      <c r="JCQ13" s="128" t="s">
        <v>1885</v>
      </c>
      <c r="JCR13" s="126">
        <v>7.1</v>
      </c>
      <c r="JCS13" s="126">
        <v>7.1</v>
      </c>
      <c r="JCT13" s="127" t="s">
        <v>1884</v>
      </c>
      <c r="JCU13" s="128" t="s">
        <v>1885</v>
      </c>
      <c r="JCV13" s="126">
        <v>7.1</v>
      </c>
      <c r="JCW13" s="126">
        <v>7.1</v>
      </c>
      <c r="JCX13" s="127" t="s">
        <v>1884</v>
      </c>
      <c r="JCY13" s="128" t="s">
        <v>1885</v>
      </c>
      <c r="JCZ13" s="126">
        <v>7.1</v>
      </c>
      <c r="JDA13" s="126">
        <v>7.1</v>
      </c>
      <c r="JDB13" s="127" t="s">
        <v>1884</v>
      </c>
      <c r="JDC13" s="128" t="s">
        <v>1885</v>
      </c>
      <c r="JDD13" s="126">
        <v>7.1</v>
      </c>
      <c r="JDE13" s="126">
        <v>7.1</v>
      </c>
      <c r="JDF13" s="127" t="s">
        <v>1884</v>
      </c>
      <c r="JDG13" s="128" t="s">
        <v>1885</v>
      </c>
      <c r="JDH13" s="126">
        <v>7.1</v>
      </c>
      <c r="JDI13" s="126">
        <v>7.1</v>
      </c>
      <c r="JDJ13" s="127" t="s">
        <v>1884</v>
      </c>
      <c r="JDK13" s="128" t="s">
        <v>1885</v>
      </c>
      <c r="JDL13" s="126">
        <v>7.1</v>
      </c>
      <c r="JDM13" s="126">
        <v>7.1</v>
      </c>
      <c r="JDN13" s="127" t="s">
        <v>1884</v>
      </c>
      <c r="JDO13" s="128" t="s">
        <v>1885</v>
      </c>
      <c r="JDP13" s="126">
        <v>7.1</v>
      </c>
      <c r="JDQ13" s="126">
        <v>7.1</v>
      </c>
      <c r="JDR13" s="127" t="s">
        <v>1884</v>
      </c>
      <c r="JDS13" s="128" t="s">
        <v>1885</v>
      </c>
      <c r="JDT13" s="126">
        <v>7.1</v>
      </c>
      <c r="JDU13" s="126">
        <v>7.1</v>
      </c>
      <c r="JDV13" s="127" t="s">
        <v>1884</v>
      </c>
      <c r="JDW13" s="128" t="s">
        <v>1885</v>
      </c>
      <c r="JDX13" s="126">
        <v>7.1</v>
      </c>
      <c r="JDY13" s="126">
        <v>7.1</v>
      </c>
      <c r="JDZ13" s="127" t="s">
        <v>1884</v>
      </c>
      <c r="JEA13" s="128" t="s">
        <v>1885</v>
      </c>
      <c r="JEB13" s="126">
        <v>7.1</v>
      </c>
      <c r="JEC13" s="126">
        <v>7.1</v>
      </c>
      <c r="JED13" s="127" t="s">
        <v>1884</v>
      </c>
      <c r="JEE13" s="128" t="s">
        <v>1885</v>
      </c>
      <c r="JEF13" s="126">
        <v>7.1</v>
      </c>
      <c r="JEG13" s="126">
        <v>7.1</v>
      </c>
      <c r="JEH13" s="127" t="s">
        <v>1884</v>
      </c>
      <c r="JEI13" s="128" t="s">
        <v>1885</v>
      </c>
      <c r="JEJ13" s="126">
        <v>7.1</v>
      </c>
      <c r="JEK13" s="126">
        <v>7.1</v>
      </c>
      <c r="JEL13" s="127" t="s">
        <v>1884</v>
      </c>
      <c r="JEM13" s="128" t="s">
        <v>1885</v>
      </c>
      <c r="JEN13" s="126">
        <v>7.1</v>
      </c>
      <c r="JEO13" s="126">
        <v>7.1</v>
      </c>
      <c r="JEP13" s="127" t="s">
        <v>1884</v>
      </c>
      <c r="JEQ13" s="128" t="s">
        <v>1885</v>
      </c>
      <c r="JER13" s="126">
        <v>7.1</v>
      </c>
      <c r="JES13" s="126">
        <v>7.1</v>
      </c>
      <c r="JET13" s="127" t="s">
        <v>1884</v>
      </c>
      <c r="JEU13" s="128" t="s">
        <v>1885</v>
      </c>
      <c r="JEV13" s="126">
        <v>7.1</v>
      </c>
      <c r="JEW13" s="126">
        <v>7.1</v>
      </c>
      <c r="JEX13" s="127" t="s">
        <v>1884</v>
      </c>
      <c r="JEY13" s="128" t="s">
        <v>1885</v>
      </c>
      <c r="JEZ13" s="126">
        <v>7.1</v>
      </c>
      <c r="JFA13" s="126">
        <v>7.1</v>
      </c>
      <c r="JFB13" s="127" t="s">
        <v>1884</v>
      </c>
      <c r="JFC13" s="128" t="s">
        <v>1885</v>
      </c>
      <c r="JFD13" s="126">
        <v>7.1</v>
      </c>
      <c r="JFE13" s="126">
        <v>7.1</v>
      </c>
      <c r="JFF13" s="127" t="s">
        <v>1884</v>
      </c>
      <c r="JFG13" s="128" t="s">
        <v>1885</v>
      </c>
      <c r="JFH13" s="126">
        <v>7.1</v>
      </c>
      <c r="JFI13" s="126">
        <v>7.1</v>
      </c>
      <c r="JFJ13" s="127" t="s">
        <v>1884</v>
      </c>
      <c r="JFK13" s="128" t="s">
        <v>1885</v>
      </c>
      <c r="JFL13" s="126">
        <v>7.1</v>
      </c>
      <c r="JFM13" s="126">
        <v>7.1</v>
      </c>
      <c r="JFN13" s="127" t="s">
        <v>1884</v>
      </c>
      <c r="JFO13" s="128" t="s">
        <v>1885</v>
      </c>
      <c r="JFP13" s="126">
        <v>7.1</v>
      </c>
      <c r="JFQ13" s="126">
        <v>7.1</v>
      </c>
      <c r="JFR13" s="127" t="s">
        <v>1884</v>
      </c>
      <c r="JFS13" s="128" t="s">
        <v>1885</v>
      </c>
      <c r="JFT13" s="126">
        <v>7.1</v>
      </c>
      <c r="JFU13" s="126">
        <v>7.1</v>
      </c>
      <c r="JFV13" s="127" t="s">
        <v>1884</v>
      </c>
      <c r="JFW13" s="128" t="s">
        <v>1885</v>
      </c>
      <c r="JFX13" s="126">
        <v>7.1</v>
      </c>
      <c r="JFY13" s="126">
        <v>7.1</v>
      </c>
      <c r="JFZ13" s="127" t="s">
        <v>1884</v>
      </c>
      <c r="JGA13" s="128" t="s">
        <v>1885</v>
      </c>
      <c r="JGB13" s="126">
        <v>7.1</v>
      </c>
      <c r="JGC13" s="126">
        <v>7.1</v>
      </c>
      <c r="JGD13" s="127" t="s">
        <v>1884</v>
      </c>
      <c r="JGE13" s="128" t="s">
        <v>1885</v>
      </c>
      <c r="JGF13" s="126">
        <v>7.1</v>
      </c>
      <c r="JGG13" s="126">
        <v>7.1</v>
      </c>
      <c r="JGH13" s="127" t="s">
        <v>1884</v>
      </c>
      <c r="JGI13" s="128" t="s">
        <v>1885</v>
      </c>
      <c r="JGJ13" s="126">
        <v>7.1</v>
      </c>
      <c r="JGK13" s="126">
        <v>7.1</v>
      </c>
      <c r="JGL13" s="127" t="s">
        <v>1884</v>
      </c>
      <c r="JGM13" s="128" t="s">
        <v>1885</v>
      </c>
      <c r="JGN13" s="126">
        <v>7.1</v>
      </c>
      <c r="JGO13" s="126">
        <v>7.1</v>
      </c>
      <c r="JGP13" s="127" t="s">
        <v>1884</v>
      </c>
      <c r="JGQ13" s="128" t="s">
        <v>1885</v>
      </c>
      <c r="JGR13" s="126">
        <v>7.1</v>
      </c>
      <c r="JGS13" s="126">
        <v>7.1</v>
      </c>
      <c r="JGT13" s="127" t="s">
        <v>1884</v>
      </c>
      <c r="JGU13" s="128" t="s">
        <v>1885</v>
      </c>
      <c r="JGV13" s="126">
        <v>7.1</v>
      </c>
      <c r="JGW13" s="126">
        <v>7.1</v>
      </c>
      <c r="JGX13" s="127" t="s">
        <v>1884</v>
      </c>
      <c r="JGY13" s="128" t="s">
        <v>1885</v>
      </c>
      <c r="JGZ13" s="126">
        <v>7.1</v>
      </c>
      <c r="JHA13" s="126">
        <v>7.1</v>
      </c>
      <c r="JHB13" s="127" t="s">
        <v>1884</v>
      </c>
      <c r="JHC13" s="128" t="s">
        <v>1885</v>
      </c>
      <c r="JHD13" s="126">
        <v>7.1</v>
      </c>
      <c r="JHE13" s="126">
        <v>7.1</v>
      </c>
      <c r="JHF13" s="127" t="s">
        <v>1884</v>
      </c>
      <c r="JHG13" s="128" t="s">
        <v>1885</v>
      </c>
      <c r="JHH13" s="126">
        <v>7.1</v>
      </c>
      <c r="JHI13" s="126">
        <v>7.1</v>
      </c>
      <c r="JHJ13" s="127" t="s">
        <v>1884</v>
      </c>
      <c r="JHK13" s="128" t="s">
        <v>1885</v>
      </c>
      <c r="JHL13" s="126">
        <v>7.1</v>
      </c>
      <c r="JHM13" s="126">
        <v>7.1</v>
      </c>
      <c r="JHN13" s="127" t="s">
        <v>1884</v>
      </c>
      <c r="JHO13" s="128" t="s">
        <v>1885</v>
      </c>
      <c r="JHP13" s="126">
        <v>7.1</v>
      </c>
      <c r="JHQ13" s="126">
        <v>7.1</v>
      </c>
      <c r="JHR13" s="127" t="s">
        <v>1884</v>
      </c>
      <c r="JHS13" s="128" t="s">
        <v>1885</v>
      </c>
      <c r="JHT13" s="126">
        <v>7.1</v>
      </c>
      <c r="JHU13" s="126">
        <v>7.1</v>
      </c>
      <c r="JHV13" s="127" t="s">
        <v>1884</v>
      </c>
      <c r="JHW13" s="128" t="s">
        <v>1885</v>
      </c>
      <c r="JHX13" s="126">
        <v>7.1</v>
      </c>
      <c r="JHY13" s="126">
        <v>7.1</v>
      </c>
      <c r="JHZ13" s="127" t="s">
        <v>1884</v>
      </c>
      <c r="JIA13" s="128" t="s">
        <v>1885</v>
      </c>
      <c r="JIB13" s="126">
        <v>7.1</v>
      </c>
      <c r="JIC13" s="126">
        <v>7.1</v>
      </c>
      <c r="JID13" s="127" t="s">
        <v>1884</v>
      </c>
      <c r="JIE13" s="128" t="s">
        <v>1885</v>
      </c>
      <c r="JIF13" s="126">
        <v>7.1</v>
      </c>
      <c r="JIG13" s="126">
        <v>7.1</v>
      </c>
      <c r="JIH13" s="127" t="s">
        <v>1884</v>
      </c>
      <c r="JII13" s="128" t="s">
        <v>1885</v>
      </c>
      <c r="JIJ13" s="126">
        <v>7.1</v>
      </c>
      <c r="JIK13" s="126">
        <v>7.1</v>
      </c>
      <c r="JIL13" s="127" t="s">
        <v>1884</v>
      </c>
      <c r="JIM13" s="128" t="s">
        <v>1885</v>
      </c>
      <c r="JIN13" s="126">
        <v>7.1</v>
      </c>
      <c r="JIO13" s="126">
        <v>7.1</v>
      </c>
      <c r="JIP13" s="127" t="s">
        <v>1884</v>
      </c>
      <c r="JIQ13" s="128" t="s">
        <v>1885</v>
      </c>
      <c r="JIR13" s="126">
        <v>7.1</v>
      </c>
      <c r="JIS13" s="126">
        <v>7.1</v>
      </c>
      <c r="JIT13" s="127" t="s">
        <v>1884</v>
      </c>
      <c r="JIU13" s="128" t="s">
        <v>1885</v>
      </c>
      <c r="JIV13" s="126">
        <v>7.1</v>
      </c>
      <c r="JIW13" s="126">
        <v>7.1</v>
      </c>
      <c r="JIX13" s="127" t="s">
        <v>1884</v>
      </c>
      <c r="JIY13" s="128" t="s">
        <v>1885</v>
      </c>
      <c r="JIZ13" s="126">
        <v>7.1</v>
      </c>
      <c r="JJA13" s="126">
        <v>7.1</v>
      </c>
      <c r="JJB13" s="127" t="s">
        <v>1884</v>
      </c>
      <c r="JJC13" s="128" t="s">
        <v>1885</v>
      </c>
      <c r="JJD13" s="126">
        <v>7.1</v>
      </c>
      <c r="JJE13" s="126">
        <v>7.1</v>
      </c>
      <c r="JJF13" s="127" t="s">
        <v>1884</v>
      </c>
      <c r="JJG13" s="128" t="s">
        <v>1885</v>
      </c>
      <c r="JJH13" s="126">
        <v>7.1</v>
      </c>
      <c r="JJI13" s="126">
        <v>7.1</v>
      </c>
      <c r="JJJ13" s="127" t="s">
        <v>1884</v>
      </c>
      <c r="JJK13" s="128" t="s">
        <v>1885</v>
      </c>
      <c r="JJL13" s="126">
        <v>7.1</v>
      </c>
      <c r="JJM13" s="126">
        <v>7.1</v>
      </c>
      <c r="JJN13" s="127" t="s">
        <v>1884</v>
      </c>
      <c r="JJO13" s="128" t="s">
        <v>1885</v>
      </c>
      <c r="JJP13" s="126">
        <v>7.1</v>
      </c>
      <c r="JJQ13" s="126">
        <v>7.1</v>
      </c>
      <c r="JJR13" s="127" t="s">
        <v>1884</v>
      </c>
      <c r="JJS13" s="128" t="s">
        <v>1885</v>
      </c>
      <c r="JJT13" s="126">
        <v>7.1</v>
      </c>
      <c r="JJU13" s="126">
        <v>7.1</v>
      </c>
      <c r="JJV13" s="127" t="s">
        <v>1884</v>
      </c>
      <c r="JJW13" s="128" t="s">
        <v>1885</v>
      </c>
      <c r="JJX13" s="126">
        <v>7.1</v>
      </c>
      <c r="JJY13" s="126">
        <v>7.1</v>
      </c>
      <c r="JJZ13" s="127" t="s">
        <v>1884</v>
      </c>
      <c r="JKA13" s="128" t="s">
        <v>1885</v>
      </c>
      <c r="JKB13" s="126">
        <v>7.1</v>
      </c>
      <c r="JKC13" s="126">
        <v>7.1</v>
      </c>
      <c r="JKD13" s="127" t="s">
        <v>1884</v>
      </c>
      <c r="JKE13" s="128" t="s">
        <v>1885</v>
      </c>
      <c r="JKF13" s="126">
        <v>7.1</v>
      </c>
      <c r="JKG13" s="126">
        <v>7.1</v>
      </c>
      <c r="JKH13" s="127" t="s">
        <v>1884</v>
      </c>
      <c r="JKI13" s="128" t="s">
        <v>1885</v>
      </c>
      <c r="JKJ13" s="126">
        <v>7.1</v>
      </c>
      <c r="JKK13" s="126">
        <v>7.1</v>
      </c>
      <c r="JKL13" s="127" t="s">
        <v>1884</v>
      </c>
      <c r="JKM13" s="128" t="s">
        <v>1885</v>
      </c>
      <c r="JKN13" s="126">
        <v>7.1</v>
      </c>
      <c r="JKO13" s="126">
        <v>7.1</v>
      </c>
      <c r="JKP13" s="127" t="s">
        <v>1884</v>
      </c>
      <c r="JKQ13" s="128" t="s">
        <v>1885</v>
      </c>
      <c r="JKR13" s="126">
        <v>7.1</v>
      </c>
      <c r="JKS13" s="126">
        <v>7.1</v>
      </c>
      <c r="JKT13" s="127" t="s">
        <v>1884</v>
      </c>
      <c r="JKU13" s="128" t="s">
        <v>1885</v>
      </c>
      <c r="JKV13" s="126">
        <v>7.1</v>
      </c>
      <c r="JKW13" s="126">
        <v>7.1</v>
      </c>
      <c r="JKX13" s="127" t="s">
        <v>1884</v>
      </c>
      <c r="JKY13" s="128" t="s">
        <v>1885</v>
      </c>
      <c r="JKZ13" s="126">
        <v>7.1</v>
      </c>
      <c r="JLA13" s="126">
        <v>7.1</v>
      </c>
      <c r="JLB13" s="127" t="s">
        <v>1884</v>
      </c>
      <c r="JLC13" s="128" t="s">
        <v>1885</v>
      </c>
      <c r="JLD13" s="126">
        <v>7.1</v>
      </c>
      <c r="JLE13" s="126">
        <v>7.1</v>
      </c>
      <c r="JLF13" s="127" t="s">
        <v>1884</v>
      </c>
      <c r="JLG13" s="128" t="s">
        <v>1885</v>
      </c>
      <c r="JLH13" s="126">
        <v>7.1</v>
      </c>
      <c r="JLI13" s="126">
        <v>7.1</v>
      </c>
      <c r="JLJ13" s="127" t="s">
        <v>1884</v>
      </c>
      <c r="JLK13" s="128" t="s">
        <v>1885</v>
      </c>
      <c r="JLL13" s="126">
        <v>7.1</v>
      </c>
      <c r="JLM13" s="126">
        <v>7.1</v>
      </c>
      <c r="JLN13" s="127" t="s">
        <v>1884</v>
      </c>
      <c r="JLO13" s="128" t="s">
        <v>1885</v>
      </c>
      <c r="JLP13" s="126">
        <v>7.1</v>
      </c>
      <c r="JLQ13" s="126">
        <v>7.1</v>
      </c>
      <c r="JLR13" s="127" t="s">
        <v>1884</v>
      </c>
      <c r="JLS13" s="128" t="s">
        <v>1885</v>
      </c>
      <c r="JLT13" s="126">
        <v>7.1</v>
      </c>
      <c r="JLU13" s="126">
        <v>7.1</v>
      </c>
      <c r="JLV13" s="127" t="s">
        <v>1884</v>
      </c>
      <c r="JLW13" s="128" t="s">
        <v>1885</v>
      </c>
      <c r="JLX13" s="126">
        <v>7.1</v>
      </c>
      <c r="JLY13" s="126">
        <v>7.1</v>
      </c>
      <c r="JLZ13" s="127" t="s">
        <v>1884</v>
      </c>
      <c r="JMA13" s="128" t="s">
        <v>1885</v>
      </c>
      <c r="JMB13" s="126">
        <v>7.1</v>
      </c>
      <c r="JMC13" s="126">
        <v>7.1</v>
      </c>
      <c r="JMD13" s="127" t="s">
        <v>1884</v>
      </c>
      <c r="JME13" s="128" t="s">
        <v>1885</v>
      </c>
      <c r="JMF13" s="126">
        <v>7.1</v>
      </c>
      <c r="JMG13" s="126">
        <v>7.1</v>
      </c>
      <c r="JMH13" s="127" t="s">
        <v>1884</v>
      </c>
      <c r="JMI13" s="128" t="s">
        <v>1885</v>
      </c>
      <c r="JMJ13" s="126">
        <v>7.1</v>
      </c>
      <c r="JMK13" s="126">
        <v>7.1</v>
      </c>
      <c r="JML13" s="127" t="s">
        <v>1884</v>
      </c>
      <c r="JMM13" s="128" t="s">
        <v>1885</v>
      </c>
      <c r="JMN13" s="126">
        <v>7.1</v>
      </c>
      <c r="JMO13" s="126">
        <v>7.1</v>
      </c>
      <c r="JMP13" s="127" t="s">
        <v>1884</v>
      </c>
      <c r="JMQ13" s="128" t="s">
        <v>1885</v>
      </c>
      <c r="JMR13" s="126">
        <v>7.1</v>
      </c>
      <c r="JMS13" s="126">
        <v>7.1</v>
      </c>
      <c r="JMT13" s="127" t="s">
        <v>1884</v>
      </c>
      <c r="JMU13" s="128" t="s">
        <v>1885</v>
      </c>
      <c r="JMV13" s="126">
        <v>7.1</v>
      </c>
      <c r="JMW13" s="126">
        <v>7.1</v>
      </c>
      <c r="JMX13" s="127" t="s">
        <v>1884</v>
      </c>
      <c r="JMY13" s="128" t="s">
        <v>1885</v>
      </c>
      <c r="JMZ13" s="126">
        <v>7.1</v>
      </c>
      <c r="JNA13" s="126">
        <v>7.1</v>
      </c>
      <c r="JNB13" s="127" t="s">
        <v>1884</v>
      </c>
      <c r="JNC13" s="128" t="s">
        <v>1885</v>
      </c>
      <c r="JND13" s="126">
        <v>7.1</v>
      </c>
      <c r="JNE13" s="126">
        <v>7.1</v>
      </c>
      <c r="JNF13" s="127" t="s">
        <v>1884</v>
      </c>
      <c r="JNG13" s="128" t="s">
        <v>1885</v>
      </c>
      <c r="JNH13" s="126">
        <v>7.1</v>
      </c>
      <c r="JNI13" s="126">
        <v>7.1</v>
      </c>
      <c r="JNJ13" s="127" t="s">
        <v>1884</v>
      </c>
      <c r="JNK13" s="128" t="s">
        <v>1885</v>
      </c>
      <c r="JNL13" s="126">
        <v>7.1</v>
      </c>
      <c r="JNM13" s="126">
        <v>7.1</v>
      </c>
      <c r="JNN13" s="127" t="s">
        <v>1884</v>
      </c>
      <c r="JNO13" s="128" t="s">
        <v>1885</v>
      </c>
      <c r="JNP13" s="126">
        <v>7.1</v>
      </c>
      <c r="JNQ13" s="126">
        <v>7.1</v>
      </c>
      <c r="JNR13" s="127" t="s">
        <v>1884</v>
      </c>
      <c r="JNS13" s="128" t="s">
        <v>1885</v>
      </c>
      <c r="JNT13" s="126">
        <v>7.1</v>
      </c>
      <c r="JNU13" s="126">
        <v>7.1</v>
      </c>
      <c r="JNV13" s="127" t="s">
        <v>1884</v>
      </c>
      <c r="JNW13" s="128" t="s">
        <v>1885</v>
      </c>
      <c r="JNX13" s="126">
        <v>7.1</v>
      </c>
      <c r="JNY13" s="126">
        <v>7.1</v>
      </c>
      <c r="JNZ13" s="127" t="s">
        <v>1884</v>
      </c>
      <c r="JOA13" s="128" t="s">
        <v>1885</v>
      </c>
      <c r="JOB13" s="126">
        <v>7.1</v>
      </c>
      <c r="JOC13" s="126">
        <v>7.1</v>
      </c>
      <c r="JOD13" s="127" t="s">
        <v>1884</v>
      </c>
      <c r="JOE13" s="128" t="s">
        <v>1885</v>
      </c>
      <c r="JOF13" s="126">
        <v>7.1</v>
      </c>
      <c r="JOG13" s="126">
        <v>7.1</v>
      </c>
      <c r="JOH13" s="127" t="s">
        <v>1884</v>
      </c>
      <c r="JOI13" s="128" t="s">
        <v>1885</v>
      </c>
      <c r="JOJ13" s="126">
        <v>7.1</v>
      </c>
      <c r="JOK13" s="126">
        <v>7.1</v>
      </c>
      <c r="JOL13" s="127" t="s">
        <v>1884</v>
      </c>
      <c r="JOM13" s="128" t="s">
        <v>1885</v>
      </c>
      <c r="JON13" s="126">
        <v>7.1</v>
      </c>
      <c r="JOO13" s="126">
        <v>7.1</v>
      </c>
      <c r="JOP13" s="127" t="s">
        <v>1884</v>
      </c>
      <c r="JOQ13" s="128" t="s">
        <v>1885</v>
      </c>
      <c r="JOR13" s="126">
        <v>7.1</v>
      </c>
      <c r="JOS13" s="126">
        <v>7.1</v>
      </c>
      <c r="JOT13" s="127" t="s">
        <v>1884</v>
      </c>
      <c r="JOU13" s="128" t="s">
        <v>1885</v>
      </c>
      <c r="JOV13" s="126">
        <v>7.1</v>
      </c>
      <c r="JOW13" s="126">
        <v>7.1</v>
      </c>
      <c r="JOX13" s="127" t="s">
        <v>1884</v>
      </c>
      <c r="JOY13" s="128" t="s">
        <v>1885</v>
      </c>
      <c r="JOZ13" s="126">
        <v>7.1</v>
      </c>
      <c r="JPA13" s="126">
        <v>7.1</v>
      </c>
      <c r="JPB13" s="127" t="s">
        <v>1884</v>
      </c>
      <c r="JPC13" s="128" t="s">
        <v>1885</v>
      </c>
      <c r="JPD13" s="126">
        <v>7.1</v>
      </c>
      <c r="JPE13" s="126">
        <v>7.1</v>
      </c>
      <c r="JPF13" s="127" t="s">
        <v>1884</v>
      </c>
      <c r="JPG13" s="128" t="s">
        <v>1885</v>
      </c>
      <c r="JPH13" s="126">
        <v>7.1</v>
      </c>
      <c r="JPI13" s="126">
        <v>7.1</v>
      </c>
      <c r="JPJ13" s="127" t="s">
        <v>1884</v>
      </c>
      <c r="JPK13" s="128" t="s">
        <v>1885</v>
      </c>
      <c r="JPL13" s="126">
        <v>7.1</v>
      </c>
      <c r="JPM13" s="126">
        <v>7.1</v>
      </c>
      <c r="JPN13" s="127" t="s">
        <v>1884</v>
      </c>
      <c r="JPO13" s="128" t="s">
        <v>1885</v>
      </c>
      <c r="JPP13" s="126">
        <v>7.1</v>
      </c>
      <c r="JPQ13" s="126">
        <v>7.1</v>
      </c>
      <c r="JPR13" s="127" t="s">
        <v>1884</v>
      </c>
      <c r="JPS13" s="128" t="s">
        <v>1885</v>
      </c>
      <c r="JPT13" s="126">
        <v>7.1</v>
      </c>
      <c r="JPU13" s="126">
        <v>7.1</v>
      </c>
      <c r="JPV13" s="127" t="s">
        <v>1884</v>
      </c>
      <c r="JPW13" s="128" t="s">
        <v>1885</v>
      </c>
      <c r="JPX13" s="126">
        <v>7.1</v>
      </c>
      <c r="JPY13" s="126">
        <v>7.1</v>
      </c>
      <c r="JPZ13" s="127" t="s">
        <v>1884</v>
      </c>
      <c r="JQA13" s="128" t="s">
        <v>1885</v>
      </c>
      <c r="JQB13" s="126">
        <v>7.1</v>
      </c>
      <c r="JQC13" s="126">
        <v>7.1</v>
      </c>
      <c r="JQD13" s="127" t="s">
        <v>1884</v>
      </c>
      <c r="JQE13" s="128" t="s">
        <v>1885</v>
      </c>
      <c r="JQF13" s="126">
        <v>7.1</v>
      </c>
      <c r="JQG13" s="126">
        <v>7.1</v>
      </c>
      <c r="JQH13" s="127" t="s">
        <v>1884</v>
      </c>
      <c r="JQI13" s="128" t="s">
        <v>1885</v>
      </c>
      <c r="JQJ13" s="126">
        <v>7.1</v>
      </c>
      <c r="JQK13" s="126">
        <v>7.1</v>
      </c>
      <c r="JQL13" s="127" t="s">
        <v>1884</v>
      </c>
      <c r="JQM13" s="128" t="s">
        <v>1885</v>
      </c>
      <c r="JQN13" s="126">
        <v>7.1</v>
      </c>
      <c r="JQO13" s="126">
        <v>7.1</v>
      </c>
      <c r="JQP13" s="127" t="s">
        <v>1884</v>
      </c>
      <c r="JQQ13" s="128" t="s">
        <v>1885</v>
      </c>
      <c r="JQR13" s="126">
        <v>7.1</v>
      </c>
      <c r="JQS13" s="126">
        <v>7.1</v>
      </c>
      <c r="JQT13" s="127" t="s">
        <v>1884</v>
      </c>
      <c r="JQU13" s="128" t="s">
        <v>1885</v>
      </c>
      <c r="JQV13" s="126">
        <v>7.1</v>
      </c>
      <c r="JQW13" s="126">
        <v>7.1</v>
      </c>
      <c r="JQX13" s="127" t="s">
        <v>1884</v>
      </c>
      <c r="JQY13" s="128" t="s">
        <v>1885</v>
      </c>
      <c r="JQZ13" s="126">
        <v>7.1</v>
      </c>
      <c r="JRA13" s="126">
        <v>7.1</v>
      </c>
      <c r="JRB13" s="127" t="s">
        <v>1884</v>
      </c>
      <c r="JRC13" s="128" t="s">
        <v>1885</v>
      </c>
      <c r="JRD13" s="126">
        <v>7.1</v>
      </c>
      <c r="JRE13" s="126">
        <v>7.1</v>
      </c>
      <c r="JRF13" s="127" t="s">
        <v>1884</v>
      </c>
      <c r="JRG13" s="128" t="s">
        <v>1885</v>
      </c>
      <c r="JRH13" s="126">
        <v>7.1</v>
      </c>
      <c r="JRI13" s="126">
        <v>7.1</v>
      </c>
      <c r="JRJ13" s="127" t="s">
        <v>1884</v>
      </c>
      <c r="JRK13" s="128" t="s">
        <v>1885</v>
      </c>
      <c r="JRL13" s="126">
        <v>7.1</v>
      </c>
      <c r="JRM13" s="126">
        <v>7.1</v>
      </c>
      <c r="JRN13" s="127" t="s">
        <v>1884</v>
      </c>
      <c r="JRO13" s="128" t="s">
        <v>1885</v>
      </c>
      <c r="JRP13" s="126">
        <v>7.1</v>
      </c>
      <c r="JRQ13" s="126">
        <v>7.1</v>
      </c>
      <c r="JRR13" s="127" t="s">
        <v>1884</v>
      </c>
      <c r="JRS13" s="128" t="s">
        <v>1885</v>
      </c>
      <c r="JRT13" s="126">
        <v>7.1</v>
      </c>
      <c r="JRU13" s="126">
        <v>7.1</v>
      </c>
      <c r="JRV13" s="127" t="s">
        <v>1884</v>
      </c>
      <c r="JRW13" s="128" t="s">
        <v>1885</v>
      </c>
      <c r="JRX13" s="126">
        <v>7.1</v>
      </c>
      <c r="JRY13" s="126">
        <v>7.1</v>
      </c>
      <c r="JRZ13" s="127" t="s">
        <v>1884</v>
      </c>
      <c r="JSA13" s="128" t="s">
        <v>1885</v>
      </c>
      <c r="JSB13" s="126">
        <v>7.1</v>
      </c>
      <c r="JSC13" s="126">
        <v>7.1</v>
      </c>
      <c r="JSD13" s="127" t="s">
        <v>1884</v>
      </c>
      <c r="JSE13" s="128" t="s">
        <v>1885</v>
      </c>
      <c r="JSF13" s="126">
        <v>7.1</v>
      </c>
      <c r="JSG13" s="126">
        <v>7.1</v>
      </c>
      <c r="JSH13" s="127" t="s">
        <v>1884</v>
      </c>
      <c r="JSI13" s="128" t="s">
        <v>1885</v>
      </c>
      <c r="JSJ13" s="126">
        <v>7.1</v>
      </c>
      <c r="JSK13" s="126">
        <v>7.1</v>
      </c>
      <c r="JSL13" s="127" t="s">
        <v>1884</v>
      </c>
      <c r="JSM13" s="128" t="s">
        <v>1885</v>
      </c>
      <c r="JSN13" s="126">
        <v>7.1</v>
      </c>
      <c r="JSO13" s="126">
        <v>7.1</v>
      </c>
      <c r="JSP13" s="127" t="s">
        <v>1884</v>
      </c>
      <c r="JSQ13" s="128" t="s">
        <v>1885</v>
      </c>
      <c r="JSR13" s="126">
        <v>7.1</v>
      </c>
      <c r="JSS13" s="126">
        <v>7.1</v>
      </c>
      <c r="JST13" s="127" t="s">
        <v>1884</v>
      </c>
      <c r="JSU13" s="128" t="s">
        <v>1885</v>
      </c>
      <c r="JSV13" s="126">
        <v>7.1</v>
      </c>
      <c r="JSW13" s="126">
        <v>7.1</v>
      </c>
      <c r="JSX13" s="127" t="s">
        <v>1884</v>
      </c>
      <c r="JSY13" s="128" t="s">
        <v>1885</v>
      </c>
      <c r="JSZ13" s="126">
        <v>7.1</v>
      </c>
      <c r="JTA13" s="126">
        <v>7.1</v>
      </c>
      <c r="JTB13" s="127" t="s">
        <v>1884</v>
      </c>
      <c r="JTC13" s="128" t="s">
        <v>1885</v>
      </c>
      <c r="JTD13" s="126">
        <v>7.1</v>
      </c>
      <c r="JTE13" s="126">
        <v>7.1</v>
      </c>
      <c r="JTF13" s="127" t="s">
        <v>1884</v>
      </c>
      <c r="JTG13" s="128" t="s">
        <v>1885</v>
      </c>
      <c r="JTH13" s="126">
        <v>7.1</v>
      </c>
      <c r="JTI13" s="126">
        <v>7.1</v>
      </c>
      <c r="JTJ13" s="127" t="s">
        <v>1884</v>
      </c>
      <c r="JTK13" s="128" t="s">
        <v>1885</v>
      </c>
      <c r="JTL13" s="126">
        <v>7.1</v>
      </c>
      <c r="JTM13" s="126">
        <v>7.1</v>
      </c>
      <c r="JTN13" s="127" t="s">
        <v>1884</v>
      </c>
      <c r="JTO13" s="128" t="s">
        <v>1885</v>
      </c>
      <c r="JTP13" s="126">
        <v>7.1</v>
      </c>
      <c r="JTQ13" s="126">
        <v>7.1</v>
      </c>
      <c r="JTR13" s="127" t="s">
        <v>1884</v>
      </c>
      <c r="JTS13" s="128" t="s">
        <v>1885</v>
      </c>
      <c r="JTT13" s="126">
        <v>7.1</v>
      </c>
      <c r="JTU13" s="126">
        <v>7.1</v>
      </c>
      <c r="JTV13" s="127" t="s">
        <v>1884</v>
      </c>
      <c r="JTW13" s="128" t="s">
        <v>1885</v>
      </c>
      <c r="JTX13" s="126">
        <v>7.1</v>
      </c>
      <c r="JTY13" s="126">
        <v>7.1</v>
      </c>
      <c r="JTZ13" s="127" t="s">
        <v>1884</v>
      </c>
      <c r="JUA13" s="128" t="s">
        <v>1885</v>
      </c>
      <c r="JUB13" s="126">
        <v>7.1</v>
      </c>
      <c r="JUC13" s="126">
        <v>7.1</v>
      </c>
      <c r="JUD13" s="127" t="s">
        <v>1884</v>
      </c>
      <c r="JUE13" s="128" t="s">
        <v>1885</v>
      </c>
      <c r="JUF13" s="126">
        <v>7.1</v>
      </c>
      <c r="JUG13" s="126">
        <v>7.1</v>
      </c>
      <c r="JUH13" s="127" t="s">
        <v>1884</v>
      </c>
      <c r="JUI13" s="128" t="s">
        <v>1885</v>
      </c>
      <c r="JUJ13" s="126">
        <v>7.1</v>
      </c>
      <c r="JUK13" s="126">
        <v>7.1</v>
      </c>
      <c r="JUL13" s="127" t="s">
        <v>1884</v>
      </c>
      <c r="JUM13" s="128" t="s">
        <v>1885</v>
      </c>
      <c r="JUN13" s="126">
        <v>7.1</v>
      </c>
      <c r="JUO13" s="126">
        <v>7.1</v>
      </c>
      <c r="JUP13" s="127" t="s">
        <v>1884</v>
      </c>
      <c r="JUQ13" s="128" t="s">
        <v>1885</v>
      </c>
      <c r="JUR13" s="126">
        <v>7.1</v>
      </c>
      <c r="JUS13" s="126">
        <v>7.1</v>
      </c>
      <c r="JUT13" s="127" t="s">
        <v>1884</v>
      </c>
      <c r="JUU13" s="128" t="s">
        <v>1885</v>
      </c>
      <c r="JUV13" s="126">
        <v>7.1</v>
      </c>
      <c r="JUW13" s="126">
        <v>7.1</v>
      </c>
      <c r="JUX13" s="127" t="s">
        <v>1884</v>
      </c>
      <c r="JUY13" s="128" t="s">
        <v>1885</v>
      </c>
      <c r="JUZ13" s="126">
        <v>7.1</v>
      </c>
      <c r="JVA13" s="126">
        <v>7.1</v>
      </c>
      <c r="JVB13" s="127" t="s">
        <v>1884</v>
      </c>
      <c r="JVC13" s="128" t="s">
        <v>1885</v>
      </c>
      <c r="JVD13" s="126">
        <v>7.1</v>
      </c>
      <c r="JVE13" s="126">
        <v>7.1</v>
      </c>
      <c r="JVF13" s="127" t="s">
        <v>1884</v>
      </c>
      <c r="JVG13" s="128" t="s">
        <v>1885</v>
      </c>
      <c r="JVH13" s="126">
        <v>7.1</v>
      </c>
      <c r="JVI13" s="126">
        <v>7.1</v>
      </c>
      <c r="JVJ13" s="127" t="s">
        <v>1884</v>
      </c>
      <c r="JVK13" s="128" t="s">
        <v>1885</v>
      </c>
      <c r="JVL13" s="126">
        <v>7.1</v>
      </c>
      <c r="JVM13" s="126">
        <v>7.1</v>
      </c>
      <c r="JVN13" s="127" t="s">
        <v>1884</v>
      </c>
      <c r="JVO13" s="128" t="s">
        <v>1885</v>
      </c>
      <c r="JVP13" s="126">
        <v>7.1</v>
      </c>
      <c r="JVQ13" s="126">
        <v>7.1</v>
      </c>
      <c r="JVR13" s="127" t="s">
        <v>1884</v>
      </c>
      <c r="JVS13" s="128" t="s">
        <v>1885</v>
      </c>
      <c r="JVT13" s="126">
        <v>7.1</v>
      </c>
      <c r="JVU13" s="126">
        <v>7.1</v>
      </c>
      <c r="JVV13" s="127" t="s">
        <v>1884</v>
      </c>
      <c r="JVW13" s="128" t="s">
        <v>1885</v>
      </c>
      <c r="JVX13" s="126">
        <v>7.1</v>
      </c>
      <c r="JVY13" s="126">
        <v>7.1</v>
      </c>
      <c r="JVZ13" s="127" t="s">
        <v>1884</v>
      </c>
      <c r="JWA13" s="128" t="s">
        <v>1885</v>
      </c>
      <c r="JWB13" s="126">
        <v>7.1</v>
      </c>
      <c r="JWC13" s="126">
        <v>7.1</v>
      </c>
      <c r="JWD13" s="127" t="s">
        <v>1884</v>
      </c>
      <c r="JWE13" s="128" t="s">
        <v>1885</v>
      </c>
      <c r="JWF13" s="126">
        <v>7.1</v>
      </c>
      <c r="JWG13" s="126">
        <v>7.1</v>
      </c>
      <c r="JWH13" s="127" t="s">
        <v>1884</v>
      </c>
      <c r="JWI13" s="128" t="s">
        <v>1885</v>
      </c>
      <c r="JWJ13" s="126">
        <v>7.1</v>
      </c>
      <c r="JWK13" s="126">
        <v>7.1</v>
      </c>
      <c r="JWL13" s="127" t="s">
        <v>1884</v>
      </c>
      <c r="JWM13" s="128" t="s">
        <v>1885</v>
      </c>
      <c r="JWN13" s="126">
        <v>7.1</v>
      </c>
      <c r="JWO13" s="126">
        <v>7.1</v>
      </c>
      <c r="JWP13" s="127" t="s">
        <v>1884</v>
      </c>
      <c r="JWQ13" s="128" t="s">
        <v>1885</v>
      </c>
      <c r="JWR13" s="126">
        <v>7.1</v>
      </c>
      <c r="JWS13" s="126">
        <v>7.1</v>
      </c>
      <c r="JWT13" s="127" t="s">
        <v>1884</v>
      </c>
      <c r="JWU13" s="128" t="s">
        <v>1885</v>
      </c>
      <c r="JWV13" s="126">
        <v>7.1</v>
      </c>
      <c r="JWW13" s="126">
        <v>7.1</v>
      </c>
      <c r="JWX13" s="127" t="s">
        <v>1884</v>
      </c>
      <c r="JWY13" s="128" t="s">
        <v>1885</v>
      </c>
      <c r="JWZ13" s="126">
        <v>7.1</v>
      </c>
      <c r="JXA13" s="126">
        <v>7.1</v>
      </c>
      <c r="JXB13" s="127" t="s">
        <v>1884</v>
      </c>
      <c r="JXC13" s="128" t="s">
        <v>1885</v>
      </c>
      <c r="JXD13" s="126">
        <v>7.1</v>
      </c>
      <c r="JXE13" s="126">
        <v>7.1</v>
      </c>
      <c r="JXF13" s="127" t="s">
        <v>1884</v>
      </c>
      <c r="JXG13" s="128" t="s">
        <v>1885</v>
      </c>
      <c r="JXH13" s="126">
        <v>7.1</v>
      </c>
      <c r="JXI13" s="126">
        <v>7.1</v>
      </c>
      <c r="JXJ13" s="127" t="s">
        <v>1884</v>
      </c>
      <c r="JXK13" s="128" t="s">
        <v>1885</v>
      </c>
      <c r="JXL13" s="126">
        <v>7.1</v>
      </c>
      <c r="JXM13" s="126">
        <v>7.1</v>
      </c>
      <c r="JXN13" s="127" t="s">
        <v>1884</v>
      </c>
      <c r="JXO13" s="128" t="s">
        <v>1885</v>
      </c>
      <c r="JXP13" s="126">
        <v>7.1</v>
      </c>
      <c r="JXQ13" s="126">
        <v>7.1</v>
      </c>
      <c r="JXR13" s="127" t="s">
        <v>1884</v>
      </c>
      <c r="JXS13" s="128" t="s">
        <v>1885</v>
      </c>
      <c r="JXT13" s="126">
        <v>7.1</v>
      </c>
      <c r="JXU13" s="126">
        <v>7.1</v>
      </c>
      <c r="JXV13" s="127" t="s">
        <v>1884</v>
      </c>
      <c r="JXW13" s="128" t="s">
        <v>1885</v>
      </c>
      <c r="JXX13" s="126">
        <v>7.1</v>
      </c>
      <c r="JXY13" s="126">
        <v>7.1</v>
      </c>
      <c r="JXZ13" s="127" t="s">
        <v>1884</v>
      </c>
      <c r="JYA13" s="128" t="s">
        <v>1885</v>
      </c>
      <c r="JYB13" s="126">
        <v>7.1</v>
      </c>
      <c r="JYC13" s="126">
        <v>7.1</v>
      </c>
      <c r="JYD13" s="127" t="s">
        <v>1884</v>
      </c>
      <c r="JYE13" s="128" t="s">
        <v>1885</v>
      </c>
      <c r="JYF13" s="126">
        <v>7.1</v>
      </c>
      <c r="JYG13" s="126">
        <v>7.1</v>
      </c>
      <c r="JYH13" s="127" t="s">
        <v>1884</v>
      </c>
      <c r="JYI13" s="128" t="s">
        <v>1885</v>
      </c>
      <c r="JYJ13" s="126">
        <v>7.1</v>
      </c>
      <c r="JYK13" s="126">
        <v>7.1</v>
      </c>
      <c r="JYL13" s="127" t="s">
        <v>1884</v>
      </c>
      <c r="JYM13" s="128" t="s">
        <v>1885</v>
      </c>
      <c r="JYN13" s="126">
        <v>7.1</v>
      </c>
      <c r="JYO13" s="126">
        <v>7.1</v>
      </c>
      <c r="JYP13" s="127" t="s">
        <v>1884</v>
      </c>
      <c r="JYQ13" s="128" t="s">
        <v>1885</v>
      </c>
      <c r="JYR13" s="126">
        <v>7.1</v>
      </c>
      <c r="JYS13" s="126">
        <v>7.1</v>
      </c>
      <c r="JYT13" s="127" t="s">
        <v>1884</v>
      </c>
      <c r="JYU13" s="128" t="s">
        <v>1885</v>
      </c>
      <c r="JYV13" s="126">
        <v>7.1</v>
      </c>
      <c r="JYW13" s="126">
        <v>7.1</v>
      </c>
      <c r="JYX13" s="127" t="s">
        <v>1884</v>
      </c>
      <c r="JYY13" s="128" t="s">
        <v>1885</v>
      </c>
      <c r="JYZ13" s="126">
        <v>7.1</v>
      </c>
      <c r="JZA13" s="126">
        <v>7.1</v>
      </c>
      <c r="JZB13" s="127" t="s">
        <v>1884</v>
      </c>
      <c r="JZC13" s="128" t="s">
        <v>1885</v>
      </c>
      <c r="JZD13" s="126">
        <v>7.1</v>
      </c>
      <c r="JZE13" s="126">
        <v>7.1</v>
      </c>
      <c r="JZF13" s="127" t="s">
        <v>1884</v>
      </c>
      <c r="JZG13" s="128" t="s">
        <v>1885</v>
      </c>
      <c r="JZH13" s="126">
        <v>7.1</v>
      </c>
      <c r="JZI13" s="126">
        <v>7.1</v>
      </c>
      <c r="JZJ13" s="127" t="s">
        <v>1884</v>
      </c>
      <c r="JZK13" s="128" t="s">
        <v>1885</v>
      </c>
      <c r="JZL13" s="126">
        <v>7.1</v>
      </c>
      <c r="JZM13" s="126">
        <v>7.1</v>
      </c>
      <c r="JZN13" s="127" t="s">
        <v>1884</v>
      </c>
      <c r="JZO13" s="128" t="s">
        <v>1885</v>
      </c>
      <c r="JZP13" s="126">
        <v>7.1</v>
      </c>
      <c r="JZQ13" s="126">
        <v>7.1</v>
      </c>
      <c r="JZR13" s="127" t="s">
        <v>1884</v>
      </c>
      <c r="JZS13" s="128" t="s">
        <v>1885</v>
      </c>
      <c r="JZT13" s="126">
        <v>7.1</v>
      </c>
      <c r="JZU13" s="126">
        <v>7.1</v>
      </c>
      <c r="JZV13" s="127" t="s">
        <v>1884</v>
      </c>
      <c r="JZW13" s="128" t="s">
        <v>1885</v>
      </c>
      <c r="JZX13" s="126">
        <v>7.1</v>
      </c>
      <c r="JZY13" s="126">
        <v>7.1</v>
      </c>
      <c r="JZZ13" s="127" t="s">
        <v>1884</v>
      </c>
      <c r="KAA13" s="128" t="s">
        <v>1885</v>
      </c>
      <c r="KAB13" s="126">
        <v>7.1</v>
      </c>
      <c r="KAC13" s="126">
        <v>7.1</v>
      </c>
      <c r="KAD13" s="127" t="s">
        <v>1884</v>
      </c>
      <c r="KAE13" s="128" t="s">
        <v>1885</v>
      </c>
      <c r="KAF13" s="126">
        <v>7.1</v>
      </c>
      <c r="KAG13" s="126">
        <v>7.1</v>
      </c>
      <c r="KAH13" s="127" t="s">
        <v>1884</v>
      </c>
      <c r="KAI13" s="128" t="s">
        <v>1885</v>
      </c>
      <c r="KAJ13" s="126">
        <v>7.1</v>
      </c>
      <c r="KAK13" s="126">
        <v>7.1</v>
      </c>
      <c r="KAL13" s="127" t="s">
        <v>1884</v>
      </c>
      <c r="KAM13" s="128" t="s">
        <v>1885</v>
      </c>
      <c r="KAN13" s="126">
        <v>7.1</v>
      </c>
      <c r="KAO13" s="126">
        <v>7.1</v>
      </c>
      <c r="KAP13" s="127" t="s">
        <v>1884</v>
      </c>
      <c r="KAQ13" s="128" t="s">
        <v>1885</v>
      </c>
      <c r="KAR13" s="126">
        <v>7.1</v>
      </c>
      <c r="KAS13" s="126">
        <v>7.1</v>
      </c>
      <c r="KAT13" s="127" t="s">
        <v>1884</v>
      </c>
      <c r="KAU13" s="128" t="s">
        <v>1885</v>
      </c>
      <c r="KAV13" s="126">
        <v>7.1</v>
      </c>
      <c r="KAW13" s="126">
        <v>7.1</v>
      </c>
      <c r="KAX13" s="127" t="s">
        <v>1884</v>
      </c>
      <c r="KAY13" s="128" t="s">
        <v>1885</v>
      </c>
      <c r="KAZ13" s="126">
        <v>7.1</v>
      </c>
      <c r="KBA13" s="126">
        <v>7.1</v>
      </c>
      <c r="KBB13" s="127" t="s">
        <v>1884</v>
      </c>
      <c r="KBC13" s="128" t="s">
        <v>1885</v>
      </c>
      <c r="KBD13" s="126">
        <v>7.1</v>
      </c>
      <c r="KBE13" s="126">
        <v>7.1</v>
      </c>
      <c r="KBF13" s="127" t="s">
        <v>1884</v>
      </c>
      <c r="KBG13" s="128" t="s">
        <v>1885</v>
      </c>
      <c r="KBH13" s="126">
        <v>7.1</v>
      </c>
      <c r="KBI13" s="126">
        <v>7.1</v>
      </c>
      <c r="KBJ13" s="127" t="s">
        <v>1884</v>
      </c>
      <c r="KBK13" s="128" t="s">
        <v>1885</v>
      </c>
      <c r="KBL13" s="126">
        <v>7.1</v>
      </c>
      <c r="KBM13" s="126">
        <v>7.1</v>
      </c>
      <c r="KBN13" s="127" t="s">
        <v>1884</v>
      </c>
      <c r="KBO13" s="128" t="s">
        <v>1885</v>
      </c>
      <c r="KBP13" s="126">
        <v>7.1</v>
      </c>
      <c r="KBQ13" s="126">
        <v>7.1</v>
      </c>
      <c r="KBR13" s="127" t="s">
        <v>1884</v>
      </c>
      <c r="KBS13" s="128" t="s">
        <v>1885</v>
      </c>
      <c r="KBT13" s="126">
        <v>7.1</v>
      </c>
      <c r="KBU13" s="126">
        <v>7.1</v>
      </c>
      <c r="KBV13" s="127" t="s">
        <v>1884</v>
      </c>
      <c r="KBW13" s="128" t="s">
        <v>1885</v>
      </c>
      <c r="KBX13" s="126">
        <v>7.1</v>
      </c>
      <c r="KBY13" s="126">
        <v>7.1</v>
      </c>
      <c r="KBZ13" s="127" t="s">
        <v>1884</v>
      </c>
      <c r="KCA13" s="128" t="s">
        <v>1885</v>
      </c>
      <c r="KCB13" s="126">
        <v>7.1</v>
      </c>
      <c r="KCC13" s="126">
        <v>7.1</v>
      </c>
      <c r="KCD13" s="127" t="s">
        <v>1884</v>
      </c>
      <c r="KCE13" s="128" t="s">
        <v>1885</v>
      </c>
      <c r="KCF13" s="126">
        <v>7.1</v>
      </c>
      <c r="KCG13" s="126">
        <v>7.1</v>
      </c>
      <c r="KCH13" s="127" t="s">
        <v>1884</v>
      </c>
      <c r="KCI13" s="128" t="s">
        <v>1885</v>
      </c>
      <c r="KCJ13" s="126">
        <v>7.1</v>
      </c>
      <c r="KCK13" s="126">
        <v>7.1</v>
      </c>
      <c r="KCL13" s="127" t="s">
        <v>1884</v>
      </c>
      <c r="KCM13" s="128" t="s">
        <v>1885</v>
      </c>
      <c r="KCN13" s="126">
        <v>7.1</v>
      </c>
      <c r="KCO13" s="126">
        <v>7.1</v>
      </c>
      <c r="KCP13" s="127" t="s">
        <v>1884</v>
      </c>
      <c r="KCQ13" s="128" t="s">
        <v>1885</v>
      </c>
      <c r="KCR13" s="126">
        <v>7.1</v>
      </c>
      <c r="KCS13" s="126">
        <v>7.1</v>
      </c>
      <c r="KCT13" s="127" t="s">
        <v>1884</v>
      </c>
      <c r="KCU13" s="128" t="s">
        <v>1885</v>
      </c>
      <c r="KCV13" s="126">
        <v>7.1</v>
      </c>
      <c r="KCW13" s="126">
        <v>7.1</v>
      </c>
      <c r="KCX13" s="127" t="s">
        <v>1884</v>
      </c>
      <c r="KCY13" s="128" t="s">
        <v>1885</v>
      </c>
      <c r="KCZ13" s="126">
        <v>7.1</v>
      </c>
      <c r="KDA13" s="126">
        <v>7.1</v>
      </c>
      <c r="KDB13" s="127" t="s">
        <v>1884</v>
      </c>
      <c r="KDC13" s="128" t="s">
        <v>1885</v>
      </c>
      <c r="KDD13" s="126">
        <v>7.1</v>
      </c>
      <c r="KDE13" s="126">
        <v>7.1</v>
      </c>
      <c r="KDF13" s="127" t="s">
        <v>1884</v>
      </c>
      <c r="KDG13" s="128" t="s">
        <v>1885</v>
      </c>
      <c r="KDH13" s="126">
        <v>7.1</v>
      </c>
      <c r="KDI13" s="126">
        <v>7.1</v>
      </c>
      <c r="KDJ13" s="127" t="s">
        <v>1884</v>
      </c>
      <c r="KDK13" s="128" t="s">
        <v>1885</v>
      </c>
      <c r="KDL13" s="126">
        <v>7.1</v>
      </c>
      <c r="KDM13" s="126">
        <v>7.1</v>
      </c>
      <c r="KDN13" s="127" t="s">
        <v>1884</v>
      </c>
      <c r="KDO13" s="128" t="s">
        <v>1885</v>
      </c>
      <c r="KDP13" s="126">
        <v>7.1</v>
      </c>
      <c r="KDQ13" s="126">
        <v>7.1</v>
      </c>
      <c r="KDR13" s="127" t="s">
        <v>1884</v>
      </c>
      <c r="KDS13" s="128" t="s">
        <v>1885</v>
      </c>
      <c r="KDT13" s="126">
        <v>7.1</v>
      </c>
      <c r="KDU13" s="126">
        <v>7.1</v>
      </c>
      <c r="KDV13" s="127" t="s">
        <v>1884</v>
      </c>
      <c r="KDW13" s="128" t="s">
        <v>1885</v>
      </c>
      <c r="KDX13" s="126">
        <v>7.1</v>
      </c>
      <c r="KDY13" s="126">
        <v>7.1</v>
      </c>
      <c r="KDZ13" s="127" t="s">
        <v>1884</v>
      </c>
      <c r="KEA13" s="128" t="s">
        <v>1885</v>
      </c>
      <c r="KEB13" s="126">
        <v>7.1</v>
      </c>
      <c r="KEC13" s="126">
        <v>7.1</v>
      </c>
      <c r="KED13" s="127" t="s">
        <v>1884</v>
      </c>
      <c r="KEE13" s="128" t="s">
        <v>1885</v>
      </c>
      <c r="KEF13" s="126">
        <v>7.1</v>
      </c>
      <c r="KEG13" s="126">
        <v>7.1</v>
      </c>
      <c r="KEH13" s="127" t="s">
        <v>1884</v>
      </c>
      <c r="KEI13" s="128" t="s">
        <v>1885</v>
      </c>
      <c r="KEJ13" s="126">
        <v>7.1</v>
      </c>
      <c r="KEK13" s="126">
        <v>7.1</v>
      </c>
      <c r="KEL13" s="127" t="s">
        <v>1884</v>
      </c>
      <c r="KEM13" s="128" t="s">
        <v>1885</v>
      </c>
      <c r="KEN13" s="126">
        <v>7.1</v>
      </c>
      <c r="KEO13" s="126">
        <v>7.1</v>
      </c>
      <c r="KEP13" s="127" t="s">
        <v>1884</v>
      </c>
      <c r="KEQ13" s="128" t="s">
        <v>1885</v>
      </c>
      <c r="KER13" s="126">
        <v>7.1</v>
      </c>
      <c r="KES13" s="126">
        <v>7.1</v>
      </c>
      <c r="KET13" s="127" t="s">
        <v>1884</v>
      </c>
      <c r="KEU13" s="128" t="s">
        <v>1885</v>
      </c>
      <c r="KEV13" s="126">
        <v>7.1</v>
      </c>
      <c r="KEW13" s="126">
        <v>7.1</v>
      </c>
      <c r="KEX13" s="127" t="s">
        <v>1884</v>
      </c>
      <c r="KEY13" s="128" t="s">
        <v>1885</v>
      </c>
      <c r="KEZ13" s="126">
        <v>7.1</v>
      </c>
      <c r="KFA13" s="126">
        <v>7.1</v>
      </c>
      <c r="KFB13" s="127" t="s">
        <v>1884</v>
      </c>
      <c r="KFC13" s="128" t="s">
        <v>1885</v>
      </c>
      <c r="KFD13" s="126">
        <v>7.1</v>
      </c>
      <c r="KFE13" s="126">
        <v>7.1</v>
      </c>
      <c r="KFF13" s="127" t="s">
        <v>1884</v>
      </c>
      <c r="KFG13" s="128" t="s">
        <v>1885</v>
      </c>
      <c r="KFH13" s="126">
        <v>7.1</v>
      </c>
      <c r="KFI13" s="126">
        <v>7.1</v>
      </c>
      <c r="KFJ13" s="127" t="s">
        <v>1884</v>
      </c>
      <c r="KFK13" s="128" t="s">
        <v>1885</v>
      </c>
      <c r="KFL13" s="126">
        <v>7.1</v>
      </c>
      <c r="KFM13" s="126">
        <v>7.1</v>
      </c>
      <c r="KFN13" s="127" t="s">
        <v>1884</v>
      </c>
      <c r="KFO13" s="128" t="s">
        <v>1885</v>
      </c>
      <c r="KFP13" s="126">
        <v>7.1</v>
      </c>
      <c r="KFQ13" s="126">
        <v>7.1</v>
      </c>
      <c r="KFR13" s="127" t="s">
        <v>1884</v>
      </c>
      <c r="KFS13" s="128" t="s">
        <v>1885</v>
      </c>
      <c r="KFT13" s="126">
        <v>7.1</v>
      </c>
      <c r="KFU13" s="126">
        <v>7.1</v>
      </c>
      <c r="KFV13" s="127" t="s">
        <v>1884</v>
      </c>
      <c r="KFW13" s="128" t="s">
        <v>1885</v>
      </c>
      <c r="KFX13" s="126">
        <v>7.1</v>
      </c>
      <c r="KFY13" s="126">
        <v>7.1</v>
      </c>
      <c r="KFZ13" s="127" t="s">
        <v>1884</v>
      </c>
      <c r="KGA13" s="128" t="s">
        <v>1885</v>
      </c>
      <c r="KGB13" s="126">
        <v>7.1</v>
      </c>
      <c r="KGC13" s="126">
        <v>7.1</v>
      </c>
      <c r="KGD13" s="127" t="s">
        <v>1884</v>
      </c>
      <c r="KGE13" s="128" t="s">
        <v>1885</v>
      </c>
      <c r="KGF13" s="126">
        <v>7.1</v>
      </c>
      <c r="KGG13" s="126">
        <v>7.1</v>
      </c>
      <c r="KGH13" s="127" t="s">
        <v>1884</v>
      </c>
      <c r="KGI13" s="128" t="s">
        <v>1885</v>
      </c>
      <c r="KGJ13" s="126">
        <v>7.1</v>
      </c>
      <c r="KGK13" s="126">
        <v>7.1</v>
      </c>
      <c r="KGL13" s="127" t="s">
        <v>1884</v>
      </c>
      <c r="KGM13" s="128" t="s">
        <v>1885</v>
      </c>
      <c r="KGN13" s="126">
        <v>7.1</v>
      </c>
      <c r="KGO13" s="126">
        <v>7.1</v>
      </c>
      <c r="KGP13" s="127" t="s">
        <v>1884</v>
      </c>
      <c r="KGQ13" s="128" t="s">
        <v>1885</v>
      </c>
      <c r="KGR13" s="126">
        <v>7.1</v>
      </c>
      <c r="KGS13" s="126">
        <v>7.1</v>
      </c>
      <c r="KGT13" s="127" t="s">
        <v>1884</v>
      </c>
      <c r="KGU13" s="128" t="s">
        <v>1885</v>
      </c>
      <c r="KGV13" s="126">
        <v>7.1</v>
      </c>
      <c r="KGW13" s="126">
        <v>7.1</v>
      </c>
      <c r="KGX13" s="127" t="s">
        <v>1884</v>
      </c>
      <c r="KGY13" s="128" t="s">
        <v>1885</v>
      </c>
      <c r="KGZ13" s="126">
        <v>7.1</v>
      </c>
      <c r="KHA13" s="126">
        <v>7.1</v>
      </c>
      <c r="KHB13" s="127" t="s">
        <v>1884</v>
      </c>
      <c r="KHC13" s="128" t="s">
        <v>1885</v>
      </c>
      <c r="KHD13" s="126">
        <v>7.1</v>
      </c>
      <c r="KHE13" s="126">
        <v>7.1</v>
      </c>
      <c r="KHF13" s="127" t="s">
        <v>1884</v>
      </c>
      <c r="KHG13" s="128" t="s">
        <v>1885</v>
      </c>
      <c r="KHH13" s="126">
        <v>7.1</v>
      </c>
      <c r="KHI13" s="126">
        <v>7.1</v>
      </c>
      <c r="KHJ13" s="127" t="s">
        <v>1884</v>
      </c>
      <c r="KHK13" s="128" t="s">
        <v>1885</v>
      </c>
      <c r="KHL13" s="126">
        <v>7.1</v>
      </c>
      <c r="KHM13" s="126">
        <v>7.1</v>
      </c>
      <c r="KHN13" s="127" t="s">
        <v>1884</v>
      </c>
      <c r="KHO13" s="128" t="s">
        <v>1885</v>
      </c>
      <c r="KHP13" s="126">
        <v>7.1</v>
      </c>
      <c r="KHQ13" s="126">
        <v>7.1</v>
      </c>
      <c r="KHR13" s="127" t="s">
        <v>1884</v>
      </c>
      <c r="KHS13" s="128" t="s">
        <v>1885</v>
      </c>
      <c r="KHT13" s="126">
        <v>7.1</v>
      </c>
      <c r="KHU13" s="126">
        <v>7.1</v>
      </c>
      <c r="KHV13" s="127" t="s">
        <v>1884</v>
      </c>
      <c r="KHW13" s="128" t="s">
        <v>1885</v>
      </c>
      <c r="KHX13" s="126">
        <v>7.1</v>
      </c>
      <c r="KHY13" s="126">
        <v>7.1</v>
      </c>
      <c r="KHZ13" s="127" t="s">
        <v>1884</v>
      </c>
      <c r="KIA13" s="128" t="s">
        <v>1885</v>
      </c>
      <c r="KIB13" s="126">
        <v>7.1</v>
      </c>
      <c r="KIC13" s="126">
        <v>7.1</v>
      </c>
      <c r="KID13" s="127" t="s">
        <v>1884</v>
      </c>
      <c r="KIE13" s="128" t="s">
        <v>1885</v>
      </c>
      <c r="KIF13" s="126">
        <v>7.1</v>
      </c>
      <c r="KIG13" s="126">
        <v>7.1</v>
      </c>
      <c r="KIH13" s="127" t="s">
        <v>1884</v>
      </c>
      <c r="KII13" s="128" t="s">
        <v>1885</v>
      </c>
      <c r="KIJ13" s="126">
        <v>7.1</v>
      </c>
      <c r="KIK13" s="126">
        <v>7.1</v>
      </c>
      <c r="KIL13" s="127" t="s">
        <v>1884</v>
      </c>
      <c r="KIM13" s="128" t="s">
        <v>1885</v>
      </c>
      <c r="KIN13" s="126">
        <v>7.1</v>
      </c>
      <c r="KIO13" s="126">
        <v>7.1</v>
      </c>
      <c r="KIP13" s="127" t="s">
        <v>1884</v>
      </c>
      <c r="KIQ13" s="128" t="s">
        <v>1885</v>
      </c>
      <c r="KIR13" s="126">
        <v>7.1</v>
      </c>
      <c r="KIS13" s="126">
        <v>7.1</v>
      </c>
      <c r="KIT13" s="127" t="s">
        <v>1884</v>
      </c>
      <c r="KIU13" s="128" t="s">
        <v>1885</v>
      </c>
      <c r="KIV13" s="126">
        <v>7.1</v>
      </c>
      <c r="KIW13" s="126">
        <v>7.1</v>
      </c>
      <c r="KIX13" s="127" t="s">
        <v>1884</v>
      </c>
      <c r="KIY13" s="128" t="s">
        <v>1885</v>
      </c>
      <c r="KIZ13" s="126">
        <v>7.1</v>
      </c>
      <c r="KJA13" s="126">
        <v>7.1</v>
      </c>
      <c r="KJB13" s="127" t="s">
        <v>1884</v>
      </c>
      <c r="KJC13" s="128" t="s">
        <v>1885</v>
      </c>
      <c r="KJD13" s="126">
        <v>7.1</v>
      </c>
      <c r="KJE13" s="126">
        <v>7.1</v>
      </c>
      <c r="KJF13" s="127" t="s">
        <v>1884</v>
      </c>
      <c r="KJG13" s="128" t="s">
        <v>1885</v>
      </c>
      <c r="KJH13" s="126">
        <v>7.1</v>
      </c>
      <c r="KJI13" s="126">
        <v>7.1</v>
      </c>
      <c r="KJJ13" s="127" t="s">
        <v>1884</v>
      </c>
      <c r="KJK13" s="128" t="s">
        <v>1885</v>
      </c>
      <c r="KJL13" s="126">
        <v>7.1</v>
      </c>
      <c r="KJM13" s="126">
        <v>7.1</v>
      </c>
      <c r="KJN13" s="127" t="s">
        <v>1884</v>
      </c>
      <c r="KJO13" s="128" t="s">
        <v>1885</v>
      </c>
      <c r="KJP13" s="126">
        <v>7.1</v>
      </c>
      <c r="KJQ13" s="126">
        <v>7.1</v>
      </c>
      <c r="KJR13" s="127" t="s">
        <v>1884</v>
      </c>
      <c r="KJS13" s="128" t="s">
        <v>1885</v>
      </c>
      <c r="KJT13" s="126">
        <v>7.1</v>
      </c>
      <c r="KJU13" s="126">
        <v>7.1</v>
      </c>
      <c r="KJV13" s="127" t="s">
        <v>1884</v>
      </c>
      <c r="KJW13" s="128" t="s">
        <v>1885</v>
      </c>
      <c r="KJX13" s="126">
        <v>7.1</v>
      </c>
      <c r="KJY13" s="126">
        <v>7.1</v>
      </c>
      <c r="KJZ13" s="127" t="s">
        <v>1884</v>
      </c>
      <c r="KKA13" s="128" t="s">
        <v>1885</v>
      </c>
      <c r="KKB13" s="126">
        <v>7.1</v>
      </c>
      <c r="KKC13" s="126">
        <v>7.1</v>
      </c>
      <c r="KKD13" s="127" t="s">
        <v>1884</v>
      </c>
      <c r="KKE13" s="128" t="s">
        <v>1885</v>
      </c>
      <c r="KKF13" s="126">
        <v>7.1</v>
      </c>
      <c r="KKG13" s="126">
        <v>7.1</v>
      </c>
      <c r="KKH13" s="127" t="s">
        <v>1884</v>
      </c>
      <c r="KKI13" s="128" t="s">
        <v>1885</v>
      </c>
      <c r="KKJ13" s="126">
        <v>7.1</v>
      </c>
      <c r="KKK13" s="126">
        <v>7.1</v>
      </c>
      <c r="KKL13" s="127" t="s">
        <v>1884</v>
      </c>
      <c r="KKM13" s="128" t="s">
        <v>1885</v>
      </c>
      <c r="KKN13" s="126">
        <v>7.1</v>
      </c>
      <c r="KKO13" s="126">
        <v>7.1</v>
      </c>
      <c r="KKP13" s="127" t="s">
        <v>1884</v>
      </c>
      <c r="KKQ13" s="128" t="s">
        <v>1885</v>
      </c>
      <c r="KKR13" s="126">
        <v>7.1</v>
      </c>
      <c r="KKS13" s="126">
        <v>7.1</v>
      </c>
      <c r="KKT13" s="127" t="s">
        <v>1884</v>
      </c>
      <c r="KKU13" s="128" t="s">
        <v>1885</v>
      </c>
      <c r="KKV13" s="126">
        <v>7.1</v>
      </c>
      <c r="KKW13" s="126">
        <v>7.1</v>
      </c>
      <c r="KKX13" s="127" t="s">
        <v>1884</v>
      </c>
      <c r="KKY13" s="128" t="s">
        <v>1885</v>
      </c>
      <c r="KKZ13" s="126">
        <v>7.1</v>
      </c>
      <c r="KLA13" s="126">
        <v>7.1</v>
      </c>
      <c r="KLB13" s="127" t="s">
        <v>1884</v>
      </c>
      <c r="KLC13" s="128" t="s">
        <v>1885</v>
      </c>
      <c r="KLD13" s="126">
        <v>7.1</v>
      </c>
      <c r="KLE13" s="126">
        <v>7.1</v>
      </c>
      <c r="KLF13" s="127" t="s">
        <v>1884</v>
      </c>
      <c r="KLG13" s="128" t="s">
        <v>1885</v>
      </c>
      <c r="KLH13" s="126">
        <v>7.1</v>
      </c>
      <c r="KLI13" s="126">
        <v>7.1</v>
      </c>
      <c r="KLJ13" s="127" t="s">
        <v>1884</v>
      </c>
      <c r="KLK13" s="128" t="s">
        <v>1885</v>
      </c>
      <c r="KLL13" s="126">
        <v>7.1</v>
      </c>
      <c r="KLM13" s="126">
        <v>7.1</v>
      </c>
      <c r="KLN13" s="127" t="s">
        <v>1884</v>
      </c>
      <c r="KLO13" s="128" t="s">
        <v>1885</v>
      </c>
      <c r="KLP13" s="126">
        <v>7.1</v>
      </c>
      <c r="KLQ13" s="126">
        <v>7.1</v>
      </c>
      <c r="KLR13" s="127" t="s">
        <v>1884</v>
      </c>
      <c r="KLS13" s="128" t="s">
        <v>1885</v>
      </c>
      <c r="KLT13" s="126">
        <v>7.1</v>
      </c>
      <c r="KLU13" s="126">
        <v>7.1</v>
      </c>
      <c r="KLV13" s="127" t="s">
        <v>1884</v>
      </c>
      <c r="KLW13" s="128" t="s">
        <v>1885</v>
      </c>
      <c r="KLX13" s="126">
        <v>7.1</v>
      </c>
      <c r="KLY13" s="126">
        <v>7.1</v>
      </c>
      <c r="KLZ13" s="127" t="s">
        <v>1884</v>
      </c>
      <c r="KMA13" s="128" t="s">
        <v>1885</v>
      </c>
      <c r="KMB13" s="126">
        <v>7.1</v>
      </c>
      <c r="KMC13" s="126">
        <v>7.1</v>
      </c>
      <c r="KMD13" s="127" t="s">
        <v>1884</v>
      </c>
      <c r="KME13" s="128" t="s">
        <v>1885</v>
      </c>
      <c r="KMF13" s="126">
        <v>7.1</v>
      </c>
      <c r="KMG13" s="126">
        <v>7.1</v>
      </c>
      <c r="KMH13" s="127" t="s">
        <v>1884</v>
      </c>
      <c r="KMI13" s="128" t="s">
        <v>1885</v>
      </c>
      <c r="KMJ13" s="126">
        <v>7.1</v>
      </c>
      <c r="KMK13" s="126">
        <v>7.1</v>
      </c>
      <c r="KML13" s="127" t="s">
        <v>1884</v>
      </c>
      <c r="KMM13" s="128" t="s">
        <v>1885</v>
      </c>
      <c r="KMN13" s="126">
        <v>7.1</v>
      </c>
      <c r="KMO13" s="126">
        <v>7.1</v>
      </c>
      <c r="KMP13" s="127" t="s">
        <v>1884</v>
      </c>
      <c r="KMQ13" s="128" t="s">
        <v>1885</v>
      </c>
      <c r="KMR13" s="126">
        <v>7.1</v>
      </c>
      <c r="KMS13" s="126">
        <v>7.1</v>
      </c>
      <c r="KMT13" s="127" t="s">
        <v>1884</v>
      </c>
      <c r="KMU13" s="128" t="s">
        <v>1885</v>
      </c>
      <c r="KMV13" s="126">
        <v>7.1</v>
      </c>
      <c r="KMW13" s="126">
        <v>7.1</v>
      </c>
      <c r="KMX13" s="127" t="s">
        <v>1884</v>
      </c>
      <c r="KMY13" s="128" t="s">
        <v>1885</v>
      </c>
      <c r="KMZ13" s="126">
        <v>7.1</v>
      </c>
      <c r="KNA13" s="126">
        <v>7.1</v>
      </c>
      <c r="KNB13" s="127" t="s">
        <v>1884</v>
      </c>
      <c r="KNC13" s="128" t="s">
        <v>1885</v>
      </c>
      <c r="KND13" s="126">
        <v>7.1</v>
      </c>
      <c r="KNE13" s="126">
        <v>7.1</v>
      </c>
      <c r="KNF13" s="127" t="s">
        <v>1884</v>
      </c>
      <c r="KNG13" s="128" t="s">
        <v>1885</v>
      </c>
      <c r="KNH13" s="126">
        <v>7.1</v>
      </c>
      <c r="KNI13" s="126">
        <v>7.1</v>
      </c>
      <c r="KNJ13" s="127" t="s">
        <v>1884</v>
      </c>
      <c r="KNK13" s="128" t="s">
        <v>1885</v>
      </c>
      <c r="KNL13" s="126">
        <v>7.1</v>
      </c>
      <c r="KNM13" s="126">
        <v>7.1</v>
      </c>
      <c r="KNN13" s="127" t="s">
        <v>1884</v>
      </c>
      <c r="KNO13" s="128" t="s">
        <v>1885</v>
      </c>
      <c r="KNP13" s="126">
        <v>7.1</v>
      </c>
      <c r="KNQ13" s="126">
        <v>7.1</v>
      </c>
      <c r="KNR13" s="127" t="s">
        <v>1884</v>
      </c>
      <c r="KNS13" s="128" t="s">
        <v>1885</v>
      </c>
      <c r="KNT13" s="126">
        <v>7.1</v>
      </c>
      <c r="KNU13" s="126">
        <v>7.1</v>
      </c>
      <c r="KNV13" s="127" t="s">
        <v>1884</v>
      </c>
      <c r="KNW13" s="128" t="s">
        <v>1885</v>
      </c>
      <c r="KNX13" s="126">
        <v>7.1</v>
      </c>
      <c r="KNY13" s="126">
        <v>7.1</v>
      </c>
      <c r="KNZ13" s="127" t="s">
        <v>1884</v>
      </c>
      <c r="KOA13" s="128" t="s">
        <v>1885</v>
      </c>
      <c r="KOB13" s="126">
        <v>7.1</v>
      </c>
      <c r="KOC13" s="126">
        <v>7.1</v>
      </c>
      <c r="KOD13" s="127" t="s">
        <v>1884</v>
      </c>
      <c r="KOE13" s="128" t="s">
        <v>1885</v>
      </c>
      <c r="KOF13" s="126">
        <v>7.1</v>
      </c>
      <c r="KOG13" s="126">
        <v>7.1</v>
      </c>
      <c r="KOH13" s="127" t="s">
        <v>1884</v>
      </c>
      <c r="KOI13" s="128" t="s">
        <v>1885</v>
      </c>
      <c r="KOJ13" s="126">
        <v>7.1</v>
      </c>
      <c r="KOK13" s="126">
        <v>7.1</v>
      </c>
      <c r="KOL13" s="127" t="s">
        <v>1884</v>
      </c>
      <c r="KOM13" s="128" t="s">
        <v>1885</v>
      </c>
      <c r="KON13" s="126">
        <v>7.1</v>
      </c>
      <c r="KOO13" s="126">
        <v>7.1</v>
      </c>
      <c r="KOP13" s="127" t="s">
        <v>1884</v>
      </c>
      <c r="KOQ13" s="128" t="s">
        <v>1885</v>
      </c>
      <c r="KOR13" s="126">
        <v>7.1</v>
      </c>
      <c r="KOS13" s="126">
        <v>7.1</v>
      </c>
      <c r="KOT13" s="127" t="s">
        <v>1884</v>
      </c>
      <c r="KOU13" s="128" t="s">
        <v>1885</v>
      </c>
      <c r="KOV13" s="126">
        <v>7.1</v>
      </c>
      <c r="KOW13" s="126">
        <v>7.1</v>
      </c>
      <c r="KOX13" s="127" t="s">
        <v>1884</v>
      </c>
      <c r="KOY13" s="128" t="s">
        <v>1885</v>
      </c>
      <c r="KOZ13" s="126">
        <v>7.1</v>
      </c>
      <c r="KPA13" s="126">
        <v>7.1</v>
      </c>
      <c r="KPB13" s="127" t="s">
        <v>1884</v>
      </c>
      <c r="KPC13" s="128" t="s">
        <v>1885</v>
      </c>
      <c r="KPD13" s="126">
        <v>7.1</v>
      </c>
      <c r="KPE13" s="126">
        <v>7.1</v>
      </c>
      <c r="KPF13" s="127" t="s">
        <v>1884</v>
      </c>
      <c r="KPG13" s="128" t="s">
        <v>1885</v>
      </c>
      <c r="KPH13" s="126">
        <v>7.1</v>
      </c>
      <c r="KPI13" s="126">
        <v>7.1</v>
      </c>
      <c r="KPJ13" s="127" t="s">
        <v>1884</v>
      </c>
      <c r="KPK13" s="128" t="s">
        <v>1885</v>
      </c>
      <c r="KPL13" s="126">
        <v>7.1</v>
      </c>
      <c r="KPM13" s="126">
        <v>7.1</v>
      </c>
      <c r="KPN13" s="127" t="s">
        <v>1884</v>
      </c>
      <c r="KPO13" s="128" t="s">
        <v>1885</v>
      </c>
      <c r="KPP13" s="126">
        <v>7.1</v>
      </c>
      <c r="KPQ13" s="126">
        <v>7.1</v>
      </c>
      <c r="KPR13" s="127" t="s">
        <v>1884</v>
      </c>
      <c r="KPS13" s="128" t="s">
        <v>1885</v>
      </c>
      <c r="KPT13" s="126">
        <v>7.1</v>
      </c>
      <c r="KPU13" s="126">
        <v>7.1</v>
      </c>
      <c r="KPV13" s="127" t="s">
        <v>1884</v>
      </c>
      <c r="KPW13" s="128" t="s">
        <v>1885</v>
      </c>
      <c r="KPX13" s="126">
        <v>7.1</v>
      </c>
      <c r="KPY13" s="126">
        <v>7.1</v>
      </c>
      <c r="KPZ13" s="127" t="s">
        <v>1884</v>
      </c>
      <c r="KQA13" s="128" t="s">
        <v>1885</v>
      </c>
      <c r="KQB13" s="126">
        <v>7.1</v>
      </c>
      <c r="KQC13" s="126">
        <v>7.1</v>
      </c>
      <c r="KQD13" s="127" t="s">
        <v>1884</v>
      </c>
      <c r="KQE13" s="128" t="s">
        <v>1885</v>
      </c>
      <c r="KQF13" s="126">
        <v>7.1</v>
      </c>
      <c r="KQG13" s="126">
        <v>7.1</v>
      </c>
      <c r="KQH13" s="127" t="s">
        <v>1884</v>
      </c>
      <c r="KQI13" s="128" t="s">
        <v>1885</v>
      </c>
      <c r="KQJ13" s="126">
        <v>7.1</v>
      </c>
      <c r="KQK13" s="126">
        <v>7.1</v>
      </c>
      <c r="KQL13" s="127" t="s">
        <v>1884</v>
      </c>
      <c r="KQM13" s="128" t="s">
        <v>1885</v>
      </c>
      <c r="KQN13" s="126">
        <v>7.1</v>
      </c>
      <c r="KQO13" s="126">
        <v>7.1</v>
      </c>
      <c r="KQP13" s="127" t="s">
        <v>1884</v>
      </c>
      <c r="KQQ13" s="128" t="s">
        <v>1885</v>
      </c>
      <c r="KQR13" s="126">
        <v>7.1</v>
      </c>
      <c r="KQS13" s="126">
        <v>7.1</v>
      </c>
      <c r="KQT13" s="127" t="s">
        <v>1884</v>
      </c>
      <c r="KQU13" s="128" t="s">
        <v>1885</v>
      </c>
      <c r="KQV13" s="126">
        <v>7.1</v>
      </c>
      <c r="KQW13" s="126">
        <v>7.1</v>
      </c>
      <c r="KQX13" s="127" t="s">
        <v>1884</v>
      </c>
      <c r="KQY13" s="128" t="s">
        <v>1885</v>
      </c>
      <c r="KQZ13" s="126">
        <v>7.1</v>
      </c>
      <c r="KRA13" s="126">
        <v>7.1</v>
      </c>
      <c r="KRB13" s="127" t="s">
        <v>1884</v>
      </c>
      <c r="KRC13" s="128" t="s">
        <v>1885</v>
      </c>
      <c r="KRD13" s="126">
        <v>7.1</v>
      </c>
      <c r="KRE13" s="126">
        <v>7.1</v>
      </c>
      <c r="KRF13" s="127" t="s">
        <v>1884</v>
      </c>
      <c r="KRG13" s="128" t="s">
        <v>1885</v>
      </c>
      <c r="KRH13" s="126">
        <v>7.1</v>
      </c>
      <c r="KRI13" s="126">
        <v>7.1</v>
      </c>
      <c r="KRJ13" s="127" t="s">
        <v>1884</v>
      </c>
      <c r="KRK13" s="128" t="s">
        <v>1885</v>
      </c>
      <c r="KRL13" s="126">
        <v>7.1</v>
      </c>
      <c r="KRM13" s="126">
        <v>7.1</v>
      </c>
      <c r="KRN13" s="127" t="s">
        <v>1884</v>
      </c>
      <c r="KRO13" s="128" t="s">
        <v>1885</v>
      </c>
      <c r="KRP13" s="126">
        <v>7.1</v>
      </c>
      <c r="KRQ13" s="126">
        <v>7.1</v>
      </c>
      <c r="KRR13" s="127" t="s">
        <v>1884</v>
      </c>
      <c r="KRS13" s="128" t="s">
        <v>1885</v>
      </c>
      <c r="KRT13" s="126">
        <v>7.1</v>
      </c>
      <c r="KRU13" s="126">
        <v>7.1</v>
      </c>
      <c r="KRV13" s="127" t="s">
        <v>1884</v>
      </c>
      <c r="KRW13" s="128" t="s">
        <v>1885</v>
      </c>
      <c r="KRX13" s="126">
        <v>7.1</v>
      </c>
      <c r="KRY13" s="126">
        <v>7.1</v>
      </c>
      <c r="KRZ13" s="127" t="s">
        <v>1884</v>
      </c>
      <c r="KSA13" s="128" t="s">
        <v>1885</v>
      </c>
      <c r="KSB13" s="126">
        <v>7.1</v>
      </c>
      <c r="KSC13" s="126">
        <v>7.1</v>
      </c>
      <c r="KSD13" s="127" t="s">
        <v>1884</v>
      </c>
      <c r="KSE13" s="128" t="s">
        <v>1885</v>
      </c>
      <c r="KSF13" s="126">
        <v>7.1</v>
      </c>
      <c r="KSG13" s="126">
        <v>7.1</v>
      </c>
      <c r="KSH13" s="127" t="s">
        <v>1884</v>
      </c>
      <c r="KSI13" s="128" t="s">
        <v>1885</v>
      </c>
      <c r="KSJ13" s="126">
        <v>7.1</v>
      </c>
      <c r="KSK13" s="126">
        <v>7.1</v>
      </c>
      <c r="KSL13" s="127" t="s">
        <v>1884</v>
      </c>
      <c r="KSM13" s="128" t="s">
        <v>1885</v>
      </c>
      <c r="KSN13" s="126">
        <v>7.1</v>
      </c>
      <c r="KSO13" s="126">
        <v>7.1</v>
      </c>
      <c r="KSP13" s="127" t="s">
        <v>1884</v>
      </c>
      <c r="KSQ13" s="128" t="s">
        <v>1885</v>
      </c>
      <c r="KSR13" s="126">
        <v>7.1</v>
      </c>
      <c r="KSS13" s="126">
        <v>7.1</v>
      </c>
      <c r="KST13" s="127" t="s">
        <v>1884</v>
      </c>
      <c r="KSU13" s="128" t="s">
        <v>1885</v>
      </c>
      <c r="KSV13" s="126">
        <v>7.1</v>
      </c>
      <c r="KSW13" s="126">
        <v>7.1</v>
      </c>
      <c r="KSX13" s="127" t="s">
        <v>1884</v>
      </c>
      <c r="KSY13" s="128" t="s">
        <v>1885</v>
      </c>
      <c r="KSZ13" s="126">
        <v>7.1</v>
      </c>
      <c r="KTA13" s="126">
        <v>7.1</v>
      </c>
      <c r="KTB13" s="127" t="s">
        <v>1884</v>
      </c>
      <c r="KTC13" s="128" t="s">
        <v>1885</v>
      </c>
      <c r="KTD13" s="126">
        <v>7.1</v>
      </c>
      <c r="KTE13" s="126">
        <v>7.1</v>
      </c>
      <c r="KTF13" s="127" t="s">
        <v>1884</v>
      </c>
      <c r="KTG13" s="128" t="s">
        <v>1885</v>
      </c>
      <c r="KTH13" s="126">
        <v>7.1</v>
      </c>
      <c r="KTI13" s="126">
        <v>7.1</v>
      </c>
      <c r="KTJ13" s="127" t="s">
        <v>1884</v>
      </c>
      <c r="KTK13" s="128" t="s">
        <v>1885</v>
      </c>
      <c r="KTL13" s="126">
        <v>7.1</v>
      </c>
      <c r="KTM13" s="126">
        <v>7.1</v>
      </c>
      <c r="KTN13" s="127" t="s">
        <v>1884</v>
      </c>
      <c r="KTO13" s="128" t="s">
        <v>1885</v>
      </c>
      <c r="KTP13" s="126">
        <v>7.1</v>
      </c>
      <c r="KTQ13" s="126">
        <v>7.1</v>
      </c>
      <c r="KTR13" s="127" t="s">
        <v>1884</v>
      </c>
      <c r="KTS13" s="128" t="s">
        <v>1885</v>
      </c>
      <c r="KTT13" s="126">
        <v>7.1</v>
      </c>
      <c r="KTU13" s="126">
        <v>7.1</v>
      </c>
      <c r="KTV13" s="127" t="s">
        <v>1884</v>
      </c>
      <c r="KTW13" s="128" t="s">
        <v>1885</v>
      </c>
      <c r="KTX13" s="126">
        <v>7.1</v>
      </c>
      <c r="KTY13" s="126">
        <v>7.1</v>
      </c>
      <c r="KTZ13" s="127" t="s">
        <v>1884</v>
      </c>
      <c r="KUA13" s="128" t="s">
        <v>1885</v>
      </c>
      <c r="KUB13" s="126">
        <v>7.1</v>
      </c>
      <c r="KUC13" s="126">
        <v>7.1</v>
      </c>
      <c r="KUD13" s="127" t="s">
        <v>1884</v>
      </c>
      <c r="KUE13" s="128" t="s">
        <v>1885</v>
      </c>
      <c r="KUF13" s="126">
        <v>7.1</v>
      </c>
      <c r="KUG13" s="126">
        <v>7.1</v>
      </c>
      <c r="KUH13" s="127" t="s">
        <v>1884</v>
      </c>
      <c r="KUI13" s="128" t="s">
        <v>1885</v>
      </c>
      <c r="KUJ13" s="126">
        <v>7.1</v>
      </c>
      <c r="KUK13" s="126">
        <v>7.1</v>
      </c>
      <c r="KUL13" s="127" t="s">
        <v>1884</v>
      </c>
      <c r="KUM13" s="128" t="s">
        <v>1885</v>
      </c>
      <c r="KUN13" s="126">
        <v>7.1</v>
      </c>
      <c r="KUO13" s="126">
        <v>7.1</v>
      </c>
      <c r="KUP13" s="127" t="s">
        <v>1884</v>
      </c>
      <c r="KUQ13" s="128" t="s">
        <v>1885</v>
      </c>
      <c r="KUR13" s="126">
        <v>7.1</v>
      </c>
      <c r="KUS13" s="126">
        <v>7.1</v>
      </c>
      <c r="KUT13" s="127" t="s">
        <v>1884</v>
      </c>
      <c r="KUU13" s="128" t="s">
        <v>1885</v>
      </c>
      <c r="KUV13" s="126">
        <v>7.1</v>
      </c>
      <c r="KUW13" s="126">
        <v>7.1</v>
      </c>
      <c r="KUX13" s="127" t="s">
        <v>1884</v>
      </c>
      <c r="KUY13" s="128" t="s">
        <v>1885</v>
      </c>
      <c r="KUZ13" s="126">
        <v>7.1</v>
      </c>
      <c r="KVA13" s="126">
        <v>7.1</v>
      </c>
      <c r="KVB13" s="127" t="s">
        <v>1884</v>
      </c>
      <c r="KVC13" s="128" t="s">
        <v>1885</v>
      </c>
      <c r="KVD13" s="126">
        <v>7.1</v>
      </c>
      <c r="KVE13" s="126">
        <v>7.1</v>
      </c>
      <c r="KVF13" s="127" t="s">
        <v>1884</v>
      </c>
      <c r="KVG13" s="128" t="s">
        <v>1885</v>
      </c>
      <c r="KVH13" s="126">
        <v>7.1</v>
      </c>
      <c r="KVI13" s="126">
        <v>7.1</v>
      </c>
      <c r="KVJ13" s="127" t="s">
        <v>1884</v>
      </c>
      <c r="KVK13" s="128" t="s">
        <v>1885</v>
      </c>
      <c r="KVL13" s="126">
        <v>7.1</v>
      </c>
      <c r="KVM13" s="126">
        <v>7.1</v>
      </c>
      <c r="KVN13" s="127" t="s">
        <v>1884</v>
      </c>
      <c r="KVO13" s="128" t="s">
        <v>1885</v>
      </c>
      <c r="KVP13" s="126">
        <v>7.1</v>
      </c>
      <c r="KVQ13" s="126">
        <v>7.1</v>
      </c>
      <c r="KVR13" s="127" t="s">
        <v>1884</v>
      </c>
      <c r="KVS13" s="128" t="s">
        <v>1885</v>
      </c>
      <c r="KVT13" s="126">
        <v>7.1</v>
      </c>
      <c r="KVU13" s="126">
        <v>7.1</v>
      </c>
      <c r="KVV13" s="127" t="s">
        <v>1884</v>
      </c>
      <c r="KVW13" s="128" t="s">
        <v>1885</v>
      </c>
      <c r="KVX13" s="126">
        <v>7.1</v>
      </c>
      <c r="KVY13" s="126">
        <v>7.1</v>
      </c>
      <c r="KVZ13" s="127" t="s">
        <v>1884</v>
      </c>
      <c r="KWA13" s="128" t="s">
        <v>1885</v>
      </c>
      <c r="KWB13" s="126">
        <v>7.1</v>
      </c>
      <c r="KWC13" s="126">
        <v>7.1</v>
      </c>
      <c r="KWD13" s="127" t="s">
        <v>1884</v>
      </c>
      <c r="KWE13" s="128" t="s">
        <v>1885</v>
      </c>
      <c r="KWF13" s="126">
        <v>7.1</v>
      </c>
      <c r="KWG13" s="126">
        <v>7.1</v>
      </c>
      <c r="KWH13" s="127" t="s">
        <v>1884</v>
      </c>
      <c r="KWI13" s="128" t="s">
        <v>1885</v>
      </c>
      <c r="KWJ13" s="126">
        <v>7.1</v>
      </c>
      <c r="KWK13" s="126">
        <v>7.1</v>
      </c>
      <c r="KWL13" s="127" t="s">
        <v>1884</v>
      </c>
      <c r="KWM13" s="128" t="s">
        <v>1885</v>
      </c>
      <c r="KWN13" s="126">
        <v>7.1</v>
      </c>
      <c r="KWO13" s="126">
        <v>7.1</v>
      </c>
      <c r="KWP13" s="127" t="s">
        <v>1884</v>
      </c>
      <c r="KWQ13" s="128" t="s">
        <v>1885</v>
      </c>
      <c r="KWR13" s="126">
        <v>7.1</v>
      </c>
      <c r="KWS13" s="126">
        <v>7.1</v>
      </c>
      <c r="KWT13" s="127" t="s">
        <v>1884</v>
      </c>
      <c r="KWU13" s="128" t="s">
        <v>1885</v>
      </c>
      <c r="KWV13" s="126">
        <v>7.1</v>
      </c>
      <c r="KWW13" s="126">
        <v>7.1</v>
      </c>
      <c r="KWX13" s="127" t="s">
        <v>1884</v>
      </c>
      <c r="KWY13" s="128" t="s">
        <v>1885</v>
      </c>
      <c r="KWZ13" s="126">
        <v>7.1</v>
      </c>
      <c r="KXA13" s="126">
        <v>7.1</v>
      </c>
      <c r="KXB13" s="127" t="s">
        <v>1884</v>
      </c>
      <c r="KXC13" s="128" t="s">
        <v>1885</v>
      </c>
      <c r="KXD13" s="126">
        <v>7.1</v>
      </c>
      <c r="KXE13" s="126">
        <v>7.1</v>
      </c>
      <c r="KXF13" s="127" t="s">
        <v>1884</v>
      </c>
      <c r="KXG13" s="128" t="s">
        <v>1885</v>
      </c>
      <c r="KXH13" s="126">
        <v>7.1</v>
      </c>
      <c r="KXI13" s="126">
        <v>7.1</v>
      </c>
      <c r="KXJ13" s="127" t="s">
        <v>1884</v>
      </c>
      <c r="KXK13" s="128" t="s">
        <v>1885</v>
      </c>
      <c r="KXL13" s="126">
        <v>7.1</v>
      </c>
      <c r="KXM13" s="126">
        <v>7.1</v>
      </c>
      <c r="KXN13" s="127" t="s">
        <v>1884</v>
      </c>
      <c r="KXO13" s="128" t="s">
        <v>1885</v>
      </c>
      <c r="KXP13" s="126">
        <v>7.1</v>
      </c>
      <c r="KXQ13" s="126">
        <v>7.1</v>
      </c>
      <c r="KXR13" s="127" t="s">
        <v>1884</v>
      </c>
      <c r="KXS13" s="128" t="s">
        <v>1885</v>
      </c>
      <c r="KXT13" s="126">
        <v>7.1</v>
      </c>
      <c r="KXU13" s="126">
        <v>7.1</v>
      </c>
      <c r="KXV13" s="127" t="s">
        <v>1884</v>
      </c>
      <c r="KXW13" s="128" t="s">
        <v>1885</v>
      </c>
      <c r="KXX13" s="126">
        <v>7.1</v>
      </c>
      <c r="KXY13" s="126">
        <v>7.1</v>
      </c>
      <c r="KXZ13" s="127" t="s">
        <v>1884</v>
      </c>
      <c r="KYA13" s="128" t="s">
        <v>1885</v>
      </c>
      <c r="KYB13" s="126">
        <v>7.1</v>
      </c>
      <c r="KYC13" s="126">
        <v>7.1</v>
      </c>
      <c r="KYD13" s="127" t="s">
        <v>1884</v>
      </c>
      <c r="KYE13" s="128" t="s">
        <v>1885</v>
      </c>
      <c r="KYF13" s="126">
        <v>7.1</v>
      </c>
      <c r="KYG13" s="126">
        <v>7.1</v>
      </c>
      <c r="KYH13" s="127" t="s">
        <v>1884</v>
      </c>
      <c r="KYI13" s="128" t="s">
        <v>1885</v>
      </c>
      <c r="KYJ13" s="126">
        <v>7.1</v>
      </c>
      <c r="KYK13" s="126">
        <v>7.1</v>
      </c>
      <c r="KYL13" s="127" t="s">
        <v>1884</v>
      </c>
      <c r="KYM13" s="128" t="s">
        <v>1885</v>
      </c>
      <c r="KYN13" s="126">
        <v>7.1</v>
      </c>
      <c r="KYO13" s="126">
        <v>7.1</v>
      </c>
      <c r="KYP13" s="127" t="s">
        <v>1884</v>
      </c>
      <c r="KYQ13" s="128" t="s">
        <v>1885</v>
      </c>
      <c r="KYR13" s="126">
        <v>7.1</v>
      </c>
      <c r="KYS13" s="126">
        <v>7.1</v>
      </c>
      <c r="KYT13" s="127" t="s">
        <v>1884</v>
      </c>
      <c r="KYU13" s="128" t="s">
        <v>1885</v>
      </c>
      <c r="KYV13" s="126">
        <v>7.1</v>
      </c>
      <c r="KYW13" s="126">
        <v>7.1</v>
      </c>
      <c r="KYX13" s="127" t="s">
        <v>1884</v>
      </c>
      <c r="KYY13" s="128" t="s">
        <v>1885</v>
      </c>
      <c r="KYZ13" s="126">
        <v>7.1</v>
      </c>
      <c r="KZA13" s="126">
        <v>7.1</v>
      </c>
      <c r="KZB13" s="127" t="s">
        <v>1884</v>
      </c>
      <c r="KZC13" s="128" t="s">
        <v>1885</v>
      </c>
      <c r="KZD13" s="126">
        <v>7.1</v>
      </c>
      <c r="KZE13" s="126">
        <v>7.1</v>
      </c>
      <c r="KZF13" s="127" t="s">
        <v>1884</v>
      </c>
      <c r="KZG13" s="128" t="s">
        <v>1885</v>
      </c>
      <c r="KZH13" s="126">
        <v>7.1</v>
      </c>
      <c r="KZI13" s="126">
        <v>7.1</v>
      </c>
      <c r="KZJ13" s="127" t="s">
        <v>1884</v>
      </c>
      <c r="KZK13" s="128" t="s">
        <v>1885</v>
      </c>
      <c r="KZL13" s="126">
        <v>7.1</v>
      </c>
      <c r="KZM13" s="126">
        <v>7.1</v>
      </c>
      <c r="KZN13" s="127" t="s">
        <v>1884</v>
      </c>
      <c r="KZO13" s="128" t="s">
        <v>1885</v>
      </c>
      <c r="KZP13" s="126">
        <v>7.1</v>
      </c>
      <c r="KZQ13" s="126">
        <v>7.1</v>
      </c>
      <c r="KZR13" s="127" t="s">
        <v>1884</v>
      </c>
      <c r="KZS13" s="128" t="s">
        <v>1885</v>
      </c>
      <c r="KZT13" s="126">
        <v>7.1</v>
      </c>
      <c r="KZU13" s="126">
        <v>7.1</v>
      </c>
      <c r="KZV13" s="127" t="s">
        <v>1884</v>
      </c>
      <c r="KZW13" s="128" t="s">
        <v>1885</v>
      </c>
      <c r="KZX13" s="126">
        <v>7.1</v>
      </c>
      <c r="KZY13" s="126">
        <v>7.1</v>
      </c>
      <c r="KZZ13" s="127" t="s">
        <v>1884</v>
      </c>
      <c r="LAA13" s="128" t="s">
        <v>1885</v>
      </c>
      <c r="LAB13" s="126">
        <v>7.1</v>
      </c>
      <c r="LAC13" s="126">
        <v>7.1</v>
      </c>
      <c r="LAD13" s="127" t="s">
        <v>1884</v>
      </c>
      <c r="LAE13" s="128" t="s">
        <v>1885</v>
      </c>
      <c r="LAF13" s="126">
        <v>7.1</v>
      </c>
      <c r="LAG13" s="126">
        <v>7.1</v>
      </c>
      <c r="LAH13" s="127" t="s">
        <v>1884</v>
      </c>
      <c r="LAI13" s="128" t="s">
        <v>1885</v>
      </c>
      <c r="LAJ13" s="126">
        <v>7.1</v>
      </c>
      <c r="LAK13" s="126">
        <v>7.1</v>
      </c>
      <c r="LAL13" s="127" t="s">
        <v>1884</v>
      </c>
      <c r="LAM13" s="128" t="s">
        <v>1885</v>
      </c>
      <c r="LAN13" s="126">
        <v>7.1</v>
      </c>
      <c r="LAO13" s="126">
        <v>7.1</v>
      </c>
      <c r="LAP13" s="127" t="s">
        <v>1884</v>
      </c>
      <c r="LAQ13" s="128" t="s">
        <v>1885</v>
      </c>
      <c r="LAR13" s="126">
        <v>7.1</v>
      </c>
      <c r="LAS13" s="126">
        <v>7.1</v>
      </c>
      <c r="LAT13" s="127" t="s">
        <v>1884</v>
      </c>
      <c r="LAU13" s="128" t="s">
        <v>1885</v>
      </c>
      <c r="LAV13" s="126">
        <v>7.1</v>
      </c>
      <c r="LAW13" s="126">
        <v>7.1</v>
      </c>
      <c r="LAX13" s="127" t="s">
        <v>1884</v>
      </c>
      <c r="LAY13" s="128" t="s">
        <v>1885</v>
      </c>
      <c r="LAZ13" s="126">
        <v>7.1</v>
      </c>
      <c r="LBA13" s="126">
        <v>7.1</v>
      </c>
      <c r="LBB13" s="127" t="s">
        <v>1884</v>
      </c>
      <c r="LBC13" s="128" t="s">
        <v>1885</v>
      </c>
      <c r="LBD13" s="126">
        <v>7.1</v>
      </c>
      <c r="LBE13" s="126">
        <v>7.1</v>
      </c>
      <c r="LBF13" s="127" t="s">
        <v>1884</v>
      </c>
      <c r="LBG13" s="128" t="s">
        <v>1885</v>
      </c>
      <c r="LBH13" s="126">
        <v>7.1</v>
      </c>
      <c r="LBI13" s="126">
        <v>7.1</v>
      </c>
      <c r="LBJ13" s="127" t="s">
        <v>1884</v>
      </c>
      <c r="LBK13" s="128" t="s">
        <v>1885</v>
      </c>
      <c r="LBL13" s="126">
        <v>7.1</v>
      </c>
      <c r="LBM13" s="126">
        <v>7.1</v>
      </c>
      <c r="LBN13" s="127" t="s">
        <v>1884</v>
      </c>
      <c r="LBO13" s="128" t="s">
        <v>1885</v>
      </c>
      <c r="LBP13" s="126">
        <v>7.1</v>
      </c>
      <c r="LBQ13" s="126">
        <v>7.1</v>
      </c>
      <c r="LBR13" s="127" t="s">
        <v>1884</v>
      </c>
      <c r="LBS13" s="128" t="s">
        <v>1885</v>
      </c>
      <c r="LBT13" s="126">
        <v>7.1</v>
      </c>
      <c r="LBU13" s="126">
        <v>7.1</v>
      </c>
      <c r="LBV13" s="127" t="s">
        <v>1884</v>
      </c>
      <c r="LBW13" s="128" t="s">
        <v>1885</v>
      </c>
      <c r="LBX13" s="126">
        <v>7.1</v>
      </c>
      <c r="LBY13" s="126">
        <v>7.1</v>
      </c>
      <c r="LBZ13" s="127" t="s">
        <v>1884</v>
      </c>
      <c r="LCA13" s="128" t="s">
        <v>1885</v>
      </c>
      <c r="LCB13" s="126">
        <v>7.1</v>
      </c>
      <c r="LCC13" s="126">
        <v>7.1</v>
      </c>
      <c r="LCD13" s="127" t="s">
        <v>1884</v>
      </c>
      <c r="LCE13" s="128" t="s">
        <v>1885</v>
      </c>
      <c r="LCF13" s="126">
        <v>7.1</v>
      </c>
      <c r="LCG13" s="126">
        <v>7.1</v>
      </c>
      <c r="LCH13" s="127" t="s">
        <v>1884</v>
      </c>
      <c r="LCI13" s="128" t="s">
        <v>1885</v>
      </c>
      <c r="LCJ13" s="126">
        <v>7.1</v>
      </c>
      <c r="LCK13" s="126">
        <v>7.1</v>
      </c>
      <c r="LCL13" s="127" t="s">
        <v>1884</v>
      </c>
      <c r="LCM13" s="128" t="s">
        <v>1885</v>
      </c>
      <c r="LCN13" s="126">
        <v>7.1</v>
      </c>
      <c r="LCO13" s="126">
        <v>7.1</v>
      </c>
      <c r="LCP13" s="127" t="s">
        <v>1884</v>
      </c>
      <c r="LCQ13" s="128" t="s">
        <v>1885</v>
      </c>
      <c r="LCR13" s="126">
        <v>7.1</v>
      </c>
      <c r="LCS13" s="126">
        <v>7.1</v>
      </c>
      <c r="LCT13" s="127" t="s">
        <v>1884</v>
      </c>
      <c r="LCU13" s="128" t="s">
        <v>1885</v>
      </c>
      <c r="LCV13" s="126">
        <v>7.1</v>
      </c>
      <c r="LCW13" s="126">
        <v>7.1</v>
      </c>
      <c r="LCX13" s="127" t="s">
        <v>1884</v>
      </c>
      <c r="LCY13" s="128" t="s">
        <v>1885</v>
      </c>
      <c r="LCZ13" s="126">
        <v>7.1</v>
      </c>
      <c r="LDA13" s="126">
        <v>7.1</v>
      </c>
      <c r="LDB13" s="127" t="s">
        <v>1884</v>
      </c>
      <c r="LDC13" s="128" t="s">
        <v>1885</v>
      </c>
      <c r="LDD13" s="126">
        <v>7.1</v>
      </c>
      <c r="LDE13" s="126">
        <v>7.1</v>
      </c>
      <c r="LDF13" s="127" t="s">
        <v>1884</v>
      </c>
      <c r="LDG13" s="128" t="s">
        <v>1885</v>
      </c>
      <c r="LDH13" s="126">
        <v>7.1</v>
      </c>
      <c r="LDI13" s="126">
        <v>7.1</v>
      </c>
      <c r="LDJ13" s="127" t="s">
        <v>1884</v>
      </c>
      <c r="LDK13" s="128" t="s">
        <v>1885</v>
      </c>
      <c r="LDL13" s="126">
        <v>7.1</v>
      </c>
      <c r="LDM13" s="126">
        <v>7.1</v>
      </c>
      <c r="LDN13" s="127" t="s">
        <v>1884</v>
      </c>
      <c r="LDO13" s="128" t="s">
        <v>1885</v>
      </c>
      <c r="LDP13" s="126">
        <v>7.1</v>
      </c>
      <c r="LDQ13" s="126">
        <v>7.1</v>
      </c>
      <c r="LDR13" s="127" t="s">
        <v>1884</v>
      </c>
      <c r="LDS13" s="128" t="s">
        <v>1885</v>
      </c>
      <c r="LDT13" s="126">
        <v>7.1</v>
      </c>
      <c r="LDU13" s="126">
        <v>7.1</v>
      </c>
      <c r="LDV13" s="127" t="s">
        <v>1884</v>
      </c>
      <c r="LDW13" s="128" t="s">
        <v>1885</v>
      </c>
      <c r="LDX13" s="126">
        <v>7.1</v>
      </c>
      <c r="LDY13" s="126">
        <v>7.1</v>
      </c>
      <c r="LDZ13" s="127" t="s">
        <v>1884</v>
      </c>
      <c r="LEA13" s="128" t="s">
        <v>1885</v>
      </c>
      <c r="LEB13" s="126">
        <v>7.1</v>
      </c>
      <c r="LEC13" s="126">
        <v>7.1</v>
      </c>
      <c r="LED13" s="127" t="s">
        <v>1884</v>
      </c>
      <c r="LEE13" s="128" t="s">
        <v>1885</v>
      </c>
      <c r="LEF13" s="126">
        <v>7.1</v>
      </c>
      <c r="LEG13" s="126">
        <v>7.1</v>
      </c>
      <c r="LEH13" s="127" t="s">
        <v>1884</v>
      </c>
      <c r="LEI13" s="128" t="s">
        <v>1885</v>
      </c>
      <c r="LEJ13" s="126">
        <v>7.1</v>
      </c>
      <c r="LEK13" s="126">
        <v>7.1</v>
      </c>
      <c r="LEL13" s="127" t="s">
        <v>1884</v>
      </c>
      <c r="LEM13" s="128" t="s">
        <v>1885</v>
      </c>
      <c r="LEN13" s="126">
        <v>7.1</v>
      </c>
      <c r="LEO13" s="126">
        <v>7.1</v>
      </c>
      <c r="LEP13" s="127" t="s">
        <v>1884</v>
      </c>
      <c r="LEQ13" s="128" t="s">
        <v>1885</v>
      </c>
      <c r="LER13" s="126">
        <v>7.1</v>
      </c>
      <c r="LES13" s="126">
        <v>7.1</v>
      </c>
      <c r="LET13" s="127" t="s">
        <v>1884</v>
      </c>
      <c r="LEU13" s="128" t="s">
        <v>1885</v>
      </c>
      <c r="LEV13" s="126">
        <v>7.1</v>
      </c>
      <c r="LEW13" s="126">
        <v>7.1</v>
      </c>
      <c r="LEX13" s="127" t="s">
        <v>1884</v>
      </c>
      <c r="LEY13" s="128" t="s">
        <v>1885</v>
      </c>
      <c r="LEZ13" s="126">
        <v>7.1</v>
      </c>
      <c r="LFA13" s="126">
        <v>7.1</v>
      </c>
      <c r="LFB13" s="127" t="s">
        <v>1884</v>
      </c>
      <c r="LFC13" s="128" t="s">
        <v>1885</v>
      </c>
      <c r="LFD13" s="126">
        <v>7.1</v>
      </c>
      <c r="LFE13" s="126">
        <v>7.1</v>
      </c>
      <c r="LFF13" s="127" t="s">
        <v>1884</v>
      </c>
      <c r="LFG13" s="128" t="s">
        <v>1885</v>
      </c>
      <c r="LFH13" s="126">
        <v>7.1</v>
      </c>
      <c r="LFI13" s="126">
        <v>7.1</v>
      </c>
      <c r="LFJ13" s="127" t="s">
        <v>1884</v>
      </c>
      <c r="LFK13" s="128" t="s">
        <v>1885</v>
      </c>
      <c r="LFL13" s="126">
        <v>7.1</v>
      </c>
      <c r="LFM13" s="126">
        <v>7.1</v>
      </c>
      <c r="LFN13" s="127" t="s">
        <v>1884</v>
      </c>
      <c r="LFO13" s="128" t="s">
        <v>1885</v>
      </c>
      <c r="LFP13" s="126">
        <v>7.1</v>
      </c>
      <c r="LFQ13" s="126">
        <v>7.1</v>
      </c>
      <c r="LFR13" s="127" t="s">
        <v>1884</v>
      </c>
      <c r="LFS13" s="128" t="s">
        <v>1885</v>
      </c>
      <c r="LFT13" s="126">
        <v>7.1</v>
      </c>
      <c r="LFU13" s="126">
        <v>7.1</v>
      </c>
      <c r="LFV13" s="127" t="s">
        <v>1884</v>
      </c>
      <c r="LFW13" s="128" t="s">
        <v>1885</v>
      </c>
      <c r="LFX13" s="126">
        <v>7.1</v>
      </c>
      <c r="LFY13" s="126">
        <v>7.1</v>
      </c>
      <c r="LFZ13" s="127" t="s">
        <v>1884</v>
      </c>
      <c r="LGA13" s="128" t="s">
        <v>1885</v>
      </c>
      <c r="LGB13" s="126">
        <v>7.1</v>
      </c>
      <c r="LGC13" s="126">
        <v>7.1</v>
      </c>
      <c r="LGD13" s="127" t="s">
        <v>1884</v>
      </c>
      <c r="LGE13" s="128" t="s">
        <v>1885</v>
      </c>
      <c r="LGF13" s="126">
        <v>7.1</v>
      </c>
      <c r="LGG13" s="126">
        <v>7.1</v>
      </c>
      <c r="LGH13" s="127" t="s">
        <v>1884</v>
      </c>
      <c r="LGI13" s="128" t="s">
        <v>1885</v>
      </c>
      <c r="LGJ13" s="126">
        <v>7.1</v>
      </c>
      <c r="LGK13" s="126">
        <v>7.1</v>
      </c>
      <c r="LGL13" s="127" t="s">
        <v>1884</v>
      </c>
      <c r="LGM13" s="128" t="s">
        <v>1885</v>
      </c>
      <c r="LGN13" s="126">
        <v>7.1</v>
      </c>
      <c r="LGO13" s="126">
        <v>7.1</v>
      </c>
      <c r="LGP13" s="127" t="s">
        <v>1884</v>
      </c>
      <c r="LGQ13" s="128" t="s">
        <v>1885</v>
      </c>
      <c r="LGR13" s="126">
        <v>7.1</v>
      </c>
      <c r="LGS13" s="126">
        <v>7.1</v>
      </c>
      <c r="LGT13" s="127" t="s">
        <v>1884</v>
      </c>
      <c r="LGU13" s="128" t="s">
        <v>1885</v>
      </c>
      <c r="LGV13" s="126">
        <v>7.1</v>
      </c>
      <c r="LGW13" s="126">
        <v>7.1</v>
      </c>
      <c r="LGX13" s="127" t="s">
        <v>1884</v>
      </c>
      <c r="LGY13" s="128" t="s">
        <v>1885</v>
      </c>
      <c r="LGZ13" s="126">
        <v>7.1</v>
      </c>
      <c r="LHA13" s="126">
        <v>7.1</v>
      </c>
      <c r="LHB13" s="127" t="s">
        <v>1884</v>
      </c>
      <c r="LHC13" s="128" t="s">
        <v>1885</v>
      </c>
      <c r="LHD13" s="126">
        <v>7.1</v>
      </c>
      <c r="LHE13" s="126">
        <v>7.1</v>
      </c>
      <c r="LHF13" s="127" t="s">
        <v>1884</v>
      </c>
      <c r="LHG13" s="128" t="s">
        <v>1885</v>
      </c>
      <c r="LHH13" s="126">
        <v>7.1</v>
      </c>
      <c r="LHI13" s="126">
        <v>7.1</v>
      </c>
      <c r="LHJ13" s="127" t="s">
        <v>1884</v>
      </c>
      <c r="LHK13" s="128" t="s">
        <v>1885</v>
      </c>
      <c r="LHL13" s="126">
        <v>7.1</v>
      </c>
      <c r="LHM13" s="126">
        <v>7.1</v>
      </c>
      <c r="LHN13" s="127" t="s">
        <v>1884</v>
      </c>
      <c r="LHO13" s="128" t="s">
        <v>1885</v>
      </c>
      <c r="LHP13" s="126">
        <v>7.1</v>
      </c>
      <c r="LHQ13" s="126">
        <v>7.1</v>
      </c>
      <c r="LHR13" s="127" t="s">
        <v>1884</v>
      </c>
      <c r="LHS13" s="128" t="s">
        <v>1885</v>
      </c>
      <c r="LHT13" s="126">
        <v>7.1</v>
      </c>
      <c r="LHU13" s="126">
        <v>7.1</v>
      </c>
      <c r="LHV13" s="127" t="s">
        <v>1884</v>
      </c>
      <c r="LHW13" s="128" t="s">
        <v>1885</v>
      </c>
      <c r="LHX13" s="126">
        <v>7.1</v>
      </c>
      <c r="LHY13" s="126">
        <v>7.1</v>
      </c>
      <c r="LHZ13" s="127" t="s">
        <v>1884</v>
      </c>
      <c r="LIA13" s="128" t="s">
        <v>1885</v>
      </c>
      <c r="LIB13" s="126">
        <v>7.1</v>
      </c>
      <c r="LIC13" s="126">
        <v>7.1</v>
      </c>
      <c r="LID13" s="127" t="s">
        <v>1884</v>
      </c>
      <c r="LIE13" s="128" t="s">
        <v>1885</v>
      </c>
      <c r="LIF13" s="126">
        <v>7.1</v>
      </c>
      <c r="LIG13" s="126">
        <v>7.1</v>
      </c>
      <c r="LIH13" s="127" t="s">
        <v>1884</v>
      </c>
      <c r="LII13" s="128" t="s">
        <v>1885</v>
      </c>
      <c r="LIJ13" s="126">
        <v>7.1</v>
      </c>
      <c r="LIK13" s="126">
        <v>7.1</v>
      </c>
      <c r="LIL13" s="127" t="s">
        <v>1884</v>
      </c>
      <c r="LIM13" s="128" t="s">
        <v>1885</v>
      </c>
      <c r="LIN13" s="126">
        <v>7.1</v>
      </c>
      <c r="LIO13" s="126">
        <v>7.1</v>
      </c>
      <c r="LIP13" s="127" t="s">
        <v>1884</v>
      </c>
      <c r="LIQ13" s="128" t="s">
        <v>1885</v>
      </c>
      <c r="LIR13" s="126">
        <v>7.1</v>
      </c>
      <c r="LIS13" s="126">
        <v>7.1</v>
      </c>
      <c r="LIT13" s="127" t="s">
        <v>1884</v>
      </c>
      <c r="LIU13" s="128" t="s">
        <v>1885</v>
      </c>
      <c r="LIV13" s="126">
        <v>7.1</v>
      </c>
      <c r="LIW13" s="126">
        <v>7.1</v>
      </c>
      <c r="LIX13" s="127" t="s">
        <v>1884</v>
      </c>
      <c r="LIY13" s="128" t="s">
        <v>1885</v>
      </c>
      <c r="LIZ13" s="126">
        <v>7.1</v>
      </c>
      <c r="LJA13" s="126">
        <v>7.1</v>
      </c>
      <c r="LJB13" s="127" t="s">
        <v>1884</v>
      </c>
      <c r="LJC13" s="128" t="s">
        <v>1885</v>
      </c>
      <c r="LJD13" s="126">
        <v>7.1</v>
      </c>
      <c r="LJE13" s="126">
        <v>7.1</v>
      </c>
      <c r="LJF13" s="127" t="s">
        <v>1884</v>
      </c>
      <c r="LJG13" s="128" t="s">
        <v>1885</v>
      </c>
      <c r="LJH13" s="126">
        <v>7.1</v>
      </c>
      <c r="LJI13" s="126">
        <v>7.1</v>
      </c>
      <c r="LJJ13" s="127" t="s">
        <v>1884</v>
      </c>
      <c r="LJK13" s="128" t="s">
        <v>1885</v>
      </c>
      <c r="LJL13" s="126">
        <v>7.1</v>
      </c>
      <c r="LJM13" s="126">
        <v>7.1</v>
      </c>
      <c r="LJN13" s="127" t="s">
        <v>1884</v>
      </c>
      <c r="LJO13" s="128" t="s">
        <v>1885</v>
      </c>
      <c r="LJP13" s="126">
        <v>7.1</v>
      </c>
      <c r="LJQ13" s="126">
        <v>7.1</v>
      </c>
      <c r="LJR13" s="127" t="s">
        <v>1884</v>
      </c>
      <c r="LJS13" s="128" t="s">
        <v>1885</v>
      </c>
      <c r="LJT13" s="126">
        <v>7.1</v>
      </c>
      <c r="LJU13" s="126">
        <v>7.1</v>
      </c>
      <c r="LJV13" s="127" t="s">
        <v>1884</v>
      </c>
      <c r="LJW13" s="128" t="s">
        <v>1885</v>
      </c>
      <c r="LJX13" s="126">
        <v>7.1</v>
      </c>
      <c r="LJY13" s="126">
        <v>7.1</v>
      </c>
      <c r="LJZ13" s="127" t="s">
        <v>1884</v>
      </c>
      <c r="LKA13" s="128" t="s">
        <v>1885</v>
      </c>
      <c r="LKB13" s="126">
        <v>7.1</v>
      </c>
      <c r="LKC13" s="126">
        <v>7.1</v>
      </c>
      <c r="LKD13" s="127" t="s">
        <v>1884</v>
      </c>
      <c r="LKE13" s="128" t="s">
        <v>1885</v>
      </c>
      <c r="LKF13" s="126">
        <v>7.1</v>
      </c>
      <c r="LKG13" s="126">
        <v>7.1</v>
      </c>
      <c r="LKH13" s="127" t="s">
        <v>1884</v>
      </c>
      <c r="LKI13" s="128" t="s">
        <v>1885</v>
      </c>
      <c r="LKJ13" s="126">
        <v>7.1</v>
      </c>
      <c r="LKK13" s="126">
        <v>7.1</v>
      </c>
      <c r="LKL13" s="127" t="s">
        <v>1884</v>
      </c>
      <c r="LKM13" s="128" t="s">
        <v>1885</v>
      </c>
      <c r="LKN13" s="126">
        <v>7.1</v>
      </c>
      <c r="LKO13" s="126">
        <v>7.1</v>
      </c>
      <c r="LKP13" s="127" t="s">
        <v>1884</v>
      </c>
      <c r="LKQ13" s="128" t="s">
        <v>1885</v>
      </c>
      <c r="LKR13" s="126">
        <v>7.1</v>
      </c>
      <c r="LKS13" s="126">
        <v>7.1</v>
      </c>
      <c r="LKT13" s="127" t="s">
        <v>1884</v>
      </c>
      <c r="LKU13" s="128" t="s">
        <v>1885</v>
      </c>
      <c r="LKV13" s="126">
        <v>7.1</v>
      </c>
      <c r="LKW13" s="126">
        <v>7.1</v>
      </c>
      <c r="LKX13" s="127" t="s">
        <v>1884</v>
      </c>
      <c r="LKY13" s="128" t="s">
        <v>1885</v>
      </c>
      <c r="LKZ13" s="126">
        <v>7.1</v>
      </c>
      <c r="LLA13" s="126">
        <v>7.1</v>
      </c>
      <c r="LLB13" s="127" t="s">
        <v>1884</v>
      </c>
      <c r="LLC13" s="128" t="s">
        <v>1885</v>
      </c>
      <c r="LLD13" s="126">
        <v>7.1</v>
      </c>
      <c r="LLE13" s="126">
        <v>7.1</v>
      </c>
      <c r="LLF13" s="127" t="s">
        <v>1884</v>
      </c>
      <c r="LLG13" s="128" t="s">
        <v>1885</v>
      </c>
      <c r="LLH13" s="126">
        <v>7.1</v>
      </c>
      <c r="LLI13" s="126">
        <v>7.1</v>
      </c>
      <c r="LLJ13" s="127" t="s">
        <v>1884</v>
      </c>
      <c r="LLK13" s="128" t="s">
        <v>1885</v>
      </c>
      <c r="LLL13" s="126">
        <v>7.1</v>
      </c>
      <c r="LLM13" s="126">
        <v>7.1</v>
      </c>
      <c r="LLN13" s="127" t="s">
        <v>1884</v>
      </c>
      <c r="LLO13" s="128" t="s">
        <v>1885</v>
      </c>
      <c r="LLP13" s="126">
        <v>7.1</v>
      </c>
      <c r="LLQ13" s="126">
        <v>7.1</v>
      </c>
      <c r="LLR13" s="127" t="s">
        <v>1884</v>
      </c>
      <c r="LLS13" s="128" t="s">
        <v>1885</v>
      </c>
      <c r="LLT13" s="126">
        <v>7.1</v>
      </c>
      <c r="LLU13" s="126">
        <v>7.1</v>
      </c>
      <c r="LLV13" s="127" t="s">
        <v>1884</v>
      </c>
      <c r="LLW13" s="128" t="s">
        <v>1885</v>
      </c>
      <c r="LLX13" s="126">
        <v>7.1</v>
      </c>
      <c r="LLY13" s="126">
        <v>7.1</v>
      </c>
      <c r="LLZ13" s="127" t="s">
        <v>1884</v>
      </c>
      <c r="LMA13" s="128" t="s">
        <v>1885</v>
      </c>
      <c r="LMB13" s="126">
        <v>7.1</v>
      </c>
      <c r="LMC13" s="126">
        <v>7.1</v>
      </c>
      <c r="LMD13" s="127" t="s">
        <v>1884</v>
      </c>
      <c r="LME13" s="128" t="s">
        <v>1885</v>
      </c>
      <c r="LMF13" s="126">
        <v>7.1</v>
      </c>
      <c r="LMG13" s="126">
        <v>7.1</v>
      </c>
      <c r="LMH13" s="127" t="s">
        <v>1884</v>
      </c>
      <c r="LMI13" s="128" t="s">
        <v>1885</v>
      </c>
      <c r="LMJ13" s="126">
        <v>7.1</v>
      </c>
      <c r="LMK13" s="126">
        <v>7.1</v>
      </c>
      <c r="LML13" s="127" t="s">
        <v>1884</v>
      </c>
      <c r="LMM13" s="128" t="s">
        <v>1885</v>
      </c>
      <c r="LMN13" s="126">
        <v>7.1</v>
      </c>
      <c r="LMO13" s="126">
        <v>7.1</v>
      </c>
      <c r="LMP13" s="127" t="s">
        <v>1884</v>
      </c>
      <c r="LMQ13" s="128" t="s">
        <v>1885</v>
      </c>
      <c r="LMR13" s="126">
        <v>7.1</v>
      </c>
      <c r="LMS13" s="126">
        <v>7.1</v>
      </c>
      <c r="LMT13" s="127" t="s">
        <v>1884</v>
      </c>
      <c r="LMU13" s="128" t="s">
        <v>1885</v>
      </c>
      <c r="LMV13" s="126">
        <v>7.1</v>
      </c>
      <c r="LMW13" s="126">
        <v>7.1</v>
      </c>
      <c r="LMX13" s="127" t="s">
        <v>1884</v>
      </c>
      <c r="LMY13" s="128" t="s">
        <v>1885</v>
      </c>
      <c r="LMZ13" s="126">
        <v>7.1</v>
      </c>
      <c r="LNA13" s="126">
        <v>7.1</v>
      </c>
      <c r="LNB13" s="127" t="s">
        <v>1884</v>
      </c>
      <c r="LNC13" s="128" t="s">
        <v>1885</v>
      </c>
      <c r="LND13" s="126">
        <v>7.1</v>
      </c>
      <c r="LNE13" s="126">
        <v>7.1</v>
      </c>
      <c r="LNF13" s="127" t="s">
        <v>1884</v>
      </c>
      <c r="LNG13" s="128" t="s">
        <v>1885</v>
      </c>
      <c r="LNH13" s="126">
        <v>7.1</v>
      </c>
      <c r="LNI13" s="126">
        <v>7.1</v>
      </c>
      <c r="LNJ13" s="127" t="s">
        <v>1884</v>
      </c>
      <c r="LNK13" s="128" t="s">
        <v>1885</v>
      </c>
      <c r="LNL13" s="126">
        <v>7.1</v>
      </c>
      <c r="LNM13" s="126">
        <v>7.1</v>
      </c>
      <c r="LNN13" s="127" t="s">
        <v>1884</v>
      </c>
      <c r="LNO13" s="128" t="s">
        <v>1885</v>
      </c>
      <c r="LNP13" s="126">
        <v>7.1</v>
      </c>
      <c r="LNQ13" s="126">
        <v>7.1</v>
      </c>
      <c r="LNR13" s="127" t="s">
        <v>1884</v>
      </c>
      <c r="LNS13" s="128" t="s">
        <v>1885</v>
      </c>
      <c r="LNT13" s="126">
        <v>7.1</v>
      </c>
      <c r="LNU13" s="126">
        <v>7.1</v>
      </c>
      <c r="LNV13" s="127" t="s">
        <v>1884</v>
      </c>
      <c r="LNW13" s="128" t="s">
        <v>1885</v>
      </c>
      <c r="LNX13" s="126">
        <v>7.1</v>
      </c>
      <c r="LNY13" s="126">
        <v>7.1</v>
      </c>
      <c r="LNZ13" s="127" t="s">
        <v>1884</v>
      </c>
      <c r="LOA13" s="128" t="s">
        <v>1885</v>
      </c>
      <c r="LOB13" s="126">
        <v>7.1</v>
      </c>
      <c r="LOC13" s="126">
        <v>7.1</v>
      </c>
      <c r="LOD13" s="127" t="s">
        <v>1884</v>
      </c>
      <c r="LOE13" s="128" t="s">
        <v>1885</v>
      </c>
      <c r="LOF13" s="126">
        <v>7.1</v>
      </c>
      <c r="LOG13" s="126">
        <v>7.1</v>
      </c>
      <c r="LOH13" s="127" t="s">
        <v>1884</v>
      </c>
      <c r="LOI13" s="128" t="s">
        <v>1885</v>
      </c>
      <c r="LOJ13" s="126">
        <v>7.1</v>
      </c>
      <c r="LOK13" s="126">
        <v>7.1</v>
      </c>
      <c r="LOL13" s="127" t="s">
        <v>1884</v>
      </c>
      <c r="LOM13" s="128" t="s">
        <v>1885</v>
      </c>
      <c r="LON13" s="126">
        <v>7.1</v>
      </c>
      <c r="LOO13" s="126">
        <v>7.1</v>
      </c>
      <c r="LOP13" s="127" t="s">
        <v>1884</v>
      </c>
      <c r="LOQ13" s="128" t="s">
        <v>1885</v>
      </c>
      <c r="LOR13" s="126">
        <v>7.1</v>
      </c>
      <c r="LOS13" s="126">
        <v>7.1</v>
      </c>
      <c r="LOT13" s="127" t="s">
        <v>1884</v>
      </c>
      <c r="LOU13" s="128" t="s">
        <v>1885</v>
      </c>
      <c r="LOV13" s="126">
        <v>7.1</v>
      </c>
      <c r="LOW13" s="126">
        <v>7.1</v>
      </c>
      <c r="LOX13" s="127" t="s">
        <v>1884</v>
      </c>
      <c r="LOY13" s="128" t="s">
        <v>1885</v>
      </c>
      <c r="LOZ13" s="126">
        <v>7.1</v>
      </c>
      <c r="LPA13" s="126">
        <v>7.1</v>
      </c>
      <c r="LPB13" s="127" t="s">
        <v>1884</v>
      </c>
      <c r="LPC13" s="128" t="s">
        <v>1885</v>
      </c>
      <c r="LPD13" s="126">
        <v>7.1</v>
      </c>
      <c r="LPE13" s="126">
        <v>7.1</v>
      </c>
      <c r="LPF13" s="127" t="s">
        <v>1884</v>
      </c>
      <c r="LPG13" s="128" t="s">
        <v>1885</v>
      </c>
      <c r="LPH13" s="126">
        <v>7.1</v>
      </c>
      <c r="LPI13" s="126">
        <v>7.1</v>
      </c>
      <c r="LPJ13" s="127" t="s">
        <v>1884</v>
      </c>
      <c r="LPK13" s="128" t="s">
        <v>1885</v>
      </c>
      <c r="LPL13" s="126">
        <v>7.1</v>
      </c>
      <c r="LPM13" s="126">
        <v>7.1</v>
      </c>
      <c r="LPN13" s="127" t="s">
        <v>1884</v>
      </c>
      <c r="LPO13" s="128" t="s">
        <v>1885</v>
      </c>
      <c r="LPP13" s="126">
        <v>7.1</v>
      </c>
      <c r="LPQ13" s="126">
        <v>7.1</v>
      </c>
      <c r="LPR13" s="127" t="s">
        <v>1884</v>
      </c>
      <c r="LPS13" s="128" t="s">
        <v>1885</v>
      </c>
      <c r="LPT13" s="126">
        <v>7.1</v>
      </c>
      <c r="LPU13" s="126">
        <v>7.1</v>
      </c>
      <c r="LPV13" s="127" t="s">
        <v>1884</v>
      </c>
      <c r="LPW13" s="128" t="s">
        <v>1885</v>
      </c>
      <c r="LPX13" s="126">
        <v>7.1</v>
      </c>
      <c r="LPY13" s="126">
        <v>7.1</v>
      </c>
      <c r="LPZ13" s="127" t="s">
        <v>1884</v>
      </c>
      <c r="LQA13" s="128" t="s">
        <v>1885</v>
      </c>
      <c r="LQB13" s="126">
        <v>7.1</v>
      </c>
      <c r="LQC13" s="126">
        <v>7.1</v>
      </c>
      <c r="LQD13" s="127" t="s">
        <v>1884</v>
      </c>
      <c r="LQE13" s="128" t="s">
        <v>1885</v>
      </c>
      <c r="LQF13" s="126">
        <v>7.1</v>
      </c>
      <c r="LQG13" s="126">
        <v>7.1</v>
      </c>
      <c r="LQH13" s="127" t="s">
        <v>1884</v>
      </c>
      <c r="LQI13" s="128" t="s">
        <v>1885</v>
      </c>
      <c r="LQJ13" s="126">
        <v>7.1</v>
      </c>
      <c r="LQK13" s="126">
        <v>7.1</v>
      </c>
      <c r="LQL13" s="127" t="s">
        <v>1884</v>
      </c>
      <c r="LQM13" s="128" t="s">
        <v>1885</v>
      </c>
      <c r="LQN13" s="126">
        <v>7.1</v>
      </c>
      <c r="LQO13" s="126">
        <v>7.1</v>
      </c>
      <c r="LQP13" s="127" t="s">
        <v>1884</v>
      </c>
      <c r="LQQ13" s="128" t="s">
        <v>1885</v>
      </c>
      <c r="LQR13" s="126">
        <v>7.1</v>
      </c>
      <c r="LQS13" s="126">
        <v>7.1</v>
      </c>
      <c r="LQT13" s="127" t="s">
        <v>1884</v>
      </c>
      <c r="LQU13" s="128" t="s">
        <v>1885</v>
      </c>
      <c r="LQV13" s="126">
        <v>7.1</v>
      </c>
      <c r="LQW13" s="126">
        <v>7.1</v>
      </c>
      <c r="LQX13" s="127" t="s">
        <v>1884</v>
      </c>
      <c r="LQY13" s="128" t="s">
        <v>1885</v>
      </c>
      <c r="LQZ13" s="126">
        <v>7.1</v>
      </c>
      <c r="LRA13" s="126">
        <v>7.1</v>
      </c>
      <c r="LRB13" s="127" t="s">
        <v>1884</v>
      </c>
      <c r="LRC13" s="128" t="s">
        <v>1885</v>
      </c>
      <c r="LRD13" s="126">
        <v>7.1</v>
      </c>
      <c r="LRE13" s="126">
        <v>7.1</v>
      </c>
      <c r="LRF13" s="127" t="s">
        <v>1884</v>
      </c>
      <c r="LRG13" s="128" t="s">
        <v>1885</v>
      </c>
      <c r="LRH13" s="126">
        <v>7.1</v>
      </c>
      <c r="LRI13" s="126">
        <v>7.1</v>
      </c>
      <c r="LRJ13" s="127" t="s">
        <v>1884</v>
      </c>
      <c r="LRK13" s="128" t="s">
        <v>1885</v>
      </c>
      <c r="LRL13" s="126">
        <v>7.1</v>
      </c>
      <c r="LRM13" s="126">
        <v>7.1</v>
      </c>
      <c r="LRN13" s="127" t="s">
        <v>1884</v>
      </c>
      <c r="LRO13" s="128" t="s">
        <v>1885</v>
      </c>
      <c r="LRP13" s="126">
        <v>7.1</v>
      </c>
      <c r="LRQ13" s="126">
        <v>7.1</v>
      </c>
      <c r="LRR13" s="127" t="s">
        <v>1884</v>
      </c>
      <c r="LRS13" s="128" t="s">
        <v>1885</v>
      </c>
      <c r="LRT13" s="126">
        <v>7.1</v>
      </c>
      <c r="LRU13" s="126">
        <v>7.1</v>
      </c>
      <c r="LRV13" s="127" t="s">
        <v>1884</v>
      </c>
      <c r="LRW13" s="128" t="s">
        <v>1885</v>
      </c>
      <c r="LRX13" s="126">
        <v>7.1</v>
      </c>
      <c r="LRY13" s="126">
        <v>7.1</v>
      </c>
      <c r="LRZ13" s="127" t="s">
        <v>1884</v>
      </c>
      <c r="LSA13" s="128" t="s">
        <v>1885</v>
      </c>
      <c r="LSB13" s="126">
        <v>7.1</v>
      </c>
      <c r="LSC13" s="126">
        <v>7.1</v>
      </c>
      <c r="LSD13" s="127" t="s">
        <v>1884</v>
      </c>
      <c r="LSE13" s="128" t="s">
        <v>1885</v>
      </c>
      <c r="LSF13" s="126">
        <v>7.1</v>
      </c>
      <c r="LSG13" s="126">
        <v>7.1</v>
      </c>
      <c r="LSH13" s="127" t="s">
        <v>1884</v>
      </c>
      <c r="LSI13" s="128" t="s">
        <v>1885</v>
      </c>
      <c r="LSJ13" s="126">
        <v>7.1</v>
      </c>
      <c r="LSK13" s="126">
        <v>7.1</v>
      </c>
      <c r="LSL13" s="127" t="s">
        <v>1884</v>
      </c>
      <c r="LSM13" s="128" t="s">
        <v>1885</v>
      </c>
      <c r="LSN13" s="126">
        <v>7.1</v>
      </c>
      <c r="LSO13" s="126">
        <v>7.1</v>
      </c>
      <c r="LSP13" s="127" t="s">
        <v>1884</v>
      </c>
      <c r="LSQ13" s="128" t="s">
        <v>1885</v>
      </c>
      <c r="LSR13" s="126">
        <v>7.1</v>
      </c>
      <c r="LSS13" s="126">
        <v>7.1</v>
      </c>
      <c r="LST13" s="127" t="s">
        <v>1884</v>
      </c>
      <c r="LSU13" s="128" t="s">
        <v>1885</v>
      </c>
      <c r="LSV13" s="126">
        <v>7.1</v>
      </c>
      <c r="LSW13" s="126">
        <v>7.1</v>
      </c>
      <c r="LSX13" s="127" t="s">
        <v>1884</v>
      </c>
      <c r="LSY13" s="128" t="s">
        <v>1885</v>
      </c>
      <c r="LSZ13" s="126">
        <v>7.1</v>
      </c>
      <c r="LTA13" s="126">
        <v>7.1</v>
      </c>
      <c r="LTB13" s="127" t="s">
        <v>1884</v>
      </c>
      <c r="LTC13" s="128" t="s">
        <v>1885</v>
      </c>
      <c r="LTD13" s="126">
        <v>7.1</v>
      </c>
      <c r="LTE13" s="126">
        <v>7.1</v>
      </c>
      <c r="LTF13" s="127" t="s">
        <v>1884</v>
      </c>
      <c r="LTG13" s="128" t="s">
        <v>1885</v>
      </c>
      <c r="LTH13" s="126">
        <v>7.1</v>
      </c>
      <c r="LTI13" s="126">
        <v>7.1</v>
      </c>
      <c r="LTJ13" s="127" t="s">
        <v>1884</v>
      </c>
      <c r="LTK13" s="128" t="s">
        <v>1885</v>
      </c>
      <c r="LTL13" s="126">
        <v>7.1</v>
      </c>
      <c r="LTM13" s="126">
        <v>7.1</v>
      </c>
      <c r="LTN13" s="127" t="s">
        <v>1884</v>
      </c>
      <c r="LTO13" s="128" t="s">
        <v>1885</v>
      </c>
      <c r="LTP13" s="126">
        <v>7.1</v>
      </c>
      <c r="LTQ13" s="126">
        <v>7.1</v>
      </c>
      <c r="LTR13" s="127" t="s">
        <v>1884</v>
      </c>
      <c r="LTS13" s="128" t="s">
        <v>1885</v>
      </c>
      <c r="LTT13" s="126">
        <v>7.1</v>
      </c>
      <c r="LTU13" s="126">
        <v>7.1</v>
      </c>
      <c r="LTV13" s="127" t="s">
        <v>1884</v>
      </c>
      <c r="LTW13" s="128" t="s">
        <v>1885</v>
      </c>
      <c r="LTX13" s="126">
        <v>7.1</v>
      </c>
      <c r="LTY13" s="126">
        <v>7.1</v>
      </c>
      <c r="LTZ13" s="127" t="s">
        <v>1884</v>
      </c>
      <c r="LUA13" s="128" t="s">
        <v>1885</v>
      </c>
      <c r="LUB13" s="126">
        <v>7.1</v>
      </c>
      <c r="LUC13" s="126">
        <v>7.1</v>
      </c>
      <c r="LUD13" s="127" t="s">
        <v>1884</v>
      </c>
      <c r="LUE13" s="128" t="s">
        <v>1885</v>
      </c>
      <c r="LUF13" s="126">
        <v>7.1</v>
      </c>
      <c r="LUG13" s="126">
        <v>7.1</v>
      </c>
      <c r="LUH13" s="127" t="s">
        <v>1884</v>
      </c>
      <c r="LUI13" s="128" t="s">
        <v>1885</v>
      </c>
      <c r="LUJ13" s="126">
        <v>7.1</v>
      </c>
      <c r="LUK13" s="126">
        <v>7.1</v>
      </c>
      <c r="LUL13" s="127" t="s">
        <v>1884</v>
      </c>
      <c r="LUM13" s="128" t="s">
        <v>1885</v>
      </c>
      <c r="LUN13" s="126">
        <v>7.1</v>
      </c>
      <c r="LUO13" s="126">
        <v>7.1</v>
      </c>
      <c r="LUP13" s="127" t="s">
        <v>1884</v>
      </c>
      <c r="LUQ13" s="128" t="s">
        <v>1885</v>
      </c>
      <c r="LUR13" s="126">
        <v>7.1</v>
      </c>
      <c r="LUS13" s="126">
        <v>7.1</v>
      </c>
      <c r="LUT13" s="127" t="s">
        <v>1884</v>
      </c>
      <c r="LUU13" s="128" t="s">
        <v>1885</v>
      </c>
      <c r="LUV13" s="126">
        <v>7.1</v>
      </c>
      <c r="LUW13" s="126">
        <v>7.1</v>
      </c>
      <c r="LUX13" s="127" t="s">
        <v>1884</v>
      </c>
      <c r="LUY13" s="128" t="s">
        <v>1885</v>
      </c>
      <c r="LUZ13" s="126">
        <v>7.1</v>
      </c>
      <c r="LVA13" s="126">
        <v>7.1</v>
      </c>
      <c r="LVB13" s="127" t="s">
        <v>1884</v>
      </c>
      <c r="LVC13" s="128" t="s">
        <v>1885</v>
      </c>
      <c r="LVD13" s="126">
        <v>7.1</v>
      </c>
      <c r="LVE13" s="126">
        <v>7.1</v>
      </c>
      <c r="LVF13" s="127" t="s">
        <v>1884</v>
      </c>
      <c r="LVG13" s="128" t="s">
        <v>1885</v>
      </c>
      <c r="LVH13" s="126">
        <v>7.1</v>
      </c>
      <c r="LVI13" s="126">
        <v>7.1</v>
      </c>
      <c r="LVJ13" s="127" t="s">
        <v>1884</v>
      </c>
      <c r="LVK13" s="128" t="s">
        <v>1885</v>
      </c>
      <c r="LVL13" s="126">
        <v>7.1</v>
      </c>
      <c r="LVM13" s="126">
        <v>7.1</v>
      </c>
      <c r="LVN13" s="127" t="s">
        <v>1884</v>
      </c>
      <c r="LVO13" s="128" t="s">
        <v>1885</v>
      </c>
      <c r="LVP13" s="126">
        <v>7.1</v>
      </c>
      <c r="LVQ13" s="126">
        <v>7.1</v>
      </c>
      <c r="LVR13" s="127" t="s">
        <v>1884</v>
      </c>
      <c r="LVS13" s="128" t="s">
        <v>1885</v>
      </c>
      <c r="LVT13" s="126">
        <v>7.1</v>
      </c>
      <c r="LVU13" s="126">
        <v>7.1</v>
      </c>
      <c r="LVV13" s="127" t="s">
        <v>1884</v>
      </c>
      <c r="LVW13" s="128" t="s">
        <v>1885</v>
      </c>
      <c r="LVX13" s="126">
        <v>7.1</v>
      </c>
      <c r="LVY13" s="126">
        <v>7.1</v>
      </c>
      <c r="LVZ13" s="127" t="s">
        <v>1884</v>
      </c>
      <c r="LWA13" s="128" t="s">
        <v>1885</v>
      </c>
      <c r="LWB13" s="126">
        <v>7.1</v>
      </c>
      <c r="LWC13" s="126">
        <v>7.1</v>
      </c>
      <c r="LWD13" s="127" t="s">
        <v>1884</v>
      </c>
      <c r="LWE13" s="128" t="s">
        <v>1885</v>
      </c>
      <c r="LWF13" s="126">
        <v>7.1</v>
      </c>
      <c r="LWG13" s="126">
        <v>7.1</v>
      </c>
      <c r="LWH13" s="127" t="s">
        <v>1884</v>
      </c>
      <c r="LWI13" s="128" t="s">
        <v>1885</v>
      </c>
      <c r="LWJ13" s="126">
        <v>7.1</v>
      </c>
      <c r="LWK13" s="126">
        <v>7.1</v>
      </c>
      <c r="LWL13" s="127" t="s">
        <v>1884</v>
      </c>
      <c r="LWM13" s="128" t="s">
        <v>1885</v>
      </c>
      <c r="LWN13" s="126">
        <v>7.1</v>
      </c>
      <c r="LWO13" s="126">
        <v>7.1</v>
      </c>
      <c r="LWP13" s="127" t="s">
        <v>1884</v>
      </c>
      <c r="LWQ13" s="128" t="s">
        <v>1885</v>
      </c>
      <c r="LWR13" s="126">
        <v>7.1</v>
      </c>
      <c r="LWS13" s="126">
        <v>7.1</v>
      </c>
      <c r="LWT13" s="127" t="s">
        <v>1884</v>
      </c>
      <c r="LWU13" s="128" t="s">
        <v>1885</v>
      </c>
      <c r="LWV13" s="126">
        <v>7.1</v>
      </c>
      <c r="LWW13" s="126">
        <v>7.1</v>
      </c>
      <c r="LWX13" s="127" t="s">
        <v>1884</v>
      </c>
      <c r="LWY13" s="128" t="s">
        <v>1885</v>
      </c>
      <c r="LWZ13" s="126">
        <v>7.1</v>
      </c>
      <c r="LXA13" s="126">
        <v>7.1</v>
      </c>
      <c r="LXB13" s="127" t="s">
        <v>1884</v>
      </c>
      <c r="LXC13" s="128" t="s">
        <v>1885</v>
      </c>
      <c r="LXD13" s="126">
        <v>7.1</v>
      </c>
      <c r="LXE13" s="126">
        <v>7.1</v>
      </c>
      <c r="LXF13" s="127" t="s">
        <v>1884</v>
      </c>
      <c r="LXG13" s="128" t="s">
        <v>1885</v>
      </c>
      <c r="LXH13" s="126">
        <v>7.1</v>
      </c>
      <c r="LXI13" s="126">
        <v>7.1</v>
      </c>
      <c r="LXJ13" s="127" t="s">
        <v>1884</v>
      </c>
      <c r="LXK13" s="128" t="s">
        <v>1885</v>
      </c>
      <c r="LXL13" s="126">
        <v>7.1</v>
      </c>
      <c r="LXM13" s="126">
        <v>7.1</v>
      </c>
      <c r="LXN13" s="127" t="s">
        <v>1884</v>
      </c>
      <c r="LXO13" s="128" t="s">
        <v>1885</v>
      </c>
      <c r="LXP13" s="126">
        <v>7.1</v>
      </c>
      <c r="LXQ13" s="126">
        <v>7.1</v>
      </c>
      <c r="LXR13" s="127" t="s">
        <v>1884</v>
      </c>
      <c r="LXS13" s="128" t="s">
        <v>1885</v>
      </c>
      <c r="LXT13" s="126">
        <v>7.1</v>
      </c>
      <c r="LXU13" s="126">
        <v>7.1</v>
      </c>
      <c r="LXV13" s="127" t="s">
        <v>1884</v>
      </c>
      <c r="LXW13" s="128" t="s">
        <v>1885</v>
      </c>
      <c r="LXX13" s="126">
        <v>7.1</v>
      </c>
      <c r="LXY13" s="126">
        <v>7.1</v>
      </c>
      <c r="LXZ13" s="127" t="s">
        <v>1884</v>
      </c>
      <c r="LYA13" s="128" t="s">
        <v>1885</v>
      </c>
      <c r="LYB13" s="126">
        <v>7.1</v>
      </c>
      <c r="LYC13" s="126">
        <v>7.1</v>
      </c>
      <c r="LYD13" s="127" t="s">
        <v>1884</v>
      </c>
      <c r="LYE13" s="128" t="s">
        <v>1885</v>
      </c>
      <c r="LYF13" s="126">
        <v>7.1</v>
      </c>
      <c r="LYG13" s="126">
        <v>7.1</v>
      </c>
      <c r="LYH13" s="127" t="s">
        <v>1884</v>
      </c>
      <c r="LYI13" s="128" t="s">
        <v>1885</v>
      </c>
      <c r="LYJ13" s="126">
        <v>7.1</v>
      </c>
      <c r="LYK13" s="126">
        <v>7.1</v>
      </c>
      <c r="LYL13" s="127" t="s">
        <v>1884</v>
      </c>
      <c r="LYM13" s="128" t="s">
        <v>1885</v>
      </c>
      <c r="LYN13" s="126">
        <v>7.1</v>
      </c>
      <c r="LYO13" s="126">
        <v>7.1</v>
      </c>
      <c r="LYP13" s="127" t="s">
        <v>1884</v>
      </c>
      <c r="LYQ13" s="128" t="s">
        <v>1885</v>
      </c>
      <c r="LYR13" s="126">
        <v>7.1</v>
      </c>
      <c r="LYS13" s="126">
        <v>7.1</v>
      </c>
      <c r="LYT13" s="127" t="s">
        <v>1884</v>
      </c>
      <c r="LYU13" s="128" t="s">
        <v>1885</v>
      </c>
      <c r="LYV13" s="126">
        <v>7.1</v>
      </c>
      <c r="LYW13" s="126">
        <v>7.1</v>
      </c>
      <c r="LYX13" s="127" t="s">
        <v>1884</v>
      </c>
      <c r="LYY13" s="128" t="s">
        <v>1885</v>
      </c>
      <c r="LYZ13" s="126">
        <v>7.1</v>
      </c>
      <c r="LZA13" s="126">
        <v>7.1</v>
      </c>
      <c r="LZB13" s="127" t="s">
        <v>1884</v>
      </c>
      <c r="LZC13" s="128" t="s">
        <v>1885</v>
      </c>
      <c r="LZD13" s="126">
        <v>7.1</v>
      </c>
      <c r="LZE13" s="126">
        <v>7.1</v>
      </c>
      <c r="LZF13" s="127" t="s">
        <v>1884</v>
      </c>
      <c r="LZG13" s="128" t="s">
        <v>1885</v>
      </c>
      <c r="LZH13" s="126">
        <v>7.1</v>
      </c>
      <c r="LZI13" s="126">
        <v>7.1</v>
      </c>
      <c r="LZJ13" s="127" t="s">
        <v>1884</v>
      </c>
      <c r="LZK13" s="128" t="s">
        <v>1885</v>
      </c>
      <c r="LZL13" s="126">
        <v>7.1</v>
      </c>
      <c r="LZM13" s="126">
        <v>7.1</v>
      </c>
      <c r="LZN13" s="127" t="s">
        <v>1884</v>
      </c>
      <c r="LZO13" s="128" t="s">
        <v>1885</v>
      </c>
      <c r="LZP13" s="126">
        <v>7.1</v>
      </c>
      <c r="LZQ13" s="126">
        <v>7.1</v>
      </c>
      <c r="LZR13" s="127" t="s">
        <v>1884</v>
      </c>
      <c r="LZS13" s="128" t="s">
        <v>1885</v>
      </c>
      <c r="LZT13" s="126">
        <v>7.1</v>
      </c>
      <c r="LZU13" s="126">
        <v>7.1</v>
      </c>
      <c r="LZV13" s="127" t="s">
        <v>1884</v>
      </c>
      <c r="LZW13" s="128" t="s">
        <v>1885</v>
      </c>
      <c r="LZX13" s="126">
        <v>7.1</v>
      </c>
      <c r="LZY13" s="126">
        <v>7.1</v>
      </c>
      <c r="LZZ13" s="127" t="s">
        <v>1884</v>
      </c>
      <c r="MAA13" s="128" t="s">
        <v>1885</v>
      </c>
      <c r="MAB13" s="126">
        <v>7.1</v>
      </c>
      <c r="MAC13" s="126">
        <v>7.1</v>
      </c>
      <c r="MAD13" s="127" t="s">
        <v>1884</v>
      </c>
      <c r="MAE13" s="128" t="s">
        <v>1885</v>
      </c>
      <c r="MAF13" s="126">
        <v>7.1</v>
      </c>
      <c r="MAG13" s="126">
        <v>7.1</v>
      </c>
      <c r="MAH13" s="127" t="s">
        <v>1884</v>
      </c>
      <c r="MAI13" s="128" t="s">
        <v>1885</v>
      </c>
      <c r="MAJ13" s="126">
        <v>7.1</v>
      </c>
      <c r="MAK13" s="126">
        <v>7.1</v>
      </c>
      <c r="MAL13" s="127" t="s">
        <v>1884</v>
      </c>
      <c r="MAM13" s="128" t="s">
        <v>1885</v>
      </c>
      <c r="MAN13" s="126">
        <v>7.1</v>
      </c>
      <c r="MAO13" s="126">
        <v>7.1</v>
      </c>
      <c r="MAP13" s="127" t="s">
        <v>1884</v>
      </c>
      <c r="MAQ13" s="128" t="s">
        <v>1885</v>
      </c>
      <c r="MAR13" s="126">
        <v>7.1</v>
      </c>
      <c r="MAS13" s="126">
        <v>7.1</v>
      </c>
      <c r="MAT13" s="127" t="s">
        <v>1884</v>
      </c>
      <c r="MAU13" s="128" t="s">
        <v>1885</v>
      </c>
      <c r="MAV13" s="126">
        <v>7.1</v>
      </c>
      <c r="MAW13" s="126">
        <v>7.1</v>
      </c>
      <c r="MAX13" s="127" t="s">
        <v>1884</v>
      </c>
      <c r="MAY13" s="128" t="s">
        <v>1885</v>
      </c>
      <c r="MAZ13" s="126">
        <v>7.1</v>
      </c>
      <c r="MBA13" s="126">
        <v>7.1</v>
      </c>
      <c r="MBB13" s="127" t="s">
        <v>1884</v>
      </c>
      <c r="MBC13" s="128" t="s">
        <v>1885</v>
      </c>
      <c r="MBD13" s="126">
        <v>7.1</v>
      </c>
      <c r="MBE13" s="126">
        <v>7.1</v>
      </c>
      <c r="MBF13" s="127" t="s">
        <v>1884</v>
      </c>
      <c r="MBG13" s="128" t="s">
        <v>1885</v>
      </c>
      <c r="MBH13" s="126">
        <v>7.1</v>
      </c>
      <c r="MBI13" s="126">
        <v>7.1</v>
      </c>
      <c r="MBJ13" s="127" t="s">
        <v>1884</v>
      </c>
      <c r="MBK13" s="128" t="s">
        <v>1885</v>
      </c>
      <c r="MBL13" s="126">
        <v>7.1</v>
      </c>
      <c r="MBM13" s="126">
        <v>7.1</v>
      </c>
      <c r="MBN13" s="127" t="s">
        <v>1884</v>
      </c>
      <c r="MBO13" s="128" t="s">
        <v>1885</v>
      </c>
      <c r="MBP13" s="126">
        <v>7.1</v>
      </c>
      <c r="MBQ13" s="126">
        <v>7.1</v>
      </c>
      <c r="MBR13" s="127" t="s">
        <v>1884</v>
      </c>
      <c r="MBS13" s="128" t="s">
        <v>1885</v>
      </c>
      <c r="MBT13" s="126">
        <v>7.1</v>
      </c>
      <c r="MBU13" s="126">
        <v>7.1</v>
      </c>
      <c r="MBV13" s="127" t="s">
        <v>1884</v>
      </c>
      <c r="MBW13" s="128" t="s">
        <v>1885</v>
      </c>
      <c r="MBX13" s="126">
        <v>7.1</v>
      </c>
      <c r="MBY13" s="126">
        <v>7.1</v>
      </c>
      <c r="MBZ13" s="127" t="s">
        <v>1884</v>
      </c>
      <c r="MCA13" s="128" t="s">
        <v>1885</v>
      </c>
      <c r="MCB13" s="126">
        <v>7.1</v>
      </c>
      <c r="MCC13" s="126">
        <v>7.1</v>
      </c>
      <c r="MCD13" s="127" t="s">
        <v>1884</v>
      </c>
      <c r="MCE13" s="128" t="s">
        <v>1885</v>
      </c>
      <c r="MCF13" s="126">
        <v>7.1</v>
      </c>
      <c r="MCG13" s="126">
        <v>7.1</v>
      </c>
      <c r="MCH13" s="127" t="s">
        <v>1884</v>
      </c>
      <c r="MCI13" s="128" t="s">
        <v>1885</v>
      </c>
      <c r="MCJ13" s="126">
        <v>7.1</v>
      </c>
      <c r="MCK13" s="126">
        <v>7.1</v>
      </c>
      <c r="MCL13" s="127" t="s">
        <v>1884</v>
      </c>
      <c r="MCM13" s="128" t="s">
        <v>1885</v>
      </c>
      <c r="MCN13" s="126">
        <v>7.1</v>
      </c>
      <c r="MCO13" s="126">
        <v>7.1</v>
      </c>
      <c r="MCP13" s="127" t="s">
        <v>1884</v>
      </c>
      <c r="MCQ13" s="128" t="s">
        <v>1885</v>
      </c>
      <c r="MCR13" s="126">
        <v>7.1</v>
      </c>
      <c r="MCS13" s="126">
        <v>7.1</v>
      </c>
      <c r="MCT13" s="127" t="s">
        <v>1884</v>
      </c>
      <c r="MCU13" s="128" t="s">
        <v>1885</v>
      </c>
      <c r="MCV13" s="126">
        <v>7.1</v>
      </c>
      <c r="MCW13" s="126">
        <v>7.1</v>
      </c>
      <c r="MCX13" s="127" t="s">
        <v>1884</v>
      </c>
      <c r="MCY13" s="128" t="s">
        <v>1885</v>
      </c>
      <c r="MCZ13" s="126">
        <v>7.1</v>
      </c>
      <c r="MDA13" s="126">
        <v>7.1</v>
      </c>
      <c r="MDB13" s="127" t="s">
        <v>1884</v>
      </c>
      <c r="MDC13" s="128" t="s">
        <v>1885</v>
      </c>
      <c r="MDD13" s="126">
        <v>7.1</v>
      </c>
      <c r="MDE13" s="126">
        <v>7.1</v>
      </c>
      <c r="MDF13" s="127" t="s">
        <v>1884</v>
      </c>
      <c r="MDG13" s="128" t="s">
        <v>1885</v>
      </c>
      <c r="MDH13" s="126">
        <v>7.1</v>
      </c>
      <c r="MDI13" s="126">
        <v>7.1</v>
      </c>
      <c r="MDJ13" s="127" t="s">
        <v>1884</v>
      </c>
      <c r="MDK13" s="128" t="s">
        <v>1885</v>
      </c>
      <c r="MDL13" s="126">
        <v>7.1</v>
      </c>
      <c r="MDM13" s="126">
        <v>7.1</v>
      </c>
      <c r="MDN13" s="127" t="s">
        <v>1884</v>
      </c>
      <c r="MDO13" s="128" t="s">
        <v>1885</v>
      </c>
      <c r="MDP13" s="126">
        <v>7.1</v>
      </c>
      <c r="MDQ13" s="126">
        <v>7.1</v>
      </c>
      <c r="MDR13" s="127" t="s">
        <v>1884</v>
      </c>
      <c r="MDS13" s="128" t="s">
        <v>1885</v>
      </c>
      <c r="MDT13" s="126">
        <v>7.1</v>
      </c>
      <c r="MDU13" s="126">
        <v>7.1</v>
      </c>
      <c r="MDV13" s="127" t="s">
        <v>1884</v>
      </c>
      <c r="MDW13" s="128" t="s">
        <v>1885</v>
      </c>
      <c r="MDX13" s="126">
        <v>7.1</v>
      </c>
      <c r="MDY13" s="126">
        <v>7.1</v>
      </c>
      <c r="MDZ13" s="127" t="s">
        <v>1884</v>
      </c>
      <c r="MEA13" s="128" t="s">
        <v>1885</v>
      </c>
      <c r="MEB13" s="126">
        <v>7.1</v>
      </c>
      <c r="MEC13" s="126">
        <v>7.1</v>
      </c>
      <c r="MED13" s="127" t="s">
        <v>1884</v>
      </c>
      <c r="MEE13" s="128" t="s">
        <v>1885</v>
      </c>
      <c r="MEF13" s="126">
        <v>7.1</v>
      </c>
      <c r="MEG13" s="126">
        <v>7.1</v>
      </c>
      <c r="MEH13" s="127" t="s">
        <v>1884</v>
      </c>
      <c r="MEI13" s="128" t="s">
        <v>1885</v>
      </c>
      <c r="MEJ13" s="126">
        <v>7.1</v>
      </c>
      <c r="MEK13" s="126">
        <v>7.1</v>
      </c>
      <c r="MEL13" s="127" t="s">
        <v>1884</v>
      </c>
      <c r="MEM13" s="128" t="s">
        <v>1885</v>
      </c>
      <c r="MEN13" s="126">
        <v>7.1</v>
      </c>
      <c r="MEO13" s="126">
        <v>7.1</v>
      </c>
      <c r="MEP13" s="127" t="s">
        <v>1884</v>
      </c>
      <c r="MEQ13" s="128" t="s">
        <v>1885</v>
      </c>
      <c r="MER13" s="126">
        <v>7.1</v>
      </c>
      <c r="MES13" s="126">
        <v>7.1</v>
      </c>
      <c r="MET13" s="127" t="s">
        <v>1884</v>
      </c>
      <c r="MEU13" s="128" t="s">
        <v>1885</v>
      </c>
      <c r="MEV13" s="126">
        <v>7.1</v>
      </c>
      <c r="MEW13" s="126">
        <v>7.1</v>
      </c>
      <c r="MEX13" s="127" t="s">
        <v>1884</v>
      </c>
      <c r="MEY13" s="128" t="s">
        <v>1885</v>
      </c>
      <c r="MEZ13" s="126">
        <v>7.1</v>
      </c>
      <c r="MFA13" s="126">
        <v>7.1</v>
      </c>
      <c r="MFB13" s="127" t="s">
        <v>1884</v>
      </c>
      <c r="MFC13" s="128" t="s">
        <v>1885</v>
      </c>
      <c r="MFD13" s="126">
        <v>7.1</v>
      </c>
      <c r="MFE13" s="126">
        <v>7.1</v>
      </c>
      <c r="MFF13" s="127" t="s">
        <v>1884</v>
      </c>
      <c r="MFG13" s="128" t="s">
        <v>1885</v>
      </c>
      <c r="MFH13" s="126">
        <v>7.1</v>
      </c>
      <c r="MFI13" s="126">
        <v>7.1</v>
      </c>
      <c r="MFJ13" s="127" t="s">
        <v>1884</v>
      </c>
      <c r="MFK13" s="128" t="s">
        <v>1885</v>
      </c>
      <c r="MFL13" s="126">
        <v>7.1</v>
      </c>
      <c r="MFM13" s="126">
        <v>7.1</v>
      </c>
      <c r="MFN13" s="127" t="s">
        <v>1884</v>
      </c>
      <c r="MFO13" s="128" t="s">
        <v>1885</v>
      </c>
      <c r="MFP13" s="126">
        <v>7.1</v>
      </c>
      <c r="MFQ13" s="126">
        <v>7.1</v>
      </c>
      <c r="MFR13" s="127" t="s">
        <v>1884</v>
      </c>
      <c r="MFS13" s="128" t="s">
        <v>1885</v>
      </c>
      <c r="MFT13" s="126">
        <v>7.1</v>
      </c>
      <c r="MFU13" s="126">
        <v>7.1</v>
      </c>
      <c r="MFV13" s="127" t="s">
        <v>1884</v>
      </c>
      <c r="MFW13" s="128" t="s">
        <v>1885</v>
      </c>
      <c r="MFX13" s="126">
        <v>7.1</v>
      </c>
      <c r="MFY13" s="126">
        <v>7.1</v>
      </c>
      <c r="MFZ13" s="127" t="s">
        <v>1884</v>
      </c>
      <c r="MGA13" s="128" t="s">
        <v>1885</v>
      </c>
      <c r="MGB13" s="126">
        <v>7.1</v>
      </c>
      <c r="MGC13" s="126">
        <v>7.1</v>
      </c>
      <c r="MGD13" s="127" t="s">
        <v>1884</v>
      </c>
      <c r="MGE13" s="128" t="s">
        <v>1885</v>
      </c>
      <c r="MGF13" s="126">
        <v>7.1</v>
      </c>
      <c r="MGG13" s="126">
        <v>7.1</v>
      </c>
      <c r="MGH13" s="127" t="s">
        <v>1884</v>
      </c>
      <c r="MGI13" s="128" t="s">
        <v>1885</v>
      </c>
      <c r="MGJ13" s="126">
        <v>7.1</v>
      </c>
      <c r="MGK13" s="126">
        <v>7.1</v>
      </c>
      <c r="MGL13" s="127" t="s">
        <v>1884</v>
      </c>
      <c r="MGM13" s="128" t="s">
        <v>1885</v>
      </c>
      <c r="MGN13" s="126">
        <v>7.1</v>
      </c>
      <c r="MGO13" s="126">
        <v>7.1</v>
      </c>
      <c r="MGP13" s="127" t="s">
        <v>1884</v>
      </c>
      <c r="MGQ13" s="128" t="s">
        <v>1885</v>
      </c>
      <c r="MGR13" s="126">
        <v>7.1</v>
      </c>
      <c r="MGS13" s="126">
        <v>7.1</v>
      </c>
      <c r="MGT13" s="127" t="s">
        <v>1884</v>
      </c>
      <c r="MGU13" s="128" t="s">
        <v>1885</v>
      </c>
      <c r="MGV13" s="126">
        <v>7.1</v>
      </c>
      <c r="MGW13" s="126">
        <v>7.1</v>
      </c>
      <c r="MGX13" s="127" t="s">
        <v>1884</v>
      </c>
      <c r="MGY13" s="128" t="s">
        <v>1885</v>
      </c>
      <c r="MGZ13" s="126">
        <v>7.1</v>
      </c>
      <c r="MHA13" s="126">
        <v>7.1</v>
      </c>
      <c r="MHB13" s="127" t="s">
        <v>1884</v>
      </c>
      <c r="MHC13" s="128" t="s">
        <v>1885</v>
      </c>
      <c r="MHD13" s="126">
        <v>7.1</v>
      </c>
      <c r="MHE13" s="126">
        <v>7.1</v>
      </c>
      <c r="MHF13" s="127" t="s">
        <v>1884</v>
      </c>
      <c r="MHG13" s="128" t="s">
        <v>1885</v>
      </c>
      <c r="MHH13" s="126">
        <v>7.1</v>
      </c>
      <c r="MHI13" s="126">
        <v>7.1</v>
      </c>
      <c r="MHJ13" s="127" t="s">
        <v>1884</v>
      </c>
      <c r="MHK13" s="128" t="s">
        <v>1885</v>
      </c>
      <c r="MHL13" s="126">
        <v>7.1</v>
      </c>
      <c r="MHM13" s="126">
        <v>7.1</v>
      </c>
      <c r="MHN13" s="127" t="s">
        <v>1884</v>
      </c>
      <c r="MHO13" s="128" t="s">
        <v>1885</v>
      </c>
      <c r="MHP13" s="126">
        <v>7.1</v>
      </c>
      <c r="MHQ13" s="126">
        <v>7.1</v>
      </c>
      <c r="MHR13" s="127" t="s">
        <v>1884</v>
      </c>
      <c r="MHS13" s="128" t="s">
        <v>1885</v>
      </c>
      <c r="MHT13" s="126">
        <v>7.1</v>
      </c>
      <c r="MHU13" s="126">
        <v>7.1</v>
      </c>
      <c r="MHV13" s="127" t="s">
        <v>1884</v>
      </c>
      <c r="MHW13" s="128" t="s">
        <v>1885</v>
      </c>
      <c r="MHX13" s="126">
        <v>7.1</v>
      </c>
      <c r="MHY13" s="126">
        <v>7.1</v>
      </c>
      <c r="MHZ13" s="127" t="s">
        <v>1884</v>
      </c>
      <c r="MIA13" s="128" t="s">
        <v>1885</v>
      </c>
      <c r="MIB13" s="126">
        <v>7.1</v>
      </c>
      <c r="MIC13" s="126">
        <v>7.1</v>
      </c>
      <c r="MID13" s="127" t="s">
        <v>1884</v>
      </c>
      <c r="MIE13" s="128" t="s">
        <v>1885</v>
      </c>
      <c r="MIF13" s="126">
        <v>7.1</v>
      </c>
      <c r="MIG13" s="126">
        <v>7.1</v>
      </c>
      <c r="MIH13" s="127" t="s">
        <v>1884</v>
      </c>
      <c r="MII13" s="128" t="s">
        <v>1885</v>
      </c>
      <c r="MIJ13" s="126">
        <v>7.1</v>
      </c>
      <c r="MIK13" s="126">
        <v>7.1</v>
      </c>
      <c r="MIL13" s="127" t="s">
        <v>1884</v>
      </c>
      <c r="MIM13" s="128" t="s">
        <v>1885</v>
      </c>
      <c r="MIN13" s="126">
        <v>7.1</v>
      </c>
      <c r="MIO13" s="126">
        <v>7.1</v>
      </c>
      <c r="MIP13" s="127" t="s">
        <v>1884</v>
      </c>
      <c r="MIQ13" s="128" t="s">
        <v>1885</v>
      </c>
      <c r="MIR13" s="126">
        <v>7.1</v>
      </c>
      <c r="MIS13" s="126">
        <v>7.1</v>
      </c>
      <c r="MIT13" s="127" t="s">
        <v>1884</v>
      </c>
      <c r="MIU13" s="128" t="s">
        <v>1885</v>
      </c>
      <c r="MIV13" s="126">
        <v>7.1</v>
      </c>
      <c r="MIW13" s="126">
        <v>7.1</v>
      </c>
      <c r="MIX13" s="127" t="s">
        <v>1884</v>
      </c>
      <c r="MIY13" s="128" t="s">
        <v>1885</v>
      </c>
      <c r="MIZ13" s="126">
        <v>7.1</v>
      </c>
      <c r="MJA13" s="126">
        <v>7.1</v>
      </c>
      <c r="MJB13" s="127" t="s">
        <v>1884</v>
      </c>
      <c r="MJC13" s="128" t="s">
        <v>1885</v>
      </c>
      <c r="MJD13" s="126">
        <v>7.1</v>
      </c>
      <c r="MJE13" s="126">
        <v>7.1</v>
      </c>
      <c r="MJF13" s="127" t="s">
        <v>1884</v>
      </c>
      <c r="MJG13" s="128" t="s">
        <v>1885</v>
      </c>
      <c r="MJH13" s="126">
        <v>7.1</v>
      </c>
      <c r="MJI13" s="126">
        <v>7.1</v>
      </c>
      <c r="MJJ13" s="127" t="s">
        <v>1884</v>
      </c>
      <c r="MJK13" s="128" t="s">
        <v>1885</v>
      </c>
      <c r="MJL13" s="126">
        <v>7.1</v>
      </c>
      <c r="MJM13" s="126">
        <v>7.1</v>
      </c>
      <c r="MJN13" s="127" t="s">
        <v>1884</v>
      </c>
      <c r="MJO13" s="128" t="s">
        <v>1885</v>
      </c>
      <c r="MJP13" s="126">
        <v>7.1</v>
      </c>
      <c r="MJQ13" s="126">
        <v>7.1</v>
      </c>
      <c r="MJR13" s="127" t="s">
        <v>1884</v>
      </c>
      <c r="MJS13" s="128" t="s">
        <v>1885</v>
      </c>
      <c r="MJT13" s="126">
        <v>7.1</v>
      </c>
      <c r="MJU13" s="126">
        <v>7.1</v>
      </c>
      <c r="MJV13" s="127" t="s">
        <v>1884</v>
      </c>
      <c r="MJW13" s="128" t="s">
        <v>1885</v>
      </c>
      <c r="MJX13" s="126">
        <v>7.1</v>
      </c>
      <c r="MJY13" s="126">
        <v>7.1</v>
      </c>
      <c r="MJZ13" s="127" t="s">
        <v>1884</v>
      </c>
      <c r="MKA13" s="128" t="s">
        <v>1885</v>
      </c>
      <c r="MKB13" s="126">
        <v>7.1</v>
      </c>
      <c r="MKC13" s="126">
        <v>7.1</v>
      </c>
      <c r="MKD13" s="127" t="s">
        <v>1884</v>
      </c>
      <c r="MKE13" s="128" t="s">
        <v>1885</v>
      </c>
      <c r="MKF13" s="126">
        <v>7.1</v>
      </c>
      <c r="MKG13" s="126">
        <v>7.1</v>
      </c>
      <c r="MKH13" s="127" t="s">
        <v>1884</v>
      </c>
      <c r="MKI13" s="128" t="s">
        <v>1885</v>
      </c>
      <c r="MKJ13" s="126">
        <v>7.1</v>
      </c>
      <c r="MKK13" s="126">
        <v>7.1</v>
      </c>
      <c r="MKL13" s="127" t="s">
        <v>1884</v>
      </c>
      <c r="MKM13" s="128" t="s">
        <v>1885</v>
      </c>
      <c r="MKN13" s="126">
        <v>7.1</v>
      </c>
      <c r="MKO13" s="126">
        <v>7.1</v>
      </c>
      <c r="MKP13" s="127" t="s">
        <v>1884</v>
      </c>
      <c r="MKQ13" s="128" t="s">
        <v>1885</v>
      </c>
      <c r="MKR13" s="126">
        <v>7.1</v>
      </c>
      <c r="MKS13" s="126">
        <v>7.1</v>
      </c>
      <c r="MKT13" s="127" t="s">
        <v>1884</v>
      </c>
      <c r="MKU13" s="128" t="s">
        <v>1885</v>
      </c>
      <c r="MKV13" s="126">
        <v>7.1</v>
      </c>
      <c r="MKW13" s="126">
        <v>7.1</v>
      </c>
      <c r="MKX13" s="127" t="s">
        <v>1884</v>
      </c>
      <c r="MKY13" s="128" t="s">
        <v>1885</v>
      </c>
      <c r="MKZ13" s="126">
        <v>7.1</v>
      </c>
      <c r="MLA13" s="126">
        <v>7.1</v>
      </c>
      <c r="MLB13" s="127" t="s">
        <v>1884</v>
      </c>
      <c r="MLC13" s="128" t="s">
        <v>1885</v>
      </c>
      <c r="MLD13" s="126">
        <v>7.1</v>
      </c>
      <c r="MLE13" s="126">
        <v>7.1</v>
      </c>
      <c r="MLF13" s="127" t="s">
        <v>1884</v>
      </c>
      <c r="MLG13" s="128" t="s">
        <v>1885</v>
      </c>
      <c r="MLH13" s="126">
        <v>7.1</v>
      </c>
      <c r="MLI13" s="126">
        <v>7.1</v>
      </c>
      <c r="MLJ13" s="127" t="s">
        <v>1884</v>
      </c>
      <c r="MLK13" s="128" t="s">
        <v>1885</v>
      </c>
      <c r="MLL13" s="126">
        <v>7.1</v>
      </c>
      <c r="MLM13" s="126">
        <v>7.1</v>
      </c>
      <c r="MLN13" s="127" t="s">
        <v>1884</v>
      </c>
      <c r="MLO13" s="128" t="s">
        <v>1885</v>
      </c>
      <c r="MLP13" s="126">
        <v>7.1</v>
      </c>
      <c r="MLQ13" s="126">
        <v>7.1</v>
      </c>
      <c r="MLR13" s="127" t="s">
        <v>1884</v>
      </c>
      <c r="MLS13" s="128" t="s">
        <v>1885</v>
      </c>
      <c r="MLT13" s="126">
        <v>7.1</v>
      </c>
      <c r="MLU13" s="126">
        <v>7.1</v>
      </c>
      <c r="MLV13" s="127" t="s">
        <v>1884</v>
      </c>
      <c r="MLW13" s="128" t="s">
        <v>1885</v>
      </c>
      <c r="MLX13" s="126">
        <v>7.1</v>
      </c>
      <c r="MLY13" s="126">
        <v>7.1</v>
      </c>
      <c r="MLZ13" s="127" t="s">
        <v>1884</v>
      </c>
      <c r="MMA13" s="128" t="s">
        <v>1885</v>
      </c>
      <c r="MMB13" s="126">
        <v>7.1</v>
      </c>
      <c r="MMC13" s="126">
        <v>7.1</v>
      </c>
      <c r="MMD13" s="127" t="s">
        <v>1884</v>
      </c>
      <c r="MME13" s="128" t="s">
        <v>1885</v>
      </c>
      <c r="MMF13" s="126">
        <v>7.1</v>
      </c>
      <c r="MMG13" s="126">
        <v>7.1</v>
      </c>
      <c r="MMH13" s="127" t="s">
        <v>1884</v>
      </c>
      <c r="MMI13" s="128" t="s">
        <v>1885</v>
      </c>
      <c r="MMJ13" s="126">
        <v>7.1</v>
      </c>
      <c r="MMK13" s="126">
        <v>7.1</v>
      </c>
      <c r="MML13" s="127" t="s">
        <v>1884</v>
      </c>
      <c r="MMM13" s="128" t="s">
        <v>1885</v>
      </c>
      <c r="MMN13" s="126">
        <v>7.1</v>
      </c>
      <c r="MMO13" s="126">
        <v>7.1</v>
      </c>
      <c r="MMP13" s="127" t="s">
        <v>1884</v>
      </c>
      <c r="MMQ13" s="128" t="s">
        <v>1885</v>
      </c>
      <c r="MMR13" s="126">
        <v>7.1</v>
      </c>
      <c r="MMS13" s="126">
        <v>7.1</v>
      </c>
      <c r="MMT13" s="127" t="s">
        <v>1884</v>
      </c>
      <c r="MMU13" s="128" t="s">
        <v>1885</v>
      </c>
      <c r="MMV13" s="126">
        <v>7.1</v>
      </c>
      <c r="MMW13" s="126">
        <v>7.1</v>
      </c>
      <c r="MMX13" s="127" t="s">
        <v>1884</v>
      </c>
      <c r="MMY13" s="128" t="s">
        <v>1885</v>
      </c>
      <c r="MMZ13" s="126">
        <v>7.1</v>
      </c>
      <c r="MNA13" s="126">
        <v>7.1</v>
      </c>
      <c r="MNB13" s="127" t="s">
        <v>1884</v>
      </c>
      <c r="MNC13" s="128" t="s">
        <v>1885</v>
      </c>
      <c r="MND13" s="126">
        <v>7.1</v>
      </c>
      <c r="MNE13" s="126">
        <v>7.1</v>
      </c>
      <c r="MNF13" s="127" t="s">
        <v>1884</v>
      </c>
      <c r="MNG13" s="128" t="s">
        <v>1885</v>
      </c>
      <c r="MNH13" s="126">
        <v>7.1</v>
      </c>
      <c r="MNI13" s="126">
        <v>7.1</v>
      </c>
      <c r="MNJ13" s="127" t="s">
        <v>1884</v>
      </c>
      <c r="MNK13" s="128" t="s">
        <v>1885</v>
      </c>
      <c r="MNL13" s="126">
        <v>7.1</v>
      </c>
      <c r="MNM13" s="126">
        <v>7.1</v>
      </c>
      <c r="MNN13" s="127" t="s">
        <v>1884</v>
      </c>
      <c r="MNO13" s="128" t="s">
        <v>1885</v>
      </c>
      <c r="MNP13" s="126">
        <v>7.1</v>
      </c>
      <c r="MNQ13" s="126">
        <v>7.1</v>
      </c>
      <c r="MNR13" s="127" t="s">
        <v>1884</v>
      </c>
      <c r="MNS13" s="128" t="s">
        <v>1885</v>
      </c>
      <c r="MNT13" s="126">
        <v>7.1</v>
      </c>
      <c r="MNU13" s="126">
        <v>7.1</v>
      </c>
      <c r="MNV13" s="127" t="s">
        <v>1884</v>
      </c>
      <c r="MNW13" s="128" t="s">
        <v>1885</v>
      </c>
      <c r="MNX13" s="126">
        <v>7.1</v>
      </c>
      <c r="MNY13" s="126">
        <v>7.1</v>
      </c>
      <c r="MNZ13" s="127" t="s">
        <v>1884</v>
      </c>
      <c r="MOA13" s="128" t="s">
        <v>1885</v>
      </c>
      <c r="MOB13" s="126">
        <v>7.1</v>
      </c>
      <c r="MOC13" s="126">
        <v>7.1</v>
      </c>
      <c r="MOD13" s="127" t="s">
        <v>1884</v>
      </c>
      <c r="MOE13" s="128" t="s">
        <v>1885</v>
      </c>
      <c r="MOF13" s="126">
        <v>7.1</v>
      </c>
      <c r="MOG13" s="126">
        <v>7.1</v>
      </c>
      <c r="MOH13" s="127" t="s">
        <v>1884</v>
      </c>
      <c r="MOI13" s="128" t="s">
        <v>1885</v>
      </c>
      <c r="MOJ13" s="126">
        <v>7.1</v>
      </c>
      <c r="MOK13" s="126">
        <v>7.1</v>
      </c>
      <c r="MOL13" s="127" t="s">
        <v>1884</v>
      </c>
      <c r="MOM13" s="128" t="s">
        <v>1885</v>
      </c>
      <c r="MON13" s="126">
        <v>7.1</v>
      </c>
      <c r="MOO13" s="126">
        <v>7.1</v>
      </c>
      <c r="MOP13" s="127" t="s">
        <v>1884</v>
      </c>
      <c r="MOQ13" s="128" t="s">
        <v>1885</v>
      </c>
      <c r="MOR13" s="126">
        <v>7.1</v>
      </c>
      <c r="MOS13" s="126">
        <v>7.1</v>
      </c>
      <c r="MOT13" s="127" t="s">
        <v>1884</v>
      </c>
      <c r="MOU13" s="128" t="s">
        <v>1885</v>
      </c>
      <c r="MOV13" s="126">
        <v>7.1</v>
      </c>
      <c r="MOW13" s="126">
        <v>7.1</v>
      </c>
      <c r="MOX13" s="127" t="s">
        <v>1884</v>
      </c>
      <c r="MOY13" s="128" t="s">
        <v>1885</v>
      </c>
      <c r="MOZ13" s="126">
        <v>7.1</v>
      </c>
      <c r="MPA13" s="126">
        <v>7.1</v>
      </c>
      <c r="MPB13" s="127" t="s">
        <v>1884</v>
      </c>
      <c r="MPC13" s="128" t="s">
        <v>1885</v>
      </c>
      <c r="MPD13" s="126">
        <v>7.1</v>
      </c>
      <c r="MPE13" s="126">
        <v>7.1</v>
      </c>
      <c r="MPF13" s="127" t="s">
        <v>1884</v>
      </c>
      <c r="MPG13" s="128" t="s">
        <v>1885</v>
      </c>
      <c r="MPH13" s="126">
        <v>7.1</v>
      </c>
      <c r="MPI13" s="126">
        <v>7.1</v>
      </c>
      <c r="MPJ13" s="127" t="s">
        <v>1884</v>
      </c>
      <c r="MPK13" s="128" t="s">
        <v>1885</v>
      </c>
      <c r="MPL13" s="126">
        <v>7.1</v>
      </c>
      <c r="MPM13" s="126">
        <v>7.1</v>
      </c>
      <c r="MPN13" s="127" t="s">
        <v>1884</v>
      </c>
      <c r="MPO13" s="128" t="s">
        <v>1885</v>
      </c>
      <c r="MPP13" s="126">
        <v>7.1</v>
      </c>
      <c r="MPQ13" s="126">
        <v>7.1</v>
      </c>
      <c r="MPR13" s="127" t="s">
        <v>1884</v>
      </c>
      <c r="MPS13" s="128" t="s">
        <v>1885</v>
      </c>
      <c r="MPT13" s="126">
        <v>7.1</v>
      </c>
      <c r="MPU13" s="126">
        <v>7.1</v>
      </c>
      <c r="MPV13" s="127" t="s">
        <v>1884</v>
      </c>
      <c r="MPW13" s="128" t="s">
        <v>1885</v>
      </c>
      <c r="MPX13" s="126">
        <v>7.1</v>
      </c>
      <c r="MPY13" s="126">
        <v>7.1</v>
      </c>
      <c r="MPZ13" s="127" t="s">
        <v>1884</v>
      </c>
      <c r="MQA13" s="128" t="s">
        <v>1885</v>
      </c>
      <c r="MQB13" s="126">
        <v>7.1</v>
      </c>
      <c r="MQC13" s="126">
        <v>7.1</v>
      </c>
      <c r="MQD13" s="127" t="s">
        <v>1884</v>
      </c>
      <c r="MQE13" s="128" t="s">
        <v>1885</v>
      </c>
      <c r="MQF13" s="126">
        <v>7.1</v>
      </c>
      <c r="MQG13" s="126">
        <v>7.1</v>
      </c>
      <c r="MQH13" s="127" t="s">
        <v>1884</v>
      </c>
      <c r="MQI13" s="128" t="s">
        <v>1885</v>
      </c>
      <c r="MQJ13" s="126">
        <v>7.1</v>
      </c>
      <c r="MQK13" s="126">
        <v>7.1</v>
      </c>
      <c r="MQL13" s="127" t="s">
        <v>1884</v>
      </c>
      <c r="MQM13" s="128" t="s">
        <v>1885</v>
      </c>
      <c r="MQN13" s="126">
        <v>7.1</v>
      </c>
      <c r="MQO13" s="126">
        <v>7.1</v>
      </c>
      <c r="MQP13" s="127" t="s">
        <v>1884</v>
      </c>
      <c r="MQQ13" s="128" t="s">
        <v>1885</v>
      </c>
      <c r="MQR13" s="126">
        <v>7.1</v>
      </c>
      <c r="MQS13" s="126">
        <v>7.1</v>
      </c>
      <c r="MQT13" s="127" t="s">
        <v>1884</v>
      </c>
      <c r="MQU13" s="128" t="s">
        <v>1885</v>
      </c>
      <c r="MQV13" s="126">
        <v>7.1</v>
      </c>
      <c r="MQW13" s="126">
        <v>7.1</v>
      </c>
      <c r="MQX13" s="127" t="s">
        <v>1884</v>
      </c>
      <c r="MQY13" s="128" t="s">
        <v>1885</v>
      </c>
      <c r="MQZ13" s="126">
        <v>7.1</v>
      </c>
      <c r="MRA13" s="126">
        <v>7.1</v>
      </c>
      <c r="MRB13" s="127" t="s">
        <v>1884</v>
      </c>
      <c r="MRC13" s="128" t="s">
        <v>1885</v>
      </c>
      <c r="MRD13" s="126">
        <v>7.1</v>
      </c>
      <c r="MRE13" s="126">
        <v>7.1</v>
      </c>
      <c r="MRF13" s="127" t="s">
        <v>1884</v>
      </c>
      <c r="MRG13" s="128" t="s">
        <v>1885</v>
      </c>
      <c r="MRH13" s="126">
        <v>7.1</v>
      </c>
      <c r="MRI13" s="126">
        <v>7.1</v>
      </c>
      <c r="MRJ13" s="127" t="s">
        <v>1884</v>
      </c>
      <c r="MRK13" s="128" t="s">
        <v>1885</v>
      </c>
      <c r="MRL13" s="126">
        <v>7.1</v>
      </c>
      <c r="MRM13" s="126">
        <v>7.1</v>
      </c>
      <c r="MRN13" s="127" t="s">
        <v>1884</v>
      </c>
      <c r="MRO13" s="128" t="s">
        <v>1885</v>
      </c>
      <c r="MRP13" s="126">
        <v>7.1</v>
      </c>
      <c r="MRQ13" s="126">
        <v>7.1</v>
      </c>
      <c r="MRR13" s="127" t="s">
        <v>1884</v>
      </c>
      <c r="MRS13" s="128" t="s">
        <v>1885</v>
      </c>
      <c r="MRT13" s="126">
        <v>7.1</v>
      </c>
      <c r="MRU13" s="126">
        <v>7.1</v>
      </c>
      <c r="MRV13" s="127" t="s">
        <v>1884</v>
      </c>
      <c r="MRW13" s="128" t="s">
        <v>1885</v>
      </c>
      <c r="MRX13" s="126">
        <v>7.1</v>
      </c>
      <c r="MRY13" s="126">
        <v>7.1</v>
      </c>
      <c r="MRZ13" s="127" t="s">
        <v>1884</v>
      </c>
      <c r="MSA13" s="128" t="s">
        <v>1885</v>
      </c>
      <c r="MSB13" s="126">
        <v>7.1</v>
      </c>
      <c r="MSC13" s="126">
        <v>7.1</v>
      </c>
      <c r="MSD13" s="127" t="s">
        <v>1884</v>
      </c>
      <c r="MSE13" s="128" t="s">
        <v>1885</v>
      </c>
      <c r="MSF13" s="126">
        <v>7.1</v>
      </c>
      <c r="MSG13" s="126">
        <v>7.1</v>
      </c>
      <c r="MSH13" s="127" t="s">
        <v>1884</v>
      </c>
      <c r="MSI13" s="128" t="s">
        <v>1885</v>
      </c>
      <c r="MSJ13" s="126">
        <v>7.1</v>
      </c>
      <c r="MSK13" s="126">
        <v>7.1</v>
      </c>
      <c r="MSL13" s="127" t="s">
        <v>1884</v>
      </c>
      <c r="MSM13" s="128" t="s">
        <v>1885</v>
      </c>
      <c r="MSN13" s="126">
        <v>7.1</v>
      </c>
      <c r="MSO13" s="126">
        <v>7.1</v>
      </c>
      <c r="MSP13" s="127" t="s">
        <v>1884</v>
      </c>
      <c r="MSQ13" s="128" t="s">
        <v>1885</v>
      </c>
      <c r="MSR13" s="126">
        <v>7.1</v>
      </c>
      <c r="MSS13" s="126">
        <v>7.1</v>
      </c>
      <c r="MST13" s="127" t="s">
        <v>1884</v>
      </c>
      <c r="MSU13" s="128" t="s">
        <v>1885</v>
      </c>
      <c r="MSV13" s="126">
        <v>7.1</v>
      </c>
      <c r="MSW13" s="126">
        <v>7.1</v>
      </c>
      <c r="MSX13" s="127" t="s">
        <v>1884</v>
      </c>
      <c r="MSY13" s="128" t="s">
        <v>1885</v>
      </c>
      <c r="MSZ13" s="126">
        <v>7.1</v>
      </c>
      <c r="MTA13" s="126">
        <v>7.1</v>
      </c>
      <c r="MTB13" s="127" t="s">
        <v>1884</v>
      </c>
      <c r="MTC13" s="128" t="s">
        <v>1885</v>
      </c>
      <c r="MTD13" s="126">
        <v>7.1</v>
      </c>
      <c r="MTE13" s="126">
        <v>7.1</v>
      </c>
      <c r="MTF13" s="127" t="s">
        <v>1884</v>
      </c>
      <c r="MTG13" s="128" t="s">
        <v>1885</v>
      </c>
      <c r="MTH13" s="126">
        <v>7.1</v>
      </c>
      <c r="MTI13" s="126">
        <v>7.1</v>
      </c>
      <c r="MTJ13" s="127" t="s">
        <v>1884</v>
      </c>
      <c r="MTK13" s="128" t="s">
        <v>1885</v>
      </c>
      <c r="MTL13" s="126">
        <v>7.1</v>
      </c>
      <c r="MTM13" s="126">
        <v>7.1</v>
      </c>
      <c r="MTN13" s="127" t="s">
        <v>1884</v>
      </c>
      <c r="MTO13" s="128" t="s">
        <v>1885</v>
      </c>
      <c r="MTP13" s="126">
        <v>7.1</v>
      </c>
      <c r="MTQ13" s="126">
        <v>7.1</v>
      </c>
      <c r="MTR13" s="127" t="s">
        <v>1884</v>
      </c>
      <c r="MTS13" s="128" t="s">
        <v>1885</v>
      </c>
      <c r="MTT13" s="126">
        <v>7.1</v>
      </c>
      <c r="MTU13" s="126">
        <v>7.1</v>
      </c>
      <c r="MTV13" s="127" t="s">
        <v>1884</v>
      </c>
      <c r="MTW13" s="128" t="s">
        <v>1885</v>
      </c>
      <c r="MTX13" s="126">
        <v>7.1</v>
      </c>
      <c r="MTY13" s="126">
        <v>7.1</v>
      </c>
      <c r="MTZ13" s="127" t="s">
        <v>1884</v>
      </c>
      <c r="MUA13" s="128" t="s">
        <v>1885</v>
      </c>
      <c r="MUB13" s="126">
        <v>7.1</v>
      </c>
      <c r="MUC13" s="126">
        <v>7.1</v>
      </c>
      <c r="MUD13" s="127" t="s">
        <v>1884</v>
      </c>
      <c r="MUE13" s="128" t="s">
        <v>1885</v>
      </c>
      <c r="MUF13" s="126">
        <v>7.1</v>
      </c>
      <c r="MUG13" s="126">
        <v>7.1</v>
      </c>
      <c r="MUH13" s="127" t="s">
        <v>1884</v>
      </c>
      <c r="MUI13" s="128" t="s">
        <v>1885</v>
      </c>
      <c r="MUJ13" s="126">
        <v>7.1</v>
      </c>
      <c r="MUK13" s="126">
        <v>7.1</v>
      </c>
      <c r="MUL13" s="127" t="s">
        <v>1884</v>
      </c>
      <c r="MUM13" s="128" t="s">
        <v>1885</v>
      </c>
      <c r="MUN13" s="126">
        <v>7.1</v>
      </c>
      <c r="MUO13" s="126">
        <v>7.1</v>
      </c>
      <c r="MUP13" s="127" t="s">
        <v>1884</v>
      </c>
      <c r="MUQ13" s="128" t="s">
        <v>1885</v>
      </c>
      <c r="MUR13" s="126">
        <v>7.1</v>
      </c>
      <c r="MUS13" s="126">
        <v>7.1</v>
      </c>
      <c r="MUT13" s="127" t="s">
        <v>1884</v>
      </c>
      <c r="MUU13" s="128" t="s">
        <v>1885</v>
      </c>
      <c r="MUV13" s="126">
        <v>7.1</v>
      </c>
      <c r="MUW13" s="126">
        <v>7.1</v>
      </c>
      <c r="MUX13" s="127" t="s">
        <v>1884</v>
      </c>
      <c r="MUY13" s="128" t="s">
        <v>1885</v>
      </c>
      <c r="MUZ13" s="126">
        <v>7.1</v>
      </c>
      <c r="MVA13" s="126">
        <v>7.1</v>
      </c>
      <c r="MVB13" s="127" t="s">
        <v>1884</v>
      </c>
      <c r="MVC13" s="128" t="s">
        <v>1885</v>
      </c>
      <c r="MVD13" s="126">
        <v>7.1</v>
      </c>
      <c r="MVE13" s="126">
        <v>7.1</v>
      </c>
      <c r="MVF13" s="127" t="s">
        <v>1884</v>
      </c>
      <c r="MVG13" s="128" t="s">
        <v>1885</v>
      </c>
      <c r="MVH13" s="126">
        <v>7.1</v>
      </c>
      <c r="MVI13" s="126">
        <v>7.1</v>
      </c>
      <c r="MVJ13" s="127" t="s">
        <v>1884</v>
      </c>
      <c r="MVK13" s="128" t="s">
        <v>1885</v>
      </c>
      <c r="MVL13" s="126">
        <v>7.1</v>
      </c>
      <c r="MVM13" s="126">
        <v>7.1</v>
      </c>
      <c r="MVN13" s="127" t="s">
        <v>1884</v>
      </c>
      <c r="MVO13" s="128" t="s">
        <v>1885</v>
      </c>
      <c r="MVP13" s="126">
        <v>7.1</v>
      </c>
      <c r="MVQ13" s="126">
        <v>7.1</v>
      </c>
      <c r="MVR13" s="127" t="s">
        <v>1884</v>
      </c>
      <c r="MVS13" s="128" t="s">
        <v>1885</v>
      </c>
      <c r="MVT13" s="126">
        <v>7.1</v>
      </c>
      <c r="MVU13" s="126">
        <v>7.1</v>
      </c>
      <c r="MVV13" s="127" t="s">
        <v>1884</v>
      </c>
      <c r="MVW13" s="128" t="s">
        <v>1885</v>
      </c>
      <c r="MVX13" s="126">
        <v>7.1</v>
      </c>
      <c r="MVY13" s="126">
        <v>7.1</v>
      </c>
      <c r="MVZ13" s="127" t="s">
        <v>1884</v>
      </c>
      <c r="MWA13" s="128" t="s">
        <v>1885</v>
      </c>
      <c r="MWB13" s="126">
        <v>7.1</v>
      </c>
      <c r="MWC13" s="126">
        <v>7.1</v>
      </c>
      <c r="MWD13" s="127" t="s">
        <v>1884</v>
      </c>
      <c r="MWE13" s="128" t="s">
        <v>1885</v>
      </c>
      <c r="MWF13" s="126">
        <v>7.1</v>
      </c>
      <c r="MWG13" s="126">
        <v>7.1</v>
      </c>
      <c r="MWH13" s="127" t="s">
        <v>1884</v>
      </c>
      <c r="MWI13" s="128" t="s">
        <v>1885</v>
      </c>
      <c r="MWJ13" s="126">
        <v>7.1</v>
      </c>
      <c r="MWK13" s="126">
        <v>7.1</v>
      </c>
      <c r="MWL13" s="127" t="s">
        <v>1884</v>
      </c>
      <c r="MWM13" s="128" t="s">
        <v>1885</v>
      </c>
      <c r="MWN13" s="126">
        <v>7.1</v>
      </c>
      <c r="MWO13" s="126">
        <v>7.1</v>
      </c>
      <c r="MWP13" s="127" t="s">
        <v>1884</v>
      </c>
      <c r="MWQ13" s="128" t="s">
        <v>1885</v>
      </c>
      <c r="MWR13" s="126">
        <v>7.1</v>
      </c>
      <c r="MWS13" s="126">
        <v>7.1</v>
      </c>
      <c r="MWT13" s="127" t="s">
        <v>1884</v>
      </c>
      <c r="MWU13" s="128" t="s">
        <v>1885</v>
      </c>
      <c r="MWV13" s="126">
        <v>7.1</v>
      </c>
      <c r="MWW13" s="126">
        <v>7.1</v>
      </c>
      <c r="MWX13" s="127" t="s">
        <v>1884</v>
      </c>
      <c r="MWY13" s="128" t="s">
        <v>1885</v>
      </c>
      <c r="MWZ13" s="126">
        <v>7.1</v>
      </c>
      <c r="MXA13" s="126">
        <v>7.1</v>
      </c>
      <c r="MXB13" s="127" t="s">
        <v>1884</v>
      </c>
      <c r="MXC13" s="128" t="s">
        <v>1885</v>
      </c>
      <c r="MXD13" s="126">
        <v>7.1</v>
      </c>
      <c r="MXE13" s="126">
        <v>7.1</v>
      </c>
      <c r="MXF13" s="127" t="s">
        <v>1884</v>
      </c>
      <c r="MXG13" s="128" t="s">
        <v>1885</v>
      </c>
      <c r="MXH13" s="126">
        <v>7.1</v>
      </c>
      <c r="MXI13" s="126">
        <v>7.1</v>
      </c>
      <c r="MXJ13" s="127" t="s">
        <v>1884</v>
      </c>
      <c r="MXK13" s="128" t="s">
        <v>1885</v>
      </c>
      <c r="MXL13" s="126">
        <v>7.1</v>
      </c>
      <c r="MXM13" s="126">
        <v>7.1</v>
      </c>
      <c r="MXN13" s="127" t="s">
        <v>1884</v>
      </c>
      <c r="MXO13" s="128" t="s">
        <v>1885</v>
      </c>
      <c r="MXP13" s="126">
        <v>7.1</v>
      </c>
      <c r="MXQ13" s="126">
        <v>7.1</v>
      </c>
      <c r="MXR13" s="127" t="s">
        <v>1884</v>
      </c>
      <c r="MXS13" s="128" t="s">
        <v>1885</v>
      </c>
      <c r="MXT13" s="126">
        <v>7.1</v>
      </c>
      <c r="MXU13" s="126">
        <v>7.1</v>
      </c>
      <c r="MXV13" s="127" t="s">
        <v>1884</v>
      </c>
      <c r="MXW13" s="128" t="s">
        <v>1885</v>
      </c>
      <c r="MXX13" s="126">
        <v>7.1</v>
      </c>
      <c r="MXY13" s="126">
        <v>7.1</v>
      </c>
      <c r="MXZ13" s="127" t="s">
        <v>1884</v>
      </c>
      <c r="MYA13" s="128" t="s">
        <v>1885</v>
      </c>
      <c r="MYB13" s="126">
        <v>7.1</v>
      </c>
      <c r="MYC13" s="126">
        <v>7.1</v>
      </c>
      <c r="MYD13" s="127" t="s">
        <v>1884</v>
      </c>
      <c r="MYE13" s="128" t="s">
        <v>1885</v>
      </c>
      <c r="MYF13" s="126">
        <v>7.1</v>
      </c>
      <c r="MYG13" s="126">
        <v>7.1</v>
      </c>
      <c r="MYH13" s="127" t="s">
        <v>1884</v>
      </c>
      <c r="MYI13" s="128" t="s">
        <v>1885</v>
      </c>
      <c r="MYJ13" s="126">
        <v>7.1</v>
      </c>
      <c r="MYK13" s="126">
        <v>7.1</v>
      </c>
      <c r="MYL13" s="127" t="s">
        <v>1884</v>
      </c>
      <c r="MYM13" s="128" t="s">
        <v>1885</v>
      </c>
      <c r="MYN13" s="126">
        <v>7.1</v>
      </c>
      <c r="MYO13" s="126">
        <v>7.1</v>
      </c>
      <c r="MYP13" s="127" t="s">
        <v>1884</v>
      </c>
      <c r="MYQ13" s="128" t="s">
        <v>1885</v>
      </c>
      <c r="MYR13" s="126">
        <v>7.1</v>
      </c>
      <c r="MYS13" s="126">
        <v>7.1</v>
      </c>
      <c r="MYT13" s="127" t="s">
        <v>1884</v>
      </c>
      <c r="MYU13" s="128" t="s">
        <v>1885</v>
      </c>
      <c r="MYV13" s="126">
        <v>7.1</v>
      </c>
      <c r="MYW13" s="126">
        <v>7.1</v>
      </c>
      <c r="MYX13" s="127" t="s">
        <v>1884</v>
      </c>
      <c r="MYY13" s="128" t="s">
        <v>1885</v>
      </c>
      <c r="MYZ13" s="126">
        <v>7.1</v>
      </c>
      <c r="MZA13" s="126">
        <v>7.1</v>
      </c>
      <c r="MZB13" s="127" t="s">
        <v>1884</v>
      </c>
      <c r="MZC13" s="128" t="s">
        <v>1885</v>
      </c>
      <c r="MZD13" s="126">
        <v>7.1</v>
      </c>
      <c r="MZE13" s="126">
        <v>7.1</v>
      </c>
      <c r="MZF13" s="127" t="s">
        <v>1884</v>
      </c>
      <c r="MZG13" s="128" t="s">
        <v>1885</v>
      </c>
      <c r="MZH13" s="126">
        <v>7.1</v>
      </c>
      <c r="MZI13" s="126">
        <v>7.1</v>
      </c>
      <c r="MZJ13" s="127" t="s">
        <v>1884</v>
      </c>
      <c r="MZK13" s="128" t="s">
        <v>1885</v>
      </c>
      <c r="MZL13" s="126">
        <v>7.1</v>
      </c>
      <c r="MZM13" s="126">
        <v>7.1</v>
      </c>
      <c r="MZN13" s="127" t="s">
        <v>1884</v>
      </c>
      <c r="MZO13" s="128" t="s">
        <v>1885</v>
      </c>
      <c r="MZP13" s="126">
        <v>7.1</v>
      </c>
      <c r="MZQ13" s="126">
        <v>7.1</v>
      </c>
      <c r="MZR13" s="127" t="s">
        <v>1884</v>
      </c>
      <c r="MZS13" s="128" t="s">
        <v>1885</v>
      </c>
      <c r="MZT13" s="126">
        <v>7.1</v>
      </c>
      <c r="MZU13" s="126">
        <v>7.1</v>
      </c>
      <c r="MZV13" s="127" t="s">
        <v>1884</v>
      </c>
      <c r="MZW13" s="128" t="s">
        <v>1885</v>
      </c>
      <c r="MZX13" s="126">
        <v>7.1</v>
      </c>
      <c r="MZY13" s="126">
        <v>7.1</v>
      </c>
      <c r="MZZ13" s="127" t="s">
        <v>1884</v>
      </c>
      <c r="NAA13" s="128" t="s">
        <v>1885</v>
      </c>
      <c r="NAB13" s="126">
        <v>7.1</v>
      </c>
      <c r="NAC13" s="126">
        <v>7.1</v>
      </c>
      <c r="NAD13" s="127" t="s">
        <v>1884</v>
      </c>
      <c r="NAE13" s="128" t="s">
        <v>1885</v>
      </c>
      <c r="NAF13" s="126">
        <v>7.1</v>
      </c>
      <c r="NAG13" s="126">
        <v>7.1</v>
      </c>
      <c r="NAH13" s="127" t="s">
        <v>1884</v>
      </c>
      <c r="NAI13" s="128" t="s">
        <v>1885</v>
      </c>
      <c r="NAJ13" s="126">
        <v>7.1</v>
      </c>
      <c r="NAK13" s="126">
        <v>7.1</v>
      </c>
      <c r="NAL13" s="127" t="s">
        <v>1884</v>
      </c>
      <c r="NAM13" s="128" t="s">
        <v>1885</v>
      </c>
      <c r="NAN13" s="126">
        <v>7.1</v>
      </c>
      <c r="NAO13" s="126">
        <v>7.1</v>
      </c>
      <c r="NAP13" s="127" t="s">
        <v>1884</v>
      </c>
      <c r="NAQ13" s="128" t="s">
        <v>1885</v>
      </c>
      <c r="NAR13" s="126">
        <v>7.1</v>
      </c>
      <c r="NAS13" s="126">
        <v>7.1</v>
      </c>
      <c r="NAT13" s="127" t="s">
        <v>1884</v>
      </c>
      <c r="NAU13" s="128" t="s">
        <v>1885</v>
      </c>
      <c r="NAV13" s="126">
        <v>7.1</v>
      </c>
      <c r="NAW13" s="126">
        <v>7.1</v>
      </c>
      <c r="NAX13" s="127" t="s">
        <v>1884</v>
      </c>
      <c r="NAY13" s="128" t="s">
        <v>1885</v>
      </c>
      <c r="NAZ13" s="126">
        <v>7.1</v>
      </c>
      <c r="NBA13" s="126">
        <v>7.1</v>
      </c>
      <c r="NBB13" s="127" t="s">
        <v>1884</v>
      </c>
      <c r="NBC13" s="128" t="s">
        <v>1885</v>
      </c>
      <c r="NBD13" s="126">
        <v>7.1</v>
      </c>
      <c r="NBE13" s="126">
        <v>7.1</v>
      </c>
      <c r="NBF13" s="127" t="s">
        <v>1884</v>
      </c>
      <c r="NBG13" s="128" t="s">
        <v>1885</v>
      </c>
      <c r="NBH13" s="126">
        <v>7.1</v>
      </c>
      <c r="NBI13" s="126">
        <v>7.1</v>
      </c>
      <c r="NBJ13" s="127" t="s">
        <v>1884</v>
      </c>
      <c r="NBK13" s="128" t="s">
        <v>1885</v>
      </c>
      <c r="NBL13" s="126">
        <v>7.1</v>
      </c>
      <c r="NBM13" s="126">
        <v>7.1</v>
      </c>
      <c r="NBN13" s="127" t="s">
        <v>1884</v>
      </c>
      <c r="NBO13" s="128" t="s">
        <v>1885</v>
      </c>
      <c r="NBP13" s="126">
        <v>7.1</v>
      </c>
      <c r="NBQ13" s="126">
        <v>7.1</v>
      </c>
      <c r="NBR13" s="127" t="s">
        <v>1884</v>
      </c>
      <c r="NBS13" s="128" t="s">
        <v>1885</v>
      </c>
      <c r="NBT13" s="126">
        <v>7.1</v>
      </c>
      <c r="NBU13" s="126">
        <v>7.1</v>
      </c>
      <c r="NBV13" s="127" t="s">
        <v>1884</v>
      </c>
      <c r="NBW13" s="128" t="s">
        <v>1885</v>
      </c>
      <c r="NBX13" s="126">
        <v>7.1</v>
      </c>
      <c r="NBY13" s="126">
        <v>7.1</v>
      </c>
      <c r="NBZ13" s="127" t="s">
        <v>1884</v>
      </c>
      <c r="NCA13" s="128" t="s">
        <v>1885</v>
      </c>
      <c r="NCB13" s="126">
        <v>7.1</v>
      </c>
      <c r="NCC13" s="126">
        <v>7.1</v>
      </c>
      <c r="NCD13" s="127" t="s">
        <v>1884</v>
      </c>
      <c r="NCE13" s="128" t="s">
        <v>1885</v>
      </c>
      <c r="NCF13" s="126">
        <v>7.1</v>
      </c>
      <c r="NCG13" s="126">
        <v>7.1</v>
      </c>
      <c r="NCH13" s="127" t="s">
        <v>1884</v>
      </c>
      <c r="NCI13" s="128" t="s">
        <v>1885</v>
      </c>
      <c r="NCJ13" s="126">
        <v>7.1</v>
      </c>
      <c r="NCK13" s="126">
        <v>7.1</v>
      </c>
      <c r="NCL13" s="127" t="s">
        <v>1884</v>
      </c>
      <c r="NCM13" s="128" t="s">
        <v>1885</v>
      </c>
      <c r="NCN13" s="126">
        <v>7.1</v>
      </c>
      <c r="NCO13" s="126">
        <v>7.1</v>
      </c>
      <c r="NCP13" s="127" t="s">
        <v>1884</v>
      </c>
      <c r="NCQ13" s="128" t="s">
        <v>1885</v>
      </c>
      <c r="NCR13" s="126">
        <v>7.1</v>
      </c>
      <c r="NCS13" s="126">
        <v>7.1</v>
      </c>
      <c r="NCT13" s="127" t="s">
        <v>1884</v>
      </c>
      <c r="NCU13" s="128" t="s">
        <v>1885</v>
      </c>
      <c r="NCV13" s="126">
        <v>7.1</v>
      </c>
      <c r="NCW13" s="126">
        <v>7.1</v>
      </c>
      <c r="NCX13" s="127" t="s">
        <v>1884</v>
      </c>
      <c r="NCY13" s="128" t="s">
        <v>1885</v>
      </c>
      <c r="NCZ13" s="126">
        <v>7.1</v>
      </c>
      <c r="NDA13" s="126">
        <v>7.1</v>
      </c>
      <c r="NDB13" s="127" t="s">
        <v>1884</v>
      </c>
      <c r="NDC13" s="128" t="s">
        <v>1885</v>
      </c>
      <c r="NDD13" s="126">
        <v>7.1</v>
      </c>
      <c r="NDE13" s="126">
        <v>7.1</v>
      </c>
      <c r="NDF13" s="127" t="s">
        <v>1884</v>
      </c>
      <c r="NDG13" s="128" t="s">
        <v>1885</v>
      </c>
      <c r="NDH13" s="126">
        <v>7.1</v>
      </c>
      <c r="NDI13" s="126">
        <v>7.1</v>
      </c>
      <c r="NDJ13" s="127" t="s">
        <v>1884</v>
      </c>
      <c r="NDK13" s="128" t="s">
        <v>1885</v>
      </c>
      <c r="NDL13" s="126">
        <v>7.1</v>
      </c>
      <c r="NDM13" s="126">
        <v>7.1</v>
      </c>
      <c r="NDN13" s="127" t="s">
        <v>1884</v>
      </c>
      <c r="NDO13" s="128" t="s">
        <v>1885</v>
      </c>
      <c r="NDP13" s="126">
        <v>7.1</v>
      </c>
      <c r="NDQ13" s="126">
        <v>7.1</v>
      </c>
      <c r="NDR13" s="127" t="s">
        <v>1884</v>
      </c>
      <c r="NDS13" s="128" t="s">
        <v>1885</v>
      </c>
      <c r="NDT13" s="126">
        <v>7.1</v>
      </c>
      <c r="NDU13" s="126">
        <v>7.1</v>
      </c>
      <c r="NDV13" s="127" t="s">
        <v>1884</v>
      </c>
      <c r="NDW13" s="128" t="s">
        <v>1885</v>
      </c>
      <c r="NDX13" s="126">
        <v>7.1</v>
      </c>
      <c r="NDY13" s="126">
        <v>7.1</v>
      </c>
      <c r="NDZ13" s="127" t="s">
        <v>1884</v>
      </c>
      <c r="NEA13" s="128" t="s">
        <v>1885</v>
      </c>
      <c r="NEB13" s="126">
        <v>7.1</v>
      </c>
      <c r="NEC13" s="126">
        <v>7.1</v>
      </c>
      <c r="NED13" s="127" t="s">
        <v>1884</v>
      </c>
      <c r="NEE13" s="128" t="s">
        <v>1885</v>
      </c>
      <c r="NEF13" s="126">
        <v>7.1</v>
      </c>
      <c r="NEG13" s="126">
        <v>7.1</v>
      </c>
      <c r="NEH13" s="127" t="s">
        <v>1884</v>
      </c>
      <c r="NEI13" s="128" t="s">
        <v>1885</v>
      </c>
      <c r="NEJ13" s="126">
        <v>7.1</v>
      </c>
      <c r="NEK13" s="126">
        <v>7.1</v>
      </c>
      <c r="NEL13" s="127" t="s">
        <v>1884</v>
      </c>
      <c r="NEM13" s="128" t="s">
        <v>1885</v>
      </c>
      <c r="NEN13" s="126">
        <v>7.1</v>
      </c>
      <c r="NEO13" s="126">
        <v>7.1</v>
      </c>
      <c r="NEP13" s="127" t="s">
        <v>1884</v>
      </c>
      <c r="NEQ13" s="128" t="s">
        <v>1885</v>
      </c>
      <c r="NER13" s="126">
        <v>7.1</v>
      </c>
      <c r="NES13" s="126">
        <v>7.1</v>
      </c>
      <c r="NET13" s="127" t="s">
        <v>1884</v>
      </c>
      <c r="NEU13" s="128" t="s">
        <v>1885</v>
      </c>
      <c r="NEV13" s="126">
        <v>7.1</v>
      </c>
      <c r="NEW13" s="126">
        <v>7.1</v>
      </c>
      <c r="NEX13" s="127" t="s">
        <v>1884</v>
      </c>
      <c r="NEY13" s="128" t="s">
        <v>1885</v>
      </c>
      <c r="NEZ13" s="126">
        <v>7.1</v>
      </c>
      <c r="NFA13" s="126">
        <v>7.1</v>
      </c>
      <c r="NFB13" s="127" t="s">
        <v>1884</v>
      </c>
      <c r="NFC13" s="128" t="s">
        <v>1885</v>
      </c>
      <c r="NFD13" s="126">
        <v>7.1</v>
      </c>
      <c r="NFE13" s="126">
        <v>7.1</v>
      </c>
      <c r="NFF13" s="127" t="s">
        <v>1884</v>
      </c>
      <c r="NFG13" s="128" t="s">
        <v>1885</v>
      </c>
      <c r="NFH13" s="126">
        <v>7.1</v>
      </c>
      <c r="NFI13" s="126">
        <v>7.1</v>
      </c>
      <c r="NFJ13" s="127" t="s">
        <v>1884</v>
      </c>
      <c r="NFK13" s="128" t="s">
        <v>1885</v>
      </c>
      <c r="NFL13" s="126">
        <v>7.1</v>
      </c>
      <c r="NFM13" s="126">
        <v>7.1</v>
      </c>
      <c r="NFN13" s="127" t="s">
        <v>1884</v>
      </c>
      <c r="NFO13" s="128" t="s">
        <v>1885</v>
      </c>
      <c r="NFP13" s="126">
        <v>7.1</v>
      </c>
      <c r="NFQ13" s="126">
        <v>7.1</v>
      </c>
      <c r="NFR13" s="127" t="s">
        <v>1884</v>
      </c>
      <c r="NFS13" s="128" t="s">
        <v>1885</v>
      </c>
      <c r="NFT13" s="126">
        <v>7.1</v>
      </c>
      <c r="NFU13" s="126">
        <v>7.1</v>
      </c>
      <c r="NFV13" s="127" t="s">
        <v>1884</v>
      </c>
      <c r="NFW13" s="128" t="s">
        <v>1885</v>
      </c>
      <c r="NFX13" s="126">
        <v>7.1</v>
      </c>
      <c r="NFY13" s="126">
        <v>7.1</v>
      </c>
      <c r="NFZ13" s="127" t="s">
        <v>1884</v>
      </c>
      <c r="NGA13" s="128" t="s">
        <v>1885</v>
      </c>
      <c r="NGB13" s="126">
        <v>7.1</v>
      </c>
      <c r="NGC13" s="126">
        <v>7.1</v>
      </c>
      <c r="NGD13" s="127" t="s">
        <v>1884</v>
      </c>
      <c r="NGE13" s="128" t="s">
        <v>1885</v>
      </c>
      <c r="NGF13" s="126">
        <v>7.1</v>
      </c>
      <c r="NGG13" s="126">
        <v>7.1</v>
      </c>
      <c r="NGH13" s="127" t="s">
        <v>1884</v>
      </c>
      <c r="NGI13" s="128" t="s">
        <v>1885</v>
      </c>
      <c r="NGJ13" s="126">
        <v>7.1</v>
      </c>
      <c r="NGK13" s="126">
        <v>7.1</v>
      </c>
      <c r="NGL13" s="127" t="s">
        <v>1884</v>
      </c>
      <c r="NGM13" s="128" t="s">
        <v>1885</v>
      </c>
      <c r="NGN13" s="126">
        <v>7.1</v>
      </c>
      <c r="NGO13" s="126">
        <v>7.1</v>
      </c>
      <c r="NGP13" s="127" t="s">
        <v>1884</v>
      </c>
      <c r="NGQ13" s="128" t="s">
        <v>1885</v>
      </c>
      <c r="NGR13" s="126">
        <v>7.1</v>
      </c>
      <c r="NGS13" s="126">
        <v>7.1</v>
      </c>
      <c r="NGT13" s="127" t="s">
        <v>1884</v>
      </c>
      <c r="NGU13" s="128" t="s">
        <v>1885</v>
      </c>
      <c r="NGV13" s="126">
        <v>7.1</v>
      </c>
      <c r="NGW13" s="126">
        <v>7.1</v>
      </c>
      <c r="NGX13" s="127" t="s">
        <v>1884</v>
      </c>
      <c r="NGY13" s="128" t="s">
        <v>1885</v>
      </c>
      <c r="NGZ13" s="126">
        <v>7.1</v>
      </c>
      <c r="NHA13" s="126">
        <v>7.1</v>
      </c>
      <c r="NHB13" s="127" t="s">
        <v>1884</v>
      </c>
      <c r="NHC13" s="128" t="s">
        <v>1885</v>
      </c>
      <c r="NHD13" s="126">
        <v>7.1</v>
      </c>
      <c r="NHE13" s="126">
        <v>7.1</v>
      </c>
      <c r="NHF13" s="127" t="s">
        <v>1884</v>
      </c>
      <c r="NHG13" s="128" t="s">
        <v>1885</v>
      </c>
      <c r="NHH13" s="126">
        <v>7.1</v>
      </c>
      <c r="NHI13" s="126">
        <v>7.1</v>
      </c>
      <c r="NHJ13" s="127" t="s">
        <v>1884</v>
      </c>
      <c r="NHK13" s="128" t="s">
        <v>1885</v>
      </c>
      <c r="NHL13" s="126">
        <v>7.1</v>
      </c>
      <c r="NHM13" s="126">
        <v>7.1</v>
      </c>
      <c r="NHN13" s="127" t="s">
        <v>1884</v>
      </c>
      <c r="NHO13" s="128" t="s">
        <v>1885</v>
      </c>
      <c r="NHP13" s="126">
        <v>7.1</v>
      </c>
      <c r="NHQ13" s="126">
        <v>7.1</v>
      </c>
      <c r="NHR13" s="127" t="s">
        <v>1884</v>
      </c>
      <c r="NHS13" s="128" t="s">
        <v>1885</v>
      </c>
      <c r="NHT13" s="126">
        <v>7.1</v>
      </c>
      <c r="NHU13" s="126">
        <v>7.1</v>
      </c>
      <c r="NHV13" s="127" t="s">
        <v>1884</v>
      </c>
      <c r="NHW13" s="128" t="s">
        <v>1885</v>
      </c>
      <c r="NHX13" s="126">
        <v>7.1</v>
      </c>
      <c r="NHY13" s="126">
        <v>7.1</v>
      </c>
      <c r="NHZ13" s="127" t="s">
        <v>1884</v>
      </c>
      <c r="NIA13" s="128" t="s">
        <v>1885</v>
      </c>
      <c r="NIB13" s="126">
        <v>7.1</v>
      </c>
      <c r="NIC13" s="126">
        <v>7.1</v>
      </c>
      <c r="NID13" s="127" t="s">
        <v>1884</v>
      </c>
      <c r="NIE13" s="128" t="s">
        <v>1885</v>
      </c>
      <c r="NIF13" s="126">
        <v>7.1</v>
      </c>
      <c r="NIG13" s="126">
        <v>7.1</v>
      </c>
      <c r="NIH13" s="127" t="s">
        <v>1884</v>
      </c>
      <c r="NII13" s="128" t="s">
        <v>1885</v>
      </c>
      <c r="NIJ13" s="126">
        <v>7.1</v>
      </c>
      <c r="NIK13" s="126">
        <v>7.1</v>
      </c>
      <c r="NIL13" s="127" t="s">
        <v>1884</v>
      </c>
      <c r="NIM13" s="128" t="s">
        <v>1885</v>
      </c>
      <c r="NIN13" s="126">
        <v>7.1</v>
      </c>
      <c r="NIO13" s="126">
        <v>7.1</v>
      </c>
      <c r="NIP13" s="127" t="s">
        <v>1884</v>
      </c>
      <c r="NIQ13" s="128" t="s">
        <v>1885</v>
      </c>
      <c r="NIR13" s="126">
        <v>7.1</v>
      </c>
      <c r="NIS13" s="126">
        <v>7.1</v>
      </c>
      <c r="NIT13" s="127" t="s">
        <v>1884</v>
      </c>
      <c r="NIU13" s="128" t="s">
        <v>1885</v>
      </c>
      <c r="NIV13" s="126">
        <v>7.1</v>
      </c>
      <c r="NIW13" s="126">
        <v>7.1</v>
      </c>
      <c r="NIX13" s="127" t="s">
        <v>1884</v>
      </c>
      <c r="NIY13" s="128" t="s">
        <v>1885</v>
      </c>
      <c r="NIZ13" s="126">
        <v>7.1</v>
      </c>
      <c r="NJA13" s="126">
        <v>7.1</v>
      </c>
      <c r="NJB13" s="127" t="s">
        <v>1884</v>
      </c>
      <c r="NJC13" s="128" t="s">
        <v>1885</v>
      </c>
      <c r="NJD13" s="126">
        <v>7.1</v>
      </c>
      <c r="NJE13" s="126">
        <v>7.1</v>
      </c>
      <c r="NJF13" s="127" t="s">
        <v>1884</v>
      </c>
      <c r="NJG13" s="128" t="s">
        <v>1885</v>
      </c>
      <c r="NJH13" s="126">
        <v>7.1</v>
      </c>
      <c r="NJI13" s="126">
        <v>7.1</v>
      </c>
      <c r="NJJ13" s="127" t="s">
        <v>1884</v>
      </c>
      <c r="NJK13" s="128" t="s">
        <v>1885</v>
      </c>
      <c r="NJL13" s="126">
        <v>7.1</v>
      </c>
      <c r="NJM13" s="126">
        <v>7.1</v>
      </c>
      <c r="NJN13" s="127" t="s">
        <v>1884</v>
      </c>
      <c r="NJO13" s="128" t="s">
        <v>1885</v>
      </c>
      <c r="NJP13" s="126">
        <v>7.1</v>
      </c>
      <c r="NJQ13" s="126">
        <v>7.1</v>
      </c>
      <c r="NJR13" s="127" t="s">
        <v>1884</v>
      </c>
      <c r="NJS13" s="128" t="s">
        <v>1885</v>
      </c>
      <c r="NJT13" s="126">
        <v>7.1</v>
      </c>
      <c r="NJU13" s="126">
        <v>7.1</v>
      </c>
      <c r="NJV13" s="127" t="s">
        <v>1884</v>
      </c>
      <c r="NJW13" s="128" t="s">
        <v>1885</v>
      </c>
      <c r="NJX13" s="126">
        <v>7.1</v>
      </c>
      <c r="NJY13" s="126">
        <v>7.1</v>
      </c>
      <c r="NJZ13" s="127" t="s">
        <v>1884</v>
      </c>
      <c r="NKA13" s="128" t="s">
        <v>1885</v>
      </c>
      <c r="NKB13" s="126">
        <v>7.1</v>
      </c>
      <c r="NKC13" s="126">
        <v>7.1</v>
      </c>
      <c r="NKD13" s="127" t="s">
        <v>1884</v>
      </c>
      <c r="NKE13" s="128" t="s">
        <v>1885</v>
      </c>
      <c r="NKF13" s="126">
        <v>7.1</v>
      </c>
      <c r="NKG13" s="126">
        <v>7.1</v>
      </c>
      <c r="NKH13" s="127" t="s">
        <v>1884</v>
      </c>
      <c r="NKI13" s="128" t="s">
        <v>1885</v>
      </c>
      <c r="NKJ13" s="126">
        <v>7.1</v>
      </c>
      <c r="NKK13" s="126">
        <v>7.1</v>
      </c>
      <c r="NKL13" s="127" t="s">
        <v>1884</v>
      </c>
      <c r="NKM13" s="128" t="s">
        <v>1885</v>
      </c>
      <c r="NKN13" s="126">
        <v>7.1</v>
      </c>
      <c r="NKO13" s="126">
        <v>7.1</v>
      </c>
      <c r="NKP13" s="127" t="s">
        <v>1884</v>
      </c>
      <c r="NKQ13" s="128" t="s">
        <v>1885</v>
      </c>
      <c r="NKR13" s="126">
        <v>7.1</v>
      </c>
      <c r="NKS13" s="126">
        <v>7.1</v>
      </c>
      <c r="NKT13" s="127" t="s">
        <v>1884</v>
      </c>
      <c r="NKU13" s="128" t="s">
        <v>1885</v>
      </c>
      <c r="NKV13" s="126">
        <v>7.1</v>
      </c>
      <c r="NKW13" s="126">
        <v>7.1</v>
      </c>
      <c r="NKX13" s="127" t="s">
        <v>1884</v>
      </c>
      <c r="NKY13" s="128" t="s">
        <v>1885</v>
      </c>
      <c r="NKZ13" s="126">
        <v>7.1</v>
      </c>
      <c r="NLA13" s="126">
        <v>7.1</v>
      </c>
      <c r="NLB13" s="127" t="s">
        <v>1884</v>
      </c>
      <c r="NLC13" s="128" t="s">
        <v>1885</v>
      </c>
      <c r="NLD13" s="126">
        <v>7.1</v>
      </c>
      <c r="NLE13" s="126">
        <v>7.1</v>
      </c>
      <c r="NLF13" s="127" t="s">
        <v>1884</v>
      </c>
      <c r="NLG13" s="128" t="s">
        <v>1885</v>
      </c>
      <c r="NLH13" s="126">
        <v>7.1</v>
      </c>
      <c r="NLI13" s="126">
        <v>7.1</v>
      </c>
      <c r="NLJ13" s="127" t="s">
        <v>1884</v>
      </c>
      <c r="NLK13" s="128" t="s">
        <v>1885</v>
      </c>
      <c r="NLL13" s="126">
        <v>7.1</v>
      </c>
      <c r="NLM13" s="126">
        <v>7.1</v>
      </c>
      <c r="NLN13" s="127" t="s">
        <v>1884</v>
      </c>
      <c r="NLO13" s="128" t="s">
        <v>1885</v>
      </c>
      <c r="NLP13" s="126">
        <v>7.1</v>
      </c>
      <c r="NLQ13" s="126">
        <v>7.1</v>
      </c>
      <c r="NLR13" s="127" t="s">
        <v>1884</v>
      </c>
      <c r="NLS13" s="128" t="s">
        <v>1885</v>
      </c>
      <c r="NLT13" s="126">
        <v>7.1</v>
      </c>
      <c r="NLU13" s="126">
        <v>7.1</v>
      </c>
      <c r="NLV13" s="127" t="s">
        <v>1884</v>
      </c>
      <c r="NLW13" s="128" t="s">
        <v>1885</v>
      </c>
      <c r="NLX13" s="126">
        <v>7.1</v>
      </c>
      <c r="NLY13" s="126">
        <v>7.1</v>
      </c>
      <c r="NLZ13" s="127" t="s">
        <v>1884</v>
      </c>
      <c r="NMA13" s="128" t="s">
        <v>1885</v>
      </c>
      <c r="NMB13" s="126">
        <v>7.1</v>
      </c>
      <c r="NMC13" s="126">
        <v>7.1</v>
      </c>
      <c r="NMD13" s="127" t="s">
        <v>1884</v>
      </c>
      <c r="NME13" s="128" t="s">
        <v>1885</v>
      </c>
      <c r="NMF13" s="126">
        <v>7.1</v>
      </c>
      <c r="NMG13" s="126">
        <v>7.1</v>
      </c>
      <c r="NMH13" s="127" t="s">
        <v>1884</v>
      </c>
      <c r="NMI13" s="128" t="s">
        <v>1885</v>
      </c>
      <c r="NMJ13" s="126">
        <v>7.1</v>
      </c>
      <c r="NMK13" s="126">
        <v>7.1</v>
      </c>
      <c r="NML13" s="127" t="s">
        <v>1884</v>
      </c>
      <c r="NMM13" s="128" t="s">
        <v>1885</v>
      </c>
      <c r="NMN13" s="126">
        <v>7.1</v>
      </c>
      <c r="NMO13" s="126">
        <v>7.1</v>
      </c>
      <c r="NMP13" s="127" t="s">
        <v>1884</v>
      </c>
      <c r="NMQ13" s="128" t="s">
        <v>1885</v>
      </c>
      <c r="NMR13" s="126">
        <v>7.1</v>
      </c>
      <c r="NMS13" s="126">
        <v>7.1</v>
      </c>
      <c r="NMT13" s="127" t="s">
        <v>1884</v>
      </c>
      <c r="NMU13" s="128" t="s">
        <v>1885</v>
      </c>
      <c r="NMV13" s="126">
        <v>7.1</v>
      </c>
      <c r="NMW13" s="126">
        <v>7.1</v>
      </c>
      <c r="NMX13" s="127" t="s">
        <v>1884</v>
      </c>
      <c r="NMY13" s="128" t="s">
        <v>1885</v>
      </c>
      <c r="NMZ13" s="126">
        <v>7.1</v>
      </c>
      <c r="NNA13" s="126">
        <v>7.1</v>
      </c>
      <c r="NNB13" s="127" t="s">
        <v>1884</v>
      </c>
      <c r="NNC13" s="128" t="s">
        <v>1885</v>
      </c>
      <c r="NND13" s="126">
        <v>7.1</v>
      </c>
      <c r="NNE13" s="126">
        <v>7.1</v>
      </c>
      <c r="NNF13" s="127" t="s">
        <v>1884</v>
      </c>
      <c r="NNG13" s="128" t="s">
        <v>1885</v>
      </c>
      <c r="NNH13" s="126">
        <v>7.1</v>
      </c>
      <c r="NNI13" s="126">
        <v>7.1</v>
      </c>
      <c r="NNJ13" s="127" t="s">
        <v>1884</v>
      </c>
      <c r="NNK13" s="128" t="s">
        <v>1885</v>
      </c>
      <c r="NNL13" s="126">
        <v>7.1</v>
      </c>
      <c r="NNM13" s="126">
        <v>7.1</v>
      </c>
      <c r="NNN13" s="127" t="s">
        <v>1884</v>
      </c>
      <c r="NNO13" s="128" t="s">
        <v>1885</v>
      </c>
      <c r="NNP13" s="126">
        <v>7.1</v>
      </c>
      <c r="NNQ13" s="126">
        <v>7.1</v>
      </c>
      <c r="NNR13" s="127" t="s">
        <v>1884</v>
      </c>
      <c r="NNS13" s="128" t="s">
        <v>1885</v>
      </c>
      <c r="NNT13" s="126">
        <v>7.1</v>
      </c>
      <c r="NNU13" s="126">
        <v>7.1</v>
      </c>
      <c r="NNV13" s="127" t="s">
        <v>1884</v>
      </c>
      <c r="NNW13" s="128" t="s">
        <v>1885</v>
      </c>
      <c r="NNX13" s="126">
        <v>7.1</v>
      </c>
      <c r="NNY13" s="126">
        <v>7.1</v>
      </c>
      <c r="NNZ13" s="127" t="s">
        <v>1884</v>
      </c>
      <c r="NOA13" s="128" t="s">
        <v>1885</v>
      </c>
      <c r="NOB13" s="126">
        <v>7.1</v>
      </c>
      <c r="NOC13" s="126">
        <v>7.1</v>
      </c>
      <c r="NOD13" s="127" t="s">
        <v>1884</v>
      </c>
      <c r="NOE13" s="128" t="s">
        <v>1885</v>
      </c>
      <c r="NOF13" s="126">
        <v>7.1</v>
      </c>
      <c r="NOG13" s="126">
        <v>7.1</v>
      </c>
      <c r="NOH13" s="127" t="s">
        <v>1884</v>
      </c>
      <c r="NOI13" s="128" t="s">
        <v>1885</v>
      </c>
      <c r="NOJ13" s="126">
        <v>7.1</v>
      </c>
      <c r="NOK13" s="126">
        <v>7.1</v>
      </c>
      <c r="NOL13" s="127" t="s">
        <v>1884</v>
      </c>
      <c r="NOM13" s="128" t="s">
        <v>1885</v>
      </c>
      <c r="NON13" s="126">
        <v>7.1</v>
      </c>
      <c r="NOO13" s="126">
        <v>7.1</v>
      </c>
      <c r="NOP13" s="127" t="s">
        <v>1884</v>
      </c>
      <c r="NOQ13" s="128" t="s">
        <v>1885</v>
      </c>
      <c r="NOR13" s="126">
        <v>7.1</v>
      </c>
      <c r="NOS13" s="126">
        <v>7.1</v>
      </c>
      <c r="NOT13" s="127" t="s">
        <v>1884</v>
      </c>
      <c r="NOU13" s="128" t="s">
        <v>1885</v>
      </c>
      <c r="NOV13" s="126">
        <v>7.1</v>
      </c>
      <c r="NOW13" s="126">
        <v>7.1</v>
      </c>
      <c r="NOX13" s="127" t="s">
        <v>1884</v>
      </c>
      <c r="NOY13" s="128" t="s">
        <v>1885</v>
      </c>
      <c r="NOZ13" s="126">
        <v>7.1</v>
      </c>
      <c r="NPA13" s="126">
        <v>7.1</v>
      </c>
      <c r="NPB13" s="127" t="s">
        <v>1884</v>
      </c>
      <c r="NPC13" s="128" t="s">
        <v>1885</v>
      </c>
      <c r="NPD13" s="126">
        <v>7.1</v>
      </c>
      <c r="NPE13" s="126">
        <v>7.1</v>
      </c>
      <c r="NPF13" s="127" t="s">
        <v>1884</v>
      </c>
      <c r="NPG13" s="128" t="s">
        <v>1885</v>
      </c>
      <c r="NPH13" s="126">
        <v>7.1</v>
      </c>
      <c r="NPI13" s="126">
        <v>7.1</v>
      </c>
      <c r="NPJ13" s="127" t="s">
        <v>1884</v>
      </c>
      <c r="NPK13" s="128" t="s">
        <v>1885</v>
      </c>
      <c r="NPL13" s="126">
        <v>7.1</v>
      </c>
      <c r="NPM13" s="126">
        <v>7.1</v>
      </c>
      <c r="NPN13" s="127" t="s">
        <v>1884</v>
      </c>
      <c r="NPO13" s="128" t="s">
        <v>1885</v>
      </c>
      <c r="NPP13" s="126">
        <v>7.1</v>
      </c>
      <c r="NPQ13" s="126">
        <v>7.1</v>
      </c>
      <c r="NPR13" s="127" t="s">
        <v>1884</v>
      </c>
      <c r="NPS13" s="128" t="s">
        <v>1885</v>
      </c>
      <c r="NPT13" s="126">
        <v>7.1</v>
      </c>
      <c r="NPU13" s="126">
        <v>7.1</v>
      </c>
      <c r="NPV13" s="127" t="s">
        <v>1884</v>
      </c>
      <c r="NPW13" s="128" t="s">
        <v>1885</v>
      </c>
      <c r="NPX13" s="126">
        <v>7.1</v>
      </c>
      <c r="NPY13" s="126">
        <v>7.1</v>
      </c>
      <c r="NPZ13" s="127" t="s">
        <v>1884</v>
      </c>
      <c r="NQA13" s="128" t="s">
        <v>1885</v>
      </c>
      <c r="NQB13" s="126">
        <v>7.1</v>
      </c>
      <c r="NQC13" s="126">
        <v>7.1</v>
      </c>
      <c r="NQD13" s="127" t="s">
        <v>1884</v>
      </c>
      <c r="NQE13" s="128" t="s">
        <v>1885</v>
      </c>
      <c r="NQF13" s="126">
        <v>7.1</v>
      </c>
      <c r="NQG13" s="126">
        <v>7.1</v>
      </c>
      <c r="NQH13" s="127" t="s">
        <v>1884</v>
      </c>
      <c r="NQI13" s="128" t="s">
        <v>1885</v>
      </c>
      <c r="NQJ13" s="126">
        <v>7.1</v>
      </c>
      <c r="NQK13" s="126">
        <v>7.1</v>
      </c>
      <c r="NQL13" s="127" t="s">
        <v>1884</v>
      </c>
      <c r="NQM13" s="128" t="s">
        <v>1885</v>
      </c>
      <c r="NQN13" s="126">
        <v>7.1</v>
      </c>
      <c r="NQO13" s="126">
        <v>7.1</v>
      </c>
      <c r="NQP13" s="127" t="s">
        <v>1884</v>
      </c>
      <c r="NQQ13" s="128" t="s">
        <v>1885</v>
      </c>
      <c r="NQR13" s="126">
        <v>7.1</v>
      </c>
      <c r="NQS13" s="126">
        <v>7.1</v>
      </c>
      <c r="NQT13" s="127" t="s">
        <v>1884</v>
      </c>
      <c r="NQU13" s="128" t="s">
        <v>1885</v>
      </c>
      <c r="NQV13" s="126">
        <v>7.1</v>
      </c>
      <c r="NQW13" s="126">
        <v>7.1</v>
      </c>
      <c r="NQX13" s="127" t="s">
        <v>1884</v>
      </c>
      <c r="NQY13" s="128" t="s">
        <v>1885</v>
      </c>
      <c r="NQZ13" s="126">
        <v>7.1</v>
      </c>
      <c r="NRA13" s="126">
        <v>7.1</v>
      </c>
      <c r="NRB13" s="127" t="s">
        <v>1884</v>
      </c>
      <c r="NRC13" s="128" t="s">
        <v>1885</v>
      </c>
      <c r="NRD13" s="126">
        <v>7.1</v>
      </c>
      <c r="NRE13" s="126">
        <v>7.1</v>
      </c>
      <c r="NRF13" s="127" t="s">
        <v>1884</v>
      </c>
      <c r="NRG13" s="128" t="s">
        <v>1885</v>
      </c>
      <c r="NRH13" s="126">
        <v>7.1</v>
      </c>
      <c r="NRI13" s="126">
        <v>7.1</v>
      </c>
      <c r="NRJ13" s="127" t="s">
        <v>1884</v>
      </c>
      <c r="NRK13" s="128" t="s">
        <v>1885</v>
      </c>
      <c r="NRL13" s="126">
        <v>7.1</v>
      </c>
      <c r="NRM13" s="126">
        <v>7.1</v>
      </c>
      <c r="NRN13" s="127" t="s">
        <v>1884</v>
      </c>
      <c r="NRO13" s="128" t="s">
        <v>1885</v>
      </c>
      <c r="NRP13" s="126">
        <v>7.1</v>
      </c>
      <c r="NRQ13" s="126">
        <v>7.1</v>
      </c>
      <c r="NRR13" s="127" t="s">
        <v>1884</v>
      </c>
      <c r="NRS13" s="128" t="s">
        <v>1885</v>
      </c>
      <c r="NRT13" s="126">
        <v>7.1</v>
      </c>
      <c r="NRU13" s="126">
        <v>7.1</v>
      </c>
      <c r="NRV13" s="127" t="s">
        <v>1884</v>
      </c>
      <c r="NRW13" s="128" t="s">
        <v>1885</v>
      </c>
      <c r="NRX13" s="126">
        <v>7.1</v>
      </c>
      <c r="NRY13" s="126">
        <v>7.1</v>
      </c>
      <c r="NRZ13" s="127" t="s">
        <v>1884</v>
      </c>
      <c r="NSA13" s="128" t="s">
        <v>1885</v>
      </c>
      <c r="NSB13" s="126">
        <v>7.1</v>
      </c>
      <c r="NSC13" s="126">
        <v>7.1</v>
      </c>
      <c r="NSD13" s="127" t="s">
        <v>1884</v>
      </c>
      <c r="NSE13" s="128" t="s">
        <v>1885</v>
      </c>
      <c r="NSF13" s="126">
        <v>7.1</v>
      </c>
      <c r="NSG13" s="126">
        <v>7.1</v>
      </c>
      <c r="NSH13" s="127" t="s">
        <v>1884</v>
      </c>
      <c r="NSI13" s="128" t="s">
        <v>1885</v>
      </c>
      <c r="NSJ13" s="126">
        <v>7.1</v>
      </c>
      <c r="NSK13" s="126">
        <v>7.1</v>
      </c>
      <c r="NSL13" s="127" t="s">
        <v>1884</v>
      </c>
      <c r="NSM13" s="128" t="s">
        <v>1885</v>
      </c>
      <c r="NSN13" s="126">
        <v>7.1</v>
      </c>
      <c r="NSO13" s="126">
        <v>7.1</v>
      </c>
      <c r="NSP13" s="127" t="s">
        <v>1884</v>
      </c>
      <c r="NSQ13" s="128" t="s">
        <v>1885</v>
      </c>
      <c r="NSR13" s="126">
        <v>7.1</v>
      </c>
      <c r="NSS13" s="126">
        <v>7.1</v>
      </c>
      <c r="NST13" s="127" t="s">
        <v>1884</v>
      </c>
      <c r="NSU13" s="128" t="s">
        <v>1885</v>
      </c>
      <c r="NSV13" s="126">
        <v>7.1</v>
      </c>
      <c r="NSW13" s="126">
        <v>7.1</v>
      </c>
      <c r="NSX13" s="127" t="s">
        <v>1884</v>
      </c>
      <c r="NSY13" s="128" t="s">
        <v>1885</v>
      </c>
      <c r="NSZ13" s="126">
        <v>7.1</v>
      </c>
      <c r="NTA13" s="126">
        <v>7.1</v>
      </c>
      <c r="NTB13" s="127" t="s">
        <v>1884</v>
      </c>
      <c r="NTC13" s="128" t="s">
        <v>1885</v>
      </c>
      <c r="NTD13" s="126">
        <v>7.1</v>
      </c>
      <c r="NTE13" s="126">
        <v>7.1</v>
      </c>
      <c r="NTF13" s="127" t="s">
        <v>1884</v>
      </c>
      <c r="NTG13" s="128" t="s">
        <v>1885</v>
      </c>
      <c r="NTH13" s="126">
        <v>7.1</v>
      </c>
      <c r="NTI13" s="126">
        <v>7.1</v>
      </c>
      <c r="NTJ13" s="127" t="s">
        <v>1884</v>
      </c>
      <c r="NTK13" s="128" t="s">
        <v>1885</v>
      </c>
      <c r="NTL13" s="126">
        <v>7.1</v>
      </c>
      <c r="NTM13" s="126">
        <v>7.1</v>
      </c>
      <c r="NTN13" s="127" t="s">
        <v>1884</v>
      </c>
      <c r="NTO13" s="128" t="s">
        <v>1885</v>
      </c>
      <c r="NTP13" s="126">
        <v>7.1</v>
      </c>
      <c r="NTQ13" s="126">
        <v>7.1</v>
      </c>
      <c r="NTR13" s="127" t="s">
        <v>1884</v>
      </c>
      <c r="NTS13" s="128" t="s">
        <v>1885</v>
      </c>
      <c r="NTT13" s="126">
        <v>7.1</v>
      </c>
      <c r="NTU13" s="126">
        <v>7.1</v>
      </c>
      <c r="NTV13" s="127" t="s">
        <v>1884</v>
      </c>
      <c r="NTW13" s="128" t="s">
        <v>1885</v>
      </c>
      <c r="NTX13" s="126">
        <v>7.1</v>
      </c>
      <c r="NTY13" s="126">
        <v>7.1</v>
      </c>
      <c r="NTZ13" s="127" t="s">
        <v>1884</v>
      </c>
      <c r="NUA13" s="128" t="s">
        <v>1885</v>
      </c>
      <c r="NUB13" s="126">
        <v>7.1</v>
      </c>
      <c r="NUC13" s="126">
        <v>7.1</v>
      </c>
      <c r="NUD13" s="127" t="s">
        <v>1884</v>
      </c>
      <c r="NUE13" s="128" t="s">
        <v>1885</v>
      </c>
      <c r="NUF13" s="126">
        <v>7.1</v>
      </c>
      <c r="NUG13" s="126">
        <v>7.1</v>
      </c>
      <c r="NUH13" s="127" t="s">
        <v>1884</v>
      </c>
      <c r="NUI13" s="128" t="s">
        <v>1885</v>
      </c>
      <c r="NUJ13" s="126">
        <v>7.1</v>
      </c>
      <c r="NUK13" s="126">
        <v>7.1</v>
      </c>
      <c r="NUL13" s="127" t="s">
        <v>1884</v>
      </c>
      <c r="NUM13" s="128" t="s">
        <v>1885</v>
      </c>
      <c r="NUN13" s="126">
        <v>7.1</v>
      </c>
      <c r="NUO13" s="126">
        <v>7.1</v>
      </c>
      <c r="NUP13" s="127" t="s">
        <v>1884</v>
      </c>
      <c r="NUQ13" s="128" t="s">
        <v>1885</v>
      </c>
      <c r="NUR13" s="126">
        <v>7.1</v>
      </c>
      <c r="NUS13" s="126">
        <v>7.1</v>
      </c>
      <c r="NUT13" s="127" t="s">
        <v>1884</v>
      </c>
      <c r="NUU13" s="128" t="s">
        <v>1885</v>
      </c>
      <c r="NUV13" s="126">
        <v>7.1</v>
      </c>
      <c r="NUW13" s="126">
        <v>7.1</v>
      </c>
      <c r="NUX13" s="127" t="s">
        <v>1884</v>
      </c>
      <c r="NUY13" s="128" t="s">
        <v>1885</v>
      </c>
      <c r="NUZ13" s="126">
        <v>7.1</v>
      </c>
      <c r="NVA13" s="126">
        <v>7.1</v>
      </c>
      <c r="NVB13" s="127" t="s">
        <v>1884</v>
      </c>
      <c r="NVC13" s="128" t="s">
        <v>1885</v>
      </c>
      <c r="NVD13" s="126">
        <v>7.1</v>
      </c>
      <c r="NVE13" s="126">
        <v>7.1</v>
      </c>
      <c r="NVF13" s="127" t="s">
        <v>1884</v>
      </c>
      <c r="NVG13" s="128" t="s">
        <v>1885</v>
      </c>
      <c r="NVH13" s="126">
        <v>7.1</v>
      </c>
      <c r="NVI13" s="126">
        <v>7.1</v>
      </c>
      <c r="NVJ13" s="127" t="s">
        <v>1884</v>
      </c>
      <c r="NVK13" s="128" t="s">
        <v>1885</v>
      </c>
      <c r="NVL13" s="126">
        <v>7.1</v>
      </c>
      <c r="NVM13" s="126">
        <v>7.1</v>
      </c>
      <c r="NVN13" s="127" t="s">
        <v>1884</v>
      </c>
      <c r="NVO13" s="128" t="s">
        <v>1885</v>
      </c>
      <c r="NVP13" s="126">
        <v>7.1</v>
      </c>
      <c r="NVQ13" s="126">
        <v>7.1</v>
      </c>
      <c r="NVR13" s="127" t="s">
        <v>1884</v>
      </c>
      <c r="NVS13" s="128" t="s">
        <v>1885</v>
      </c>
      <c r="NVT13" s="126">
        <v>7.1</v>
      </c>
      <c r="NVU13" s="126">
        <v>7.1</v>
      </c>
      <c r="NVV13" s="127" t="s">
        <v>1884</v>
      </c>
      <c r="NVW13" s="128" t="s">
        <v>1885</v>
      </c>
      <c r="NVX13" s="126">
        <v>7.1</v>
      </c>
      <c r="NVY13" s="126">
        <v>7.1</v>
      </c>
      <c r="NVZ13" s="127" t="s">
        <v>1884</v>
      </c>
      <c r="NWA13" s="128" t="s">
        <v>1885</v>
      </c>
      <c r="NWB13" s="126">
        <v>7.1</v>
      </c>
      <c r="NWC13" s="126">
        <v>7.1</v>
      </c>
      <c r="NWD13" s="127" t="s">
        <v>1884</v>
      </c>
      <c r="NWE13" s="128" t="s">
        <v>1885</v>
      </c>
      <c r="NWF13" s="126">
        <v>7.1</v>
      </c>
      <c r="NWG13" s="126">
        <v>7.1</v>
      </c>
      <c r="NWH13" s="127" t="s">
        <v>1884</v>
      </c>
      <c r="NWI13" s="128" t="s">
        <v>1885</v>
      </c>
      <c r="NWJ13" s="126">
        <v>7.1</v>
      </c>
      <c r="NWK13" s="126">
        <v>7.1</v>
      </c>
      <c r="NWL13" s="127" t="s">
        <v>1884</v>
      </c>
      <c r="NWM13" s="128" t="s">
        <v>1885</v>
      </c>
      <c r="NWN13" s="126">
        <v>7.1</v>
      </c>
      <c r="NWO13" s="126">
        <v>7.1</v>
      </c>
      <c r="NWP13" s="127" t="s">
        <v>1884</v>
      </c>
      <c r="NWQ13" s="128" t="s">
        <v>1885</v>
      </c>
      <c r="NWR13" s="126">
        <v>7.1</v>
      </c>
      <c r="NWS13" s="126">
        <v>7.1</v>
      </c>
      <c r="NWT13" s="127" t="s">
        <v>1884</v>
      </c>
      <c r="NWU13" s="128" t="s">
        <v>1885</v>
      </c>
      <c r="NWV13" s="126">
        <v>7.1</v>
      </c>
      <c r="NWW13" s="126">
        <v>7.1</v>
      </c>
      <c r="NWX13" s="127" t="s">
        <v>1884</v>
      </c>
      <c r="NWY13" s="128" t="s">
        <v>1885</v>
      </c>
      <c r="NWZ13" s="126">
        <v>7.1</v>
      </c>
      <c r="NXA13" s="126">
        <v>7.1</v>
      </c>
      <c r="NXB13" s="127" t="s">
        <v>1884</v>
      </c>
      <c r="NXC13" s="128" t="s">
        <v>1885</v>
      </c>
      <c r="NXD13" s="126">
        <v>7.1</v>
      </c>
      <c r="NXE13" s="126">
        <v>7.1</v>
      </c>
      <c r="NXF13" s="127" t="s">
        <v>1884</v>
      </c>
      <c r="NXG13" s="128" t="s">
        <v>1885</v>
      </c>
      <c r="NXH13" s="126">
        <v>7.1</v>
      </c>
      <c r="NXI13" s="126">
        <v>7.1</v>
      </c>
      <c r="NXJ13" s="127" t="s">
        <v>1884</v>
      </c>
      <c r="NXK13" s="128" t="s">
        <v>1885</v>
      </c>
      <c r="NXL13" s="126">
        <v>7.1</v>
      </c>
      <c r="NXM13" s="126">
        <v>7.1</v>
      </c>
      <c r="NXN13" s="127" t="s">
        <v>1884</v>
      </c>
      <c r="NXO13" s="128" t="s">
        <v>1885</v>
      </c>
      <c r="NXP13" s="126">
        <v>7.1</v>
      </c>
      <c r="NXQ13" s="126">
        <v>7.1</v>
      </c>
      <c r="NXR13" s="127" t="s">
        <v>1884</v>
      </c>
      <c r="NXS13" s="128" t="s">
        <v>1885</v>
      </c>
      <c r="NXT13" s="126">
        <v>7.1</v>
      </c>
      <c r="NXU13" s="126">
        <v>7.1</v>
      </c>
      <c r="NXV13" s="127" t="s">
        <v>1884</v>
      </c>
      <c r="NXW13" s="128" t="s">
        <v>1885</v>
      </c>
      <c r="NXX13" s="126">
        <v>7.1</v>
      </c>
      <c r="NXY13" s="126">
        <v>7.1</v>
      </c>
      <c r="NXZ13" s="127" t="s">
        <v>1884</v>
      </c>
      <c r="NYA13" s="128" t="s">
        <v>1885</v>
      </c>
      <c r="NYB13" s="126">
        <v>7.1</v>
      </c>
      <c r="NYC13" s="126">
        <v>7.1</v>
      </c>
      <c r="NYD13" s="127" t="s">
        <v>1884</v>
      </c>
      <c r="NYE13" s="128" t="s">
        <v>1885</v>
      </c>
      <c r="NYF13" s="126">
        <v>7.1</v>
      </c>
      <c r="NYG13" s="126">
        <v>7.1</v>
      </c>
      <c r="NYH13" s="127" t="s">
        <v>1884</v>
      </c>
      <c r="NYI13" s="128" t="s">
        <v>1885</v>
      </c>
      <c r="NYJ13" s="126">
        <v>7.1</v>
      </c>
      <c r="NYK13" s="126">
        <v>7.1</v>
      </c>
      <c r="NYL13" s="127" t="s">
        <v>1884</v>
      </c>
      <c r="NYM13" s="128" t="s">
        <v>1885</v>
      </c>
      <c r="NYN13" s="126">
        <v>7.1</v>
      </c>
      <c r="NYO13" s="126">
        <v>7.1</v>
      </c>
      <c r="NYP13" s="127" t="s">
        <v>1884</v>
      </c>
      <c r="NYQ13" s="128" t="s">
        <v>1885</v>
      </c>
      <c r="NYR13" s="126">
        <v>7.1</v>
      </c>
      <c r="NYS13" s="126">
        <v>7.1</v>
      </c>
      <c r="NYT13" s="127" t="s">
        <v>1884</v>
      </c>
      <c r="NYU13" s="128" t="s">
        <v>1885</v>
      </c>
      <c r="NYV13" s="126">
        <v>7.1</v>
      </c>
      <c r="NYW13" s="126">
        <v>7.1</v>
      </c>
      <c r="NYX13" s="127" t="s">
        <v>1884</v>
      </c>
      <c r="NYY13" s="128" t="s">
        <v>1885</v>
      </c>
      <c r="NYZ13" s="126">
        <v>7.1</v>
      </c>
      <c r="NZA13" s="126">
        <v>7.1</v>
      </c>
      <c r="NZB13" s="127" t="s">
        <v>1884</v>
      </c>
      <c r="NZC13" s="128" t="s">
        <v>1885</v>
      </c>
      <c r="NZD13" s="126">
        <v>7.1</v>
      </c>
      <c r="NZE13" s="126">
        <v>7.1</v>
      </c>
      <c r="NZF13" s="127" t="s">
        <v>1884</v>
      </c>
      <c r="NZG13" s="128" t="s">
        <v>1885</v>
      </c>
      <c r="NZH13" s="126">
        <v>7.1</v>
      </c>
      <c r="NZI13" s="126">
        <v>7.1</v>
      </c>
      <c r="NZJ13" s="127" t="s">
        <v>1884</v>
      </c>
      <c r="NZK13" s="128" t="s">
        <v>1885</v>
      </c>
      <c r="NZL13" s="126">
        <v>7.1</v>
      </c>
      <c r="NZM13" s="126">
        <v>7.1</v>
      </c>
      <c r="NZN13" s="127" t="s">
        <v>1884</v>
      </c>
      <c r="NZO13" s="128" t="s">
        <v>1885</v>
      </c>
      <c r="NZP13" s="126">
        <v>7.1</v>
      </c>
      <c r="NZQ13" s="126">
        <v>7.1</v>
      </c>
      <c r="NZR13" s="127" t="s">
        <v>1884</v>
      </c>
      <c r="NZS13" s="128" t="s">
        <v>1885</v>
      </c>
      <c r="NZT13" s="126">
        <v>7.1</v>
      </c>
      <c r="NZU13" s="126">
        <v>7.1</v>
      </c>
      <c r="NZV13" s="127" t="s">
        <v>1884</v>
      </c>
      <c r="NZW13" s="128" t="s">
        <v>1885</v>
      </c>
      <c r="NZX13" s="126">
        <v>7.1</v>
      </c>
      <c r="NZY13" s="126">
        <v>7.1</v>
      </c>
      <c r="NZZ13" s="127" t="s">
        <v>1884</v>
      </c>
      <c r="OAA13" s="128" t="s">
        <v>1885</v>
      </c>
      <c r="OAB13" s="126">
        <v>7.1</v>
      </c>
      <c r="OAC13" s="126">
        <v>7.1</v>
      </c>
      <c r="OAD13" s="127" t="s">
        <v>1884</v>
      </c>
      <c r="OAE13" s="128" t="s">
        <v>1885</v>
      </c>
      <c r="OAF13" s="126">
        <v>7.1</v>
      </c>
      <c r="OAG13" s="126">
        <v>7.1</v>
      </c>
      <c r="OAH13" s="127" t="s">
        <v>1884</v>
      </c>
      <c r="OAI13" s="128" t="s">
        <v>1885</v>
      </c>
      <c r="OAJ13" s="126">
        <v>7.1</v>
      </c>
      <c r="OAK13" s="126">
        <v>7.1</v>
      </c>
      <c r="OAL13" s="127" t="s">
        <v>1884</v>
      </c>
      <c r="OAM13" s="128" t="s">
        <v>1885</v>
      </c>
      <c r="OAN13" s="126">
        <v>7.1</v>
      </c>
      <c r="OAO13" s="126">
        <v>7.1</v>
      </c>
      <c r="OAP13" s="127" t="s">
        <v>1884</v>
      </c>
      <c r="OAQ13" s="128" t="s">
        <v>1885</v>
      </c>
      <c r="OAR13" s="126">
        <v>7.1</v>
      </c>
      <c r="OAS13" s="126">
        <v>7.1</v>
      </c>
      <c r="OAT13" s="127" t="s">
        <v>1884</v>
      </c>
      <c r="OAU13" s="128" t="s">
        <v>1885</v>
      </c>
      <c r="OAV13" s="126">
        <v>7.1</v>
      </c>
      <c r="OAW13" s="126">
        <v>7.1</v>
      </c>
      <c r="OAX13" s="127" t="s">
        <v>1884</v>
      </c>
      <c r="OAY13" s="128" t="s">
        <v>1885</v>
      </c>
      <c r="OAZ13" s="126">
        <v>7.1</v>
      </c>
      <c r="OBA13" s="126">
        <v>7.1</v>
      </c>
      <c r="OBB13" s="127" t="s">
        <v>1884</v>
      </c>
      <c r="OBC13" s="128" t="s">
        <v>1885</v>
      </c>
      <c r="OBD13" s="126">
        <v>7.1</v>
      </c>
      <c r="OBE13" s="126">
        <v>7.1</v>
      </c>
      <c r="OBF13" s="127" t="s">
        <v>1884</v>
      </c>
      <c r="OBG13" s="128" t="s">
        <v>1885</v>
      </c>
      <c r="OBH13" s="126">
        <v>7.1</v>
      </c>
      <c r="OBI13" s="126">
        <v>7.1</v>
      </c>
      <c r="OBJ13" s="127" t="s">
        <v>1884</v>
      </c>
      <c r="OBK13" s="128" t="s">
        <v>1885</v>
      </c>
      <c r="OBL13" s="126">
        <v>7.1</v>
      </c>
      <c r="OBM13" s="126">
        <v>7.1</v>
      </c>
      <c r="OBN13" s="127" t="s">
        <v>1884</v>
      </c>
      <c r="OBO13" s="128" t="s">
        <v>1885</v>
      </c>
      <c r="OBP13" s="126">
        <v>7.1</v>
      </c>
      <c r="OBQ13" s="126">
        <v>7.1</v>
      </c>
      <c r="OBR13" s="127" t="s">
        <v>1884</v>
      </c>
      <c r="OBS13" s="128" t="s">
        <v>1885</v>
      </c>
      <c r="OBT13" s="126">
        <v>7.1</v>
      </c>
      <c r="OBU13" s="126">
        <v>7.1</v>
      </c>
      <c r="OBV13" s="127" t="s">
        <v>1884</v>
      </c>
      <c r="OBW13" s="128" t="s">
        <v>1885</v>
      </c>
      <c r="OBX13" s="126">
        <v>7.1</v>
      </c>
      <c r="OBY13" s="126">
        <v>7.1</v>
      </c>
      <c r="OBZ13" s="127" t="s">
        <v>1884</v>
      </c>
      <c r="OCA13" s="128" t="s">
        <v>1885</v>
      </c>
      <c r="OCB13" s="126">
        <v>7.1</v>
      </c>
      <c r="OCC13" s="126">
        <v>7.1</v>
      </c>
      <c r="OCD13" s="127" t="s">
        <v>1884</v>
      </c>
      <c r="OCE13" s="128" t="s">
        <v>1885</v>
      </c>
      <c r="OCF13" s="126">
        <v>7.1</v>
      </c>
      <c r="OCG13" s="126">
        <v>7.1</v>
      </c>
      <c r="OCH13" s="127" t="s">
        <v>1884</v>
      </c>
      <c r="OCI13" s="128" t="s">
        <v>1885</v>
      </c>
      <c r="OCJ13" s="126">
        <v>7.1</v>
      </c>
      <c r="OCK13" s="126">
        <v>7.1</v>
      </c>
      <c r="OCL13" s="127" t="s">
        <v>1884</v>
      </c>
      <c r="OCM13" s="128" t="s">
        <v>1885</v>
      </c>
      <c r="OCN13" s="126">
        <v>7.1</v>
      </c>
      <c r="OCO13" s="126">
        <v>7.1</v>
      </c>
      <c r="OCP13" s="127" t="s">
        <v>1884</v>
      </c>
      <c r="OCQ13" s="128" t="s">
        <v>1885</v>
      </c>
      <c r="OCR13" s="126">
        <v>7.1</v>
      </c>
      <c r="OCS13" s="126">
        <v>7.1</v>
      </c>
      <c r="OCT13" s="127" t="s">
        <v>1884</v>
      </c>
      <c r="OCU13" s="128" t="s">
        <v>1885</v>
      </c>
      <c r="OCV13" s="126">
        <v>7.1</v>
      </c>
      <c r="OCW13" s="126">
        <v>7.1</v>
      </c>
      <c r="OCX13" s="127" t="s">
        <v>1884</v>
      </c>
      <c r="OCY13" s="128" t="s">
        <v>1885</v>
      </c>
      <c r="OCZ13" s="126">
        <v>7.1</v>
      </c>
      <c r="ODA13" s="126">
        <v>7.1</v>
      </c>
      <c r="ODB13" s="127" t="s">
        <v>1884</v>
      </c>
      <c r="ODC13" s="128" t="s">
        <v>1885</v>
      </c>
      <c r="ODD13" s="126">
        <v>7.1</v>
      </c>
      <c r="ODE13" s="126">
        <v>7.1</v>
      </c>
      <c r="ODF13" s="127" t="s">
        <v>1884</v>
      </c>
      <c r="ODG13" s="128" t="s">
        <v>1885</v>
      </c>
      <c r="ODH13" s="126">
        <v>7.1</v>
      </c>
      <c r="ODI13" s="126">
        <v>7.1</v>
      </c>
      <c r="ODJ13" s="127" t="s">
        <v>1884</v>
      </c>
      <c r="ODK13" s="128" t="s">
        <v>1885</v>
      </c>
      <c r="ODL13" s="126">
        <v>7.1</v>
      </c>
      <c r="ODM13" s="126">
        <v>7.1</v>
      </c>
      <c r="ODN13" s="127" t="s">
        <v>1884</v>
      </c>
      <c r="ODO13" s="128" t="s">
        <v>1885</v>
      </c>
      <c r="ODP13" s="126">
        <v>7.1</v>
      </c>
      <c r="ODQ13" s="126">
        <v>7.1</v>
      </c>
      <c r="ODR13" s="127" t="s">
        <v>1884</v>
      </c>
      <c r="ODS13" s="128" t="s">
        <v>1885</v>
      </c>
      <c r="ODT13" s="126">
        <v>7.1</v>
      </c>
      <c r="ODU13" s="126">
        <v>7.1</v>
      </c>
      <c r="ODV13" s="127" t="s">
        <v>1884</v>
      </c>
      <c r="ODW13" s="128" t="s">
        <v>1885</v>
      </c>
      <c r="ODX13" s="126">
        <v>7.1</v>
      </c>
      <c r="ODY13" s="126">
        <v>7.1</v>
      </c>
      <c r="ODZ13" s="127" t="s">
        <v>1884</v>
      </c>
      <c r="OEA13" s="128" t="s">
        <v>1885</v>
      </c>
      <c r="OEB13" s="126">
        <v>7.1</v>
      </c>
      <c r="OEC13" s="126">
        <v>7.1</v>
      </c>
      <c r="OED13" s="127" t="s">
        <v>1884</v>
      </c>
      <c r="OEE13" s="128" t="s">
        <v>1885</v>
      </c>
      <c r="OEF13" s="126">
        <v>7.1</v>
      </c>
      <c r="OEG13" s="126">
        <v>7.1</v>
      </c>
      <c r="OEH13" s="127" t="s">
        <v>1884</v>
      </c>
      <c r="OEI13" s="128" t="s">
        <v>1885</v>
      </c>
      <c r="OEJ13" s="126">
        <v>7.1</v>
      </c>
      <c r="OEK13" s="126">
        <v>7.1</v>
      </c>
      <c r="OEL13" s="127" t="s">
        <v>1884</v>
      </c>
      <c r="OEM13" s="128" t="s">
        <v>1885</v>
      </c>
      <c r="OEN13" s="126">
        <v>7.1</v>
      </c>
      <c r="OEO13" s="126">
        <v>7.1</v>
      </c>
      <c r="OEP13" s="127" t="s">
        <v>1884</v>
      </c>
      <c r="OEQ13" s="128" t="s">
        <v>1885</v>
      </c>
      <c r="OER13" s="126">
        <v>7.1</v>
      </c>
      <c r="OES13" s="126">
        <v>7.1</v>
      </c>
      <c r="OET13" s="127" t="s">
        <v>1884</v>
      </c>
      <c r="OEU13" s="128" t="s">
        <v>1885</v>
      </c>
      <c r="OEV13" s="126">
        <v>7.1</v>
      </c>
      <c r="OEW13" s="126">
        <v>7.1</v>
      </c>
      <c r="OEX13" s="127" t="s">
        <v>1884</v>
      </c>
      <c r="OEY13" s="128" t="s">
        <v>1885</v>
      </c>
      <c r="OEZ13" s="126">
        <v>7.1</v>
      </c>
      <c r="OFA13" s="126">
        <v>7.1</v>
      </c>
      <c r="OFB13" s="127" t="s">
        <v>1884</v>
      </c>
      <c r="OFC13" s="128" t="s">
        <v>1885</v>
      </c>
      <c r="OFD13" s="126">
        <v>7.1</v>
      </c>
      <c r="OFE13" s="126">
        <v>7.1</v>
      </c>
      <c r="OFF13" s="127" t="s">
        <v>1884</v>
      </c>
      <c r="OFG13" s="128" t="s">
        <v>1885</v>
      </c>
      <c r="OFH13" s="126">
        <v>7.1</v>
      </c>
      <c r="OFI13" s="126">
        <v>7.1</v>
      </c>
      <c r="OFJ13" s="127" t="s">
        <v>1884</v>
      </c>
      <c r="OFK13" s="128" t="s">
        <v>1885</v>
      </c>
      <c r="OFL13" s="126">
        <v>7.1</v>
      </c>
      <c r="OFM13" s="126">
        <v>7.1</v>
      </c>
      <c r="OFN13" s="127" t="s">
        <v>1884</v>
      </c>
      <c r="OFO13" s="128" t="s">
        <v>1885</v>
      </c>
      <c r="OFP13" s="126">
        <v>7.1</v>
      </c>
      <c r="OFQ13" s="126">
        <v>7.1</v>
      </c>
      <c r="OFR13" s="127" t="s">
        <v>1884</v>
      </c>
      <c r="OFS13" s="128" t="s">
        <v>1885</v>
      </c>
      <c r="OFT13" s="126">
        <v>7.1</v>
      </c>
      <c r="OFU13" s="126">
        <v>7.1</v>
      </c>
      <c r="OFV13" s="127" t="s">
        <v>1884</v>
      </c>
      <c r="OFW13" s="128" t="s">
        <v>1885</v>
      </c>
      <c r="OFX13" s="126">
        <v>7.1</v>
      </c>
      <c r="OFY13" s="126">
        <v>7.1</v>
      </c>
      <c r="OFZ13" s="127" t="s">
        <v>1884</v>
      </c>
      <c r="OGA13" s="128" t="s">
        <v>1885</v>
      </c>
      <c r="OGB13" s="126">
        <v>7.1</v>
      </c>
      <c r="OGC13" s="126">
        <v>7.1</v>
      </c>
      <c r="OGD13" s="127" t="s">
        <v>1884</v>
      </c>
      <c r="OGE13" s="128" t="s">
        <v>1885</v>
      </c>
      <c r="OGF13" s="126">
        <v>7.1</v>
      </c>
      <c r="OGG13" s="126">
        <v>7.1</v>
      </c>
      <c r="OGH13" s="127" t="s">
        <v>1884</v>
      </c>
      <c r="OGI13" s="128" t="s">
        <v>1885</v>
      </c>
      <c r="OGJ13" s="126">
        <v>7.1</v>
      </c>
      <c r="OGK13" s="126">
        <v>7.1</v>
      </c>
      <c r="OGL13" s="127" t="s">
        <v>1884</v>
      </c>
      <c r="OGM13" s="128" t="s">
        <v>1885</v>
      </c>
      <c r="OGN13" s="126">
        <v>7.1</v>
      </c>
      <c r="OGO13" s="126">
        <v>7.1</v>
      </c>
      <c r="OGP13" s="127" t="s">
        <v>1884</v>
      </c>
      <c r="OGQ13" s="128" t="s">
        <v>1885</v>
      </c>
      <c r="OGR13" s="126">
        <v>7.1</v>
      </c>
      <c r="OGS13" s="126">
        <v>7.1</v>
      </c>
      <c r="OGT13" s="127" t="s">
        <v>1884</v>
      </c>
      <c r="OGU13" s="128" t="s">
        <v>1885</v>
      </c>
      <c r="OGV13" s="126">
        <v>7.1</v>
      </c>
      <c r="OGW13" s="126">
        <v>7.1</v>
      </c>
      <c r="OGX13" s="127" t="s">
        <v>1884</v>
      </c>
      <c r="OGY13" s="128" t="s">
        <v>1885</v>
      </c>
      <c r="OGZ13" s="126">
        <v>7.1</v>
      </c>
      <c r="OHA13" s="126">
        <v>7.1</v>
      </c>
      <c r="OHB13" s="127" t="s">
        <v>1884</v>
      </c>
      <c r="OHC13" s="128" t="s">
        <v>1885</v>
      </c>
      <c r="OHD13" s="126">
        <v>7.1</v>
      </c>
      <c r="OHE13" s="126">
        <v>7.1</v>
      </c>
      <c r="OHF13" s="127" t="s">
        <v>1884</v>
      </c>
      <c r="OHG13" s="128" t="s">
        <v>1885</v>
      </c>
      <c r="OHH13" s="126">
        <v>7.1</v>
      </c>
      <c r="OHI13" s="126">
        <v>7.1</v>
      </c>
      <c r="OHJ13" s="127" t="s">
        <v>1884</v>
      </c>
      <c r="OHK13" s="128" t="s">
        <v>1885</v>
      </c>
      <c r="OHL13" s="126">
        <v>7.1</v>
      </c>
      <c r="OHM13" s="126">
        <v>7.1</v>
      </c>
      <c r="OHN13" s="127" t="s">
        <v>1884</v>
      </c>
      <c r="OHO13" s="128" t="s">
        <v>1885</v>
      </c>
      <c r="OHP13" s="126">
        <v>7.1</v>
      </c>
      <c r="OHQ13" s="126">
        <v>7.1</v>
      </c>
      <c r="OHR13" s="127" t="s">
        <v>1884</v>
      </c>
      <c r="OHS13" s="128" t="s">
        <v>1885</v>
      </c>
      <c r="OHT13" s="126">
        <v>7.1</v>
      </c>
      <c r="OHU13" s="126">
        <v>7.1</v>
      </c>
      <c r="OHV13" s="127" t="s">
        <v>1884</v>
      </c>
      <c r="OHW13" s="128" t="s">
        <v>1885</v>
      </c>
      <c r="OHX13" s="126">
        <v>7.1</v>
      </c>
      <c r="OHY13" s="126">
        <v>7.1</v>
      </c>
      <c r="OHZ13" s="127" t="s">
        <v>1884</v>
      </c>
      <c r="OIA13" s="128" t="s">
        <v>1885</v>
      </c>
      <c r="OIB13" s="126">
        <v>7.1</v>
      </c>
      <c r="OIC13" s="126">
        <v>7.1</v>
      </c>
      <c r="OID13" s="127" t="s">
        <v>1884</v>
      </c>
      <c r="OIE13" s="128" t="s">
        <v>1885</v>
      </c>
      <c r="OIF13" s="126">
        <v>7.1</v>
      </c>
      <c r="OIG13" s="126">
        <v>7.1</v>
      </c>
      <c r="OIH13" s="127" t="s">
        <v>1884</v>
      </c>
      <c r="OII13" s="128" t="s">
        <v>1885</v>
      </c>
      <c r="OIJ13" s="126">
        <v>7.1</v>
      </c>
      <c r="OIK13" s="126">
        <v>7.1</v>
      </c>
      <c r="OIL13" s="127" t="s">
        <v>1884</v>
      </c>
      <c r="OIM13" s="128" t="s">
        <v>1885</v>
      </c>
      <c r="OIN13" s="126">
        <v>7.1</v>
      </c>
      <c r="OIO13" s="126">
        <v>7.1</v>
      </c>
      <c r="OIP13" s="127" t="s">
        <v>1884</v>
      </c>
      <c r="OIQ13" s="128" t="s">
        <v>1885</v>
      </c>
      <c r="OIR13" s="126">
        <v>7.1</v>
      </c>
      <c r="OIS13" s="126">
        <v>7.1</v>
      </c>
      <c r="OIT13" s="127" t="s">
        <v>1884</v>
      </c>
      <c r="OIU13" s="128" t="s">
        <v>1885</v>
      </c>
      <c r="OIV13" s="126">
        <v>7.1</v>
      </c>
      <c r="OIW13" s="126">
        <v>7.1</v>
      </c>
      <c r="OIX13" s="127" t="s">
        <v>1884</v>
      </c>
      <c r="OIY13" s="128" t="s">
        <v>1885</v>
      </c>
      <c r="OIZ13" s="126">
        <v>7.1</v>
      </c>
      <c r="OJA13" s="126">
        <v>7.1</v>
      </c>
      <c r="OJB13" s="127" t="s">
        <v>1884</v>
      </c>
      <c r="OJC13" s="128" t="s">
        <v>1885</v>
      </c>
      <c r="OJD13" s="126">
        <v>7.1</v>
      </c>
      <c r="OJE13" s="126">
        <v>7.1</v>
      </c>
      <c r="OJF13" s="127" t="s">
        <v>1884</v>
      </c>
      <c r="OJG13" s="128" t="s">
        <v>1885</v>
      </c>
      <c r="OJH13" s="126">
        <v>7.1</v>
      </c>
      <c r="OJI13" s="126">
        <v>7.1</v>
      </c>
      <c r="OJJ13" s="127" t="s">
        <v>1884</v>
      </c>
      <c r="OJK13" s="128" t="s">
        <v>1885</v>
      </c>
      <c r="OJL13" s="126">
        <v>7.1</v>
      </c>
      <c r="OJM13" s="126">
        <v>7.1</v>
      </c>
      <c r="OJN13" s="127" t="s">
        <v>1884</v>
      </c>
      <c r="OJO13" s="128" t="s">
        <v>1885</v>
      </c>
      <c r="OJP13" s="126">
        <v>7.1</v>
      </c>
      <c r="OJQ13" s="126">
        <v>7.1</v>
      </c>
      <c r="OJR13" s="127" t="s">
        <v>1884</v>
      </c>
      <c r="OJS13" s="128" t="s">
        <v>1885</v>
      </c>
      <c r="OJT13" s="126">
        <v>7.1</v>
      </c>
      <c r="OJU13" s="126">
        <v>7.1</v>
      </c>
      <c r="OJV13" s="127" t="s">
        <v>1884</v>
      </c>
      <c r="OJW13" s="128" t="s">
        <v>1885</v>
      </c>
      <c r="OJX13" s="126">
        <v>7.1</v>
      </c>
      <c r="OJY13" s="126">
        <v>7.1</v>
      </c>
      <c r="OJZ13" s="127" t="s">
        <v>1884</v>
      </c>
      <c r="OKA13" s="128" t="s">
        <v>1885</v>
      </c>
      <c r="OKB13" s="126">
        <v>7.1</v>
      </c>
      <c r="OKC13" s="126">
        <v>7.1</v>
      </c>
      <c r="OKD13" s="127" t="s">
        <v>1884</v>
      </c>
      <c r="OKE13" s="128" t="s">
        <v>1885</v>
      </c>
      <c r="OKF13" s="126">
        <v>7.1</v>
      </c>
      <c r="OKG13" s="126">
        <v>7.1</v>
      </c>
      <c r="OKH13" s="127" t="s">
        <v>1884</v>
      </c>
      <c r="OKI13" s="128" t="s">
        <v>1885</v>
      </c>
      <c r="OKJ13" s="126">
        <v>7.1</v>
      </c>
      <c r="OKK13" s="126">
        <v>7.1</v>
      </c>
      <c r="OKL13" s="127" t="s">
        <v>1884</v>
      </c>
      <c r="OKM13" s="128" t="s">
        <v>1885</v>
      </c>
      <c r="OKN13" s="126">
        <v>7.1</v>
      </c>
      <c r="OKO13" s="126">
        <v>7.1</v>
      </c>
      <c r="OKP13" s="127" t="s">
        <v>1884</v>
      </c>
      <c r="OKQ13" s="128" t="s">
        <v>1885</v>
      </c>
      <c r="OKR13" s="126">
        <v>7.1</v>
      </c>
      <c r="OKS13" s="126">
        <v>7.1</v>
      </c>
      <c r="OKT13" s="127" t="s">
        <v>1884</v>
      </c>
      <c r="OKU13" s="128" t="s">
        <v>1885</v>
      </c>
      <c r="OKV13" s="126">
        <v>7.1</v>
      </c>
      <c r="OKW13" s="126">
        <v>7.1</v>
      </c>
      <c r="OKX13" s="127" t="s">
        <v>1884</v>
      </c>
      <c r="OKY13" s="128" t="s">
        <v>1885</v>
      </c>
      <c r="OKZ13" s="126">
        <v>7.1</v>
      </c>
      <c r="OLA13" s="126">
        <v>7.1</v>
      </c>
      <c r="OLB13" s="127" t="s">
        <v>1884</v>
      </c>
      <c r="OLC13" s="128" t="s">
        <v>1885</v>
      </c>
      <c r="OLD13" s="126">
        <v>7.1</v>
      </c>
      <c r="OLE13" s="126">
        <v>7.1</v>
      </c>
      <c r="OLF13" s="127" t="s">
        <v>1884</v>
      </c>
      <c r="OLG13" s="128" t="s">
        <v>1885</v>
      </c>
      <c r="OLH13" s="126">
        <v>7.1</v>
      </c>
      <c r="OLI13" s="126">
        <v>7.1</v>
      </c>
      <c r="OLJ13" s="127" t="s">
        <v>1884</v>
      </c>
      <c r="OLK13" s="128" t="s">
        <v>1885</v>
      </c>
      <c r="OLL13" s="126">
        <v>7.1</v>
      </c>
      <c r="OLM13" s="126">
        <v>7.1</v>
      </c>
      <c r="OLN13" s="127" t="s">
        <v>1884</v>
      </c>
      <c r="OLO13" s="128" t="s">
        <v>1885</v>
      </c>
      <c r="OLP13" s="126">
        <v>7.1</v>
      </c>
      <c r="OLQ13" s="126">
        <v>7.1</v>
      </c>
      <c r="OLR13" s="127" t="s">
        <v>1884</v>
      </c>
      <c r="OLS13" s="128" t="s">
        <v>1885</v>
      </c>
      <c r="OLT13" s="126">
        <v>7.1</v>
      </c>
      <c r="OLU13" s="126">
        <v>7.1</v>
      </c>
      <c r="OLV13" s="127" t="s">
        <v>1884</v>
      </c>
      <c r="OLW13" s="128" t="s">
        <v>1885</v>
      </c>
      <c r="OLX13" s="126">
        <v>7.1</v>
      </c>
      <c r="OLY13" s="126">
        <v>7.1</v>
      </c>
      <c r="OLZ13" s="127" t="s">
        <v>1884</v>
      </c>
      <c r="OMA13" s="128" t="s">
        <v>1885</v>
      </c>
      <c r="OMB13" s="126">
        <v>7.1</v>
      </c>
      <c r="OMC13" s="126">
        <v>7.1</v>
      </c>
      <c r="OMD13" s="127" t="s">
        <v>1884</v>
      </c>
      <c r="OME13" s="128" t="s">
        <v>1885</v>
      </c>
      <c r="OMF13" s="126">
        <v>7.1</v>
      </c>
      <c r="OMG13" s="126">
        <v>7.1</v>
      </c>
      <c r="OMH13" s="127" t="s">
        <v>1884</v>
      </c>
      <c r="OMI13" s="128" t="s">
        <v>1885</v>
      </c>
      <c r="OMJ13" s="126">
        <v>7.1</v>
      </c>
      <c r="OMK13" s="126">
        <v>7.1</v>
      </c>
      <c r="OML13" s="127" t="s">
        <v>1884</v>
      </c>
      <c r="OMM13" s="128" t="s">
        <v>1885</v>
      </c>
      <c r="OMN13" s="126">
        <v>7.1</v>
      </c>
      <c r="OMO13" s="126">
        <v>7.1</v>
      </c>
      <c r="OMP13" s="127" t="s">
        <v>1884</v>
      </c>
      <c r="OMQ13" s="128" t="s">
        <v>1885</v>
      </c>
      <c r="OMR13" s="126">
        <v>7.1</v>
      </c>
      <c r="OMS13" s="126">
        <v>7.1</v>
      </c>
      <c r="OMT13" s="127" t="s">
        <v>1884</v>
      </c>
      <c r="OMU13" s="128" t="s">
        <v>1885</v>
      </c>
      <c r="OMV13" s="126">
        <v>7.1</v>
      </c>
      <c r="OMW13" s="126">
        <v>7.1</v>
      </c>
      <c r="OMX13" s="127" t="s">
        <v>1884</v>
      </c>
      <c r="OMY13" s="128" t="s">
        <v>1885</v>
      </c>
      <c r="OMZ13" s="126">
        <v>7.1</v>
      </c>
      <c r="ONA13" s="126">
        <v>7.1</v>
      </c>
      <c r="ONB13" s="127" t="s">
        <v>1884</v>
      </c>
      <c r="ONC13" s="128" t="s">
        <v>1885</v>
      </c>
      <c r="OND13" s="126">
        <v>7.1</v>
      </c>
      <c r="ONE13" s="126">
        <v>7.1</v>
      </c>
      <c r="ONF13" s="127" t="s">
        <v>1884</v>
      </c>
      <c r="ONG13" s="128" t="s">
        <v>1885</v>
      </c>
      <c r="ONH13" s="126">
        <v>7.1</v>
      </c>
      <c r="ONI13" s="126">
        <v>7.1</v>
      </c>
      <c r="ONJ13" s="127" t="s">
        <v>1884</v>
      </c>
      <c r="ONK13" s="128" t="s">
        <v>1885</v>
      </c>
      <c r="ONL13" s="126">
        <v>7.1</v>
      </c>
      <c r="ONM13" s="126">
        <v>7.1</v>
      </c>
      <c r="ONN13" s="127" t="s">
        <v>1884</v>
      </c>
      <c r="ONO13" s="128" t="s">
        <v>1885</v>
      </c>
      <c r="ONP13" s="126">
        <v>7.1</v>
      </c>
      <c r="ONQ13" s="126">
        <v>7.1</v>
      </c>
      <c r="ONR13" s="127" t="s">
        <v>1884</v>
      </c>
      <c r="ONS13" s="128" t="s">
        <v>1885</v>
      </c>
      <c r="ONT13" s="126">
        <v>7.1</v>
      </c>
      <c r="ONU13" s="126">
        <v>7.1</v>
      </c>
      <c r="ONV13" s="127" t="s">
        <v>1884</v>
      </c>
      <c r="ONW13" s="128" t="s">
        <v>1885</v>
      </c>
      <c r="ONX13" s="126">
        <v>7.1</v>
      </c>
      <c r="ONY13" s="126">
        <v>7.1</v>
      </c>
      <c r="ONZ13" s="127" t="s">
        <v>1884</v>
      </c>
      <c r="OOA13" s="128" t="s">
        <v>1885</v>
      </c>
      <c r="OOB13" s="126">
        <v>7.1</v>
      </c>
      <c r="OOC13" s="126">
        <v>7.1</v>
      </c>
      <c r="OOD13" s="127" t="s">
        <v>1884</v>
      </c>
      <c r="OOE13" s="128" t="s">
        <v>1885</v>
      </c>
      <c r="OOF13" s="126">
        <v>7.1</v>
      </c>
      <c r="OOG13" s="126">
        <v>7.1</v>
      </c>
      <c r="OOH13" s="127" t="s">
        <v>1884</v>
      </c>
      <c r="OOI13" s="128" t="s">
        <v>1885</v>
      </c>
      <c r="OOJ13" s="126">
        <v>7.1</v>
      </c>
      <c r="OOK13" s="126">
        <v>7.1</v>
      </c>
      <c r="OOL13" s="127" t="s">
        <v>1884</v>
      </c>
      <c r="OOM13" s="128" t="s">
        <v>1885</v>
      </c>
      <c r="OON13" s="126">
        <v>7.1</v>
      </c>
      <c r="OOO13" s="126">
        <v>7.1</v>
      </c>
      <c r="OOP13" s="127" t="s">
        <v>1884</v>
      </c>
      <c r="OOQ13" s="128" t="s">
        <v>1885</v>
      </c>
      <c r="OOR13" s="126">
        <v>7.1</v>
      </c>
      <c r="OOS13" s="126">
        <v>7.1</v>
      </c>
      <c r="OOT13" s="127" t="s">
        <v>1884</v>
      </c>
      <c r="OOU13" s="128" t="s">
        <v>1885</v>
      </c>
      <c r="OOV13" s="126">
        <v>7.1</v>
      </c>
      <c r="OOW13" s="126">
        <v>7.1</v>
      </c>
      <c r="OOX13" s="127" t="s">
        <v>1884</v>
      </c>
      <c r="OOY13" s="128" t="s">
        <v>1885</v>
      </c>
      <c r="OOZ13" s="126">
        <v>7.1</v>
      </c>
      <c r="OPA13" s="126">
        <v>7.1</v>
      </c>
      <c r="OPB13" s="127" t="s">
        <v>1884</v>
      </c>
      <c r="OPC13" s="128" t="s">
        <v>1885</v>
      </c>
      <c r="OPD13" s="126">
        <v>7.1</v>
      </c>
      <c r="OPE13" s="126">
        <v>7.1</v>
      </c>
      <c r="OPF13" s="127" t="s">
        <v>1884</v>
      </c>
      <c r="OPG13" s="128" t="s">
        <v>1885</v>
      </c>
      <c r="OPH13" s="126">
        <v>7.1</v>
      </c>
      <c r="OPI13" s="126">
        <v>7.1</v>
      </c>
      <c r="OPJ13" s="127" t="s">
        <v>1884</v>
      </c>
      <c r="OPK13" s="128" t="s">
        <v>1885</v>
      </c>
      <c r="OPL13" s="126">
        <v>7.1</v>
      </c>
      <c r="OPM13" s="126">
        <v>7.1</v>
      </c>
      <c r="OPN13" s="127" t="s">
        <v>1884</v>
      </c>
      <c r="OPO13" s="128" t="s">
        <v>1885</v>
      </c>
      <c r="OPP13" s="126">
        <v>7.1</v>
      </c>
      <c r="OPQ13" s="126">
        <v>7.1</v>
      </c>
      <c r="OPR13" s="127" t="s">
        <v>1884</v>
      </c>
      <c r="OPS13" s="128" t="s">
        <v>1885</v>
      </c>
      <c r="OPT13" s="126">
        <v>7.1</v>
      </c>
      <c r="OPU13" s="126">
        <v>7.1</v>
      </c>
      <c r="OPV13" s="127" t="s">
        <v>1884</v>
      </c>
      <c r="OPW13" s="128" t="s">
        <v>1885</v>
      </c>
      <c r="OPX13" s="126">
        <v>7.1</v>
      </c>
      <c r="OPY13" s="126">
        <v>7.1</v>
      </c>
      <c r="OPZ13" s="127" t="s">
        <v>1884</v>
      </c>
      <c r="OQA13" s="128" t="s">
        <v>1885</v>
      </c>
      <c r="OQB13" s="126">
        <v>7.1</v>
      </c>
      <c r="OQC13" s="126">
        <v>7.1</v>
      </c>
      <c r="OQD13" s="127" t="s">
        <v>1884</v>
      </c>
      <c r="OQE13" s="128" t="s">
        <v>1885</v>
      </c>
      <c r="OQF13" s="126">
        <v>7.1</v>
      </c>
      <c r="OQG13" s="126">
        <v>7.1</v>
      </c>
      <c r="OQH13" s="127" t="s">
        <v>1884</v>
      </c>
      <c r="OQI13" s="128" t="s">
        <v>1885</v>
      </c>
      <c r="OQJ13" s="126">
        <v>7.1</v>
      </c>
      <c r="OQK13" s="126">
        <v>7.1</v>
      </c>
      <c r="OQL13" s="127" t="s">
        <v>1884</v>
      </c>
      <c r="OQM13" s="128" t="s">
        <v>1885</v>
      </c>
      <c r="OQN13" s="126">
        <v>7.1</v>
      </c>
      <c r="OQO13" s="126">
        <v>7.1</v>
      </c>
      <c r="OQP13" s="127" t="s">
        <v>1884</v>
      </c>
      <c r="OQQ13" s="128" t="s">
        <v>1885</v>
      </c>
      <c r="OQR13" s="126">
        <v>7.1</v>
      </c>
      <c r="OQS13" s="126">
        <v>7.1</v>
      </c>
      <c r="OQT13" s="127" t="s">
        <v>1884</v>
      </c>
      <c r="OQU13" s="128" t="s">
        <v>1885</v>
      </c>
      <c r="OQV13" s="126">
        <v>7.1</v>
      </c>
      <c r="OQW13" s="126">
        <v>7.1</v>
      </c>
      <c r="OQX13" s="127" t="s">
        <v>1884</v>
      </c>
      <c r="OQY13" s="128" t="s">
        <v>1885</v>
      </c>
      <c r="OQZ13" s="126">
        <v>7.1</v>
      </c>
      <c r="ORA13" s="126">
        <v>7.1</v>
      </c>
      <c r="ORB13" s="127" t="s">
        <v>1884</v>
      </c>
      <c r="ORC13" s="128" t="s">
        <v>1885</v>
      </c>
      <c r="ORD13" s="126">
        <v>7.1</v>
      </c>
      <c r="ORE13" s="126">
        <v>7.1</v>
      </c>
      <c r="ORF13" s="127" t="s">
        <v>1884</v>
      </c>
      <c r="ORG13" s="128" t="s">
        <v>1885</v>
      </c>
      <c r="ORH13" s="126">
        <v>7.1</v>
      </c>
      <c r="ORI13" s="126">
        <v>7.1</v>
      </c>
      <c r="ORJ13" s="127" t="s">
        <v>1884</v>
      </c>
      <c r="ORK13" s="128" t="s">
        <v>1885</v>
      </c>
      <c r="ORL13" s="126">
        <v>7.1</v>
      </c>
      <c r="ORM13" s="126">
        <v>7.1</v>
      </c>
      <c r="ORN13" s="127" t="s">
        <v>1884</v>
      </c>
      <c r="ORO13" s="128" t="s">
        <v>1885</v>
      </c>
      <c r="ORP13" s="126">
        <v>7.1</v>
      </c>
      <c r="ORQ13" s="126">
        <v>7.1</v>
      </c>
      <c r="ORR13" s="127" t="s">
        <v>1884</v>
      </c>
      <c r="ORS13" s="128" t="s">
        <v>1885</v>
      </c>
      <c r="ORT13" s="126">
        <v>7.1</v>
      </c>
      <c r="ORU13" s="126">
        <v>7.1</v>
      </c>
      <c r="ORV13" s="127" t="s">
        <v>1884</v>
      </c>
      <c r="ORW13" s="128" t="s">
        <v>1885</v>
      </c>
      <c r="ORX13" s="126">
        <v>7.1</v>
      </c>
      <c r="ORY13" s="126">
        <v>7.1</v>
      </c>
      <c r="ORZ13" s="127" t="s">
        <v>1884</v>
      </c>
      <c r="OSA13" s="128" t="s">
        <v>1885</v>
      </c>
      <c r="OSB13" s="126">
        <v>7.1</v>
      </c>
      <c r="OSC13" s="126">
        <v>7.1</v>
      </c>
      <c r="OSD13" s="127" t="s">
        <v>1884</v>
      </c>
      <c r="OSE13" s="128" t="s">
        <v>1885</v>
      </c>
      <c r="OSF13" s="126">
        <v>7.1</v>
      </c>
      <c r="OSG13" s="126">
        <v>7.1</v>
      </c>
      <c r="OSH13" s="127" t="s">
        <v>1884</v>
      </c>
      <c r="OSI13" s="128" t="s">
        <v>1885</v>
      </c>
      <c r="OSJ13" s="126">
        <v>7.1</v>
      </c>
      <c r="OSK13" s="126">
        <v>7.1</v>
      </c>
      <c r="OSL13" s="127" t="s">
        <v>1884</v>
      </c>
      <c r="OSM13" s="128" t="s">
        <v>1885</v>
      </c>
      <c r="OSN13" s="126">
        <v>7.1</v>
      </c>
      <c r="OSO13" s="126">
        <v>7.1</v>
      </c>
      <c r="OSP13" s="127" t="s">
        <v>1884</v>
      </c>
      <c r="OSQ13" s="128" t="s">
        <v>1885</v>
      </c>
      <c r="OSR13" s="126">
        <v>7.1</v>
      </c>
      <c r="OSS13" s="126">
        <v>7.1</v>
      </c>
      <c r="OST13" s="127" t="s">
        <v>1884</v>
      </c>
      <c r="OSU13" s="128" t="s">
        <v>1885</v>
      </c>
      <c r="OSV13" s="126">
        <v>7.1</v>
      </c>
      <c r="OSW13" s="126">
        <v>7.1</v>
      </c>
      <c r="OSX13" s="127" t="s">
        <v>1884</v>
      </c>
      <c r="OSY13" s="128" t="s">
        <v>1885</v>
      </c>
      <c r="OSZ13" s="126">
        <v>7.1</v>
      </c>
      <c r="OTA13" s="126">
        <v>7.1</v>
      </c>
      <c r="OTB13" s="127" t="s">
        <v>1884</v>
      </c>
      <c r="OTC13" s="128" t="s">
        <v>1885</v>
      </c>
      <c r="OTD13" s="126">
        <v>7.1</v>
      </c>
      <c r="OTE13" s="126">
        <v>7.1</v>
      </c>
      <c r="OTF13" s="127" t="s">
        <v>1884</v>
      </c>
      <c r="OTG13" s="128" t="s">
        <v>1885</v>
      </c>
      <c r="OTH13" s="126">
        <v>7.1</v>
      </c>
      <c r="OTI13" s="126">
        <v>7.1</v>
      </c>
      <c r="OTJ13" s="127" t="s">
        <v>1884</v>
      </c>
      <c r="OTK13" s="128" t="s">
        <v>1885</v>
      </c>
      <c r="OTL13" s="126">
        <v>7.1</v>
      </c>
      <c r="OTM13" s="126">
        <v>7.1</v>
      </c>
      <c r="OTN13" s="127" t="s">
        <v>1884</v>
      </c>
      <c r="OTO13" s="128" t="s">
        <v>1885</v>
      </c>
      <c r="OTP13" s="126">
        <v>7.1</v>
      </c>
      <c r="OTQ13" s="126">
        <v>7.1</v>
      </c>
      <c r="OTR13" s="127" t="s">
        <v>1884</v>
      </c>
      <c r="OTS13" s="128" t="s">
        <v>1885</v>
      </c>
      <c r="OTT13" s="126">
        <v>7.1</v>
      </c>
      <c r="OTU13" s="126">
        <v>7.1</v>
      </c>
      <c r="OTV13" s="127" t="s">
        <v>1884</v>
      </c>
      <c r="OTW13" s="128" t="s">
        <v>1885</v>
      </c>
      <c r="OTX13" s="126">
        <v>7.1</v>
      </c>
      <c r="OTY13" s="126">
        <v>7.1</v>
      </c>
      <c r="OTZ13" s="127" t="s">
        <v>1884</v>
      </c>
      <c r="OUA13" s="128" t="s">
        <v>1885</v>
      </c>
      <c r="OUB13" s="126">
        <v>7.1</v>
      </c>
      <c r="OUC13" s="126">
        <v>7.1</v>
      </c>
      <c r="OUD13" s="127" t="s">
        <v>1884</v>
      </c>
      <c r="OUE13" s="128" t="s">
        <v>1885</v>
      </c>
      <c r="OUF13" s="126">
        <v>7.1</v>
      </c>
      <c r="OUG13" s="126">
        <v>7.1</v>
      </c>
      <c r="OUH13" s="127" t="s">
        <v>1884</v>
      </c>
      <c r="OUI13" s="128" t="s">
        <v>1885</v>
      </c>
      <c r="OUJ13" s="126">
        <v>7.1</v>
      </c>
      <c r="OUK13" s="126">
        <v>7.1</v>
      </c>
      <c r="OUL13" s="127" t="s">
        <v>1884</v>
      </c>
      <c r="OUM13" s="128" t="s">
        <v>1885</v>
      </c>
      <c r="OUN13" s="126">
        <v>7.1</v>
      </c>
      <c r="OUO13" s="126">
        <v>7.1</v>
      </c>
      <c r="OUP13" s="127" t="s">
        <v>1884</v>
      </c>
      <c r="OUQ13" s="128" t="s">
        <v>1885</v>
      </c>
      <c r="OUR13" s="126">
        <v>7.1</v>
      </c>
      <c r="OUS13" s="126">
        <v>7.1</v>
      </c>
      <c r="OUT13" s="127" t="s">
        <v>1884</v>
      </c>
      <c r="OUU13" s="128" t="s">
        <v>1885</v>
      </c>
      <c r="OUV13" s="126">
        <v>7.1</v>
      </c>
      <c r="OUW13" s="126">
        <v>7.1</v>
      </c>
      <c r="OUX13" s="127" t="s">
        <v>1884</v>
      </c>
      <c r="OUY13" s="128" t="s">
        <v>1885</v>
      </c>
      <c r="OUZ13" s="126">
        <v>7.1</v>
      </c>
      <c r="OVA13" s="126">
        <v>7.1</v>
      </c>
      <c r="OVB13" s="127" t="s">
        <v>1884</v>
      </c>
      <c r="OVC13" s="128" t="s">
        <v>1885</v>
      </c>
      <c r="OVD13" s="126">
        <v>7.1</v>
      </c>
      <c r="OVE13" s="126">
        <v>7.1</v>
      </c>
      <c r="OVF13" s="127" t="s">
        <v>1884</v>
      </c>
      <c r="OVG13" s="128" t="s">
        <v>1885</v>
      </c>
      <c r="OVH13" s="126">
        <v>7.1</v>
      </c>
      <c r="OVI13" s="126">
        <v>7.1</v>
      </c>
      <c r="OVJ13" s="127" t="s">
        <v>1884</v>
      </c>
      <c r="OVK13" s="128" t="s">
        <v>1885</v>
      </c>
      <c r="OVL13" s="126">
        <v>7.1</v>
      </c>
      <c r="OVM13" s="126">
        <v>7.1</v>
      </c>
      <c r="OVN13" s="127" t="s">
        <v>1884</v>
      </c>
      <c r="OVO13" s="128" t="s">
        <v>1885</v>
      </c>
      <c r="OVP13" s="126">
        <v>7.1</v>
      </c>
      <c r="OVQ13" s="126">
        <v>7.1</v>
      </c>
      <c r="OVR13" s="127" t="s">
        <v>1884</v>
      </c>
      <c r="OVS13" s="128" t="s">
        <v>1885</v>
      </c>
      <c r="OVT13" s="126">
        <v>7.1</v>
      </c>
      <c r="OVU13" s="126">
        <v>7.1</v>
      </c>
      <c r="OVV13" s="127" t="s">
        <v>1884</v>
      </c>
      <c r="OVW13" s="128" t="s">
        <v>1885</v>
      </c>
      <c r="OVX13" s="126">
        <v>7.1</v>
      </c>
      <c r="OVY13" s="126">
        <v>7.1</v>
      </c>
      <c r="OVZ13" s="127" t="s">
        <v>1884</v>
      </c>
      <c r="OWA13" s="128" t="s">
        <v>1885</v>
      </c>
      <c r="OWB13" s="126">
        <v>7.1</v>
      </c>
      <c r="OWC13" s="126">
        <v>7.1</v>
      </c>
      <c r="OWD13" s="127" t="s">
        <v>1884</v>
      </c>
      <c r="OWE13" s="128" t="s">
        <v>1885</v>
      </c>
      <c r="OWF13" s="126">
        <v>7.1</v>
      </c>
      <c r="OWG13" s="126">
        <v>7.1</v>
      </c>
      <c r="OWH13" s="127" t="s">
        <v>1884</v>
      </c>
      <c r="OWI13" s="128" t="s">
        <v>1885</v>
      </c>
      <c r="OWJ13" s="126">
        <v>7.1</v>
      </c>
      <c r="OWK13" s="126">
        <v>7.1</v>
      </c>
      <c r="OWL13" s="127" t="s">
        <v>1884</v>
      </c>
      <c r="OWM13" s="128" t="s">
        <v>1885</v>
      </c>
      <c r="OWN13" s="126">
        <v>7.1</v>
      </c>
      <c r="OWO13" s="126">
        <v>7.1</v>
      </c>
      <c r="OWP13" s="127" t="s">
        <v>1884</v>
      </c>
      <c r="OWQ13" s="128" t="s">
        <v>1885</v>
      </c>
      <c r="OWR13" s="126">
        <v>7.1</v>
      </c>
      <c r="OWS13" s="126">
        <v>7.1</v>
      </c>
      <c r="OWT13" s="127" t="s">
        <v>1884</v>
      </c>
      <c r="OWU13" s="128" t="s">
        <v>1885</v>
      </c>
      <c r="OWV13" s="126">
        <v>7.1</v>
      </c>
      <c r="OWW13" s="126">
        <v>7.1</v>
      </c>
      <c r="OWX13" s="127" t="s">
        <v>1884</v>
      </c>
      <c r="OWY13" s="128" t="s">
        <v>1885</v>
      </c>
      <c r="OWZ13" s="126">
        <v>7.1</v>
      </c>
      <c r="OXA13" s="126">
        <v>7.1</v>
      </c>
      <c r="OXB13" s="127" t="s">
        <v>1884</v>
      </c>
      <c r="OXC13" s="128" t="s">
        <v>1885</v>
      </c>
      <c r="OXD13" s="126">
        <v>7.1</v>
      </c>
      <c r="OXE13" s="126">
        <v>7.1</v>
      </c>
      <c r="OXF13" s="127" t="s">
        <v>1884</v>
      </c>
      <c r="OXG13" s="128" t="s">
        <v>1885</v>
      </c>
      <c r="OXH13" s="126">
        <v>7.1</v>
      </c>
      <c r="OXI13" s="126">
        <v>7.1</v>
      </c>
      <c r="OXJ13" s="127" t="s">
        <v>1884</v>
      </c>
      <c r="OXK13" s="128" t="s">
        <v>1885</v>
      </c>
      <c r="OXL13" s="126">
        <v>7.1</v>
      </c>
      <c r="OXM13" s="126">
        <v>7.1</v>
      </c>
      <c r="OXN13" s="127" t="s">
        <v>1884</v>
      </c>
      <c r="OXO13" s="128" t="s">
        <v>1885</v>
      </c>
      <c r="OXP13" s="126">
        <v>7.1</v>
      </c>
      <c r="OXQ13" s="126">
        <v>7.1</v>
      </c>
      <c r="OXR13" s="127" t="s">
        <v>1884</v>
      </c>
      <c r="OXS13" s="128" t="s">
        <v>1885</v>
      </c>
      <c r="OXT13" s="126">
        <v>7.1</v>
      </c>
      <c r="OXU13" s="126">
        <v>7.1</v>
      </c>
      <c r="OXV13" s="127" t="s">
        <v>1884</v>
      </c>
      <c r="OXW13" s="128" t="s">
        <v>1885</v>
      </c>
      <c r="OXX13" s="126">
        <v>7.1</v>
      </c>
      <c r="OXY13" s="126">
        <v>7.1</v>
      </c>
      <c r="OXZ13" s="127" t="s">
        <v>1884</v>
      </c>
      <c r="OYA13" s="128" t="s">
        <v>1885</v>
      </c>
      <c r="OYB13" s="126">
        <v>7.1</v>
      </c>
      <c r="OYC13" s="126">
        <v>7.1</v>
      </c>
      <c r="OYD13" s="127" t="s">
        <v>1884</v>
      </c>
      <c r="OYE13" s="128" t="s">
        <v>1885</v>
      </c>
      <c r="OYF13" s="126">
        <v>7.1</v>
      </c>
      <c r="OYG13" s="126">
        <v>7.1</v>
      </c>
      <c r="OYH13" s="127" t="s">
        <v>1884</v>
      </c>
      <c r="OYI13" s="128" t="s">
        <v>1885</v>
      </c>
      <c r="OYJ13" s="126">
        <v>7.1</v>
      </c>
      <c r="OYK13" s="126">
        <v>7.1</v>
      </c>
      <c r="OYL13" s="127" t="s">
        <v>1884</v>
      </c>
      <c r="OYM13" s="128" t="s">
        <v>1885</v>
      </c>
      <c r="OYN13" s="126">
        <v>7.1</v>
      </c>
      <c r="OYO13" s="126">
        <v>7.1</v>
      </c>
      <c r="OYP13" s="127" t="s">
        <v>1884</v>
      </c>
      <c r="OYQ13" s="128" t="s">
        <v>1885</v>
      </c>
      <c r="OYR13" s="126">
        <v>7.1</v>
      </c>
      <c r="OYS13" s="126">
        <v>7.1</v>
      </c>
      <c r="OYT13" s="127" t="s">
        <v>1884</v>
      </c>
      <c r="OYU13" s="128" t="s">
        <v>1885</v>
      </c>
      <c r="OYV13" s="126">
        <v>7.1</v>
      </c>
      <c r="OYW13" s="126">
        <v>7.1</v>
      </c>
      <c r="OYX13" s="127" t="s">
        <v>1884</v>
      </c>
      <c r="OYY13" s="128" t="s">
        <v>1885</v>
      </c>
      <c r="OYZ13" s="126">
        <v>7.1</v>
      </c>
      <c r="OZA13" s="126">
        <v>7.1</v>
      </c>
      <c r="OZB13" s="127" t="s">
        <v>1884</v>
      </c>
      <c r="OZC13" s="128" t="s">
        <v>1885</v>
      </c>
      <c r="OZD13" s="126">
        <v>7.1</v>
      </c>
      <c r="OZE13" s="126">
        <v>7.1</v>
      </c>
      <c r="OZF13" s="127" t="s">
        <v>1884</v>
      </c>
      <c r="OZG13" s="128" t="s">
        <v>1885</v>
      </c>
      <c r="OZH13" s="126">
        <v>7.1</v>
      </c>
      <c r="OZI13" s="126">
        <v>7.1</v>
      </c>
      <c r="OZJ13" s="127" t="s">
        <v>1884</v>
      </c>
      <c r="OZK13" s="128" t="s">
        <v>1885</v>
      </c>
      <c r="OZL13" s="126">
        <v>7.1</v>
      </c>
      <c r="OZM13" s="126">
        <v>7.1</v>
      </c>
      <c r="OZN13" s="127" t="s">
        <v>1884</v>
      </c>
      <c r="OZO13" s="128" t="s">
        <v>1885</v>
      </c>
      <c r="OZP13" s="126">
        <v>7.1</v>
      </c>
      <c r="OZQ13" s="126">
        <v>7.1</v>
      </c>
      <c r="OZR13" s="127" t="s">
        <v>1884</v>
      </c>
      <c r="OZS13" s="128" t="s">
        <v>1885</v>
      </c>
      <c r="OZT13" s="126">
        <v>7.1</v>
      </c>
      <c r="OZU13" s="126">
        <v>7.1</v>
      </c>
      <c r="OZV13" s="127" t="s">
        <v>1884</v>
      </c>
      <c r="OZW13" s="128" t="s">
        <v>1885</v>
      </c>
      <c r="OZX13" s="126">
        <v>7.1</v>
      </c>
      <c r="OZY13" s="126">
        <v>7.1</v>
      </c>
      <c r="OZZ13" s="127" t="s">
        <v>1884</v>
      </c>
      <c r="PAA13" s="128" t="s">
        <v>1885</v>
      </c>
      <c r="PAB13" s="126">
        <v>7.1</v>
      </c>
      <c r="PAC13" s="126">
        <v>7.1</v>
      </c>
      <c r="PAD13" s="127" t="s">
        <v>1884</v>
      </c>
      <c r="PAE13" s="128" t="s">
        <v>1885</v>
      </c>
      <c r="PAF13" s="126">
        <v>7.1</v>
      </c>
      <c r="PAG13" s="126">
        <v>7.1</v>
      </c>
      <c r="PAH13" s="127" t="s">
        <v>1884</v>
      </c>
      <c r="PAI13" s="128" t="s">
        <v>1885</v>
      </c>
      <c r="PAJ13" s="126">
        <v>7.1</v>
      </c>
      <c r="PAK13" s="126">
        <v>7.1</v>
      </c>
      <c r="PAL13" s="127" t="s">
        <v>1884</v>
      </c>
      <c r="PAM13" s="128" t="s">
        <v>1885</v>
      </c>
      <c r="PAN13" s="126">
        <v>7.1</v>
      </c>
      <c r="PAO13" s="126">
        <v>7.1</v>
      </c>
      <c r="PAP13" s="127" t="s">
        <v>1884</v>
      </c>
      <c r="PAQ13" s="128" t="s">
        <v>1885</v>
      </c>
      <c r="PAR13" s="126">
        <v>7.1</v>
      </c>
      <c r="PAS13" s="126">
        <v>7.1</v>
      </c>
      <c r="PAT13" s="127" t="s">
        <v>1884</v>
      </c>
      <c r="PAU13" s="128" t="s">
        <v>1885</v>
      </c>
      <c r="PAV13" s="126">
        <v>7.1</v>
      </c>
      <c r="PAW13" s="126">
        <v>7.1</v>
      </c>
      <c r="PAX13" s="127" t="s">
        <v>1884</v>
      </c>
      <c r="PAY13" s="128" t="s">
        <v>1885</v>
      </c>
      <c r="PAZ13" s="126">
        <v>7.1</v>
      </c>
      <c r="PBA13" s="126">
        <v>7.1</v>
      </c>
      <c r="PBB13" s="127" t="s">
        <v>1884</v>
      </c>
      <c r="PBC13" s="128" t="s">
        <v>1885</v>
      </c>
      <c r="PBD13" s="126">
        <v>7.1</v>
      </c>
      <c r="PBE13" s="126">
        <v>7.1</v>
      </c>
      <c r="PBF13" s="127" t="s">
        <v>1884</v>
      </c>
      <c r="PBG13" s="128" t="s">
        <v>1885</v>
      </c>
      <c r="PBH13" s="126">
        <v>7.1</v>
      </c>
      <c r="PBI13" s="126">
        <v>7.1</v>
      </c>
      <c r="PBJ13" s="127" t="s">
        <v>1884</v>
      </c>
      <c r="PBK13" s="128" t="s">
        <v>1885</v>
      </c>
      <c r="PBL13" s="126">
        <v>7.1</v>
      </c>
      <c r="PBM13" s="126">
        <v>7.1</v>
      </c>
      <c r="PBN13" s="127" t="s">
        <v>1884</v>
      </c>
      <c r="PBO13" s="128" t="s">
        <v>1885</v>
      </c>
      <c r="PBP13" s="126">
        <v>7.1</v>
      </c>
      <c r="PBQ13" s="126">
        <v>7.1</v>
      </c>
      <c r="PBR13" s="127" t="s">
        <v>1884</v>
      </c>
      <c r="PBS13" s="128" t="s">
        <v>1885</v>
      </c>
      <c r="PBT13" s="126">
        <v>7.1</v>
      </c>
      <c r="PBU13" s="126">
        <v>7.1</v>
      </c>
      <c r="PBV13" s="127" t="s">
        <v>1884</v>
      </c>
      <c r="PBW13" s="128" t="s">
        <v>1885</v>
      </c>
      <c r="PBX13" s="126">
        <v>7.1</v>
      </c>
      <c r="PBY13" s="126">
        <v>7.1</v>
      </c>
      <c r="PBZ13" s="127" t="s">
        <v>1884</v>
      </c>
      <c r="PCA13" s="128" t="s">
        <v>1885</v>
      </c>
      <c r="PCB13" s="126">
        <v>7.1</v>
      </c>
      <c r="PCC13" s="126">
        <v>7.1</v>
      </c>
      <c r="PCD13" s="127" t="s">
        <v>1884</v>
      </c>
      <c r="PCE13" s="128" t="s">
        <v>1885</v>
      </c>
      <c r="PCF13" s="126">
        <v>7.1</v>
      </c>
      <c r="PCG13" s="126">
        <v>7.1</v>
      </c>
      <c r="PCH13" s="127" t="s">
        <v>1884</v>
      </c>
      <c r="PCI13" s="128" t="s">
        <v>1885</v>
      </c>
      <c r="PCJ13" s="126">
        <v>7.1</v>
      </c>
      <c r="PCK13" s="126">
        <v>7.1</v>
      </c>
      <c r="PCL13" s="127" t="s">
        <v>1884</v>
      </c>
      <c r="PCM13" s="128" t="s">
        <v>1885</v>
      </c>
      <c r="PCN13" s="126">
        <v>7.1</v>
      </c>
      <c r="PCO13" s="126">
        <v>7.1</v>
      </c>
      <c r="PCP13" s="127" t="s">
        <v>1884</v>
      </c>
      <c r="PCQ13" s="128" t="s">
        <v>1885</v>
      </c>
      <c r="PCR13" s="126">
        <v>7.1</v>
      </c>
      <c r="PCS13" s="126">
        <v>7.1</v>
      </c>
      <c r="PCT13" s="127" t="s">
        <v>1884</v>
      </c>
      <c r="PCU13" s="128" t="s">
        <v>1885</v>
      </c>
      <c r="PCV13" s="126">
        <v>7.1</v>
      </c>
      <c r="PCW13" s="126">
        <v>7.1</v>
      </c>
      <c r="PCX13" s="127" t="s">
        <v>1884</v>
      </c>
      <c r="PCY13" s="128" t="s">
        <v>1885</v>
      </c>
      <c r="PCZ13" s="126">
        <v>7.1</v>
      </c>
      <c r="PDA13" s="126">
        <v>7.1</v>
      </c>
      <c r="PDB13" s="127" t="s">
        <v>1884</v>
      </c>
      <c r="PDC13" s="128" t="s">
        <v>1885</v>
      </c>
      <c r="PDD13" s="126">
        <v>7.1</v>
      </c>
      <c r="PDE13" s="126">
        <v>7.1</v>
      </c>
      <c r="PDF13" s="127" t="s">
        <v>1884</v>
      </c>
      <c r="PDG13" s="128" t="s">
        <v>1885</v>
      </c>
      <c r="PDH13" s="126">
        <v>7.1</v>
      </c>
      <c r="PDI13" s="126">
        <v>7.1</v>
      </c>
      <c r="PDJ13" s="127" t="s">
        <v>1884</v>
      </c>
      <c r="PDK13" s="128" t="s">
        <v>1885</v>
      </c>
      <c r="PDL13" s="126">
        <v>7.1</v>
      </c>
      <c r="PDM13" s="126">
        <v>7.1</v>
      </c>
      <c r="PDN13" s="127" t="s">
        <v>1884</v>
      </c>
      <c r="PDO13" s="128" t="s">
        <v>1885</v>
      </c>
      <c r="PDP13" s="126">
        <v>7.1</v>
      </c>
      <c r="PDQ13" s="126">
        <v>7.1</v>
      </c>
      <c r="PDR13" s="127" t="s">
        <v>1884</v>
      </c>
      <c r="PDS13" s="128" t="s">
        <v>1885</v>
      </c>
      <c r="PDT13" s="126">
        <v>7.1</v>
      </c>
      <c r="PDU13" s="126">
        <v>7.1</v>
      </c>
      <c r="PDV13" s="127" t="s">
        <v>1884</v>
      </c>
      <c r="PDW13" s="128" t="s">
        <v>1885</v>
      </c>
      <c r="PDX13" s="126">
        <v>7.1</v>
      </c>
      <c r="PDY13" s="126">
        <v>7.1</v>
      </c>
      <c r="PDZ13" s="127" t="s">
        <v>1884</v>
      </c>
      <c r="PEA13" s="128" t="s">
        <v>1885</v>
      </c>
      <c r="PEB13" s="126">
        <v>7.1</v>
      </c>
      <c r="PEC13" s="126">
        <v>7.1</v>
      </c>
      <c r="PED13" s="127" t="s">
        <v>1884</v>
      </c>
      <c r="PEE13" s="128" t="s">
        <v>1885</v>
      </c>
      <c r="PEF13" s="126">
        <v>7.1</v>
      </c>
      <c r="PEG13" s="126">
        <v>7.1</v>
      </c>
      <c r="PEH13" s="127" t="s">
        <v>1884</v>
      </c>
      <c r="PEI13" s="128" t="s">
        <v>1885</v>
      </c>
      <c r="PEJ13" s="126">
        <v>7.1</v>
      </c>
      <c r="PEK13" s="126">
        <v>7.1</v>
      </c>
      <c r="PEL13" s="127" t="s">
        <v>1884</v>
      </c>
      <c r="PEM13" s="128" t="s">
        <v>1885</v>
      </c>
      <c r="PEN13" s="126">
        <v>7.1</v>
      </c>
      <c r="PEO13" s="126">
        <v>7.1</v>
      </c>
      <c r="PEP13" s="127" t="s">
        <v>1884</v>
      </c>
      <c r="PEQ13" s="128" t="s">
        <v>1885</v>
      </c>
      <c r="PER13" s="126">
        <v>7.1</v>
      </c>
      <c r="PES13" s="126">
        <v>7.1</v>
      </c>
      <c r="PET13" s="127" t="s">
        <v>1884</v>
      </c>
      <c r="PEU13" s="128" t="s">
        <v>1885</v>
      </c>
      <c r="PEV13" s="126">
        <v>7.1</v>
      </c>
      <c r="PEW13" s="126">
        <v>7.1</v>
      </c>
      <c r="PEX13" s="127" t="s">
        <v>1884</v>
      </c>
      <c r="PEY13" s="128" t="s">
        <v>1885</v>
      </c>
      <c r="PEZ13" s="126">
        <v>7.1</v>
      </c>
      <c r="PFA13" s="126">
        <v>7.1</v>
      </c>
      <c r="PFB13" s="127" t="s">
        <v>1884</v>
      </c>
      <c r="PFC13" s="128" t="s">
        <v>1885</v>
      </c>
      <c r="PFD13" s="126">
        <v>7.1</v>
      </c>
      <c r="PFE13" s="126">
        <v>7.1</v>
      </c>
      <c r="PFF13" s="127" t="s">
        <v>1884</v>
      </c>
      <c r="PFG13" s="128" t="s">
        <v>1885</v>
      </c>
      <c r="PFH13" s="126">
        <v>7.1</v>
      </c>
      <c r="PFI13" s="126">
        <v>7.1</v>
      </c>
      <c r="PFJ13" s="127" t="s">
        <v>1884</v>
      </c>
      <c r="PFK13" s="128" t="s">
        <v>1885</v>
      </c>
      <c r="PFL13" s="126">
        <v>7.1</v>
      </c>
      <c r="PFM13" s="126">
        <v>7.1</v>
      </c>
      <c r="PFN13" s="127" t="s">
        <v>1884</v>
      </c>
      <c r="PFO13" s="128" t="s">
        <v>1885</v>
      </c>
      <c r="PFP13" s="126">
        <v>7.1</v>
      </c>
      <c r="PFQ13" s="126">
        <v>7.1</v>
      </c>
      <c r="PFR13" s="127" t="s">
        <v>1884</v>
      </c>
      <c r="PFS13" s="128" t="s">
        <v>1885</v>
      </c>
      <c r="PFT13" s="126">
        <v>7.1</v>
      </c>
      <c r="PFU13" s="126">
        <v>7.1</v>
      </c>
      <c r="PFV13" s="127" t="s">
        <v>1884</v>
      </c>
      <c r="PFW13" s="128" t="s">
        <v>1885</v>
      </c>
      <c r="PFX13" s="126">
        <v>7.1</v>
      </c>
      <c r="PFY13" s="126">
        <v>7.1</v>
      </c>
      <c r="PFZ13" s="127" t="s">
        <v>1884</v>
      </c>
      <c r="PGA13" s="128" t="s">
        <v>1885</v>
      </c>
      <c r="PGB13" s="126">
        <v>7.1</v>
      </c>
      <c r="PGC13" s="126">
        <v>7.1</v>
      </c>
      <c r="PGD13" s="127" t="s">
        <v>1884</v>
      </c>
      <c r="PGE13" s="128" t="s">
        <v>1885</v>
      </c>
      <c r="PGF13" s="126">
        <v>7.1</v>
      </c>
      <c r="PGG13" s="126">
        <v>7.1</v>
      </c>
      <c r="PGH13" s="127" t="s">
        <v>1884</v>
      </c>
      <c r="PGI13" s="128" t="s">
        <v>1885</v>
      </c>
      <c r="PGJ13" s="126">
        <v>7.1</v>
      </c>
      <c r="PGK13" s="126">
        <v>7.1</v>
      </c>
      <c r="PGL13" s="127" t="s">
        <v>1884</v>
      </c>
      <c r="PGM13" s="128" t="s">
        <v>1885</v>
      </c>
      <c r="PGN13" s="126">
        <v>7.1</v>
      </c>
      <c r="PGO13" s="126">
        <v>7.1</v>
      </c>
      <c r="PGP13" s="127" t="s">
        <v>1884</v>
      </c>
      <c r="PGQ13" s="128" t="s">
        <v>1885</v>
      </c>
      <c r="PGR13" s="126">
        <v>7.1</v>
      </c>
      <c r="PGS13" s="126">
        <v>7.1</v>
      </c>
      <c r="PGT13" s="127" t="s">
        <v>1884</v>
      </c>
      <c r="PGU13" s="128" t="s">
        <v>1885</v>
      </c>
      <c r="PGV13" s="126">
        <v>7.1</v>
      </c>
      <c r="PGW13" s="126">
        <v>7.1</v>
      </c>
      <c r="PGX13" s="127" t="s">
        <v>1884</v>
      </c>
      <c r="PGY13" s="128" t="s">
        <v>1885</v>
      </c>
      <c r="PGZ13" s="126">
        <v>7.1</v>
      </c>
      <c r="PHA13" s="126">
        <v>7.1</v>
      </c>
      <c r="PHB13" s="127" t="s">
        <v>1884</v>
      </c>
      <c r="PHC13" s="128" t="s">
        <v>1885</v>
      </c>
      <c r="PHD13" s="126">
        <v>7.1</v>
      </c>
      <c r="PHE13" s="126">
        <v>7.1</v>
      </c>
      <c r="PHF13" s="127" t="s">
        <v>1884</v>
      </c>
      <c r="PHG13" s="128" t="s">
        <v>1885</v>
      </c>
      <c r="PHH13" s="126">
        <v>7.1</v>
      </c>
      <c r="PHI13" s="126">
        <v>7.1</v>
      </c>
      <c r="PHJ13" s="127" t="s">
        <v>1884</v>
      </c>
      <c r="PHK13" s="128" t="s">
        <v>1885</v>
      </c>
      <c r="PHL13" s="126">
        <v>7.1</v>
      </c>
      <c r="PHM13" s="126">
        <v>7.1</v>
      </c>
      <c r="PHN13" s="127" t="s">
        <v>1884</v>
      </c>
      <c r="PHO13" s="128" t="s">
        <v>1885</v>
      </c>
      <c r="PHP13" s="126">
        <v>7.1</v>
      </c>
      <c r="PHQ13" s="126">
        <v>7.1</v>
      </c>
      <c r="PHR13" s="127" t="s">
        <v>1884</v>
      </c>
      <c r="PHS13" s="128" t="s">
        <v>1885</v>
      </c>
      <c r="PHT13" s="126">
        <v>7.1</v>
      </c>
      <c r="PHU13" s="126">
        <v>7.1</v>
      </c>
      <c r="PHV13" s="127" t="s">
        <v>1884</v>
      </c>
      <c r="PHW13" s="128" t="s">
        <v>1885</v>
      </c>
      <c r="PHX13" s="126">
        <v>7.1</v>
      </c>
      <c r="PHY13" s="126">
        <v>7.1</v>
      </c>
      <c r="PHZ13" s="127" t="s">
        <v>1884</v>
      </c>
      <c r="PIA13" s="128" t="s">
        <v>1885</v>
      </c>
      <c r="PIB13" s="126">
        <v>7.1</v>
      </c>
      <c r="PIC13" s="126">
        <v>7.1</v>
      </c>
      <c r="PID13" s="127" t="s">
        <v>1884</v>
      </c>
      <c r="PIE13" s="128" t="s">
        <v>1885</v>
      </c>
      <c r="PIF13" s="126">
        <v>7.1</v>
      </c>
      <c r="PIG13" s="126">
        <v>7.1</v>
      </c>
      <c r="PIH13" s="127" t="s">
        <v>1884</v>
      </c>
      <c r="PII13" s="128" t="s">
        <v>1885</v>
      </c>
      <c r="PIJ13" s="126">
        <v>7.1</v>
      </c>
      <c r="PIK13" s="126">
        <v>7.1</v>
      </c>
      <c r="PIL13" s="127" t="s">
        <v>1884</v>
      </c>
      <c r="PIM13" s="128" t="s">
        <v>1885</v>
      </c>
      <c r="PIN13" s="126">
        <v>7.1</v>
      </c>
      <c r="PIO13" s="126">
        <v>7.1</v>
      </c>
      <c r="PIP13" s="127" t="s">
        <v>1884</v>
      </c>
      <c r="PIQ13" s="128" t="s">
        <v>1885</v>
      </c>
      <c r="PIR13" s="126">
        <v>7.1</v>
      </c>
      <c r="PIS13" s="126">
        <v>7.1</v>
      </c>
      <c r="PIT13" s="127" t="s">
        <v>1884</v>
      </c>
      <c r="PIU13" s="128" t="s">
        <v>1885</v>
      </c>
      <c r="PIV13" s="126">
        <v>7.1</v>
      </c>
      <c r="PIW13" s="126">
        <v>7.1</v>
      </c>
      <c r="PIX13" s="127" t="s">
        <v>1884</v>
      </c>
      <c r="PIY13" s="128" t="s">
        <v>1885</v>
      </c>
      <c r="PIZ13" s="126">
        <v>7.1</v>
      </c>
      <c r="PJA13" s="126">
        <v>7.1</v>
      </c>
      <c r="PJB13" s="127" t="s">
        <v>1884</v>
      </c>
      <c r="PJC13" s="128" t="s">
        <v>1885</v>
      </c>
      <c r="PJD13" s="126">
        <v>7.1</v>
      </c>
      <c r="PJE13" s="126">
        <v>7.1</v>
      </c>
      <c r="PJF13" s="127" t="s">
        <v>1884</v>
      </c>
      <c r="PJG13" s="128" t="s">
        <v>1885</v>
      </c>
      <c r="PJH13" s="126">
        <v>7.1</v>
      </c>
      <c r="PJI13" s="126">
        <v>7.1</v>
      </c>
      <c r="PJJ13" s="127" t="s">
        <v>1884</v>
      </c>
      <c r="PJK13" s="128" t="s">
        <v>1885</v>
      </c>
      <c r="PJL13" s="126">
        <v>7.1</v>
      </c>
      <c r="PJM13" s="126">
        <v>7.1</v>
      </c>
      <c r="PJN13" s="127" t="s">
        <v>1884</v>
      </c>
      <c r="PJO13" s="128" t="s">
        <v>1885</v>
      </c>
      <c r="PJP13" s="126">
        <v>7.1</v>
      </c>
      <c r="PJQ13" s="126">
        <v>7.1</v>
      </c>
      <c r="PJR13" s="127" t="s">
        <v>1884</v>
      </c>
      <c r="PJS13" s="128" t="s">
        <v>1885</v>
      </c>
      <c r="PJT13" s="126">
        <v>7.1</v>
      </c>
      <c r="PJU13" s="126">
        <v>7.1</v>
      </c>
      <c r="PJV13" s="127" t="s">
        <v>1884</v>
      </c>
      <c r="PJW13" s="128" t="s">
        <v>1885</v>
      </c>
      <c r="PJX13" s="126">
        <v>7.1</v>
      </c>
      <c r="PJY13" s="126">
        <v>7.1</v>
      </c>
      <c r="PJZ13" s="127" t="s">
        <v>1884</v>
      </c>
      <c r="PKA13" s="128" t="s">
        <v>1885</v>
      </c>
      <c r="PKB13" s="126">
        <v>7.1</v>
      </c>
      <c r="PKC13" s="126">
        <v>7.1</v>
      </c>
      <c r="PKD13" s="127" t="s">
        <v>1884</v>
      </c>
      <c r="PKE13" s="128" t="s">
        <v>1885</v>
      </c>
      <c r="PKF13" s="126">
        <v>7.1</v>
      </c>
      <c r="PKG13" s="126">
        <v>7.1</v>
      </c>
      <c r="PKH13" s="127" t="s">
        <v>1884</v>
      </c>
      <c r="PKI13" s="128" t="s">
        <v>1885</v>
      </c>
      <c r="PKJ13" s="126">
        <v>7.1</v>
      </c>
      <c r="PKK13" s="126">
        <v>7.1</v>
      </c>
      <c r="PKL13" s="127" t="s">
        <v>1884</v>
      </c>
      <c r="PKM13" s="128" t="s">
        <v>1885</v>
      </c>
      <c r="PKN13" s="126">
        <v>7.1</v>
      </c>
      <c r="PKO13" s="126">
        <v>7.1</v>
      </c>
      <c r="PKP13" s="127" t="s">
        <v>1884</v>
      </c>
      <c r="PKQ13" s="128" t="s">
        <v>1885</v>
      </c>
      <c r="PKR13" s="126">
        <v>7.1</v>
      </c>
      <c r="PKS13" s="126">
        <v>7.1</v>
      </c>
      <c r="PKT13" s="127" t="s">
        <v>1884</v>
      </c>
      <c r="PKU13" s="128" t="s">
        <v>1885</v>
      </c>
      <c r="PKV13" s="126">
        <v>7.1</v>
      </c>
      <c r="PKW13" s="126">
        <v>7.1</v>
      </c>
      <c r="PKX13" s="127" t="s">
        <v>1884</v>
      </c>
      <c r="PKY13" s="128" t="s">
        <v>1885</v>
      </c>
      <c r="PKZ13" s="126">
        <v>7.1</v>
      </c>
      <c r="PLA13" s="126">
        <v>7.1</v>
      </c>
      <c r="PLB13" s="127" t="s">
        <v>1884</v>
      </c>
      <c r="PLC13" s="128" t="s">
        <v>1885</v>
      </c>
      <c r="PLD13" s="126">
        <v>7.1</v>
      </c>
      <c r="PLE13" s="126">
        <v>7.1</v>
      </c>
      <c r="PLF13" s="127" t="s">
        <v>1884</v>
      </c>
      <c r="PLG13" s="128" t="s">
        <v>1885</v>
      </c>
      <c r="PLH13" s="126">
        <v>7.1</v>
      </c>
      <c r="PLI13" s="126">
        <v>7.1</v>
      </c>
      <c r="PLJ13" s="127" t="s">
        <v>1884</v>
      </c>
      <c r="PLK13" s="128" t="s">
        <v>1885</v>
      </c>
      <c r="PLL13" s="126">
        <v>7.1</v>
      </c>
      <c r="PLM13" s="126">
        <v>7.1</v>
      </c>
      <c r="PLN13" s="127" t="s">
        <v>1884</v>
      </c>
      <c r="PLO13" s="128" t="s">
        <v>1885</v>
      </c>
      <c r="PLP13" s="126">
        <v>7.1</v>
      </c>
      <c r="PLQ13" s="126">
        <v>7.1</v>
      </c>
      <c r="PLR13" s="127" t="s">
        <v>1884</v>
      </c>
      <c r="PLS13" s="128" t="s">
        <v>1885</v>
      </c>
      <c r="PLT13" s="126">
        <v>7.1</v>
      </c>
      <c r="PLU13" s="126">
        <v>7.1</v>
      </c>
      <c r="PLV13" s="127" t="s">
        <v>1884</v>
      </c>
      <c r="PLW13" s="128" t="s">
        <v>1885</v>
      </c>
      <c r="PLX13" s="126">
        <v>7.1</v>
      </c>
      <c r="PLY13" s="126">
        <v>7.1</v>
      </c>
      <c r="PLZ13" s="127" t="s">
        <v>1884</v>
      </c>
      <c r="PMA13" s="128" t="s">
        <v>1885</v>
      </c>
      <c r="PMB13" s="126">
        <v>7.1</v>
      </c>
      <c r="PMC13" s="126">
        <v>7.1</v>
      </c>
      <c r="PMD13" s="127" t="s">
        <v>1884</v>
      </c>
      <c r="PME13" s="128" t="s">
        <v>1885</v>
      </c>
      <c r="PMF13" s="126">
        <v>7.1</v>
      </c>
      <c r="PMG13" s="126">
        <v>7.1</v>
      </c>
      <c r="PMH13" s="127" t="s">
        <v>1884</v>
      </c>
      <c r="PMI13" s="128" t="s">
        <v>1885</v>
      </c>
      <c r="PMJ13" s="126">
        <v>7.1</v>
      </c>
      <c r="PMK13" s="126">
        <v>7.1</v>
      </c>
      <c r="PML13" s="127" t="s">
        <v>1884</v>
      </c>
      <c r="PMM13" s="128" t="s">
        <v>1885</v>
      </c>
      <c r="PMN13" s="126">
        <v>7.1</v>
      </c>
      <c r="PMO13" s="126">
        <v>7.1</v>
      </c>
      <c r="PMP13" s="127" t="s">
        <v>1884</v>
      </c>
      <c r="PMQ13" s="128" t="s">
        <v>1885</v>
      </c>
      <c r="PMR13" s="126">
        <v>7.1</v>
      </c>
      <c r="PMS13" s="126">
        <v>7.1</v>
      </c>
      <c r="PMT13" s="127" t="s">
        <v>1884</v>
      </c>
      <c r="PMU13" s="128" t="s">
        <v>1885</v>
      </c>
      <c r="PMV13" s="126">
        <v>7.1</v>
      </c>
      <c r="PMW13" s="126">
        <v>7.1</v>
      </c>
      <c r="PMX13" s="127" t="s">
        <v>1884</v>
      </c>
      <c r="PMY13" s="128" t="s">
        <v>1885</v>
      </c>
      <c r="PMZ13" s="126">
        <v>7.1</v>
      </c>
      <c r="PNA13" s="126">
        <v>7.1</v>
      </c>
      <c r="PNB13" s="127" t="s">
        <v>1884</v>
      </c>
      <c r="PNC13" s="128" t="s">
        <v>1885</v>
      </c>
      <c r="PND13" s="126">
        <v>7.1</v>
      </c>
      <c r="PNE13" s="126">
        <v>7.1</v>
      </c>
      <c r="PNF13" s="127" t="s">
        <v>1884</v>
      </c>
      <c r="PNG13" s="128" t="s">
        <v>1885</v>
      </c>
      <c r="PNH13" s="126">
        <v>7.1</v>
      </c>
      <c r="PNI13" s="126">
        <v>7.1</v>
      </c>
      <c r="PNJ13" s="127" t="s">
        <v>1884</v>
      </c>
      <c r="PNK13" s="128" t="s">
        <v>1885</v>
      </c>
      <c r="PNL13" s="126">
        <v>7.1</v>
      </c>
      <c r="PNM13" s="126">
        <v>7.1</v>
      </c>
      <c r="PNN13" s="127" t="s">
        <v>1884</v>
      </c>
      <c r="PNO13" s="128" t="s">
        <v>1885</v>
      </c>
      <c r="PNP13" s="126">
        <v>7.1</v>
      </c>
      <c r="PNQ13" s="126">
        <v>7.1</v>
      </c>
      <c r="PNR13" s="127" t="s">
        <v>1884</v>
      </c>
      <c r="PNS13" s="128" t="s">
        <v>1885</v>
      </c>
      <c r="PNT13" s="126">
        <v>7.1</v>
      </c>
      <c r="PNU13" s="126">
        <v>7.1</v>
      </c>
      <c r="PNV13" s="127" t="s">
        <v>1884</v>
      </c>
      <c r="PNW13" s="128" t="s">
        <v>1885</v>
      </c>
      <c r="PNX13" s="126">
        <v>7.1</v>
      </c>
      <c r="PNY13" s="126">
        <v>7.1</v>
      </c>
      <c r="PNZ13" s="127" t="s">
        <v>1884</v>
      </c>
      <c r="POA13" s="128" t="s">
        <v>1885</v>
      </c>
      <c r="POB13" s="126">
        <v>7.1</v>
      </c>
      <c r="POC13" s="126">
        <v>7.1</v>
      </c>
      <c r="POD13" s="127" t="s">
        <v>1884</v>
      </c>
      <c r="POE13" s="128" t="s">
        <v>1885</v>
      </c>
      <c r="POF13" s="126">
        <v>7.1</v>
      </c>
      <c r="POG13" s="126">
        <v>7.1</v>
      </c>
      <c r="POH13" s="127" t="s">
        <v>1884</v>
      </c>
      <c r="POI13" s="128" t="s">
        <v>1885</v>
      </c>
      <c r="POJ13" s="126">
        <v>7.1</v>
      </c>
      <c r="POK13" s="126">
        <v>7.1</v>
      </c>
      <c r="POL13" s="127" t="s">
        <v>1884</v>
      </c>
      <c r="POM13" s="128" t="s">
        <v>1885</v>
      </c>
      <c r="PON13" s="126">
        <v>7.1</v>
      </c>
      <c r="POO13" s="126">
        <v>7.1</v>
      </c>
      <c r="POP13" s="127" t="s">
        <v>1884</v>
      </c>
      <c r="POQ13" s="128" t="s">
        <v>1885</v>
      </c>
      <c r="POR13" s="126">
        <v>7.1</v>
      </c>
      <c r="POS13" s="126">
        <v>7.1</v>
      </c>
      <c r="POT13" s="127" t="s">
        <v>1884</v>
      </c>
      <c r="POU13" s="128" t="s">
        <v>1885</v>
      </c>
      <c r="POV13" s="126">
        <v>7.1</v>
      </c>
      <c r="POW13" s="126">
        <v>7.1</v>
      </c>
      <c r="POX13" s="127" t="s">
        <v>1884</v>
      </c>
      <c r="POY13" s="128" t="s">
        <v>1885</v>
      </c>
      <c r="POZ13" s="126">
        <v>7.1</v>
      </c>
      <c r="PPA13" s="126">
        <v>7.1</v>
      </c>
      <c r="PPB13" s="127" t="s">
        <v>1884</v>
      </c>
      <c r="PPC13" s="128" t="s">
        <v>1885</v>
      </c>
      <c r="PPD13" s="126">
        <v>7.1</v>
      </c>
      <c r="PPE13" s="126">
        <v>7.1</v>
      </c>
      <c r="PPF13" s="127" t="s">
        <v>1884</v>
      </c>
      <c r="PPG13" s="128" t="s">
        <v>1885</v>
      </c>
      <c r="PPH13" s="126">
        <v>7.1</v>
      </c>
      <c r="PPI13" s="126">
        <v>7.1</v>
      </c>
      <c r="PPJ13" s="127" t="s">
        <v>1884</v>
      </c>
      <c r="PPK13" s="128" t="s">
        <v>1885</v>
      </c>
      <c r="PPL13" s="126">
        <v>7.1</v>
      </c>
      <c r="PPM13" s="126">
        <v>7.1</v>
      </c>
      <c r="PPN13" s="127" t="s">
        <v>1884</v>
      </c>
      <c r="PPO13" s="128" t="s">
        <v>1885</v>
      </c>
      <c r="PPP13" s="126">
        <v>7.1</v>
      </c>
      <c r="PPQ13" s="126">
        <v>7.1</v>
      </c>
      <c r="PPR13" s="127" t="s">
        <v>1884</v>
      </c>
      <c r="PPS13" s="128" t="s">
        <v>1885</v>
      </c>
      <c r="PPT13" s="126">
        <v>7.1</v>
      </c>
      <c r="PPU13" s="126">
        <v>7.1</v>
      </c>
      <c r="PPV13" s="127" t="s">
        <v>1884</v>
      </c>
      <c r="PPW13" s="128" t="s">
        <v>1885</v>
      </c>
      <c r="PPX13" s="126">
        <v>7.1</v>
      </c>
      <c r="PPY13" s="126">
        <v>7.1</v>
      </c>
      <c r="PPZ13" s="127" t="s">
        <v>1884</v>
      </c>
      <c r="PQA13" s="128" t="s">
        <v>1885</v>
      </c>
      <c r="PQB13" s="126">
        <v>7.1</v>
      </c>
      <c r="PQC13" s="126">
        <v>7.1</v>
      </c>
      <c r="PQD13" s="127" t="s">
        <v>1884</v>
      </c>
      <c r="PQE13" s="128" t="s">
        <v>1885</v>
      </c>
      <c r="PQF13" s="126">
        <v>7.1</v>
      </c>
      <c r="PQG13" s="126">
        <v>7.1</v>
      </c>
      <c r="PQH13" s="127" t="s">
        <v>1884</v>
      </c>
      <c r="PQI13" s="128" t="s">
        <v>1885</v>
      </c>
      <c r="PQJ13" s="126">
        <v>7.1</v>
      </c>
      <c r="PQK13" s="126">
        <v>7.1</v>
      </c>
      <c r="PQL13" s="127" t="s">
        <v>1884</v>
      </c>
      <c r="PQM13" s="128" t="s">
        <v>1885</v>
      </c>
      <c r="PQN13" s="126">
        <v>7.1</v>
      </c>
      <c r="PQO13" s="126">
        <v>7.1</v>
      </c>
      <c r="PQP13" s="127" t="s">
        <v>1884</v>
      </c>
      <c r="PQQ13" s="128" t="s">
        <v>1885</v>
      </c>
      <c r="PQR13" s="126">
        <v>7.1</v>
      </c>
      <c r="PQS13" s="126">
        <v>7.1</v>
      </c>
      <c r="PQT13" s="127" t="s">
        <v>1884</v>
      </c>
      <c r="PQU13" s="128" t="s">
        <v>1885</v>
      </c>
      <c r="PQV13" s="126">
        <v>7.1</v>
      </c>
      <c r="PQW13" s="126">
        <v>7.1</v>
      </c>
      <c r="PQX13" s="127" t="s">
        <v>1884</v>
      </c>
      <c r="PQY13" s="128" t="s">
        <v>1885</v>
      </c>
      <c r="PQZ13" s="126">
        <v>7.1</v>
      </c>
      <c r="PRA13" s="126">
        <v>7.1</v>
      </c>
      <c r="PRB13" s="127" t="s">
        <v>1884</v>
      </c>
      <c r="PRC13" s="128" t="s">
        <v>1885</v>
      </c>
      <c r="PRD13" s="126">
        <v>7.1</v>
      </c>
      <c r="PRE13" s="126">
        <v>7.1</v>
      </c>
      <c r="PRF13" s="127" t="s">
        <v>1884</v>
      </c>
      <c r="PRG13" s="128" t="s">
        <v>1885</v>
      </c>
      <c r="PRH13" s="126">
        <v>7.1</v>
      </c>
      <c r="PRI13" s="126">
        <v>7.1</v>
      </c>
      <c r="PRJ13" s="127" t="s">
        <v>1884</v>
      </c>
      <c r="PRK13" s="128" t="s">
        <v>1885</v>
      </c>
      <c r="PRL13" s="126">
        <v>7.1</v>
      </c>
      <c r="PRM13" s="126">
        <v>7.1</v>
      </c>
      <c r="PRN13" s="127" t="s">
        <v>1884</v>
      </c>
      <c r="PRO13" s="128" t="s">
        <v>1885</v>
      </c>
      <c r="PRP13" s="126">
        <v>7.1</v>
      </c>
      <c r="PRQ13" s="126">
        <v>7.1</v>
      </c>
      <c r="PRR13" s="127" t="s">
        <v>1884</v>
      </c>
      <c r="PRS13" s="128" t="s">
        <v>1885</v>
      </c>
      <c r="PRT13" s="126">
        <v>7.1</v>
      </c>
      <c r="PRU13" s="126">
        <v>7.1</v>
      </c>
      <c r="PRV13" s="127" t="s">
        <v>1884</v>
      </c>
      <c r="PRW13" s="128" t="s">
        <v>1885</v>
      </c>
      <c r="PRX13" s="126">
        <v>7.1</v>
      </c>
      <c r="PRY13" s="126">
        <v>7.1</v>
      </c>
      <c r="PRZ13" s="127" t="s">
        <v>1884</v>
      </c>
      <c r="PSA13" s="128" t="s">
        <v>1885</v>
      </c>
      <c r="PSB13" s="126">
        <v>7.1</v>
      </c>
      <c r="PSC13" s="126">
        <v>7.1</v>
      </c>
      <c r="PSD13" s="127" t="s">
        <v>1884</v>
      </c>
      <c r="PSE13" s="128" t="s">
        <v>1885</v>
      </c>
      <c r="PSF13" s="126">
        <v>7.1</v>
      </c>
      <c r="PSG13" s="126">
        <v>7.1</v>
      </c>
      <c r="PSH13" s="127" t="s">
        <v>1884</v>
      </c>
      <c r="PSI13" s="128" t="s">
        <v>1885</v>
      </c>
      <c r="PSJ13" s="126">
        <v>7.1</v>
      </c>
      <c r="PSK13" s="126">
        <v>7.1</v>
      </c>
      <c r="PSL13" s="127" t="s">
        <v>1884</v>
      </c>
      <c r="PSM13" s="128" t="s">
        <v>1885</v>
      </c>
      <c r="PSN13" s="126">
        <v>7.1</v>
      </c>
      <c r="PSO13" s="126">
        <v>7.1</v>
      </c>
      <c r="PSP13" s="127" t="s">
        <v>1884</v>
      </c>
      <c r="PSQ13" s="128" t="s">
        <v>1885</v>
      </c>
      <c r="PSR13" s="126">
        <v>7.1</v>
      </c>
      <c r="PSS13" s="126">
        <v>7.1</v>
      </c>
      <c r="PST13" s="127" t="s">
        <v>1884</v>
      </c>
      <c r="PSU13" s="128" t="s">
        <v>1885</v>
      </c>
      <c r="PSV13" s="126">
        <v>7.1</v>
      </c>
      <c r="PSW13" s="126">
        <v>7.1</v>
      </c>
      <c r="PSX13" s="127" t="s">
        <v>1884</v>
      </c>
      <c r="PSY13" s="128" t="s">
        <v>1885</v>
      </c>
      <c r="PSZ13" s="126">
        <v>7.1</v>
      </c>
      <c r="PTA13" s="126">
        <v>7.1</v>
      </c>
      <c r="PTB13" s="127" t="s">
        <v>1884</v>
      </c>
      <c r="PTC13" s="128" t="s">
        <v>1885</v>
      </c>
      <c r="PTD13" s="126">
        <v>7.1</v>
      </c>
      <c r="PTE13" s="126">
        <v>7.1</v>
      </c>
      <c r="PTF13" s="127" t="s">
        <v>1884</v>
      </c>
      <c r="PTG13" s="128" t="s">
        <v>1885</v>
      </c>
      <c r="PTH13" s="126">
        <v>7.1</v>
      </c>
      <c r="PTI13" s="126">
        <v>7.1</v>
      </c>
      <c r="PTJ13" s="127" t="s">
        <v>1884</v>
      </c>
      <c r="PTK13" s="128" t="s">
        <v>1885</v>
      </c>
      <c r="PTL13" s="126">
        <v>7.1</v>
      </c>
      <c r="PTM13" s="126">
        <v>7.1</v>
      </c>
      <c r="PTN13" s="127" t="s">
        <v>1884</v>
      </c>
      <c r="PTO13" s="128" t="s">
        <v>1885</v>
      </c>
      <c r="PTP13" s="126">
        <v>7.1</v>
      </c>
      <c r="PTQ13" s="126">
        <v>7.1</v>
      </c>
      <c r="PTR13" s="127" t="s">
        <v>1884</v>
      </c>
      <c r="PTS13" s="128" t="s">
        <v>1885</v>
      </c>
      <c r="PTT13" s="126">
        <v>7.1</v>
      </c>
      <c r="PTU13" s="126">
        <v>7.1</v>
      </c>
      <c r="PTV13" s="127" t="s">
        <v>1884</v>
      </c>
      <c r="PTW13" s="128" t="s">
        <v>1885</v>
      </c>
      <c r="PTX13" s="126">
        <v>7.1</v>
      </c>
      <c r="PTY13" s="126">
        <v>7.1</v>
      </c>
      <c r="PTZ13" s="127" t="s">
        <v>1884</v>
      </c>
      <c r="PUA13" s="128" t="s">
        <v>1885</v>
      </c>
      <c r="PUB13" s="126">
        <v>7.1</v>
      </c>
      <c r="PUC13" s="126">
        <v>7.1</v>
      </c>
      <c r="PUD13" s="127" t="s">
        <v>1884</v>
      </c>
      <c r="PUE13" s="128" t="s">
        <v>1885</v>
      </c>
      <c r="PUF13" s="126">
        <v>7.1</v>
      </c>
      <c r="PUG13" s="126">
        <v>7.1</v>
      </c>
      <c r="PUH13" s="127" t="s">
        <v>1884</v>
      </c>
      <c r="PUI13" s="128" t="s">
        <v>1885</v>
      </c>
      <c r="PUJ13" s="126">
        <v>7.1</v>
      </c>
      <c r="PUK13" s="126">
        <v>7.1</v>
      </c>
      <c r="PUL13" s="127" t="s">
        <v>1884</v>
      </c>
      <c r="PUM13" s="128" t="s">
        <v>1885</v>
      </c>
      <c r="PUN13" s="126">
        <v>7.1</v>
      </c>
      <c r="PUO13" s="126">
        <v>7.1</v>
      </c>
      <c r="PUP13" s="127" t="s">
        <v>1884</v>
      </c>
      <c r="PUQ13" s="128" t="s">
        <v>1885</v>
      </c>
      <c r="PUR13" s="126">
        <v>7.1</v>
      </c>
      <c r="PUS13" s="126">
        <v>7.1</v>
      </c>
      <c r="PUT13" s="127" t="s">
        <v>1884</v>
      </c>
      <c r="PUU13" s="128" t="s">
        <v>1885</v>
      </c>
      <c r="PUV13" s="126">
        <v>7.1</v>
      </c>
      <c r="PUW13" s="126">
        <v>7.1</v>
      </c>
      <c r="PUX13" s="127" t="s">
        <v>1884</v>
      </c>
      <c r="PUY13" s="128" t="s">
        <v>1885</v>
      </c>
      <c r="PUZ13" s="126">
        <v>7.1</v>
      </c>
      <c r="PVA13" s="126">
        <v>7.1</v>
      </c>
      <c r="PVB13" s="127" t="s">
        <v>1884</v>
      </c>
      <c r="PVC13" s="128" t="s">
        <v>1885</v>
      </c>
      <c r="PVD13" s="126">
        <v>7.1</v>
      </c>
      <c r="PVE13" s="126">
        <v>7.1</v>
      </c>
      <c r="PVF13" s="127" t="s">
        <v>1884</v>
      </c>
      <c r="PVG13" s="128" t="s">
        <v>1885</v>
      </c>
      <c r="PVH13" s="126">
        <v>7.1</v>
      </c>
      <c r="PVI13" s="126">
        <v>7.1</v>
      </c>
      <c r="PVJ13" s="127" t="s">
        <v>1884</v>
      </c>
      <c r="PVK13" s="128" t="s">
        <v>1885</v>
      </c>
      <c r="PVL13" s="126">
        <v>7.1</v>
      </c>
      <c r="PVM13" s="126">
        <v>7.1</v>
      </c>
      <c r="PVN13" s="127" t="s">
        <v>1884</v>
      </c>
      <c r="PVO13" s="128" t="s">
        <v>1885</v>
      </c>
      <c r="PVP13" s="126">
        <v>7.1</v>
      </c>
      <c r="PVQ13" s="126">
        <v>7.1</v>
      </c>
      <c r="PVR13" s="127" t="s">
        <v>1884</v>
      </c>
      <c r="PVS13" s="128" t="s">
        <v>1885</v>
      </c>
      <c r="PVT13" s="126">
        <v>7.1</v>
      </c>
      <c r="PVU13" s="126">
        <v>7.1</v>
      </c>
      <c r="PVV13" s="127" t="s">
        <v>1884</v>
      </c>
      <c r="PVW13" s="128" t="s">
        <v>1885</v>
      </c>
      <c r="PVX13" s="126">
        <v>7.1</v>
      </c>
      <c r="PVY13" s="126">
        <v>7.1</v>
      </c>
      <c r="PVZ13" s="127" t="s">
        <v>1884</v>
      </c>
      <c r="PWA13" s="128" t="s">
        <v>1885</v>
      </c>
      <c r="PWB13" s="126">
        <v>7.1</v>
      </c>
      <c r="PWC13" s="126">
        <v>7.1</v>
      </c>
      <c r="PWD13" s="127" t="s">
        <v>1884</v>
      </c>
      <c r="PWE13" s="128" t="s">
        <v>1885</v>
      </c>
      <c r="PWF13" s="126">
        <v>7.1</v>
      </c>
      <c r="PWG13" s="126">
        <v>7.1</v>
      </c>
      <c r="PWH13" s="127" t="s">
        <v>1884</v>
      </c>
      <c r="PWI13" s="128" t="s">
        <v>1885</v>
      </c>
      <c r="PWJ13" s="126">
        <v>7.1</v>
      </c>
      <c r="PWK13" s="126">
        <v>7.1</v>
      </c>
      <c r="PWL13" s="127" t="s">
        <v>1884</v>
      </c>
      <c r="PWM13" s="128" t="s">
        <v>1885</v>
      </c>
      <c r="PWN13" s="126">
        <v>7.1</v>
      </c>
      <c r="PWO13" s="126">
        <v>7.1</v>
      </c>
      <c r="PWP13" s="127" t="s">
        <v>1884</v>
      </c>
      <c r="PWQ13" s="128" t="s">
        <v>1885</v>
      </c>
      <c r="PWR13" s="126">
        <v>7.1</v>
      </c>
      <c r="PWS13" s="126">
        <v>7.1</v>
      </c>
      <c r="PWT13" s="127" t="s">
        <v>1884</v>
      </c>
      <c r="PWU13" s="128" t="s">
        <v>1885</v>
      </c>
      <c r="PWV13" s="126">
        <v>7.1</v>
      </c>
      <c r="PWW13" s="126">
        <v>7.1</v>
      </c>
      <c r="PWX13" s="127" t="s">
        <v>1884</v>
      </c>
      <c r="PWY13" s="128" t="s">
        <v>1885</v>
      </c>
      <c r="PWZ13" s="126">
        <v>7.1</v>
      </c>
      <c r="PXA13" s="126">
        <v>7.1</v>
      </c>
      <c r="PXB13" s="127" t="s">
        <v>1884</v>
      </c>
      <c r="PXC13" s="128" t="s">
        <v>1885</v>
      </c>
      <c r="PXD13" s="126">
        <v>7.1</v>
      </c>
      <c r="PXE13" s="126">
        <v>7.1</v>
      </c>
      <c r="PXF13" s="127" t="s">
        <v>1884</v>
      </c>
      <c r="PXG13" s="128" t="s">
        <v>1885</v>
      </c>
      <c r="PXH13" s="126">
        <v>7.1</v>
      </c>
      <c r="PXI13" s="126">
        <v>7.1</v>
      </c>
      <c r="PXJ13" s="127" t="s">
        <v>1884</v>
      </c>
      <c r="PXK13" s="128" t="s">
        <v>1885</v>
      </c>
      <c r="PXL13" s="126">
        <v>7.1</v>
      </c>
      <c r="PXM13" s="126">
        <v>7.1</v>
      </c>
      <c r="PXN13" s="127" t="s">
        <v>1884</v>
      </c>
      <c r="PXO13" s="128" t="s">
        <v>1885</v>
      </c>
      <c r="PXP13" s="126">
        <v>7.1</v>
      </c>
      <c r="PXQ13" s="126">
        <v>7.1</v>
      </c>
      <c r="PXR13" s="127" t="s">
        <v>1884</v>
      </c>
      <c r="PXS13" s="128" t="s">
        <v>1885</v>
      </c>
      <c r="PXT13" s="126">
        <v>7.1</v>
      </c>
      <c r="PXU13" s="126">
        <v>7.1</v>
      </c>
      <c r="PXV13" s="127" t="s">
        <v>1884</v>
      </c>
      <c r="PXW13" s="128" t="s">
        <v>1885</v>
      </c>
      <c r="PXX13" s="126">
        <v>7.1</v>
      </c>
      <c r="PXY13" s="126">
        <v>7.1</v>
      </c>
      <c r="PXZ13" s="127" t="s">
        <v>1884</v>
      </c>
      <c r="PYA13" s="128" t="s">
        <v>1885</v>
      </c>
      <c r="PYB13" s="126">
        <v>7.1</v>
      </c>
      <c r="PYC13" s="126">
        <v>7.1</v>
      </c>
      <c r="PYD13" s="127" t="s">
        <v>1884</v>
      </c>
      <c r="PYE13" s="128" t="s">
        <v>1885</v>
      </c>
      <c r="PYF13" s="126">
        <v>7.1</v>
      </c>
      <c r="PYG13" s="126">
        <v>7.1</v>
      </c>
      <c r="PYH13" s="127" t="s">
        <v>1884</v>
      </c>
      <c r="PYI13" s="128" t="s">
        <v>1885</v>
      </c>
      <c r="PYJ13" s="126">
        <v>7.1</v>
      </c>
      <c r="PYK13" s="126">
        <v>7.1</v>
      </c>
      <c r="PYL13" s="127" t="s">
        <v>1884</v>
      </c>
      <c r="PYM13" s="128" t="s">
        <v>1885</v>
      </c>
      <c r="PYN13" s="126">
        <v>7.1</v>
      </c>
      <c r="PYO13" s="126">
        <v>7.1</v>
      </c>
      <c r="PYP13" s="127" t="s">
        <v>1884</v>
      </c>
      <c r="PYQ13" s="128" t="s">
        <v>1885</v>
      </c>
      <c r="PYR13" s="126">
        <v>7.1</v>
      </c>
      <c r="PYS13" s="126">
        <v>7.1</v>
      </c>
      <c r="PYT13" s="127" t="s">
        <v>1884</v>
      </c>
      <c r="PYU13" s="128" t="s">
        <v>1885</v>
      </c>
      <c r="PYV13" s="126">
        <v>7.1</v>
      </c>
      <c r="PYW13" s="126">
        <v>7.1</v>
      </c>
      <c r="PYX13" s="127" t="s">
        <v>1884</v>
      </c>
      <c r="PYY13" s="128" t="s">
        <v>1885</v>
      </c>
      <c r="PYZ13" s="126">
        <v>7.1</v>
      </c>
      <c r="PZA13" s="126">
        <v>7.1</v>
      </c>
      <c r="PZB13" s="127" t="s">
        <v>1884</v>
      </c>
      <c r="PZC13" s="128" t="s">
        <v>1885</v>
      </c>
      <c r="PZD13" s="126">
        <v>7.1</v>
      </c>
      <c r="PZE13" s="126">
        <v>7.1</v>
      </c>
      <c r="PZF13" s="127" t="s">
        <v>1884</v>
      </c>
      <c r="PZG13" s="128" t="s">
        <v>1885</v>
      </c>
      <c r="PZH13" s="126">
        <v>7.1</v>
      </c>
      <c r="PZI13" s="126">
        <v>7.1</v>
      </c>
      <c r="PZJ13" s="127" t="s">
        <v>1884</v>
      </c>
      <c r="PZK13" s="128" t="s">
        <v>1885</v>
      </c>
      <c r="PZL13" s="126">
        <v>7.1</v>
      </c>
      <c r="PZM13" s="126">
        <v>7.1</v>
      </c>
      <c r="PZN13" s="127" t="s">
        <v>1884</v>
      </c>
      <c r="PZO13" s="128" t="s">
        <v>1885</v>
      </c>
      <c r="PZP13" s="126">
        <v>7.1</v>
      </c>
      <c r="PZQ13" s="126">
        <v>7.1</v>
      </c>
      <c r="PZR13" s="127" t="s">
        <v>1884</v>
      </c>
      <c r="PZS13" s="128" t="s">
        <v>1885</v>
      </c>
      <c r="PZT13" s="126">
        <v>7.1</v>
      </c>
      <c r="PZU13" s="126">
        <v>7.1</v>
      </c>
      <c r="PZV13" s="127" t="s">
        <v>1884</v>
      </c>
      <c r="PZW13" s="128" t="s">
        <v>1885</v>
      </c>
      <c r="PZX13" s="126">
        <v>7.1</v>
      </c>
      <c r="PZY13" s="126">
        <v>7.1</v>
      </c>
      <c r="PZZ13" s="127" t="s">
        <v>1884</v>
      </c>
      <c r="QAA13" s="128" t="s">
        <v>1885</v>
      </c>
      <c r="QAB13" s="126">
        <v>7.1</v>
      </c>
      <c r="QAC13" s="126">
        <v>7.1</v>
      </c>
      <c r="QAD13" s="127" t="s">
        <v>1884</v>
      </c>
      <c r="QAE13" s="128" t="s">
        <v>1885</v>
      </c>
      <c r="QAF13" s="126">
        <v>7.1</v>
      </c>
      <c r="QAG13" s="126">
        <v>7.1</v>
      </c>
      <c r="QAH13" s="127" t="s">
        <v>1884</v>
      </c>
      <c r="QAI13" s="128" t="s">
        <v>1885</v>
      </c>
      <c r="QAJ13" s="126">
        <v>7.1</v>
      </c>
      <c r="QAK13" s="126">
        <v>7.1</v>
      </c>
      <c r="QAL13" s="127" t="s">
        <v>1884</v>
      </c>
      <c r="QAM13" s="128" t="s">
        <v>1885</v>
      </c>
      <c r="QAN13" s="126">
        <v>7.1</v>
      </c>
      <c r="QAO13" s="126">
        <v>7.1</v>
      </c>
      <c r="QAP13" s="127" t="s">
        <v>1884</v>
      </c>
      <c r="QAQ13" s="128" t="s">
        <v>1885</v>
      </c>
      <c r="QAR13" s="126">
        <v>7.1</v>
      </c>
      <c r="QAS13" s="126">
        <v>7.1</v>
      </c>
      <c r="QAT13" s="127" t="s">
        <v>1884</v>
      </c>
      <c r="QAU13" s="128" t="s">
        <v>1885</v>
      </c>
      <c r="QAV13" s="126">
        <v>7.1</v>
      </c>
      <c r="QAW13" s="126">
        <v>7.1</v>
      </c>
      <c r="QAX13" s="127" t="s">
        <v>1884</v>
      </c>
      <c r="QAY13" s="128" t="s">
        <v>1885</v>
      </c>
      <c r="QAZ13" s="126">
        <v>7.1</v>
      </c>
      <c r="QBA13" s="126">
        <v>7.1</v>
      </c>
      <c r="QBB13" s="127" t="s">
        <v>1884</v>
      </c>
      <c r="QBC13" s="128" t="s">
        <v>1885</v>
      </c>
      <c r="QBD13" s="126">
        <v>7.1</v>
      </c>
      <c r="QBE13" s="126">
        <v>7.1</v>
      </c>
      <c r="QBF13" s="127" t="s">
        <v>1884</v>
      </c>
      <c r="QBG13" s="128" t="s">
        <v>1885</v>
      </c>
      <c r="QBH13" s="126">
        <v>7.1</v>
      </c>
      <c r="QBI13" s="126">
        <v>7.1</v>
      </c>
      <c r="QBJ13" s="127" t="s">
        <v>1884</v>
      </c>
      <c r="QBK13" s="128" t="s">
        <v>1885</v>
      </c>
      <c r="QBL13" s="126">
        <v>7.1</v>
      </c>
      <c r="QBM13" s="126">
        <v>7.1</v>
      </c>
      <c r="QBN13" s="127" t="s">
        <v>1884</v>
      </c>
      <c r="QBO13" s="128" t="s">
        <v>1885</v>
      </c>
      <c r="QBP13" s="126">
        <v>7.1</v>
      </c>
      <c r="QBQ13" s="126">
        <v>7.1</v>
      </c>
      <c r="QBR13" s="127" t="s">
        <v>1884</v>
      </c>
      <c r="QBS13" s="128" t="s">
        <v>1885</v>
      </c>
      <c r="QBT13" s="126">
        <v>7.1</v>
      </c>
      <c r="QBU13" s="126">
        <v>7.1</v>
      </c>
      <c r="QBV13" s="127" t="s">
        <v>1884</v>
      </c>
      <c r="QBW13" s="128" t="s">
        <v>1885</v>
      </c>
      <c r="QBX13" s="126">
        <v>7.1</v>
      </c>
      <c r="QBY13" s="126">
        <v>7.1</v>
      </c>
      <c r="QBZ13" s="127" t="s">
        <v>1884</v>
      </c>
      <c r="QCA13" s="128" t="s">
        <v>1885</v>
      </c>
      <c r="QCB13" s="126">
        <v>7.1</v>
      </c>
      <c r="QCC13" s="126">
        <v>7.1</v>
      </c>
      <c r="QCD13" s="127" t="s">
        <v>1884</v>
      </c>
      <c r="QCE13" s="128" t="s">
        <v>1885</v>
      </c>
      <c r="QCF13" s="126">
        <v>7.1</v>
      </c>
      <c r="QCG13" s="126">
        <v>7.1</v>
      </c>
      <c r="QCH13" s="127" t="s">
        <v>1884</v>
      </c>
      <c r="QCI13" s="128" t="s">
        <v>1885</v>
      </c>
      <c r="QCJ13" s="126">
        <v>7.1</v>
      </c>
      <c r="QCK13" s="126">
        <v>7.1</v>
      </c>
      <c r="QCL13" s="127" t="s">
        <v>1884</v>
      </c>
      <c r="QCM13" s="128" t="s">
        <v>1885</v>
      </c>
      <c r="QCN13" s="126">
        <v>7.1</v>
      </c>
      <c r="QCO13" s="126">
        <v>7.1</v>
      </c>
      <c r="QCP13" s="127" t="s">
        <v>1884</v>
      </c>
      <c r="QCQ13" s="128" t="s">
        <v>1885</v>
      </c>
      <c r="QCR13" s="126">
        <v>7.1</v>
      </c>
      <c r="QCS13" s="126">
        <v>7.1</v>
      </c>
      <c r="QCT13" s="127" t="s">
        <v>1884</v>
      </c>
      <c r="QCU13" s="128" t="s">
        <v>1885</v>
      </c>
      <c r="QCV13" s="126">
        <v>7.1</v>
      </c>
      <c r="QCW13" s="126">
        <v>7.1</v>
      </c>
      <c r="QCX13" s="127" t="s">
        <v>1884</v>
      </c>
      <c r="QCY13" s="128" t="s">
        <v>1885</v>
      </c>
      <c r="QCZ13" s="126">
        <v>7.1</v>
      </c>
      <c r="QDA13" s="126">
        <v>7.1</v>
      </c>
      <c r="QDB13" s="127" t="s">
        <v>1884</v>
      </c>
      <c r="QDC13" s="128" t="s">
        <v>1885</v>
      </c>
      <c r="QDD13" s="126">
        <v>7.1</v>
      </c>
      <c r="QDE13" s="126">
        <v>7.1</v>
      </c>
      <c r="QDF13" s="127" t="s">
        <v>1884</v>
      </c>
      <c r="QDG13" s="128" t="s">
        <v>1885</v>
      </c>
      <c r="QDH13" s="126">
        <v>7.1</v>
      </c>
      <c r="QDI13" s="126">
        <v>7.1</v>
      </c>
      <c r="QDJ13" s="127" t="s">
        <v>1884</v>
      </c>
      <c r="QDK13" s="128" t="s">
        <v>1885</v>
      </c>
      <c r="QDL13" s="126">
        <v>7.1</v>
      </c>
      <c r="QDM13" s="126">
        <v>7.1</v>
      </c>
      <c r="QDN13" s="127" t="s">
        <v>1884</v>
      </c>
      <c r="QDO13" s="128" t="s">
        <v>1885</v>
      </c>
      <c r="QDP13" s="126">
        <v>7.1</v>
      </c>
      <c r="QDQ13" s="126">
        <v>7.1</v>
      </c>
      <c r="QDR13" s="127" t="s">
        <v>1884</v>
      </c>
      <c r="QDS13" s="128" t="s">
        <v>1885</v>
      </c>
      <c r="QDT13" s="126">
        <v>7.1</v>
      </c>
      <c r="QDU13" s="126">
        <v>7.1</v>
      </c>
      <c r="QDV13" s="127" t="s">
        <v>1884</v>
      </c>
      <c r="QDW13" s="128" t="s">
        <v>1885</v>
      </c>
      <c r="QDX13" s="126">
        <v>7.1</v>
      </c>
      <c r="QDY13" s="126">
        <v>7.1</v>
      </c>
      <c r="QDZ13" s="127" t="s">
        <v>1884</v>
      </c>
      <c r="QEA13" s="128" t="s">
        <v>1885</v>
      </c>
      <c r="QEB13" s="126">
        <v>7.1</v>
      </c>
      <c r="QEC13" s="126">
        <v>7.1</v>
      </c>
      <c r="QED13" s="127" t="s">
        <v>1884</v>
      </c>
      <c r="QEE13" s="128" t="s">
        <v>1885</v>
      </c>
      <c r="QEF13" s="126">
        <v>7.1</v>
      </c>
      <c r="QEG13" s="126">
        <v>7.1</v>
      </c>
      <c r="QEH13" s="127" t="s">
        <v>1884</v>
      </c>
      <c r="QEI13" s="128" t="s">
        <v>1885</v>
      </c>
      <c r="QEJ13" s="126">
        <v>7.1</v>
      </c>
      <c r="QEK13" s="126">
        <v>7.1</v>
      </c>
      <c r="QEL13" s="127" t="s">
        <v>1884</v>
      </c>
      <c r="QEM13" s="128" t="s">
        <v>1885</v>
      </c>
      <c r="QEN13" s="126">
        <v>7.1</v>
      </c>
      <c r="QEO13" s="126">
        <v>7.1</v>
      </c>
      <c r="QEP13" s="127" t="s">
        <v>1884</v>
      </c>
      <c r="QEQ13" s="128" t="s">
        <v>1885</v>
      </c>
      <c r="QER13" s="126">
        <v>7.1</v>
      </c>
      <c r="QES13" s="126">
        <v>7.1</v>
      </c>
      <c r="QET13" s="127" t="s">
        <v>1884</v>
      </c>
      <c r="QEU13" s="128" t="s">
        <v>1885</v>
      </c>
      <c r="QEV13" s="126">
        <v>7.1</v>
      </c>
      <c r="QEW13" s="126">
        <v>7.1</v>
      </c>
      <c r="QEX13" s="127" t="s">
        <v>1884</v>
      </c>
      <c r="QEY13" s="128" t="s">
        <v>1885</v>
      </c>
      <c r="QEZ13" s="126">
        <v>7.1</v>
      </c>
      <c r="QFA13" s="126">
        <v>7.1</v>
      </c>
      <c r="QFB13" s="127" t="s">
        <v>1884</v>
      </c>
      <c r="QFC13" s="128" t="s">
        <v>1885</v>
      </c>
      <c r="QFD13" s="126">
        <v>7.1</v>
      </c>
      <c r="QFE13" s="126">
        <v>7.1</v>
      </c>
      <c r="QFF13" s="127" t="s">
        <v>1884</v>
      </c>
      <c r="QFG13" s="128" t="s">
        <v>1885</v>
      </c>
      <c r="QFH13" s="126">
        <v>7.1</v>
      </c>
      <c r="QFI13" s="126">
        <v>7.1</v>
      </c>
      <c r="QFJ13" s="127" t="s">
        <v>1884</v>
      </c>
      <c r="QFK13" s="128" t="s">
        <v>1885</v>
      </c>
      <c r="QFL13" s="126">
        <v>7.1</v>
      </c>
      <c r="QFM13" s="126">
        <v>7.1</v>
      </c>
      <c r="QFN13" s="127" t="s">
        <v>1884</v>
      </c>
      <c r="QFO13" s="128" t="s">
        <v>1885</v>
      </c>
      <c r="QFP13" s="126">
        <v>7.1</v>
      </c>
      <c r="QFQ13" s="126">
        <v>7.1</v>
      </c>
      <c r="QFR13" s="127" t="s">
        <v>1884</v>
      </c>
      <c r="QFS13" s="128" t="s">
        <v>1885</v>
      </c>
      <c r="QFT13" s="126">
        <v>7.1</v>
      </c>
      <c r="QFU13" s="126">
        <v>7.1</v>
      </c>
      <c r="QFV13" s="127" t="s">
        <v>1884</v>
      </c>
      <c r="QFW13" s="128" t="s">
        <v>1885</v>
      </c>
      <c r="QFX13" s="126">
        <v>7.1</v>
      </c>
      <c r="QFY13" s="126">
        <v>7.1</v>
      </c>
      <c r="QFZ13" s="127" t="s">
        <v>1884</v>
      </c>
      <c r="QGA13" s="128" t="s">
        <v>1885</v>
      </c>
      <c r="QGB13" s="126">
        <v>7.1</v>
      </c>
      <c r="QGC13" s="126">
        <v>7.1</v>
      </c>
      <c r="QGD13" s="127" t="s">
        <v>1884</v>
      </c>
      <c r="QGE13" s="128" t="s">
        <v>1885</v>
      </c>
      <c r="QGF13" s="126">
        <v>7.1</v>
      </c>
      <c r="QGG13" s="126">
        <v>7.1</v>
      </c>
      <c r="QGH13" s="127" t="s">
        <v>1884</v>
      </c>
      <c r="QGI13" s="128" t="s">
        <v>1885</v>
      </c>
      <c r="QGJ13" s="126">
        <v>7.1</v>
      </c>
      <c r="QGK13" s="126">
        <v>7.1</v>
      </c>
      <c r="QGL13" s="127" t="s">
        <v>1884</v>
      </c>
      <c r="QGM13" s="128" t="s">
        <v>1885</v>
      </c>
      <c r="QGN13" s="126">
        <v>7.1</v>
      </c>
      <c r="QGO13" s="126">
        <v>7.1</v>
      </c>
      <c r="QGP13" s="127" t="s">
        <v>1884</v>
      </c>
      <c r="QGQ13" s="128" t="s">
        <v>1885</v>
      </c>
      <c r="QGR13" s="126">
        <v>7.1</v>
      </c>
      <c r="QGS13" s="126">
        <v>7.1</v>
      </c>
      <c r="QGT13" s="127" t="s">
        <v>1884</v>
      </c>
      <c r="QGU13" s="128" t="s">
        <v>1885</v>
      </c>
      <c r="QGV13" s="126">
        <v>7.1</v>
      </c>
      <c r="QGW13" s="126">
        <v>7.1</v>
      </c>
      <c r="QGX13" s="127" t="s">
        <v>1884</v>
      </c>
      <c r="QGY13" s="128" t="s">
        <v>1885</v>
      </c>
      <c r="QGZ13" s="126">
        <v>7.1</v>
      </c>
      <c r="QHA13" s="126">
        <v>7.1</v>
      </c>
      <c r="QHB13" s="127" t="s">
        <v>1884</v>
      </c>
      <c r="QHC13" s="128" t="s">
        <v>1885</v>
      </c>
      <c r="QHD13" s="126">
        <v>7.1</v>
      </c>
      <c r="QHE13" s="126">
        <v>7.1</v>
      </c>
      <c r="QHF13" s="127" t="s">
        <v>1884</v>
      </c>
      <c r="QHG13" s="128" t="s">
        <v>1885</v>
      </c>
      <c r="QHH13" s="126">
        <v>7.1</v>
      </c>
      <c r="QHI13" s="126">
        <v>7.1</v>
      </c>
      <c r="QHJ13" s="127" t="s">
        <v>1884</v>
      </c>
      <c r="QHK13" s="128" t="s">
        <v>1885</v>
      </c>
      <c r="QHL13" s="126">
        <v>7.1</v>
      </c>
      <c r="QHM13" s="126">
        <v>7.1</v>
      </c>
      <c r="QHN13" s="127" t="s">
        <v>1884</v>
      </c>
      <c r="QHO13" s="128" t="s">
        <v>1885</v>
      </c>
      <c r="QHP13" s="126">
        <v>7.1</v>
      </c>
      <c r="QHQ13" s="126">
        <v>7.1</v>
      </c>
      <c r="QHR13" s="127" t="s">
        <v>1884</v>
      </c>
      <c r="QHS13" s="128" t="s">
        <v>1885</v>
      </c>
      <c r="QHT13" s="126">
        <v>7.1</v>
      </c>
      <c r="QHU13" s="126">
        <v>7.1</v>
      </c>
      <c r="QHV13" s="127" t="s">
        <v>1884</v>
      </c>
      <c r="QHW13" s="128" t="s">
        <v>1885</v>
      </c>
      <c r="QHX13" s="126">
        <v>7.1</v>
      </c>
      <c r="QHY13" s="126">
        <v>7.1</v>
      </c>
      <c r="QHZ13" s="127" t="s">
        <v>1884</v>
      </c>
      <c r="QIA13" s="128" t="s">
        <v>1885</v>
      </c>
      <c r="QIB13" s="126">
        <v>7.1</v>
      </c>
      <c r="QIC13" s="126">
        <v>7.1</v>
      </c>
      <c r="QID13" s="127" t="s">
        <v>1884</v>
      </c>
      <c r="QIE13" s="128" t="s">
        <v>1885</v>
      </c>
      <c r="QIF13" s="126">
        <v>7.1</v>
      </c>
      <c r="QIG13" s="126">
        <v>7.1</v>
      </c>
      <c r="QIH13" s="127" t="s">
        <v>1884</v>
      </c>
      <c r="QII13" s="128" t="s">
        <v>1885</v>
      </c>
      <c r="QIJ13" s="126">
        <v>7.1</v>
      </c>
      <c r="QIK13" s="126">
        <v>7.1</v>
      </c>
      <c r="QIL13" s="127" t="s">
        <v>1884</v>
      </c>
      <c r="QIM13" s="128" t="s">
        <v>1885</v>
      </c>
      <c r="QIN13" s="126">
        <v>7.1</v>
      </c>
      <c r="QIO13" s="126">
        <v>7.1</v>
      </c>
      <c r="QIP13" s="127" t="s">
        <v>1884</v>
      </c>
      <c r="QIQ13" s="128" t="s">
        <v>1885</v>
      </c>
      <c r="QIR13" s="126">
        <v>7.1</v>
      </c>
      <c r="QIS13" s="126">
        <v>7.1</v>
      </c>
      <c r="QIT13" s="127" t="s">
        <v>1884</v>
      </c>
      <c r="QIU13" s="128" t="s">
        <v>1885</v>
      </c>
      <c r="QIV13" s="126">
        <v>7.1</v>
      </c>
      <c r="QIW13" s="126">
        <v>7.1</v>
      </c>
      <c r="QIX13" s="127" t="s">
        <v>1884</v>
      </c>
      <c r="QIY13" s="128" t="s">
        <v>1885</v>
      </c>
      <c r="QIZ13" s="126">
        <v>7.1</v>
      </c>
      <c r="QJA13" s="126">
        <v>7.1</v>
      </c>
      <c r="QJB13" s="127" t="s">
        <v>1884</v>
      </c>
      <c r="QJC13" s="128" t="s">
        <v>1885</v>
      </c>
      <c r="QJD13" s="126">
        <v>7.1</v>
      </c>
      <c r="QJE13" s="126">
        <v>7.1</v>
      </c>
      <c r="QJF13" s="127" t="s">
        <v>1884</v>
      </c>
      <c r="QJG13" s="128" t="s">
        <v>1885</v>
      </c>
      <c r="QJH13" s="126">
        <v>7.1</v>
      </c>
      <c r="QJI13" s="126">
        <v>7.1</v>
      </c>
      <c r="QJJ13" s="127" t="s">
        <v>1884</v>
      </c>
      <c r="QJK13" s="128" t="s">
        <v>1885</v>
      </c>
      <c r="QJL13" s="126">
        <v>7.1</v>
      </c>
      <c r="QJM13" s="126">
        <v>7.1</v>
      </c>
      <c r="QJN13" s="127" t="s">
        <v>1884</v>
      </c>
      <c r="QJO13" s="128" t="s">
        <v>1885</v>
      </c>
      <c r="QJP13" s="126">
        <v>7.1</v>
      </c>
      <c r="QJQ13" s="126">
        <v>7.1</v>
      </c>
      <c r="QJR13" s="127" t="s">
        <v>1884</v>
      </c>
      <c r="QJS13" s="128" t="s">
        <v>1885</v>
      </c>
      <c r="QJT13" s="126">
        <v>7.1</v>
      </c>
      <c r="QJU13" s="126">
        <v>7.1</v>
      </c>
      <c r="QJV13" s="127" t="s">
        <v>1884</v>
      </c>
      <c r="QJW13" s="128" t="s">
        <v>1885</v>
      </c>
      <c r="QJX13" s="126">
        <v>7.1</v>
      </c>
      <c r="QJY13" s="126">
        <v>7.1</v>
      </c>
      <c r="QJZ13" s="127" t="s">
        <v>1884</v>
      </c>
      <c r="QKA13" s="128" t="s">
        <v>1885</v>
      </c>
      <c r="QKB13" s="126">
        <v>7.1</v>
      </c>
      <c r="QKC13" s="126">
        <v>7.1</v>
      </c>
      <c r="QKD13" s="127" t="s">
        <v>1884</v>
      </c>
      <c r="QKE13" s="128" t="s">
        <v>1885</v>
      </c>
      <c r="QKF13" s="126">
        <v>7.1</v>
      </c>
      <c r="QKG13" s="126">
        <v>7.1</v>
      </c>
      <c r="QKH13" s="127" t="s">
        <v>1884</v>
      </c>
      <c r="QKI13" s="128" t="s">
        <v>1885</v>
      </c>
      <c r="QKJ13" s="126">
        <v>7.1</v>
      </c>
      <c r="QKK13" s="126">
        <v>7.1</v>
      </c>
      <c r="QKL13" s="127" t="s">
        <v>1884</v>
      </c>
      <c r="QKM13" s="128" t="s">
        <v>1885</v>
      </c>
      <c r="QKN13" s="126">
        <v>7.1</v>
      </c>
      <c r="QKO13" s="126">
        <v>7.1</v>
      </c>
      <c r="QKP13" s="127" t="s">
        <v>1884</v>
      </c>
      <c r="QKQ13" s="128" t="s">
        <v>1885</v>
      </c>
      <c r="QKR13" s="126">
        <v>7.1</v>
      </c>
      <c r="QKS13" s="126">
        <v>7.1</v>
      </c>
      <c r="QKT13" s="127" t="s">
        <v>1884</v>
      </c>
      <c r="QKU13" s="128" t="s">
        <v>1885</v>
      </c>
      <c r="QKV13" s="126">
        <v>7.1</v>
      </c>
      <c r="QKW13" s="126">
        <v>7.1</v>
      </c>
      <c r="QKX13" s="127" t="s">
        <v>1884</v>
      </c>
      <c r="QKY13" s="128" t="s">
        <v>1885</v>
      </c>
      <c r="QKZ13" s="126">
        <v>7.1</v>
      </c>
      <c r="QLA13" s="126">
        <v>7.1</v>
      </c>
      <c r="QLB13" s="127" t="s">
        <v>1884</v>
      </c>
      <c r="QLC13" s="128" t="s">
        <v>1885</v>
      </c>
      <c r="QLD13" s="126">
        <v>7.1</v>
      </c>
      <c r="QLE13" s="126">
        <v>7.1</v>
      </c>
      <c r="QLF13" s="127" t="s">
        <v>1884</v>
      </c>
      <c r="QLG13" s="128" t="s">
        <v>1885</v>
      </c>
      <c r="QLH13" s="126">
        <v>7.1</v>
      </c>
      <c r="QLI13" s="126">
        <v>7.1</v>
      </c>
      <c r="QLJ13" s="127" t="s">
        <v>1884</v>
      </c>
      <c r="QLK13" s="128" t="s">
        <v>1885</v>
      </c>
      <c r="QLL13" s="126">
        <v>7.1</v>
      </c>
      <c r="QLM13" s="126">
        <v>7.1</v>
      </c>
      <c r="QLN13" s="127" t="s">
        <v>1884</v>
      </c>
      <c r="QLO13" s="128" t="s">
        <v>1885</v>
      </c>
      <c r="QLP13" s="126">
        <v>7.1</v>
      </c>
      <c r="QLQ13" s="126">
        <v>7.1</v>
      </c>
      <c r="QLR13" s="127" t="s">
        <v>1884</v>
      </c>
      <c r="QLS13" s="128" t="s">
        <v>1885</v>
      </c>
      <c r="QLT13" s="126">
        <v>7.1</v>
      </c>
      <c r="QLU13" s="126">
        <v>7.1</v>
      </c>
      <c r="QLV13" s="127" t="s">
        <v>1884</v>
      </c>
      <c r="QLW13" s="128" t="s">
        <v>1885</v>
      </c>
      <c r="QLX13" s="126">
        <v>7.1</v>
      </c>
      <c r="QLY13" s="126">
        <v>7.1</v>
      </c>
      <c r="QLZ13" s="127" t="s">
        <v>1884</v>
      </c>
      <c r="QMA13" s="128" t="s">
        <v>1885</v>
      </c>
      <c r="QMB13" s="126">
        <v>7.1</v>
      </c>
      <c r="QMC13" s="126">
        <v>7.1</v>
      </c>
      <c r="QMD13" s="127" t="s">
        <v>1884</v>
      </c>
      <c r="QME13" s="128" t="s">
        <v>1885</v>
      </c>
      <c r="QMF13" s="126">
        <v>7.1</v>
      </c>
      <c r="QMG13" s="126">
        <v>7.1</v>
      </c>
      <c r="QMH13" s="127" t="s">
        <v>1884</v>
      </c>
      <c r="QMI13" s="128" t="s">
        <v>1885</v>
      </c>
      <c r="QMJ13" s="126">
        <v>7.1</v>
      </c>
      <c r="QMK13" s="126">
        <v>7.1</v>
      </c>
      <c r="QML13" s="127" t="s">
        <v>1884</v>
      </c>
      <c r="QMM13" s="128" t="s">
        <v>1885</v>
      </c>
      <c r="QMN13" s="126">
        <v>7.1</v>
      </c>
      <c r="QMO13" s="126">
        <v>7.1</v>
      </c>
      <c r="QMP13" s="127" t="s">
        <v>1884</v>
      </c>
      <c r="QMQ13" s="128" t="s">
        <v>1885</v>
      </c>
      <c r="QMR13" s="126">
        <v>7.1</v>
      </c>
      <c r="QMS13" s="126">
        <v>7.1</v>
      </c>
      <c r="QMT13" s="127" t="s">
        <v>1884</v>
      </c>
      <c r="QMU13" s="128" t="s">
        <v>1885</v>
      </c>
      <c r="QMV13" s="126">
        <v>7.1</v>
      </c>
      <c r="QMW13" s="126">
        <v>7.1</v>
      </c>
      <c r="QMX13" s="127" t="s">
        <v>1884</v>
      </c>
      <c r="QMY13" s="128" t="s">
        <v>1885</v>
      </c>
      <c r="QMZ13" s="126">
        <v>7.1</v>
      </c>
      <c r="QNA13" s="126">
        <v>7.1</v>
      </c>
      <c r="QNB13" s="127" t="s">
        <v>1884</v>
      </c>
      <c r="QNC13" s="128" t="s">
        <v>1885</v>
      </c>
      <c r="QND13" s="126">
        <v>7.1</v>
      </c>
      <c r="QNE13" s="126">
        <v>7.1</v>
      </c>
      <c r="QNF13" s="127" t="s">
        <v>1884</v>
      </c>
      <c r="QNG13" s="128" t="s">
        <v>1885</v>
      </c>
      <c r="QNH13" s="126">
        <v>7.1</v>
      </c>
      <c r="QNI13" s="126">
        <v>7.1</v>
      </c>
      <c r="QNJ13" s="127" t="s">
        <v>1884</v>
      </c>
      <c r="QNK13" s="128" t="s">
        <v>1885</v>
      </c>
      <c r="QNL13" s="126">
        <v>7.1</v>
      </c>
      <c r="QNM13" s="126">
        <v>7.1</v>
      </c>
      <c r="QNN13" s="127" t="s">
        <v>1884</v>
      </c>
      <c r="QNO13" s="128" t="s">
        <v>1885</v>
      </c>
      <c r="QNP13" s="126">
        <v>7.1</v>
      </c>
      <c r="QNQ13" s="126">
        <v>7.1</v>
      </c>
      <c r="QNR13" s="127" t="s">
        <v>1884</v>
      </c>
      <c r="QNS13" s="128" t="s">
        <v>1885</v>
      </c>
      <c r="QNT13" s="126">
        <v>7.1</v>
      </c>
      <c r="QNU13" s="126">
        <v>7.1</v>
      </c>
      <c r="QNV13" s="127" t="s">
        <v>1884</v>
      </c>
      <c r="QNW13" s="128" t="s">
        <v>1885</v>
      </c>
      <c r="QNX13" s="126">
        <v>7.1</v>
      </c>
      <c r="QNY13" s="126">
        <v>7.1</v>
      </c>
      <c r="QNZ13" s="127" t="s">
        <v>1884</v>
      </c>
      <c r="QOA13" s="128" t="s">
        <v>1885</v>
      </c>
      <c r="QOB13" s="126">
        <v>7.1</v>
      </c>
      <c r="QOC13" s="126">
        <v>7.1</v>
      </c>
      <c r="QOD13" s="127" t="s">
        <v>1884</v>
      </c>
      <c r="QOE13" s="128" t="s">
        <v>1885</v>
      </c>
      <c r="QOF13" s="126">
        <v>7.1</v>
      </c>
      <c r="QOG13" s="126">
        <v>7.1</v>
      </c>
      <c r="QOH13" s="127" t="s">
        <v>1884</v>
      </c>
      <c r="QOI13" s="128" t="s">
        <v>1885</v>
      </c>
      <c r="QOJ13" s="126">
        <v>7.1</v>
      </c>
      <c r="QOK13" s="126">
        <v>7.1</v>
      </c>
      <c r="QOL13" s="127" t="s">
        <v>1884</v>
      </c>
      <c r="QOM13" s="128" t="s">
        <v>1885</v>
      </c>
      <c r="QON13" s="126">
        <v>7.1</v>
      </c>
      <c r="QOO13" s="126">
        <v>7.1</v>
      </c>
      <c r="QOP13" s="127" t="s">
        <v>1884</v>
      </c>
      <c r="QOQ13" s="128" t="s">
        <v>1885</v>
      </c>
      <c r="QOR13" s="126">
        <v>7.1</v>
      </c>
      <c r="QOS13" s="126">
        <v>7.1</v>
      </c>
      <c r="QOT13" s="127" t="s">
        <v>1884</v>
      </c>
      <c r="QOU13" s="128" t="s">
        <v>1885</v>
      </c>
      <c r="QOV13" s="126">
        <v>7.1</v>
      </c>
      <c r="QOW13" s="126">
        <v>7.1</v>
      </c>
      <c r="QOX13" s="127" t="s">
        <v>1884</v>
      </c>
      <c r="QOY13" s="128" t="s">
        <v>1885</v>
      </c>
      <c r="QOZ13" s="126">
        <v>7.1</v>
      </c>
      <c r="QPA13" s="126">
        <v>7.1</v>
      </c>
      <c r="QPB13" s="127" t="s">
        <v>1884</v>
      </c>
      <c r="QPC13" s="128" t="s">
        <v>1885</v>
      </c>
      <c r="QPD13" s="126">
        <v>7.1</v>
      </c>
      <c r="QPE13" s="126">
        <v>7.1</v>
      </c>
      <c r="QPF13" s="127" t="s">
        <v>1884</v>
      </c>
      <c r="QPG13" s="128" t="s">
        <v>1885</v>
      </c>
      <c r="QPH13" s="126">
        <v>7.1</v>
      </c>
      <c r="QPI13" s="126">
        <v>7.1</v>
      </c>
      <c r="QPJ13" s="127" t="s">
        <v>1884</v>
      </c>
      <c r="QPK13" s="128" t="s">
        <v>1885</v>
      </c>
      <c r="QPL13" s="126">
        <v>7.1</v>
      </c>
      <c r="QPM13" s="126">
        <v>7.1</v>
      </c>
      <c r="QPN13" s="127" t="s">
        <v>1884</v>
      </c>
      <c r="QPO13" s="128" t="s">
        <v>1885</v>
      </c>
      <c r="QPP13" s="126">
        <v>7.1</v>
      </c>
      <c r="QPQ13" s="126">
        <v>7.1</v>
      </c>
      <c r="QPR13" s="127" t="s">
        <v>1884</v>
      </c>
      <c r="QPS13" s="128" t="s">
        <v>1885</v>
      </c>
      <c r="QPT13" s="126">
        <v>7.1</v>
      </c>
      <c r="QPU13" s="126">
        <v>7.1</v>
      </c>
      <c r="QPV13" s="127" t="s">
        <v>1884</v>
      </c>
      <c r="QPW13" s="128" t="s">
        <v>1885</v>
      </c>
      <c r="QPX13" s="126">
        <v>7.1</v>
      </c>
      <c r="QPY13" s="126">
        <v>7.1</v>
      </c>
      <c r="QPZ13" s="127" t="s">
        <v>1884</v>
      </c>
      <c r="QQA13" s="128" t="s">
        <v>1885</v>
      </c>
      <c r="QQB13" s="126">
        <v>7.1</v>
      </c>
      <c r="QQC13" s="126">
        <v>7.1</v>
      </c>
      <c r="QQD13" s="127" t="s">
        <v>1884</v>
      </c>
      <c r="QQE13" s="128" t="s">
        <v>1885</v>
      </c>
      <c r="QQF13" s="126">
        <v>7.1</v>
      </c>
      <c r="QQG13" s="126">
        <v>7.1</v>
      </c>
      <c r="QQH13" s="127" t="s">
        <v>1884</v>
      </c>
      <c r="QQI13" s="128" t="s">
        <v>1885</v>
      </c>
      <c r="QQJ13" s="126">
        <v>7.1</v>
      </c>
      <c r="QQK13" s="126">
        <v>7.1</v>
      </c>
      <c r="QQL13" s="127" t="s">
        <v>1884</v>
      </c>
      <c r="QQM13" s="128" t="s">
        <v>1885</v>
      </c>
      <c r="QQN13" s="126">
        <v>7.1</v>
      </c>
      <c r="QQO13" s="126">
        <v>7.1</v>
      </c>
      <c r="QQP13" s="127" t="s">
        <v>1884</v>
      </c>
      <c r="QQQ13" s="128" t="s">
        <v>1885</v>
      </c>
      <c r="QQR13" s="126">
        <v>7.1</v>
      </c>
      <c r="QQS13" s="126">
        <v>7.1</v>
      </c>
      <c r="QQT13" s="127" t="s">
        <v>1884</v>
      </c>
      <c r="QQU13" s="128" t="s">
        <v>1885</v>
      </c>
      <c r="QQV13" s="126">
        <v>7.1</v>
      </c>
      <c r="QQW13" s="126">
        <v>7.1</v>
      </c>
      <c r="QQX13" s="127" t="s">
        <v>1884</v>
      </c>
      <c r="QQY13" s="128" t="s">
        <v>1885</v>
      </c>
      <c r="QQZ13" s="126">
        <v>7.1</v>
      </c>
      <c r="QRA13" s="126">
        <v>7.1</v>
      </c>
      <c r="QRB13" s="127" t="s">
        <v>1884</v>
      </c>
      <c r="QRC13" s="128" t="s">
        <v>1885</v>
      </c>
      <c r="QRD13" s="126">
        <v>7.1</v>
      </c>
      <c r="QRE13" s="126">
        <v>7.1</v>
      </c>
      <c r="QRF13" s="127" t="s">
        <v>1884</v>
      </c>
      <c r="QRG13" s="128" t="s">
        <v>1885</v>
      </c>
      <c r="QRH13" s="126">
        <v>7.1</v>
      </c>
      <c r="QRI13" s="126">
        <v>7.1</v>
      </c>
      <c r="QRJ13" s="127" t="s">
        <v>1884</v>
      </c>
      <c r="QRK13" s="128" t="s">
        <v>1885</v>
      </c>
      <c r="QRL13" s="126">
        <v>7.1</v>
      </c>
      <c r="QRM13" s="126">
        <v>7.1</v>
      </c>
      <c r="QRN13" s="127" t="s">
        <v>1884</v>
      </c>
      <c r="QRO13" s="128" t="s">
        <v>1885</v>
      </c>
      <c r="QRP13" s="126">
        <v>7.1</v>
      </c>
      <c r="QRQ13" s="126">
        <v>7.1</v>
      </c>
      <c r="QRR13" s="127" t="s">
        <v>1884</v>
      </c>
      <c r="QRS13" s="128" t="s">
        <v>1885</v>
      </c>
      <c r="QRT13" s="126">
        <v>7.1</v>
      </c>
      <c r="QRU13" s="126">
        <v>7.1</v>
      </c>
      <c r="QRV13" s="127" t="s">
        <v>1884</v>
      </c>
      <c r="QRW13" s="128" t="s">
        <v>1885</v>
      </c>
      <c r="QRX13" s="126">
        <v>7.1</v>
      </c>
      <c r="QRY13" s="126">
        <v>7.1</v>
      </c>
      <c r="QRZ13" s="127" t="s">
        <v>1884</v>
      </c>
      <c r="QSA13" s="128" t="s">
        <v>1885</v>
      </c>
      <c r="QSB13" s="126">
        <v>7.1</v>
      </c>
      <c r="QSC13" s="126">
        <v>7.1</v>
      </c>
      <c r="QSD13" s="127" t="s">
        <v>1884</v>
      </c>
      <c r="QSE13" s="128" t="s">
        <v>1885</v>
      </c>
      <c r="QSF13" s="126">
        <v>7.1</v>
      </c>
      <c r="QSG13" s="126">
        <v>7.1</v>
      </c>
      <c r="QSH13" s="127" t="s">
        <v>1884</v>
      </c>
      <c r="QSI13" s="128" t="s">
        <v>1885</v>
      </c>
      <c r="QSJ13" s="126">
        <v>7.1</v>
      </c>
      <c r="QSK13" s="126">
        <v>7.1</v>
      </c>
      <c r="QSL13" s="127" t="s">
        <v>1884</v>
      </c>
      <c r="QSM13" s="128" t="s">
        <v>1885</v>
      </c>
      <c r="QSN13" s="126">
        <v>7.1</v>
      </c>
      <c r="QSO13" s="126">
        <v>7.1</v>
      </c>
      <c r="QSP13" s="127" t="s">
        <v>1884</v>
      </c>
      <c r="QSQ13" s="128" t="s">
        <v>1885</v>
      </c>
      <c r="QSR13" s="126">
        <v>7.1</v>
      </c>
      <c r="QSS13" s="126">
        <v>7.1</v>
      </c>
      <c r="QST13" s="127" t="s">
        <v>1884</v>
      </c>
      <c r="QSU13" s="128" t="s">
        <v>1885</v>
      </c>
      <c r="QSV13" s="126">
        <v>7.1</v>
      </c>
      <c r="QSW13" s="126">
        <v>7.1</v>
      </c>
      <c r="QSX13" s="127" t="s">
        <v>1884</v>
      </c>
      <c r="QSY13" s="128" t="s">
        <v>1885</v>
      </c>
      <c r="QSZ13" s="126">
        <v>7.1</v>
      </c>
      <c r="QTA13" s="126">
        <v>7.1</v>
      </c>
      <c r="QTB13" s="127" t="s">
        <v>1884</v>
      </c>
      <c r="QTC13" s="128" t="s">
        <v>1885</v>
      </c>
      <c r="QTD13" s="126">
        <v>7.1</v>
      </c>
      <c r="QTE13" s="126">
        <v>7.1</v>
      </c>
      <c r="QTF13" s="127" t="s">
        <v>1884</v>
      </c>
      <c r="QTG13" s="128" t="s">
        <v>1885</v>
      </c>
      <c r="QTH13" s="126">
        <v>7.1</v>
      </c>
      <c r="QTI13" s="126">
        <v>7.1</v>
      </c>
      <c r="QTJ13" s="127" t="s">
        <v>1884</v>
      </c>
      <c r="QTK13" s="128" t="s">
        <v>1885</v>
      </c>
      <c r="QTL13" s="126">
        <v>7.1</v>
      </c>
      <c r="QTM13" s="126">
        <v>7.1</v>
      </c>
      <c r="QTN13" s="127" t="s">
        <v>1884</v>
      </c>
      <c r="QTO13" s="128" t="s">
        <v>1885</v>
      </c>
      <c r="QTP13" s="126">
        <v>7.1</v>
      </c>
      <c r="QTQ13" s="126">
        <v>7.1</v>
      </c>
      <c r="QTR13" s="127" t="s">
        <v>1884</v>
      </c>
      <c r="QTS13" s="128" t="s">
        <v>1885</v>
      </c>
      <c r="QTT13" s="126">
        <v>7.1</v>
      </c>
      <c r="QTU13" s="126">
        <v>7.1</v>
      </c>
      <c r="QTV13" s="127" t="s">
        <v>1884</v>
      </c>
      <c r="QTW13" s="128" t="s">
        <v>1885</v>
      </c>
      <c r="QTX13" s="126">
        <v>7.1</v>
      </c>
      <c r="QTY13" s="126">
        <v>7.1</v>
      </c>
      <c r="QTZ13" s="127" t="s">
        <v>1884</v>
      </c>
      <c r="QUA13" s="128" t="s">
        <v>1885</v>
      </c>
      <c r="QUB13" s="126">
        <v>7.1</v>
      </c>
      <c r="QUC13" s="126">
        <v>7.1</v>
      </c>
      <c r="QUD13" s="127" t="s">
        <v>1884</v>
      </c>
      <c r="QUE13" s="128" t="s">
        <v>1885</v>
      </c>
      <c r="QUF13" s="126">
        <v>7.1</v>
      </c>
      <c r="QUG13" s="126">
        <v>7.1</v>
      </c>
      <c r="QUH13" s="127" t="s">
        <v>1884</v>
      </c>
      <c r="QUI13" s="128" t="s">
        <v>1885</v>
      </c>
      <c r="QUJ13" s="126">
        <v>7.1</v>
      </c>
      <c r="QUK13" s="126">
        <v>7.1</v>
      </c>
      <c r="QUL13" s="127" t="s">
        <v>1884</v>
      </c>
      <c r="QUM13" s="128" t="s">
        <v>1885</v>
      </c>
      <c r="QUN13" s="126">
        <v>7.1</v>
      </c>
      <c r="QUO13" s="126">
        <v>7.1</v>
      </c>
      <c r="QUP13" s="127" t="s">
        <v>1884</v>
      </c>
      <c r="QUQ13" s="128" t="s">
        <v>1885</v>
      </c>
      <c r="QUR13" s="126">
        <v>7.1</v>
      </c>
      <c r="QUS13" s="126">
        <v>7.1</v>
      </c>
      <c r="QUT13" s="127" t="s">
        <v>1884</v>
      </c>
      <c r="QUU13" s="128" t="s">
        <v>1885</v>
      </c>
      <c r="QUV13" s="126">
        <v>7.1</v>
      </c>
      <c r="QUW13" s="126">
        <v>7.1</v>
      </c>
      <c r="QUX13" s="127" t="s">
        <v>1884</v>
      </c>
      <c r="QUY13" s="128" t="s">
        <v>1885</v>
      </c>
      <c r="QUZ13" s="126">
        <v>7.1</v>
      </c>
      <c r="QVA13" s="126">
        <v>7.1</v>
      </c>
      <c r="QVB13" s="127" t="s">
        <v>1884</v>
      </c>
      <c r="QVC13" s="128" t="s">
        <v>1885</v>
      </c>
      <c r="QVD13" s="126">
        <v>7.1</v>
      </c>
      <c r="QVE13" s="126">
        <v>7.1</v>
      </c>
      <c r="QVF13" s="127" t="s">
        <v>1884</v>
      </c>
      <c r="QVG13" s="128" t="s">
        <v>1885</v>
      </c>
      <c r="QVH13" s="126">
        <v>7.1</v>
      </c>
      <c r="QVI13" s="126">
        <v>7.1</v>
      </c>
      <c r="QVJ13" s="127" t="s">
        <v>1884</v>
      </c>
      <c r="QVK13" s="128" t="s">
        <v>1885</v>
      </c>
      <c r="QVL13" s="126">
        <v>7.1</v>
      </c>
      <c r="QVM13" s="126">
        <v>7.1</v>
      </c>
      <c r="QVN13" s="127" t="s">
        <v>1884</v>
      </c>
      <c r="QVO13" s="128" t="s">
        <v>1885</v>
      </c>
      <c r="QVP13" s="126">
        <v>7.1</v>
      </c>
      <c r="QVQ13" s="126">
        <v>7.1</v>
      </c>
      <c r="QVR13" s="127" t="s">
        <v>1884</v>
      </c>
      <c r="QVS13" s="128" t="s">
        <v>1885</v>
      </c>
      <c r="QVT13" s="126">
        <v>7.1</v>
      </c>
      <c r="QVU13" s="126">
        <v>7.1</v>
      </c>
      <c r="QVV13" s="127" t="s">
        <v>1884</v>
      </c>
      <c r="QVW13" s="128" t="s">
        <v>1885</v>
      </c>
      <c r="QVX13" s="126">
        <v>7.1</v>
      </c>
      <c r="QVY13" s="126">
        <v>7.1</v>
      </c>
      <c r="QVZ13" s="127" t="s">
        <v>1884</v>
      </c>
      <c r="QWA13" s="128" t="s">
        <v>1885</v>
      </c>
      <c r="QWB13" s="126">
        <v>7.1</v>
      </c>
      <c r="QWC13" s="126">
        <v>7.1</v>
      </c>
      <c r="QWD13" s="127" t="s">
        <v>1884</v>
      </c>
      <c r="QWE13" s="128" t="s">
        <v>1885</v>
      </c>
      <c r="QWF13" s="126">
        <v>7.1</v>
      </c>
      <c r="QWG13" s="126">
        <v>7.1</v>
      </c>
      <c r="QWH13" s="127" t="s">
        <v>1884</v>
      </c>
      <c r="QWI13" s="128" t="s">
        <v>1885</v>
      </c>
      <c r="QWJ13" s="126">
        <v>7.1</v>
      </c>
      <c r="QWK13" s="126">
        <v>7.1</v>
      </c>
      <c r="QWL13" s="127" t="s">
        <v>1884</v>
      </c>
      <c r="QWM13" s="128" t="s">
        <v>1885</v>
      </c>
      <c r="QWN13" s="126">
        <v>7.1</v>
      </c>
      <c r="QWO13" s="126">
        <v>7.1</v>
      </c>
      <c r="QWP13" s="127" t="s">
        <v>1884</v>
      </c>
      <c r="QWQ13" s="128" t="s">
        <v>1885</v>
      </c>
      <c r="QWR13" s="126">
        <v>7.1</v>
      </c>
      <c r="QWS13" s="126">
        <v>7.1</v>
      </c>
      <c r="QWT13" s="127" t="s">
        <v>1884</v>
      </c>
      <c r="QWU13" s="128" t="s">
        <v>1885</v>
      </c>
      <c r="QWV13" s="126">
        <v>7.1</v>
      </c>
      <c r="QWW13" s="126">
        <v>7.1</v>
      </c>
      <c r="QWX13" s="127" t="s">
        <v>1884</v>
      </c>
      <c r="QWY13" s="128" t="s">
        <v>1885</v>
      </c>
      <c r="QWZ13" s="126">
        <v>7.1</v>
      </c>
      <c r="QXA13" s="126">
        <v>7.1</v>
      </c>
      <c r="QXB13" s="127" t="s">
        <v>1884</v>
      </c>
      <c r="QXC13" s="128" t="s">
        <v>1885</v>
      </c>
      <c r="QXD13" s="126">
        <v>7.1</v>
      </c>
      <c r="QXE13" s="126">
        <v>7.1</v>
      </c>
      <c r="QXF13" s="127" t="s">
        <v>1884</v>
      </c>
      <c r="QXG13" s="128" t="s">
        <v>1885</v>
      </c>
      <c r="QXH13" s="126">
        <v>7.1</v>
      </c>
      <c r="QXI13" s="126">
        <v>7.1</v>
      </c>
      <c r="QXJ13" s="127" t="s">
        <v>1884</v>
      </c>
      <c r="QXK13" s="128" t="s">
        <v>1885</v>
      </c>
      <c r="QXL13" s="126">
        <v>7.1</v>
      </c>
      <c r="QXM13" s="126">
        <v>7.1</v>
      </c>
      <c r="QXN13" s="127" t="s">
        <v>1884</v>
      </c>
      <c r="QXO13" s="128" t="s">
        <v>1885</v>
      </c>
      <c r="QXP13" s="126">
        <v>7.1</v>
      </c>
      <c r="QXQ13" s="126">
        <v>7.1</v>
      </c>
      <c r="QXR13" s="127" t="s">
        <v>1884</v>
      </c>
      <c r="QXS13" s="128" t="s">
        <v>1885</v>
      </c>
      <c r="QXT13" s="126">
        <v>7.1</v>
      </c>
      <c r="QXU13" s="126">
        <v>7.1</v>
      </c>
      <c r="QXV13" s="127" t="s">
        <v>1884</v>
      </c>
      <c r="QXW13" s="128" t="s">
        <v>1885</v>
      </c>
      <c r="QXX13" s="126">
        <v>7.1</v>
      </c>
      <c r="QXY13" s="126">
        <v>7.1</v>
      </c>
      <c r="QXZ13" s="127" t="s">
        <v>1884</v>
      </c>
      <c r="QYA13" s="128" t="s">
        <v>1885</v>
      </c>
      <c r="QYB13" s="126">
        <v>7.1</v>
      </c>
      <c r="QYC13" s="126">
        <v>7.1</v>
      </c>
      <c r="QYD13" s="127" t="s">
        <v>1884</v>
      </c>
      <c r="QYE13" s="128" t="s">
        <v>1885</v>
      </c>
      <c r="QYF13" s="126">
        <v>7.1</v>
      </c>
      <c r="QYG13" s="126">
        <v>7.1</v>
      </c>
      <c r="QYH13" s="127" t="s">
        <v>1884</v>
      </c>
      <c r="QYI13" s="128" t="s">
        <v>1885</v>
      </c>
      <c r="QYJ13" s="126">
        <v>7.1</v>
      </c>
      <c r="QYK13" s="126">
        <v>7.1</v>
      </c>
      <c r="QYL13" s="127" t="s">
        <v>1884</v>
      </c>
      <c r="QYM13" s="128" t="s">
        <v>1885</v>
      </c>
      <c r="QYN13" s="126">
        <v>7.1</v>
      </c>
      <c r="QYO13" s="126">
        <v>7.1</v>
      </c>
      <c r="QYP13" s="127" t="s">
        <v>1884</v>
      </c>
      <c r="QYQ13" s="128" t="s">
        <v>1885</v>
      </c>
      <c r="QYR13" s="126">
        <v>7.1</v>
      </c>
      <c r="QYS13" s="126">
        <v>7.1</v>
      </c>
      <c r="QYT13" s="127" t="s">
        <v>1884</v>
      </c>
      <c r="QYU13" s="128" t="s">
        <v>1885</v>
      </c>
      <c r="QYV13" s="126">
        <v>7.1</v>
      </c>
      <c r="QYW13" s="126">
        <v>7.1</v>
      </c>
      <c r="QYX13" s="127" t="s">
        <v>1884</v>
      </c>
      <c r="QYY13" s="128" t="s">
        <v>1885</v>
      </c>
      <c r="QYZ13" s="126">
        <v>7.1</v>
      </c>
      <c r="QZA13" s="126">
        <v>7.1</v>
      </c>
      <c r="QZB13" s="127" t="s">
        <v>1884</v>
      </c>
      <c r="QZC13" s="128" t="s">
        <v>1885</v>
      </c>
      <c r="QZD13" s="126">
        <v>7.1</v>
      </c>
      <c r="QZE13" s="126">
        <v>7.1</v>
      </c>
      <c r="QZF13" s="127" t="s">
        <v>1884</v>
      </c>
      <c r="QZG13" s="128" t="s">
        <v>1885</v>
      </c>
      <c r="QZH13" s="126">
        <v>7.1</v>
      </c>
      <c r="QZI13" s="126">
        <v>7.1</v>
      </c>
      <c r="QZJ13" s="127" t="s">
        <v>1884</v>
      </c>
      <c r="QZK13" s="128" t="s">
        <v>1885</v>
      </c>
      <c r="QZL13" s="126">
        <v>7.1</v>
      </c>
      <c r="QZM13" s="126">
        <v>7.1</v>
      </c>
      <c r="QZN13" s="127" t="s">
        <v>1884</v>
      </c>
      <c r="QZO13" s="128" t="s">
        <v>1885</v>
      </c>
      <c r="QZP13" s="126">
        <v>7.1</v>
      </c>
      <c r="QZQ13" s="126">
        <v>7.1</v>
      </c>
      <c r="QZR13" s="127" t="s">
        <v>1884</v>
      </c>
      <c r="QZS13" s="128" t="s">
        <v>1885</v>
      </c>
      <c r="QZT13" s="126">
        <v>7.1</v>
      </c>
      <c r="QZU13" s="126">
        <v>7.1</v>
      </c>
      <c r="QZV13" s="127" t="s">
        <v>1884</v>
      </c>
      <c r="QZW13" s="128" t="s">
        <v>1885</v>
      </c>
      <c r="QZX13" s="126">
        <v>7.1</v>
      </c>
      <c r="QZY13" s="126">
        <v>7.1</v>
      </c>
      <c r="QZZ13" s="127" t="s">
        <v>1884</v>
      </c>
      <c r="RAA13" s="128" t="s">
        <v>1885</v>
      </c>
      <c r="RAB13" s="126">
        <v>7.1</v>
      </c>
      <c r="RAC13" s="126">
        <v>7.1</v>
      </c>
      <c r="RAD13" s="127" t="s">
        <v>1884</v>
      </c>
      <c r="RAE13" s="128" t="s">
        <v>1885</v>
      </c>
      <c r="RAF13" s="126">
        <v>7.1</v>
      </c>
      <c r="RAG13" s="126">
        <v>7.1</v>
      </c>
      <c r="RAH13" s="127" t="s">
        <v>1884</v>
      </c>
      <c r="RAI13" s="128" t="s">
        <v>1885</v>
      </c>
      <c r="RAJ13" s="126">
        <v>7.1</v>
      </c>
      <c r="RAK13" s="126">
        <v>7.1</v>
      </c>
      <c r="RAL13" s="127" t="s">
        <v>1884</v>
      </c>
      <c r="RAM13" s="128" t="s">
        <v>1885</v>
      </c>
      <c r="RAN13" s="126">
        <v>7.1</v>
      </c>
      <c r="RAO13" s="126">
        <v>7.1</v>
      </c>
      <c r="RAP13" s="127" t="s">
        <v>1884</v>
      </c>
      <c r="RAQ13" s="128" t="s">
        <v>1885</v>
      </c>
      <c r="RAR13" s="126">
        <v>7.1</v>
      </c>
      <c r="RAS13" s="126">
        <v>7.1</v>
      </c>
      <c r="RAT13" s="127" t="s">
        <v>1884</v>
      </c>
      <c r="RAU13" s="128" t="s">
        <v>1885</v>
      </c>
      <c r="RAV13" s="126">
        <v>7.1</v>
      </c>
      <c r="RAW13" s="126">
        <v>7.1</v>
      </c>
      <c r="RAX13" s="127" t="s">
        <v>1884</v>
      </c>
      <c r="RAY13" s="128" t="s">
        <v>1885</v>
      </c>
      <c r="RAZ13" s="126">
        <v>7.1</v>
      </c>
      <c r="RBA13" s="126">
        <v>7.1</v>
      </c>
      <c r="RBB13" s="127" t="s">
        <v>1884</v>
      </c>
      <c r="RBC13" s="128" t="s">
        <v>1885</v>
      </c>
      <c r="RBD13" s="126">
        <v>7.1</v>
      </c>
      <c r="RBE13" s="126">
        <v>7.1</v>
      </c>
      <c r="RBF13" s="127" t="s">
        <v>1884</v>
      </c>
      <c r="RBG13" s="128" t="s">
        <v>1885</v>
      </c>
      <c r="RBH13" s="126">
        <v>7.1</v>
      </c>
      <c r="RBI13" s="126">
        <v>7.1</v>
      </c>
      <c r="RBJ13" s="127" t="s">
        <v>1884</v>
      </c>
      <c r="RBK13" s="128" t="s">
        <v>1885</v>
      </c>
      <c r="RBL13" s="126">
        <v>7.1</v>
      </c>
      <c r="RBM13" s="126">
        <v>7.1</v>
      </c>
      <c r="RBN13" s="127" t="s">
        <v>1884</v>
      </c>
      <c r="RBO13" s="128" t="s">
        <v>1885</v>
      </c>
      <c r="RBP13" s="126">
        <v>7.1</v>
      </c>
      <c r="RBQ13" s="126">
        <v>7.1</v>
      </c>
      <c r="RBR13" s="127" t="s">
        <v>1884</v>
      </c>
      <c r="RBS13" s="128" t="s">
        <v>1885</v>
      </c>
      <c r="RBT13" s="126">
        <v>7.1</v>
      </c>
      <c r="RBU13" s="126">
        <v>7.1</v>
      </c>
      <c r="RBV13" s="127" t="s">
        <v>1884</v>
      </c>
      <c r="RBW13" s="128" t="s">
        <v>1885</v>
      </c>
      <c r="RBX13" s="126">
        <v>7.1</v>
      </c>
      <c r="RBY13" s="126">
        <v>7.1</v>
      </c>
      <c r="RBZ13" s="127" t="s">
        <v>1884</v>
      </c>
      <c r="RCA13" s="128" t="s">
        <v>1885</v>
      </c>
      <c r="RCB13" s="126">
        <v>7.1</v>
      </c>
      <c r="RCC13" s="126">
        <v>7.1</v>
      </c>
      <c r="RCD13" s="127" t="s">
        <v>1884</v>
      </c>
      <c r="RCE13" s="128" t="s">
        <v>1885</v>
      </c>
      <c r="RCF13" s="126">
        <v>7.1</v>
      </c>
      <c r="RCG13" s="126">
        <v>7.1</v>
      </c>
      <c r="RCH13" s="127" t="s">
        <v>1884</v>
      </c>
      <c r="RCI13" s="128" t="s">
        <v>1885</v>
      </c>
      <c r="RCJ13" s="126">
        <v>7.1</v>
      </c>
      <c r="RCK13" s="126">
        <v>7.1</v>
      </c>
      <c r="RCL13" s="127" t="s">
        <v>1884</v>
      </c>
      <c r="RCM13" s="128" t="s">
        <v>1885</v>
      </c>
      <c r="RCN13" s="126">
        <v>7.1</v>
      </c>
      <c r="RCO13" s="126">
        <v>7.1</v>
      </c>
      <c r="RCP13" s="127" t="s">
        <v>1884</v>
      </c>
      <c r="RCQ13" s="128" t="s">
        <v>1885</v>
      </c>
      <c r="RCR13" s="126">
        <v>7.1</v>
      </c>
      <c r="RCS13" s="126">
        <v>7.1</v>
      </c>
      <c r="RCT13" s="127" t="s">
        <v>1884</v>
      </c>
      <c r="RCU13" s="128" t="s">
        <v>1885</v>
      </c>
      <c r="RCV13" s="126">
        <v>7.1</v>
      </c>
      <c r="RCW13" s="126">
        <v>7.1</v>
      </c>
      <c r="RCX13" s="127" t="s">
        <v>1884</v>
      </c>
      <c r="RCY13" s="128" t="s">
        <v>1885</v>
      </c>
      <c r="RCZ13" s="126">
        <v>7.1</v>
      </c>
      <c r="RDA13" s="126">
        <v>7.1</v>
      </c>
      <c r="RDB13" s="127" t="s">
        <v>1884</v>
      </c>
      <c r="RDC13" s="128" t="s">
        <v>1885</v>
      </c>
      <c r="RDD13" s="126">
        <v>7.1</v>
      </c>
      <c r="RDE13" s="126">
        <v>7.1</v>
      </c>
      <c r="RDF13" s="127" t="s">
        <v>1884</v>
      </c>
      <c r="RDG13" s="128" t="s">
        <v>1885</v>
      </c>
      <c r="RDH13" s="126">
        <v>7.1</v>
      </c>
      <c r="RDI13" s="126">
        <v>7.1</v>
      </c>
      <c r="RDJ13" s="127" t="s">
        <v>1884</v>
      </c>
      <c r="RDK13" s="128" t="s">
        <v>1885</v>
      </c>
      <c r="RDL13" s="126">
        <v>7.1</v>
      </c>
      <c r="RDM13" s="126">
        <v>7.1</v>
      </c>
      <c r="RDN13" s="127" t="s">
        <v>1884</v>
      </c>
      <c r="RDO13" s="128" t="s">
        <v>1885</v>
      </c>
      <c r="RDP13" s="126">
        <v>7.1</v>
      </c>
      <c r="RDQ13" s="126">
        <v>7.1</v>
      </c>
      <c r="RDR13" s="127" t="s">
        <v>1884</v>
      </c>
      <c r="RDS13" s="128" t="s">
        <v>1885</v>
      </c>
      <c r="RDT13" s="126">
        <v>7.1</v>
      </c>
      <c r="RDU13" s="126">
        <v>7.1</v>
      </c>
      <c r="RDV13" s="127" t="s">
        <v>1884</v>
      </c>
      <c r="RDW13" s="128" t="s">
        <v>1885</v>
      </c>
      <c r="RDX13" s="126">
        <v>7.1</v>
      </c>
      <c r="RDY13" s="126">
        <v>7.1</v>
      </c>
      <c r="RDZ13" s="127" t="s">
        <v>1884</v>
      </c>
      <c r="REA13" s="128" t="s">
        <v>1885</v>
      </c>
      <c r="REB13" s="126">
        <v>7.1</v>
      </c>
      <c r="REC13" s="126">
        <v>7.1</v>
      </c>
      <c r="RED13" s="127" t="s">
        <v>1884</v>
      </c>
      <c r="REE13" s="128" t="s">
        <v>1885</v>
      </c>
      <c r="REF13" s="126">
        <v>7.1</v>
      </c>
      <c r="REG13" s="126">
        <v>7.1</v>
      </c>
      <c r="REH13" s="127" t="s">
        <v>1884</v>
      </c>
      <c r="REI13" s="128" t="s">
        <v>1885</v>
      </c>
      <c r="REJ13" s="126">
        <v>7.1</v>
      </c>
      <c r="REK13" s="126">
        <v>7.1</v>
      </c>
      <c r="REL13" s="127" t="s">
        <v>1884</v>
      </c>
      <c r="REM13" s="128" t="s">
        <v>1885</v>
      </c>
      <c r="REN13" s="126">
        <v>7.1</v>
      </c>
      <c r="REO13" s="126">
        <v>7.1</v>
      </c>
      <c r="REP13" s="127" t="s">
        <v>1884</v>
      </c>
      <c r="REQ13" s="128" t="s">
        <v>1885</v>
      </c>
      <c r="RER13" s="126">
        <v>7.1</v>
      </c>
      <c r="RES13" s="126">
        <v>7.1</v>
      </c>
      <c r="RET13" s="127" t="s">
        <v>1884</v>
      </c>
      <c r="REU13" s="128" t="s">
        <v>1885</v>
      </c>
      <c r="REV13" s="126">
        <v>7.1</v>
      </c>
      <c r="REW13" s="126">
        <v>7.1</v>
      </c>
      <c r="REX13" s="127" t="s">
        <v>1884</v>
      </c>
      <c r="REY13" s="128" t="s">
        <v>1885</v>
      </c>
      <c r="REZ13" s="126">
        <v>7.1</v>
      </c>
      <c r="RFA13" s="126">
        <v>7.1</v>
      </c>
      <c r="RFB13" s="127" t="s">
        <v>1884</v>
      </c>
      <c r="RFC13" s="128" t="s">
        <v>1885</v>
      </c>
      <c r="RFD13" s="126">
        <v>7.1</v>
      </c>
      <c r="RFE13" s="126">
        <v>7.1</v>
      </c>
      <c r="RFF13" s="127" t="s">
        <v>1884</v>
      </c>
      <c r="RFG13" s="128" t="s">
        <v>1885</v>
      </c>
      <c r="RFH13" s="126">
        <v>7.1</v>
      </c>
      <c r="RFI13" s="126">
        <v>7.1</v>
      </c>
      <c r="RFJ13" s="127" t="s">
        <v>1884</v>
      </c>
      <c r="RFK13" s="128" t="s">
        <v>1885</v>
      </c>
      <c r="RFL13" s="126">
        <v>7.1</v>
      </c>
      <c r="RFM13" s="126">
        <v>7.1</v>
      </c>
      <c r="RFN13" s="127" t="s">
        <v>1884</v>
      </c>
      <c r="RFO13" s="128" t="s">
        <v>1885</v>
      </c>
      <c r="RFP13" s="126">
        <v>7.1</v>
      </c>
      <c r="RFQ13" s="126">
        <v>7.1</v>
      </c>
      <c r="RFR13" s="127" t="s">
        <v>1884</v>
      </c>
      <c r="RFS13" s="128" t="s">
        <v>1885</v>
      </c>
      <c r="RFT13" s="126">
        <v>7.1</v>
      </c>
      <c r="RFU13" s="126">
        <v>7.1</v>
      </c>
      <c r="RFV13" s="127" t="s">
        <v>1884</v>
      </c>
      <c r="RFW13" s="128" t="s">
        <v>1885</v>
      </c>
      <c r="RFX13" s="126">
        <v>7.1</v>
      </c>
      <c r="RFY13" s="126">
        <v>7.1</v>
      </c>
      <c r="RFZ13" s="127" t="s">
        <v>1884</v>
      </c>
      <c r="RGA13" s="128" t="s">
        <v>1885</v>
      </c>
      <c r="RGB13" s="126">
        <v>7.1</v>
      </c>
      <c r="RGC13" s="126">
        <v>7.1</v>
      </c>
      <c r="RGD13" s="127" t="s">
        <v>1884</v>
      </c>
      <c r="RGE13" s="128" t="s">
        <v>1885</v>
      </c>
      <c r="RGF13" s="126">
        <v>7.1</v>
      </c>
      <c r="RGG13" s="126">
        <v>7.1</v>
      </c>
      <c r="RGH13" s="127" t="s">
        <v>1884</v>
      </c>
      <c r="RGI13" s="128" t="s">
        <v>1885</v>
      </c>
      <c r="RGJ13" s="126">
        <v>7.1</v>
      </c>
      <c r="RGK13" s="126">
        <v>7.1</v>
      </c>
      <c r="RGL13" s="127" t="s">
        <v>1884</v>
      </c>
      <c r="RGM13" s="128" t="s">
        <v>1885</v>
      </c>
      <c r="RGN13" s="126">
        <v>7.1</v>
      </c>
      <c r="RGO13" s="126">
        <v>7.1</v>
      </c>
      <c r="RGP13" s="127" t="s">
        <v>1884</v>
      </c>
      <c r="RGQ13" s="128" t="s">
        <v>1885</v>
      </c>
      <c r="RGR13" s="126">
        <v>7.1</v>
      </c>
      <c r="RGS13" s="126">
        <v>7.1</v>
      </c>
      <c r="RGT13" s="127" t="s">
        <v>1884</v>
      </c>
      <c r="RGU13" s="128" t="s">
        <v>1885</v>
      </c>
      <c r="RGV13" s="126">
        <v>7.1</v>
      </c>
      <c r="RGW13" s="126">
        <v>7.1</v>
      </c>
      <c r="RGX13" s="127" t="s">
        <v>1884</v>
      </c>
      <c r="RGY13" s="128" t="s">
        <v>1885</v>
      </c>
      <c r="RGZ13" s="126">
        <v>7.1</v>
      </c>
      <c r="RHA13" s="126">
        <v>7.1</v>
      </c>
      <c r="RHB13" s="127" t="s">
        <v>1884</v>
      </c>
      <c r="RHC13" s="128" t="s">
        <v>1885</v>
      </c>
      <c r="RHD13" s="126">
        <v>7.1</v>
      </c>
      <c r="RHE13" s="126">
        <v>7.1</v>
      </c>
      <c r="RHF13" s="127" t="s">
        <v>1884</v>
      </c>
      <c r="RHG13" s="128" t="s">
        <v>1885</v>
      </c>
      <c r="RHH13" s="126">
        <v>7.1</v>
      </c>
      <c r="RHI13" s="126">
        <v>7.1</v>
      </c>
      <c r="RHJ13" s="127" t="s">
        <v>1884</v>
      </c>
      <c r="RHK13" s="128" t="s">
        <v>1885</v>
      </c>
      <c r="RHL13" s="126">
        <v>7.1</v>
      </c>
      <c r="RHM13" s="126">
        <v>7.1</v>
      </c>
      <c r="RHN13" s="127" t="s">
        <v>1884</v>
      </c>
      <c r="RHO13" s="128" t="s">
        <v>1885</v>
      </c>
      <c r="RHP13" s="126">
        <v>7.1</v>
      </c>
      <c r="RHQ13" s="126">
        <v>7.1</v>
      </c>
      <c r="RHR13" s="127" t="s">
        <v>1884</v>
      </c>
      <c r="RHS13" s="128" t="s">
        <v>1885</v>
      </c>
      <c r="RHT13" s="126">
        <v>7.1</v>
      </c>
      <c r="RHU13" s="126">
        <v>7.1</v>
      </c>
      <c r="RHV13" s="127" t="s">
        <v>1884</v>
      </c>
      <c r="RHW13" s="128" t="s">
        <v>1885</v>
      </c>
      <c r="RHX13" s="126">
        <v>7.1</v>
      </c>
      <c r="RHY13" s="126">
        <v>7.1</v>
      </c>
      <c r="RHZ13" s="127" t="s">
        <v>1884</v>
      </c>
      <c r="RIA13" s="128" t="s">
        <v>1885</v>
      </c>
      <c r="RIB13" s="126">
        <v>7.1</v>
      </c>
      <c r="RIC13" s="126">
        <v>7.1</v>
      </c>
      <c r="RID13" s="127" t="s">
        <v>1884</v>
      </c>
      <c r="RIE13" s="128" t="s">
        <v>1885</v>
      </c>
      <c r="RIF13" s="126">
        <v>7.1</v>
      </c>
      <c r="RIG13" s="126">
        <v>7.1</v>
      </c>
      <c r="RIH13" s="127" t="s">
        <v>1884</v>
      </c>
      <c r="RII13" s="128" t="s">
        <v>1885</v>
      </c>
      <c r="RIJ13" s="126">
        <v>7.1</v>
      </c>
      <c r="RIK13" s="126">
        <v>7.1</v>
      </c>
      <c r="RIL13" s="127" t="s">
        <v>1884</v>
      </c>
      <c r="RIM13" s="128" t="s">
        <v>1885</v>
      </c>
      <c r="RIN13" s="126">
        <v>7.1</v>
      </c>
      <c r="RIO13" s="126">
        <v>7.1</v>
      </c>
      <c r="RIP13" s="127" t="s">
        <v>1884</v>
      </c>
      <c r="RIQ13" s="128" t="s">
        <v>1885</v>
      </c>
      <c r="RIR13" s="126">
        <v>7.1</v>
      </c>
      <c r="RIS13" s="126">
        <v>7.1</v>
      </c>
      <c r="RIT13" s="127" t="s">
        <v>1884</v>
      </c>
      <c r="RIU13" s="128" t="s">
        <v>1885</v>
      </c>
      <c r="RIV13" s="126">
        <v>7.1</v>
      </c>
      <c r="RIW13" s="126">
        <v>7.1</v>
      </c>
      <c r="RIX13" s="127" t="s">
        <v>1884</v>
      </c>
      <c r="RIY13" s="128" t="s">
        <v>1885</v>
      </c>
      <c r="RIZ13" s="126">
        <v>7.1</v>
      </c>
      <c r="RJA13" s="126">
        <v>7.1</v>
      </c>
      <c r="RJB13" s="127" t="s">
        <v>1884</v>
      </c>
      <c r="RJC13" s="128" t="s">
        <v>1885</v>
      </c>
      <c r="RJD13" s="126">
        <v>7.1</v>
      </c>
      <c r="RJE13" s="126">
        <v>7.1</v>
      </c>
      <c r="RJF13" s="127" t="s">
        <v>1884</v>
      </c>
      <c r="RJG13" s="128" t="s">
        <v>1885</v>
      </c>
      <c r="RJH13" s="126">
        <v>7.1</v>
      </c>
      <c r="RJI13" s="126">
        <v>7.1</v>
      </c>
      <c r="RJJ13" s="127" t="s">
        <v>1884</v>
      </c>
      <c r="RJK13" s="128" t="s">
        <v>1885</v>
      </c>
      <c r="RJL13" s="126">
        <v>7.1</v>
      </c>
      <c r="RJM13" s="126">
        <v>7.1</v>
      </c>
      <c r="RJN13" s="127" t="s">
        <v>1884</v>
      </c>
      <c r="RJO13" s="128" t="s">
        <v>1885</v>
      </c>
      <c r="RJP13" s="126">
        <v>7.1</v>
      </c>
      <c r="RJQ13" s="126">
        <v>7.1</v>
      </c>
      <c r="RJR13" s="127" t="s">
        <v>1884</v>
      </c>
      <c r="RJS13" s="128" t="s">
        <v>1885</v>
      </c>
      <c r="RJT13" s="126">
        <v>7.1</v>
      </c>
      <c r="RJU13" s="126">
        <v>7.1</v>
      </c>
      <c r="RJV13" s="127" t="s">
        <v>1884</v>
      </c>
      <c r="RJW13" s="128" t="s">
        <v>1885</v>
      </c>
      <c r="RJX13" s="126">
        <v>7.1</v>
      </c>
      <c r="RJY13" s="126">
        <v>7.1</v>
      </c>
      <c r="RJZ13" s="127" t="s">
        <v>1884</v>
      </c>
      <c r="RKA13" s="128" t="s">
        <v>1885</v>
      </c>
      <c r="RKB13" s="126">
        <v>7.1</v>
      </c>
      <c r="RKC13" s="126">
        <v>7.1</v>
      </c>
      <c r="RKD13" s="127" t="s">
        <v>1884</v>
      </c>
      <c r="RKE13" s="128" t="s">
        <v>1885</v>
      </c>
      <c r="RKF13" s="126">
        <v>7.1</v>
      </c>
      <c r="RKG13" s="126">
        <v>7.1</v>
      </c>
      <c r="RKH13" s="127" t="s">
        <v>1884</v>
      </c>
      <c r="RKI13" s="128" t="s">
        <v>1885</v>
      </c>
      <c r="RKJ13" s="126">
        <v>7.1</v>
      </c>
      <c r="RKK13" s="126">
        <v>7.1</v>
      </c>
      <c r="RKL13" s="127" t="s">
        <v>1884</v>
      </c>
      <c r="RKM13" s="128" t="s">
        <v>1885</v>
      </c>
      <c r="RKN13" s="126">
        <v>7.1</v>
      </c>
      <c r="RKO13" s="126">
        <v>7.1</v>
      </c>
      <c r="RKP13" s="127" t="s">
        <v>1884</v>
      </c>
      <c r="RKQ13" s="128" t="s">
        <v>1885</v>
      </c>
      <c r="RKR13" s="126">
        <v>7.1</v>
      </c>
      <c r="RKS13" s="126">
        <v>7.1</v>
      </c>
      <c r="RKT13" s="127" t="s">
        <v>1884</v>
      </c>
      <c r="RKU13" s="128" t="s">
        <v>1885</v>
      </c>
      <c r="RKV13" s="126">
        <v>7.1</v>
      </c>
      <c r="RKW13" s="126">
        <v>7.1</v>
      </c>
      <c r="RKX13" s="127" t="s">
        <v>1884</v>
      </c>
      <c r="RKY13" s="128" t="s">
        <v>1885</v>
      </c>
      <c r="RKZ13" s="126">
        <v>7.1</v>
      </c>
      <c r="RLA13" s="126">
        <v>7.1</v>
      </c>
      <c r="RLB13" s="127" t="s">
        <v>1884</v>
      </c>
      <c r="RLC13" s="128" t="s">
        <v>1885</v>
      </c>
      <c r="RLD13" s="126">
        <v>7.1</v>
      </c>
      <c r="RLE13" s="126">
        <v>7.1</v>
      </c>
      <c r="RLF13" s="127" t="s">
        <v>1884</v>
      </c>
      <c r="RLG13" s="128" t="s">
        <v>1885</v>
      </c>
      <c r="RLH13" s="126">
        <v>7.1</v>
      </c>
      <c r="RLI13" s="126">
        <v>7.1</v>
      </c>
      <c r="RLJ13" s="127" t="s">
        <v>1884</v>
      </c>
      <c r="RLK13" s="128" t="s">
        <v>1885</v>
      </c>
      <c r="RLL13" s="126">
        <v>7.1</v>
      </c>
      <c r="RLM13" s="126">
        <v>7.1</v>
      </c>
      <c r="RLN13" s="127" t="s">
        <v>1884</v>
      </c>
      <c r="RLO13" s="128" t="s">
        <v>1885</v>
      </c>
      <c r="RLP13" s="126">
        <v>7.1</v>
      </c>
      <c r="RLQ13" s="126">
        <v>7.1</v>
      </c>
      <c r="RLR13" s="127" t="s">
        <v>1884</v>
      </c>
      <c r="RLS13" s="128" t="s">
        <v>1885</v>
      </c>
      <c r="RLT13" s="126">
        <v>7.1</v>
      </c>
      <c r="RLU13" s="126">
        <v>7.1</v>
      </c>
      <c r="RLV13" s="127" t="s">
        <v>1884</v>
      </c>
      <c r="RLW13" s="128" t="s">
        <v>1885</v>
      </c>
      <c r="RLX13" s="126">
        <v>7.1</v>
      </c>
      <c r="RLY13" s="126">
        <v>7.1</v>
      </c>
      <c r="RLZ13" s="127" t="s">
        <v>1884</v>
      </c>
      <c r="RMA13" s="128" t="s">
        <v>1885</v>
      </c>
      <c r="RMB13" s="126">
        <v>7.1</v>
      </c>
      <c r="RMC13" s="126">
        <v>7.1</v>
      </c>
      <c r="RMD13" s="127" t="s">
        <v>1884</v>
      </c>
      <c r="RME13" s="128" t="s">
        <v>1885</v>
      </c>
      <c r="RMF13" s="126">
        <v>7.1</v>
      </c>
      <c r="RMG13" s="126">
        <v>7.1</v>
      </c>
      <c r="RMH13" s="127" t="s">
        <v>1884</v>
      </c>
      <c r="RMI13" s="128" t="s">
        <v>1885</v>
      </c>
      <c r="RMJ13" s="126">
        <v>7.1</v>
      </c>
      <c r="RMK13" s="126">
        <v>7.1</v>
      </c>
      <c r="RML13" s="127" t="s">
        <v>1884</v>
      </c>
      <c r="RMM13" s="128" t="s">
        <v>1885</v>
      </c>
      <c r="RMN13" s="126">
        <v>7.1</v>
      </c>
      <c r="RMO13" s="126">
        <v>7.1</v>
      </c>
      <c r="RMP13" s="127" t="s">
        <v>1884</v>
      </c>
      <c r="RMQ13" s="128" t="s">
        <v>1885</v>
      </c>
      <c r="RMR13" s="126">
        <v>7.1</v>
      </c>
      <c r="RMS13" s="126">
        <v>7.1</v>
      </c>
      <c r="RMT13" s="127" t="s">
        <v>1884</v>
      </c>
      <c r="RMU13" s="128" t="s">
        <v>1885</v>
      </c>
      <c r="RMV13" s="126">
        <v>7.1</v>
      </c>
      <c r="RMW13" s="126">
        <v>7.1</v>
      </c>
      <c r="RMX13" s="127" t="s">
        <v>1884</v>
      </c>
      <c r="RMY13" s="128" t="s">
        <v>1885</v>
      </c>
      <c r="RMZ13" s="126">
        <v>7.1</v>
      </c>
      <c r="RNA13" s="126">
        <v>7.1</v>
      </c>
      <c r="RNB13" s="127" t="s">
        <v>1884</v>
      </c>
      <c r="RNC13" s="128" t="s">
        <v>1885</v>
      </c>
      <c r="RND13" s="126">
        <v>7.1</v>
      </c>
      <c r="RNE13" s="126">
        <v>7.1</v>
      </c>
      <c r="RNF13" s="127" t="s">
        <v>1884</v>
      </c>
      <c r="RNG13" s="128" t="s">
        <v>1885</v>
      </c>
      <c r="RNH13" s="126">
        <v>7.1</v>
      </c>
      <c r="RNI13" s="126">
        <v>7.1</v>
      </c>
      <c r="RNJ13" s="127" t="s">
        <v>1884</v>
      </c>
      <c r="RNK13" s="128" t="s">
        <v>1885</v>
      </c>
      <c r="RNL13" s="126">
        <v>7.1</v>
      </c>
      <c r="RNM13" s="126">
        <v>7.1</v>
      </c>
      <c r="RNN13" s="127" t="s">
        <v>1884</v>
      </c>
      <c r="RNO13" s="128" t="s">
        <v>1885</v>
      </c>
      <c r="RNP13" s="126">
        <v>7.1</v>
      </c>
      <c r="RNQ13" s="126">
        <v>7.1</v>
      </c>
      <c r="RNR13" s="127" t="s">
        <v>1884</v>
      </c>
      <c r="RNS13" s="128" t="s">
        <v>1885</v>
      </c>
      <c r="RNT13" s="126">
        <v>7.1</v>
      </c>
      <c r="RNU13" s="126">
        <v>7.1</v>
      </c>
      <c r="RNV13" s="127" t="s">
        <v>1884</v>
      </c>
      <c r="RNW13" s="128" t="s">
        <v>1885</v>
      </c>
      <c r="RNX13" s="126">
        <v>7.1</v>
      </c>
      <c r="RNY13" s="126">
        <v>7.1</v>
      </c>
      <c r="RNZ13" s="127" t="s">
        <v>1884</v>
      </c>
      <c r="ROA13" s="128" t="s">
        <v>1885</v>
      </c>
      <c r="ROB13" s="126">
        <v>7.1</v>
      </c>
      <c r="ROC13" s="126">
        <v>7.1</v>
      </c>
      <c r="ROD13" s="127" t="s">
        <v>1884</v>
      </c>
      <c r="ROE13" s="128" t="s">
        <v>1885</v>
      </c>
      <c r="ROF13" s="126">
        <v>7.1</v>
      </c>
      <c r="ROG13" s="126">
        <v>7.1</v>
      </c>
      <c r="ROH13" s="127" t="s">
        <v>1884</v>
      </c>
      <c r="ROI13" s="128" t="s">
        <v>1885</v>
      </c>
      <c r="ROJ13" s="126">
        <v>7.1</v>
      </c>
      <c r="ROK13" s="126">
        <v>7.1</v>
      </c>
      <c r="ROL13" s="127" t="s">
        <v>1884</v>
      </c>
      <c r="ROM13" s="128" t="s">
        <v>1885</v>
      </c>
      <c r="RON13" s="126">
        <v>7.1</v>
      </c>
      <c r="ROO13" s="126">
        <v>7.1</v>
      </c>
      <c r="ROP13" s="127" t="s">
        <v>1884</v>
      </c>
      <c r="ROQ13" s="128" t="s">
        <v>1885</v>
      </c>
      <c r="ROR13" s="126">
        <v>7.1</v>
      </c>
      <c r="ROS13" s="126">
        <v>7.1</v>
      </c>
      <c r="ROT13" s="127" t="s">
        <v>1884</v>
      </c>
      <c r="ROU13" s="128" t="s">
        <v>1885</v>
      </c>
      <c r="ROV13" s="126">
        <v>7.1</v>
      </c>
      <c r="ROW13" s="126">
        <v>7.1</v>
      </c>
      <c r="ROX13" s="127" t="s">
        <v>1884</v>
      </c>
      <c r="ROY13" s="128" t="s">
        <v>1885</v>
      </c>
      <c r="ROZ13" s="126">
        <v>7.1</v>
      </c>
      <c r="RPA13" s="126">
        <v>7.1</v>
      </c>
      <c r="RPB13" s="127" t="s">
        <v>1884</v>
      </c>
      <c r="RPC13" s="128" t="s">
        <v>1885</v>
      </c>
      <c r="RPD13" s="126">
        <v>7.1</v>
      </c>
      <c r="RPE13" s="126">
        <v>7.1</v>
      </c>
      <c r="RPF13" s="127" t="s">
        <v>1884</v>
      </c>
      <c r="RPG13" s="128" t="s">
        <v>1885</v>
      </c>
      <c r="RPH13" s="126">
        <v>7.1</v>
      </c>
      <c r="RPI13" s="126">
        <v>7.1</v>
      </c>
      <c r="RPJ13" s="127" t="s">
        <v>1884</v>
      </c>
      <c r="RPK13" s="128" t="s">
        <v>1885</v>
      </c>
      <c r="RPL13" s="126">
        <v>7.1</v>
      </c>
      <c r="RPM13" s="126">
        <v>7.1</v>
      </c>
      <c r="RPN13" s="127" t="s">
        <v>1884</v>
      </c>
      <c r="RPO13" s="128" t="s">
        <v>1885</v>
      </c>
      <c r="RPP13" s="126">
        <v>7.1</v>
      </c>
      <c r="RPQ13" s="126">
        <v>7.1</v>
      </c>
      <c r="RPR13" s="127" t="s">
        <v>1884</v>
      </c>
      <c r="RPS13" s="128" t="s">
        <v>1885</v>
      </c>
      <c r="RPT13" s="126">
        <v>7.1</v>
      </c>
      <c r="RPU13" s="126">
        <v>7.1</v>
      </c>
      <c r="RPV13" s="127" t="s">
        <v>1884</v>
      </c>
      <c r="RPW13" s="128" t="s">
        <v>1885</v>
      </c>
      <c r="RPX13" s="126">
        <v>7.1</v>
      </c>
      <c r="RPY13" s="126">
        <v>7.1</v>
      </c>
      <c r="RPZ13" s="127" t="s">
        <v>1884</v>
      </c>
      <c r="RQA13" s="128" t="s">
        <v>1885</v>
      </c>
      <c r="RQB13" s="126">
        <v>7.1</v>
      </c>
      <c r="RQC13" s="126">
        <v>7.1</v>
      </c>
      <c r="RQD13" s="127" t="s">
        <v>1884</v>
      </c>
      <c r="RQE13" s="128" t="s">
        <v>1885</v>
      </c>
      <c r="RQF13" s="126">
        <v>7.1</v>
      </c>
      <c r="RQG13" s="126">
        <v>7.1</v>
      </c>
      <c r="RQH13" s="127" t="s">
        <v>1884</v>
      </c>
      <c r="RQI13" s="128" t="s">
        <v>1885</v>
      </c>
      <c r="RQJ13" s="126">
        <v>7.1</v>
      </c>
      <c r="RQK13" s="126">
        <v>7.1</v>
      </c>
      <c r="RQL13" s="127" t="s">
        <v>1884</v>
      </c>
      <c r="RQM13" s="128" t="s">
        <v>1885</v>
      </c>
      <c r="RQN13" s="126">
        <v>7.1</v>
      </c>
      <c r="RQO13" s="126">
        <v>7.1</v>
      </c>
      <c r="RQP13" s="127" t="s">
        <v>1884</v>
      </c>
      <c r="RQQ13" s="128" t="s">
        <v>1885</v>
      </c>
      <c r="RQR13" s="126">
        <v>7.1</v>
      </c>
      <c r="RQS13" s="126">
        <v>7.1</v>
      </c>
      <c r="RQT13" s="127" t="s">
        <v>1884</v>
      </c>
      <c r="RQU13" s="128" t="s">
        <v>1885</v>
      </c>
      <c r="RQV13" s="126">
        <v>7.1</v>
      </c>
      <c r="RQW13" s="126">
        <v>7.1</v>
      </c>
      <c r="RQX13" s="127" t="s">
        <v>1884</v>
      </c>
      <c r="RQY13" s="128" t="s">
        <v>1885</v>
      </c>
      <c r="RQZ13" s="126">
        <v>7.1</v>
      </c>
      <c r="RRA13" s="126">
        <v>7.1</v>
      </c>
      <c r="RRB13" s="127" t="s">
        <v>1884</v>
      </c>
      <c r="RRC13" s="128" t="s">
        <v>1885</v>
      </c>
      <c r="RRD13" s="126">
        <v>7.1</v>
      </c>
      <c r="RRE13" s="126">
        <v>7.1</v>
      </c>
      <c r="RRF13" s="127" t="s">
        <v>1884</v>
      </c>
      <c r="RRG13" s="128" t="s">
        <v>1885</v>
      </c>
      <c r="RRH13" s="126">
        <v>7.1</v>
      </c>
      <c r="RRI13" s="126">
        <v>7.1</v>
      </c>
      <c r="RRJ13" s="127" t="s">
        <v>1884</v>
      </c>
      <c r="RRK13" s="128" t="s">
        <v>1885</v>
      </c>
      <c r="RRL13" s="126">
        <v>7.1</v>
      </c>
      <c r="RRM13" s="126">
        <v>7.1</v>
      </c>
      <c r="RRN13" s="127" t="s">
        <v>1884</v>
      </c>
      <c r="RRO13" s="128" t="s">
        <v>1885</v>
      </c>
      <c r="RRP13" s="126">
        <v>7.1</v>
      </c>
      <c r="RRQ13" s="126">
        <v>7.1</v>
      </c>
      <c r="RRR13" s="127" t="s">
        <v>1884</v>
      </c>
      <c r="RRS13" s="128" t="s">
        <v>1885</v>
      </c>
      <c r="RRT13" s="126">
        <v>7.1</v>
      </c>
      <c r="RRU13" s="126">
        <v>7.1</v>
      </c>
      <c r="RRV13" s="127" t="s">
        <v>1884</v>
      </c>
      <c r="RRW13" s="128" t="s">
        <v>1885</v>
      </c>
      <c r="RRX13" s="126">
        <v>7.1</v>
      </c>
      <c r="RRY13" s="126">
        <v>7.1</v>
      </c>
      <c r="RRZ13" s="127" t="s">
        <v>1884</v>
      </c>
      <c r="RSA13" s="128" t="s">
        <v>1885</v>
      </c>
      <c r="RSB13" s="126">
        <v>7.1</v>
      </c>
      <c r="RSC13" s="126">
        <v>7.1</v>
      </c>
      <c r="RSD13" s="127" t="s">
        <v>1884</v>
      </c>
      <c r="RSE13" s="128" t="s">
        <v>1885</v>
      </c>
      <c r="RSF13" s="126">
        <v>7.1</v>
      </c>
      <c r="RSG13" s="126">
        <v>7.1</v>
      </c>
      <c r="RSH13" s="127" t="s">
        <v>1884</v>
      </c>
      <c r="RSI13" s="128" t="s">
        <v>1885</v>
      </c>
      <c r="RSJ13" s="126">
        <v>7.1</v>
      </c>
      <c r="RSK13" s="126">
        <v>7.1</v>
      </c>
      <c r="RSL13" s="127" t="s">
        <v>1884</v>
      </c>
      <c r="RSM13" s="128" t="s">
        <v>1885</v>
      </c>
      <c r="RSN13" s="126">
        <v>7.1</v>
      </c>
      <c r="RSO13" s="126">
        <v>7.1</v>
      </c>
      <c r="RSP13" s="127" t="s">
        <v>1884</v>
      </c>
      <c r="RSQ13" s="128" t="s">
        <v>1885</v>
      </c>
      <c r="RSR13" s="126">
        <v>7.1</v>
      </c>
      <c r="RSS13" s="126">
        <v>7.1</v>
      </c>
      <c r="RST13" s="127" t="s">
        <v>1884</v>
      </c>
      <c r="RSU13" s="128" t="s">
        <v>1885</v>
      </c>
      <c r="RSV13" s="126">
        <v>7.1</v>
      </c>
      <c r="RSW13" s="126">
        <v>7.1</v>
      </c>
      <c r="RSX13" s="127" t="s">
        <v>1884</v>
      </c>
      <c r="RSY13" s="128" t="s">
        <v>1885</v>
      </c>
      <c r="RSZ13" s="126">
        <v>7.1</v>
      </c>
      <c r="RTA13" s="126">
        <v>7.1</v>
      </c>
      <c r="RTB13" s="127" t="s">
        <v>1884</v>
      </c>
      <c r="RTC13" s="128" t="s">
        <v>1885</v>
      </c>
      <c r="RTD13" s="126">
        <v>7.1</v>
      </c>
      <c r="RTE13" s="126">
        <v>7.1</v>
      </c>
      <c r="RTF13" s="127" t="s">
        <v>1884</v>
      </c>
      <c r="RTG13" s="128" t="s">
        <v>1885</v>
      </c>
      <c r="RTH13" s="126">
        <v>7.1</v>
      </c>
      <c r="RTI13" s="126">
        <v>7.1</v>
      </c>
      <c r="RTJ13" s="127" t="s">
        <v>1884</v>
      </c>
      <c r="RTK13" s="128" t="s">
        <v>1885</v>
      </c>
      <c r="RTL13" s="126">
        <v>7.1</v>
      </c>
      <c r="RTM13" s="126">
        <v>7.1</v>
      </c>
      <c r="RTN13" s="127" t="s">
        <v>1884</v>
      </c>
      <c r="RTO13" s="128" t="s">
        <v>1885</v>
      </c>
      <c r="RTP13" s="126">
        <v>7.1</v>
      </c>
      <c r="RTQ13" s="126">
        <v>7.1</v>
      </c>
      <c r="RTR13" s="127" t="s">
        <v>1884</v>
      </c>
      <c r="RTS13" s="128" t="s">
        <v>1885</v>
      </c>
      <c r="RTT13" s="126">
        <v>7.1</v>
      </c>
      <c r="RTU13" s="126">
        <v>7.1</v>
      </c>
      <c r="RTV13" s="127" t="s">
        <v>1884</v>
      </c>
      <c r="RTW13" s="128" t="s">
        <v>1885</v>
      </c>
      <c r="RTX13" s="126">
        <v>7.1</v>
      </c>
      <c r="RTY13" s="126">
        <v>7.1</v>
      </c>
      <c r="RTZ13" s="127" t="s">
        <v>1884</v>
      </c>
      <c r="RUA13" s="128" t="s">
        <v>1885</v>
      </c>
      <c r="RUB13" s="126">
        <v>7.1</v>
      </c>
      <c r="RUC13" s="126">
        <v>7.1</v>
      </c>
      <c r="RUD13" s="127" t="s">
        <v>1884</v>
      </c>
      <c r="RUE13" s="128" t="s">
        <v>1885</v>
      </c>
      <c r="RUF13" s="126">
        <v>7.1</v>
      </c>
      <c r="RUG13" s="126">
        <v>7.1</v>
      </c>
      <c r="RUH13" s="127" t="s">
        <v>1884</v>
      </c>
      <c r="RUI13" s="128" t="s">
        <v>1885</v>
      </c>
      <c r="RUJ13" s="126">
        <v>7.1</v>
      </c>
      <c r="RUK13" s="126">
        <v>7.1</v>
      </c>
      <c r="RUL13" s="127" t="s">
        <v>1884</v>
      </c>
      <c r="RUM13" s="128" t="s">
        <v>1885</v>
      </c>
      <c r="RUN13" s="126">
        <v>7.1</v>
      </c>
      <c r="RUO13" s="126">
        <v>7.1</v>
      </c>
      <c r="RUP13" s="127" t="s">
        <v>1884</v>
      </c>
      <c r="RUQ13" s="128" t="s">
        <v>1885</v>
      </c>
      <c r="RUR13" s="126">
        <v>7.1</v>
      </c>
      <c r="RUS13" s="126">
        <v>7.1</v>
      </c>
      <c r="RUT13" s="127" t="s">
        <v>1884</v>
      </c>
      <c r="RUU13" s="128" t="s">
        <v>1885</v>
      </c>
      <c r="RUV13" s="126">
        <v>7.1</v>
      </c>
      <c r="RUW13" s="126">
        <v>7.1</v>
      </c>
      <c r="RUX13" s="127" t="s">
        <v>1884</v>
      </c>
      <c r="RUY13" s="128" t="s">
        <v>1885</v>
      </c>
      <c r="RUZ13" s="126">
        <v>7.1</v>
      </c>
      <c r="RVA13" s="126">
        <v>7.1</v>
      </c>
      <c r="RVB13" s="127" t="s">
        <v>1884</v>
      </c>
      <c r="RVC13" s="128" t="s">
        <v>1885</v>
      </c>
      <c r="RVD13" s="126">
        <v>7.1</v>
      </c>
      <c r="RVE13" s="126">
        <v>7.1</v>
      </c>
      <c r="RVF13" s="127" t="s">
        <v>1884</v>
      </c>
      <c r="RVG13" s="128" t="s">
        <v>1885</v>
      </c>
      <c r="RVH13" s="126">
        <v>7.1</v>
      </c>
      <c r="RVI13" s="126">
        <v>7.1</v>
      </c>
      <c r="RVJ13" s="127" t="s">
        <v>1884</v>
      </c>
      <c r="RVK13" s="128" t="s">
        <v>1885</v>
      </c>
      <c r="RVL13" s="126">
        <v>7.1</v>
      </c>
      <c r="RVM13" s="126">
        <v>7.1</v>
      </c>
      <c r="RVN13" s="127" t="s">
        <v>1884</v>
      </c>
      <c r="RVO13" s="128" t="s">
        <v>1885</v>
      </c>
      <c r="RVP13" s="126">
        <v>7.1</v>
      </c>
      <c r="RVQ13" s="126">
        <v>7.1</v>
      </c>
      <c r="RVR13" s="127" t="s">
        <v>1884</v>
      </c>
      <c r="RVS13" s="128" t="s">
        <v>1885</v>
      </c>
      <c r="RVT13" s="126">
        <v>7.1</v>
      </c>
      <c r="RVU13" s="126">
        <v>7.1</v>
      </c>
      <c r="RVV13" s="127" t="s">
        <v>1884</v>
      </c>
      <c r="RVW13" s="128" t="s">
        <v>1885</v>
      </c>
      <c r="RVX13" s="126">
        <v>7.1</v>
      </c>
      <c r="RVY13" s="126">
        <v>7.1</v>
      </c>
      <c r="RVZ13" s="127" t="s">
        <v>1884</v>
      </c>
      <c r="RWA13" s="128" t="s">
        <v>1885</v>
      </c>
      <c r="RWB13" s="126">
        <v>7.1</v>
      </c>
      <c r="RWC13" s="126">
        <v>7.1</v>
      </c>
      <c r="RWD13" s="127" t="s">
        <v>1884</v>
      </c>
      <c r="RWE13" s="128" t="s">
        <v>1885</v>
      </c>
      <c r="RWF13" s="126">
        <v>7.1</v>
      </c>
      <c r="RWG13" s="126">
        <v>7.1</v>
      </c>
      <c r="RWH13" s="127" t="s">
        <v>1884</v>
      </c>
      <c r="RWI13" s="128" t="s">
        <v>1885</v>
      </c>
      <c r="RWJ13" s="126">
        <v>7.1</v>
      </c>
      <c r="RWK13" s="126">
        <v>7.1</v>
      </c>
      <c r="RWL13" s="127" t="s">
        <v>1884</v>
      </c>
      <c r="RWM13" s="128" t="s">
        <v>1885</v>
      </c>
      <c r="RWN13" s="126">
        <v>7.1</v>
      </c>
      <c r="RWO13" s="126">
        <v>7.1</v>
      </c>
      <c r="RWP13" s="127" t="s">
        <v>1884</v>
      </c>
      <c r="RWQ13" s="128" t="s">
        <v>1885</v>
      </c>
      <c r="RWR13" s="126">
        <v>7.1</v>
      </c>
      <c r="RWS13" s="126">
        <v>7.1</v>
      </c>
      <c r="RWT13" s="127" t="s">
        <v>1884</v>
      </c>
      <c r="RWU13" s="128" t="s">
        <v>1885</v>
      </c>
      <c r="RWV13" s="126">
        <v>7.1</v>
      </c>
      <c r="RWW13" s="126">
        <v>7.1</v>
      </c>
      <c r="RWX13" s="127" t="s">
        <v>1884</v>
      </c>
      <c r="RWY13" s="128" t="s">
        <v>1885</v>
      </c>
      <c r="RWZ13" s="126">
        <v>7.1</v>
      </c>
      <c r="RXA13" s="126">
        <v>7.1</v>
      </c>
      <c r="RXB13" s="127" t="s">
        <v>1884</v>
      </c>
      <c r="RXC13" s="128" t="s">
        <v>1885</v>
      </c>
      <c r="RXD13" s="126">
        <v>7.1</v>
      </c>
      <c r="RXE13" s="126">
        <v>7.1</v>
      </c>
      <c r="RXF13" s="127" t="s">
        <v>1884</v>
      </c>
      <c r="RXG13" s="128" t="s">
        <v>1885</v>
      </c>
      <c r="RXH13" s="126">
        <v>7.1</v>
      </c>
      <c r="RXI13" s="126">
        <v>7.1</v>
      </c>
      <c r="RXJ13" s="127" t="s">
        <v>1884</v>
      </c>
      <c r="RXK13" s="128" t="s">
        <v>1885</v>
      </c>
      <c r="RXL13" s="126">
        <v>7.1</v>
      </c>
      <c r="RXM13" s="126">
        <v>7.1</v>
      </c>
      <c r="RXN13" s="127" t="s">
        <v>1884</v>
      </c>
      <c r="RXO13" s="128" t="s">
        <v>1885</v>
      </c>
      <c r="RXP13" s="126">
        <v>7.1</v>
      </c>
      <c r="RXQ13" s="126">
        <v>7.1</v>
      </c>
      <c r="RXR13" s="127" t="s">
        <v>1884</v>
      </c>
      <c r="RXS13" s="128" t="s">
        <v>1885</v>
      </c>
      <c r="RXT13" s="126">
        <v>7.1</v>
      </c>
      <c r="RXU13" s="126">
        <v>7.1</v>
      </c>
      <c r="RXV13" s="127" t="s">
        <v>1884</v>
      </c>
      <c r="RXW13" s="128" t="s">
        <v>1885</v>
      </c>
      <c r="RXX13" s="126">
        <v>7.1</v>
      </c>
      <c r="RXY13" s="126">
        <v>7.1</v>
      </c>
      <c r="RXZ13" s="127" t="s">
        <v>1884</v>
      </c>
      <c r="RYA13" s="128" t="s">
        <v>1885</v>
      </c>
      <c r="RYB13" s="126">
        <v>7.1</v>
      </c>
      <c r="RYC13" s="126">
        <v>7.1</v>
      </c>
      <c r="RYD13" s="127" t="s">
        <v>1884</v>
      </c>
      <c r="RYE13" s="128" t="s">
        <v>1885</v>
      </c>
      <c r="RYF13" s="126">
        <v>7.1</v>
      </c>
      <c r="RYG13" s="126">
        <v>7.1</v>
      </c>
      <c r="RYH13" s="127" t="s">
        <v>1884</v>
      </c>
      <c r="RYI13" s="128" t="s">
        <v>1885</v>
      </c>
      <c r="RYJ13" s="126">
        <v>7.1</v>
      </c>
      <c r="RYK13" s="126">
        <v>7.1</v>
      </c>
      <c r="RYL13" s="127" t="s">
        <v>1884</v>
      </c>
      <c r="RYM13" s="128" t="s">
        <v>1885</v>
      </c>
      <c r="RYN13" s="126">
        <v>7.1</v>
      </c>
      <c r="RYO13" s="126">
        <v>7.1</v>
      </c>
      <c r="RYP13" s="127" t="s">
        <v>1884</v>
      </c>
      <c r="RYQ13" s="128" t="s">
        <v>1885</v>
      </c>
      <c r="RYR13" s="126">
        <v>7.1</v>
      </c>
      <c r="RYS13" s="126">
        <v>7.1</v>
      </c>
      <c r="RYT13" s="127" t="s">
        <v>1884</v>
      </c>
      <c r="RYU13" s="128" t="s">
        <v>1885</v>
      </c>
      <c r="RYV13" s="126">
        <v>7.1</v>
      </c>
      <c r="RYW13" s="126">
        <v>7.1</v>
      </c>
      <c r="RYX13" s="127" t="s">
        <v>1884</v>
      </c>
      <c r="RYY13" s="128" t="s">
        <v>1885</v>
      </c>
      <c r="RYZ13" s="126">
        <v>7.1</v>
      </c>
      <c r="RZA13" s="126">
        <v>7.1</v>
      </c>
      <c r="RZB13" s="127" t="s">
        <v>1884</v>
      </c>
      <c r="RZC13" s="128" t="s">
        <v>1885</v>
      </c>
      <c r="RZD13" s="126">
        <v>7.1</v>
      </c>
      <c r="RZE13" s="126">
        <v>7.1</v>
      </c>
      <c r="RZF13" s="127" t="s">
        <v>1884</v>
      </c>
      <c r="RZG13" s="128" t="s">
        <v>1885</v>
      </c>
      <c r="RZH13" s="126">
        <v>7.1</v>
      </c>
      <c r="RZI13" s="126">
        <v>7.1</v>
      </c>
      <c r="RZJ13" s="127" t="s">
        <v>1884</v>
      </c>
      <c r="RZK13" s="128" t="s">
        <v>1885</v>
      </c>
      <c r="RZL13" s="126">
        <v>7.1</v>
      </c>
      <c r="RZM13" s="126">
        <v>7.1</v>
      </c>
      <c r="RZN13" s="127" t="s">
        <v>1884</v>
      </c>
      <c r="RZO13" s="128" t="s">
        <v>1885</v>
      </c>
      <c r="RZP13" s="126">
        <v>7.1</v>
      </c>
      <c r="RZQ13" s="126">
        <v>7.1</v>
      </c>
      <c r="RZR13" s="127" t="s">
        <v>1884</v>
      </c>
      <c r="RZS13" s="128" t="s">
        <v>1885</v>
      </c>
      <c r="RZT13" s="126">
        <v>7.1</v>
      </c>
      <c r="RZU13" s="126">
        <v>7.1</v>
      </c>
      <c r="RZV13" s="127" t="s">
        <v>1884</v>
      </c>
      <c r="RZW13" s="128" t="s">
        <v>1885</v>
      </c>
      <c r="RZX13" s="126">
        <v>7.1</v>
      </c>
      <c r="RZY13" s="126">
        <v>7.1</v>
      </c>
      <c r="RZZ13" s="127" t="s">
        <v>1884</v>
      </c>
      <c r="SAA13" s="128" t="s">
        <v>1885</v>
      </c>
      <c r="SAB13" s="126">
        <v>7.1</v>
      </c>
      <c r="SAC13" s="126">
        <v>7.1</v>
      </c>
      <c r="SAD13" s="127" t="s">
        <v>1884</v>
      </c>
      <c r="SAE13" s="128" t="s">
        <v>1885</v>
      </c>
      <c r="SAF13" s="126">
        <v>7.1</v>
      </c>
      <c r="SAG13" s="126">
        <v>7.1</v>
      </c>
      <c r="SAH13" s="127" t="s">
        <v>1884</v>
      </c>
      <c r="SAI13" s="128" t="s">
        <v>1885</v>
      </c>
      <c r="SAJ13" s="126">
        <v>7.1</v>
      </c>
      <c r="SAK13" s="126">
        <v>7.1</v>
      </c>
      <c r="SAL13" s="127" t="s">
        <v>1884</v>
      </c>
      <c r="SAM13" s="128" t="s">
        <v>1885</v>
      </c>
      <c r="SAN13" s="126">
        <v>7.1</v>
      </c>
      <c r="SAO13" s="126">
        <v>7.1</v>
      </c>
      <c r="SAP13" s="127" t="s">
        <v>1884</v>
      </c>
      <c r="SAQ13" s="128" t="s">
        <v>1885</v>
      </c>
      <c r="SAR13" s="126">
        <v>7.1</v>
      </c>
      <c r="SAS13" s="126">
        <v>7.1</v>
      </c>
      <c r="SAT13" s="127" t="s">
        <v>1884</v>
      </c>
      <c r="SAU13" s="128" t="s">
        <v>1885</v>
      </c>
      <c r="SAV13" s="126">
        <v>7.1</v>
      </c>
      <c r="SAW13" s="126">
        <v>7.1</v>
      </c>
      <c r="SAX13" s="127" t="s">
        <v>1884</v>
      </c>
      <c r="SAY13" s="128" t="s">
        <v>1885</v>
      </c>
      <c r="SAZ13" s="126">
        <v>7.1</v>
      </c>
      <c r="SBA13" s="126">
        <v>7.1</v>
      </c>
      <c r="SBB13" s="127" t="s">
        <v>1884</v>
      </c>
      <c r="SBC13" s="128" t="s">
        <v>1885</v>
      </c>
      <c r="SBD13" s="126">
        <v>7.1</v>
      </c>
      <c r="SBE13" s="126">
        <v>7.1</v>
      </c>
      <c r="SBF13" s="127" t="s">
        <v>1884</v>
      </c>
      <c r="SBG13" s="128" t="s">
        <v>1885</v>
      </c>
      <c r="SBH13" s="126">
        <v>7.1</v>
      </c>
      <c r="SBI13" s="126">
        <v>7.1</v>
      </c>
      <c r="SBJ13" s="127" t="s">
        <v>1884</v>
      </c>
      <c r="SBK13" s="128" t="s">
        <v>1885</v>
      </c>
      <c r="SBL13" s="126">
        <v>7.1</v>
      </c>
      <c r="SBM13" s="126">
        <v>7.1</v>
      </c>
      <c r="SBN13" s="127" t="s">
        <v>1884</v>
      </c>
      <c r="SBO13" s="128" t="s">
        <v>1885</v>
      </c>
      <c r="SBP13" s="126">
        <v>7.1</v>
      </c>
      <c r="SBQ13" s="126">
        <v>7.1</v>
      </c>
      <c r="SBR13" s="127" t="s">
        <v>1884</v>
      </c>
      <c r="SBS13" s="128" t="s">
        <v>1885</v>
      </c>
      <c r="SBT13" s="126">
        <v>7.1</v>
      </c>
      <c r="SBU13" s="126">
        <v>7.1</v>
      </c>
      <c r="SBV13" s="127" t="s">
        <v>1884</v>
      </c>
      <c r="SBW13" s="128" t="s">
        <v>1885</v>
      </c>
      <c r="SBX13" s="126">
        <v>7.1</v>
      </c>
      <c r="SBY13" s="126">
        <v>7.1</v>
      </c>
      <c r="SBZ13" s="127" t="s">
        <v>1884</v>
      </c>
      <c r="SCA13" s="128" t="s">
        <v>1885</v>
      </c>
      <c r="SCB13" s="126">
        <v>7.1</v>
      </c>
      <c r="SCC13" s="126">
        <v>7.1</v>
      </c>
      <c r="SCD13" s="127" t="s">
        <v>1884</v>
      </c>
      <c r="SCE13" s="128" t="s">
        <v>1885</v>
      </c>
      <c r="SCF13" s="126">
        <v>7.1</v>
      </c>
      <c r="SCG13" s="126">
        <v>7.1</v>
      </c>
      <c r="SCH13" s="127" t="s">
        <v>1884</v>
      </c>
      <c r="SCI13" s="128" t="s">
        <v>1885</v>
      </c>
      <c r="SCJ13" s="126">
        <v>7.1</v>
      </c>
      <c r="SCK13" s="126">
        <v>7.1</v>
      </c>
      <c r="SCL13" s="127" t="s">
        <v>1884</v>
      </c>
      <c r="SCM13" s="128" t="s">
        <v>1885</v>
      </c>
      <c r="SCN13" s="126">
        <v>7.1</v>
      </c>
      <c r="SCO13" s="126">
        <v>7.1</v>
      </c>
      <c r="SCP13" s="127" t="s">
        <v>1884</v>
      </c>
      <c r="SCQ13" s="128" t="s">
        <v>1885</v>
      </c>
      <c r="SCR13" s="126">
        <v>7.1</v>
      </c>
      <c r="SCS13" s="126">
        <v>7.1</v>
      </c>
      <c r="SCT13" s="127" t="s">
        <v>1884</v>
      </c>
      <c r="SCU13" s="128" t="s">
        <v>1885</v>
      </c>
      <c r="SCV13" s="126">
        <v>7.1</v>
      </c>
      <c r="SCW13" s="126">
        <v>7.1</v>
      </c>
      <c r="SCX13" s="127" t="s">
        <v>1884</v>
      </c>
      <c r="SCY13" s="128" t="s">
        <v>1885</v>
      </c>
      <c r="SCZ13" s="126">
        <v>7.1</v>
      </c>
      <c r="SDA13" s="126">
        <v>7.1</v>
      </c>
      <c r="SDB13" s="127" t="s">
        <v>1884</v>
      </c>
      <c r="SDC13" s="128" t="s">
        <v>1885</v>
      </c>
      <c r="SDD13" s="126">
        <v>7.1</v>
      </c>
      <c r="SDE13" s="126">
        <v>7.1</v>
      </c>
      <c r="SDF13" s="127" t="s">
        <v>1884</v>
      </c>
      <c r="SDG13" s="128" t="s">
        <v>1885</v>
      </c>
      <c r="SDH13" s="126">
        <v>7.1</v>
      </c>
      <c r="SDI13" s="126">
        <v>7.1</v>
      </c>
      <c r="SDJ13" s="127" t="s">
        <v>1884</v>
      </c>
      <c r="SDK13" s="128" t="s">
        <v>1885</v>
      </c>
      <c r="SDL13" s="126">
        <v>7.1</v>
      </c>
      <c r="SDM13" s="126">
        <v>7.1</v>
      </c>
      <c r="SDN13" s="127" t="s">
        <v>1884</v>
      </c>
      <c r="SDO13" s="128" t="s">
        <v>1885</v>
      </c>
      <c r="SDP13" s="126">
        <v>7.1</v>
      </c>
      <c r="SDQ13" s="126">
        <v>7.1</v>
      </c>
      <c r="SDR13" s="127" t="s">
        <v>1884</v>
      </c>
      <c r="SDS13" s="128" t="s">
        <v>1885</v>
      </c>
      <c r="SDT13" s="126">
        <v>7.1</v>
      </c>
      <c r="SDU13" s="126">
        <v>7.1</v>
      </c>
      <c r="SDV13" s="127" t="s">
        <v>1884</v>
      </c>
      <c r="SDW13" s="128" t="s">
        <v>1885</v>
      </c>
      <c r="SDX13" s="126">
        <v>7.1</v>
      </c>
      <c r="SDY13" s="126">
        <v>7.1</v>
      </c>
      <c r="SDZ13" s="127" t="s">
        <v>1884</v>
      </c>
      <c r="SEA13" s="128" t="s">
        <v>1885</v>
      </c>
      <c r="SEB13" s="126">
        <v>7.1</v>
      </c>
      <c r="SEC13" s="126">
        <v>7.1</v>
      </c>
      <c r="SED13" s="127" t="s">
        <v>1884</v>
      </c>
      <c r="SEE13" s="128" t="s">
        <v>1885</v>
      </c>
      <c r="SEF13" s="126">
        <v>7.1</v>
      </c>
      <c r="SEG13" s="126">
        <v>7.1</v>
      </c>
      <c r="SEH13" s="127" t="s">
        <v>1884</v>
      </c>
      <c r="SEI13" s="128" t="s">
        <v>1885</v>
      </c>
      <c r="SEJ13" s="126">
        <v>7.1</v>
      </c>
      <c r="SEK13" s="126">
        <v>7.1</v>
      </c>
      <c r="SEL13" s="127" t="s">
        <v>1884</v>
      </c>
      <c r="SEM13" s="128" t="s">
        <v>1885</v>
      </c>
      <c r="SEN13" s="126">
        <v>7.1</v>
      </c>
      <c r="SEO13" s="126">
        <v>7.1</v>
      </c>
      <c r="SEP13" s="127" t="s">
        <v>1884</v>
      </c>
      <c r="SEQ13" s="128" t="s">
        <v>1885</v>
      </c>
      <c r="SER13" s="126">
        <v>7.1</v>
      </c>
      <c r="SES13" s="126">
        <v>7.1</v>
      </c>
      <c r="SET13" s="127" t="s">
        <v>1884</v>
      </c>
      <c r="SEU13" s="128" t="s">
        <v>1885</v>
      </c>
      <c r="SEV13" s="126">
        <v>7.1</v>
      </c>
      <c r="SEW13" s="126">
        <v>7.1</v>
      </c>
      <c r="SEX13" s="127" t="s">
        <v>1884</v>
      </c>
      <c r="SEY13" s="128" t="s">
        <v>1885</v>
      </c>
      <c r="SEZ13" s="126">
        <v>7.1</v>
      </c>
      <c r="SFA13" s="126">
        <v>7.1</v>
      </c>
      <c r="SFB13" s="127" t="s">
        <v>1884</v>
      </c>
      <c r="SFC13" s="128" t="s">
        <v>1885</v>
      </c>
      <c r="SFD13" s="126">
        <v>7.1</v>
      </c>
      <c r="SFE13" s="126">
        <v>7.1</v>
      </c>
      <c r="SFF13" s="127" t="s">
        <v>1884</v>
      </c>
      <c r="SFG13" s="128" t="s">
        <v>1885</v>
      </c>
      <c r="SFH13" s="126">
        <v>7.1</v>
      </c>
      <c r="SFI13" s="126">
        <v>7.1</v>
      </c>
      <c r="SFJ13" s="127" t="s">
        <v>1884</v>
      </c>
      <c r="SFK13" s="128" t="s">
        <v>1885</v>
      </c>
      <c r="SFL13" s="126">
        <v>7.1</v>
      </c>
      <c r="SFM13" s="126">
        <v>7.1</v>
      </c>
      <c r="SFN13" s="127" t="s">
        <v>1884</v>
      </c>
      <c r="SFO13" s="128" t="s">
        <v>1885</v>
      </c>
      <c r="SFP13" s="126">
        <v>7.1</v>
      </c>
      <c r="SFQ13" s="126">
        <v>7.1</v>
      </c>
      <c r="SFR13" s="127" t="s">
        <v>1884</v>
      </c>
      <c r="SFS13" s="128" t="s">
        <v>1885</v>
      </c>
      <c r="SFT13" s="126">
        <v>7.1</v>
      </c>
      <c r="SFU13" s="126">
        <v>7.1</v>
      </c>
      <c r="SFV13" s="127" t="s">
        <v>1884</v>
      </c>
      <c r="SFW13" s="128" t="s">
        <v>1885</v>
      </c>
      <c r="SFX13" s="126">
        <v>7.1</v>
      </c>
      <c r="SFY13" s="126">
        <v>7.1</v>
      </c>
      <c r="SFZ13" s="127" t="s">
        <v>1884</v>
      </c>
      <c r="SGA13" s="128" t="s">
        <v>1885</v>
      </c>
      <c r="SGB13" s="126">
        <v>7.1</v>
      </c>
      <c r="SGC13" s="126">
        <v>7.1</v>
      </c>
      <c r="SGD13" s="127" t="s">
        <v>1884</v>
      </c>
      <c r="SGE13" s="128" t="s">
        <v>1885</v>
      </c>
      <c r="SGF13" s="126">
        <v>7.1</v>
      </c>
      <c r="SGG13" s="126">
        <v>7.1</v>
      </c>
      <c r="SGH13" s="127" t="s">
        <v>1884</v>
      </c>
      <c r="SGI13" s="128" t="s">
        <v>1885</v>
      </c>
      <c r="SGJ13" s="126">
        <v>7.1</v>
      </c>
      <c r="SGK13" s="126">
        <v>7.1</v>
      </c>
      <c r="SGL13" s="127" t="s">
        <v>1884</v>
      </c>
      <c r="SGM13" s="128" t="s">
        <v>1885</v>
      </c>
      <c r="SGN13" s="126">
        <v>7.1</v>
      </c>
      <c r="SGO13" s="126">
        <v>7.1</v>
      </c>
      <c r="SGP13" s="127" t="s">
        <v>1884</v>
      </c>
      <c r="SGQ13" s="128" t="s">
        <v>1885</v>
      </c>
      <c r="SGR13" s="126">
        <v>7.1</v>
      </c>
      <c r="SGS13" s="126">
        <v>7.1</v>
      </c>
      <c r="SGT13" s="127" t="s">
        <v>1884</v>
      </c>
      <c r="SGU13" s="128" t="s">
        <v>1885</v>
      </c>
      <c r="SGV13" s="126">
        <v>7.1</v>
      </c>
      <c r="SGW13" s="126">
        <v>7.1</v>
      </c>
      <c r="SGX13" s="127" t="s">
        <v>1884</v>
      </c>
      <c r="SGY13" s="128" t="s">
        <v>1885</v>
      </c>
      <c r="SGZ13" s="126">
        <v>7.1</v>
      </c>
      <c r="SHA13" s="126">
        <v>7.1</v>
      </c>
      <c r="SHB13" s="127" t="s">
        <v>1884</v>
      </c>
      <c r="SHC13" s="128" t="s">
        <v>1885</v>
      </c>
      <c r="SHD13" s="126">
        <v>7.1</v>
      </c>
      <c r="SHE13" s="126">
        <v>7.1</v>
      </c>
      <c r="SHF13" s="127" t="s">
        <v>1884</v>
      </c>
      <c r="SHG13" s="128" t="s">
        <v>1885</v>
      </c>
      <c r="SHH13" s="126">
        <v>7.1</v>
      </c>
      <c r="SHI13" s="126">
        <v>7.1</v>
      </c>
      <c r="SHJ13" s="127" t="s">
        <v>1884</v>
      </c>
      <c r="SHK13" s="128" t="s">
        <v>1885</v>
      </c>
      <c r="SHL13" s="126">
        <v>7.1</v>
      </c>
      <c r="SHM13" s="126">
        <v>7.1</v>
      </c>
      <c r="SHN13" s="127" t="s">
        <v>1884</v>
      </c>
      <c r="SHO13" s="128" t="s">
        <v>1885</v>
      </c>
      <c r="SHP13" s="126">
        <v>7.1</v>
      </c>
      <c r="SHQ13" s="126">
        <v>7.1</v>
      </c>
      <c r="SHR13" s="127" t="s">
        <v>1884</v>
      </c>
      <c r="SHS13" s="128" t="s">
        <v>1885</v>
      </c>
      <c r="SHT13" s="126">
        <v>7.1</v>
      </c>
      <c r="SHU13" s="126">
        <v>7.1</v>
      </c>
      <c r="SHV13" s="127" t="s">
        <v>1884</v>
      </c>
      <c r="SHW13" s="128" t="s">
        <v>1885</v>
      </c>
      <c r="SHX13" s="126">
        <v>7.1</v>
      </c>
      <c r="SHY13" s="126">
        <v>7.1</v>
      </c>
      <c r="SHZ13" s="127" t="s">
        <v>1884</v>
      </c>
      <c r="SIA13" s="128" t="s">
        <v>1885</v>
      </c>
      <c r="SIB13" s="126">
        <v>7.1</v>
      </c>
      <c r="SIC13" s="126">
        <v>7.1</v>
      </c>
      <c r="SID13" s="127" t="s">
        <v>1884</v>
      </c>
      <c r="SIE13" s="128" t="s">
        <v>1885</v>
      </c>
      <c r="SIF13" s="126">
        <v>7.1</v>
      </c>
      <c r="SIG13" s="126">
        <v>7.1</v>
      </c>
      <c r="SIH13" s="127" t="s">
        <v>1884</v>
      </c>
      <c r="SII13" s="128" t="s">
        <v>1885</v>
      </c>
      <c r="SIJ13" s="126">
        <v>7.1</v>
      </c>
      <c r="SIK13" s="126">
        <v>7.1</v>
      </c>
      <c r="SIL13" s="127" t="s">
        <v>1884</v>
      </c>
      <c r="SIM13" s="128" t="s">
        <v>1885</v>
      </c>
      <c r="SIN13" s="126">
        <v>7.1</v>
      </c>
      <c r="SIO13" s="126">
        <v>7.1</v>
      </c>
      <c r="SIP13" s="127" t="s">
        <v>1884</v>
      </c>
      <c r="SIQ13" s="128" t="s">
        <v>1885</v>
      </c>
      <c r="SIR13" s="126">
        <v>7.1</v>
      </c>
      <c r="SIS13" s="126">
        <v>7.1</v>
      </c>
      <c r="SIT13" s="127" t="s">
        <v>1884</v>
      </c>
      <c r="SIU13" s="128" t="s">
        <v>1885</v>
      </c>
      <c r="SIV13" s="126">
        <v>7.1</v>
      </c>
      <c r="SIW13" s="126">
        <v>7.1</v>
      </c>
      <c r="SIX13" s="127" t="s">
        <v>1884</v>
      </c>
      <c r="SIY13" s="128" t="s">
        <v>1885</v>
      </c>
      <c r="SIZ13" s="126">
        <v>7.1</v>
      </c>
      <c r="SJA13" s="126">
        <v>7.1</v>
      </c>
      <c r="SJB13" s="127" t="s">
        <v>1884</v>
      </c>
      <c r="SJC13" s="128" t="s">
        <v>1885</v>
      </c>
      <c r="SJD13" s="126">
        <v>7.1</v>
      </c>
      <c r="SJE13" s="126">
        <v>7.1</v>
      </c>
      <c r="SJF13" s="127" t="s">
        <v>1884</v>
      </c>
      <c r="SJG13" s="128" t="s">
        <v>1885</v>
      </c>
      <c r="SJH13" s="126">
        <v>7.1</v>
      </c>
      <c r="SJI13" s="126">
        <v>7.1</v>
      </c>
      <c r="SJJ13" s="127" t="s">
        <v>1884</v>
      </c>
      <c r="SJK13" s="128" t="s">
        <v>1885</v>
      </c>
      <c r="SJL13" s="126">
        <v>7.1</v>
      </c>
      <c r="SJM13" s="126">
        <v>7.1</v>
      </c>
      <c r="SJN13" s="127" t="s">
        <v>1884</v>
      </c>
      <c r="SJO13" s="128" t="s">
        <v>1885</v>
      </c>
      <c r="SJP13" s="126">
        <v>7.1</v>
      </c>
      <c r="SJQ13" s="126">
        <v>7.1</v>
      </c>
      <c r="SJR13" s="127" t="s">
        <v>1884</v>
      </c>
      <c r="SJS13" s="128" t="s">
        <v>1885</v>
      </c>
      <c r="SJT13" s="126">
        <v>7.1</v>
      </c>
      <c r="SJU13" s="126">
        <v>7.1</v>
      </c>
      <c r="SJV13" s="127" t="s">
        <v>1884</v>
      </c>
      <c r="SJW13" s="128" t="s">
        <v>1885</v>
      </c>
      <c r="SJX13" s="126">
        <v>7.1</v>
      </c>
      <c r="SJY13" s="126">
        <v>7.1</v>
      </c>
      <c r="SJZ13" s="127" t="s">
        <v>1884</v>
      </c>
      <c r="SKA13" s="128" t="s">
        <v>1885</v>
      </c>
      <c r="SKB13" s="126">
        <v>7.1</v>
      </c>
      <c r="SKC13" s="126">
        <v>7.1</v>
      </c>
      <c r="SKD13" s="127" t="s">
        <v>1884</v>
      </c>
      <c r="SKE13" s="128" t="s">
        <v>1885</v>
      </c>
      <c r="SKF13" s="126">
        <v>7.1</v>
      </c>
      <c r="SKG13" s="126">
        <v>7.1</v>
      </c>
      <c r="SKH13" s="127" t="s">
        <v>1884</v>
      </c>
      <c r="SKI13" s="128" t="s">
        <v>1885</v>
      </c>
      <c r="SKJ13" s="126">
        <v>7.1</v>
      </c>
      <c r="SKK13" s="126">
        <v>7.1</v>
      </c>
      <c r="SKL13" s="127" t="s">
        <v>1884</v>
      </c>
      <c r="SKM13" s="128" t="s">
        <v>1885</v>
      </c>
      <c r="SKN13" s="126">
        <v>7.1</v>
      </c>
      <c r="SKO13" s="126">
        <v>7.1</v>
      </c>
      <c r="SKP13" s="127" t="s">
        <v>1884</v>
      </c>
      <c r="SKQ13" s="128" t="s">
        <v>1885</v>
      </c>
      <c r="SKR13" s="126">
        <v>7.1</v>
      </c>
      <c r="SKS13" s="126">
        <v>7.1</v>
      </c>
      <c r="SKT13" s="127" t="s">
        <v>1884</v>
      </c>
      <c r="SKU13" s="128" t="s">
        <v>1885</v>
      </c>
      <c r="SKV13" s="126">
        <v>7.1</v>
      </c>
      <c r="SKW13" s="126">
        <v>7.1</v>
      </c>
      <c r="SKX13" s="127" t="s">
        <v>1884</v>
      </c>
      <c r="SKY13" s="128" t="s">
        <v>1885</v>
      </c>
      <c r="SKZ13" s="126">
        <v>7.1</v>
      </c>
      <c r="SLA13" s="126">
        <v>7.1</v>
      </c>
      <c r="SLB13" s="127" t="s">
        <v>1884</v>
      </c>
      <c r="SLC13" s="128" t="s">
        <v>1885</v>
      </c>
      <c r="SLD13" s="126">
        <v>7.1</v>
      </c>
      <c r="SLE13" s="126">
        <v>7.1</v>
      </c>
      <c r="SLF13" s="127" t="s">
        <v>1884</v>
      </c>
      <c r="SLG13" s="128" t="s">
        <v>1885</v>
      </c>
      <c r="SLH13" s="126">
        <v>7.1</v>
      </c>
      <c r="SLI13" s="126">
        <v>7.1</v>
      </c>
      <c r="SLJ13" s="127" t="s">
        <v>1884</v>
      </c>
      <c r="SLK13" s="128" t="s">
        <v>1885</v>
      </c>
      <c r="SLL13" s="126">
        <v>7.1</v>
      </c>
      <c r="SLM13" s="126">
        <v>7.1</v>
      </c>
      <c r="SLN13" s="127" t="s">
        <v>1884</v>
      </c>
      <c r="SLO13" s="128" t="s">
        <v>1885</v>
      </c>
      <c r="SLP13" s="126">
        <v>7.1</v>
      </c>
      <c r="SLQ13" s="126">
        <v>7.1</v>
      </c>
      <c r="SLR13" s="127" t="s">
        <v>1884</v>
      </c>
      <c r="SLS13" s="128" t="s">
        <v>1885</v>
      </c>
      <c r="SLT13" s="126">
        <v>7.1</v>
      </c>
      <c r="SLU13" s="126">
        <v>7.1</v>
      </c>
      <c r="SLV13" s="127" t="s">
        <v>1884</v>
      </c>
      <c r="SLW13" s="128" t="s">
        <v>1885</v>
      </c>
      <c r="SLX13" s="126">
        <v>7.1</v>
      </c>
      <c r="SLY13" s="126">
        <v>7.1</v>
      </c>
      <c r="SLZ13" s="127" t="s">
        <v>1884</v>
      </c>
      <c r="SMA13" s="128" t="s">
        <v>1885</v>
      </c>
      <c r="SMB13" s="126">
        <v>7.1</v>
      </c>
      <c r="SMC13" s="126">
        <v>7.1</v>
      </c>
      <c r="SMD13" s="127" t="s">
        <v>1884</v>
      </c>
      <c r="SME13" s="128" t="s">
        <v>1885</v>
      </c>
      <c r="SMF13" s="126">
        <v>7.1</v>
      </c>
      <c r="SMG13" s="126">
        <v>7.1</v>
      </c>
      <c r="SMH13" s="127" t="s">
        <v>1884</v>
      </c>
      <c r="SMI13" s="128" t="s">
        <v>1885</v>
      </c>
      <c r="SMJ13" s="126">
        <v>7.1</v>
      </c>
      <c r="SMK13" s="126">
        <v>7.1</v>
      </c>
      <c r="SML13" s="127" t="s">
        <v>1884</v>
      </c>
      <c r="SMM13" s="128" t="s">
        <v>1885</v>
      </c>
      <c r="SMN13" s="126">
        <v>7.1</v>
      </c>
      <c r="SMO13" s="126">
        <v>7.1</v>
      </c>
      <c r="SMP13" s="127" t="s">
        <v>1884</v>
      </c>
      <c r="SMQ13" s="128" t="s">
        <v>1885</v>
      </c>
      <c r="SMR13" s="126">
        <v>7.1</v>
      </c>
      <c r="SMS13" s="126">
        <v>7.1</v>
      </c>
      <c r="SMT13" s="127" t="s">
        <v>1884</v>
      </c>
      <c r="SMU13" s="128" t="s">
        <v>1885</v>
      </c>
      <c r="SMV13" s="126">
        <v>7.1</v>
      </c>
      <c r="SMW13" s="126">
        <v>7.1</v>
      </c>
      <c r="SMX13" s="127" t="s">
        <v>1884</v>
      </c>
      <c r="SMY13" s="128" t="s">
        <v>1885</v>
      </c>
      <c r="SMZ13" s="126">
        <v>7.1</v>
      </c>
      <c r="SNA13" s="126">
        <v>7.1</v>
      </c>
      <c r="SNB13" s="127" t="s">
        <v>1884</v>
      </c>
      <c r="SNC13" s="128" t="s">
        <v>1885</v>
      </c>
      <c r="SND13" s="126">
        <v>7.1</v>
      </c>
      <c r="SNE13" s="126">
        <v>7.1</v>
      </c>
      <c r="SNF13" s="127" t="s">
        <v>1884</v>
      </c>
      <c r="SNG13" s="128" t="s">
        <v>1885</v>
      </c>
      <c r="SNH13" s="126">
        <v>7.1</v>
      </c>
      <c r="SNI13" s="126">
        <v>7.1</v>
      </c>
      <c r="SNJ13" s="127" t="s">
        <v>1884</v>
      </c>
      <c r="SNK13" s="128" t="s">
        <v>1885</v>
      </c>
      <c r="SNL13" s="126">
        <v>7.1</v>
      </c>
      <c r="SNM13" s="126">
        <v>7.1</v>
      </c>
      <c r="SNN13" s="127" t="s">
        <v>1884</v>
      </c>
      <c r="SNO13" s="128" t="s">
        <v>1885</v>
      </c>
      <c r="SNP13" s="126">
        <v>7.1</v>
      </c>
      <c r="SNQ13" s="126">
        <v>7.1</v>
      </c>
      <c r="SNR13" s="127" t="s">
        <v>1884</v>
      </c>
      <c r="SNS13" s="128" t="s">
        <v>1885</v>
      </c>
      <c r="SNT13" s="126">
        <v>7.1</v>
      </c>
      <c r="SNU13" s="126">
        <v>7.1</v>
      </c>
      <c r="SNV13" s="127" t="s">
        <v>1884</v>
      </c>
      <c r="SNW13" s="128" t="s">
        <v>1885</v>
      </c>
      <c r="SNX13" s="126">
        <v>7.1</v>
      </c>
      <c r="SNY13" s="126">
        <v>7.1</v>
      </c>
      <c r="SNZ13" s="127" t="s">
        <v>1884</v>
      </c>
      <c r="SOA13" s="128" t="s">
        <v>1885</v>
      </c>
      <c r="SOB13" s="126">
        <v>7.1</v>
      </c>
      <c r="SOC13" s="126">
        <v>7.1</v>
      </c>
      <c r="SOD13" s="127" t="s">
        <v>1884</v>
      </c>
      <c r="SOE13" s="128" t="s">
        <v>1885</v>
      </c>
      <c r="SOF13" s="126">
        <v>7.1</v>
      </c>
      <c r="SOG13" s="126">
        <v>7.1</v>
      </c>
      <c r="SOH13" s="127" t="s">
        <v>1884</v>
      </c>
      <c r="SOI13" s="128" t="s">
        <v>1885</v>
      </c>
      <c r="SOJ13" s="126">
        <v>7.1</v>
      </c>
      <c r="SOK13" s="126">
        <v>7.1</v>
      </c>
      <c r="SOL13" s="127" t="s">
        <v>1884</v>
      </c>
      <c r="SOM13" s="128" t="s">
        <v>1885</v>
      </c>
      <c r="SON13" s="126">
        <v>7.1</v>
      </c>
      <c r="SOO13" s="126">
        <v>7.1</v>
      </c>
      <c r="SOP13" s="127" t="s">
        <v>1884</v>
      </c>
      <c r="SOQ13" s="128" t="s">
        <v>1885</v>
      </c>
      <c r="SOR13" s="126">
        <v>7.1</v>
      </c>
      <c r="SOS13" s="126">
        <v>7.1</v>
      </c>
      <c r="SOT13" s="127" t="s">
        <v>1884</v>
      </c>
      <c r="SOU13" s="128" t="s">
        <v>1885</v>
      </c>
      <c r="SOV13" s="126">
        <v>7.1</v>
      </c>
      <c r="SOW13" s="126">
        <v>7.1</v>
      </c>
      <c r="SOX13" s="127" t="s">
        <v>1884</v>
      </c>
      <c r="SOY13" s="128" t="s">
        <v>1885</v>
      </c>
      <c r="SOZ13" s="126">
        <v>7.1</v>
      </c>
      <c r="SPA13" s="126">
        <v>7.1</v>
      </c>
      <c r="SPB13" s="127" t="s">
        <v>1884</v>
      </c>
      <c r="SPC13" s="128" t="s">
        <v>1885</v>
      </c>
      <c r="SPD13" s="126">
        <v>7.1</v>
      </c>
      <c r="SPE13" s="126">
        <v>7.1</v>
      </c>
      <c r="SPF13" s="127" t="s">
        <v>1884</v>
      </c>
      <c r="SPG13" s="128" t="s">
        <v>1885</v>
      </c>
      <c r="SPH13" s="126">
        <v>7.1</v>
      </c>
      <c r="SPI13" s="126">
        <v>7.1</v>
      </c>
      <c r="SPJ13" s="127" t="s">
        <v>1884</v>
      </c>
      <c r="SPK13" s="128" t="s">
        <v>1885</v>
      </c>
      <c r="SPL13" s="126">
        <v>7.1</v>
      </c>
      <c r="SPM13" s="126">
        <v>7.1</v>
      </c>
      <c r="SPN13" s="127" t="s">
        <v>1884</v>
      </c>
      <c r="SPO13" s="128" t="s">
        <v>1885</v>
      </c>
      <c r="SPP13" s="126">
        <v>7.1</v>
      </c>
      <c r="SPQ13" s="126">
        <v>7.1</v>
      </c>
      <c r="SPR13" s="127" t="s">
        <v>1884</v>
      </c>
      <c r="SPS13" s="128" t="s">
        <v>1885</v>
      </c>
      <c r="SPT13" s="126">
        <v>7.1</v>
      </c>
      <c r="SPU13" s="126">
        <v>7.1</v>
      </c>
      <c r="SPV13" s="127" t="s">
        <v>1884</v>
      </c>
      <c r="SPW13" s="128" t="s">
        <v>1885</v>
      </c>
      <c r="SPX13" s="126">
        <v>7.1</v>
      </c>
      <c r="SPY13" s="126">
        <v>7.1</v>
      </c>
      <c r="SPZ13" s="127" t="s">
        <v>1884</v>
      </c>
      <c r="SQA13" s="128" t="s">
        <v>1885</v>
      </c>
      <c r="SQB13" s="126">
        <v>7.1</v>
      </c>
      <c r="SQC13" s="126">
        <v>7.1</v>
      </c>
      <c r="SQD13" s="127" t="s">
        <v>1884</v>
      </c>
      <c r="SQE13" s="128" t="s">
        <v>1885</v>
      </c>
      <c r="SQF13" s="126">
        <v>7.1</v>
      </c>
      <c r="SQG13" s="126">
        <v>7.1</v>
      </c>
      <c r="SQH13" s="127" t="s">
        <v>1884</v>
      </c>
      <c r="SQI13" s="128" t="s">
        <v>1885</v>
      </c>
      <c r="SQJ13" s="126">
        <v>7.1</v>
      </c>
      <c r="SQK13" s="126">
        <v>7.1</v>
      </c>
      <c r="SQL13" s="127" t="s">
        <v>1884</v>
      </c>
      <c r="SQM13" s="128" t="s">
        <v>1885</v>
      </c>
      <c r="SQN13" s="126">
        <v>7.1</v>
      </c>
      <c r="SQO13" s="126">
        <v>7.1</v>
      </c>
      <c r="SQP13" s="127" t="s">
        <v>1884</v>
      </c>
      <c r="SQQ13" s="128" t="s">
        <v>1885</v>
      </c>
      <c r="SQR13" s="126">
        <v>7.1</v>
      </c>
      <c r="SQS13" s="126">
        <v>7.1</v>
      </c>
      <c r="SQT13" s="127" t="s">
        <v>1884</v>
      </c>
      <c r="SQU13" s="128" t="s">
        <v>1885</v>
      </c>
      <c r="SQV13" s="126">
        <v>7.1</v>
      </c>
      <c r="SQW13" s="126">
        <v>7.1</v>
      </c>
      <c r="SQX13" s="127" t="s">
        <v>1884</v>
      </c>
      <c r="SQY13" s="128" t="s">
        <v>1885</v>
      </c>
      <c r="SQZ13" s="126">
        <v>7.1</v>
      </c>
      <c r="SRA13" s="126">
        <v>7.1</v>
      </c>
      <c r="SRB13" s="127" t="s">
        <v>1884</v>
      </c>
      <c r="SRC13" s="128" t="s">
        <v>1885</v>
      </c>
      <c r="SRD13" s="126">
        <v>7.1</v>
      </c>
      <c r="SRE13" s="126">
        <v>7.1</v>
      </c>
      <c r="SRF13" s="127" t="s">
        <v>1884</v>
      </c>
      <c r="SRG13" s="128" t="s">
        <v>1885</v>
      </c>
      <c r="SRH13" s="126">
        <v>7.1</v>
      </c>
      <c r="SRI13" s="126">
        <v>7.1</v>
      </c>
      <c r="SRJ13" s="127" t="s">
        <v>1884</v>
      </c>
      <c r="SRK13" s="128" t="s">
        <v>1885</v>
      </c>
      <c r="SRL13" s="126">
        <v>7.1</v>
      </c>
      <c r="SRM13" s="126">
        <v>7.1</v>
      </c>
      <c r="SRN13" s="127" t="s">
        <v>1884</v>
      </c>
      <c r="SRO13" s="128" t="s">
        <v>1885</v>
      </c>
      <c r="SRP13" s="126">
        <v>7.1</v>
      </c>
      <c r="SRQ13" s="126">
        <v>7.1</v>
      </c>
      <c r="SRR13" s="127" t="s">
        <v>1884</v>
      </c>
      <c r="SRS13" s="128" t="s">
        <v>1885</v>
      </c>
      <c r="SRT13" s="126">
        <v>7.1</v>
      </c>
      <c r="SRU13" s="126">
        <v>7.1</v>
      </c>
      <c r="SRV13" s="127" t="s">
        <v>1884</v>
      </c>
      <c r="SRW13" s="128" t="s">
        <v>1885</v>
      </c>
      <c r="SRX13" s="126">
        <v>7.1</v>
      </c>
      <c r="SRY13" s="126">
        <v>7.1</v>
      </c>
      <c r="SRZ13" s="127" t="s">
        <v>1884</v>
      </c>
      <c r="SSA13" s="128" t="s">
        <v>1885</v>
      </c>
      <c r="SSB13" s="126">
        <v>7.1</v>
      </c>
      <c r="SSC13" s="126">
        <v>7.1</v>
      </c>
      <c r="SSD13" s="127" t="s">
        <v>1884</v>
      </c>
      <c r="SSE13" s="128" t="s">
        <v>1885</v>
      </c>
      <c r="SSF13" s="126">
        <v>7.1</v>
      </c>
      <c r="SSG13" s="126">
        <v>7.1</v>
      </c>
      <c r="SSH13" s="127" t="s">
        <v>1884</v>
      </c>
      <c r="SSI13" s="128" t="s">
        <v>1885</v>
      </c>
      <c r="SSJ13" s="126">
        <v>7.1</v>
      </c>
      <c r="SSK13" s="126">
        <v>7.1</v>
      </c>
      <c r="SSL13" s="127" t="s">
        <v>1884</v>
      </c>
      <c r="SSM13" s="128" t="s">
        <v>1885</v>
      </c>
      <c r="SSN13" s="126">
        <v>7.1</v>
      </c>
      <c r="SSO13" s="126">
        <v>7.1</v>
      </c>
      <c r="SSP13" s="127" t="s">
        <v>1884</v>
      </c>
      <c r="SSQ13" s="128" t="s">
        <v>1885</v>
      </c>
      <c r="SSR13" s="126">
        <v>7.1</v>
      </c>
      <c r="SSS13" s="126">
        <v>7.1</v>
      </c>
      <c r="SST13" s="127" t="s">
        <v>1884</v>
      </c>
      <c r="SSU13" s="128" t="s">
        <v>1885</v>
      </c>
      <c r="SSV13" s="126">
        <v>7.1</v>
      </c>
      <c r="SSW13" s="126">
        <v>7.1</v>
      </c>
      <c r="SSX13" s="127" t="s">
        <v>1884</v>
      </c>
      <c r="SSY13" s="128" t="s">
        <v>1885</v>
      </c>
      <c r="SSZ13" s="126">
        <v>7.1</v>
      </c>
      <c r="STA13" s="126">
        <v>7.1</v>
      </c>
      <c r="STB13" s="127" t="s">
        <v>1884</v>
      </c>
      <c r="STC13" s="128" t="s">
        <v>1885</v>
      </c>
      <c r="STD13" s="126">
        <v>7.1</v>
      </c>
      <c r="STE13" s="126">
        <v>7.1</v>
      </c>
      <c r="STF13" s="127" t="s">
        <v>1884</v>
      </c>
      <c r="STG13" s="128" t="s">
        <v>1885</v>
      </c>
      <c r="STH13" s="126">
        <v>7.1</v>
      </c>
      <c r="STI13" s="126">
        <v>7.1</v>
      </c>
      <c r="STJ13" s="127" t="s">
        <v>1884</v>
      </c>
      <c r="STK13" s="128" t="s">
        <v>1885</v>
      </c>
      <c r="STL13" s="126">
        <v>7.1</v>
      </c>
      <c r="STM13" s="126">
        <v>7.1</v>
      </c>
      <c r="STN13" s="127" t="s">
        <v>1884</v>
      </c>
      <c r="STO13" s="128" t="s">
        <v>1885</v>
      </c>
      <c r="STP13" s="126">
        <v>7.1</v>
      </c>
      <c r="STQ13" s="126">
        <v>7.1</v>
      </c>
      <c r="STR13" s="127" t="s">
        <v>1884</v>
      </c>
      <c r="STS13" s="128" t="s">
        <v>1885</v>
      </c>
      <c r="STT13" s="126">
        <v>7.1</v>
      </c>
      <c r="STU13" s="126">
        <v>7.1</v>
      </c>
      <c r="STV13" s="127" t="s">
        <v>1884</v>
      </c>
      <c r="STW13" s="128" t="s">
        <v>1885</v>
      </c>
      <c r="STX13" s="126">
        <v>7.1</v>
      </c>
      <c r="STY13" s="126">
        <v>7.1</v>
      </c>
      <c r="STZ13" s="127" t="s">
        <v>1884</v>
      </c>
      <c r="SUA13" s="128" t="s">
        <v>1885</v>
      </c>
      <c r="SUB13" s="126">
        <v>7.1</v>
      </c>
      <c r="SUC13" s="126">
        <v>7.1</v>
      </c>
      <c r="SUD13" s="127" t="s">
        <v>1884</v>
      </c>
      <c r="SUE13" s="128" t="s">
        <v>1885</v>
      </c>
      <c r="SUF13" s="126">
        <v>7.1</v>
      </c>
      <c r="SUG13" s="126">
        <v>7.1</v>
      </c>
      <c r="SUH13" s="127" t="s">
        <v>1884</v>
      </c>
      <c r="SUI13" s="128" t="s">
        <v>1885</v>
      </c>
      <c r="SUJ13" s="126">
        <v>7.1</v>
      </c>
      <c r="SUK13" s="126">
        <v>7.1</v>
      </c>
      <c r="SUL13" s="127" t="s">
        <v>1884</v>
      </c>
      <c r="SUM13" s="128" t="s">
        <v>1885</v>
      </c>
      <c r="SUN13" s="126">
        <v>7.1</v>
      </c>
      <c r="SUO13" s="126">
        <v>7.1</v>
      </c>
      <c r="SUP13" s="127" t="s">
        <v>1884</v>
      </c>
      <c r="SUQ13" s="128" t="s">
        <v>1885</v>
      </c>
      <c r="SUR13" s="126">
        <v>7.1</v>
      </c>
      <c r="SUS13" s="126">
        <v>7.1</v>
      </c>
      <c r="SUT13" s="127" t="s">
        <v>1884</v>
      </c>
      <c r="SUU13" s="128" t="s">
        <v>1885</v>
      </c>
      <c r="SUV13" s="126">
        <v>7.1</v>
      </c>
      <c r="SUW13" s="126">
        <v>7.1</v>
      </c>
      <c r="SUX13" s="127" t="s">
        <v>1884</v>
      </c>
      <c r="SUY13" s="128" t="s">
        <v>1885</v>
      </c>
      <c r="SUZ13" s="126">
        <v>7.1</v>
      </c>
      <c r="SVA13" s="126">
        <v>7.1</v>
      </c>
      <c r="SVB13" s="127" t="s">
        <v>1884</v>
      </c>
      <c r="SVC13" s="128" t="s">
        <v>1885</v>
      </c>
      <c r="SVD13" s="126">
        <v>7.1</v>
      </c>
      <c r="SVE13" s="126">
        <v>7.1</v>
      </c>
      <c r="SVF13" s="127" t="s">
        <v>1884</v>
      </c>
      <c r="SVG13" s="128" t="s">
        <v>1885</v>
      </c>
      <c r="SVH13" s="126">
        <v>7.1</v>
      </c>
      <c r="SVI13" s="126">
        <v>7.1</v>
      </c>
      <c r="SVJ13" s="127" t="s">
        <v>1884</v>
      </c>
      <c r="SVK13" s="128" t="s">
        <v>1885</v>
      </c>
      <c r="SVL13" s="126">
        <v>7.1</v>
      </c>
      <c r="SVM13" s="126">
        <v>7.1</v>
      </c>
      <c r="SVN13" s="127" t="s">
        <v>1884</v>
      </c>
      <c r="SVO13" s="128" t="s">
        <v>1885</v>
      </c>
      <c r="SVP13" s="126">
        <v>7.1</v>
      </c>
      <c r="SVQ13" s="126">
        <v>7.1</v>
      </c>
      <c r="SVR13" s="127" t="s">
        <v>1884</v>
      </c>
      <c r="SVS13" s="128" t="s">
        <v>1885</v>
      </c>
      <c r="SVT13" s="126">
        <v>7.1</v>
      </c>
      <c r="SVU13" s="126">
        <v>7.1</v>
      </c>
      <c r="SVV13" s="127" t="s">
        <v>1884</v>
      </c>
      <c r="SVW13" s="128" t="s">
        <v>1885</v>
      </c>
      <c r="SVX13" s="126">
        <v>7.1</v>
      </c>
      <c r="SVY13" s="126">
        <v>7.1</v>
      </c>
      <c r="SVZ13" s="127" t="s">
        <v>1884</v>
      </c>
      <c r="SWA13" s="128" t="s">
        <v>1885</v>
      </c>
      <c r="SWB13" s="126">
        <v>7.1</v>
      </c>
      <c r="SWC13" s="126">
        <v>7.1</v>
      </c>
      <c r="SWD13" s="127" t="s">
        <v>1884</v>
      </c>
      <c r="SWE13" s="128" t="s">
        <v>1885</v>
      </c>
      <c r="SWF13" s="126">
        <v>7.1</v>
      </c>
      <c r="SWG13" s="126">
        <v>7.1</v>
      </c>
      <c r="SWH13" s="127" t="s">
        <v>1884</v>
      </c>
      <c r="SWI13" s="128" t="s">
        <v>1885</v>
      </c>
      <c r="SWJ13" s="126">
        <v>7.1</v>
      </c>
      <c r="SWK13" s="126">
        <v>7.1</v>
      </c>
      <c r="SWL13" s="127" t="s">
        <v>1884</v>
      </c>
      <c r="SWM13" s="128" t="s">
        <v>1885</v>
      </c>
      <c r="SWN13" s="126">
        <v>7.1</v>
      </c>
      <c r="SWO13" s="126">
        <v>7.1</v>
      </c>
      <c r="SWP13" s="127" t="s">
        <v>1884</v>
      </c>
      <c r="SWQ13" s="128" t="s">
        <v>1885</v>
      </c>
      <c r="SWR13" s="126">
        <v>7.1</v>
      </c>
      <c r="SWS13" s="126">
        <v>7.1</v>
      </c>
      <c r="SWT13" s="127" t="s">
        <v>1884</v>
      </c>
      <c r="SWU13" s="128" t="s">
        <v>1885</v>
      </c>
      <c r="SWV13" s="126">
        <v>7.1</v>
      </c>
      <c r="SWW13" s="126">
        <v>7.1</v>
      </c>
      <c r="SWX13" s="127" t="s">
        <v>1884</v>
      </c>
      <c r="SWY13" s="128" t="s">
        <v>1885</v>
      </c>
      <c r="SWZ13" s="126">
        <v>7.1</v>
      </c>
      <c r="SXA13" s="126">
        <v>7.1</v>
      </c>
      <c r="SXB13" s="127" t="s">
        <v>1884</v>
      </c>
      <c r="SXC13" s="128" t="s">
        <v>1885</v>
      </c>
      <c r="SXD13" s="126">
        <v>7.1</v>
      </c>
      <c r="SXE13" s="126">
        <v>7.1</v>
      </c>
      <c r="SXF13" s="127" t="s">
        <v>1884</v>
      </c>
      <c r="SXG13" s="128" t="s">
        <v>1885</v>
      </c>
      <c r="SXH13" s="126">
        <v>7.1</v>
      </c>
      <c r="SXI13" s="126">
        <v>7.1</v>
      </c>
      <c r="SXJ13" s="127" t="s">
        <v>1884</v>
      </c>
      <c r="SXK13" s="128" t="s">
        <v>1885</v>
      </c>
      <c r="SXL13" s="126">
        <v>7.1</v>
      </c>
      <c r="SXM13" s="126">
        <v>7.1</v>
      </c>
      <c r="SXN13" s="127" t="s">
        <v>1884</v>
      </c>
      <c r="SXO13" s="128" t="s">
        <v>1885</v>
      </c>
      <c r="SXP13" s="126">
        <v>7.1</v>
      </c>
      <c r="SXQ13" s="126">
        <v>7.1</v>
      </c>
      <c r="SXR13" s="127" t="s">
        <v>1884</v>
      </c>
      <c r="SXS13" s="128" t="s">
        <v>1885</v>
      </c>
      <c r="SXT13" s="126">
        <v>7.1</v>
      </c>
      <c r="SXU13" s="126">
        <v>7.1</v>
      </c>
      <c r="SXV13" s="127" t="s">
        <v>1884</v>
      </c>
      <c r="SXW13" s="128" t="s">
        <v>1885</v>
      </c>
      <c r="SXX13" s="126">
        <v>7.1</v>
      </c>
      <c r="SXY13" s="126">
        <v>7.1</v>
      </c>
      <c r="SXZ13" s="127" t="s">
        <v>1884</v>
      </c>
      <c r="SYA13" s="128" t="s">
        <v>1885</v>
      </c>
      <c r="SYB13" s="126">
        <v>7.1</v>
      </c>
      <c r="SYC13" s="126">
        <v>7.1</v>
      </c>
      <c r="SYD13" s="127" t="s">
        <v>1884</v>
      </c>
      <c r="SYE13" s="128" t="s">
        <v>1885</v>
      </c>
      <c r="SYF13" s="126">
        <v>7.1</v>
      </c>
      <c r="SYG13" s="126">
        <v>7.1</v>
      </c>
      <c r="SYH13" s="127" t="s">
        <v>1884</v>
      </c>
      <c r="SYI13" s="128" t="s">
        <v>1885</v>
      </c>
      <c r="SYJ13" s="126">
        <v>7.1</v>
      </c>
      <c r="SYK13" s="126">
        <v>7.1</v>
      </c>
      <c r="SYL13" s="127" t="s">
        <v>1884</v>
      </c>
      <c r="SYM13" s="128" t="s">
        <v>1885</v>
      </c>
      <c r="SYN13" s="126">
        <v>7.1</v>
      </c>
      <c r="SYO13" s="126">
        <v>7.1</v>
      </c>
      <c r="SYP13" s="127" t="s">
        <v>1884</v>
      </c>
      <c r="SYQ13" s="128" t="s">
        <v>1885</v>
      </c>
      <c r="SYR13" s="126">
        <v>7.1</v>
      </c>
      <c r="SYS13" s="126">
        <v>7.1</v>
      </c>
      <c r="SYT13" s="127" t="s">
        <v>1884</v>
      </c>
      <c r="SYU13" s="128" t="s">
        <v>1885</v>
      </c>
      <c r="SYV13" s="126">
        <v>7.1</v>
      </c>
      <c r="SYW13" s="126">
        <v>7.1</v>
      </c>
      <c r="SYX13" s="127" t="s">
        <v>1884</v>
      </c>
      <c r="SYY13" s="128" t="s">
        <v>1885</v>
      </c>
      <c r="SYZ13" s="126">
        <v>7.1</v>
      </c>
      <c r="SZA13" s="126">
        <v>7.1</v>
      </c>
      <c r="SZB13" s="127" t="s">
        <v>1884</v>
      </c>
      <c r="SZC13" s="128" t="s">
        <v>1885</v>
      </c>
      <c r="SZD13" s="126">
        <v>7.1</v>
      </c>
      <c r="SZE13" s="126">
        <v>7.1</v>
      </c>
      <c r="SZF13" s="127" t="s">
        <v>1884</v>
      </c>
      <c r="SZG13" s="128" t="s">
        <v>1885</v>
      </c>
      <c r="SZH13" s="126">
        <v>7.1</v>
      </c>
      <c r="SZI13" s="126">
        <v>7.1</v>
      </c>
      <c r="SZJ13" s="127" t="s">
        <v>1884</v>
      </c>
      <c r="SZK13" s="128" t="s">
        <v>1885</v>
      </c>
      <c r="SZL13" s="126">
        <v>7.1</v>
      </c>
      <c r="SZM13" s="126">
        <v>7.1</v>
      </c>
      <c r="SZN13" s="127" t="s">
        <v>1884</v>
      </c>
      <c r="SZO13" s="128" t="s">
        <v>1885</v>
      </c>
      <c r="SZP13" s="126">
        <v>7.1</v>
      </c>
      <c r="SZQ13" s="126">
        <v>7.1</v>
      </c>
      <c r="SZR13" s="127" t="s">
        <v>1884</v>
      </c>
      <c r="SZS13" s="128" t="s">
        <v>1885</v>
      </c>
      <c r="SZT13" s="126">
        <v>7.1</v>
      </c>
      <c r="SZU13" s="126">
        <v>7.1</v>
      </c>
      <c r="SZV13" s="127" t="s">
        <v>1884</v>
      </c>
      <c r="SZW13" s="128" t="s">
        <v>1885</v>
      </c>
      <c r="SZX13" s="126">
        <v>7.1</v>
      </c>
      <c r="SZY13" s="126">
        <v>7.1</v>
      </c>
      <c r="SZZ13" s="127" t="s">
        <v>1884</v>
      </c>
      <c r="TAA13" s="128" t="s">
        <v>1885</v>
      </c>
      <c r="TAB13" s="126">
        <v>7.1</v>
      </c>
      <c r="TAC13" s="126">
        <v>7.1</v>
      </c>
      <c r="TAD13" s="127" t="s">
        <v>1884</v>
      </c>
      <c r="TAE13" s="128" t="s">
        <v>1885</v>
      </c>
      <c r="TAF13" s="126">
        <v>7.1</v>
      </c>
      <c r="TAG13" s="126">
        <v>7.1</v>
      </c>
      <c r="TAH13" s="127" t="s">
        <v>1884</v>
      </c>
      <c r="TAI13" s="128" t="s">
        <v>1885</v>
      </c>
      <c r="TAJ13" s="126">
        <v>7.1</v>
      </c>
      <c r="TAK13" s="126">
        <v>7.1</v>
      </c>
      <c r="TAL13" s="127" t="s">
        <v>1884</v>
      </c>
      <c r="TAM13" s="128" t="s">
        <v>1885</v>
      </c>
      <c r="TAN13" s="126">
        <v>7.1</v>
      </c>
      <c r="TAO13" s="126">
        <v>7.1</v>
      </c>
      <c r="TAP13" s="127" t="s">
        <v>1884</v>
      </c>
      <c r="TAQ13" s="128" t="s">
        <v>1885</v>
      </c>
      <c r="TAR13" s="126">
        <v>7.1</v>
      </c>
      <c r="TAS13" s="126">
        <v>7.1</v>
      </c>
      <c r="TAT13" s="127" t="s">
        <v>1884</v>
      </c>
      <c r="TAU13" s="128" t="s">
        <v>1885</v>
      </c>
      <c r="TAV13" s="126">
        <v>7.1</v>
      </c>
      <c r="TAW13" s="126">
        <v>7.1</v>
      </c>
      <c r="TAX13" s="127" t="s">
        <v>1884</v>
      </c>
      <c r="TAY13" s="128" t="s">
        <v>1885</v>
      </c>
      <c r="TAZ13" s="126">
        <v>7.1</v>
      </c>
      <c r="TBA13" s="126">
        <v>7.1</v>
      </c>
      <c r="TBB13" s="127" t="s">
        <v>1884</v>
      </c>
      <c r="TBC13" s="128" t="s">
        <v>1885</v>
      </c>
      <c r="TBD13" s="126">
        <v>7.1</v>
      </c>
      <c r="TBE13" s="126">
        <v>7.1</v>
      </c>
      <c r="TBF13" s="127" t="s">
        <v>1884</v>
      </c>
      <c r="TBG13" s="128" t="s">
        <v>1885</v>
      </c>
      <c r="TBH13" s="126">
        <v>7.1</v>
      </c>
      <c r="TBI13" s="126">
        <v>7.1</v>
      </c>
      <c r="TBJ13" s="127" t="s">
        <v>1884</v>
      </c>
      <c r="TBK13" s="128" t="s">
        <v>1885</v>
      </c>
      <c r="TBL13" s="126">
        <v>7.1</v>
      </c>
      <c r="TBM13" s="126">
        <v>7.1</v>
      </c>
      <c r="TBN13" s="127" t="s">
        <v>1884</v>
      </c>
      <c r="TBO13" s="128" t="s">
        <v>1885</v>
      </c>
      <c r="TBP13" s="126">
        <v>7.1</v>
      </c>
      <c r="TBQ13" s="126">
        <v>7.1</v>
      </c>
      <c r="TBR13" s="127" t="s">
        <v>1884</v>
      </c>
      <c r="TBS13" s="128" t="s">
        <v>1885</v>
      </c>
      <c r="TBT13" s="126">
        <v>7.1</v>
      </c>
      <c r="TBU13" s="126">
        <v>7.1</v>
      </c>
      <c r="TBV13" s="127" t="s">
        <v>1884</v>
      </c>
      <c r="TBW13" s="128" t="s">
        <v>1885</v>
      </c>
      <c r="TBX13" s="126">
        <v>7.1</v>
      </c>
      <c r="TBY13" s="126">
        <v>7.1</v>
      </c>
      <c r="TBZ13" s="127" t="s">
        <v>1884</v>
      </c>
      <c r="TCA13" s="128" t="s">
        <v>1885</v>
      </c>
      <c r="TCB13" s="126">
        <v>7.1</v>
      </c>
      <c r="TCC13" s="126">
        <v>7.1</v>
      </c>
      <c r="TCD13" s="127" t="s">
        <v>1884</v>
      </c>
      <c r="TCE13" s="128" t="s">
        <v>1885</v>
      </c>
      <c r="TCF13" s="126">
        <v>7.1</v>
      </c>
      <c r="TCG13" s="126">
        <v>7.1</v>
      </c>
      <c r="TCH13" s="127" t="s">
        <v>1884</v>
      </c>
      <c r="TCI13" s="128" t="s">
        <v>1885</v>
      </c>
      <c r="TCJ13" s="126">
        <v>7.1</v>
      </c>
      <c r="TCK13" s="126">
        <v>7.1</v>
      </c>
      <c r="TCL13" s="127" t="s">
        <v>1884</v>
      </c>
      <c r="TCM13" s="128" t="s">
        <v>1885</v>
      </c>
      <c r="TCN13" s="126">
        <v>7.1</v>
      </c>
      <c r="TCO13" s="126">
        <v>7.1</v>
      </c>
      <c r="TCP13" s="127" t="s">
        <v>1884</v>
      </c>
      <c r="TCQ13" s="128" t="s">
        <v>1885</v>
      </c>
      <c r="TCR13" s="126">
        <v>7.1</v>
      </c>
      <c r="TCS13" s="126">
        <v>7.1</v>
      </c>
      <c r="TCT13" s="127" t="s">
        <v>1884</v>
      </c>
      <c r="TCU13" s="128" t="s">
        <v>1885</v>
      </c>
      <c r="TCV13" s="126">
        <v>7.1</v>
      </c>
      <c r="TCW13" s="126">
        <v>7.1</v>
      </c>
      <c r="TCX13" s="127" t="s">
        <v>1884</v>
      </c>
      <c r="TCY13" s="128" t="s">
        <v>1885</v>
      </c>
      <c r="TCZ13" s="126">
        <v>7.1</v>
      </c>
      <c r="TDA13" s="126">
        <v>7.1</v>
      </c>
      <c r="TDB13" s="127" t="s">
        <v>1884</v>
      </c>
      <c r="TDC13" s="128" t="s">
        <v>1885</v>
      </c>
      <c r="TDD13" s="126">
        <v>7.1</v>
      </c>
      <c r="TDE13" s="126">
        <v>7.1</v>
      </c>
      <c r="TDF13" s="127" t="s">
        <v>1884</v>
      </c>
      <c r="TDG13" s="128" t="s">
        <v>1885</v>
      </c>
      <c r="TDH13" s="126">
        <v>7.1</v>
      </c>
      <c r="TDI13" s="126">
        <v>7.1</v>
      </c>
      <c r="TDJ13" s="127" t="s">
        <v>1884</v>
      </c>
      <c r="TDK13" s="128" t="s">
        <v>1885</v>
      </c>
      <c r="TDL13" s="126">
        <v>7.1</v>
      </c>
      <c r="TDM13" s="126">
        <v>7.1</v>
      </c>
      <c r="TDN13" s="127" t="s">
        <v>1884</v>
      </c>
      <c r="TDO13" s="128" t="s">
        <v>1885</v>
      </c>
      <c r="TDP13" s="126">
        <v>7.1</v>
      </c>
      <c r="TDQ13" s="126">
        <v>7.1</v>
      </c>
      <c r="TDR13" s="127" t="s">
        <v>1884</v>
      </c>
      <c r="TDS13" s="128" t="s">
        <v>1885</v>
      </c>
      <c r="TDT13" s="126">
        <v>7.1</v>
      </c>
      <c r="TDU13" s="126">
        <v>7.1</v>
      </c>
      <c r="TDV13" s="127" t="s">
        <v>1884</v>
      </c>
      <c r="TDW13" s="128" t="s">
        <v>1885</v>
      </c>
      <c r="TDX13" s="126">
        <v>7.1</v>
      </c>
      <c r="TDY13" s="126">
        <v>7.1</v>
      </c>
      <c r="TDZ13" s="127" t="s">
        <v>1884</v>
      </c>
      <c r="TEA13" s="128" t="s">
        <v>1885</v>
      </c>
      <c r="TEB13" s="126">
        <v>7.1</v>
      </c>
      <c r="TEC13" s="126">
        <v>7.1</v>
      </c>
      <c r="TED13" s="127" t="s">
        <v>1884</v>
      </c>
      <c r="TEE13" s="128" t="s">
        <v>1885</v>
      </c>
      <c r="TEF13" s="126">
        <v>7.1</v>
      </c>
      <c r="TEG13" s="126">
        <v>7.1</v>
      </c>
      <c r="TEH13" s="127" t="s">
        <v>1884</v>
      </c>
      <c r="TEI13" s="128" t="s">
        <v>1885</v>
      </c>
      <c r="TEJ13" s="126">
        <v>7.1</v>
      </c>
      <c r="TEK13" s="126">
        <v>7.1</v>
      </c>
      <c r="TEL13" s="127" t="s">
        <v>1884</v>
      </c>
      <c r="TEM13" s="128" t="s">
        <v>1885</v>
      </c>
      <c r="TEN13" s="126">
        <v>7.1</v>
      </c>
      <c r="TEO13" s="126">
        <v>7.1</v>
      </c>
      <c r="TEP13" s="127" t="s">
        <v>1884</v>
      </c>
      <c r="TEQ13" s="128" t="s">
        <v>1885</v>
      </c>
      <c r="TER13" s="126">
        <v>7.1</v>
      </c>
      <c r="TES13" s="126">
        <v>7.1</v>
      </c>
      <c r="TET13" s="127" t="s">
        <v>1884</v>
      </c>
      <c r="TEU13" s="128" t="s">
        <v>1885</v>
      </c>
      <c r="TEV13" s="126">
        <v>7.1</v>
      </c>
      <c r="TEW13" s="126">
        <v>7.1</v>
      </c>
      <c r="TEX13" s="127" t="s">
        <v>1884</v>
      </c>
      <c r="TEY13" s="128" t="s">
        <v>1885</v>
      </c>
      <c r="TEZ13" s="126">
        <v>7.1</v>
      </c>
      <c r="TFA13" s="126">
        <v>7.1</v>
      </c>
      <c r="TFB13" s="127" t="s">
        <v>1884</v>
      </c>
      <c r="TFC13" s="128" t="s">
        <v>1885</v>
      </c>
      <c r="TFD13" s="126">
        <v>7.1</v>
      </c>
      <c r="TFE13" s="126">
        <v>7.1</v>
      </c>
      <c r="TFF13" s="127" t="s">
        <v>1884</v>
      </c>
      <c r="TFG13" s="128" t="s">
        <v>1885</v>
      </c>
      <c r="TFH13" s="126">
        <v>7.1</v>
      </c>
      <c r="TFI13" s="126">
        <v>7.1</v>
      </c>
      <c r="TFJ13" s="127" t="s">
        <v>1884</v>
      </c>
      <c r="TFK13" s="128" t="s">
        <v>1885</v>
      </c>
      <c r="TFL13" s="126">
        <v>7.1</v>
      </c>
      <c r="TFM13" s="126">
        <v>7.1</v>
      </c>
      <c r="TFN13" s="127" t="s">
        <v>1884</v>
      </c>
      <c r="TFO13" s="128" t="s">
        <v>1885</v>
      </c>
      <c r="TFP13" s="126">
        <v>7.1</v>
      </c>
      <c r="TFQ13" s="126">
        <v>7.1</v>
      </c>
      <c r="TFR13" s="127" t="s">
        <v>1884</v>
      </c>
      <c r="TFS13" s="128" t="s">
        <v>1885</v>
      </c>
      <c r="TFT13" s="126">
        <v>7.1</v>
      </c>
      <c r="TFU13" s="126">
        <v>7.1</v>
      </c>
      <c r="TFV13" s="127" t="s">
        <v>1884</v>
      </c>
      <c r="TFW13" s="128" t="s">
        <v>1885</v>
      </c>
      <c r="TFX13" s="126">
        <v>7.1</v>
      </c>
      <c r="TFY13" s="126">
        <v>7.1</v>
      </c>
      <c r="TFZ13" s="127" t="s">
        <v>1884</v>
      </c>
      <c r="TGA13" s="128" t="s">
        <v>1885</v>
      </c>
      <c r="TGB13" s="126">
        <v>7.1</v>
      </c>
      <c r="TGC13" s="126">
        <v>7.1</v>
      </c>
      <c r="TGD13" s="127" t="s">
        <v>1884</v>
      </c>
      <c r="TGE13" s="128" t="s">
        <v>1885</v>
      </c>
      <c r="TGF13" s="126">
        <v>7.1</v>
      </c>
      <c r="TGG13" s="126">
        <v>7.1</v>
      </c>
      <c r="TGH13" s="127" t="s">
        <v>1884</v>
      </c>
      <c r="TGI13" s="128" t="s">
        <v>1885</v>
      </c>
      <c r="TGJ13" s="126">
        <v>7.1</v>
      </c>
      <c r="TGK13" s="126">
        <v>7.1</v>
      </c>
      <c r="TGL13" s="127" t="s">
        <v>1884</v>
      </c>
      <c r="TGM13" s="128" t="s">
        <v>1885</v>
      </c>
      <c r="TGN13" s="126">
        <v>7.1</v>
      </c>
      <c r="TGO13" s="126">
        <v>7.1</v>
      </c>
      <c r="TGP13" s="127" t="s">
        <v>1884</v>
      </c>
      <c r="TGQ13" s="128" t="s">
        <v>1885</v>
      </c>
      <c r="TGR13" s="126">
        <v>7.1</v>
      </c>
      <c r="TGS13" s="126">
        <v>7.1</v>
      </c>
      <c r="TGT13" s="127" t="s">
        <v>1884</v>
      </c>
      <c r="TGU13" s="128" t="s">
        <v>1885</v>
      </c>
      <c r="TGV13" s="126">
        <v>7.1</v>
      </c>
      <c r="TGW13" s="126">
        <v>7.1</v>
      </c>
      <c r="TGX13" s="127" t="s">
        <v>1884</v>
      </c>
      <c r="TGY13" s="128" t="s">
        <v>1885</v>
      </c>
      <c r="TGZ13" s="126">
        <v>7.1</v>
      </c>
      <c r="THA13" s="126">
        <v>7.1</v>
      </c>
      <c r="THB13" s="127" t="s">
        <v>1884</v>
      </c>
      <c r="THC13" s="128" t="s">
        <v>1885</v>
      </c>
      <c r="THD13" s="126">
        <v>7.1</v>
      </c>
      <c r="THE13" s="126">
        <v>7.1</v>
      </c>
      <c r="THF13" s="127" t="s">
        <v>1884</v>
      </c>
      <c r="THG13" s="128" t="s">
        <v>1885</v>
      </c>
      <c r="THH13" s="126">
        <v>7.1</v>
      </c>
      <c r="THI13" s="126">
        <v>7.1</v>
      </c>
      <c r="THJ13" s="127" t="s">
        <v>1884</v>
      </c>
      <c r="THK13" s="128" t="s">
        <v>1885</v>
      </c>
      <c r="THL13" s="126">
        <v>7.1</v>
      </c>
      <c r="THM13" s="126">
        <v>7.1</v>
      </c>
      <c r="THN13" s="127" t="s">
        <v>1884</v>
      </c>
      <c r="THO13" s="128" t="s">
        <v>1885</v>
      </c>
      <c r="THP13" s="126">
        <v>7.1</v>
      </c>
      <c r="THQ13" s="126">
        <v>7.1</v>
      </c>
      <c r="THR13" s="127" t="s">
        <v>1884</v>
      </c>
      <c r="THS13" s="128" t="s">
        <v>1885</v>
      </c>
      <c r="THT13" s="126">
        <v>7.1</v>
      </c>
      <c r="THU13" s="126">
        <v>7.1</v>
      </c>
      <c r="THV13" s="127" t="s">
        <v>1884</v>
      </c>
      <c r="THW13" s="128" t="s">
        <v>1885</v>
      </c>
      <c r="THX13" s="126">
        <v>7.1</v>
      </c>
      <c r="THY13" s="126">
        <v>7.1</v>
      </c>
      <c r="THZ13" s="127" t="s">
        <v>1884</v>
      </c>
      <c r="TIA13" s="128" t="s">
        <v>1885</v>
      </c>
      <c r="TIB13" s="126">
        <v>7.1</v>
      </c>
      <c r="TIC13" s="126">
        <v>7.1</v>
      </c>
      <c r="TID13" s="127" t="s">
        <v>1884</v>
      </c>
      <c r="TIE13" s="128" t="s">
        <v>1885</v>
      </c>
      <c r="TIF13" s="126">
        <v>7.1</v>
      </c>
      <c r="TIG13" s="126">
        <v>7.1</v>
      </c>
      <c r="TIH13" s="127" t="s">
        <v>1884</v>
      </c>
      <c r="TII13" s="128" t="s">
        <v>1885</v>
      </c>
      <c r="TIJ13" s="126">
        <v>7.1</v>
      </c>
      <c r="TIK13" s="126">
        <v>7.1</v>
      </c>
      <c r="TIL13" s="127" t="s">
        <v>1884</v>
      </c>
      <c r="TIM13" s="128" t="s">
        <v>1885</v>
      </c>
      <c r="TIN13" s="126">
        <v>7.1</v>
      </c>
      <c r="TIO13" s="126">
        <v>7.1</v>
      </c>
      <c r="TIP13" s="127" t="s">
        <v>1884</v>
      </c>
      <c r="TIQ13" s="128" t="s">
        <v>1885</v>
      </c>
      <c r="TIR13" s="126">
        <v>7.1</v>
      </c>
      <c r="TIS13" s="126">
        <v>7.1</v>
      </c>
      <c r="TIT13" s="127" t="s">
        <v>1884</v>
      </c>
      <c r="TIU13" s="128" t="s">
        <v>1885</v>
      </c>
      <c r="TIV13" s="126">
        <v>7.1</v>
      </c>
      <c r="TIW13" s="126">
        <v>7.1</v>
      </c>
      <c r="TIX13" s="127" t="s">
        <v>1884</v>
      </c>
      <c r="TIY13" s="128" t="s">
        <v>1885</v>
      </c>
      <c r="TIZ13" s="126">
        <v>7.1</v>
      </c>
      <c r="TJA13" s="126">
        <v>7.1</v>
      </c>
      <c r="TJB13" s="127" t="s">
        <v>1884</v>
      </c>
      <c r="TJC13" s="128" t="s">
        <v>1885</v>
      </c>
      <c r="TJD13" s="126">
        <v>7.1</v>
      </c>
      <c r="TJE13" s="126">
        <v>7.1</v>
      </c>
      <c r="TJF13" s="127" t="s">
        <v>1884</v>
      </c>
      <c r="TJG13" s="128" t="s">
        <v>1885</v>
      </c>
      <c r="TJH13" s="126">
        <v>7.1</v>
      </c>
      <c r="TJI13" s="126">
        <v>7.1</v>
      </c>
      <c r="TJJ13" s="127" t="s">
        <v>1884</v>
      </c>
      <c r="TJK13" s="128" t="s">
        <v>1885</v>
      </c>
      <c r="TJL13" s="126">
        <v>7.1</v>
      </c>
      <c r="TJM13" s="126">
        <v>7.1</v>
      </c>
      <c r="TJN13" s="127" t="s">
        <v>1884</v>
      </c>
      <c r="TJO13" s="128" t="s">
        <v>1885</v>
      </c>
      <c r="TJP13" s="126">
        <v>7.1</v>
      </c>
      <c r="TJQ13" s="126">
        <v>7.1</v>
      </c>
      <c r="TJR13" s="127" t="s">
        <v>1884</v>
      </c>
      <c r="TJS13" s="128" t="s">
        <v>1885</v>
      </c>
      <c r="TJT13" s="126">
        <v>7.1</v>
      </c>
      <c r="TJU13" s="126">
        <v>7.1</v>
      </c>
      <c r="TJV13" s="127" t="s">
        <v>1884</v>
      </c>
      <c r="TJW13" s="128" t="s">
        <v>1885</v>
      </c>
      <c r="TJX13" s="126">
        <v>7.1</v>
      </c>
      <c r="TJY13" s="126">
        <v>7.1</v>
      </c>
      <c r="TJZ13" s="127" t="s">
        <v>1884</v>
      </c>
      <c r="TKA13" s="128" t="s">
        <v>1885</v>
      </c>
      <c r="TKB13" s="126">
        <v>7.1</v>
      </c>
      <c r="TKC13" s="126">
        <v>7.1</v>
      </c>
      <c r="TKD13" s="127" t="s">
        <v>1884</v>
      </c>
      <c r="TKE13" s="128" t="s">
        <v>1885</v>
      </c>
      <c r="TKF13" s="126">
        <v>7.1</v>
      </c>
      <c r="TKG13" s="126">
        <v>7.1</v>
      </c>
      <c r="TKH13" s="127" t="s">
        <v>1884</v>
      </c>
      <c r="TKI13" s="128" t="s">
        <v>1885</v>
      </c>
      <c r="TKJ13" s="126">
        <v>7.1</v>
      </c>
      <c r="TKK13" s="126">
        <v>7.1</v>
      </c>
      <c r="TKL13" s="127" t="s">
        <v>1884</v>
      </c>
      <c r="TKM13" s="128" t="s">
        <v>1885</v>
      </c>
      <c r="TKN13" s="126">
        <v>7.1</v>
      </c>
      <c r="TKO13" s="126">
        <v>7.1</v>
      </c>
      <c r="TKP13" s="127" t="s">
        <v>1884</v>
      </c>
      <c r="TKQ13" s="128" t="s">
        <v>1885</v>
      </c>
      <c r="TKR13" s="126">
        <v>7.1</v>
      </c>
      <c r="TKS13" s="126">
        <v>7.1</v>
      </c>
      <c r="TKT13" s="127" t="s">
        <v>1884</v>
      </c>
      <c r="TKU13" s="128" t="s">
        <v>1885</v>
      </c>
      <c r="TKV13" s="126">
        <v>7.1</v>
      </c>
      <c r="TKW13" s="126">
        <v>7.1</v>
      </c>
      <c r="TKX13" s="127" t="s">
        <v>1884</v>
      </c>
      <c r="TKY13" s="128" t="s">
        <v>1885</v>
      </c>
      <c r="TKZ13" s="126">
        <v>7.1</v>
      </c>
      <c r="TLA13" s="126">
        <v>7.1</v>
      </c>
      <c r="TLB13" s="127" t="s">
        <v>1884</v>
      </c>
      <c r="TLC13" s="128" t="s">
        <v>1885</v>
      </c>
      <c r="TLD13" s="126">
        <v>7.1</v>
      </c>
      <c r="TLE13" s="126">
        <v>7.1</v>
      </c>
      <c r="TLF13" s="127" t="s">
        <v>1884</v>
      </c>
      <c r="TLG13" s="128" t="s">
        <v>1885</v>
      </c>
      <c r="TLH13" s="126">
        <v>7.1</v>
      </c>
      <c r="TLI13" s="126">
        <v>7.1</v>
      </c>
      <c r="TLJ13" s="127" t="s">
        <v>1884</v>
      </c>
      <c r="TLK13" s="128" t="s">
        <v>1885</v>
      </c>
      <c r="TLL13" s="126">
        <v>7.1</v>
      </c>
      <c r="TLM13" s="126">
        <v>7.1</v>
      </c>
      <c r="TLN13" s="127" t="s">
        <v>1884</v>
      </c>
      <c r="TLO13" s="128" t="s">
        <v>1885</v>
      </c>
      <c r="TLP13" s="126">
        <v>7.1</v>
      </c>
      <c r="TLQ13" s="126">
        <v>7.1</v>
      </c>
      <c r="TLR13" s="127" t="s">
        <v>1884</v>
      </c>
      <c r="TLS13" s="128" t="s">
        <v>1885</v>
      </c>
      <c r="TLT13" s="126">
        <v>7.1</v>
      </c>
      <c r="TLU13" s="126">
        <v>7.1</v>
      </c>
      <c r="TLV13" s="127" t="s">
        <v>1884</v>
      </c>
      <c r="TLW13" s="128" t="s">
        <v>1885</v>
      </c>
      <c r="TLX13" s="126">
        <v>7.1</v>
      </c>
      <c r="TLY13" s="126">
        <v>7.1</v>
      </c>
      <c r="TLZ13" s="127" t="s">
        <v>1884</v>
      </c>
      <c r="TMA13" s="128" t="s">
        <v>1885</v>
      </c>
      <c r="TMB13" s="126">
        <v>7.1</v>
      </c>
      <c r="TMC13" s="126">
        <v>7.1</v>
      </c>
      <c r="TMD13" s="127" t="s">
        <v>1884</v>
      </c>
      <c r="TME13" s="128" t="s">
        <v>1885</v>
      </c>
      <c r="TMF13" s="126">
        <v>7.1</v>
      </c>
      <c r="TMG13" s="126">
        <v>7.1</v>
      </c>
      <c r="TMH13" s="127" t="s">
        <v>1884</v>
      </c>
      <c r="TMI13" s="128" t="s">
        <v>1885</v>
      </c>
      <c r="TMJ13" s="126">
        <v>7.1</v>
      </c>
      <c r="TMK13" s="126">
        <v>7.1</v>
      </c>
      <c r="TML13" s="127" t="s">
        <v>1884</v>
      </c>
      <c r="TMM13" s="128" t="s">
        <v>1885</v>
      </c>
      <c r="TMN13" s="126">
        <v>7.1</v>
      </c>
      <c r="TMO13" s="126">
        <v>7.1</v>
      </c>
      <c r="TMP13" s="127" t="s">
        <v>1884</v>
      </c>
      <c r="TMQ13" s="128" t="s">
        <v>1885</v>
      </c>
      <c r="TMR13" s="126">
        <v>7.1</v>
      </c>
      <c r="TMS13" s="126">
        <v>7.1</v>
      </c>
      <c r="TMT13" s="127" t="s">
        <v>1884</v>
      </c>
      <c r="TMU13" s="128" t="s">
        <v>1885</v>
      </c>
      <c r="TMV13" s="126">
        <v>7.1</v>
      </c>
      <c r="TMW13" s="126">
        <v>7.1</v>
      </c>
      <c r="TMX13" s="127" t="s">
        <v>1884</v>
      </c>
      <c r="TMY13" s="128" t="s">
        <v>1885</v>
      </c>
      <c r="TMZ13" s="126">
        <v>7.1</v>
      </c>
      <c r="TNA13" s="126">
        <v>7.1</v>
      </c>
      <c r="TNB13" s="127" t="s">
        <v>1884</v>
      </c>
      <c r="TNC13" s="128" t="s">
        <v>1885</v>
      </c>
      <c r="TND13" s="126">
        <v>7.1</v>
      </c>
      <c r="TNE13" s="126">
        <v>7.1</v>
      </c>
      <c r="TNF13" s="127" t="s">
        <v>1884</v>
      </c>
      <c r="TNG13" s="128" t="s">
        <v>1885</v>
      </c>
      <c r="TNH13" s="126">
        <v>7.1</v>
      </c>
      <c r="TNI13" s="126">
        <v>7.1</v>
      </c>
      <c r="TNJ13" s="127" t="s">
        <v>1884</v>
      </c>
      <c r="TNK13" s="128" t="s">
        <v>1885</v>
      </c>
      <c r="TNL13" s="126">
        <v>7.1</v>
      </c>
      <c r="TNM13" s="126">
        <v>7.1</v>
      </c>
      <c r="TNN13" s="127" t="s">
        <v>1884</v>
      </c>
      <c r="TNO13" s="128" t="s">
        <v>1885</v>
      </c>
      <c r="TNP13" s="126">
        <v>7.1</v>
      </c>
      <c r="TNQ13" s="126">
        <v>7.1</v>
      </c>
      <c r="TNR13" s="127" t="s">
        <v>1884</v>
      </c>
      <c r="TNS13" s="128" t="s">
        <v>1885</v>
      </c>
      <c r="TNT13" s="126">
        <v>7.1</v>
      </c>
      <c r="TNU13" s="126">
        <v>7.1</v>
      </c>
      <c r="TNV13" s="127" t="s">
        <v>1884</v>
      </c>
      <c r="TNW13" s="128" t="s">
        <v>1885</v>
      </c>
      <c r="TNX13" s="126">
        <v>7.1</v>
      </c>
      <c r="TNY13" s="126">
        <v>7.1</v>
      </c>
      <c r="TNZ13" s="127" t="s">
        <v>1884</v>
      </c>
      <c r="TOA13" s="128" t="s">
        <v>1885</v>
      </c>
      <c r="TOB13" s="126">
        <v>7.1</v>
      </c>
      <c r="TOC13" s="126">
        <v>7.1</v>
      </c>
      <c r="TOD13" s="127" t="s">
        <v>1884</v>
      </c>
      <c r="TOE13" s="128" t="s">
        <v>1885</v>
      </c>
      <c r="TOF13" s="126">
        <v>7.1</v>
      </c>
      <c r="TOG13" s="126">
        <v>7.1</v>
      </c>
      <c r="TOH13" s="127" t="s">
        <v>1884</v>
      </c>
      <c r="TOI13" s="128" t="s">
        <v>1885</v>
      </c>
      <c r="TOJ13" s="126">
        <v>7.1</v>
      </c>
      <c r="TOK13" s="126">
        <v>7.1</v>
      </c>
      <c r="TOL13" s="127" t="s">
        <v>1884</v>
      </c>
      <c r="TOM13" s="128" t="s">
        <v>1885</v>
      </c>
      <c r="TON13" s="126">
        <v>7.1</v>
      </c>
      <c r="TOO13" s="126">
        <v>7.1</v>
      </c>
      <c r="TOP13" s="127" t="s">
        <v>1884</v>
      </c>
      <c r="TOQ13" s="128" t="s">
        <v>1885</v>
      </c>
      <c r="TOR13" s="126">
        <v>7.1</v>
      </c>
      <c r="TOS13" s="126">
        <v>7.1</v>
      </c>
      <c r="TOT13" s="127" t="s">
        <v>1884</v>
      </c>
      <c r="TOU13" s="128" t="s">
        <v>1885</v>
      </c>
      <c r="TOV13" s="126">
        <v>7.1</v>
      </c>
      <c r="TOW13" s="126">
        <v>7.1</v>
      </c>
      <c r="TOX13" s="127" t="s">
        <v>1884</v>
      </c>
      <c r="TOY13" s="128" t="s">
        <v>1885</v>
      </c>
      <c r="TOZ13" s="126">
        <v>7.1</v>
      </c>
      <c r="TPA13" s="126">
        <v>7.1</v>
      </c>
      <c r="TPB13" s="127" t="s">
        <v>1884</v>
      </c>
      <c r="TPC13" s="128" t="s">
        <v>1885</v>
      </c>
      <c r="TPD13" s="126">
        <v>7.1</v>
      </c>
      <c r="TPE13" s="126">
        <v>7.1</v>
      </c>
      <c r="TPF13" s="127" t="s">
        <v>1884</v>
      </c>
      <c r="TPG13" s="128" t="s">
        <v>1885</v>
      </c>
      <c r="TPH13" s="126">
        <v>7.1</v>
      </c>
      <c r="TPI13" s="126">
        <v>7.1</v>
      </c>
      <c r="TPJ13" s="127" t="s">
        <v>1884</v>
      </c>
      <c r="TPK13" s="128" t="s">
        <v>1885</v>
      </c>
      <c r="TPL13" s="126">
        <v>7.1</v>
      </c>
      <c r="TPM13" s="126">
        <v>7.1</v>
      </c>
      <c r="TPN13" s="127" t="s">
        <v>1884</v>
      </c>
      <c r="TPO13" s="128" t="s">
        <v>1885</v>
      </c>
      <c r="TPP13" s="126">
        <v>7.1</v>
      </c>
      <c r="TPQ13" s="126">
        <v>7.1</v>
      </c>
      <c r="TPR13" s="127" t="s">
        <v>1884</v>
      </c>
      <c r="TPS13" s="128" t="s">
        <v>1885</v>
      </c>
      <c r="TPT13" s="126">
        <v>7.1</v>
      </c>
      <c r="TPU13" s="126">
        <v>7.1</v>
      </c>
      <c r="TPV13" s="127" t="s">
        <v>1884</v>
      </c>
      <c r="TPW13" s="128" t="s">
        <v>1885</v>
      </c>
      <c r="TPX13" s="126">
        <v>7.1</v>
      </c>
      <c r="TPY13" s="126">
        <v>7.1</v>
      </c>
      <c r="TPZ13" s="127" t="s">
        <v>1884</v>
      </c>
      <c r="TQA13" s="128" t="s">
        <v>1885</v>
      </c>
      <c r="TQB13" s="126">
        <v>7.1</v>
      </c>
      <c r="TQC13" s="126">
        <v>7.1</v>
      </c>
      <c r="TQD13" s="127" t="s">
        <v>1884</v>
      </c>
      <c r="TQE13" s="128" t="s">
        <v>1885</v>
      </c>
      <c r="TQF13" s="126">
        <v>7.1</v>
      </c>
      <c r="TQG13" s="126">
        <v>7.1</v>
      </c>
      <c r="TQH13" s="127" t="s">
        <v>1884</v>
      </c>
      <c r="TQI13" s="128" t="s">
        <v>1885</v>
      </c>
      <c r="TQJ13" s="126">
        <v>7.1</v>
      </c>
      <c r="TQK13" s="126">
        <v>7.1</v>
      </c>
      <c r="TQL13" s="127" t="s">
        <v>1884</v>
      </c>
      <c r="TQM13" s="128" t="s">
        <v>1885</v>
      </c>
      <c r="TQN13" s="126">
        <v>7.1</v>
      </c>
      <c r="TQO13" s="126">
        <v>7.1</v>
      </c>
      <c r="TQP13" s="127" t="s">
        <v>1884</v>
      </c>
      <c r="TQQ13" s="128" t="s">
        <v>1885</v>
      </c>
      <c r="TQR13" s="126">
        <v>7.1</v>
      </c>
      <c r="TQS13" s="126">
        <v>7.1</v>
      </c>
      <c r="TQT13" s="127" t="s">
        <v>1884</v>
      </c>
      <c r="TQU13" s="128" t="s">
        <v>1885</v>
      </c>
      <c r="TQV13" s="126">
        <v>7.1</v>
      </c>
      <c r="TQW13" s="126">
        <v>7.1</v>
      </c>
      <c r="TQX13" s="127" t="s">
        <v>1884</v>
      </c>
      <c r="TQY13" s="128" t="s">
        <v>1885</v>
      </c>
      <c r="TQZ13" s="126">
        <v>7.1</v>
      </c>
      <c r="TRA13" s="126">
        <v>7.1</v>
      </c>
      <c r="TRB13" s="127" t="s">
        <v>1884</v>
      </c>
      <c r="TRC13" s="128" t="s">
        <v>1885</v>
      </c>
      <c r="TRD13" s="126">
        <v>7.1</v>
      </c>
      <c r="TRE13" s="126">
        <v>7.1</v>
      </c>
      <c r="TRF13" s="127" t="s">
        <v>1884</v>
      </c>
      <c r="TRG13" s="128" t="s">
        <v>1885</v>
      </c>
      <c r="TRH13" s="126">
        <v>7.1</v>
      </c>
      <c r="TRI13" s="126">
        <v>7.1</v>
      </c>
      <c r="TRJ13" s="127" t="s">
        <v>1884</v>
      </c>
      <c r="TRK13" s="128" t="s">
        <v>1885</v>
      </c>
      <c r="TRL13" s="126">
        <v>7.1</v>
      </c>
      <c r="TRM13" s="126">
        <v>7.1</v>
      </c>
      <c r="TRN13" s="127" t="s">
        <v>1884</v>
      </c>
      <c r="TRO13" s="128" t="s">
        <v>1885</v>
      </c>
      <c r="TRP13" s="126">
        <v>7.1</v>
      </c>
      <c r="TRQ13" s="126">
        <v>7.1</v>
      </c>
      <c r="TRR13" s="127" t="s">
        <v>1884</v>
      </c>
      <c r="TRS13" s="128" t="s">
        <v>1885</v>
      </c>
      <c r="TRT13" s="126">
        <v>7.1</v>
      </c>
      <c r="TRU13" s="126">
        <v>7.1</v>
      </c>
      <c r="TRV13" s="127" t="s">
        <v>1884</v>
      </c>
      <c r="TRW13" s="128" t="s">
        <v>1885</v>
      </c>
      <c r="TRX13" s="126">
        <v>7.1</v>
      </c>
      <c r="TRY13" s="126">
        <v>7.1</v>
      </c>
      <c r="TRZ13" s="127" t="s">
        <v>1884</v>
      </c>
      <c r="TSA13" s="128" t="s">
        <v>1885</v>
      </c>
      <c r="TSB13" s="126">
        <v>7.1</v>
      </c>
      <c r="TSC13" s="126">
        <v>7.1</v>
      </c>
      <c r="TSD13" s="127" t="s">
        <v>1884</v>
      </c>
      <c r="TSE13" s="128" t="s">
        <v>1885</v>
      </c>
      <c r="TSF13" s="126">
        <v>7.1</v>
      </c>
      <c r="TSG13" s="126">
        <v>7.1</v>
      </c>
      <c r="TSH13" s="127" t="s">
        <v>1884</v>
      </c>
      <c r="TSI13" s="128" t="s">
        <v>1885</v>
      </c>
      <c r="TSJ13" s="126">
        <v>7.1</v>
      </c>
      <c r="TSK13" s="126">
        <v>7.1</v>
      </c>
      <c r="TSL13" s="127" t="s">
        <v>1884</v>
      </c>
      <c r="TSM13" s="128" t="s">
        <v>1885</v>
      </c>
      <c r="TSN13" s="126">
        <v>7.1</v>
      </c>
      <c r="TSO13" s="126">
        <v>7.1</v>
      </c>
      <c r="TSP13" s="127" t="s">
        <v>1884</v>
      </c>
      <c r="TSQ13" s="128" t="s">
        <v>1885</v>
      </c>
      <c r="TSR13" s="126">
        <v>7.1</v>
      </c>
      <c r="TSS13" s="126">
        <v>7.1</v>
      </c>
      <c r="TST13" s="127" t="s">
        <v>1884</v>
      </c>
      <c r="TSU13" s="128" t="s">
        <v>1885</v>
      </c>
      <c r="TSV13" s="126">
        <v>7.1</v>
      </c>
      <c r="TSW13" s="126">
        <v>7.1</v>
      </c>
      <c r="TSX13" s="127" t="s">
        <v>1884</v>
      </c>
      <c r="TSY13" s="128" t="s">
        <v>1885</v>
      </c>
      <c r="TSZ13" s="126">
        <v>7.1</v>
      </c>
      <c r="TTA13" s="126">
        <v>7.1</v>
      </c>
      <c r="TTB13" s="127" t="s">
        <v>1884</v>
      </c>
      <c r="TTC13" s="128" t="s">
        <v>1885</v>
      </c>
      <c r="TTD13" s="126">
        <v>7.1</v>
      </c>
      <c r="TTE13" s="126">
        <v>7.1</v>
      </c>
      <c r="TTF13" s="127" t="s">
        <v>1884</v>
      </c>
      <c r="TTG13" s="128" t="s">
        <v>1885</v>
      </c>
      <c r="TTH13" s="126">
        <v>7.1</v>
      </c>
      <c r="TTI13" s="126">
        <v>7.1</v>
      </c>
      <c r="TTJ13" s="127" t="s">
        <v>1884</v>
      </c>
      <c r="TTK13" s="128" t="s">
        <v>1885</v>
      </c>
      <c r="TTL13" s="126">
        <v>7.1</v>
      </c>
      <c r="TTM13" s="126">
        <v>7.1</v>
      </c>
      <c r="TTN13" s="127" t="s">
        <v>1884</v>
      </c>
      <c r="TTO13" s="128" t="s">
        <v>1885</v>
      </c>
      <c r="TTP13" s="126">
        <v>7.1</v>
      </c>
      <c r="TTQ13" s="126">
        <v>7.1</v>
      </c>
      <c r="TTR13" s="127" t="s">
        <v>1884</v>
      </c>
      <c r="TTS13" s="128" t="s">
        <v>1885</v>
      </c>
      <c r="TTT13" s="126">
        <v>7.1</v>
      </c>
      <c r="TTU13" s="126">
        <v>7.1</v>
      </c>
      <c r="TTV13" s="127" t="s">
        <v>1884</v>
      </c>
      <c r="TTW13" s="128" t="s">
        <v>1885</v>
      </c>
      <c r="TTX13" s="126">
        <v>7.1</v>
      </c>
      <c r="TTY13" s="126">
        <v>7.1</v>
      </c>
      <c r="TTZ13" s="127" t="s">
        <v>1884</v>
      </c>
      <c r="TUA13" s="128" t="s">
        <v>1885</v>
      </c>
      <c r="TUB13" s="126">
        <v>7.1</v>
      </c>
      <c r="TUC13" s="126">
        <v>7.1</v>
      </c>
      <c r="TUD13" s="127" t="s">
        <v>1884</v>
      </c>
      <c r="TUE13" s="128" t="s">
        <v>1885</v>
      </c>
      <c r="TUF13" s="126">
        <v>7.1</v>
      </c>
      <c r="TUG13" s="126">
        <v>7.1</v>
      </c>
      <c r="TUH13" s="127" t="s">
        <v>1884</v>
      </c>
      <c r="TUI13" s="128" t="s">
        <v>1885</v>
      </c>
      <c r="TUJ13" s="126">
        <v>7.1</v>
      </c>
      <c r="TUK13" s="126">
        <v>7.1</v>
      </c>
      <c r="TUL13" s="127" t="s">
        <v>1884</v>
      </c>
      <c r="TUM13" s="128" t="s">
        <v>1885</v>
      </c>
      <c r="TUN13" s="126">
        <v>7.1</v>
      </c>
      <c r="TUO13" s="126">
        <v>7.1</v>
      </c>
      <c r="TUP13" s="127" t="s">
        <v>1884</v>
      </c>
      <c r="TUQ13" s="128" t="s">
        <v>1885</v>
      </c>
      <c r="TUR13" s="126">
        <v>7.1</v>
      </c>
      <c r="TUS13" s="126">
        <v>7.1</v>
      </c>
      <c r="TUT13" s="127" t="s">
        <v>1884</v>
      </c>
      <c r="TUU13" s="128" t="s">
        <v>1885</v>
      </c>
      <c r="TUV13" s="126">
        <v>7.1</v>
      </c>
      <c r="TUW13" s="126">
        <v>7.1</v>
      </c>
      <c r="TUX13" s="127" t="s">
        <v>1884</v>
      </c>
      <c r="TUY13" s="128" t="s">
        <v>1885</v>
      </c>
      <c r="TUZ13" s="126">
        <v>7.1</v>
      </c>
      <c r="TVA13" s="126">
        <v>7.1</v>
      </c>
      <c r="TVB13" s="127" t="s">
        <v>1884</v>
      </c>
      <c r="TVC13" s="128" t="s">
        <v>1885</v>
      </c>
      <c r="TVD13" s="126">
        <v>7.1</v>
      </c>
      <c r="TVE13" s="126">
        <v>7.1</v>
      </c>
      <c r="TVF13" s="127" t="s">
        <v>1884</v>
      </c>
      <c r="TVG13" s="128" t="s">
        <v>1885</v>
      </c>
      <c r="TVH13" s="126">
        <v>7.1</v>
      </c>
      <c r="TVI13" s="126">
        <v>7.1</v>
      </c>
      <c r="TVJ13" s="127" t="s">
        <v>1884</v>
      </c>
      <c r="TVK13" s="128" t="s">
        <v>1885</v>
      </c>
      <c r="TVL13" s="126">
        <v>7.1</v>
      </c>
      <c r="TVM13" s="126">
        <v>7.1</v>
      </c>
      <c r="TVN13" s="127" t="s">
        <v>1884</v>
      </c>
      <c r="TVO13" s="128" t="s">
        <v>1885</v>
      </c>
      <c r="TVP13" s="126">
        <v>7.1</v>
      </c>
      <c r="TVQ13" s="126">
        <v>7.1</v>
      </c>
      <c r="TVR13" s="127" t="s">
        <v>1884</v>
      </c>
      <c r="TVS13" s="128" t="s">
        <v>1885</v>
      </c>
      <c r="TVT13" s="126">
        <v>7.1</v>
      </c>
      <c r="TVU13" s="126">
        <v>7.1</v>
      </c>
      <c r="TVV13" s="127" t="s">
        <v>1884</v>
      </c>
      <c r="TVW13" s="128" t="s">
        <v>1885</v>
      </c>
      <c r="TVX13" s="126">
        <v>7.1</v>
      </c>
      <c r="TVY13" s="126">
        <v>7.1</v>
      </c>
      <c r="TVZ13" s="127" t="s">
        <v>1884</v>
      </c>
      <c r="TWA13" s="128" t="s">
        <v>1885</v>
      </c>
      <c r="TWB13" s="126">
        <v>7.1</v>
      </c>
      <c r="TWC13" s="126">
        <v>7.1</v>
      </c>
      <c r="TWD13" s="127" t="s">
        <v>1884</v>
      </c>
      <c r="TWE13" s="128" t="s">
        <v>1885</v>
      </c>
      <c r="TWF13" s="126">
        <v>7.1</v>
      </c>
      <c r="TWG13" s="126">
        <v>7.1</v>
      </c>
      <c r="TWH13" s="127" t="s">
        <v>1884</v>
      </c>
      <c r="TWI13" s="128" t="s">
        <v>1885</v>
      </c>
      <c r="TWJ13" s="126">
        <v>7.1</v>
      </c>
      <c r="TWK13" s="126">
        <v>7.1</v>
      </c>
      <c r="TWL13" s="127" t="s">
        <v>1884</v>
      </c>
      <c r="TWM13" s="128" t="s">
        <v>1885</v>
      </c>
      <c r="TWN13" s="126">
        <v>7.1</v>
      </c>
      <c r="TWO13" s="126">
        <v>7.1</v>
      </c>
      <c r="TWP13" s="127" t="s">
        <v>1884</v>
      </c>
      <c r="TWQ13" s="128" t="s">
        <v>1885</v>
      </c>
      <c r="TWR13" s="126">
        <v>7.1</v>
      </c>
      <c r="TWS13" s="126">
        <v>7.1</v>
      </c>
      <c r="TWT13" s="127" t="s">
        <v>1884</v>
      </c>
      <c r="TWU13" s="128" t="s">
        <v>1885</v>
      </c>
      <c r="TWV13" s="126">
        <v>7.1</v>
      </c>
      <c r="TWW13" s="126">
        <v>7.1</v>
      </c>
      <c r="TWX13" s="127" t="s">
        <v>1884</v>
      </c>
      <c r="TWY13" s="128" t="s">
        <v>1885</v>
      </c>
      <c r="TWZ13" s="126">
        <v>7.1</v>
      </c>
      <c r="TXA13" s="126">
        <v>7.1</v>
      </c>
      <c r="TXB13" s="127" t="s">
        <v>1884</v>
      </c>
      <c r="TXC13" s="128" t="s">
        <v>1885</v>
      </c>
      <c r="TXD13" s="126">
        <v>7.1</v>
      </c>
      <c r="TXE13" s="126">
        <v>7.1</v>
      </c>
      <c r="TXF13" s="127" t="s">
        <v>1884</v>
      </c>
      <c r="TXG13" s="128" t="s">
        <v>1885</v>
      </c>
      <c r="TXH13" s="126">
        <v>7.1</v>
      </c>
      <c r="TXI13" s="126">
        <v>7.1</v>
      </c>
      <c r="TXJ13" s="127" t="s">
        <v>1884</v>
      </c>
      <c r="TXK13" s="128" t="s">
        <v>1885</v>
      </c>
      <c r="TXL13" s="126">
        <v>7.1</v>
      </c>
      <c r="TXM13" s="126">
        <v>7.1</v>
      </c>
      <c r="TXN13" s="127" t="s">
        <v>1884</v>
      </c>
      <c r="TXO13" s="128" t="s">
        <v>1885</v>
      </c>
      <c r="TXP13" s="126">
        <v>7.1</v>
      </c>
      <c r="TXQ13" s="126">
        <v>7.1</v>
      </c>
      <c r="TXR13" s="127" t="s">
        <v>1884</v>
      </c>
      <c r="TXS13" s="128" t="s">
        <v>1885</v>
      </c>
      <c r="TXT13" s="126">
        <v>7.1</v>
      </c>
      <c r="TXU13" s="126">
        <v>7.1</v>
      </c>
      <c r="TXV13" s="127" t="s">
        <v>1884</v>
      </c>
      <c r="TXW13" s="128" t="s">
        <v>1885</v>
      </c>
      <c r="TXX13" s="126">
        <v>7.1</v>
      </c>
      <c r="TXY13" s="126">
        <v>7.1</v>
      </c>
      <c r="TXZ13" s="127" t="s">
        <v>1884</v>
      </c>
      <c r="TYA13" s="128" t="s">
        <v>1885</v>
      </c>
      <c r="TYB13" s="126">
        <v>7.1</v>
      </c>
      <c r="TYC13" s="126">
        <v>7.1</v>
      </c>
      <c r="TYD13" s="127" t="s">
        <v>1884</v>
      </c>
      <c r="TYE13" s="128" t="s">
        <v>1885</v>
      </c>
      <c r="TYF13" s="126">
        <v>7.1</v>
      </c>
      <c r="TYG13" s="126">
        <v>7.1</v>
      </c>
      <c r="TYH13" s="127" t="s">
        <v>1884</v>
      </c>
      <c r="TYI13" s="128" t="s">
        <v>1885</v>
      </c>
      <c r="TYJ13" s="126">
        <v>7.1</v>
      </c>
      <c r="TYK13" s="126">
        <v>7.1</v>
      </c>
      <c r="TYL13" s="127" t="s">
        <v>1884</v>
      </c>
      <c r="TYM13" s="128" t="s">
        <v>1885</v>
      </c>
      <c r="TYN13" s="126">
        <v>7.1</v>
      </c>
      <c r="TYO13" s="126">
        <v>7.1</v>
      </c>
      <c r="TYP13" s="127" t="s">
        <v>1884</v>
      </c>
      <c r="TYQ13" s="128" t="s">
        <v>1885</v>
      </c>
      <c r="TYR13" s="126">
        <v>7.1</v>
      </c>
      <c r="TYS13" s="126">
        <v>7.1</v>
      </c>
      <c r="TYT13" s="127" t="s">
        <v>1884</v>
      </c>
      <c r="TYU13" s="128" t="s">
        <v>1885</v>
      </c>
      <c r="TYV13" s="126">
        <v>7.1</v>
      </c>
      <c r="TYW13" s="126">
        <v>7.1</v>
      </c>
      <c r="TYX13" s="127" t="s">
        <v>1884</v>
      </c>
      <c r="TYY13" s="128" t="s">
        <v>1885</v>
      </c>
      <c r="TYZ13" s="126">
        <v>7.1</v>
      </c>
      <c r="TZA13" s="126">
        <v>7.1</v>
      </c>
      <c r="TZB13" s="127" t="s">
        <v>1884</v>
      </c>
      <c r="TZC13" s="128" t="s">
        <v>1885</v>
      </c>
      <c r="TZD13" s="126">
        <v>7.1</v>
      </c>
      <c r="TZE13" s="126">
        <v>7.1</v>
      </c>
      <c r="TZF13" s="127" t="s">
        <v>1884</v>
      </c>
      <c r="TZG13" s="128" t="s">
        <v>1885</v>
      </c>
      <c r="TZH13" s="126">
        <v>7.1</v>
      </c>
      <c r="TZI13" s="126">
        <v>7.1</v>
      </c>
      <c r="TZJ13" s="127" t="s">
        <v>1884</v>
      </c>
      <c r="TZK13" s="128" t="s">
        <v>1885</v>
      </c>
      <c r="TZL13" s="126">
        <v>7.1</v>
      </c>
      <c r="TZM13" s="126">
        <v>7.1</v>
      </c>
      <c r="TZN13" s="127" t="s">
        <v>1884</v>
      </c>
      <c r="TZO13" s="128" t="s">
        <v>1885</v>
      </c>
      <c r="TZP13" s="126">
        <v>7.1</v>
      </c>
      <c r="TZQ13" s="126">
        <v>7.1</v>
      </c>
      <c r="TZR13" s="127" t="s">
        <v>1884</v>
      </c>
      <c r="TZS13" s="128" t="s">
        <v>1885</v>
      </c>
      <c r="TZT13" s="126">
        <v>7.1</v>
      </c>
      <c r="TZU13" s="126">
        <v>7.1</v>
      </c>
      <c r="TZV13" s="127" t="s">
        <v>1884</v>
      </c>
      <c r="TZW13" s="128" t="s">
        <v>1885</v>
      </c>
      <c r="TZX13" s="126">
        <v>7.1</v>
      </c>
      <c r="TZY13" s="126">
        <v>7.1</v>
      </c>
      <c r="TZZ13" s="127" t="s">
        <v>1884</v>
      </c>
      <c r="UAA13" s="128" t="s">
        <v>1885</v>
      </c>
      <c r="UAB13" s="126">
        <v>7.1</v>
      </c>
      <c r="UAC13" s="126">
        <v>7.1</v>
      </c>
      <c r="UAD13" s="127" t="s">
        <v>1884</v>
      </c>
      <c r="UAE13" s="128" t="s">
        <v>1885</v>
      </c>
      <c r="UAF13" s="126">
        <v>7.1</v>
      </c>
      <c r="UAG13" s="126">
        <v>7.1</v>
      </c>
      <c r="UAH13" s="127" t="s">
        <v>1884</v>
      </c>
      <c r="UAI13" s="128" t="s">
        <v>1885</v>
      </c>
      <c r="UAJ13" s="126">
        <v>7.1</v>
      </c>
      <c r="UAK13" s="126">
        <v>7.1</v>
      </c>
      <c r="UAL13" s="127" t="s">
        <v>1884</v>
      </c>
      <c r="UAM13" s="128" t="s">
        <v>1885</v>
      </c>
      <c r="UAN13" s="126">
        <v>7.1</v>
      </c>
      <c r="UAO13" s="126">
        <v>7.1</v>
      </c>
      <c r="UAP13" s="127" t="s">
        <v>1884</v>
      </c>
      <c r="UAQ13" s="128" t="s">
        <v>1885</v>
      </c>
      <c r="UAR13" s="126">
        <v>7.1</v>
      </c>
      <c r="UAS13" s="126">
        <v>7.1</v>
      </c>
      <c r="UAT13" s="127" t="s">
        <v>1884</v>
      </c>
      <c r="UAU13" s="128" t="s">
        <v>1885</v>
      </c>
      <c r="UAV13" s="126">
        <v>7.1</v>
      </c>
      <c r="UAW13" s="126">
        <v>7.1</v>
      </c>
      <c r="UAX13" s="127" t="s">
        <v>1884</v>
      </c>
      <c r="UAY13" s="128" t="s">
        <v>1885</v>
      </c>
      <c r="UAZ13" s="126">
        <v>7.1</v>
      </c>
      <c r="UBA13" s="126">
        <v>7.1</v>
      </c>
      <c r="UBB13" s="127" t="s">
        <v>1884</v>
      </c>
      <c r="UBC13" s="128" t="s">
        <v>1885</v>
      </c>
      <c r="UBD13" s="126">
        <v>7.1</v>
      </c>
      <c r="UBE13" s="126">
        <v>7.1</v>
      </c>
      <c r="UBF13" s="127" t="s">
        <v>1884</v>
      </c>
      <c r="UBG13" s="128" t="s">
        <v>1885</v>
      </c>
      <c r="UBH13" s="126">
        <v>7.1</v>
      </c>
      <c r="UBI13" s="126">
        <v>7.1</v>
      </c>
      <c r="UBJ13" s="127" t="s">
        <v>1884</v>
      </c>
      <c r="UBK13" s="128" t="s">
        <v>1885</v>
      </c>
      <c r="UBL13" s="126">
        <v>7.1</v>
      </c>
      <c r="UBM13" s="126">
        <v>7.1</v>
      </c>
      <c r="UBN13" s="127" t="s">
        <v>1884</v>
      </c>
      <c r="UBO13" s="128" t="s">
        <v>1885</v>
      </c>
      <c r="UBP13" s="126">
        <v>7.1</v>
      </c>
      <c r="UBQ13" s="126">
        <v>7.1</v>
      </c>
      <c r="UBR13" s="127" t="s">
        <v>1884</v>
      </c>
      <c r="UBS13" s="128" t="s">
        <v>1885</v>
      </c>
      <c r="UBT13" s="126">
        <v>7.1</v>
      </c>
      <c r="UBU13" s="126">
        <v>7.1</v>
      </c>
      <c r="UBV13" s="127" t="s">
        <v>1884</v>
      </c>
      <c r="UBW13" s="128" t="s">
        <v>1885</v>
      </c>
      <c r="UBX13" s="126">
        <v>7.1</v>
      </c>
      <c r="UBY13" s="126">
        <v>7.1</v>
      </c>
      <c r="UBZ13" s="127" t="s">
        <v>1884</v>
      </c>
      <c r="UCA13" s="128" t="s">
        <v>1885</v>
      </c>
      <c r="UCB13" s="126">
        <v>7.1</v>
      </c>
      <c r="UCC13" s="126">
        <v>7.1</v>
      </c>
      <c r="UCD13" s="127" t="s">
        <v>1884</v>
      </c>
      <c r="UCE13" s="128" t="s">
        <v>1885</v>
      </c>
      <c r="UCF13" s="126">
        <v>7.1</v>
      </c>
      <c r="UCG13" s="126">
        <v>7.1</v>
      </c>
      <c r="UCH13" s="127" t="s">
        <v>1884</v>
      </c>
      <c r="UCI13" s="128" t="s">
        <v>1885</v>
      </c>
      <c r="UCJ13" s="126">
        <v>7.1</v>
      </c>
      <c r="UCK13" s="126">
        <v>7.1</v>
      </c>
      <c r="UCL13" s="127" t="s">
        <v>1884</v>
      </c>
      <c r="UCM13" s="128" t="s">
        <v>1885</v>
      </c>
      <c r="UCN13" s="126">
        <v>7.1</v>
      </c>
      <c r="UCO13" s="126">
        <v>7.1</v>
      </c>
      <c r="UCP13" s="127" t="s">
        <v>1884</v>
      </c>
      <c r="UCQ13" s="128" t="s">
        <v>1885</v>
      </c>
      <c r="UCR13" s="126">
        <v>7.1</v>
      </c>
      <c r="UCS13" s="126">
        <v>7.1</v>
      </c>
      <c r="UCT13" s="127" t="s">
        <v>1884</v>
      </c>
      <c r="UCU13" s="128" t="s">
        <v>1885</v>
      </c>
      <c r="UCV13" s="126">
        <v>7.1</v>
      </c>
      <c r="UCW13" s="126">
        <v>7.1</v>
      </c>
      <c r="UCX13" s="127" t="s">
        <v>1884</v>
      </c>
      <c r="UCY13" s="128" t="s">
        <v>1885</v>
      </c>
      <c r="UCZ13" s="126">
        <v>7.1</v>
      </c>
      <c r="UDA13" s="126">
        <v>7.1</v>
      </c>
      <c r="UDB13" s="127" t="s">
        <v>1884</v>
      </c>
      <c r="UDC13" s="128" t="s">
        <v>1885</v>
      </c>
      <c r="UDD13" s="126">
        <v>7.1</v>
      </c>
      <c r="UDE13" s="126">
        <v>7.1</v>
      </c>
      <c r="UDF13" s="127" t="s">
        <v>1884</v>
      </c>
      <c r="UDG13" s="128" t="s">
        <v>1885</v>
      </c>
      <c r="UDH13" s="126">
        <v>7.1</v>
      </c>
      <c r="UDI13" s="126">
        <v>7.1</v>
      </c>
      <c r="UDJ13" s="127" t="s">
        <v>1884</v>
      </c>
      <c r="UDK13" s="128" t="s">
        <v>1885</v>
      </c>
      <c r="UDL13" s="126">
        <v>7.1</v>
      </c>
      <c r="UDM13" s="126">
        <v>7.1</v>
      </c>
      <c r="UDN13" s="127" t="s">
        <v>1884</v>
      </c>
      <c r="UDO13" s="128" t="s">
        <v>1885</v>
      </c>
      <c r="UDP13" s="126">
        <v>7.1</v>
      </c>
      <c r="UDQ13" s="126">
        <v>7.1</v>
      </c>
      <c r="UDR13" s="127" t="s">
        <v>1884</v>
      </c>
      <c r="UDS13" s="128" t="s">
        <v>1885</v>
      </c>
      <c r="UDT13" s="126">
        <v>7.1</v>
      </c>
      <c r="UDU13" s="126">
        <v>7.1</v>
      </c>
      <c r="UDV13" s="127" t="s">
        <v>1884</v>
      </c>
      <c r="UDW13" s="128" t="s">
        <v>1885</v>
      </c>
      <c r="UDX13" s="126">
        <v>7.1</v>
      </c>
      <c r="UDY13" s="126">
        <v>7.1</v>
      </c>
      <c r="UDZ13" s="127" t="s">
        <v>1884</v>
      </c>
      <c r="UEA13" s="128" t="s">
        <v>1885</v>
      </c>
      <c r="UEB13" s="126">
        <v>7.1</v>
      </c>
      <c r="UEC13" s="126">
        <v>7.1</v>
      </c>
      <c r="UED13" s="127" t="s">
        <v>1884</v>
      </c>
      <c r="UEE13" s="128" t="s">
        <v>1885</v>
      </c>
      <c r="UEF13" s="126">
        <v>7.1</v>
      </c>
      <c r="UEG13" s="126">
        <v>7.1</v>
      </c>
      <c r="UEH13" s="127" t="s">
        <v>1884</v>
      </c>
      <c r="UEI13" s="128" t="s">
        <v>1885</v>
      </c>
      <c r="UEJ13" s="126">
        <v>7.1</v>
      </c>
      <c r="UEK13" s="126">
        <v>7.1</v>
      </c>
      <c r="UEL13" s="127" t="s">
        <v>1884</v>
      </c>
      <c r="UEM13" s="128" t="s">
        <v>1885</v>
      </c>
      <c r="UEN13" s="126">
        <v>7.1</v>
      </c>
      <c r="UEO13" s="126">
        <v>7.1</v>
      </c>
      <c r="UEP13" s="127" t="s">
        <v>1884</v>
      </c>
      <c r="UEQ13" s="128" t="s">
        <v>1885</v>
      </c>
      <c r="UER13" s="126">
        <v>7.1</v>
      </c>
      <c r="UES13" s="126">
        <v>7.1</v>
      </c>
      <c r="UET13" s="127" t="s">
        <v>1884</v>
      </c>
      <c r="UEU13" s="128" t="s">
        <v>1885</v>
      </c>
      <c r="UEV13" s="126">
        <v>7.1</v>
      </c>
      <c r="UEW13" s="126">
        <v>7.1</v>
      </c>
      <c r="UEX13" s="127" t="s">
        <v>1884</v>
      </c>
      <c r="UEY13" s="128" t="s">
        <v>1885</v>
      </c>
      <c r="UEZ13" s="126">
        <v>7.1</v>
      </c>
      <c r="UFA13" s="126">
        <v>7.1</v>
      </c>
      <c r="UFB13" s="127" t="s">
        <v>1884</v>
      </c>
      <c r="UFC13" s="128" t="s">
        <v>1885</v>
      </c>
      <c r="UFD13" s="126">
        <v>7.1</v>
      </c>
      <c r="UFE13" s="126">
        <v>7.1</v>
      </c>
      <c r="UFF13" s="127" t="s">
        <v>1884</v>
      </c>
      <c r="UFG13" s="128" t="s">
        <v>1885</v>
      </c>
      <c r="UFH13" s="126">
        <v>7.1</v>
      </c>
      <c r="UFI13" s="126">
        <v>7.1</v>
      </c>
      <c r="UFJ13" s="127" t="s">
        <v>1884</v>
      </c>
      <c r="UFK13" s="128" t="s">
        <v>1885</v>
      </c>
      <c r="UFL13" s="126">
        <v>7.1</v>
      </c>
      <c r="UFM13" s="126">
        <v>7.1</v>
      </c>
      <c r="UFN13" s="127" t="s">
        <v>1884</v>
      </c>
      <c r="UFO13" s="128" t="s">
        <v>1885</v>
      </c>
      <c r="UFP13" s="126">
        <v>7.1</v>
      </c>
      <c r="UFQ13" s="126">
        <v>7.1</v>
      </c>
      <c r="UFR13" s="127" t="s">
        <v>1884</v>
      </c>
      <c r="UFS13" s="128" t="s">
        <v>1885</v>
      </c>
      <c r="UFT13" s="126">
        <v>7.1</v>
      </c>
      <c r="UFU13" s="126">
        <v>7.1</v>
      </c>
      <c r="UFV13" s="127" t="s">
        <v>1884</v>
      </c>
      <c r="UFW13" s="128" t="s">
        <v>1885</v>
      </c>
      <c r="UFX13" s="126">
        <v>7.1</v>
      </c>
      <c r="UFY13" s="126">
        <v>7.1</v>
      </c>
      <c r="UFZ13" s="127" t="s">
        <v>1884</v>
      </c>
      <c r="UGA13" s="128" t="s">
        <v>1885</v>
      </c>
      <c r="UGB13" s="126">
        <v>7.1</v>
      </c>
      <c r="UGC13" s="126">
        <v>7.1</v>
      </c>
      <c r="UGD13" s="127" t="s">
        <v>1884</v>
      </c>
      <c r="UGE13" s="128" t="s">
        <v>1885</v>
      </c>
      <c r="UGF13" s="126">
        <v>7.1</v>
      </c>
      <c r="UGG13" s="126">
        <v>7.1</v>
      </c>
      <c r="UGH13" s="127" t="s">
        <v>1884</v>
      </c>
      <c r="UGI13" s="128" t="s">
        <v>1885</v>
      </c>
      <c r="UGJ13" s="126">
        <v>7.1</v>
      </c>
      <c r="UGK13" s="126">
        <v>7.1</v>
      </c>
      <c r="UGL13" s="127" t="s">
        <v>1884</v>
      </c>
      <c r="UGM13" s="128" t="s">
        <v>1885</v>
      </c>
      <c r="UGN13" s="126">
        <v>7.1</v>
      </c>
      <c r="UGO13" s="126">
        <v>7.1</v>
      </c>
      <c r="UGP13" s="127" t="s">
        <v>1884</v>
      </c>
      <c r="UGQ13" s="128" t="s">
        <v>1885</v>
      </c>
      <c r="UGR13" s="126">
        <v>7.1</v>
      </c>
      <c r="UGS13" s="126">
        <v>7.1</v>
      </c>
      <c r="UGT13" s="127" t="s">
        <v>1884</v>
      </c>
      <c r="UGU13" s="128" t="s">
        <v>1885</v>
      </c>
      <c r="UGV13" s="126">
        <v>7.1</v>
      </c>
      <c r="UGW13" s="126">
        <v>7.1</v>
      </c>
      <c r="UGX13" s="127" t="s">
        <v>1884</v>
      </c>
      <c r="UGY13" s="128" t="s">
        <v>1885</v>
      </c>
      <c r="UGZ13" s="126">
        <v>7.1</v>
      </c>
      <c r="UHA13" s="126">
        <v>7.1</v>
      </c>
      <c r="UHB13" s="127" t="s">
        <v>1884</v>
      </c>
      <c r="UHC13" s="128" t="s">
        <v>1885</v>
      </c>
      <c r="UHD13" s="126">
        <v>7.1</v>
      </c>
      <c r="UHE13" s="126">
        <v>7.1</v>
      </c>
      <c r="UHF13" s="127" t="s">
        <v>1884</v>
      </c>
      <c r="UHG13" s="128" t="s">
        <v>1885</v>
      </c>
      <c r="UHH13" s="126">
        <v>7.1</v>
      </c>
      <c r="UHI13" s="126">
        <v>7.1</v>
      </c>
      <c r="UHJ13" s="127" t="s">
        <v>1884</v>
      </c>
      <c r="UHK13" s="128" t="s">
        <v>1885</v>
      </c>
      <c r="UHL13" s="126">
        <v>7.1</v>
      </c>
      <c r="UHM13" s="126">
        <v>7.1</v>
      </c>
      <c r="UHN13" s="127" t="s">
        <v>1884</v>
      </c>
      <c r="UHO13" s="128" t="s">
        <v>1885</v>
      </c>
      <c r="UHP13" s="126">
        <v>7.1</v>
      </c>
      <c r="UHQ13" s="126">
        <v>7.1</v>
      </c>
      <c r="UHR13" s="127" t="s">
        <v>1884</v>
      </c>
      <c r="UHS13" s="128" t="s">
        <v>1885</v>
      </c>
      <c r="UHT13" s="126">
        <v>7.1</v>
      </c>
      <c r="UHU13" s="126">
        <v>7.1</v>
      </c>
      <c r="UHV13" s="127" t="s">
        <v>1884</v>
      </c>
      <c r="UHW13" s="128" t="s">
        <v>1885</v>
      </c>
      <c r="UHX13" s="126">
        <v>7.1</v>
      </c>
      <c r="UHY13" s="126">
        <v>7.1</v>
      </c>
      <c r="UHZ13" s="127" t="s">
        <v>1884</v>
      </c>
      <c r="UIA13" s="128" t="s">
        <v>1885</v>
      </c>
      <c r="UIB13" s="126">
        <v>7.1</v>
      </c>
      <c r="UIC13" s="126">
        <v>7.1</v>
      </c>
      <c r="UID13" s="127" t="s">
        <v>1884</v>
      </c>
      <c r="UIE13" s="128" t="s">
        <v>1885</v>
      </c>
      <c r="UIF13" s="126">
        <v>7.1</v>
      </c>
      <c r="UIG13" s="126">
        <v>7.1</v>
      </c>
      <c r="UIH13" s="127" t="s">
        <v>1884</v>
      </c>
      <c r="UII13" s="128" t="s">
        <v>1885</v>
      </c>
      <c r="UIJ13" s="126">
        <v>7.1</v>
      </c>
      <c r="UIK13" s="126">
        <v>7.1</v>
      </c>
      <c r="UIL13" s="127" t="s">
        <v>1884</v>
      </c>
      <c r="UIM13" s="128" t="s">
        <v>1885</v>
      </c>
      <c r="UIN13" s="126">
        <v>7.1</v>
      </c>
      <c r="UIO13" s="126">
        <v>7.1</v>
      </c>
      <c r="UIP13" s="127" t="s">
        <v>1884</v>
      </c>
      <c r="UIQ13" s="128" t="s">
        <v>1885</v>
      </c>
      <c r="UIR13" s="126">
        <v>7.1</v>
      </c>
      <c r="UIS13" s="126">
        <v>7.1</v>
      </c>
      <c r="UIT13" s="127" t="s">
        <v>1884</v>
      </c>
      <c r="UIU13" s="128" t="s">
        <v>1885</v>
      </c>
      <c r="UIV13" s="126">
        <v>7.1</v>
      </c>
      <c r="UIW13" s="126">
        <v>7.1</v>
      </c>
      <c r="UIX13" s="127" t="s">
        <v>1884</v>
      </c>
      <c r="UIY13" s="128" t="s">
        <v>1885</v>
      </c>
      <c r="UIZ13" s="126">
        <v>7.1</v>
      </c>
      <c r="UJA13" s="126">
        <v>7.1</v>
      </c>
      <c r="UJB13" s="127" t="s">
        <v>1884</v>
      </c>
      <c r="UJC13" s="128" t="s">
        <v>1885</v>
      </c>
      <c r="UJD13" s="126">
        <v>7.1</v>
      </c>
      <c r="UJE13" s="126">
        <v>7.1</v>
      </c>
      <c r="UJF13" s="127" t="s">
        <v>1884</v>
      </c>
      <c r="UJG13" s="128" t="s">
        <v>1885</v>
      </c>
      <c r="UJH13" s="126">
        <v>7.1</v>
      </c>
      <c r="UJI13" s="126">
        <v>7.1</v>
      </c>
      <c r="UJJ13" s="127" t="s">
        <v>1884</v>
      </c>
      <c r="UJK13" s="128" t="s">
        <v>1885</v>
      </c>
      <c r="UJL13" s="126">
        <v>7.1</v>
      </c>
      <c r="UJM13" s="126">
        <v>7.1</v>
      </c>
      <c r="UJN13" s="127" t="s">
        <v>1884</v>
      </c>
      <c r="UJO13" s="128" t="s">
        <v>1885</v>
      </c>
      <c r="UJP13" s="126">
        <v>7.1</v>
      </c>
      <c r="UJQ13" s="126">
        <v>7.1</v>
      </c>
      <c r="UJR13" s="127" t="s">
        <v>1884</v>
      </c>
      <c r="UJS13" s="128" t="s">
        <v>1885</v>
      </c>
      <c r="UJT13" s="126">
        <v>7.1</v>
      </c>
      <c r="UJU13" s="126">
        <v>7.1</v>
      </c>
      <c r="UJV13" s="127" t="s">
        <v>1884</v>
      </c>
      <c r="UJW13" s="128" t="s">
        <v>1885</v>
      </c>
      <c r="UJX13" s="126">
        <v>7.1</v>
      </c>
      <c r="UJY13" s="126">
        <v>7.1</v>
      </c>
      <c r="UJZ13" s="127" t="s">
        <v>1884</v>
      </c>
      <c r="UKA13" s="128" t="s">
        <v>1885</v>
      </c>
      <c r="UKB13" s="126">
        <v>7.1</v>
      </c>
      <c r="UKC13" s="126">
        <v>7.1</v>
      </c>
      <c r="UKD13" s="127" t="s">
        <v>1884</v>
      </c>
      <c r="UKE13" s="128" t="s">
        <v>1885</v>
      </c>
      <c r="UKF13" s="126">
        <v>7.1</v>
      </c>
      <c r="UKG13" s="126">
        <v>7.1</v>
      </c>
      <c r="UKH13" s="127" t="s">
        <v>1884</v>
      </c>
      <c r="UKI13" s="128" t="s">
        <v>1885</v>
      </c>
      <c r="UKJ13" s="126">
        <v>7.1</v>
      </c>
      <c r="UKK13" s="126">
        <v>7.1</v>
      </c>
      <c r="UKL13" s="127" t="s">
        <v>1884</v>
      </c>
      <c r="UKM13" s="128" t="s">
        <v>1885</v>
      </c>
      <c r="UKN13" s="126">
        <v>7.1</v>
      </c>
      <c r="UKO13" s="126">
        <v>7.1</v>
      </c>
      <c r="UKP13" s="127" t="s">
        <v>1884</v>
      </c>
      <c r="UKQ13" s="128" t="s">
        <v>1885</v>
      </c>
      <c r="UKR13" s="126">
        <v>7.1</v>
      </c>
      <c r="UKS13" s="126">
        <v>7.1</v>
      </c>
      <c r="UKT13" s="127" t="s">
        <v>1884</v>
      </c>
      <c r="UKU13" s="128" t="s">
        <v>1885</v>
      </c>
      <c r="UKV13" s="126">
        <v>7.1</v>
      </c>
      <c r="UKW13" s="126">
        <v>7.1</v>
      </c>
      <c r="UKX13" s="127" t="s">
        <v>1884</v>
      </c>
      <c r="UKY13" s="128" t="s">
        <v>1885</v>
      </c>
      <c r="UKZ13" s="126">
        <v>7.1</v>
      </c>
      <c r="ULA13" s="126">
        <v>7.1</v>
      </c>
      <c r="ULB13" s="127" t="s">
        <v>1884</v>
      </c>
      <c r="ULC13" s="128" t="s">
        <v>1885</v>
      </c>
      <c r="ULD13" s="126">
        <v>7.1</v>
      </c>
      <c r="ULE13" s="126">
        <v>7.1</v>
      </c>
      <c r="ULF13" s="127" t="s">
        <v>1884</v>
      </c>
      <c r="ULG13" s="128" t="s">
        <v>1885</v>
      </c>
      <c r="ULH13" s="126">
        <v>7.1</v>
      </c>
      <c r="ULI13" s="126">
        <v>7.1</v>
      </c>
      <c r="ULJ13" s="127" t="s">
        <v>1884</v>
      </c>
      <c r="ULK13" s="128" t="s">
        <v>1885</v>
      </c>
      <c r="ULL13" s="126">
        <v>7.1</v>
      </c>
      <c r="ULM13" s="126">
        <v>7.1</v>
      </c>
      <c r="ULN13" s="127" t="s">
        <v>1884</v>
      </c>
      <c r="ULO13" s="128" t="s">
        <v>1885</v>
      </c>
      <c r="ULP13" s="126">
        <v>7.1</v>
      </c>
      <c r="ULQ13" s="126">
        <v>7.1</v>
      </c>
      <c r="ULR13" s="127" t="s">
        <v>1884</v>
      </c>
      <c r="ULS13" s="128" t="s">
        <v>1885</v>
      </c>
      <c r="ULT13" s="126">
        <v>7.1</v>
      </c>
      <c r="ULU13" s="126">
        <v>7.1</v>
      </c>
      <c r="ULV13" s="127" t="s">
        <v>1884</v>
      </c>
      <c r="ULW13" s="128" t="s">
        <v>1885</v>
      </c>
      <c r="ULX13" s="126">
        <v>7.1</v>
      </c>
      <c r="ULY13" s="126">
        <v>7.1</v>
      </c>
      <c r="ULZ13" s="127" t="s">
        <v>1884</v>
      </c>
      <c r="UMA13" s="128" t="s">
        <v>1885</v>
      </c>
      <c r="UMB13" s="126">
        <v>7.1</v>
      </c>
      <c r="UMC13" s="126">
        <v>7.1</v>
      </c>
      <c r="UMD13" s="127" t="s">
        <v>1884</v>
      </c>
      <c r="UME13" s="128" t="s">
        <v>1885</v>
      </c>
      <c r="UMF13" s="126">
        <v>7.1</v>
      </c>
      <c r="UMG13" s="126">
        <v>7.1</v>
      </c>
      <c r="UMH13" s="127" t="s">
        <v>1884</v>
      </c>
      <c r="UMI13" s="128" t="s">
        <v>1885</v>
      </c>
      <c r="UMJ13" s="126">
        <v>7.1</v>
      </c>
      <c r="UMK13" s="126">
        <v>7.1</v>
      </c>
      <c r="UML13" s="127" t="s">
        <v>1884</v>
      </c>
      <c r="UMM13" s="128" t="s">
        <v>1885</v>
      </c>
      <c r="UMN13" s="126">
        <v>7.1</v>
      </c>
      <c r="UMO13" s="126">
        <v>7.1</v>
      </c>
      <c r="UMP13" s="127" t="s">
        <v>1884</v>
      </c>
      <c r="UMQ13" s="128" t="s">
        <v>1885</v>
      </c>
      <c r="UMR13" s="126">
        <v>7.1</v>
      </c>
      <c r="UMS13" s="126">
        <v>7.1</v>
      </c>
      <c r="UMT13" s="127" t="s">
        <v>1884</v>
      </c>
      <c r="UMU13" s="128" t="s">
        <v>1885</v>
      </c>
      <c r="UMV13" s="126">
        <v>7.1</v>
      </c>
      <c r="UMW13" s="126">
        <v>7.1</v>
      </c>
      <c r="UMX13" s="127" t="s">
        <v>1884</v>
      </c>
      <c r="UMY13" s="128" t="s">
        <v>1885</v>
      </c>
      <c r="UMZ13" s="126">
        <v>7.1</v>
      </c>
      <c r="UNA13" s="126">
        <v>7.1</v>
      </c>
      <c r="UNB13" s="127" t="s">
        <v>1884</v>
      </c>
      <c r="UNC13" s="128" t="s">
        <v>1885</v>
      </c>
      <c r="UND13" s="126">
        <v>7.1</v>
      </c>
      <c r="UNE13" s="126">
        <v>7.1</v>
      </c>
      <c r="UNF13" s="127" t="s">
        <v>1884</v>
      </c>
      <c r="UNG13" s="128" t="s">
        <v>1885</v>
      </c>
      <c r="UNH13" s="126">
        <v>7.1</v>
      </c>
      <c r="UNI13" s="126">
        <v>7.1</v>
      </c>
      <c r="UNJ13" s="127" t="s">
        <v>1884</v>
      </c>
      <c r="UNK13" s="128" t="s">
        <v>1885</v>
      </c>
      <c r="UNL13" s="126">
        <v>7.1</v>
      </c>
      <c r="UNM13" s="126">
        <v>7.1</v>
      </c>
      <c r="UNN13" s="127" t="s">
        <v>1884</v>
      </c>
      <c r="UNO13" s="128" t="s">
        <v>1885</v>
      </c>
      <c r="UNP13" s="126">
        <v>7.1</v>
      </c>
      <c r="UNQ13" s="126">
        <v>7.1</v>
      </c>
      <c r="UNR13" s="127" t="s">
        <v>1884</v>
      </c>
      <c r="UNS13" s="128" t="s">
        <v>1885</v>
      </c>
      <c r="UNT13" s="126">
        <v>7.1</v>
      </c>
      <c r="UNU13" s="126">
        <v>7.1</v>
      </c>
      <c r="UNV13" s="127" t="s">
        <v>1884</v>
      </c>
      <c r="UNW13" s="128" t="s">
        <v>1885</v>
      </c>
      <c r="UNX13" s="126">
        <v>7.1</v>
      </c>
      <c r="UNY13" s="126">
        <v>7.1</v>
      </c>
      <c r="UNZ13" s="127" t="s">
        <v>1884</v>
      </c>
      <c r="UOA13" s="128" t="s">
        <v>1885</v>
      </c>
      <c r="UOB13" s="126">
        <v>7.1</v>
      </c>
      <c r="UOC13" s="126">
        <v>7.1</v>
      </c>
      <c r="UOD13" s="127" t="s">
        <v>1884</v>
      </c>
      <c r="UOE13" s="128" t="s">
        <v>1885</v>
      </c>
      <c r="UOF13" s="126">
        <v>7.1</v>
      </c>
      <c r="UOG13" s="126">
        <v>7.1</v>
      </c>
      <c r="UOH13" s="127" t="s">
        <v>1884</v>
      </c>
      <c r="UOI13" s="128" t="s">
        <v>1885</v>
      </c>
      <c r="UOJ13" s="126">
        <v>7.1</v>
      </c>
      <c r="UOK13" s="126">
        <v>7.1</v>
      </c>
      <c r="UOL13" s="127" t="s">
        <v>1884</v>
      </c>
      <c r="UOM13" s="128" t="s">
        <v>1885</v>
      </c>
      <c r="UON13" s="126">
        <v>7.1</v>
      </c>
      <c r="UOO13" s="126">
        <v>7.1</v>
      </c>
      <c r="UOP13" s="127" t="s">
        <v>1884</v>
      </c>
      <c r="UOQ13" s="128" t="s">
        <v>1885</v>
      </c>
      <c r="UOR13" s="126">
        <v>7.1</v>
      </c>
      <c r="UOS13" s="126">
        <v>7.1</v>
      </c>
      <c r="UOT13" s="127" t="s">
        <v>1884</v>
      </c>
      <c r="UOU13" s="128" t="s">
        <v>1885</v>
      </c>
      <c r="UOV13" s="126">
        <v>7.1</v>
      </c>
      <c r="UOW13" s="126">
        <v>7.1</v>
      </c>
      <c r="UOX13" s="127" t="s">
        <v>1884</v>
      </c>
      <c r="UOY13" s="128" t="s">
        <v>1885</v>
      </c>
      <c r="UOZ13" s="126">
        <v>7.1</v>
      </c>
      <c r="UPA13" s="126">
        <v>7.1</v>
      </c>
      <c r="UPB13" s="127" t="s">
        <v>1884</v>
      </c>
      <c r="UPC13" s="128" t="s">
        <v>1885</v>
      </c>
      <c r="UPD13" s="126">
        <v>7.1</v>
      </c>
      <c r="UPE13" s="126">
        <v>7.1</v>
      </c>
      <c r="UPF13" s="127" t="s">
        <v>1884</v>
      </c>
      <c r="UPG13" s="128" t="s">
        <v>1885</v>
      </c>
      <c r="UPH13" s="126">
        <v>7.1</v>
      </c>
      <c r="UPI13" s="126">
        <v>7.1</v>
      </c>
      <c r="UPJ13" s="127" t="s">
        <v>1884</v>
      </c>
      <c r="UPK13" s="128" t="s">
        <v>1885</v>
      </c>
      <c r="UPL13" s="126">
        <v>7.1</v>
      </c>
      <c r="UPM13" s="126">
        <v>7.1</v>
      </c>
      <c r="UPN13" s="127" t="s">
        <v>1884</v>
      </c>
      <c r="UPO13" s="128" t="s">
        <v>1885</v>
      </c>
      <c r="UPP13" s="126">
        <v>7.1</v>
      </c>
      <c r="UPQ13" s="126">
        <v>7.1</v>
      </c>
      <c r="UPR13" s="127" t="s">
        <v>1884</v>
      </c>
      <c r="UPS13" s="128" t="s">
        <v>1885</v>
      </c>
      <c r="UPT13" s="126">
        <v>7.1</v>
      </c>
      <c r="UPU13" s="126">
        <v>7.1</v>
      </c>
      <c r="UPV13" s="127" t="s">
        <v>1884</v>
      </c>
      <c r="UPW13" s="128" t="s">
        <v>1885</v>
      </c>
      <c r="UPX13" s="126">
        <v>7.1</v>
      </c>
      <c r="UPY13" s="126">
        <v>7.1</v>
      </c>
      <c r="UPZ13" s="127" t="s">
        <v>1884</v>
      </c>
      <c r="UQA13" s="128" t="s">
        <v>1885</v>
      </c>
      <c r="UQB13" s="126">
        <v>7.1</v>
      </c>
      <c r="UQC13" s="126">
        <v>7.1</v>
      </c>
      <c r="UQD13" s="127" t="s">
        <v>1884</v>
      </c>
      <c r="UQE13" s="128" t="s">
        <v>1885</v>
      </c>
      <c r="UQF13" s="126">
        <v>7.1</v>
      </c>
      <c r="UQG13" s="126">
        <v>7.1</v>
      </c>
      <c r="UQH13" s="127" t="s">
        <v>1884</v>
      </c>
      <c r="UQI13" s="128" t="s">
        <v>1885</v>
      </c>
      <c r="UQJ13" s="126">
        <v>7.1</v>
      </c>
      <c r="UQK13" s="126">
        <v>7.1</v>
      </c>
      <c r="UQL13" s="127" t="s">
        <v>1884</v>
      </c>
      <c r="UQM13" s="128" t="s">
        <v>1885</v>
      </c>
      <c r="UQN13" s="126">
        <v>7.1</v>
      </c>
      <c r="UQO13" s="126">
        <v>7.1</v>
      </c>
      <c r="UQP13" s="127" t="s">
        <v>1884</v>
      </c>
      <c r="UQQ13" s="128" t="s">
        <v>1885</v>
      </c>
      <c r="UQR13" s="126">
        <v>7.1</v>
      </c>
      <c r="UQS13" s="126">
        <v>7.1</v>
      </c>
      <c r="UQT13" s="127" t="s">
        <v>1884</v>
      </c>
      <c r="UQU13" s="128" t="s">
        <v>1885</v>
      </c>
      <c r="UQV13" s="126">
        <v>7.1</v>
      </c>
      <c r="UQW13" s="126">
        <v>7.1</v>
      </c>
      <c r="UQX13" s="127" t="s">
        <v>1884</v>
      </c>
      <c r="UQY13" s="128" t="s">
        <v>1885</v>
      </c>
      <c r="UQZ13" s="126">
        <v>7.1</v>
      </c>
      <c r="URA13" s="126">
        <v>7.1</v>
      </c>
      <c r="URB13" s="127" t="s">
        <v>1884</v>
      </c>
      <c r="URC13" s="128" t="s">
        <v>1885</v>
      </c>
      <c r="URD13" s="126">
        <v>7.1</v>
      </c>
      <c r="URE13" s="126">
        <v>7.1</v>
      </c>
      <c r="URF13" s="127" t="s">
        <v>1884</v>
      </c>
      <c r="URG13" s="128" t="s">
        <v>1885</v>
      </c>
      <c r="URH13" s="126">
        <v>7.1</v>
      </c>
      <c r="URI13" s="126">
        <v>7.1</v>
      </c>
      <c r="URJ13" s="127" t="s">
        <v>1884</v>
      </c>
      <c r="URK13" s="128" t="s">
        <v>1885</v>
      </c>
      <c r="URL13" s="126">
        <v>7.1</v>
      </c>
      <c r="URM13" s="126">
        <v>7.1</v>
      </c>
      <c r="URN13" s="127" t="s">
        <v>1884</v>
      </c>
      <c r="URO13" s="128" t="s">
        <v>1885</v>
      </c>
      <c r="URP13" s="126">
        <v>7.1</v>
      </c>
      <c r="URQ13" s="126">
        <v>7.1</v>
      </c>
      <c r="URR13" s="127" t="s">
        <v>1884</v>
      </c>
      <c r="URS13" s="128" t="s">
        <v>1885</v>
      </c>
      <c r="URT13" s="126">
        <v>7.1</v>
      </c>
      <c r="URU13" s="126">
        <v>7.1</v>
      </c>
      <c r="URV13" s="127" t="s">
        <v>1884</v>
      </c>
      <c r="URW13" s="128" t="s">
        <v>1885</v>
      </c>
      <c r="URX13" s="126">
        <v>7.1</v>
      </c>
      <c r="URY13" s="126">
        <v>7.1</v>
      </c>
      <c r="URZ13" s="127" t="s">
        <v>1884</v>
      </c>
      <c r="USA13" s="128" t="s">
        <v>1885</v>
      </c>
      <c r="USB13" s="126">
        <v>7.1</v>
      </c>
      <c r="USC13" s="126">
        <v>7.1</v>
      </c>
      <c r="USD13" s="127" t="s">
        <v>1884</v>
      </c>
      <c r="USE13" s="128" t="s">
        <v>1885</v>
      </c>
      <c r="USF13" s="126">
        <v>7.1</v>
      </c>
      <c r="USG13" s="126">
        <v>7.1</v>
      </c>
      <c r="USH13" s="127" t="s">
        <v>1884</v>
      </c>
      <c r="USI13" s="128" t="s">
        <v>1885</v>
      </c>
      <c r="USJ13" s="126">
        <v>7.1</v>
      </c>
      <c r="USK13" s="126">
        <v>7.1</v>
      </c>
      <c r="USL13" s="127" t="s">
        <v>1884</v>
      </c>
      <c r="USM13" s="128" t="s">
        <v>1885</v>
      </c>
      <c r="USN13" s="126">
        <v>7.1</v>
      </c>
      <c r="USO13" s="126">
        <v>7.1</v>
      </c>
      <c r="USP13" s="127" t="s">
        <v>1884</v>
      </c>
      <c r="USQ13" s="128" t="s">
        <v>1885</v>
      </c>
      <c r="USR13" s="126">
        <v>7.1</v>
      </c>
      <c r="USS13" s="126">
        <v>7.1</v>
      </c>
      <c r="UST13" s="127" t="s">
        <v>1884</v>
      </c>
      <c r="USU13" s="128" t="s">
        <v>1885</v>
      </c>
      <c r="USV13" s="126">
        <v>7.1</v>
      </c>
      <c r="USW13" s="126">
        <v>7.1</v>
      </c>
      <c r="USX13" s="127" t="s">
        <v>1884</v>
      </c>
      <c r="USY13" s="128" t="s">
        <v>1885</v>
      </c>
      <c r="USZ13" s="126">
        <v>7.1</v>
      </c>
      <c r="UTA13" s="126">
        <v>7.1</v>
      </c>
      <c r="UTB13" s="127" t="s">
        <v>1884</v>
      </c>
      <c r="UTC13" s="128" t="s">
        <v>1885</v>
      </c>
      <c r="UTD13" s="126">
        <v>7.1</v>
      </c>
      <c r="UTE13" s="126">
        <v>7.1</v>
      </c>
      <c r="UTF13" s="127" t="s">
        <v>1884</v>
      </c>
      <c r="UTG13" s="128" t="s">
        <v>1885</v>
      </c>
      <c r="UTH13" s="126">
        <v>7.1</v>
      </c>
      <c r="UTI13" s="126">
        <v>7.1</v>
      </c>
      <c r="UTJ13" s="127" t="s">
        <v>1884</v>
      </c>
      <c r="UTK13" s="128" t="s">
        <v>1885</v>
      </c>
      <c r="UTL13" s="126">
        <v>7.1</v>
      </c>
      <c r="UTM13" s="126">
        <v>7.1</v>
      </c>
      <c r="UTN13" s="127" t="s">
        <v>1884</v>
      </c>
      <c r="UTO13" s="128" t="s">
        <v>1885</v>
      </c>
      <c r="UTP13" s="126">
        <v>7.1</v>
      </c>
      <c r="UTQ13" s="126">
        <v>7.1</v>
      </c>
      <c r="UTR13" s="127" t="s">
        <v>1884</v>
      </c>
      <c r="UTS13" s="128" t="s">
        <v>1885</v>
      </c>
      <c r="UTT13" s="126">
        <v>7.1</v>
      </c>
      <c r="UTU13" s="126">
        <v>7.1</v>
      </c>
      <c r="UTV13" s="127" t="s">
        <v>1884</v>
      </c>
      <c r="UTW13" s="128" t="s">
        <v>1885</v>
      </c>
      <c r="UTX13" s="126">
        <v>7.1</v>
      </c>
      <c r="UTY13" s="126">
        <v>7.1</v>
      </c>
      <c r="UTZ13" s="127" t="s">
        <v>1884</v>
      </c>
      <c r="UUA13" s="128" t="s">
        <v>1885</v>
      </c>
      <c r="UUB13" s="126">
        <v>7.1</v>
      </c>
      <c r="UUC13" s="126">
        <v>7.1</v>
      </c>
      <c r="UUD13" s="127" t="s">
        <v>1884</v>
      </c>
      <c r="UUE13" s="128" t="s">
        <v>1885</v>
      </c>
      <c r="UUF13" s="126">
        <v>7.1</v>
      </c>
      <c r="UUG13" s="126">
        <v>7.1</v>
      </c>
      <c r="UUH13" s="127" t="s">
        <v>1884</v>
      </c>
      <c r="UUI13" s="128" t="s">
        <v>1885</v>
      </c>
      <c r="UUJ13" s="126">
        <v>7.1</v>
      </c>
      <c r="UUK13" s="126">
        <v>7.1</v>
      </c>
      <c r="UUL13" s="127" t="s">
        <v>1884</v>
      </c>
      <c r="UUM13" s="128" t="s">
        <v>1885</v>
      </c>
      <c r="UUN13" s="126">
        <v>7.1</v>
      </c>
      <c r="UUO13" s="126">
        <v>7.1</v>
      </c>
      <c r="UUP13" s="127" t="s">
        <v>1884</v>
      </c>
      <c r="UUQ13" s="128" t="s">
        <v>1885</v>
      </c>
      <c r="UUR13" s="126">
        <v>7.1</v>
      </c>
      <c r="UUS13" s="126">
        <v>7.1</v>
      </c>
      <c r="UUT13" s="127" t="s">
        <v>1884</v>
      </c>
      <c r="UUU13" s="128" t="s">
        <v>1885</v>
      </c>
      <c r="UUV13" s="126">
        <v>7.1</v>
      </c>
      <c r="UUW13" s="126">
        <v>7.1</v>
      </c>
      <c r="UUX13" s="127" t="s">
        <v>1884</v>
      </c>
      <c r="UUY13" s="128" t="s">
        <v>1885</v>
      </c>
      <c r="UUZ13" s="126">
        <v>7.1</v>
      </c>
      <c r="UVA13" s="126">
        <v>7.1</v>
      </c>
      <c r="UVB13" s="127" t="s">
        <v>1884</v>
      </c>
      <c r="UVC13" s="128" t="s">
        <v>1885</v>
      </c>
      <c r="UVD13" s="126">
        <v>7.1</v>
      </c>
      <c r="UVE13" s="126">
        <v>7.1</v>
      </c>
      <c r="UVF13" s="127" t="s">
        <v>1884</v>
      </c>
      <c r="UVG13" s="128" t="s">
        <v>1885</v>
      </c>
      <c r="UVH13" s="126">
        <v>7.1</v>
      </c>
      <c r="UVI13" s="126">
        <v>7.1</v>
      </c>
      <c r="UVJ13" s="127" t="s">
        <v>1884</v>
      </c>
      <c r="UVK13" s="128" t="s">
        <v>1885</v>
      </c>
      <c r="UVL13" s="126">
        <v>7.1</v>
      </c>
      <c r="UVM13" s="126">
        <v>7.1</v>
      </c>
      <c r="UVN13" s="127" t="s">
        <v>1884</v>
      </c>
      <c r="UVO13" s="128" t="s">
        <v>1885</v>
      </c>
      <c r="UVP13" s="126">
        <v>7.1</v>
      </c>
      <c r="UVQ13" s="126">
        <v>7.1</v>
      </c>
      <c r="UVR13" s="127" t="s">
        <v>1884</v>
      </c>
      <c r="UVS13" s="128" t="s">
        <v>1885</v>
      </c>
      <c r="UVT13" s="126">
        <v>7.1</v>
      </c>
      <c r="UVU13" s="126">
        <v>7.1</v>
      </c>
      <c r="UVV13" s="127" t="s">
        <v>1884</v>
      </c>
      <c r="UVW13" s="128" t="s">
        <v>1885</v>
      </c>
      <c r="UVX13" s="126">
        <v>7.1</v>
      </c>
      <c r="UVY13" s="126">
        <v>7.1</v>
      </c>
      <c r="UVZ13" s="127" t="s">
        <v>1884</v>
      </c>
      <c r="UWA13" s="128" t="s">
        <v>1885</v>
      </c>
      <c r="UWB13" s="126">
        <v>7.1</v>
      </c>
      <c r="UWC13" s="126">
        <v>7.1</v>
      </c>
      <c r="UWD13" s="127" t="s">
        <v>1884</v>
      </c>
      <c r="UWE13" s="128" t="s">
        <v>1885</v>
      </c>
      <c r="UWF13" s="126">
        <v>7.1</v>
      </c>
      <c r="UWG13" s="126">
        <v>7.1</v>
      </c>
      <c r="UWH13" s="127" t="s">
        <v>1884</v>
      </c>
      <c r="UWI13" s="128" t="s">
        <v>1885</v>
      </c>
      <c r="UWJ13" s="126">
        <v>7.1</v>
      </c>
      <c r="UWK13" s="126">
        <v>7.1</v>
      </c>
      <c r="UWL13" s="127" t="s">
        <v>1884</v>
      </c>
      <c r="UWM13" s="128" t="s">
        <v>1885</v>
      </c>
      <c r="UWN13" s="126">
        <v>7.1</v>
      </c>
      <c r="UWO13" s="126">
        <v>7.1</v>
      </c>
      <c r="UWP13" s="127" t="s">
        <v>1884</v>
      </c>
      <c r="UWQ13" s="128" t="s">
        <v>1885</v>
      </c>
      <c r="UWR13" s="126">
        <v>7.1</v>
      </c>
      <c r="UWS13" s="126">
        <v>7.1</v>
      </c>
      <c r="UWT13" s="127" t="s">
        <v>1884</v>
      </c>
      <c r="UWU13" s="128" t="s">
        <v>1885</v>
      </c>
      <c r="UWV13" s="126">
        <v>7.1</v>
      </c>
      <c r="UWW13" s="126">
        <v>7.1</v>
      </c>
      <c r="UWX13" s="127" t="s">
        <v>1884</v>
      </c>
      <c r="UWY13" s="128" t="s">
        <v>1885</v>
      </c>
      <c r="UWZ13" s="126">
        <v>7.1</v>
      </c>
      <c r="UXA13" s="126">
        <v>7.1</v>
      </c>
      <c r="UXB13" s="127" t="s">
        <v>1884</v>
      </c>
      <c r="UXC13" s="128" t="s">
        <v>1885</v>
      </c>
      <c r="UXD13" s="126">
        <v>7.1</v>
      </c>
      <c r="UXE13" s="126">
        <v>7.1</v>
      </c>
      <c r="UXF13" s="127" t="s">
        <v>1884</v>
      </c>
      <c r="UXG13" s="128" t="s">
        <v>1885</v>
      </c>
      <c r="UXH13" s="126">
        <v>7.1</v>
      </c>
      <c r="UXI13" s="126">
        <v>7.1</v>
      </c>
      <c r="UXJ13" s="127" t="s">
        <v>1884</v>
      </c>
      <c r="UXK13" s="128" t="s">
        <v>1885</v>
      </c>
      <c r="UXL13" s="126">
        <v>7.1</v>
      </c>
      <c r="UXM13" s="126">
        <v>7.1</v>
      </c>
      <c r="UXN13" s="127" t="s">
        <v>1884</v>
      </c>
      <c r="UXO13" s="128" t="s">
        <v>1885</v>
      </c>
      <c r="UXP13" s="126">
        <v>7.1</v>
      </c>
      <c r="UXQ13" s="126">
        <v>7.1</v>
      </c>
      <c r="UXR13" s="127" t="s">
        <v>1884</v>
      </c>
      <c r="UXS13" s="128" t="s">
        <v>1885</v>
      </c>
      <c r="UXT13" s="126">
        <v>7.1</v>
      </c>
      <c r="UXU13" s="126">
        <v>7.1</v>
      </c>
      <c r="UXV13" s="127" t="s">
        <v>1884</v>
      </c>
      <c r="UXW13" s="128" t="s">
        <v>1885</v>
      </c>
      <c r="UXX13" s="126">
        <v>7.1</v>
      </c>
      <c r="UXY13" s="126">
        <v>7.1</v>
      </c>
      <c r="UXZ13" s="127" t="s">
        <v>1884</v>
      </c>
      <c r="UYA13" s="128" t="s">
        <v>1885</v>
      </c>
      <c r="UYB13" s="126">
        <v>7.1</v>
      </c>
      <c r="UYC13" s="126">
        <v>7.1</v>
      </c>
      <c r="UYD13" s="127" t="s">
        <v>1884</v>
      </c>
      <c r="UYE13" s="128" t="s">
        <v>1885</v>
      </c>
      <c r="UYF13" s="126">
        <v>7.1</v>
      </c>
      <c r="UYG13" s="126">
        <v>7.1</v>
      </c>
      <c r="UYH13" s="127" t="s">
        <v>1884</v>
      </c>
      <c r="UYI13" s="128" t="s">
        <v>1885</v>
      </c>
      <c r="UYJ13" s="126">
        <v>7.1</v>
      </c>
      <c r="UYK13" s="126">
        <v>7.1</v>
      </c>
      <c r="UYL13" s="127" t="s">
        <v>1884</v>
      </c>
      <c r="UYM13" s="128" t="s">
        <v>1885</v>
      </c>
      <c r="UYN13" s="126">
        <v>7.1</v>
      </c>
      <c r="UYO13" s="126">
        <v>7.1</v>
      </c>
      <c r="UYP13" s="127" t="s">
        <v>1884</v>
      </c>
      <c r="UYQ13" s="128" t="s">
        <v>1885</v>
      </c>
      <c r="UYR13" s="126">
        <v>7.1</v>
      </c>
      <c r="UYS13" s="126">
        <v>7.1</v>
      </c>
      <c r="UYT13" s="127" t="s">
        <v>1884</v>
      </c>
      <c r="UYU13" s="128" t="s">
        <v>1885</v>
      </c>
      <c r="UYV13" s="126">
        <v>7.1</v>
      </c>
      <c r="UYW13" s="126">
        <v>7.1</v>
      </c>
      <c r="UYX13" s="127" t="s">
        <v>1884</v>
      </c>
      <c r="UYY13" s="128" t="s">
        <v>1885</v>
      </c>
      <c r="UYZ13" s="126">
        <v>7.1</v>
      </c>
      <c r="UZA13" s="126">
        <v>7.1</v>
      </c>
      <c r="UZB13" s="127" t="s">
        <v>1884</v>
      </c>
      <c r="UZC13" s="128" t="s">
        <v>1885</v>
      </c>
      <c r="UZD13" s="126">
        <v>7.1</v>
      </c>
      <c r="UZE13" s="126">
        <v>7.1</v>
      </c>
      <c r="UZF13" s="127" t="s">
        <v>1884</v>
      </c>
      <c r="UZG13" s="128" t="s">
        <v>1885</v>
      </c>
      <c r="UZH13" s="126">
        <v>7.1</v>
      </c>
      <c r="UZI13" s="126">
        <v>7.1</v>
      </c>
      <c r="UZJ13" s="127" t="s">
        <v>1884</v>
      </c>
      <c r="UZK13" s="128" t="s">
        <v>1885</v>
      </c>
      <c r="UZL13" s="126">
        <v>7.1</v>
      </c>
      <c r="UZM13" s="126">
        <v>7.1</v>
      </c>
      <c r="UZN13" s="127" t="s">
        <v>1884</v>
      </c>
      <c r="UZO13" s="128" t="s">
        <v>1885</v>
      </c>
      <c r="UZP13" s="126">
        <v>7.1</v>
      </c>
      <c r="UZQ13" s="126">
        <v>7.1</v>
      </c>
      <c r="UZR13" s="127" t="s">
        <v>1884</v>
      </c>
      <c r="UZS13" s="128" t="s">
        <v>1885</v>
      </c>
      <c r="UZT13" s="126">
        <v>7.1</v>
      </c>
      <c r="UZU13" s="126">
        <v>7.1</v>
      </c>
      <c r="UZV13" s="127" t="s">
        <v>1884</v>
      </c>
      <c r="UZW13" s="128" t="s">
        <v>1885</v>
      </c>
      <c r="UZX13" s="126">
        <v>7.1</v>
      </c>
      <c r="UZY13" s="126">
        <v>7.1</v>
      </c>
      <c r="UZZ13" s="127" t="s">
        <v>1884</v>
      </c>
      <c r="VAA13" s="128" t="s">
        <v>1885</v>
      </c>
      <c r="VAB13" s="126">
        <v>7.1</v>
      </c>
      <c r="VAC13" s="126">
        <v>7.1</v>
      </c>
      <c r="VAD13" s="127" t="s">
        <v>1884</v>
      </c>
      <c r="VAE13" s="128" t="s">
        <v>1885</v>
      </c>
      <c r="VAF13" s="126">
        <v>7.1</v>
      </c>
      <c r="VAG13" s="126">
        <v>7.1</v>
      </c>
      <c r="VAH13" s="127" t="s">
        <v>1884</v>
      </c>
      <c r="VAI13" s="128" t="s">
        <v>1885</v>
      </c>
      <c r="VAJ13" s="126">
        <v>7.1</v>
      </c>
      <c r="VAK13" s="126">
        <v>7.1</v>
      </c>
      <c r="VAL13" s="127" t="s">
        <v>1884</v>
      </c>
      <c r="VAM13" s="128" t="s">
        <v>1885</v>
      </c>
      <c r="VAN13" s="126">
        <v>7.1</v>
      </c>
      <c r="VAO13" s="126">
        <v>7.1</v>
      </c>
      <c r="VAP13" s="127" t="s">
        <v>1884</v>
      </c>
      <c r="VAQ13" s="128" t="s">
        <v>1885</v>
      </c>
      <c r="VAR13" s="126">
        <v>7.1</v>
      </c>
      <c r="VAS13" s="126">
        <v>7.1</v>
      </c>
      <c r="VAT13" s="127" t="s">
        <v>1884</v>
      </c>
      <c r="VAU13" s="128" t="s">
        <v>1885</v>
      </c>
      <c r="VAV13" s="126">
        <v>7.1</v>
      </c>
      <c r="VAW13" s="126">
        <v>7.1</v>
      </c>
      <c r="VAX13" s="127" t="s">
        <v>1884</v>
      </c>
      <c r="VAY13" s="128" t="s">
        <v>1885</v>
      </c>
      <c r="VAZ13" s="126">
        <v>7.1</v>
      </c>
      <c r="VBA13" s="126">
        <v>7.1</v>
      </c>
      <c r="VBB13" s="127" t="s">
        <v>1884</v>
      </c>
      <c r="VBC13" s="128" t="s">
        <v>1885</v>
      </c>
      <c r="VBD13" s="126">
        <v>7.1</v>
      </c>
      <c r="VBE13" s="126">
        <v>7.1</v>
      </c>
      <c r="VBF13" s="127" t="s">
        <v>1884</v>
      </c>
      <c r="VBG13" s="128" t="s">
        <v>1885</v>
      </c>
      <c r="VBH13" s="126">
        <v>7.1</v>
      </c>
      <c r="VBI13" s="126">
        <v>7.1</v>
      </c>
      <c r="VBJ13" s="127" t="s">
        <v>1884</v>
      </c>
      <c r="VBK13" s="128" t="s">
        <v>1885</v>
      </c>
      <c r="VBL13" s="126">
        <v>7.1</v>
      </c>
      <c r="VBM13" s="126">
        <v>7.1</v>
      </c>
      <c r="VBN13" s="127" t="s">
        <v>1884</v>
      </c>
      <c r="VBO13" s="128" t="s">
        <v>1885</v>
      </c>
      <c r="VBP13" s="126">
        <v>7.1</v>
      </c>
      <c r="VBQ13" s="126">
        <v>7.1</v>
      </c>
      <c r="VBR13" s="127" t="s">
        <v>1884</v>
      </c>
      <c r="VBS13" s="128" t="s">
        <v>1885</v>
      </c>
      <c r="VBT13" s="126">
        <v>7.1</v>
      </c>
      <c r="VBU13" s="126">
        <v>7.1</v>
      </c>
      <c r="VBV13" s="127" t="s">
        <v>1884</v>
      </c>
      <c r="VBW13" s="128" t="s">
        <v>1885</v>
      </c>
      <c r="VBX13" s="126">
        <v>7.1</v>
      </c>
      <c r="VBY13" s="126">
        <v>7.1</v>
      </c>
      <c r="VBZ13" s="127" t="s">
        <v>1884</v>
      </c>
      <c r="VCA13" s="128" t="s">
        <v>1885</v>
      </c>
      <c r="VCB13" s="126">
        <v>7.1</v>
      </c>
      <c r="VCC13" s="126">
        <v>7.1</v>
      </c>
      <c r="VCD13" s="127" t="s">
        <v>1884</v>
      </c>
      <c r="VCE13" s="128" t="s">
        <v>1885</v>
      </c>
      <c r="VCF13" s="126">
        <v>7.1</v>
      </c>
      <c r="VCG13" s="126">
        <v>7.1</v>
      </c>
      <c r="VCH13" s="127" t="s">
        <v>1884</v>
      </c>
      <c r="VCI13" s="128" t="s">
        <v>1885</v>
      </c>
      <c r="VCJ13" s="126">
        <v>7.1</v>
      </c>
      <c r="VCK13" s="126">
        <v>7.1</v>
      </c>
      <c r="VCL13" s="127" t="s">
        <v>1884</v>
      </c>
      <c r="VCM13" s="128" t="s">
        <v>1885</v>
      </c>
      <c r="VCN13" s="126">
        <v>7.1</v>
      </c>
      <c r="VCO13" s="126">
        <v>7.1</v>
      </c>
      <c r="VCP13" s="127" t="s">
        <v>1884</v>
      </c>
      <c r="VCQ13" s="128" t="s">
        <v>1885</v>
      </c>
      <c r="VCR13" s="126">
        <v>7.1</v>
      </c>
      <c r="VCS13" s="126">
        <v>7.1</v>
      </c>
      <c r="VCT13" s="127" t="s">
        <v>1884</v>
      </c>
      <c r="VCU13" s="128" t="s">
        <v>1885</v>
      </c>
      <c r="VCV13" s="126">
        <v>7.1</v>
      </c>
      <c r="VCW13" s="126">
        <v>7.1</v>
      </c>
      <c r="VCX13" s="127" t="s">
        <v>1884</v>
      </c>
      <c r="VCY13" s="128" t="s">
        <v>1885</v>
      </c>
      <c r="VCZ13" s="126">
        <v>7.1</v>
      </c>
      <c r="VDA13" s="126">
        <v>7.1</v>
      </c>
      <c r="VDB13" s="127" t="s">
        <v>1884</v>
      </c>
      <c r="VDC13" s="128" t="s">
        <v>1885</v>
      </c>
      <c r="VDD13" s="126">
        <v>7.1</v>
      </c>
      <c r="VDE13" s="126">
        <v>7.1</v>
      </c>
      <c r="VDF13" s="127" t="s">
        <v>1884</v>
      </c>
      <c r="VDG13" s="128" t="s">
        <v>1885</v>
      </c>
      <c r="VDH13" s="126">
        <v>7.1</v>
      </c>
      <c r="VDI13" s="126">
        <v>7.1</v>
      </c>
      <c r="VDJ13" s="127" t="s">
        <v>1884</v>
      </c>
      <c r="VDK13" s="128" t="s">
        <v>1885</v>
      </c>
      <c r="VDL13" s="126">
        <v>7.1</v>
      </c>
      <c r="VDM13" s="126">
        <v>7.1</v>
      </c>
      <c r="VDN13" s="127" t="s">
        <v>1884</v>
      </c>
      <c r="VDO13" s="128" t="s">
        <v>1885</v>
      </c>
      <c r="VDP13" s="126">
        <v>7.1</v>
      </c>
      <c r="VDQ13" s="126">
        <v>7.1</v>
      </c>
      <c r="VDR13" s="127" t="s">
        <v>1884</v>
      </c>
      <c r="VDS13" s="128" t="s">
        <v>1885</v>
      </c>
      <c r="VDT13" s="126">
        <v>7.1</v>
      </c>
      <c r="VDU13" s="126">
        <v>7.1</v>
      </c>
      <c r="VDV13" s="127" t="s">
        <v>1884</v>
      </c>
      <c r="VDW13" s="128" t="s">
        <v>1885</v>
      </c>
      <c r="VDX13" s="126">
        <v>7.1</v>
      </c>
      <c r="VDY13" s="126">
        <v>7.1</v>
      </c>
      <c r="VDZ13" s="127" t="s">
        <v>1884</v>
      </c>
      <c r="VEA13" s="128" t="s">
        <v>1885</v>
      </c>
      <c r="VEB13" s="126">
        <v>7.1</v>
      </c>
      <c r="VEC13" s="126">
        <v>7.1</v>
      </c>
      <c r="VED13" s="127" t="s">
        <v>1884</v>
      </c>
      <c r="VEE13" s="128" t="s">
        <v>1885</v>
      </c>
      <c r="VEF13" s="126">
        <v>7.1</v>
      </c>
      <c r="VEG13" s="126">
        <v>7.1</v>
      </c>
      <c r="VEH13" s="127" t="s">
        <v>1884</v>
      </c>
      <c r="VEI13" s="128" t="s">
        <v>1885</v>
      </c>
      <c r="VEJ13" s="126">
        <v>7.1</v>
      </c>
      <c r="VEK13" s="126">
        <v>7.1</v>
      </c>
      <c r="VEL13" s="127" t="s">
        <v>1884</v>
      </c>
      <c r="VEM13" s="128" t="s">
        <v>1885</v>
      </c>
      <c r="VEN13" s="126">
        <v>7.1</v>
      </c>
      <c r="VEO13" s="126">
        <v>7.1</v>
      </c>
      <c r="VEP13" s="127" t="s">
        <v>1884</v>
      </c>
      <c r="VEQ13" s="128" t="s">
        <v>1885</v>
      </c>
      <c r="VER13" s="126">
        <v>7.1</v>
      </c>
      <c r="VES13" s="126">
        <v>7.1</v>
      </c>
      <c r="VET13" s="127" t="s">
        <v>1884</v>
      </c>
      <c r="VEU13" s="128" t="s">
        <v>1885</v>
      </c>
      <c r="VEV13" s="126">
        <v>7.1</v>
      </c>
      <c r="VEW13" s="126">
        <v>7.1</v>
      </c>
      <c r="VEX13" s="127" t="s">
        <v>1884</v>
      </c>
      <c r="VEY13" s="128" t="s">
        <v>1885</v>
      </c>
      <c r="VEZ13" s="126">
        <v>7.1</v>
      </c>
      <c r="VFA13" s="126">
        <v>7.1</v>
      </c>
      <c r="VFB13" s="127" t="s">
        <v>1884</v>
      </c>
      <c r="VFC13" s="128" t="s">
        <v>1885</v>
      </c>
      <c r="VFD13" s="126">
        <v>7.1</v>
      </c>
      <c r="VFE13" s="126">
        <v>7.1</v>
      </c>
      <c r="VFF13" s="127" t="s">
        <v>1884</v>
      </c>
      <c r="VFG13" s="128" t="s">
        <v>1885</v>
      </c>
      <c r="VFH13" s="126">
        <v>7.1</v>
      </c>
      <c r="VFI13" s="126">
        <v>7.1</v>
      </c>
      <c r="VFJ13" s="127" t="s">
        <v>1884</v>
      </c>
      <c r="VFK13" s="128" t="s">
        <v>1885</v>
      </c>
      <c r="VFL13" s="126">
        <v>7.1</v>
      </c>
      <c r="VFM13" s="126">
        <v>7.1</v>
      </c>
      <c r="VFN13" s="127" t="s">
        <v>1884</v>
      </c>
      <c r="VFO13" s="128" t="s">
        <v>1885</v>
      </c>
      <c r="VFP13" s="126">
        <v>7.1</v>
      </c>
      <c r="VFQ13" s="126">
        <v>7.1</v>
      </c>
      <c r="VFR13" s="127" t="s">
        <v>1884</v>
      </c>
      <c r="VFS13" s="128" t="s">
        <v>1885</v>
      </c>
      <c r="VFT13" s="126">
        <v>7.1</v>
      </c>
      <c r="VFU13" s="126">
        <v>7.1</v>
      </c>
      <c r="VFV13" s="127" t="s">
        <v>1884</v>
      </c>
      <c r="VFW13" s="128" t="s">
        <v>1885</v>
      </c>
      <c r="VFX13" s="126">
        <v>7.1</v>
      </c>
      <c r="VFY13" s="126">
        <v>7.1</v>
      </c>
      <c r="VFZ13" s="127" t="s">
        <v>1884</v>
      </c>
      <c r="VGA13" s="128" t="s">
        <v>1885</v>
      </c>
      <c r="VGB13" s="126">
        <v>7.1</v>
      </c>
      <c r="VGC13" s="126">
        <v>7.1</v>
      </c>
      <c r="VGD13" s="127" t="s">
        <v>1884</v>
      </c>
      <c r="VGE13" s="128" t="s">
        <v>1885</v>
      </c>
      <c r="VGF13" s="126">
        <v>7.1</v>
      </c>
      <c r="VGG13" s="126">
        <v>7.1</v>
      </c>
      <c r="VGH13" s="127" t="s">
        <v>1884</v>
      </c>
      <c r="VGI13" s="128" t="s">
        <v>1885</v>
      </c>
      <c r="VGJ13" s="126">
        <v>7.1</v>
      </c>
      <c r="VGK13" s="126">
        <v>7.1</v>
      </c>
      <c r="VGL13" s="127" t="s">
        <v>1884</v>
      </c>
      <c r="VGM13" s="128" t="s">
        <v>1885</v>
      </c>
      <c r="VGN13" s="126">
        <v>7.1</v>
      </c>
      <c r="VGO13" s="126">
        <v>7.1</v>
      </c>
      <c r="VGP13" s="127" t="s">
        <v>1884</v>
      </c>
      <c r="VGQ13" s="128" t="s">
        <v>1885</v>
      </c>
      <c r="VGR13" s="126">
        <v>7.1</v>
      </c>
      <c r="VGS13" s="126">
        <v>7.1</v>
      </c>
      <c r="VGT13" s="127" t="s">
        <v>1884</v>
      </c>
      <c r="VGU13" s="128" t="s">
        <v>1885</v>
      </c>
      <c r="VGV13" s="126">
        <v>7.1</v>
      </c>
      <c r="VGW13" s="126">
        <v>7.1</v>
      </c>
      <c r="VGX13" s="127" t="s">
        <v>1884</v>
      </c>
      <c r="VGY13" s="128" t="s">
        <v>1885</v>
      </c>
      <c r="VGZ13" s="126">
        <v>7.1</v>
      </c>
      <c r="VHA13" s="126">
        <v>7.1</v>
      </c>
      <c r="VHB13" s="127" t="s">
        <v>1884</v>
      </c>
      <c r="VHC13" s="128" t="s">
        <v>1885</v>
      </c>
      <c r="VHD13" s="126">
        <v>7.1</v>
      </c>
      <c r="VHE13" s="126">
        <v>7.1</v>
      </c>
      <c r="VHF13" s="127" t="s">
        <v>1884</v>
      </c>
      <c r="VHG13" s="128" t="s">
        <v>1885</v>
      </c>
      <c r="VHH13" s="126">
        <v>7.1</v>
      </c>
      <c r="VHI13" s="126">
        <v>7.1</v>
      </c>
      <c r="VHJ13" s="127" t="s">
        <v>1884</v>
      </c>
      <c r="VHK13" s="128" t="s">
        <v>1885</v>
      </c>
      <c r="VHL13" s="126">
        <v>7.1</v>
      </c>
      <c r="VHM13" s="126">
        <v>7.1</v>
      </c>
      <c r="VHN13" s="127" t="s">
        <v>1884</v>
      </c>
      <c r="VHO13" s="128" t="s">
        <v>1885</v>
      </c>
      <c r="VHP13" s="126">
        <v>7.1</v>
      </c>
      <c r="VHQ13" s="126">
        <v>7.1</v>
      </c>
      <c r="VHR13" s="127" t="s">
        <v>1884</v>
      </c>
      <c r="VHS13" s="128" t="s">
        <v>1885</v>
      </c>
      <c r="VHT13" s="126">
        <v>7.1</v>
      </c>
      <c r="VHU13" s="126">
        <v>7.1</v>
      </c>
      <c r="VHV13" s="127" t="s">
        <v>1884</v>
      </c>
      <c r="VHW13" s="128" t="s">
        <v>1885</v>
      </c>
      <c r="VHX13" s="126">
        <v>7.1</v>
      </c>
      <c r="VHY13" s="126">
        <v>7.1</v>
      </c>
      <c r="VHZ13" s="127" t="s">
        <v>1884</v>
      </c>
      <c r="VIA13" s="128" t="s">
        <v>1885</v>
      </c>
      <c r="VIB13" s="126">
        <v>7.1</v>
      </c>
      <c r="VIC13" s="126">
        <v>7.1</v>
      </c>
      <c r="VID13" s="127" t="s">
        <v>1884</v>
      </c>
      <c r="VIE13" s="128" t="s">
        <v>1885</v>
      </c>
      <c r="VIF13" s="126">
        <v>7.1</v>
      </c>
      <c r="VIG13" s="126">
        <v>7.1</v>
      </c>
      <c r="VIH13" s="127" t="s">
        <v>1884</v>
      </c>
      <c r="VII13" s="128" t="s">
        <v>1885</v>
      </c>
      <c r="VIJ13" s="126">
        <v>7.1</v>
      </c>
      <c r="VIK13" s="126">
        <v>7.1</v>
      </c>
      <c r="VIL13" s="127" t="s">
        <v>1884</v>
      </c>
      <c r="VIM13" s="128" t="s">
        <v>1885</v>
      </c>
      <c r="VIN13" s="126">
        <v>7.1</v>
      </c>
      <c r="VIO13" s="126">
        <v>7.1</v>
      </c>
      <c r="VIP13" s="127" t="s">
        <v>1884</v>
      </c>
      <c r="VIQ13" s="128" t="s">
        <v>1885</v>
      </c>
      <c r="VIR13" s="126">
        <v>7.1</v>
      </c>
      <c r="VIS13" s="126">
        <v>7.1</v>
      </c>
      <c r="VIT13" s="127" t="s">
        <v>1884</v>
      </c>
      <c r="VIU13" s="128" t="s">
        <v>1885</v>
      </c>
      <c r="VIV13" s="126">
        <v>7.1</v>
      </c>
      <c r="VIW13" s="126">
        <v>7.1</v>
      </c>
      <c r="VIX13" s="127" t="s">
        <v>1884</v>
      </c>
      <c r="VIY13" s="128" t="s">
        <v>1885</v>
      </c>
      <c r="VIZ13" s="126">
        <v>7.1</v>
      </c>
      <c r="VJA13" s="126">
        <v>7.1</v>
      </c>
      <c r="VJB13" s="127" t="s">
        <v>1884</v>
      </c>
      <c r="VJC13" s="128" t="s">
        <v>1885</v>
      </c>
      <c r="VJD13" s="126">
        <v>7.1</v>
      </c>
      <c r="VJE13" s="126">
        <v>7.1</v>
      </c>
      <c r="VJF13" s="127" t="s">
        <v>1884</v>
      </c>
      <c r="VJG13" s="128" t="s">
        <v>1885</v>
      </c>
      <c r="VJH13" s="126">
        <v>7.1</v>
      </c>
      <c r="VJI13" s="126">
        <v>7.1</v>
      </c>
      <c r="VJJ13" s="127" t="s">
        <v>1884</v>
      </c>
      <c r="VJK13" s="128" t="s">
        <v>1885</v>
      </c>
      <c r="VJL13" s="126">
        <v>7.1</v>
      </c>
      <c r="VJM13" s="126">
        <v>7.1</v>
      </c>
      <c r="VJN13" s="127" t="s">
        <v>1884</v>
      </c>
      <c r="VJO13" s="128" t="s">
        <v>1885</v>
      </c>
      <c r="VJP13" s="126">
        <v>7.1</v>
      </c>
      <c r="VJQ13" s="126">
        <v>7.1</v>
      </c>
      <c r="VJR13" s="127" t="s">
        <v>1884</v>
      </c>
      <c r="VJS13" s="128" t="s">
        <v>1885</v>
      </c>
      <c r="VJT13" s="126">
        <v>7.1</v>
      </c>
      <c r="VJU13" s="126">
        <v>7.1</v>
      </c>
      <c r="VJV13" s="127" t="s">
        <v>1884</v>
      </c>
      <c r="VJW13" s="128" t="s">
        <v>1885</v>
      </c>
      <c r="VJX13" s="126">
        <v>7.1</v>
      </c>
      <c r="VJY13" s="126">
        <v>7.1</v>
      </c>
      <c r="VJZ13" s="127" t="s">
        <v>1884</v>
      </c>
      <c r="VKA13" s="128" t="s">
        <v>1885</v>
      </c>
      <c r="VKB13" s="126">
        <v>7.1</v>
      </c>
      <c r="VKC13" s="126">
        <v>7.1</v>
      </c>
      <c r="VKD13" s="127" t="s">
        <v>1884</v>
      </c>
      <c r="VKE13" s="128" t="s">
        <v>1885</v>
      </c>
      <c r="VKF13" s="126">
        <v>7.1</v>
      </c>
      <c r="VKG13" s="126">
        <v>7.1</v>
      </c>
      <c r="VKH13" s="127" t="s">
        <v>1884</v>
      </c>
      <c r="VKI13" s="128" t="s">
        <v>1885</v>
      </c>
      <c r="VKJ13" s="126">
        <v>7.1</v>
      </c>
      <c r="VKK13" s="126">
        <v>7.1</v>
      </c>
      <c r="VKL13" s="127" t="s">
        <v>1884</v>
      </c>
      <c r="VKM13" s="128" t="s">
        <v>1885</v>
      </c>
      <c r="VKN13" s="126">
        <v>7.1</v>
      </c>
      <c r="VKO13" s="126">
        <v>7.1</v>
      </c>
      <c r="VKP13" s="127" t="s">
        <v>1884</v>
      </c>
      <c r="VKQ13" s="128" t="s">
        <v>1885</v>
      </c>
      <c r="VKR13" s="126">
        <v>7.1</v>
      </c>
      <c r="VKS13" s="126">
        <v>7.1</v>
      </c>
      <c r="VKT13" s="127" t="s">
        <v>1884</v>
      </c>
      <c r="VKU13" s="128" t="s">
        <v>1885</v>
      </c>
      <c r="VKV13" s="126">
        <v>7.1</v>
      </c>
      <c r="VKW13" s="126">
        <v>7.1</v>
      </c>
      <c r="VKX13" s="127" t="s">
        <v>1884</v>
      </c>
      <c r="VKY13" s="128" t="s">
        <v>1885</v>
      </c>
      <c r="VKZ13" s="126">
        <v>7.1</v>
      </c>
      <c r="VLA13" s="126">
        <v>7.1</v>
      </c>
      <c r="VLB13" s="127" t="s">
        <v>1884</v>
      </c>
      <c r="VLC13" s="128" t="s">
        <v>1885</v>
      </c>
      <c r="VLD13" s="126">
        <v>7.1</v>
      </c>
      <c r="VLE13" s="126">
        <v>7.1</v>
      </c>
      <c r="VLF13" s="127" t="s">
        <v>1884</v>
      </c>
      <c r="VLG13" s="128" t="s">
        <v>1885</v>
      </c>
      <c r="VLH13" s="126">
        <v>7.1</v>
      </c>
      <c r="VLI13" s="126">
        <v>7.1</v>
      </c>
      <c r="VLJ13" s="127" t="s">
        <v>1884</v>
      </c>
      <c r="VLK13" s="128" t="s">
        <v>1885</v>
      </c>
      <c r="VLL13" s="126">
        <v>7.1</v>
      </c>
      <c r="VLM13" s="126">
        <v>7.1</v>
      </c>
      <c r="VLN13" s="127" t="s">
        <v>1884</v>
      </c>
      <c r="VLO13" s="128" t="s">
        <v>1885</v>
      </c>
      <c r="VLP13" s="126">
        <v>7.1</v>
      </c>
      <c r="VLQ13" s="126">
        <v>7.1</v>
      </c>
      <c r="VLR13" s="127" t="s">
        <v>1884</v>
      </c>
      <c r="VLS13" s="128" t="s">
        <v>1885</v>
      </c>
      <c r="VLT13" s="126">
        <v>7.1</v>
      </c>
      <c r="VLU13" s="126">
        <v>7.1</v>
      </c>
      <c r="VLV13" s="127" t="s">
        <v>1884</v>
      </c>
      <c r="VLW13" s="128" t="s">
        <v>1885</v>
      </c>
      <c r="VLX13" s="126">
        <v>7.1</v>
      </c>
      <c r="VLY13" s="126">
        <v>7.1</v>
      </c>
      <c r="VLZ13" s="127" t="s">
        <v>1884</v>
      </c>
      <c r="VMA13" s="128" t="s">
        <v>1885</v>
      </c>
      <c r="VMB13" s="126">
        <v>7.1</v>
      </c>
      <c r="VMC13" s="126">
        <v>7.1</v>
      </c>
      <c r="VMD13" s="127" t="s">
        <v>1884</v>
      </c>
      <c r="VME13" s="128" t="s">
        <v>1885</v>
      </c>
      <c r="VMF13" s="126">
        <v>7.1</v>
      </c>
      <c r="VMG13" s="126">
        <v>7.1</v>
      </c>
      <c r="VMH13" s="127" t="s">
        <v>1884</v>
      </c>
      <c r="VMI13" s="128" t="s">
        <v>1885</v>
      </c>
      <c r="VMJ13" s="126">
        <v>7.1</v>
      </c>
      <c r="VMK13" s="126">
        <v>7.1</v>
      </c>
      <c r="VML13" s="127" t="s">
        <v>1884</v>
      </c>
      <c r="VMM13" s="128" t="s">
        <v>1885</v>
      </c>
      <c r="VMN13" s="126">
        <v>7.1</v>
      </c>
      <c r="VMO13" s="126">
        <v>7.1</v>
      </c>
      <c r="VMP13" s="127" t="s">
        <v>1884</v>
      </c>
      <c r="VMQ13" s="128" t="s">
        <v>1885</v>
      </c>
      <c r="VMR13" s="126">
        <v>7.1</v>
      </c>
      <c r="VMS13" s="126">
        <v>7.1</v>
      </c>
      <c r="VMT13" s="127" t="s">
        <v>1884</v>
      </c>
      <c r="VMU13" s="128" t="s">
        <v>1885</v>
      </c>
      <c r="VMV13" s="126">
        <v>7.1</v>
      </c>
      <c r="VMW13" s="126">
        <v>7.1</v>
      </c>
      <c r="VMX13" s="127" t="s">
        <v>1884</v>
      </c>
      <c r="VMY13" s="128" t="s">
        <v>1885</v>
      </c>
      <c r="VMZ13" s="126">
        <v>7.1</v>
      </c>
      <c r="VNA13" s="126">
        <v>7.1</v>
      </c>
      <c r="VNB13" s="127" t="s">
        <v>1884</v>
      </c>
      <c r="VNC13" s="128" t="s">
        <v>1885</v>
      </c>
      <c r="VND13" s="126">
        <v>7.1</v>
      </c>
      <c r="VNE13" s="126">
        <v>7.1</v>
      </c>
      <c r="VNF13" s="127" t="s">
        <v>1884</v>
      </c>
      <c r="VNG13" s="128" t="s">
        <v>1885</v>
      </c>
      <c r="VNH13" s="126">
        <v>7.1</v>
      </c>
      <c r="VNI13" s="126">
        <v>7.1</v>
      </c>
      <c r="VNJ13" s="127" t="s">
        <v>1884</v>
      </c>
      <c r="VNK13" s="128" t="s">
        <v>1885</v>
      </c>
      <c r="VNL13" s="126">
        <v>7.1</v>
      </c>
      <c r="VNM13" s="126">
        <v>7.1</v>
      </c>
      <c r="VNN13" s="127" t="s">
        <v>1884</v>
      </c>
      <c r="VNO13" s="128" t="s">
        <v>1885</v>
      </c>
      <c r="VNP13" s="126">
        <v>7.1</v>
      </c>
      <c r="VNQ13" s="126">
        <v>7.1</v>
      </c>
      <c r="VNR13" s="127" t="s">
        <v>1884</v>
      </c>
      <c r="VNS13" s="128" t="s">
        <v>1885</v>
      </c>
      <c r="VNT13" s="126">
        <v>7.1</v>
      </c>
      <c r="VNU13" s="126">
        <v>7.1</v>
      </c>
      <c r="VNV13" s="127" t="s">
        <v>1884</v>
      </c>
      <c r="VNW13" s="128" t="s">
        <v>1885</v>
      </c>
      <c r="VNX13" s="126">
        <v>7.1</v>
      </c>
      <c r="VNY13" s="126">
        <v>7.1</v>
      </c>
      <c r="VNZ13" s="127" t="s">
        <v>1884</v>
      </c>
      <c r="VOA13" s="128" t="s">
        <v>1885</v>
      </c>
      <c r="VOB13" s="126">
        <v>7.1</v>
      </c>
      <c r="VOC13" s="126">
        <v>7.1</v>
      </c>
      <c r="VOD13" s="127" t="s">
        <v>1884</v>
      </c>
      <c r="VOE13" s="128" t="s">
        <v>1885</v>
      </c>
      <c r="VOF13" s="126">
        <v>7.1</v>
      </c>
      <c r="VOG13" s="126">
        <v>7.1</v>
      </c>
      <c r="VOH13" s="127" t="s">
        <v>1884</v>
      </c>
      <c r="VOI13" s="128" t="s">
        <v>1885</v>
      </c>
      <c r="VOJ13" s="126">
        <v>7.1</v>
      </c>
      <c r="VOK13" s="126">
        <v>7.1</v>
      </c>
      <c r="VOL13" s="127" t="s">
        <v>1884</v>
      </c>
      <c r="VOM13" s="128" t="s">
        <v>1885</v>
      </c>
      <c r="VON13" s="126">
        <v>7.1</v>
      </c>
      <c r="VOO13" s="126">
        <v>7.1</v>
      </c>
      <c r="VOP13" s="127" t="s">
        <v>1884</v>
      </c>
      <c r="VOQ13" s="128" t="s">
        <v>1885</v>
      </c>
      <c r="VOR13" s="126">
        <v>7.1</v>
      </c>
      <c r="VOS13" s="126">
        <v>7.1</v>
      </c>
      <c r="VOT13" s="127" t="s">
        <v>1884</v>
      </c>
      <c r="VOU13" s="128" t="s">
        <v>1885</v>
      </c>
      <c r="VOV13" s="126">
        <v>7.1</v>
      </c>
      <c r="VOW13" s="126">
        <v>7.1</v>
      </c>
      <c r="VOX13" s="127" t="s">
        <v>1884</v>
      </c>
      <c r="VOY13" s="128" t="s">
        <v>1885</v>
      </c>
      <c r="VOZ13" s="126">
        <v>7.1</v>
      </c>
      <c r="VPA13" s="126">
        <v>7.1</v>
      </c>
      <c r="VPB13" s="127" t="s">
        <v>1884</v>
      </c>
      <c r="VPC13" s="128" t="s">
        <v>1885</v>
      </c>
      <c r="VPD13" s="126">
        <v>7.1</v>
      </c>
      <c r="VPE13" s="126">
        <v>7.1</v>
      </c>
      <c r="VPF13" s="127" t="s">
        <v>1884</v>
      </c>
      <c r="VPG13" s="128" t="s">
        <v>1885</v>
      </c>
      <c r="VPH13" s="126">
        <v>7.1</v>
      </c>
      <c r="VPI13" s="126">
        <v>7.1</v>
      </c>
      <c r="VPJ13" s="127" t="s">
        <v>1884</v>
      </c>
      <c r="VPK13" s="128" t="s">
        <v>1885</v>
      </c>
      <c r="VPL13" s="126">
        <v>7.1</v>
      </c>
      <c r="VPM13" s="126">
        <v>7.1</v>
      </c>
      <c r="VPN13" s="127" t="s">
        <v>1884</v>
      </c>
      <c r="VPO13" s="128" t="s">
        <v>1885</v>
      </c>
      <c r="VPP13" s="126">
        <v>7.1</v>
      </c>
      <c r="VPQ13" s="126">
        <v>7.1</v>
      </c>
      <c r="VPR13" s="127" t="s">
        <v>1884</v>
      </c>
      <c r="VPS13" s="128" t="s">
        <v>1885</v>
      </c>
      <c r="VPT13" s="126">
        <v>7.1</v>
      </c>
      <c r="VPU13" s="126">
        <v>7.1</v>
      </c>
      <c r="VPV13" s="127" t="s">
        <v>1884</v>
      </c>
      <c r="VPW13" s="128" t="s">
        <v>1885</v>
      </c>
      <c r="VPX13" s="126">
        <v>7.1</v>
      </c>
      <c r="VPY13" s="126">
        <v>7.1</v>
      </c>
      <c r="VPZ13" s="127" t="s">
        <v>1884</v>
      </c>
      <c r="VQA13" s="128" t="s">
        <v>1885</v>
      </c>
      <c r="VQB13" s="126">
        <v>7.1</v>
      </c>
      <c r="VQC13" s="126">
        <v>7.1</v>
      </c>
      <c r="VQD13" s="127" t="s">
        <v>1884</v>
      </c>
      <c r="VQE13" s="128" t="s">
        <v>1885</v>
      </c>
      <c r="VQF13" s="126">
        <v>7.1</v>
      </c>
      <c r="VQG13" s="126">
        <v>7.1</v>
      </c>
      <c r="VQH13" s="127" t="s">
        <v>1884</v>
      </c>
      <c r="VQI13" s="128" t="s">
        <v>1885</v>
      </c>
      <c r="VQJ13" s="126">
        <v>7.1</v>
      </c>
      <c r="VQK13" s="126">
        <v>7.1</v>
      </c>
      <c r="VQL13" s="127" t="s">
        <v>1884</v>
      </c>
      <c r="VQM13" s="128" t="s">
        <v>1885</v>
      </c>
      <c r="VQN13" s="126">
        <v>7.1</v>
      </c>
      <c r="VQO13" s="126">
        <v>7.1</v>
      </c>
      <c r="VQP13" s="127" t="s">
        <v>1884</v>
      </c>
      <c r="VQQ13" s="128" t="s">
        <v>1885</v>
      </c>
      <c r="VQR13" s="126">
        <v>7.1</v>
      </c>
      <c r="VQS13" s="126">
        <v>7.1</v>
      </c>
      <c r="VQT13" s="127" t="s">
        <v>1884</v>
      </c>
      <c r="VQU13" s="128" t="s">
        <v>1885</v>
      </c>
      <c r="VQV13" s="126">
        <v>7.1</v>
      </c>
      <c r="VQW13" s="126">
        <v>7.1</v>
      </c>
      <c r="VQX13" s="127" t="s">
        <v>1884</v>
      </c>
      <c r="VQY13" s="128" t="s">
        <v>1885</v>
      </c>
      <c r="VQZ13" s="126">
        <v>7.1</v>
      </c>
      <c r="VRA13" s="126">
        <v>7.1</v>
      </c>
      <c r="VRB13" s="127" t="s">
        <v>1884</v>
      </c>
      <c r="VRC13" s="128" t="s">
        <v>1885</v>
      </c>
      <c r="VRD13" s="126">
        <v>7.1</v>
      </c>
      <c r="VRE13" s="126">
        <v>7.1</v>
      </c>
      <c r="VRF13" s="127" t="s">
        <v>1884</v>
      </c>
      <c r="VRG13" s="128" t="s">
        <v>1885</v>
      </c>
      <c r="VRH13" s="126">
        <v>7.1</v>
      </c>
      <c r="VRI13" s="126">
        <v>7.1</v>
      </c>
      <c r="VRJ13" s="127" t="s">
        <v>1884</v>
      </c>
      <c r="VRK13" s="128" t="s">
        <v>1885</v>
      </c>
      <c r="VRL13" s="126">
        <v>7.1</v>
      </c>
      <c r="VRM13" s="126">
        <v>7.1</v>
      </c>
      <c r="VRN13" s="127" t="s">
        <v>1884</v>
      </c>
      <c r="VRO13" s="128" t="s">
        <v>1885</v>
      </c>
      <c r="VRP13" s="126">
        <v>7.1</v>
      </c>
      <c r="VRQ13" s="126">
        <v>7.1</v>
      </c>
      <c r="VRR13" s="127" t="s">
        <v>1884</v>
      </c>
      <c r="VRS13" s="128" t="s">
        <v>1885</v>
      </c>
      <c r="VRT13" s="126">
        <v>7.1</v>
      </c>
      <c r="VRU13" s="126">
        <v>7.1</v>
      </c>
      <c r="VRV13" s="127" t="s">
        <v>1884</v>
      </c>
      <c r="VRW13" s="128" t="s">
        <v>1885</v>
      </c>
      <c r="VRX13" s="126">
        <v>7.1</v>
      </c>
      <c r="VRY13" s="126">
        <v>7.1</v>
      </c>
      <c r="VRZ13" s="127" t="s">
        <v>1884</v>
      </c>
      <c r="VSA13" s="128" t="s">
        <v>1885</v>
      </c>
      <c r="VSB13" s="126">
        <v>7.1</v>
      </c>
      <c r="VSC13" s="126">
        <v>7.1</v>
      </c>
      <c r="VSD13" s="127" t="s">
        <v>1884</v>
      </c>
      <c r="VSE13" s="128" t="s">
        <v>1885</v>
      </c>
      <c r="VSF13" s="126">
        <v>7.1</v>
      </c>
      <c r="VSG13" s="126">
        <v>7.1</v>
      </c>
      <c r="VSH13" s="127" t="s">
        <v>1884</v>
      </c>
      <c r="VSI13" s="128" t="s">
        <v>1885</v>
      </c>
      <c r="VSJ13" s="126">
        <v>7.1</v>
      </c>
      <c r="VSK13" s="126">
        <v>7.1</v>
      </c>
      <c r="VSL13" s="127" t="s">
        <v>1884</v>
      </c>
      <c r="VSM13" s="128" t="s">
        <v>1885</v>
      </c>
      <c r="VSN13" s="126">
        <v>7.1</v>
      </c>
      <c r="VSO13" s="126">
        <v>7.1</v>
      </c>
      <c r="VSP13" s="127" t="s">
        <v>1884</v>
      </c>
      <c r="VSQ13" s="128" t="s">
        <v>1885</v>
      </c>
      <c r="VSR13" s="126">
        <v>7.1</v>
      </c>
      <c r="VSS13" s="126">
        <v>7.1</v>
      </c>
      <c r="VST13" s="127" t="s">
        <v>1884</v>
      </c>
      <c r="VSU13" s="128" t="s">
        <v>1885</v>
      </c>
      <c r="VSV13" s="126">
        <v>7.1</v>
      </c>
      <c r="VSW13" s="126">
        <v>7.1</v>
      </c>
      <c r="VSX13" s="127" t="s">
        <v>1884</v>
      </c>
      <c r="VSY13" s="128" t="s">
        <v>1885</v>
      </c>
      <c r="VSZ13" s="126">
        <v>7.1</v>
      </c>
      <c r="VTA13" s="126">
        <v>7.1</v>
      </c>
      <c r="VTB13" s="127" t="s">
        <v>1884</v>
      </c>
      <c r="VTC13" s="128" t="s">
        <v>1885</v>
      </c>
      <c r="VTD13" s="126">
        <v>7.1</v>
      </c>
      <c r="VTE13" s="126">
        <v>7.1</v>
      </c>
      <c r="VTF13" s="127" t="s">
        <v>1884</v>
      </c>
      <c r="VTG13" s="128" t="s">
        <v>1885</v>
      </c>
      <c r="VTH13" s="126">
        <v>7.1</v>
      </c>
      <c r="VTI13" s="126">
        <v>7.1</v>
      </c>
      <c r="VTJ13" s="127" t="s">
        <v>1884</v>
      </c>
      <c r="VTK13" s="128" t="s">
        <v>1885</v>
      </c>
      <c r="VTL13" s="126">
        <v>7.1</v>
      </c>
      <c r="VTM13" s="126">
        <v>7.1</v>
      </c>
      <c r="VTN13" s="127" t="s">
        <v>1884</v>
      </c>
      <c r="VTO13" s="128" t="s">
        <v>1885</v>
      </c>
      <c r="VTP13" s="126">
        <v>7.1</v>
      </c>
      <c r="VTQ13" s="126">
        <v>7.1</v>
      </c>
      <c r="VTR13" s="127" t="s">
        <v>1884</v>
      </c>
      <c r="VTS13" s="128" t="s">
        <v>1885</v>
      </c>
      <c r="VTT13" s="126">
        <v>7.1</v>
      </c>
      <c r="VTU13" s="126">
        <v>7.1</v>
      </c>
      <c r="VTV13" s="127" t="s">
        <v>1884</v>
      </c>
      <c r="VTW13" s="128" t="s">
        <v>1885</v>
      </c>
      <c r="VTX13" s="126">
        <v>7.1</v>
      </c>
      <c r="VTY13" s="126">
        <v>7.1</v>
      </c>
      <c r="VTZ13" s="127" t="s">
        <v>1884</v>
      </c>
      <c r="VUA13" s="128" t="s">
        <v>1885</v>
      </c>
      <c r="VUB13" s="126">
        <v>7.1</v>
      </c>
      <c r="VUC13" s="126">
        <v>7.1</v>
      </c>
      <c r="VUD13" s="127" t="s">
        <v>1884</v>
      </c>
      <c r="VUE13" s="128" t="s">
        <v>1885</v>
      </c>
      <c r="VUF13" s="126">
        <v>7.1</v>
      </c>
      <c r="VUG13" s="126">
        <v>7.1</v>
      </c>
      <c r="VUH13" s="127" t="s">
        <v>1884</v>
      </c>
      <c r="VUI13" s="128" t="s">
        <v>1885</v>
      </c>
      <c r="VUJ13" s="126">
        <v>7.1</v>
      </c>
      <c r="VUK13" s="126">
        <v>7.1</v>
      </c>
      <c r="VUL13" s="127" t="s">
        <v>1884</v>
      </c>
      <c r="VUM13" s="128" t="s">
        <v>1885</v>
      </c>
      <c r="VUN13" s="126">
        <v>7.1</v>
      </c>
      <c r="VUO13" s="126">
        <v>7.1</v>
      </c>
      <c r="VUP13" s="127" t="s">
        <v>1884</v>
      </c>
      <c r="VUQ13" s="128" t="s">
        <v>1885</v>
      </c>
      <c r="VUR13" s="126">
        <v>7.1</v>
      </c>
      <c r="VUS13" s="126">
        <v>7.1</v>
      </c>
      <c r="VUT13" s="127" t="s">
        <v>1884</v>
      </c>
      <c r="VUU13" s="128" t="s">
        <v>1885</v>
      </c>
      <c r="VUV13" s="126">
        <v>7.1</v>
      </c>
      <c r="VUW13" s="126">
        <v>7.1</v>
      </c>
      <c r="VUX13" s="127" t="s">
        <v>1884</v>
      </c>
      <c r="VUY13" s="128" t="s">
        <v>1885</v>
      </c>
      <c r="VUZ13" s="126">
        <v>7.1</v>
      </c>
      <c r="VVA13" s="126">
        <v>7.1</v>
      </c>
      <c r="VVB13" s="127" t="s">
        <v>1884</v>
      </c>
      <c r="VVC13" s="128" t="s">
        <v>1885</v>
      </c>
      <c r="VVD13" s="126">
        <v>7.1</v>
      </c>
      <c r="VVE13" s="126">
        <v>7.1</v>
      </c>
      <c r="VVF13" s="127" t="s">
        <v>1884</v>
      </c>
      <c r="VVG13" s="128" t="s">
        <v>1885</v>
      </c>
      <c r="VVH13" s="126">
        <v>7.1</v>
      </c>
      <c r="VVI13" s="126">
        <v>7.1</v>
      </c>
      <c r="VVJ13" s="127" t="s">
        <v>1884</v>
      </c>
      <c r="VVK13" s="128" t="s">
        <v>1885</v>
      </c>
      <c r="VVL13" s="126">
        <v>7.1</v>
      </c>
      <c r="VVM13" s="126">
        <v>7.1</v>
      </c>
      <c r="VVN13" s="127" t="s">
        <v>1884</v>
      </c>
      <c r="VVO13" s="128" t="s">
        <v>1885</v>
      </c>
      <c r="VVP13" s="126">
        <v>7.1</v>
      </c>
      <c r="VVQ13" s="126">
        <v>7.1</v>
      </c>
      <c r="VVR13" s="127" t="s">
        <v>1884</v>
      </c>
      <c r="VVS13" s="128" t="s">
        <v>1885</v>
      </c>
      <c r="VVT13" s="126">
        <v>7.1</v>
      </c>
      <c r="VVU13" s="126">
        <v>7.1</v>
      </c>
      <c r="VVV13" s="127" t="s">
        <v>1884</v>
      </c>
      <c r="VVW13" s="128" t="s">
        <v>1885</v>
      </c>
      <c r="VVX13" s="126">
        <v>7.1</v>
      </c>
      <c r="VVY13" s="126">
        <v>7.1</v>
      </c>
      <c r="VVZ13" s="127" t="s">
        <v>1884</v>
      </c>
      <c r="VWA13" s="128" t="s">
        <v>1885</v>
      </c>
      <c r="VWB13" s="126">
        <v>7.1</v>
      </c>
      <c r="VWC13" s="126">
        <v>7.1</v>
      </c>
      <c r="VWD13" s="127" t="s">
        <v>1884</v>
      </c>
      <c r="VWE13" s="128" t="s">
        <v>1885</v>
      </c>
      <c r="VWF13" s="126">
        <v>7.1</v>
      </c>
      <c r="VWG13" s="126">
        <v>7.1</v>
      </c>
      <c r="VWH13" s="127" t="s">
        <v>1884</v>
      </c>
      <c r="VWI13" s="128" t="s">
        <v>1885</v>
      </c>
      <c r="VWJ13" s="126">
        <v>7.1</v>
      </c>
      <c r="VWK13" s="126">
        <v>7.1</v>
      </c>
      <c r="VWL13" s="127" t="s">
        <v>1884</v>
      </c>
      <c r="VWM13" s="128" t="s">
        <v>1885</v>
      </c>
      <c r="VWN13" s="126">
        <v>7.1</v>
      </c>
      <c r="VWO13" s="126">
        <v>7.1</v>
      </c>
      <c r="VWP13" s="127" t="s">
        <v>1884</v>
      </c>
      <c r="VWQ13" s="128" t="s">
        <v>1885</v>
      </c>
      <c r="VWR13" s="126">
        <v>7.1</v>
      </c>
      <c r="VWS13" s="126">
        <v>7.1</v>
      </c>
      <c r="VWT13" s="127" t="s">
        <v>1884</v>
      </c>
      <c r="VWU13" s="128" t="s">
        <v>1885</v>
      </c>
      <c r="VWV13" s="126">
        <v>7.1</v>
      </c>
      <c r="VWW13" s="126">
        <v>7.1</v>
      </c>
      <c r="VWX13" s="127" t="s">
        <v>1884</v>
      </c>
      <c r="VWY13" s="128" t="s">
        <v>1885</v>
      </c>
      <c r="VWZ13" s="126">
        <v>7.1</v>
      </c>
      <c r="VXA13" s="126">
        <v>7.1</v>
      </c>
      <c r="VXB13" s="127" t="s">
        <v>1884</v>
      </c>
      <c r="VXC13" s="128" t="s">
        <v>1885</v>
      </c>
      <c r="VXD13" s="126">
        <v>7.1</v>
      </c>
      <c r="VXE13" s="126">
        <v>7.1</v>
      </c>
      <c r="VXF13" s="127" t="s">
        <v>1884</v>
      </c>
      <c r="VXG13" s="128" t="s">
        <v>1885</v>
      </c>
      <c r="VXH13" s="126">
        <v>7.1</v>
      </c>
      <c r="VXI13" s="126">
        <v>7.1</v>
      </c>
      <c r="VXJ13" s="127" t="s">
        <v>1884</v>
      </c>
      <c r="VXK13" s="128" t="s">
        <v>1885</v>
      </c>
      <c r="VXL13" s="126">
        <v>7.1</v>
      </c>
      <c r="VXM13" s="126">
        <v>7.1</v>
      </c>
      <c r="VXN13" s="127" t="s">
        <v>1884</v>
      </c>
      <c r="VXO13" s="128" t="s">
        <v>1885</v>
      </c>
      <c r="VXP13" s="126">
        <v>7.1</v>
      </c>
      <c r="VXQ13" s="126">
        <v>7.1</v>
      </c>
      <c r="VXR13" s="127" t="s">
        <v>1884</v>
      </c>
      <c r="VXS13" s="128" t="s">
        <v>1885</v>
      </c>
      <c r="VXT13" s="126">
        <v>7.1</v>
      </c>
      <c r="VXU13" s="126">
        <v>7.1</v>
      </c>
      <c r="VXV13" s="127" t="s">
        <v>1884</v>
      </c>
      <c r="VXW13" s="128" t="s">
        <v>1885</v>
      </c>
      <c r="VXX13" s="126">
        <v>7.1</v>
      </c>
      <c r="VXY13" s="126">
        <v>7.1</v>
      </c>
      <c r="VXZ13" s="127" t="s">
        <v>1884</v>
      </c>
      <c r="VYA13" s="128" t="s">
        <v>1885</v>
      </c>
      <c r="VYB13" s="126">
        <v>7.1</v>
      </c>
      <c r="VYC13" s="126">
        <v>7.1</v>
      </c>
      <c r="VYD13" s="127" t="s">
        <v>1884</v>
      </c>
      <c r="VYE13" s="128" t="s">
        <v>1885</v>
      </c>
      <c r="VYF13" s="126">
        <v>7.1</v>
      </c>
      <c r="VYG13" s="126">
        <v>7.1</v>
      </c>
      <c r="VYH13" s="127" t="s">
        <v>1884</v>
      </c>
      <c r="VYI13" s="128" t="s">
        <v>1885</v>
      </c>
      <c r="VYJ13" s="126">
        <v>7.1</v>
      </c>
      <c r="VYK13" s="126">
        <v>7.1</v>
      </c>
      <c r="VYL13" s="127" t="s">
        <v>1884</v>
      </c>
      <c r="VYM13" s="128" t="s">
        <v>1885</v>
      </c>
      <c r="VYN13" s="126">
        <v>7.1</v>
      </c>
      <c r="VYO13" s="126">
        <v>7.1</v>
      </c>
      <c r="VYP13" s="127" t="s">
        <v>1884</v>
      </c>
      <c r="VYQ13" s="128" t="s">
        <v>1885</v>
      </c>
      <c r="VYR13" s="126">
        <v>7.1</v>
      </c>
      <c r="VYS13" s="126">
        <v>7.1</v>
      </c>
      <c r="VYT13" s="127" t="s">
        <v>1884</v>
      </c>
      <c r="VYU13" s="128" t="s">
        <v>1885</v>
      </c>
      <c r="VYV13" s="126">
        <v>7.1</v>
      </c>
      <c r="VYW13" s="126">
        <v>7.1</v>
      </c>
      <c r="VYX13" s="127" t="s">
        <v>1884</v>
      </c>
      <c r="VYY13" s="128" t="s">
        <v>1885</v>
      </c>
      <c r="VYZ13" s="126">
        <v>7.1</v>
      </c>
      <c r="VZA13" s="126">
        <v>7.1</v>
      </c>
      <c r="VZB13" s="127" t="s">
        <v>1884</v>
      </c>
      <c r="VZC13" s="128" t="s">
        <v>1885</v>
      </c>
      <c r="VZD13" s="126">
        <v>7.1</v>
      </c>
      <c r="VZE13" s="126">
        <v>7.1</v>
      </c>
      <c r="VZF13" s="127" t="s">
        <v>1884</v>
      </c>
      <c r="VZG13" s="128" t="s">
        <v>1885</v>
      </c>
      <c r="VZH13" s="126">
        <v>7.1</v>
      </c>
      <c r="VZI13" s="126">
        <v>7.1</v>
      </c>
      <c r="VZJ13" s="127" t="s">
        <v>1884</v>
      </c>
      <c r="VZK13" s="128" t="s">
        <v>1885</v>
      </c>
      <c r="VZL13" s="126">
        <v>7.1</v>
      </c>
      <c r="VZM13" s="126">
        <v>7.1</v>
      </c>
      <c r="VZN13" s="127" t="s">
        <v>1884</v>
      </c>
      <c r="VZO13" s="128" t="s">
        <v>1885</v>
      </c>
      <c r="VZP13" s="126">
        <v>7.1</v>
      </c>
      <c r="VZQ13" s="126">
        <v>7.1</v>
      </c>
      <c r="VZR13" s="127" t="s">
        <v>1884</v>
      </c>
      <c r="VZS13" s="128" t="s">
        <v>1885</v>
      </c>
      <c r="VZT13" s="126">
        <v>7.1</v>
      </c>
      <c r="VZU13" s="126">
        <v>7.1</v>
      </c>
      <c r="VZV13" s="127" t="s">
        <v>1884</v>
      </c>
      <c r="VZW13" s="128" t="s">
        <v>1885</v>
      </c>
      <c r="VZX13" s="126">
        <v>7.1</v>
      </c>
      <c r="VZY13" s="126">
        <v>7.1</v>
      </c>
      <c r="VZZ13" s="127" t="s">
        <v>1884</v>
      </c>
      <c r="WAA13" s="128" t="s">
        <v>1885</v>
      </c>
      <c r="WAB13" s="126">
        <v>7.1</v>
      </c>
      <c r="WAC13" s="126">
        <v>7.1</v>
      </c>
      <c r="WAD13" s="127" t="s">
        <v>1884</v>
      </c>
      <c r="WAE13" s="128" t="s">
        <v>1885</v>
      </c>
      <c r="WAF13" s="126">
        <v>7.1</v>
      </c>
      <c r="WAG13" s="126">
        <v>7.1</v>
      </c>
      <c r="WAH13" s="127" t="s">
        <v>1884</v>
      </c>
      <c r="WAI13" s="128" t="s">
        <v>1885</v>
      </c>
      <c r="WAJ13" s="126">
        <v>7.1</v>
      </c>
      <c r="WAK13" s="126">
        <v>7.1</v>
      </c>
      <c r="WAL13" s="127" t="s">
        <v>1884</v>
      </c>
      <c r="WAM13" s="128" t="s">
        <v>1885</v>
      </c>
      <c r="WAN13" s="126">
        <v>7.1</v>
      </c>
      <c r="WAO13" s="126">
        <v>7.1</v>
      </c>
      <c r="WAP13" s="127" t="s">
        <v>1884</v>
      </c>
      <c r="WAQ13" s="128" t="s">
        <v>1885</v>
      </c>
      <c r="WAR13" s="126">
        <v>7.1</v>
      </c>
      <c r="WAS13" s="126">
        <v>7.1</v>
      </c>
      <c r="WAT13" s="127" t="s">
        <v>1884</v>
      </c>
      <c r="WAU13" s="128" t="s">
        <v>1885</v>
      </c>
      <c r="WAV13" s="126">
        <v>7.1</v>
      </c>
      <c r="WAW13" s="126">
        <v>7.1</v>
      </c>
      <c r="WAX13" s="127" t="s">
        <v>1884</v>
      </c>
      <c r="WAY13" s="128" t="s">
        <v>1885</v>
      </c>
      <c r="WAZ13" s="126">
        <v>7.1</v>
      </c>
      <c r="WBA13" s="126">
        <v>7.1</v>
      </c>
      <c r="WBB13" s="127" t="s">
        <v>1884</v>
      </c>
      <c r="WBC13" s="128" t="s">
        <v>1885</v>
      </c>
      <c r="WBD13" s="126">
        <v>7.1</v>
      </c>
      <c r="WBE13" s="126">
        <v>7.1</v>
      </c>
      <c r="WBF13" s="127" t="s">
        <v>1884</v>
      </c>
      <c r="WBG13" s="128" t="s">
        <v>1885</v>
      </c>
      <c r="WBH13" s="126">
        <v>7.1</v>
      </c>
      <c r="WBI13" s="126">
        <v>7.1</v>
      </c>
      <c r="WBJ13" s="127" t="s">
        <v>1884</v>
      </c>
      <c r="WBK13" s="128" t="s">
        <v>1885</v>
      </c>
      <c r="WBL13" s="126">
        <v>7.1</v>
      </c>
      <c r="WBM13" s="126">
        <v>7.1</v>
      </c>
      <c r="WBN13" s="127" t="s">
        <v>1884</v>
      </c>
      <c r="WBO13" s="128" t="s">
        <v>1885</v>
      </c>
      <c r="WBP13" s="126">
        <v>7.1</v>
      </c>
      <c r="WBQ13" s="126">
        <v>7.1</v>
      </c>
      <c r="WBR13" s="127" t="s">
        <v>1884</v>
      </c>
      <c r="WBS13" s="128" t="s">
        <v>1885</v>
      </c>
      <c r="WBT13" s="126">
        <v>7.1</v>
      </c>
      <c r="WBU13" s="126">
        <v>7.1</v>
      </c>
      <c r="WBV13" s="127" t="s">
        <v>1884</v>
      </c>
      <c r="WBW13" s="128" t="s">
        <v>1885</v>
      </c>
      <c r="WBX13" s="126">
        <v>7.1</v>
      </c>
      <c r="WBY13" s="126">
        <v>7.1</v>
      </c>
      <c r="WBZ13" s="127" t="s">
        <v>1884</v>
      </c>
      <c r="WCA13" s="128" t="s">
        <v>1885</v>
      </c>
      <c r="WCB13" s="126">
        <v>7.1</v>
      </c>
      <c r="WCC13" s="126">
        <v>7.1</v>
      </c>
      <c r="WCD13" s="127" t="s">
        <v>1884</v>
      </c>
      <c r="WCE13" s="128" t="s">
        <v>1885</v>
      </c>
      <c r="WCF13" s="126">
        <v>7.1</v>
      </c>
      <c r="WCG13" s="126">
        <v>7.1</v>
      </c>
      <c r="WCH13" s="127" t="s">
        <v>1884</v>
      </c>
      <c r="WCI13" s="128" t="s">
        <v>1885</v>
      </c>
      <c r="WCJ13" s="126">
        <v>7.1</v>
      </c>
      <c r="WCK13" s="126">
        <v>7.1</v>
      </c>
      <c r="WCL13" s="127" t="s">
        <v>1884</v>
      </c>
      <c r="WCM13" s="128" t="s">
        <v>1885</v>
      </c>
      <c r="WCN13" s="126">
        <v>7.1</v>
      </c>
      <c r="WCO13" s="126">
        <v>7.1</v>
      </c>
      <c r="WCP13" s="127" t="s">
        <v>1884</v>
      </c>
      <c r="WCQ13" s="128" t="s">
        <v>1885</v>
      </c>
      <c r="WCR13" s="126">
        <v>7.1</v>
      </c>
      <c r="WCS13" s="126">
        <v>7.1</v>
      </c>
      <c r="WCT13" s="127" t="s">
        <v>1884</v>
      </c>
      <c r="WCU13" s="128" t="s">
        <v>1885</v>
      </c>
      <c r="WCV13" s="126">
        <v>7.1</v>
      </c>
      <c r="WCW13" s="126">
        <v>7.1</v>
      </c>
      <c r="WCX13" s="127" t="s">
        <v>1884</v>
      </c>
      <c r="WCY13" s="128" t="s">
        <v>1885</v>
      </c>
      <c r="WCZ13" s="126">
        <v>7.1</v>
      </c>
      <c r="WDA13" s="126">
        <v>7.1</v>
      </c>
      <c r="WDB13" s="127" t="s">
        <v>1884</v>
      </c>
      <c r="WDC13" s="128" t="s">
        <v>1885</v>
      </c>
      <c r="WDD13" s="126">
        <v>7.1</v>
      </c>
      <c r="WDE13" s="126">
        <v>7.1</v>
      </c>
      <c r="WDF13" s="127" t="s">
        <v>1884</v>
      </c>
      <c r="WDG13" s="128" t="s">
        <v>1885</v>
      </c>
      <c r="WDH13" s="126">
        <v>7.1</v>
      </c>
      <c r="WDI13" s="126">
        <v>7.1</v>
      </c>
      <c r="WDJ13" s="127" t="s">
        <v>1884</v>
      </c>
      <c r="WDK13" s="128" t="s">
        <v>1885</v>
      </c>
      <c r="WDL13" s="126">
        <v>7.1</v>
      </c>
      <c r="WDM13" s="126">
        <v>7.1</v>
      </c>
      <c r="WDN13" s="127" t="s">
        <v>1884</v>
      </c>
      <c r="WDO13" s="128" t="s">
        <v>1885</v>
      </c>
      <c r="WDP13" s="126">
        <v>7.1</v>
      </c>
      <c r="WDQ13" s="126">
        <v>7.1</v>
      </c>
      <c r="WDR13" s="127" t="s">
        <v>1884</v>
      </c>
      <c r="WDS13" s="128" t="s">
        <v>1885</v>
      </c>
      <c r="WDT13" s="126">
        <v>7.1</v>
      </c>
      <c r="WDU13" s="126">
        <v>7.1</v>
      </c>
      <c r="WDV13" s="127" t="s">
        <v>1884</v>
      </c>
      <c r="WDW13" s="128" t="s">
        <v>1885</v>
      </c>
      <c r="WDX13" s="126">
        <v>7.1</v>
      </c>
      <c r="WDY13" s="126">
        <v>7.1</v>
      </c>
      <c r="WDZ13" s="127" t="s">
        <v>1884</v>
      </c>
      <c r="WEA13" s="128" t="s">
        <v>1885</v>
      </c>
      <c r="WEB13" s="126">
        <v>7.1</v>
      </c>
      <c r="WEC13" s="126">
        <v>7.1</v>
      </c>
      <c r="WED13" s="127" t="s">
        <v>1884</v>
      </c>
      <c r="WEE13" s="128" t="s">
        <v>1885</v>
      </c>
      <c r="WEF13" s="126">
        <v>7.1</v>
      </c>
      <c r="WEG13" s="126">
        <v>7.1</v>
      </c>
      <c r="WEH13" s="127" t="s">
        <v>1884</v>
      </c>
      <c r="WEI13" s="128" t="s">
        <v>1885</v>
      </c>
      <c r="WEJ13" s="126">
        <v>7.1</v>
      </c>
      <c r="WEK13" s="126">
        <v>7.1</v>
      </c>
      <c r="WEL13" s="127" t="s">
        <v>1884</v>
      </c>
      <c r="WEM13" s="128" t="s">
        <v>1885</v>
      </c>
      <c r="WEN13" s="126">
        <v>7.1</v>
      </c>
      <c r="WEO13" s="126">
        <v>7.1</v>
      </c>
      <c r="WEP13" s="127" t="s">
        <v>1884</v>
      </c>
      <c r="WEQ13" s="128" t="s">
        <v>1885</v>
      </c>
      <c r="WER13" s="126">
        <v>7.1</v>
      </c>
      <c r="WES13" s="126">
        <v>7.1</v>
      </c>
      <c r="WET13" s="127" t="s">
        <v>1884</v>
      </c>
      <c r="WEU13" s="128" t="s">
        <v>1885</v>
      </c>
      <c r="WEV13" s="126">
        <v>7.1</v>
      </c>
      <c r="WEW13" s="126">
        <v>7.1</v>
      </c>
      <c r="WEX13" s="127" t="s">
        <v>1884</v>
      </c>
      <c r="WEY13" s="128" t="s">
        <v>1885</v>
      </c>
      <c r="WEZ13" s="126">
        <v>7.1</v>
      </c>
      <c r="WFA13" s="126">
        <v>7.1</v>
      </c>
      <c r="WFB13" s="127" t="s">
        <v>1884</v>
      </c>
      <c r="WFC13" s="128" t="s">
        <v>1885</v>
      </c>
      <c r="WFD13" s="126">
        <v>7.1</v>
      </c>
      <c r="WFE13" s="126">
        <v>7.1</v>
      </c>
      <c r="WFF13" s="127" t="s">
        <v>1884</v>
      </c>
      <c r="WFG13" s="128" t="s">
        <v>1885</v>
      </c>
      <c r="WFH13" s="126">
        <v>7.1</v>
      </c>
      <c r="WFI13" s="126">
        <v>7.1</v>
      </c>
      <c r="WFJ13" s="127" t="s">
        <v>1884</v>
      </c>
      <c r="WFK13" s="128" t="s">
        <v>1885</v>
      </c>
      <c r="WFL13" s="126">
        <v>7.1</v>
      </c>
      <c r="WFM13" s="126">
        <v>7.1</v>
      </c>
      <c r="WFN13" s="127" t="s">
        <v>1884</v>
      </c>
      <c r="WFO13" s="128" t="s">
        <v>1885</v>
      </c>
      <c r="WFP13" s="126">
        <v>7.1</v>
      </c>
      <c r="WFQ13" s="126">
        <v>7.1</v>
      </c>
      <c r="WFR13" s="127" t="s">
        <v>1884</v>
      </c>
      <c r="WFS13" s="128" t="s">
        <v>1885</v>
      </c>
      <c r="WFT13" s="126">
        <v>7.1</v>
      </c>
      <c r="WFU13" s="126">
        <v>7.1</v>
      </c>
      <c r="WFV13" s="127" t="s">
        <v>1884</v>
      </c>
      <c r="WFW13" s="128" t="s">
        <v>1885</v>
      </c>
      <c r="WFX13" s="126">
        <v>7.1</v>
      </c>
      <c r="WFY13" s="126">
        <v>7.1</v>
      </c>
      <c r="WFZ13" s="127" t="s">
        <v>1884</v>
      </c>
      <c r="WGA13" s="128" t="s">
        <v>1885</v>
      </c>
      <c r="WGB13" s="126">
        <v>7.1</v>
      </c>
      <c r="WGC13" s="126">
        <v>7.1</v>
      </c>
      <c r="WGD13" s="127" t="s">
        <v>1884</v>
      </c>
      <c r="WGE13" s="128" t="s">
        <v>1885</v>
      </c>
      <c r="WGF13" s="126">
        <v>7.1</v>
      </c>
      <c r="WGG13" s="126">
        <v>7.1</v>
      </c>
      <c r="WGH13" s="127" t="s">
        <v>1884</v>
      </c>
      <c r="WGI13" s="128" t="s">
        <v>1885</v>
      </c>
      <c r="WGJ13" s="126">
        <v>7.1</v>
      </c>
      <c r="WGK13" s="126">
        <v>7.1</v>
      </c>
      <c r="WGL13" s="127" t="s">
        <v>1884</v>
      </c>
      <c r="WGM13" s="128" t="s">
        <v>1885</v>
      </c>
      <c r="WGN13" s="126">
        <v>7.1</v>
      </c>
      <c r="WGO13" s="126">
        <v>7.1</v>
      </c>
      <c r="WGP13" s="127" t="s">
        <v>1884</v>
      </c>
      <c r="WGQ13" s="128" t="s">
        <v>1885</v>
      </c>
      <c r="WGR13" s="126">
        <v>7.1</v>
      </c>
      <c r="WGS13" s="126">
        <v>7.1</v>
      </c>
      <c r="WGT13" s="127" t="s">
        <v>1884</v>
      </c>
      <c r="WGU13" s="128" t="s">
        <v>1885</v>
      </c>
      <c r="WGV13" s="126">
        <v>7.1</v>
      </c>
      <c r="WGW13" s="126">
        <v>7.1</v>
      </c>
      <c r="WGX13" s="127" t="s">
        <v>1884</v>
      </c>
      <c r="WGY13" s="128" t="s">
        <v>1885</v>
      </c>
      <c r="WGZ13" s="126">
        <v>7.1</v>
      </c>
      <c r="WHA13" s="126">
        <v>7.1</v>
      </c>
      <c r="WHB13" s="127" t="s">
        <v>1884</v>
      </c>
      <c r="WHC13" s="128" t="s">
        <v>1885</v>
      </c>
      <c r="WHD13" s="126">
        <v>7.1</v>
      </c>
      <c r="WHE13" s="126">
        <v>7.1</v>
      </c>
      <c r="WHF13" s="127" t="s">
        <v>1884</v>
      </c>
      <c r="WHG13" s="128" t="s">
        <v>1885</v>
      </c>
      <c r="WHH13" s="126">
        <v>7.1</v>
      </c>
      <c r="WHI13" s="126">
        <v>7.1</v>
      </c>
      <c r="WHJ13" s="127" t="s">
        <v>1884</v>
      </c>
      <c r="WHK13" s="128" t="s">
        <v>1885</v>
      </c>
      <c r="WHL13" s="126">
        <v>7.1</v>
      </c>
      <c r="WHM13" s="126">
        <v>7.1</v>
      </c>
      <c r="WHN13" s="127" t="s">
        <v>1884</v>
      </c>
      <c r="WHO13" s="128" t="s">
        <v>1885</v>
      </c>
      <c r="WHP13" s="126">
        <v>7.1</v>
      </c>
      <c r="WHQ13" s="126">
        <v>7.1</v>
      </c>
      <c r="WHR13" s="127" t="s">
        <v>1884</v>
      </c>
      <c r="WHS13" s="128" t="s">
        <v>1885</v>
      </c>
      <c r="WHT13" s="126">
        <v>7.1</v>
      </c>
      <c r="WHU13" s="126">
        <v>7.1</v>
      </c>
      <c r="WHV13" s="127" t="s">
        <v>1884</v>
      </c>
      <c r="WHW13" s="128" t="s">
        <v>1885</v>
      </c>
      <c r="WHX13" s="126">
        <v>7.1</v>
      </c>
      <c r="WHY13" s="126">
        <v>7.1</v>
      </c>
      <c r="WHZ13" s="127" t="s">
        <v>1884</v>
      </c>
      <c r="WIA13" s="128" t="s">
        <v>1885</v>
      </c>
      <c r="WIB13" s="126">
        <v>7.1</v>
      </c>
      <c r="WIC13" s="126">
        <v>7.1</v>
      </c>
      <c r="WID13" s="127" t="s">
        <v>1884</v>
      </c>
      <c r="WIE13" s="128" t="s">
        <v>1885</v>
      </c>
      <c r="WIF13" s="126">
        <v>7.1</v>
      </c>
      <c r="WIG13" s="126">
        <v>7.1</v>
      </c>
      <c r="WIH13" s="127" t="s">
        <v>1884</v>
      </c>
      <c r="WII13" s="128" t="s">
        <v>1885</v>
      </c>
      <c r="WIJ13" s="126">
        <v>7.1</v>
      </c>
      <c r="WIK13" s="126">
        <v>7.1</v>
      </c>
      <c r="WIL13" s="127" t="s">
        <v>1884</v>
      </c>
      <c r="WIM13" s="128" t="s">
        <v>1885</v>
      </c>
      <c r="WIN13" s="126">
        <v>7.1</v>
      </c>
      <c r="WIO13" s="126">
        <v>7.1</v>
      </c>
      <c r="WIP13" s="127" t="s">
        <v>1884</v>
      </c>
      <c r="WIQ13" s="128" t="s">
        <v>1885</v>
      </c>
      <c r="WIR13" s="126">
        <v>7.1</v>
      </c>
      <c r="WIS13" s="126">
        <v>7.1</v>
      </c>
      <c r="WIT13" s="127" t="s">
        <v>1884</v>
      </c>
      <c r="WIU13" s="128" t="s">
        <v>1885</v>
      </c>
      <c r="WIV13" s="126">
        <v>7.1</v>
      </c>
      <c r="WIW13" s="126">
        <v>7.1</v>
      </c>
      <c r="WIX13" s="127" t="s">
        <v>1884</v>
      </c>
      <c r="WIY13" s="128" t="s">
        <v>1885</v>
      </c>
      <c r="WIZ13" s="126">
        <v>7.1</v>
      </c>
      <c r="WJA13" s="126">
        <v>7.1</v>
      </c>
      <c r="WJB13" s="127" t="s">
        <v>1884</v>
      </c>
      <c r="WJC13" s="128" t="s">
        <v>1885</v>
      </c>
      <c r="WJD13" s="126">
        <v>7.1</v>
      </c>
      <c r="WJE13" s="126">
        <v>7.1</v>
      </c>
      <c r="WJF13" s="127" t="s">
        <v>1884</v>
      </c>
      <c r="WJG13" s="128" t="s">
        <v>1885</v>
      </c>
      <c r="WJH13" s="126">
        <v>7.1</v>
      </c>
      <c r="WJI13" s="126">
        <v>7.1</v>
      </c>
      <c r="WJJ13" s="127" t="s">
        <v>1884</v>
      </c>
      <c r="WJK13" s="128" t="s">
        <v>1885</v>
      </c>
      <c r="WJL13" s="126">
        <v>7.1</v>
      </c>
      <c r="WJM13" s="126">
        <v>7.1</v>
      </c>
      <c r="WJN13" s="127" t="s">
        <v>1884</v>
      </c>
      <c r="WJO13" s="128" t="s">
        <v>1885</v>
      </c>
      <c r="WJP13" s="126">
        <v>7.1</v>
      </c>
      <c r="WJQ13" s="126">
        <v>7.1</v>
      </c>
      <c r="WJR13" s="127" t="s">
        <v>1884</v>
      </c>
      <c r="WJS13" s="128" t="s">
        <v>1885</v>
      </c>
      <c r="WJT13" s="126">
        <v>7.1</v>
      </c>
      <c r="WJU13" s="126">
        <v>7.1</v>
      </c>
      <c r="WJV13" s="127" t="s">
        <v>1884</v>
      </c>
      <c r="WJW13" s="128" t="s">
        <v>1885</v>
      </c>
      <c r="WJX13" s="126">
        <v>7.1</v>
      </c>
      <c r="WJY13" s="126">
        <v>7.1</v>
      </c>
      <c r="WJZ13" s="127" t="s">
        <v>1884</v>
      </c>
      <c r="WKA13" s="128" t="s">
        <v>1885</v>
      </c>
      <c r="WKB13" s="126">
        <v>7.1</v>
      </c>
      <c r="WKC13" s="126">
        <v>7.1</v>
      </c>
      <c r="WKD13" s="127" t="s">
        <v>1884</v>
      </c>
      <c r="WKE13" s="128" t="s">
        <v>1885</v>
      </c>
      <c r="WKF13" s="126">
        <v>7.1</v>
      </c>
      <c r="WKG13" s="126">
        <v>7.1</v>
      </c>
      <c r="WKH13" s="127" t="s">
        <v>1884</v>
      </c>
      <c r="WKI13" s="128" t="s">
        <v>1885</v>
      </c>
      <c r="WKJ13" s="126">
        <v>7.1</v>
      </c>
      <c r="WKK13" s="126">
        <v>7.1</v>
      </c>
      <c r="WKL13" s="127" t="s">
        <v>1884</v>
      </c>
      <c r="WKM13" s="128" t="s">
        <v>1885</v>
      </c>
      <c r="WKN13" s="126">
        <v>7.1</v>
      </c>
      <c r="WKO13" s="126">
        <v>7.1</v>
      </c>
      <c r="WKP13" s="127" t="s">
        <v>1884</v>
      </c>
      <c r="WKQ13" s="128" t="s">
        <v>1885</v>
      </c>
      <c r="WKR13" s="126">
        <v>7.1</v>
      </c>
      <c r="WKS13" s="126">
        <v>7.1</v>
      </c>
      <c r="WKT13" s="127" t="s">
        <v>1884</v>
      </c>
      <c r="WKU13" s="128" t="s">
        <v>1885</v>
      </c>
      <c r="WKV13" s="126">
        <v>7.1</v>
      </c>
      <c r="WKW13" s="126">
        <v>7.1</v>
      </c>
      <c r="WKX13" s="127" t="s">
        <v>1884</v>
      </c>
      <c r="WKY13" s="128" t="s">
        <v>1885</v>
      </c>
      <c r="WKZ13" s="126">
        <v>7.1</v>
      </c>
      <c r="WLA13" s="126">
        <v>7.1</v>
      </c>
      <c r="WLB13" s="127" t="s">
        <v>1884</v>
      </c>
      <c r="WLC13" s="128" t="s">
        <v>1885</v>
      </c>
      <c r="WLD13" s="126">
        <v>7.1</v>
      </c>
      <c r="WLE13" s="126">
        <v>7.1</v>
      </c>
      <c r="WLF13" s="127" t="s">
        <v>1884</v>
      </c>
      <c r="WLG13" s="128" t="s">
        <v>1885</v>
      </c>
      <c r="WLH13" s="126">
        <v>7.1</v>
      </c>
      <c r="WLI13" s="126">
        <v>7.1</v>
      </c>
      <c r="WLJ13" s="127" t="s">
        <v>1884</v>
      </c>
      <c r="WLK13" s="128" t="s">
        <v>1885</v>
      </c>
      <c r="WLL13" s="126">
        <v>7.1</v>
      </c>
      <c r="WLM13" s="126">
        <v>7.1</v>
      </c>
      <c r="WLN13" s="127" t="s">
        <v>1884</v>
      </c>
      <c r="WLO13" s="128" t="s">
        <v>1885</v>
      </c>
      <c r="WLP13" s="126">
        <v>7.1</v>
      </c>
      <c r="WLQ13" s="126">
        <v>7.1</v>
      </c>
      <c r="WLR13" s="127" t="s">
        <v>1884</v>
      </c>
      <c r="WLS13" s="128" t="s">
        <v>1885</v>
      </c>
      <c r="WLT13" s="126">
        <v>7.1</v>
      </c>
      <c r="WLU13" s="126">
        <v>7.1</v>
      </c>
      <c r="WLV13" s="127" t="s">
        <v>1884</v>
      </c>
      <c r="WLW13" s="128" t="s">
        <v>1885</v>
      </c>
      <c r="WLX13" s="126">
        <v>7.1</v>
      </c>
      <c r="WLY13" s="126">
        <v>7.1</v>
      </c>
      <c r="WLZ13" s="127" t="s">
        <v>1884</v>
      </c>
      <c r="WMA13" s="128" t="s">
        <v>1885</v>
      </c>
      <c r="WMB13" s="126">
        <v>7.1</v>
      </c>
      <c r="WMC13" s="126">
        <v>7.1</v>
      </c>
      <c r="WMD13" s="127" t="s">
        <v>1884</v>
      </c>
      <c r="WME13" s="128" t="s">
        <v>1885</v>
      </c>
      <c r="WMF13" s="126">
        <v>7.1</v>
      </c>
      <c r="WMG13" s="126">
        <v>7.1</v>
      </c>
      <c r="WMH13" s="127" t="s">
        <v>1884</v>
      </c>
      <c r="WMI13" s="128" t="s">
        <v>1885</v>
      </c>
      <c r="WMJ13" s="126">
        <v>7.1</v>
      </c>
      <c r="WMK13" s="126">
        <v>7.1</v>
      </c>
      <c r="WML13" s="127" t="s">
        <v>1884</v>
      </c>
      <c r="WMM13" s="128" t="s">
        <v>1885</v>
      </c>
      <c r="WMN13" s="126">
        <v>7.1</v>
      </c>
      <c r="WMO13" s="126">
        <v>7.1</v>
      </c>
      <c r="WMP13" s="127" t="s">
        <v>1884</v>
      </c>
      <c r="WMQ13" s="128" t="s">
        <v>1885</v>
      </c>
      <c r="WMR13" s="126">
        <v>7.1</v>
      </c>
      <c r="WMS13" s="126">
        <v>7.1</v>
      </c>
      <c r="WMT13" s="127" t="s">
        <v>1884</v>
      </c>
      <c r="WMU13" s="128" t="s">
        <v>1885</v>
      </c>
      <c r="WMV13" s="126">
        <v>7.1</v>
      </c>
      <c r="WMW13" s="126">
        <v>7.1</v>
      </c>
      <c r="WMX13" s="127" t="s">
        <v>1884</v>
      </c>
      <c r="WMY13" s="128" t="s">
        <v>1885</v>
      </c>
      <c r="WMZ13" s="126">
        <v>7.1</v>
      </c>
      <c r="WNA13" s="126">
        <v>7.1</v>
      </c>
      <c r="WNB13" s="127" t="s">
        <v>1884</v>
      </c>
      <c r="WNC13" s="128" t="s">
        <v>1885</v>
      </c>
      <c r="WND13" s="126">
        <v>7.1</v>
      </c>
      <c r="WNE13" s="126">
        <v>7.1</v>
      </c>
      <c r="WNF13" s="127" t="s">
        <v>1884</v>
      </c>
      <c r="WNG13" s="128" t="s">
        <v>1885</v>
      </c>
      <c r="WNH13" s="126">
        <v>7.1</v>
      </c>
      <c r="WNI13" s="126">
        <v>7.1</v>
      </c>
      <c r="WNJ13" s="127" t="s">
        <v>1884</v>
      </c>
      <c r="WNK13" s="128" t="s">
        <v>1885</v>
      </c>
      <c r="WNL13" s="126">
        <v>7.1</v>
      </c>
      <c r="WNM13" s="126">
        <v>7.1</v>
      </c>
      <c r="WNN13" s="127" t="s">
        <v>1884</v>
      </c>
      <c r="WNO13" s="128" t="s">
        <v>1885</v>
      </c>
      <c r="WNP13" s="126">
        <v>7.1</v>
      </c>
      <c r="WNQ13" s="126">
        <v>7.1</v>
      </c>
      <c r="WNR13" s="127" t="s">
        <v>1884</v>
      </c>
      <c r="WNS13" s="128" t="s">
        <v>1885</v>
      </c>
      <c r="WNT13" s="126">
        <v>7.1</v>
      </c>
      <c r="WNU13" s="126">
        <v>7.1</v>
      </c>
      <c r="WNV13" s="127" t="s">
        <v>1884</v>
      </c>
      <c r="WNW13" s="128" t="s">
        <v>1885</v>
      </c>
      <c r="WNX13" s="126">
        <v>7.1</v>
      </c>
      <c r="WNY13" s="126">
        <v>7.1</v>
      </c>
      <c r="WNZ13" s="127" t="s">
        <v>1884</v>
      </c>
      <c r="WOA13" s="128" t="s">
        <v>1885</v>
      </c>
      <c r="WOB13" s="126">
        <v>7.1</v>
      </c>
      <c r="WOC13" s="126">
        <v>7.1</v>
      </c>
      <c r="WOD13" s="127" t="s">
        <v>1884</v>
      </c>
      <c r="WOE13" s="128" t="s">
        <v>1885</v>
      </c>
      <c r="WOF13" s="126">
        <v>7.1</v>
      </c>
      <c r="WOG13" s="126">
        <v>7.1</v>
      </c>
      <c r="WOH13" s="127" t="s">
        <v>1884</v>
      </c>
      <c r="WOI13" s="128" t="s">
        <v>1885</v>
      </c>
      <c r="WOJ13" s="126">
        <v>7.1</v>
      </c>
      <c r="WOK13" s="126">
        <v>7.1</v>
      </c>
      <c r="WOL13" s="127" t="s">
        <v>1884</v>
      </c>
      <c r="WOM13" s="128" t="s">
        <v>1885</v>
      </c>
      <c r="WON13" s="126">
        <v>7.1</v>
      </c>
      <c r="WOO13" s="126">
        <v>7.1</v>
      </c>
      <c r="WOP13" s="127" t="s">
        <v>1884</v>
      </c>
      <c r="WOQ13" s="128" t="s">
        <v>1885</v>
      </c>
      <c r="WOR13" s="126">
        <v>7.1</v>
      </c>
      <c r="WOS13" s="126">
        <v>7.1</v>
      </c>
      <c r="WOT13" s="127" t="s">
        <v>1884</v>
      </c>
      <c r="WOU13" s="128" t="s">
        <v>1885</v>
      </c>
      <c r="WOV13" s="126">
        <v>7.1</v>
      </c>
      <c r="WOW13" s="126">
        <v>7.1</v>
      </c>
      <c r="WOX13" s="127" t="s">
        <v>1884</v>
      </c>
      <c r="WOY13" s="128" t="s">
        <v>1885</v>
      </c>
      <c r="WOZ13" s="126">
        <v>7.1</v>
      </c>
      <c r="WPA13" s="126">
        <v>7.1</v>
      </c>
      <c r="WPB13" s="127" t="s">
        <v>1884</v>
      </c>
      <c r="WPC13" s="128" t="s">
        <v>1885</v>
      </c>
      <c r="WPD13" s="126">
        <v>7.1</v>
      </c>
      <c r="WPE13" s="126">
        <v>7.1</v>
      </c>
      <c r="WPF13" s="127" t="s">
        <v>1884</v>
      </c>
      <c r="WPG13" s="128" t="s">
        <v>1885</v>
      </c>
      <c r="WPH13" s="126">
        <v>7.1</v>
      </c>
      <c r="WPI13" s="126">
        <v>7.1</v>
      </c>
      <c r="WPJ13" s="127" t="s">
        <v>1884</v>
      </c>
      <c r="WPK13" s="128" t="s">
        <v>1885</v>
      </c>
      <c r="WPL13" s="126">
        <v>7.1</v>
      </c>
      <c r="WPM13" s="126">
        <v>7.1</v>
      </c>
      <c r="WPN13" s="127" t="s">
        <v>1884</v>
      </c>
      <c r="WPO13" s="128" t="s">
        <v>1885</v>
      </c>
      <c r="WPP13" s="126">
        <v>7.1</v>
      </c>
      <c r="WPQ13" s="126">
        <v>7.1</v>
      </c>
      <c r="WPR13" s="127" t="s">
        <v>1884</v>
      </c>
      <c r="WPS13" s="128" t="s">
        <v>1885</v>
      </c>
      <c r="WPT13" s="126">
        <v>7.1</v>
      </c>
      <c r="WPU13" s="126">
        <v>7.1</v>
      </c>
      <c r="WPV13" s="127" t="s">
        <v>1884</v>
      </c>
      <c r="WPW13" s="128" t="s">
        <v>1885</v>
      </c>
      <c r="WPX13" s="126">
        <v>7.1</v>
      </c>
      <c r="WPY13" s="126">
        <v>7.1</v>
      </c>
      <c r="WPZ13" s="127" t="s">
        <v>1884</v>
      </c>
      <c r="WQA13" s="128" t="s">
        <v>1885</v>
      </c>
      <c r="WQB13" s="126">
        <v>7.1</v>
      </c>
      <c r="WQC13" s="126">
        <v>7.1</v>
      </c>
      <c r="WQD13" s="127" t="s">
        <v>1884</v>
      </c>
      <c r="WQE13" s="128" t="s">
        <v>1885</v>
      </c>
      <c r="WQF13" s="126">
        <v>7.1</v>
      </c>
      <c r="WQG13" s="126">
        <v>7.1</v>
      </c>
      <c r="WQH13" s="127" t="s">
        <v>1884</v>
      </c>
      <c r="WQI13" s="128" t="s">
        <v>1885</v>
      </c>
      <c r="WQJ13" s="126">
        <v>7.1</v>
      </c>
      <c r="WQK13" s="126">
        <v>7.1</v>
      </c>
      <c r="WQL13" s="127" t="s">
        <v>1884</v>
      </c>
      <c r="WQM13" s="128" t="s">
        <v>1885</v>
      </c>
      <c r="WQN13" s="126">
        <v>7.1</v>
      </c>
      <c r="WQO13" s="126">
        <v>7.1</v>
      </c>
      <c r="WQP13" s="127" t="s">
        <v>1884</v>
      </c>
      <c r="WQQ13" s="128" t="s">
        <v>1885</v>
      </c>
      <c r="WQR13" s="126">
        <v>7.1</v>
      </c>
      <c r="WQS13" s="126">
        <v>7.1</v>
      </c>
      <c r="WQT13" s="127" t="s">
        <v>1884</v>
      </c>
      <c r="WQU13" s="128" t="s">
        <v>1885</v>
      </c>
      <c r="WQV13" s="126">
        <v>7.1</v>
      </c>
      <c r="WQW13" s="126">
        <v>7.1</v>
      </c>
      <c r="WQX13" s="127" t="s">
        <v>1884</v>
      </c>
      <c r="WQY13" s="128" t="s">
        <v>1885</v>
      </c>
      <c r="WQZ13" s="126">
        <v>7.1</v>
      </c>
      <c r="WRA13" s="126">
        <v>7.1</v>
      </c>
      <c r="WRB13" s="127" t="s">
        <v>1884</v>
      </c>
      <c r="WRC13" s="128" t="s">
        <v>1885</v>
      </c>
      <c r="WRD13" s="126">
        <v>7.1</v>
      </c>
      <c r="WRE13" s="126">
        <v>7.1</v>
      </c>
      <c r="WRF13" s="127" t="s">
        <v>1884</v>
      </c>
      <c r="WRG13" s="128" t="s">
        <v>1885</v>
      </c>
      <c r="WRH13" s="126">
        <v>7.1</v>
      </c>
      <c r="WRI13" s="126">
        <v>7.1</v>
      </c>
      <c r="WRJ13" s="127" t="s">
        <v>1884</v>
      </c>
      <c r="WRK13" s="128" t="s">
        <v>1885</v>
      </c>
      <c r="WRL13" s="126">
        <v>7.1</v>
      </c>
      <c r="WRM13" s="126">
        <v>7.1</v>
      </c>
      <c r="WRN13" s="127" t="s">
        <v>1884</v>
      </c>
      <c r="WRO13" s="128" t="s">
        <v>1885</v>
      </c>
      <c r="WRP13" s="126">
        <v>7.1</v>
      </c>
      <c r="WRQ13" s="126">
        <v>7.1</v>
      </c>
      <c r="WRR13" s="127" t="s">
        <v>1884</v>
      </c>
      <c r="WRS13" s="128" t="s">
        <v>1885</v>
      </c>
      <c r="WRT13" s="126">
        <v>7.1</v>
      </c>
      <c r="WRU13" s="126">
        <v>7.1</v>
      </c>
      <c r="WRV13" s="127" t="s">
        <v>1884</v>
      </c>
      <c r="WRW13" s="128" t="s">
        <v>1885</v>
      </c>
      <c r="WRX13" s="126">
        <v>7.1</v>
      </c>
      <c r="WRY13" s="126">
        <v>7.1</v>
      </c>
      <c r="WRZ13" s="127" t="s">
        <v>1884</v>
      </c>
      <c r="WSA13" s="128" t="s">
        <v>1885</v>
      </c>
      <c r="WSB13" s="126">
        <v>7.1</v>
      </c>
      <c r="WSC13" s="126">
        <v>7.1</v>
      </c>
      <c r="WSD13" s="127" t="s">
        <v>1884</v>
      </c>
      <c r="WSE13" s="128" t="s">
        <v>1885</v>
      </c>
      <c r="WSF13" s="126">
        <v>7.1</v>
      </c>
      <c r="WSG13" s="126">
        <v>7.1</v>
      </c>
      <c r="WSH13" s="127" t="s">
        <v>1884</v>
      </c>
      <c r="WSI13" s="128" t="s">
        <v>1885</v>
      </c>
      <c r="WSJ13" s="126">
        <v>7.1</v>
      </c>
      <c r="WSK13" s="126">
        <v>7.1</v>
      </c>
      <c r="WSL13" s="127" t="s">
        <v>1884</v>
      </c>
      <c r="WSM13" s="128" t="s">
        <v>1885</v>
      </c>
      <c r="WSN13" s="126">
        <v>7.1</v>
      </c>
      <c r="WSO13" s="126">
        <v>7.1</v>
      </c>
      <c r="WSP13" s="127" t="s">
        <v>1884</v>
      </c>
      <c r="WSQ13" s="128" t="s">
        <v>1885</v>
      </c>
      <c r="WSR13" s="126">
        <v>7.1</v>
      </c>
      <c r="WSS13" s="126">
        <v>7.1</v>
      </c>
      <c r="WST13" s="127" t="s">
        <v>1884</v>
      </c>
      <c r="WSU13" s="128" t="s">
        <v>1885</v>
      </c>
      <c r="WSV13" s="126">
        <v>7.1</v>
      </c>
      <c r="WSW13" s="126">
        <v>7.1</v>
      </c>
      <c r="WSX13" s="127" t="s">
        <v>1884</v>
      </c>
      <c r="WSY13" s="128" t="s">
        <v>1885</v>
      </c>
      <c r="WSZ13" s="126">
        <v>7.1</v>
      </c>
      <c r="WTA13" s="126">
        <v>7.1</v>
      </c>
      <c r="WTB13" s="127" t="s">
        <v>1884</v>
      </c>
      <c r="WTC13" s="128" t="s">
        <v>1885</v>
      </c>
      <c r="WTD13" s="126">
        <v>7.1</v>
      </c>
      <c r="WTE13" s="126">
        <v>7.1</v>
      </c>
      <c r="WTF13" s="127" t="s">
        <v>1884</v>
      </c>
      <c r="WTG13" s="128" t="s">
        <v>1885</v>
      </c>
      <c r="WTH13" s="126">
        <v>7.1</v>
      </c>
      <c r="WTI13" s="126">
        <v>7.1</v>
      </c>
      <c r="WTJ13" s="127" t="s">
        <v>1884</v>
      </c>
      <c r="WTK13" s="128" t="s">
        <v>1885</v>
      </c>
      <c r="WTL13" s="126">
        <v>7.1</v>
      </c>
      <c r="WTM13" s="126">
        <v>7.1</v>
      </c>
      <c r="WTN13" s="127" t="s">
        <v>1884</v>
      </c>
      <c r="WTO13" s="128" t="s">
        <v>1885</v>
      </c>
      <c r="WTP13" s="126">
        <v>7.1</v>
      </c>
      <c r="WTQ13" s="126">
        <v>7.1</v>
      </c>
      <c r="WTR13" s="127" t="s">
        <v>1884</v>
      </c>
      <c r="WTS13" s="128" t="s">
        <v>1885</v>
      </c>
      <c r="WTT13" s="126">
        <v>7.1</v>
      </c>
      <c r="WTU13" s="126">
        <v>7.1</v>
      </c>
      <c r="WTV13" s="127" t="s">
        <v>1884</v>
      </c>
      <c r="WTW13" s="128" t="s">
        <v>1885</v>
      </c>
      <c r="WTX13" s="126">
        <v>7.1</v>
      </c>
      <c r="WTY13" s="126">
        <v>7.1</v>
      </c>
      <c r="WTZ13" s="127" t="s">
        <v>1884</v>
      </c>
      <c r="WUA13" s="128" t="s">
        <v>1885</v>
      </c>
      <c r="WUB13" s="126">
        <v>7.1</v>
      </c>
      <c r="WUC13" s="126">
        <v>7.1</v>
      </c>
      <c r="WUD13" s="127" t="s">
        <v>1884</v>
      </c>
      <c r="WUE13" s="128" t="s">
        <v>1885</v>
      </c>
      <c r="WUF13" s="126">
        <v>7.1</v>
      </c>
      <c r="WUG13" s="126">
        <v>7.1</v>
      </c>
      <c r="WUH13" s="127" t="s">
        <v>1884</v>
      </c>
      <c r="WUI13" s="128" t="s">
        <v>1885</v>
      </c>
      <c r="WUJ13" s="126">
        <v>7.1</v>
      </c>
      <c r="WUK13" s="126">
        <v>7.1</v>
      </c>
      <c r="WUL13" s="127" t="s">
        <v>1884</v>
      </c>
      <c r="WUM13" s="128" t="s">
        <v>1885</v>
      </c>
      <c r="WUN13" s="126">
        <v>7.1</v>
      </c>
      <c r="WUO13" s="126">
        <v>7.1</v>
      </c>
      <c r="WUP13" s="127" t="s">
        <v>1884</v>
      </c>
      <c r="WUQ13" s="128" t="s">
        <v>1885</v>
      </c>
      <c r="WUR13" s="126">
        <v>7.1</v>
      </c>
      <c r="WUS13" s="126">
        <v>7.1</v>
      </c>
      <c r="WUT13" s="127" t="s">
        <v>1884</v>
      </c>
      <c r="WUU13" s="128" t="s">
        <v>1885</v>
      </c>
      <c r="WUV13" s="126">
        <v>7.1</v>
      </c>
      <c r="WUW13" s="126">
        <v>7.1</v>
      </c>
      <c r="WUX13" s="127" t="s">
        <v>1884</v>
      </c>
      <c r="WUY13" s="128" t="s">
        <v>1885</v>
      </c>
      <c r="WUZ13" s="126">
        <v>7.1</v>
      </c>
      <c r="WVA13" s="126">
        <v>7.1</v>
      </c>
      <c r="WVB13" s="127" t="s">
        <v>1884</v>
      </c>
      <c r="WVC13" s="128" t="s">
        <v>1885</v>
      </c>
      <c r="WVD13" s="126">
        <v>7.1</v>
      </c>
      <c r="WVE13" s="126">
        <v>7.1</v>
      </c>
      <c r="WVF13" s="127" t="s">
        <v>1884</v>
      </c>
      <c r="WVG13" s="128" t="s">
        <v>1885</v>
      </c>
      <c r="WVH13" s="126">
        <v>7.1</v>
      </c>
      <c r="WVI13" s="126">
        <v>7.1</v>
      </c>
      <c r="WVJ13" s="127" t="s">
        <v>1884</v>
      </c>
      <c r="WVK13" s="128" t="s">
        <v>1885</v>
      </c>
      <c r="WVL13" s="126">
        <v>7.1</v>
      </c>
      <c r="WVM13" s="126">
        <v>7.1</v>
      </c>
      <c r="WVN13" s="127" t="s">
        <v>1884</v>
      </c>
      <c r="WVO13" s="128" t="s">
        <v>1885</v>
      </c>
      <c r="WVP13" s="126">
        <v>7.1</v>
      </c>
      <c r="WVQ13" s="126">
        <v>7.1</v>
      </c>
      <c r="WVR13" s="127" t="s">
        <v>1884</v>
      </c>
      <c r="WVS13" s="128" t="s">
        <v>1885</v>
      </c>
      <c r="WVT13" s="126">
        <v>7.1</v>
      </c>
      <c r="WVU13" s="126">
        <v>7.1</v>
      </c>
      <c r="WVV13" s="127" t="s">
        <v>1884</v>
      </c>
      <c r="WVW13" s="128" t="s">
        <v>1885</v>
      </c>
      <c r="WVX13" s="126">
        <v>7.1</v>
      </c>
      <c r="WVY13" s="126">
        <v>7.1</v>
      </c>
      <c r="WVZ13" s="127" t="s">
        <v>1884</v>
      </c>
      <c r="WWA13" s="128" t="s">
        <v>1885</v>
      </c>
      <c r="WWB13" s="126">
        <v>7.1</v>
      </c>
      <c r="WWC13" s="126">
        <v>7.1</v>
      </c>
      <c r="WWD13" s="127" t="s">
        <v>1884</v>
      </c>
      <c r="WWE13" s="128" t="s">
        <v>1885</v>
      </c>
      <c r="WWF13" s="126">
        <v>7.1</v>
      </c>
      <c r="WWG13" s="126">
        <v>7.1</v>
      </c>
      <c r="WWH13" s="127" t="s">
        <v>1884</v>
      </c>
      <c r="WWI13" s="128" t="s">
        <v>1885</v>
      </c>
      <c r="WWJ13" s="126">
        <v>7.1</v>
      </c>
      <c r="WWK13" s="126">
        <v>7.1</v>
      </c>
      <c r="WWL13" s="127" t="s">
        <v>1884</v>
      </c>
      <c r="WWM13" s="128" t="s">
        <v>1885</v>
      </c>
      <c r="WWN13" s="126">
        <v>7.1</v>
      </c>
      <c r="WWO13" s="126">
        <v>7.1</v>
      </c>
      <c r="WWP13" s="127" t="s">
        <v>1884</v>
      </c>
      <c r="WWQ13" s="128" t="s">
        <v>1885</v>
      </c>
      <c r="WWR13" s="126">
        <v>7.1</v>
      </c>
      <c r="WWS13" s="126">
        <v>7.1</v>
      </c>
      <c r="WWT13" s="127" t="s">
        <v>1884</v>
      </c>
      <c r="WWU13" s="128" t="s">
        <v>1885</v>
      </c>
      <c r="WWV13" s="126">
        <v>7.1</v>
      </c>
      <c r="WWW13" s="126">
        <v>7.1</v>
      </c>
      <c r="WWX13" s="127" t="s">
        <v>1884</v>
      </c>
      <c r="WWY13" s="128" t="s">
        <v>1885</v>
      </c>
      <c r="WWZ13" s="126">
        <v>7.1</v>
      </c>
      <c r="WXA13" s="126">
        <v>7.1</v>
      </c>
      <c r="WXB13" s="127" t="s">
        <v>1884</v>
      </c>
      <c r="WXC13" s="128" t="s">
        <v>1885</v>
      </c>
      <c r="WXD13" s="126">
        <v>7.1</v>
      </c>
      <c r="WXE13" s="126">
        <v>7.1</v>
      </c>
      <c r="WXF13" s="127" t="s">
        <v>1884</v>
      </c>
      <c r="WXG13" s="128" t="s">
        <v>1885</v>
      </c>
      <c r="WXH13" s="126">
        <v>7.1</v>
      </c>
      <c r="WXI13" s="126">
        <v>7.1</v>
      </c>
      <c r="WXJ13" s="127" t="s">
        <v>1884</v>
      </c>
      <c r="WXK13" s="128" t="s">
        <v>1885</v>
      </c>
      <c r="WXL13" s="126">
        <v>7.1</v>
      </c>
      <c r="WXM13" s="126">
        <v>7.1</v>
      </c>
      <c r="WXN13" s="127" t="s">
        <v>1884</v>
      </c>
      <c r="WXO13" s="128" t="s">
        <v>1885</v>
      </c>
      <c r="WXP13" s="126">
        <v>7.1</v>
      </c>
      <c r="WXQ13" s="126">
        <v>7.1</v>
      </c>
      <c r="WXR13" s="127" t="s">
        <v>1884</v>
      </c>
      <c r="WXS13" s="128" t="s">
        <v>1885</v>
      </c>
      <c r="WXT13" s="126">
        <v>7.1</v>
      </c>
      <c r="WXU13" s="126">
        <v>7.1</v>
      </c>
      <c r="WXV13" s="127" t="s">
        <v>1884</v>
      </c>
      <c r="WXW13" s="128" t="s">
        <v>1885</v>
      </c>
      <c r="WXX13" s="126">
        <v>7.1</v>
      </c>
      <c r="WXY13" s="126">
        <v>7.1</v>
      </c>
      <c r="WXZ13" s="127" t="s">
        <v>1884</v>
      </c>
      <c r="WYA13" s="128" t="s">
        <v>1885</v>
      </c>
      <c r="WYB13" s="126">
        <v>7.1</v>
      </c>
      <c r="WYC13" s="126">
        <v>7.1</v>
      </c>
      <c r="WYD13" s="127" t="s">
        <v>1884</v>
      </c>
      <c r="WYE13" s="128" t="s">
        <v>1885</v>
      </c>
      <c r="WYF13" s="126">
        <v>7.1</v>
      </c>
      <c r="WYG13" s="126">
        <v>7.1</v>
      </c>
      <c r="WYH13" s="127" t="s">
        <v>1884</v>
      </c>
      <c r="WYI13" s="128" t="s">
        <v>1885</v>
      </c>
      <c r="WYJ13" s="126">
        <v>7.1</v>
      </c>
      <c r="WYK13" s="126">
        <v>7.1</v>
      </c>
      <c r="WYL13" s="127" t="s">
        <v>1884</v>
      </c>
      <c r="WYM13" s="128" t="s">
        <v>1885</v>
      </c>
      <c r="WYN13" s="126">
        <v>7.1</v>
      </c>
      <c r="WYO13" s="126">
        <v>7.1</v>
      </c>
      <c r="WYP13" s="127" t="s">
        <v>1884</v>
      </c>
      <c r="WYQ13" s="128" t="s">
        <v>1885</v>
      </c>
      <c r="WYR13" s="126">
        <v>7.1</v>
      </c>
      <c r="WYS13" s="126">
        <v>7.1</v>
      </c>
      <c r="WYT13" s="127" t="s">
        <v>1884</v>
      </c>
      <c r="WYU13" s="128" t="s">
        <v>1885</v>
      </c>
      <c r="WYV13" s="126">
        <v>7.1</v>
      </c>
      <c r="WYW13" s="126">
        <v>7.1</v>
      </c>
      <c r="WYX13" s="127" t="s">
        <v>1884</v>
      </c>
      <c r="WYY13" s="128" t="s">
        <v>1885</v>
      </c>
      <c r="WYZ13" s="126">
        <v>7.1</v>
      </c>
      <c r="WZA13" s="126">
        <v>7.1</v>
      </c>
      <c r="WZB13" s="127" t="s">
        <v>1884</v>
      </c>
      <c r="WZC13" s="128" t="s">
        <v>1885</v>
      </c>
      <c r="WZD13" s="126">
        <v>7.1</v>
      </c>
      <c r="WZE13" s="126">
        <v>7.1</v>
      </c>
      <c r="WZF13" s="127" t="s">
        <v>1884</v>
      </c>
      <c r="WZG13" s="128" t="s">
        <v>1885</v>
      </c>
      <c r="WZH13" s="126">
        <v>7.1</v>
      </c>
      <c r="WZI13" s="126">
        <v>7.1</v>
      </c>
      <c r="WZJ13" s="127" t="s">
        <v>1884</v>
      </c>
      <c r="WZK13" s="128" t="s">
        <v>1885</v>
      </c>
      <c r="WZL13" s="126">
        <v>7.1</v>
      </c>
      <c r="WZM13" s="126">
        <v>7.1</v>
      </c>
      <c r="WZN13" s="127" t="s">
        <v>1884</v>
      </c>
      <c r="WZO13" s="128" t="s">
        <v>1885</v>
      </c>
      <c r="WZP13" s="126">
        <v>7.1</v>
      </c>
      <c r="WZQ13" s="126">
        <v>7.1</v>
      </c>
      <c r="WZR13" s="127" t="s">
        <v>1884</v>
      </c>
      <c r="WZS13" s="128" t="s">
        <v>1885</v>
      </c>
      <c r="WZT13" s="126">
        <v>7.1</v>
      </c>
      <c r="WZU13" s="126">
        <v>7.1</v>
      </c>
      <c r="WZV13" s="127" t="s">
        <v>1884</v>
      </c>
      <c r="WZW13" s="128" t="s">
        <v>1885</v>
      </c>
      <c r="WZX13" s="126">
        <v>7.1</v>
      </c>
      <c r="WZY13" s="126">
        <v>7.1</v>
      </c>
      <c r="WZZ13" s="127" t="s">
        <v>1884</v>
      </c>
      <c r="XAA13" s="128" t="s">
        <v>1885</v>
      </c>
      <c r="XAB13" s="126">
        <v>7.1</v>
      </c>
      <c r="XAC13" s="126">
        <v>7.1</v>
      </c>
      <c r="XAD13" s="127" t="s">
        <v>1884</v>
      </c>
      <c r="XAE13" s="128" t="s">
        <v>1885</v>
      </c>
      <c r="XAF13" s="126">
        <v>7.1</v>
      </c>
      <c r="XAG13" s="126">
        <v>7.1</v>
      </c>
      <c r="XAH13" s="127" t="s">
        <v>1884</v>
      </c>
      <c r="XAI13" s="128" t="s">
        <v>1885</v>
      </c>
      <c r="XAJ13" s="126">
        <v>7.1</v>
      </c>
      <c r="XAK13" s="126">
        <v>7.1</v>
      </c>
      <c r="XAL13" s="127" t="s">
        <v>1884</v>
      </c>
      <c r="XAM13" s="128" t="s">
        <v>1885</v>
      </c>
      <c r="XAN13" s="126">
        <v>7.1</v>
      </c>
      <c r="XAO13" s="126">
        <v>7.1</v>
      </c>
      <c r="XAP13" s="127" t="s">
        <v>1884</v>
      </c>
      <c r="XAQ13" s="128" t="s">
        <v>1885</v>
      </c>
      <c r="XAR13" s="126">
        <v>7.1</v>
      </c>
      <c r="XAS13" s="126">
        <v>7.1</v>
      </c>
      <c r="XAT13" s="127" t="s">
        <v>1884</v>
      </c>
      <c r="XAU13" s="128" t="s">
        <v>1885</v>
      </c>
      <c r="XAV13" s="126">
        <v>7.1</v>
      </c>
      <c r="XAW13" s="126">
        <v>7.1</v>
      </c>
      <c r="XAX13" s="127" t="s">
        <v>1884</v>
      </c>
      <c r="XAY13" s="128" t="s">
        <v>1885</v>
      </c>
      <c r="XAZ13" s="126">
        <v>7.1</v>
      </c>
      <c r="XBA13" s="126">
        <v>7.1</v>
      </c>
      <c r="XBB13" s="127" t="s">
        <v>1884</v>
      </c>
      <c r="XBC13" s="128" t="s">
        <v>1885</v>
      </c>
      <c r="XBD13" s="126">
        <v>7.1</v>
      </c>
      <c r="XBE13" s="126">
        <v>7.1</v>
      </c>
      <c r="XBF13" s="127" t="s">
        <v>1884</v>
      </c>
      <c r="XBG13" s="128" t="s">
        <v>1885</v>
      </c>
      <c r="XBH13" s="126">
        <v>7.1</v>
      </c>
      <c r="XBI13" s="126">
        <v>7.1</v>
      </c>
      <c r="XBJ13" s="127" t="s">
        <v>1884</v>
      </c>
      <c r="XBK13" s="128" t="s">
        <v>1885</v>
      </c>
      <c r="XBL13" s="126">
        <v>7.1</v>
      </c>
      <c r="XBM13" s="126">
        <v>7.1</v>
      </c>
      <c r="XBN13" s="127" t="s">
        <v>1884</v>
      </c>
      <c r="XBO13" s="128" t="s">
        <v>1885</v>
      </c>
      <c r="XBP13" s="126">
        <v>7.1</v>
      </c>
      <c r="XBQ13" s="126">
        <v>7.1</v>
      </c>
      <c r="XBR13" s="127" t="s">
        <v>1884</v>
      </c>
      <c r="XBS13" s="128" t="s">
        <v>1885</v>
      </c>
      <c r="XBT13" s="126">
        <v>7.1</v>
      </c>
      <c r="XBU13" s="126">
        <v>7.1</v>
      </c>
      <c r="XBV13" s="127" t="s">
        <v>1884</v>
      </c>
      <c r="XBW13" s="128" t="s">
        <v>1885</v>
      </c>
      <c r="XBX13" s="126">
        <v>7.1</v>
      </c>
      <c r="XBY13" s="126">
        <v>7.1</v>
      </c>
      <c r="XBZ13" s="127" t="s">
        <v>1884</v>
      </c>
      <c r="XCA13" s="128" t="s">
        <v>1885</v>
      </c>
      <c r="XCB13" s="126">
        <v>7.1</v>
      </c>
      <c r="XCC13" s="126">
        <v>7.1</v>
      </c>
      <c r="XCD13" s="127" t="s">
        <v>1884</v>
      </c>
      <c r="XCE13" s="128" t="s">
        <v>1885</v>
      </c>
      <c r="XCF13" s="126">
        <v>7.1</v>
      </c>
      <c r="XCG13" s="126">
        <v>7.1</v>
      </c>
      <c r="XCH13" s="127" t="s">
        <v>1884</v>
      </c>
      <c r="XCI13" s="128" t="s">
        <v>1885</v>
      </c>
      <c r="XCJ13" s="126">
        <v>7.1</v>
      </c>
      <c r="XCK13" s="126">
        <v>7.1</v>
      </c>
      <c r="XCL13" s="127" t="s">
        <v>1884</v>
      </c>
      <c r="XCM13" s="128" t="s">
        <v>1885</v>
      </c>
      <c r="XCN13" s="126">
        <v>7.1</v>
      </c>
      <c r="XCO13" s="126">
        <v>7.1</v>
      </c>
      <c r="XCP13" s="127" t="s">
        <v>1884</v>
      </c>
      <c r="XCQ13" s="128" t="s">
        <v>1885</v>
      </c>
      <c r="XCR13" s="126">
        <v>7.1</v>
      </c>
      <c r="XCS13" s="126">
        <v>7.1</v>
      </c>
      <c r="XCT13" s="127" t="s">
        <v>1884</v>
      </c>
      <c r="XCU13" s="128" t="s">
        <v>1885</v>
      </c>
      <c r="XCV13" s="126">
        <v>7.1</v>
      </c>
      <c r="XCW13" s="126">
        <v>7.1</v>
      </c>
      <c r="XCX13" s="127" t="s">
        <v>1884</v>
      </c>
      <c r="XCY13" s="128" t="s">
        <v>1885</v>
      </c>
      <c r="XCZ13" s="126">
        <v>7.1</v>
      </c>
      <c r="XDA13" s="126">
        <v>7.1</v>
      </c>
      <c r="XDB13" s="127" t="s">
        <v>1884</v>
      </c>
      <c r="XDC13" s="128" t="s">
        <v>1885</v>
      </c>
      <c r="XDD13" s="126">
        <v>7.1</v>
      </c>
      <c r="XDE13" s="126">
        <v>7.1</v>
      </c>
      <c r="XDF13" s="127" t="s">
        <v>1884</v>
      </c>
      <c r="XDG13" s="128" t="s">
        <v>1885</v>
      </c>
      <c r="XDH13" s="126">
        <v>7.1</v>
      </c>
      <c r="XDI13" s="126">
        <v>7.1</v>
      </c>
      <c r="XDJ13" s="127" t="s">
        <v>1884</v>
      </c>
      <c r="XDK13" s="128" t="s">
        <v>1885</v>
      </c>
      <c r="XDL13" s="126">
        <v>7.1</v>
      </c>
      <c r="XDM13" s="126">
        <v>7.1</v>
      </c>
      <c r="XDN13" s="127" t="s">
        <v>1884</v>
      </c>
      <c r="XDO13" s="128" t="s">
        <v>1885</v>
      </c>
      <c r="XDP13" s="126">
        <v>7.1</v>
      </c>
      <c r="XDQ13" s="126">
        <v>7.1</v>
      </c>
      <c r="XDR13" s="127" t="s">
        <v>1884</v>
      </c>
      <c r="XDS13" s="128" t="s">
        <v>1885</v>
      </c>
      <c r="XDT13" s="126">
        <v>7.1</v>
      </c>
      <c r="XDU13" s="126">
        <v>7.1</v>
      </c>
      <c r="XDV13" s="127" t="s">
        <v>1884</v>
      </c>
      <c r="XDW13" s="128" t="s">
        <v>1885</v>
      </c>
      <c r="XDX13" s="126">
        <v>7.1</v>
      </c>
      <c r="XDY13" s="126">
        <v>7.1</v>
      </c>
      <c r="XDZ13" s="127" t="s">
        <v>1884</v>
      </c>
      <c r="XEA13" s="128" t="s">
        <v>1885</v>
      </c>
      <c r="XEB13" s="126">
        <v>7.1</v>
      </c>
      <c r="XEC13" s="126">
        <v>7.1</v>
      </c>
      <c r="XED13" s="127" t="s">
        <v>1884</v>
      </c>
      <c r="XEE13" s="128" t="s">
        <v>1885</v>
      </c>
      <c r="XEF13" s="126">
        <v>7.1</v>
      </c>
      <c r="XEG13" s="126">
        <v>7.1</v>
      </c>
      <c r="XEH13" s="127" t="s">
        <v>1884</v>
      </c>
      <c r="XEI13" s="128" t="s">
        <v>1885</v>
      </c>
      <c r="XEJ13" s="126">
        <v>7.1</v>
      </c>
      <c r="XEK13" s="126">
        <v>7.1</v>
      </c>
      <c r="XEL13" s="127" t="s">
        <v>1884</v>
      </c>
      <c r="XEM13" s="128" t="s">
        <v>1885</v>
      </c>
      <c r="XEN13" s="126">
        <v>7.1</v>
      </c>
      <c r="XEO13" s="126">
        <v>7.1</v>
      </c>
      <c r="XEP13" s="127" t="s">
        <v>1884</v>
      </c>
      <c r="XEQ13" s="128" t="s">
        <v>1885</v>
      </c>
      <c r="XER13" s="126">
        <v>7.1</v>
      </c>
      <c r="XES13" s="126">
        <v>7.1</v>
      </c>
      <c r="XET13" s="127" t="s">
        <v>1884</v>
      </c>
      <c r="XEU13" s="128" t="s">
        <v>1885</v>
      </c>
      <c r="XEV13" s="126">
        <v>7.1</v>
      </c>
      <c r="XEW13" s="126">
        <v>7.1</v>
      </c>
      <c r="XEX13" s="127" t="s">
        <v>1884</v>
      </c>
      <c r="XEY13" s="128" t="s">
        <v>1885</v>
      </c>
      <c r="XEZ13" s="126">
        <v>7.1</v>
      </c>
      <c r="XFA13" s="126">
        <v>7.1</v>
      </c>
      <c r="XFB13" s="127" t="s">
        <v>1884</v>
      </c>
      <c r="XFC13" s="128" t="s">
        <v>1885</v>
      </c>
      <c r="XFD13" s="126">
        <v>7.1</v>
      </c>
    </row>
    <row r="14" spans="1:16384" ht="21" customHeight="1" x14ac:dyDescent="0.5">
      <c r="A14" s="126">
        <v>7.2</v>
      </c>
      <c r="B14" s="127" t="s">
        <v>1886</v>
      </c>
      <c r="C14" s="128" t="s">
        <v>1887</v>
      </c>
      <c r="D14" s="126">
        <v>7.2</v>
      </c>
      <c r="E14" s="126">
        <v>7.2</v>
      </c>
      <c r="F14" s="127" t="s">
        <v>1886</v>
      </c>
      <c r="G14" s="128" t="s">
        <v>1887</v>
      </c>
      <c r="H14" s="126">
        <v>7.2</v>
      </c>
      <c r="I14" s="126">
        <v>7.2</v>
      </c>
      <c r="J14" s="127" t="s">
        <v>1886</v>
      </c>
      <c r="K14" s="128" t="s">
        <v>1887</v>
      </c>
      <c r="L14" s="126">
        <v>7.2</v>
      </c>
      <c r="M14" s="126">
        <v>7.2</v>
      </c>
      <c r="N14" s="127" t="s">
        <v>1886</v>
      </c>
      <c r="O14" s="128" t="s">
        <v>1887</v>
      </c>
      <c r="P14" s="126">
        <v>7.2</v>
      </c>
      <c r="Q14" s="126">
        <v>7.2</v>
      </c>
      <c r="R14" s="127" t="s">
        <v>1886</v>
      </c>
      <c r="S14" s="128" t="s">
        <v>1887</v>
      </c>
      <c r="T14" s="126">
        <v>7.2</v>
      </c>
      <c r="U14" s="126">
        <v>7.2</v>
      </c>
      <c r="V14" s="127" t="s">
        <v>1886</v>
      </c>
      <c r="W14" s="128" t="s">
        <v>1887</v>
      </c>
      <c r="X14" s="126">
        <v>7.2</v>
      </c>
      <c r="Y14" s="126">
        <v>7.2</v>
      </c>
      <c r="Z14" s="127" t="s">
        <v>1886</v>
      </c>
      <c r="AA14" s="128" t="s">
        <v>1887</v>
      </c>
      <c r="AB14" s="126">
        <v>7.2</v>
      </c>
      <c r="AC14" s="126">
        <v>7.2</v>
      </c>
      <c r="AD14" s="127" t="s">
        <v>1886</v>
      </c>
      <c r="AE14" s="128" t="s">
        <v>1887</v>
      </c>
      <c r="AF14" s="126">
        <v>7.2</v>
      </c>
      <c r="AG14" s="126">
        <v>7.2</v>
      </c>
      <c r="AH14" s="127" t="s">
        <v>1886</v>
      </c>
      <c r="AI14" s="128" t="s">
        <v>1887</v>
      </c>
      <c r="AJ14" s="126">
        <v>7.2</v>
      </c>
      <c r="AK14" s="126">
        <v>7.2</v>
      </c>
      <c r="AL14" s="127" t="s">
        <v>1886</v>
      </c>
      <c r="AM14" s="128" t="s">
        <v>1887</v>
      </c>
      <c r="AN14" s="126">
        <v>7.2</v>
      </c>
      <c r="AO14" s="126">
        <v>7.2</v>
      </c>
      <c r="AP14" s="127" t="s">
        <v>1886</v>
      </c>
      <c r="AQ14" s="128" t="s">
        <v>1887</v>
      </c>
      <c r="AR14" s="126">
        <v>7.2</v>
      </c>
      <c r="AS14" s="126">
        <v>7.2</v>
      </c>
      <c r="AT14" s="127" t="s">
        <v>1886</v>
      </c>
      <c r="AU14" s="128" t="s">
        <v>1887</v>
      </c>
      <c r="AV14" s="126">
        <v>7.2</v>
      </c>
      <c r="AW14" s="126">
        <v>7.2</v>
      </c>
      <c r="AX14" s="127" t="s">
        <v>1886</v>
      </c>
      <c r="AY14" s="128" t="s">
        <v>1887</v>
      </c>
      <c r="AZ14" s="126">
        <v>7.2</v>
      </c>
      <c r="BA14" s="126">
        <v>7.2</v>
      </c>
      <c r="BB14" s="127" t="s">
        <v>1886</v>
      </c>
      <c r="BC14" s="128" t="s">
        <v>1887</v>
      </c>
      <c r="BD14" s="126">
        <v>7.2</v>
      </c>
      <c r="BE14" s="126">
        <v>7.2</v>
      </c>
      <c r="BF14" s="127" t="s">
        <v>1886</v>
      </c>
      <c r="BG14" s="128" t="s">
        <v>1887</v>
      </c>
      <c r="BH14" s="126">
        <v>7.2</v>
      </c>
      <c r="BI14" s="126">
        <v>7.2</v>
      </c>
      <c r="BJ14" s="127" t="s">
        <v>1886</v>
      </c>
      <c r="BK14" s="128" t="s">
        <v>1887</v>
      </c>
      <c r="BL14" s="126">
        <v>7.2</v>
      </c>
      <c r="BM14" s="126">
        <v>7.2</v>
      </c>
      <c r="BN14" s="127" t="s">
        <v>1886</v>
      </c>
      <c r="BO14" s="128" t="s">
        <v>1887</v>
      </c>
      <c r="BP14" s="126">
        <v>7.2</v>
      </c>
      <c r="BQ14" s="126">
        <v>7.2</v>
      </c>
      <c r="BR14" s="127" t="s">
        <v>1886</v>
      </c>
      <c r="BS14" s="128" t="s">
        <v>1887</v>
      </c>
      <c r="BT14" s="126">
        <v>7.2</v>
      </c>
      <c r="BU14" s="126">
        <v>7.2</v>
      </c>
      <c r="BV14" s="127" t="s">
        <v>1886</v>
      </c>
      <c r="BW14" s="128" t="s">
        <v>1887</v>
      </c>
      <c r="BX14" s="126">
        <v>7.2</v>
      </c>
      <c r="BY14" s="126">
        <v>7.2</v>
      </c>
      <c r="BZ14" s="127" t="s">
        <v>1886</v>
      </c>
      <c r="CA14" s="128" t="s">
        <v>1887</v>
      </c>
      <c r="CB14" s="126">
        <v>7.2</v>
      </c>
      <c r="CC14" s="126">
        <v>7.2</v>
      </c>
      <c r="CD14" s="127" t="s">
        <v>1886</v>
      </c>
      <c r="CE14" s="128" t="s">
        <v>1887</v>
      </c>
      <c r="CF14" s="126">
        <v>7.2</v>
      </c>
      <c r="CG14" s="126">
        <v>7.2</v>
      </c>
      <c r="CH14" s="127" t="s">
        <v>1886</v>
      </c>
      <c r="CI14" s="128" t="s">
        <v>1887</v>
      </c>
      <c r="CJ14" s="126">
        <v>7.2</v>
      </c>
      <c r="CK14" s="126">
        <v>7.2</v>
      </c>
      <c r="CL14" s="127" t="s">
        <v>1886</v>
      </c>
      <c r="CM14" s="128" t="s">
        <v>1887</v>
      </c>
      <c r="CN14" s="126">
        <v>7.2</v>
      </c>
      <c r="CO14" s="126">
        <v>7.2</v>
      </c>
      <c r="CP14" s="127" t="s">
        <v>1886</v>
      </c>
      <c r="CQ14" s="128" t="s">
        <v>1887</v>
      </c>
      <c r="CR14" s="126">
        <v>7.2</v>
      </c>
      <c r="CS14" s="126">
        <v>7.2</v>
      </c>
      <c r="CT14" s="127" t="s">
        <v>1886</v>
      </c>
      <c r="CU14" s="128" t="s">
        <v>1887</v>
      </c>
      <c r="CV14" s="126">
        <v>7.2</v>
      </c>
      <c r="CW14" s="126">
        <v>7.2</v>
      </c>
      <c r="CX14" s="127" t="s">
        <v>1886</v>
      </c>
      <c r="CY14" s="128" t="s">
        <v>1887</v>
      </c>
      <c r="CZ14" s="126">
        <v>7.2</v>
      </c>
      <c r="DA14" s="126">
        <v>7.2</v>
      </c>
      <c r="DB14" s="127" t="s">
        <v>1886</v>
      </c>
      <c r="DC14" s="128" t="s">
        <v>1887</v>
      </c>
      <c r="DD14" s="126">
        <v>7.2</v>
      </c>
      <c r="DE14" s="126">
        <v>7.2</v>
      </c>
      <c r="DF14" s="127" t="s">
        <v>1886</v>
      </c>
      <c r="DG14" s="128" t="s">
        <v>1887</v>
      </c>
      <c r="DH14" s="126">
        <v>7.2</v>
      </c>
      <c r="DI14" s="126">
        <v>7.2</v>
      </c>
      <c r="DJ14" s="127" t="s">
        <v>1886</v>
      </c>
      <c r="DK14" s="128" t="s">
        <v>1887</v>
      </c>
      <c r="DL14" s="126">
        <v>7.2</v>
      </c>
      <c r="DM14" s="126">
        <v>7.2</v>
      </c>
      <c r="DN14" s="127" t="s">
        <v>1886</v>
      </c>
      <c r="DO14" s="128" t="s">
        <v>1887</v>
      </c>
      <c r="DP14" s="126">
        <v>7.2</v>
      </c>
      <c r="DQ14" s="126">
        <v>7.2</v>
      </c>
      <c r="DR14" s="127" t="s">
        <v>1886</v>
      </c>
      <c r="DS14" s="128" t="s">
        <v>1887</v>
      </c>
      <c r="DT14" s="126">
        <v>7.2</v>
      </c>
      <c r="DU14" s="126">
        <v>7.2</v>
      </c>
      <c r="DV14" s="127" t="s">
        <v>1886</v>
      </c>
      <c r="DW14" s="128" t="s">
        <v>1887</v>
      </c>
      <c r="DX14" s="126">
        <v>7.2</v>
      </c>
      <c r="DY14" s="126">
        <v>7.2</v>
      </c>
      <c r="DZ14" s="127" t="s">
        <v>1886</v>
      </c>
      <c r="EA14" s="128" t="s">
        <v>1887</v>
      </c>
      <c r="EB14" s="126">
        <v>7.2</v>
      </c>
      <c r="EC14" s="126">
        <v>7.2</v>
      </c>
      <c r="ED14" s="127" t="s">
        <v>1886</v>
      </c>
      <c r="EE14" s="128" t="s">
        <v>1887</v>
      </c>
      <c r="EF14" s="126">
        <v>7.2</v>
      </c>
      <c r="EG14" s="126">
        <v>7.2</v>
      </c>
      <c r="EH14" s="127" t="s">
        <v>1886</v>
      </c>
      <c r="EI14" s="128" t="s">
        <v>1887</v>
      </c>
      <c r="EJ14" s="126">
        <v>7.2</v>
      </c>
      <c r="EK14" s="126">
        <v>7.2</v>
      </c>
      <c r="EL14" s="127" t="s">
        <v>1886</v>
      </c>
      <c r="EM14" s="128" t="s">
        <v>1887</v>
      </c>
      <c r="EN14" s="126">
        <v>7.2</v>
      </c>
      <c r="EO14" s="126">
        <v>7.2</v>
      </c>
      <c r="EP14" s="127" t="s">
        <v>1886</v>
      </c>
      <c r="EQ14" s="128" t="s">
        <v>1887</v>
      </c>
      <c r="ER14" s="126">
        <v>7.2</v>
      </c>
      <c r="ES14" s="126">
        <v>7.2</v>
      </c>
      <c r="ET14" s="127" t="s">
        <v>1886</v>
      </c>
      <c r="EU14" s="128" t="s">
        <v>1887</v>
      </c>
      <c r="EV14" s="126">
        <v>7.2</v>
      </c>
      <c r="EW14" s="126">
        <v>7.2</v>
      </c>
      <c r="EX14" s="127" t="s">
        <v>1886</v>
      </c>
      <c r="EY14" s="128" t="s">
        <v>1887</v>
      </c>
      <c r="EZ14" s="126">
        <v>7.2</v>
      </c>
      <c r="FA14" s="126">
        <v>7.2</v>
      </c>
      <c r="FB14" s="127" t="s">
        <v>1886</v>
      </c>
      <c r="FC14" s="128" t="s">
        <v>1887</v>
      </c>
      <c r="FD14" s="126">
        <v>7.2</v>
      </c>
      <c r="FE14" s="126">
        <v>7.2</v>
      </c>
      <c r="FF14" s="127" t="s">
        <v>1886</v>
      </c>
      <c r="FG14" s="128" t="s">
        <v>1887</v>
      </c>
      <c r="FH14" s="126">
        <v>7.2</v>
      </c>
      <c r="FI14" s="126">
        <v>7.2</v>
      </c>
      <c r="FJ14" s="127" t="s">
        <v>1886</v>
      </c>
      <c r="FK14" s="128" t="s">
        <v>1887</v>
      </c>
      <c r="FL14" s="126">
        <v>7.2</v>
      </c>
      <c r="FM14" s="126">
        <v>7.2</v>
      </c>
      <c r="FN14" s="127" t="s">
        <v>1886</v>
      </c>
      <c r="FO14" s="128" t="s">
        <v>1887</v>
      </c>
      <c r="FP14" s="126">
        <v>7.2</v>
      </c>
      <c r="FQ14" s="126">
        <v>7.2</v>
      </c>
      <c r="FR14" s="127" t="s">
        <v>1886</v>
      </c>
      <c r="FS14" s="128" t="s">
        <v>1887</v>
      </c>
      <c r="FT14" s="126">
        <v>7.2</v>
      </c>
      <c r="FU14" s="126">
        <v>7.2</v>
      </c>
      <c r="FV14" s="127" t="s">
        <v>1886</v>
      </c>
      <c r="FW14" s="128" t="s">
        <v>1887</v>
      </c>
      <c r="FX14" s="126">
        <v>7.2</v>
      </c>
      <c r="FY14" s="126">
        <v>7.2</v>
      </c>
      <c r="FZ14" s="127" t="s">
        <v>1886</v>
      </c>
      <c r="GA14" s="128" t="s">
        <v>1887</v>
      </c>
      <c r="GB14" s="126">
        <v>7.2</v>
      </c>
      <c r="GC14" s="126">
        <v>7.2</v>
      </c>
      <c r="GD14" s="127" t="s">
        <v>1886</v>
      </c>
      <c r="GE14" s="128" t="s">
        <v>1887</v>
      </c>
      <c r="GF14" s="126">
        <v>7.2</v>
      </c>
      <c r="GG14" s="126">
        <v>7.2</v>
      </c>
      <c r="GH14" s="127" t="s">
        <v>1886</v>
      </c>
      <c r="GI14" s="128" t="s">
        <v>1887</v>
      </c>
      <c r="GJ14" s="126">
        <v>7.2</v>
      </c>
      <c r="GK14" s="126">
        <v>7.2</v>
      </c>
      <c r="GL14" s="127" t="s">
        <v>1886</v>
      </c>
      <c r="GM14" s="128" t="s">
        <v>1887</v>
      </c>
      <c r="GN14" s="126">
        <v>7.2</v>
      </c>
      <c r="GO14" s="126">
        <v>7.2</v>
      </c>
      <c r="GP14" s="127" t="s">
        <v>1886</v>
      </c>
      <c r="GQ14" s="128" t="s">
        <v>1887</v>
      </c>
      <c r="GR14" s="126">
        <v>7.2</v>
      </c>
      <c r="GS14" s="126">
        <v>7.2</v>
      </c>
      <c r="GT14" s="127" t="s">
        <v>1886</v>
      </c>
      <c r="GU14" s="128" t="s">
        <v>1887</v>
      </c>
      <c r="GV14" s="126">
        <v>7.2</v>
      </c>
      <c r="GW14" s="126">
        <v>7.2</v>
      </c>
      <c r="GX14" s="127" t="s">
        <v>1886</v>
      </c>
      <c r="GY14" s="128" t="s">
        <v>1887</v>
      </c>
      <c r="GZ14" s="126">
        <v>7.2</v>
      </c>
      <c r="HA14" s="126">
        <v>7.2</v>
      </c>
      <c r="HB14" s="127" t="s">
        <v>1886</v>
      </c>
      <c r="HC14" s="128" t="s">
        <v>1887</v>
      </c>
      <c r="HD14" s="126">
        <v>7.2</v>
      </c>
      <c r="HE14" s="126">
        <v>7.2</v>
      </c>
      <c r="HF14" s="127" t="s">
        <v>1886</v>
      </c>
      <c r="HG14" s="128" t="s">
        <v>1887</v>
      </c>
      <c r="HH14" s="126">
        <v>7.2</v>
      </c>
      <c r="HI14" s="126">
        <v>7.2</v>
      </c>
      <c r="HJ14" s="127" t="s">
        <v>1886</v>
      </c>
      <c r="HK14" s="128" t="s">
        <v>1887</v>
      </c>
      <c r="HL14" s="126">
        <v>7.2</v>
      </c>
      <c r="HM14" s="126">
        <v>7.2</v>
      </c>
      <c r="HN14" s="127" t="s">
        <v>1886</v>
      </c>
      <c r="HO14" s="128" t="s">
        <v>1887</v>
      </c>
      <c r="HP14" s="126">
        <v>7.2</v>
      </c>
      <c r="HQ14" s="126">
        <v>7.2</v>
      </c>
      <c r="HR14" s="127" t="s">
        <v>1886</v>
      </c>
      <c r="HS14" s="128" t="s">
        <v>1887</v>
      </c>
      <c r="HT14" s="126">
        <v>7.2</v>
      </c>
      <c r="HU14" s="126">
        <v>7.2</v>
      </c>
      <c r="HV14" s="127" t="s">
        <v>1886</v>
      </c>
      <c r="HW14" s="128" t="s">
        <v>1887</v>
      </c>
      <c r="HX14" s="126">
        <v>7.2</v>
      </c>
      <c r="HY14" s="126">
        <v>7.2</v>
      </c>
      <c r="HZ14" s="127" t="s">
        <v>1886</v>
      </c>
      <c r="IA14" s="128" t="s">
        <v>1887</v>
      </c>
      <c r="IB14" s="126">
        <v>7.2</v>
      </c>
      <c r="IC14" s="126">
        <v>7.2</v>
      </c>
      <c r="ID14" s="127" t="s">
        <v>1886</v>
      </c>
      <c r="IE14" s="128" t="s">
        <v>1887</v>
      </c>
      <c r="IF14" s="126">
        <v>7.2</v>
      </c>
      <c r="IG14" s="126">
        <v>7.2</v>
      </c>
      <c r="IH14" s="127" t="s">
        <v>1886</v>
      </c>
      <c r="II14" s="128" t="s">
        <v>1887</v>
      </c>
      <c r="IJ14" s="126">
        <v>7.2</v>
      </c>
      <c r="IK14" s="126">
        <v>7.2</v>
      </c>
      <c r="IL14" s="127" t="s">
        <v>1886</v>
      </c>
      <c r="IM14" s="128" t="s">
        <v>1887</v>
      </c>
      <c r="IN14" s="126">
        <v>7.2</v>
      </c>
      <c r="IO14" s="126">
        <v>7.2</v>
      </c>
      <c r="IP14" s="127" t="s">
        <v>1886</v>
      </c>
      <c r="IQ14" s="128" t="s">
        <v>1887</v>
      </c>
      <c r="IR14" s="126">
        <v>7.2</v>
      </c>
      <c r="IS14" s="126">
        <v>7.2</v>
      </c>
      <c r="IT14" s="127" t="s">
        <v>1886</v>
      </c>
      <c r="IU14" s="128" t="s">
        <v>1887</v>
      </c>
      <c r="IV14" s="126">
        <v>7.2</v>
      </c>
      <c r="IW14" s="126">
        <v>7.2</v>
      </c>
      <c r="IX14" s="127" t="s">
        <v>1886</v>
      </c>
      <c r="IY14" s="128" t="s">
        <v>1887</v>
      </c>
      <c r="IZ14" s="126">
        <v>7.2</v>
      </c>
      <c r="JA14" s="126">
        <v>7.2</v>
      </c>
      <c r="JB14" s="127" t="s">
        <v>1886</v>
      </c>
      <c r="JC14" s="128" t="s">
        <v>1887</v>
      </c>
      <c r="JD14" s="126">
        <v>7.2</v>
      </c>
      <c r="JE14" s="126">
        <v>7.2</v>
      </c>
      <c r="JF14" s="127" t="s">
        <v>1886</v>
      </c>
      <c r="JG14" s="128" t="s">
        <v>1887</v>
      </c>
      <c r="JH14" s="126">
        <v>7.2</v>
      </c>
      <c r="JI14" s="126">
        <v>7.2</v>
      </c>
      <c r="JJ14" s="127" t="s">
        <v>1886</v>
      </c>
      <c r="JK14" s="128" t="s">
        <v>1887</v>
      </c>
      <c r="JL14" s="126">
        <v>7.2</v>
      </c>
      <c r="JM14" s="126">
        <v>7.2</v>
      </c>
      <c r="JN14" s="127" t="s">
        <v>1886</v>
      </c>
      <c r="JO14" s="128" t="s">
        <v>1887</v>
      </c>
      <c r="JP14" s="126">
        <v>7.2</v>
      </c>
      <c r="JQ14" s="126">
        <v>7.2</v>
      </c>
      <c r="JR14" s="127" t="s">
        <v>1886</v>
      </c>
      <c r="JS14" s="128" t="s">
        <v>1887</v>
      </c>
      <c r="JT14" s="126">
        <v>7.2</v>
      </c>
      <c r="JU14" s="126">
        <v>7.2</v>
      </c>
      <c r="JV14" s="127" t="s">
        <v>1886</v>
      </c>
      <c r="JW14" s="128" t="s">
        <v>1887</v>
      </c>
      <c r="JX14" s="126">
        <v>7.2</v>
      </c>
      <c r="JY14" s="126">
        <v>7.2</v>
      </c>
      <c r="JZ14" s="127" t="s">
        <v>1886</v>
      </c>
      <c r="KA14" s="128" t="s">
        <v>1887</v>
      </c>
      <c r="KB14" s="126">
        <v>7.2</v>
      </c>
      <c r="KC14" s="126">
        <v>7.2</v>
      </c>
      <c r="KD14" s="127" t="s">
        <v>1886</v>
      </c>
      <c r="KE14" s="128" t="s">
        <v>1887</v>
      </c>
      <c r="KF14" s="126">
        <v>7.2</v>
      </c>
      <c r="KG14" s="126">
        <v>7.2</v>
      </c>
      <c r="KH14" s="127" t="s">
        <v>1886</v>
      </c>
      <c r="KI14" s="128" t="s">
        <v>1887</v>
      </c>
      <c r="KJ14" s="126">
        <v>7.2</v>
      </c>
      <c r="KK14" s="126">
        <v>7.2</v>
      </c>
      <c r="KL14" s="127" t="s">
        <v>1886</v>
      </c>
      <c r="KM14" s="128" t="s">
        <v>1887</v>
      </c>
      <c r="KN14" s="126">
        <v>7.2</v>
      </c>
      <c r="KO14" s="126">
        <v>7.2</v>
      </c>
      <c r="KP14" s="127" t="s">
        <v>1886</v>
      </c>
      <c r="KQ14" s="128" t="s">
        <v>1887</v>
      </c>
      <c r="KR14" s="126">
        <v>7.2</v>
      </c>
      <c r="KS14" s="126">
        <v>7.2</v>
      </c>
      <c r="KT14" s="127" t="s">
        <v>1886</v>
      </c>
      <c r="KU14" s="128" t="s">
        <v>1887</v>
      </c>
      <c r="KV14" s="126">
        <v>7.2</v>
      </c>
      <c r="KW14" s="126">
        <v>7.2</v>
      </c>
      <c r="KX14" s="127" t="s">
        <v>1886</v>
      </c>
      <c r="KY14" s="128" t="s">
        <v>1887</v>
      </c>
      <c r="KZ14" s="126">
        <v>7.2</v>
      </c>
      <c r="LA14" s="126">
        <v>7.2</v>
      </c>
      <c r="LB14" s="127" t="s">
        <v>1886</v>
      </c>
      <c r="LC14" s="128" t="s">
        <v>1887</v>
      </c>
      <c r="LD14" s="126">
        <v>7.2</v>
      </c>
      <c r="LE14" s="126">
        <v>7.2</v>
      </c>
      <c r="LF14" s="127" t="s">
        <v>1886</v>
      </c>
      <c r="LG14" s="128" t="s">
        <v>1887</v>
      </c>
      <c r="LH14" s="126">
        <v>7.2</v>
      </c>
      <c r="LI14" s="126">
        <v>7.2</v>
      </c>
      <c r="LJ14" s="127" t="s">
        <v>1886</v>
      </c>
      <c r="LK14" s="128" t="s">
        <v>1887</v>
      </c>
      <c r="LL14" s="126">
        <v>7.2</v>
      </c>
      <c r="LM14" s="126">
        <v>7.2</v>
      </c>
      <c r="LN14" s="127" t="s">
        <v>1886</v>
      </c>
      <c r="LO14" s="128" t="s">
        <v>1887</v>
      </c>
      <c r="LP14" s="126">
        <v>7.2</v>
      </c>
      <c r="LQ14" s="126">
        <v>7.2</v>
      </c>
      <c r="LR14" s="127" t="s">
        <v>1886</v>
      </c>
      <c r="LS14" s="128" t="s">
        <v>1887</v>
      </c>
      <c r="LT14" s="126">
        <v>7.2</v>
      </c>
      <c r="LU14" s="126">
        <v>7.2</v>
      </c>
      <c r="LV14" s="127" t="s">
        <v>1886</v>
      </c>
      <c r="LW14" s="128" t="s">
        <v>1887</v>
      </c>
      <c r="LX14" s="126">
        <v>7.2</v>
      </c>
      <c r="LY14" s="126">
        <v>7.2</v>
      </c>
      <c r="LZ14" s="127" t="s">
        <v>1886</v>
      </c>
      <c r="MA14" s="128" t="s">
        <v>1887</v>
      </c>
      <c r="MB14" s="126">
        <v>7.2</v>
      </c>
      <c r="MC14" s="126">
        <v>7.2</v>
      </c>
      <c r="MD14" s="127" t="s">
        <v>1886</v>
      </c>
      <c r="ME14" s="128" t="s">
        <v>1887</v>
      </c>
      <c r="MF14" s="126">
        <v>7.2</v>
      </c>
      <c r="MG14" s="126">
        <v>7.2</v>
      </c>
      <c r="MH14" s="127" t="s">
        <v>1886</v>
      </c>
      <c r="MI14" s="128" t="s">
        <v>1887</v>
      </c>
      <c r="MJ14" s="126">
        <v>7.2</v>
      </c>
      <c r="MK14" s="126">
        <v>7.2</v>
      </c>
      <c r="ML14" s="127" t="s">
        <v>1886</v>
      </c>
      <c r="MM14" s="128" t="s">
        <v>1887</v>
      </c>
      <c r="MN14" s="126">
        <v>7.2</v>
      </c>
      <c r="MO14" s="126">
        <v>7.2</v>
      </c>
      <c r="MP14" s="127" t="s">
        <v>1886</v>
      </c>
      <c r="MQ14" s="128" t="s">
        <v>1887</v>
      </c>
      <c r="MR14" s="126">
        <v>7.2</v>
      </c>
      <c r="MS14" s="126">
        <v>7.2</v>
      </c>
      <c r="MT14" s="127" t="s">
        <v>1886</v>
      </c>
      <c r="MU14" s="128" t="s">
        <v>1887</v>
      </c>
      <c r="MV14" s="126">
        <v>7.2</v>
      </c>
      <c r="MW14" s="126">
        <v>7.2</v>
      </c>
      <c r="MX14" s="127" t="s">
        <v>1886</v>
      </c>
      <c r="MY14" s="128" t="s">
        <v>1887</v>
      </c>
      <c r="MZ14" s="126">
        <v>7.2</v>
      </c>
      <c r="NA14" s="126">
        <v>7.2</v>
      </c>
      <c r="NB14" s="127" t="s">
        <v>1886</v>
      </c>
      <c r="NC14" s="128" t="s">
        <v>1887</v>
      </c>
      <c r="ND14" s="126">
        <v>7.2</v>
      </c>
      <c r="NE14" s="126">
        <v>7.2</v>
      </c>
      <c r="NF14" s="127" t="s">
        <v>1886</v>
      </c>
      <c r="NG14" s="128" t="s">
        <v>1887</v>
      </c>
      <c r="NH14" s="126">
        <v>7.2</v>
      </c>
      <c r="NI14" s="126">
        <v>7.2</v>
      </c>
      <c r="NJ14" s="127" t="s">
        <v>1886</v>
      </c>
      <c r="NK14" s="128" t="s">
        <v>1887</v>
      </c>
      <c r="NL14" s="126">
        <v>7.2</v>
      </c>
      <c r="NM14" s="126">
        <v>7.2</v>
      </c>
      <c r="NN14" s="127" t="s">
        <v>1886</v>
      </c>
      <c r="NO14" s="128" t="s">
        <v>1887</v>
      </c>
      <c r="NP14" s="126">
        <v>7.2</v>
      </c>
      <c r="NQ14" s="126">
        <v>7.2</v>
      </c>
      <c r="NR14" s="127" t="s">
        <v>1886</v>
      </c>
      <c r="NS14" s="128" t="s">
        <v>1887</v>
      </c>
      <c r="NT14" s="126">
        <v>7.2</v>
      </c>
      <c r="NU14" s="126">
        <v>7.2</v>
      </c>
      <c r="NV14" s="127" t="s">
        <v>1886</v>
      </c>
      <c r="NW14" s="128" t="s">
        <v>1887</v>
      </c>
      <c r="NX14" s="126">
        <v>7.2</v>
      </c>
      <c r="NY14" s="126">
        <v>7.2</v>
      </c>
      <c r="NZ14" s="127" t="s">
        <v>1886</v>
      </c>
      <c r="OA14" s="128" t="s">
        <v>1887</v>
      </c>
      <c r="OB14" s="126">
        <v>7.2</v>
      </c>
      <c r="OC14" s="126">
        <v>7.2</v>
      </c>
      <c r="OD14" s="127" t="s">
        <v>1886</v>
      </c>
      <c r="OE14" s="128" t="s">
        <v>1887</v>
      </c>
      <c r="OF14" s="126">
        <v>7.2</v>
      </c>
      <c r="OG14" s="126">
        <v>7.2</v>
      </c>
      <c r="OH14" s="127" t="s">
        <v>1886</v>
      </c>
      <c r="OI14" s="128" t="s">
        <v>1887</v>
      </c>
      <c r="OJ14" s="126">
        <v>7.2</v>
      </c>
      <c r="OK14" s="126">
        <v>7.2</v>
      </c>
      <c r="OL14" s="127" t="s">
        <v>1886</v>
      </c>
      <c r="OM14" s="128" t="s">
        <v>1887</v>
      </c>
      <c r="ON14" s="126">
        <v>7.2</v>
      </c>
      <c r="OO14" s="126">
        <v>7.2</v>
      </c>
      <c r="OP14" s="127" t="s">
        <v>1886</v>
      </c>
      <c r="OQ14" s="128" t="s">
        <v>1887</v>
      </c>
      <c r="OR14" s="126">
        <v>7.2</v>
      </c>
      <c r="OS14" s="126">
        <v>7.2</v>
      </c>
      <c r="OT14" s="127" t="s">
        <v>1886</v>
      </c>
      <c r="OU14" s="128" t="s">
        <v>1887</v>
      </c>
      <c r="OV14" s="126">
        <v>7.2</v>
      </c>
      <c r="OW14" s="126">
        <v>7.2</v>
      </c>
      <c r="OX14" s="127" t="s">
        <v>1886</v>
      </c>
      <c r="OY14" s="128" t="s">
        <v>1887</v>
      </c>
      <c r="OZ14" s="126">
        <v>7.2</v>
      </c>
      <c r="PA14" s="126">
        <v>7.2</v>
      </c>
      <c r="PB14" s="127" t="s">
        <v>1886</v>
      </c>
      <c r="PC14" s="128" t="s">
        <v>1887</v>
      </c>
      <c r="PD14" s="126">
        <v>7.2</v>
      </c>
      <c r="PE14" s="126">
        <v>7.2</v>
      </c>
      <c r="PF14" s="127" t="s">
        <v>1886</v>
      </c>
      <c r="PG14" s="128" t="s">
        <v>1887</v>
      </c>
      <c r="PH14" s="126">
        <v>7.2</v>
      </c>
      <c r="PI14" s="126">
        <v>7.2</v>
      </c>
      <c r="PJ14" s="127" t="s">
        <v>1886</v>
      </c>
      <c r="PK14" s="128" t="s">
        <v>1887</v>
      </c>
      <c r="PL14" s="126">
        <v>7.2</v>
      </c>
      <c r="PM14" s="126">
        <v>7.2</v>
      </c>
      <c r="PN14" s="127" t="s">
        <v>1886</v>
      </c>
      <c r="PO14" s="128" t="s">
        <v>1887</v>
      </c>
      <c r="PP14" s="126">
        <v>7.2</v>
      </c>
      <c r="PQ14" s="126">
        <v>7.2</v>
      </c>
      <c r="PR14" s="127" t="s">
        <v>1886</v>
      </c>
      <c r="PS14" s="128" t="s">
        <v>1887</v>
      </c>
      <c r="PT14" s="126">
        <v>7.2</v>
      </c>
      <c r="PU14" s="126">
        <v>7.2</v>
      </c>
      <c r="PV14" s="127" t="s">
        <v>1886</v>
      </c>
      <c r="PW14" s="128" t="s">
        <v>1887</v>
      </c>
      <c r="PX14" s="126">
        <v>7.2</v>
      </c>
      <c r="PY14" s="126">
        <v>7.2</v>
      </c>
      <c r="PZ14" s="127" t="s">
        <v>1886</v>
      </c>
      <c r="QA14" s="128" t="s">
        <v>1887</v>
      </c>
      <c r="QB14" s="126">
        <v>7.2</v>
      </c>
      <c r="QC14" s="126">
        <v>7.2</v>
      </c>
      <c r="QD14" s="127" t="s">
        <v>1886</v>
      </c>
      <c r="QE14" s="128" t="s">
        <v>1887</v>
      </c>
      <c r="QF14" s="126">
        <v>7.2</v>
      </c>
      <c r="QG14" s="126">
        <v>7.2</v>
      </c>
      <c r="QH14" s="127" t="s">
        <v>1886</v>
      </c>
      <c r="QI14" s="128" t="s">
        <v>1887</v>
      </c>
      <c r="QJ14" s="126">
        <v>7.2</v>
      </c>
      <c r="QK14" s="126">
        <v>7.2</v>
      </c>
      <c r="QL14" s="127" t="s">
        <v>1886</v>
      </c>
      <c r="QM14" s="128" t="s">
        <v>1887</v>
      </c>
      <c r="QN14" s="126">
        <v>7.2</v>
      </c>
      <c r="QO14" s="126">
        <v>7.2</v>
      </c>
      <c r="QP14" s="127" t="s">
        <v>1886</v>
      </c>
      <c r="QQ14" s="128" t="s">
        <v>1887</v>
      </c>
      <c r="QR14" s="126">
        <v>7.2</v>
      </c>
      <c r="QS14" s="126">
        <v>7.2</v>
      </c>
      <c r="QT14" s="127" t="s">
        <v>1886</v>
      </c>
      <c r="QU14" s="128" t="s">
        <v>1887</v>
      </c>
      <c r="QV14" s="126">
        <v>7.2</v>
      </c>
      <c r="QW14" s="126">
        <v>7.2</v>
      </c>
      <c r="QX14" s="127" t="s">
        <v>1886</v>
      </c>
      <c r="QY14" s="128" t="s">
        <v>1887</v>
      </c>
      <c r="QZ14" s="126">
        <v>7.2</v>
      </c>
      <c r="RA14" s="126">
        <v>7.2</v>
      </c>
      <c r="RB14" s="127" t="s">
        <v>1886</v>
      </c>
      <c r="RC14" s="128" t="s">
        <v>1887</v>
      </c>
      <c r="RD14" s="126">
        <v>7.2</v>
      </c>
      <c r="RE14" s="126">
        <v>7.2</v>
      </c>
      <c r="RF14" s="127" t="s">
        <v>1886</v>
      </c>
      <c r="RG14" s="128" t="s">
        <v>1887</v>
      </c>
      <c r="RH14" s="126">
        <v>7.2</v>
      </c>
      <c r="RI14" s="126">
        <v>7.2</v>
      </c>
      <c r="RJ14" s="127" t="s">
        <v>1886</v>
      </c>
      <c r="RK14" s="128" t="s">
        <v>1887</v>
      </c>
      <c r="RL14" s="126">
        <v>7.2</v>
      </c>
      <c r="RM14" s="126">
        <v>7.2</v>
      </c>
      <c r="RN14" s="127" t="s">
        <v>1886</v>
      </c>
      <c r="RO14" s="128" t="s">
        <v>1887</v>
      </c>
      <c r="RP14" s="126">
        <v>7.2</v>
      </c>
      <c r="RQ14" s="126">
        <v>7.2</v>
      </c>
      <c r="RR14" s="127" t="s">
        <v>1886</v>
      </c>
      <c r="RS14" s="128" t="s">
        <v>1887</v>
      </c>
      <c r="RT14" s="126">
        <v>7.2</v>
      </c>
      <c r="RU14" s="126">
        <v>7.2</v>
      </c>
      <c r="RV14" s="127" t="s">
        <v>1886</v>
      </c>
      <c r="RW14" s="128" t="s">
        <v>1887</v>
      </c>
      <c r="RX14" s="126">
        <v>7.2</v>
      </c>
      <c r="RY14" s="126">
        <v>7.2</v>
      </c>
      <c r="RZ14" s="127" t="s">
        <v>1886</v>
      </c>
      <c r="SA14" s="128" t="s">
        <v>1887</v>
      </c>
      <c r="SB14" s="126">
        <v>7.2</v>
      </c>
      <c r="SC14" s="126">
        <v>7.2</v>
      </c>
      <c r="SD14" s="127" t="s">
        <v>1886</v>
      </c>
      <c r="SE14" s="128" t="s">
        <v>1887</v>
      </c>
      <c r="SF14" s="126">
        <v>7.2</v>
      </c>
      <c r="SG14" s="126">
        <v>7.2</v>
      </c>
      <c r="SH14" s="127" t="s">
        <v>1886</v>
      </c>
      <c r="SI14" s="128" t="s">
        <v>1887</v>
      </c>
      <c r="SJ14" s="126">
        <v>7.2</v>
      </c>
      <c r="SK14" s="126">
        <v>7.2</v>
      </c>
      <c r="SL14" s="127" t="s">
        <v>1886</v>
      </c>
      <c r="SM14" s="128" t="s">
        <v>1887</v>
      </c>
      <c r="SN14" s="126">
        <v>7.2</v>
      </c>
      <c r="SO14" s="126">
        <v>7.2</v>
      </c>
      <c r="SP14" s="127" t="s">
        <v>1886</v>
      </c>
      <c r="SQ14" s="128" t="s">
        <v>1887</v>
      </c>
      <c r="SR14" s="126">
        <v>7.2</v>
      </c>
      <c r="SS14" s="126">
        <v>7.2</v>
      </c>
      <c r="ST14" s="127" t="s">
        <v>1886</v>
      </c>
      <c r="SU14" s="128" t="s">
        <v>1887</v>
      </c>
      <c r="SV14" s="126">
        <v>7.2</v>
      </c>
      <c r="SW14" s="126">
        <v>7.2</v>
      </c>
      <c r="SX14" s="127" t="s">
        <v>1886</v>
      </c>
      <c r="SY14" s="128" t="s">
        <v>1887</v>
      </c>
      <c r="SZ14" s="126">
        <v>7.2</v>
      </c>
      <c r="TA14" s="126">
        <v>7.2</v>
      </c>
      <c r="TB14" s="127" t="s">
        <v>1886</v>
      </c>
      <c r="TC14" s="128" t="s">
        <v>1887</v>
      </c>
      <c r="TD14" s="126">
        <v>7.2</v>
      </c>
      <c r="TE14" s="126">
        <v>7.2</v>
      </c>
      <c r="TF14" s="127" t="s">
        <v>1886</v>
      </c>
      <c r="TG14" s="128" t="s">
        <v>1887</v>
      </c>
      <c r="TH14" s="126">
        <v>7.2</v>
      </c>
      <c r="TI14" s="126">
        <v>7.2</v>
      </c>
      <c r="TJ14" s="127" t="s">
        <v>1886</v>
      </c>
      <c r="TK14" s="128" t="s">
        <v>1887</v>
      </c>
      <c r="TL14" s="126">
        <v>7.2</v>
      </c>
      <c r="TM14" s="126">
        <v>7.2</v>
      </c>
      <c r="TN14" s="127" t="s">
        <v>1886</v>
      </c>
      <c r="TO14" s="128" t="s">
        <v>1887</v>
      </c>
      <c r="TP14" s="126">
        <v>7.2</v>
      </c>
      <c r="TQ14" s="126">
        <v>7.2</v>
      </c>
      <c r="TR14" s="127" t="s">
        <v>1886</v>
      </c>
      <c r="TS14" s="128" t="s">
        <v>1887</v>
      </c>
      <c r="TT14" s="126">
        <v>7.2</v>
      </c>
      <c r="TU14" s="126">
        <v>7.2</v>
      </c>
      <c r="TV14" s="127" t="s">
        <v>1886</v>
      </c>
      <c r="TW14" s="128" t="s">
        <v>1887</v>
      </c>
      <c r="TX14" s="126">
        <v>7.2</v>
      </c>
      <c r="TY14" s="126">
        <v>7.2</v>
      </c>
      <c r="TZ14" s="127" t="s">
        <v>1886</v>
      </c>
      <c r="UA14" s="128" t="s">
        <v>1887</v>
      </c>
      <c r="UB14" s="126">
        <v>7.2</v>
      </c>
      <c r="UC14" s="126">
        <v>7.2</v>
      </c>
      <c r="UD14" s="127" t="s">
        <v>1886</v>
      </c>
      <c r="UE14" s="128" t="s">
        <v>1887</v>
      </c>
      <c r="UF14" s="126">
        <v>7.2</v>
      </c>
      <c r="UG14" s="126">
        <v>7.2</v>
      </c>
      <c r="UH14" s="127" t="s">
        <v>1886</v>
      </c>
      <c r="UI14" s="128" t="s">
        <v>1887</v>
      </c>
      <c r="UJ14" s="126">
        <v>7.2</v>
      </c>
      <c r="UK14" s="126">
        <v>7.2</v>
      </c>
      <c r="UL14" s="127" t="s">
        <v>1886</v>
      </c>
      <c r="UM14" s="128" t="s">
        <v>1887</v>
      </c>
      <c r="UN14" s="126">
        <v>7.2</v>
      </c>
      <c r="UO14" s="126">
        <v>7.2</v>
      </c>
      <c r="UP14" s="127" t="s">
        <v>1886</v>
      </c>
      <c r="UQ14" s="128" t="s">
        <v>1887</v>
      </c>
      <c r="UR14" s="126">
        <v>7.2</v>
      </c>
      <c r="US14" s="126">
        <v>7.2</v>
      </c>
      <c r="UT14" s="127" t="s">
        <v>1886</v>
      </c>
      <c r="UU14" s="128" t="s">
        <v>1887</v>
      </c>
      <c r="UV14" s="126">
        <v>7.2</v>
      </c>
      <c r="UW14" s="126">
        <v>7.2</v>
      </c>
      <c r="UX14" s="127" t="s">
        <v>1886</v>
      </c>
      <c r="UY14" s="128" t="s">
        <v>1887</v>
      </c>
      <c r="UZ14" s="126">
        <v>7.2</v>
      </c>
      <c r="VA14" s="126">
        <v>7.2</v>
      </c>
      <c r="VB14" s="127" t="s">
        <v>1886</v>
      </c>
      <c r="VC14" s="128" t="s">
        <v>1887</v>
      </c>
      <c r="VD14" s="126">
        <v>7.2</v>
      </c>
      <c r="VE14" s="126">
        <v>7.2</v>
      </c>
      <c r="VF14" s="127" t="s">
        <v>1886</v>
      </c>
      <c r="VG14" s="128" t="s">
        <v>1887</v>
      </c>
      <c r="VH14" s="126">
        <v>7.2</v>
      </c>
      <c r="VI14" s="126">
        <v>7.2</v>
      </c>
      <c r="VJ14" s="127" t="s">
        <v>1886</v>
      </c>
      <c r="VK14" s="128" t="s">
        <v>1887</v>
      </c>
      <c r="VL14" s="126">
        <v>7.2</v>
      </c>
      <c r="VM14" s="126">
        <v>7.2</v>
      </c>
      <c r="VN14" s="127" t="s">
        <v>1886</v>
      </c>
      <c r="VO14" s="128" t="s">
        <v>1887</v>
      </c>
      <c r="VP14" s="126">
        <v>7.2</v>
      </c>
      <c r="VQ14" s="126">
        <v>7.2</v>
      </c>
      <c r="VR14" s="127" t="s">
        <v>1886</v>
      </c>
      <c r="VS14" s="128" t="s">
        <v>1887</v>
      </c>
      <c r="VT14" s="126">
        <v>7.2</v>
      </c>
      <c r="VU14" s="126">
        <v>7.2</v>
      </c>
      <c r="VV14" s="127" t="s">
        <v>1886</v>
      </c>
      <c r="VW14" s="128" t="s">
        <v>1887</v>
      </c>
      <c r="VX14" s="126">
        <v>7.2</v>
      </c>
      <c r="VY14" s="126">
        <v>7.2</v>
      </c>
      <c r="VZ14" s="127" t="s">
        <v>1886</v>
      </c>
      <c r="WA14" s="128" t="s">
        <v>1887</v>
      </c>
      <c r="WB14" s="126">
        <v>7.2</v>
      </c>
      <c r="WC14" s="126">
        <v>7.2</v>
      </c>
      <c r="WD14" s="127" t="s">
        <v>1886</v>
      </c>
      <c r="WE14" s="128" t="s">
        <v>1887</v>
      </c>
      <c r="WF14" s="126">
        <v>7.2</v>
      </c>
      <c r="WG14" s="126">
        <v>7.2</v>
      </c>
      <c r="WH14" s="127" t="s">
        <v>1886</v>
      </c>
      <c r="WI14" s="128" t="s">
        <v>1887</v>
      </c>
      <c r="WJ14" s="126">
        <v>7.2</v>
      </c>
      <c r="WK14" s="126">
        <v>7.2</v>
      </c>
      <c r="WL14" s="127" t="s">
        <v>1886</v>
      </c>
      <c r="WM14" s="128" t="s">
        <v>1887</v>
      </c>
      <c r="WN14" s="126">
        <v>7.2</v>
      </c>
      <c r="WO14" s="126">
        <v>7.2</v>
      </c>
      <c r="WP14" s="127" t="s">
        <v>1886</v>
      </c>
      <c r="WQ14" s="128" t="s">
        <v>1887</v>
      </c>
      <c r="WR14" s="126">
        <v>7.2</v>
      </c>
      <c r="WS14" s="126">
        <v>7.2</v>
      </c>
      <c r="WT14" s="127" t="s">
        <v>1886</v>
      </c>
      <c r="WU14" s="128" t="s">
        <v>1887</v>
      </c>
      <c r="WV14" s="126">
        <v>7.2</v>
      </c>
      <c r="WW14" s="126">
        <v>7.2</v>
      </c>
      <c r="WX14" s="127" t="s">
        <v>1886</v>
      </c>
      <c r="WY14" s="128" t="s">
        <v>1887</v>
      </c>
      <c r="WZ14" s="126">
        <v>7.2</v>
      </c>
      <c r="XA14" s="126">
        <v>7.2</v>
      </c>
      <c r="XB14" s="127" t="s">
        <v>1886</v>
      </c>
      <c r="XC14" s="128" t="s">
        <v>1887</v>
      </c>
      <c r="XD14" s="126">
        <v>7.2</v>
      </c>
      <c r="XE14" s="126">
        <v>7.2</v>
      </c>
      <c r="XF14" s="127" t="s">
        <v>1886</v>
      </c>
      <c r="XG14" s="128" t="s">
        <v>1887</v>
      </c>
      <c r="XH14" s="126">
        <v>7.2</v>
      </c>
      <c r="XI14" s="126">
        <v>7.2</v>
      </c>
      <c r="XJ14" s="127" t="s">
        <v>1886</v>
      </c>
      <c r="XK14" s="128" t="s">
        <v>1887</v>
      </c>
      <c r="XL14" s="126">
        <v>7.2</v>
      </c>
      <c r="XM14" s="126">
        <v>7.2</v>
      </c>
      <c r="XN14" s="127" t="s">
        <v>1886</v>
      </c>
      <c r="XO14" s="128" t="s">
        <v>1887</v>
      </c>
      <c r="XP14" s="126">
        <v>7.2</v>
      </c>
      <c r="XQ14" s="126">
        <v>7.2</v>
      </c>
      <c r="XR14" s="127" t="s">
        <v>1886</v>
      </c>
      <c r="XS14" s="128" t="s">
        <v>1887</v>
      </c>
      <c r="XT14" s="126">
        <v>7.2</v>
      </c>
      <c r="XU14" s="126">
        <v>7.2</v>
      </c>
      <c r="XV14" s="127" t="s">
        <v>1886</v>
      </c>
      <c r="XW14" s="128" t="s">
        <v>1887</v>
      </c>
      <c r="XX14" s="126">
        <v>7.2</v>
      </c>
      <c r="XY14" s="126">
        <v>7.2</v>
      </c>
      <c r="XZ14" s="127" t="s">
        <v>1886</v>
      </c>
      <c r="YA14" s="128" t="s">
        <v>1887</v>
      </c>
      <c r="YB14" s="126">
        <v>7.2</v>
      </c>
      <c r="YC14" s="126">
        <v>7.2</v>
      </c>
      <c r="YD14" s="127" t="s">
        <v>1886</v>
      </c>
      <c r="YE14" s="128" t="s">
        <v>1887</v>
      </c>
      <c r="YF14" s="126">
        <v>7.2</v>
      </c>
      <c r="YG14" s="126">
        <v>7.2</v>
      </c>
      <c r="YH14" s="127" t="s">
        <v>1886</v>
      </c>
      <c r="YI14" s="128" t="s">
        <v>1887</v>
      </c>
      <c r="YJ14" s="126">
        <v>7.2</v>
      </c>
      <c r="YK14" s="126">
        <v>7.2</v>
      </c>
      <c r="YL14" s="127" t="s">
        <v>1886</v>
      </c>
      <c r="YM14" s="128" t="s">
        <v>1887</v>
      </c>
      <c r="YN14" s="126">
        <v>7.2</v>
      </c>
      <c r="YO14" s="126">
        <v>7.2</v>
      </c>
      <c r="YP14" s="127" t="s">
        <v>1886</v>
      </c>
      <c r="YQ14" s="128" t="s">
        <v>1887</v>
      </c>
      <c r="YR14" s="126">
        <v>7.2</v>
      </c>
      <c r="YS14" s="126">
        <v>7.2</v>
      </c>
      <c r="YT14" s="127" t="s">
        <v>1886</v>
      </c>
      <c r="YU14" s="128" t="s">
        <v>1887</v>
      </c>
      <c r="YV14" s="126">
        <v>7.2</v>
      </c>
      <c r="YW14" s="126">
        <v>7.2</v>
      </c>
      <c r="YX14" s="127" t="s">
        <v>1886</v>
      </c>
      <c r="YY14" s="128" t="s">
        <v>1887</v>
      </c>
      <c r="YZ14" s="126">
        <v>7.2</v>
      </c>
      <c r="ZA14" s="126">
        <v>7.2</v>
      </c>
      <c r="ZB14" s="127" t="s">
        <v>1886</v>
      </c>
      <c r="ZC14" s="128" t="s">
        <v>1887</v>
      </c>
      <c r="ZD14" s="126">
        <v>7.2</v>
      </c>
      <c r="ZE14" s="126">
        <v>7.2</v>
      </c>
      <c r="ZF14" s="127" t="s">
        <v>1886</v>
      </c>
      <c r="ZG14" s="128" t="s">
        <v>1887</v>
      </c>
      <c r="ZH14" s="126">
        <v>7.2</v>
      </c>
      <c r="ZI14" s="126">
        <v>7.2</v>
      </c>
      <c r="ZJ14" s="127" t="s">
        <v>1886</v>
      </c>
      <c r="ZK14" s="128" t="s">
        <v>1887</v>
      </c>
      <c r="ZL14" s="126">
        <v>7.2</v>
      </c>
      <c r="ZM14" s="126">
        <v>7.2</v>
      </c>
      <c r="ZN14" s="127" t="s">
        <v>1886</v>
      </c>
      <c r="ZO14" s="128" t="s">
        <v>1887</v>
      </c>
      <c r="ZP14" s="126">
        <v>7.2</v>
      </c>
      <c r="ZQ14" s="126">
        <v>7.2</v>
      </c>
      <c r="ZR14" s="127" t="s">
        <v>1886</v>
      </c>
      <c r="ZS14" s="128" t="s">
        <v>1887</v>
      </c>
      <c r="ZT14" s="126">
        <v>7.2</v>
      </c>
      <c r="ZU14" s="126">
        <v>7.2</v>
      </c>
      <c r="ZV14" s="127" t="s">
        <v>1886</v>
      </c>
      <c r="ZW14" s="128" t="s">
        <v>1887</v>
      </c>
      <c r="ZX14" s="126">
        <v>7.2</v>
      </c>
      <c r="ZY14" s="126">
        <v>7.2</v>
      </c>
      <c r="ZZ14" s="127" t="s">
        <v>1886</v>
      </c>
      <c r="AAA14" s="128" t="s">
        <v>1887</v>
      </c>
      <c r="AAB14" s="126">
        <v>7.2</v>
      </c>
      <c r="AAC14" s="126">
        <v>7.2</v>
      </c>
      <c r="AAD14" s="127" t="s">
        <v>1886</v>
      </c>
      <c r="AAE14" s="128" t="s">
        <v>1887</v>
      </c>
      <c r="AAF14" s="126">
        <v>7.2</v>
      </c>
      <c r="AAG14" s="126">
        <v>7.2</v>
      </c>
      <c r="AAH14" s="127" t="s">
        <v>1886</v>
      </c>
      <c r="AAI14" s="128" t="s">
        <v>1887</v>
      </c>
      <c r="AAJ14" s="126">
        <v>7.2</v>
      </c>
      <c r="AAK14" s="126">
        <v>7.2</v>
      </c>
      <c r="AAL14" s="127" t="s">
        <v>1886</v>
      </c>
      <c r="AAM14" s="128" t="s">
        <v>1887</v>
      </c>
      <c r="AAN14" s="126">
        <v>7.2</v>
      </c>
      <c r="AAO14" s="126">
        <v>7.2</v>
      </c>
      <c r="AAP14" s="127" t="s">
        <v>1886</v>
      </c>
      <c r="AAQ14" s="128" t="s">
        <v>1887</v>
      </c>
      <c r="AAR14" s="126">
        <v>7.2</v>
      </c>
      <c r="AAS14" s="126">
        <v>7.2</v>
      </c>
      <c r="AAT14" s="127" t="s">
        <v>1886</v>
      </c>
      <c r="AAU14" s="128" t="s">
        <v>1887</v>
      </c>
      <c r="AAV14" s="126">
        <v>7.2</v>
      </c>
      <c r="AAW14" s="126">
        <v>7.2</v>
      </c>
      <c r="AAX14" s="127" t="s">
        <v>1886</v>
      </c>
      <c r="AAY14" s="128" t="s">
        <v>1887</v>
      </c>
      <c r="AAZ14" s="126">
        <v>7.2</v>
      </c>
      <c r="ABA14" s="126">
        <v>7.2</v>
      </c>
      <c r="ABB14" s="127" t="s">
        <v>1886</v>
      </c>
      <c r="ABC14" s="128" t="s">
        <v>1887</v>
      </c>
      <c r="ABD14" s="126">
        <v>7.2</v>
      </c>
      <c r="ABE14" s="126">
        <v>7.2</v>
      </c>
      <c r="ABF14" s="127" t="s">
        <v>1886</v>
      </c>
      <c r="ABG14" s="128" t="s">
        <v>1887</v>
      </c>
      <c r="ABH14" s="126">
        <v>7.2</v>
      </c>
      <c r="ABI14" s="126">
        <v>7.2</v>
      </c>
      <c r="ABJ14" s="127" t="s">
        <v>1886</v>
      </c>
      <c r="ABK14" s="128" t="s">
        <v>1887</v>
      </c>
      <c r="ABL14" s="126">
        <v>7.2</v>
      </c>
      <c r="ABM14" s="126">
        <v>7.2</v>
      </c>
      <c r="ABN14" s="127" t="s">
        <v>1886</v>
      </c>
      <c r="ABO14" s="128" t="s">
        <v>1887</v>
      </c>
      <c r="ABP14" s="126">
        <v>7.2</v>
      </c>
      <c r="ABQ14" s="126">
        <v>7.2</v>
      </c>
      <c r="ABR14" s="127" t="s">
        <v>1886</v>
      </c>
      <c r="ABS14" s="128" t="s">
        <v>1887</v>
      </c>
      <c r="ABT14" s="126">
        <v>7.2</v>
      </c>
      <c r="ABU14" s="126">
        <v>7.2</v>
      </c>
      <c r="ABV14" s="127" t="s">
        <v>1886</v>
      </c>
      <c r="ABW14" s="128" t="s">
        <v>1887</v>
      </c>
      <c r="ABX14" s="126">
        <v>7.2</v>
      </c>
      <c r="ABY14" s="126">
        <v>7.2</v>
      </c>
      <c r="ABZ14" s="127" t="s">
        <v>1886</v>
      </c>
      <c r="ACA14" s="128" t="s">
        <v>1887</v>
      </c>
      <c r="ACB14" s="126">
        <v>7.2</v>
      </c>
      <c r="ACC14" s="126">
        <v>7.2</v>
      </c>
      <c r="ACD14" s="127" t="s">
        <v>1886</v>
      </c>
      <c r="ACE14" s="128" t="s">
        <v>1887</v>
      </c>
      <c r="ACF14" s="126">
        <v>7.2</v>
      </c>
      <c r="ACG14" s="126">
        <v>7.2</v>
      </c>
      <c r="ACH14" s="127" t="s">
        <v>1886</v>
      </c>
      <c r="ACI14" s="128" t="s">
        <v>1887</v>
      </c>
      <c r="ACJ14" s="126">
        <v>7.2</v>
      </c>
      <c r="ACK14" s="126">
        <v>7.2</v>
      </c>
      <c r="ACL14" s="127" t="s">
        <v>1886</v>
      </c>
      <c r="ACM14" s="128" t="s">
        <v>1887</v>
      </c>
      <c r="ACN14" s="126">
        <v>7.2</v>
      </c>
      <c r="ACO14" s="126">
        <v>7.2</v>
      </c>
      <c r="ACP14" s="127" t="s">
        <v>1886</v>
      </c>
      <c r="ACQ14" s="128" t="s">
        <v>1887</v>
      </c>
      <c r="ACR14" s="126">
        <v>7.2</v>
      </c>
      <c r="ACS14" s="126">
        <v>7.2</v>
      </c>
      <c r="ACT14" s="127" t="s">
        <v>1886</v>
      </c>
      <c r="ACU14" s="128" t="s">
        <v>1887</v>
      </c>
      <c r="ACV14" s="126">
        <v>7.2</v>
      </c>
      <c r="ACW14" s="126">
        <v>7.2</v>
      </c>
      <c r="ACX14" s="127" t="s">
        <v>1886</v>
      </c>
      <c r="ACY14" s="128" t="s">
        <v>1887</v>
      </c>
      <c r="ACZ14" s="126">
        <v>7.2</v>
      </c>
      <c r="ADA14" s="126">
        <v>7.2</v>
      </c>
      <c r="ADB14" s="127" t="s">
        <v>1886</v>
      </c>
      <c r="ADC14" s="128" t="s">
        <v>1887</v>
      </c>
      <c r="ADD14" s="126">
        <v>7.2</v>
      </c>
      <c r="ADE14" s="126">
        <v>7.2</v>
      </c>
      <c r="ADF14" s="127" t="s">
        <v>1886</v>
      </c>
      <c r="ADG14" s="128" t="s">
        <v>1887</v>
      </c>
      <c r="ADH14" s="126">
        <v>7.2</v>
      </c>
      <c r="ADI14" s="126">
        <v>7.2</v>
      </c>
      <c r="ADJ14" s="127" t="s">
        <v>1886</v>
      </c>
      <c r="ADK14" s="128" t="s">
        <v>1887</v>
      </c>
      <c r="ADL14" s="126">
        <v>7.2</v>
      </c>
      <c r="ADM14" s="126">
        <v>7.2</v>
      </c>
      <c r="ADN14" s="127" t="s">
        <v>1886</v>
      </c>
      <c r="ADO14" s="128" t="s">
        <v>1887</v>
      </c>
      <c r="ADP14" s="126">
        <v>7.2</v>
      </c>
      <c r="ADQ14" s="126">
        <v>7.2</v>
      </c>
      <c r="ADR14" s="127" t="s">
        <v>1886</v>
      </c>
      <c r="ADS14" s="128" t="s">
        <v>1887</v>
      </c>
      <c r="ADT14" s="126">
        <v>7.2</v>
      </c>
      <c r="ADU14" s="126">
        <v>7.2</v>
      </c>
      <c r="ADV14" s="127" t="s">
        <v>1886</v>
      </c>
      <c r="ADW14" s="128" t="s">
        <v>1887</v>
      </c>
      <c r="ADX14" s="126">
        <v>7.2</v>
      </c>
      <c r="ADY14" s="126">
        <v>7.2</v>
      </c>
      <c r="ADZ14" s="127" t="s">
        <v>1886</v>
      </c>
      <c r="AEA14" s="128" t="s">
        <v>1887</v>
      </c>
      <c r="AEB14" s="126">
        <v>7.2</v>
      </c>
      <c r="AEC14" s="126">
        <v>7.2</v>
      </c>
      <c r="AED14" s="127" t="s">
        <v>1886</v>
      </c>
      <c r="AEE14" s="128" t="s">
        <v>1887</v>
      </c>
      <c r="AEF14" s="126">
        <v>7.2</v>
      </c>
      <c r="AEG14" s="126">
        <v>7.2</v>
      </c>
      <c r="AEH14" s="127" t="s">
        <v>1886</v>
      </c>
      <c r="AEI14" s="128" t="s">
        <v>1887</v>
      </c>
      <c r="AEJ14" s="126">
        <v>7.2</v>
      </c>
      <c r="AEK14" s="126">
        <v>7.2</v>
      </c>
      <c r="AEL14" s="127" t="s">
        <v>1886</v>
      </c>
      <c r="AEM14" s="128" t="s">
        <v>1887</v>
      </c>
      <c r="AEN14" s="126">
        <v>7.2</v>
      </c>
      <c r="AEO14" s="126">
        <v>7.2</v>
      </c>
      <c r="AEP14" s="127" t="s">
        <v>1886</v>
      </c>
      <c r="AEQ14" s="128" t="s">
        <v>1887</v>
      </c>
      <c r="AER14" s="126">
        <v>7.2</v>
      </c>
      <c r="AES14" s="126">
        <v>7.2</v>
      </c>
      <c r="AET14" s="127" t="s">
        <v>1886</v>
      </c>
      <c r="AEU14" s="128" t="s">
        <v>1887</v>
      </c>
      <c r="AEV14" s="126">
        <v>7.2</v>
      </c>
      <c r="AEW14" s="126">
        <v>7.2</v>
      </c>
      <c r="AEX14" s="127" t="s">
        <v>1886</v>
      </c>
      <c r="AEY14" s="128" t="s">
        <v>1887</v>
      </c>
      <c r="AEZ14" s="126">
        <v>7.2</v>
      </c>
      <c r="AFA14" s="126">
        <v>7.2</v>
      </c>
      <c r="AFB14" s="127" t="s">
        <v>1886</v>
      </c>
      <c r="AFC14" s="128" t="s">
        <v>1887</v>
      </c>
      <c r="AFD14" s="126">
        <v>7.2</v>
      </c>
      <c r="AFE14" s="126">
        <v>7.2</v>
      </c>
      <c r="AFF14" s="127" t="s">
        <v>1886</v>
      </c>
      <c r="AFG14" s="128" t="s">
        <v>1887</v>
      </c>
      <c r="AFH14" s="126">
        <v>7.2</v>
      </c>
      <c r="AFI14" s="126">
        <v>7.2</v>
      </c>
      <c r="AFJ14" s="127" t="s">
        <v>1886</v>
      </c>
      <c r="AFK14" s="128" t="s">
        <v>1887</v>
      </c>
      <c r="AFL14" s="126">
        <v>7.2</v>
      </c>
      <c r="AFM14" s="126">
        <v>7.2</v>
      </c>
      <c r="AFN14" s="127" t="s">
        <v>1886</v>
      </c>
      <c r="AFO14" s="128" t="s">
        <v>1887</v>
      </c>
      <c r="AFP14" s="126">
        <v>7.2</v>
      </c>
      <c r="AFQ14" s="126">
        <v>7.2</v>
      </c>
      <c r="AFR14" s="127" t="s">
        <v>1886</v>
      </c>
      <c r="AFS14" s="128" t="s">
        <v>1887</v>
      </c>
      <c r="AFT14" s="126">
        <v>7.2</v>
      </c>
      <c r="AFU14" s="126">
        <v>7.2</v>
      </c>
      <c r="AFV14" s="127" t="s">
        <v>1886</v>
      </c>
      <c r="AFW14" s="128" t="s">
        <v>1887</v>
      </c>
      <c r="AFX14" s="126">
        <v>7.2</v>
      </c>
      <c r="AFY14" s="126">
        <v>7.2</v>
      </c>
      <c r="AFZ14" s="127" t="s">
        <v>1886</v>
      </c>
      <c r="AGA14" s="128" t="s">
        <v>1887</v>
      </c>
      <c r="AGB14" s="126">
        <v>7.2</v>
      </c>
      <c r="AGC14" s="126">
        <v>7.2</v>
      </c>
      <c r="AGD14" s="127" t="s">
        <v>1886</v>
      </c>
      <c r="AGE14" s="128" t="s">
        <v>1887</v>
      </c>
      <c r="AGF14" s="126">
        <v>7.2</v>
      </c>
      <c r="AGG14" s="126">
        <v>7.2</v>
      </c>
      <c r="AGH14" s="127" t="s">
        <v>1886</v>
      </c>
      <c r="AGI14" s="128" t="s">
        <v>1887</v>
      </c>
      <c r="AGJ14" s="126">
        <v>7.2</v>
      </c>
      <c r="AGK14" s="126">
        <v>7.2</v>
      </c>
      <c r="AGL14" s="127" t="s">
        <v>1886</v>
      </c>
      <c r="AGM14" s="128" t="s">
        <v>1887</v>
      </c>
      <c r="AGN14" s="126">
        <v>7.2</v>
      </c>
      <c r="AGO14" s="126">
        <v>7.2</v>
      </c>
      <c r="AGP14" s="127" t="s">
        <v>1886</v>
      </c>
      <c r="AGQ14" s="128" t="s">
        <v>1887</v>
      </c>
      <c r="AGR14" s="126">
        <v>7.2</v>
      </c>
      <c r="AGS14" s="126">
        <v>7.2</v>
      </c>
      <c r="AGT14" s="127" t="s">
        <v>1886</v>
      </c>
      <c r="AGU14" s="128" t="s">
        <v>1887</v>
      </c>
      <c r="AGV14" s="126">
        <v>7.2</v>
      </c>
      <c r="AGW14" s="126">
        <v>7.2</v>
      </c>
      <c r="AGX14" s="127" t="s">
        <v>1886</v>
      </c>
      <c r="AGY14" s="128" t="s">
        <v>1887</v>
      </c>
      <c r="AGZ14" s="126">
        <v>7.2</v>
      </c>
      <c r="AHA14" s="126">
        <v>7.2</v>
      </c>
      <c r="AHB14" s="127" t="s">
        <v>1886</v>
      </c>
      <c r="AHC14" s="128" t="s">
        <v>1887</v>
      </c>
      <c r="AHD14" s="126">
        <v>7.2</v>
      </c>
      <c r="AHE14" s="126">
        <v>7.2</v>
      </c>
      <c r="AHF14" s="127" t="s">
        <v>1886</v>
      </c>
      <c r="AHG14" s="128" t="s">
        <v>1887</v>
      </c>
      <c r="AHH14" s="126">
        <v>7.2</v>
      </c>
      <c r="AHI14" s="126">
        <v>7.2</v>
      </c>
      <c r="AHJ14" s="127" t="s">
        <v>1886</v>
      </c>
      <c r="AHK14" s="128" t="s">
        <v>1887</v>
      </c>
      <c r="AHL14" s="126">
        <v>7.2</v>
      </c>
      <c r="AHM14" s="126">
        <v>7.2</v>
      </c>
      <c r="AHN14" s="127" t="s">
        <v>1886</v>
      </c>
      <c r="AHO14" s="128" t="s">
        <v>1887</v>
      </c>
      <c r="AHP14" s="126">
        <v>7.2</v>
      </c>
      <c r="AHQ14" s="126">
        <v>7.2</v>
      </c>
      <c r="AHR14" s="127" t="s">
        <v>1886</v>
      </c>
      <c r="AHS14" s="128" t="s">
        <v>1887</v>
      </c>
      <c r="AHT14" s="126">
        <v>7.2</v>
      </c>
      <c r="AHU14" s="126">
        <v>7.2</v>
      </c>
      <c r="AHV14" s="127" t="s">
        <v>1886</v>
      </c>
      <c r="AHW14" s="128" t="s">
        <v>1887</v>
      </c>
      <c r="AHX14" s="126">
        <v>7.2</v>
      </c>
      <c r="AHY14" s="126">
        <v>7.2</v>
      </c>
      <c r="AHZ14" s="127" t="s">
        <v>1886</v>
      </c>
      <c r="AIA14" s="128" t="s">
        <v>1887</v>
      </c>
      <c r="AIB14" s="126">
        <v>7.2</v>
      </c>
      <c r="AIC14" s="126">
        <v>7.2</v>
      </c>
      <c r="AID14" s="127" t="s">
        <v>1886</v>
      </c>
      <c r="AIE14" s="128" t="s">
        <v>1887</v>
      </c>
      <c r="AIF14" s="126">
        <v>7.2</v>
      </c>
      <c r="AIG14" s="126">
        <v>7.2</v>
      </c>
      <c r="AIH14" s="127" t="s">
        <v>1886</v>
      </c>
      <c r="AII14" s="128" t="s">
        <v>1887</v>
      </c>
      <c r="AIJ14" s="126">
        <v>7.2</v>
      </c>
      <c r="AIK14" s="126">
        <v>7.2</v>
      </c>
      <c r="AIL14" s="127" t="s">
        <v>1886</v>
      </c>
      <c r="AIM14" s="128" t="s">
        <v>1887</v>
      </c>
      <c r="AIN14" s="126">
        <v>7.2</v>
      </c>
      <c r="AIO14" s="126">
        <v>7.2</v>
      </c>
      <c r="AIP14" s="127" t="s">
        <v>1886</v>
      </c>
      <c r="AIQ14" s="128" t="s">
        <v>1887</v>
      </c>
      <c r="AIR14" s="126">
        <v>7.2</v>
      </c>
      <c r="AIS14" s="126">
        <v>7.2</v>
      </c>
      <c r="AIT14" s="127" t="s">
        <v>1886</v>
      </c>
      <c r="AIU14" s="128" t="s">
        <v>1887</v>
      </c>
      <c r="AIV14" s="126">
        <v>7.2</v>
      </c>
      <c r="AIW14" s="126">
        <v>7.2</v>
      </c>
      <c r="AIX14" s="127" t="s">
        <v>1886</v>
      </c>
      <c r="AIY14" s="128" t="s">
        <v>1887</v>
      </c>
      <c r="AIZ14" s="126">
        <v>7.2</v>
      </c>
      <c r="AJA14" s="126">
        <v>7.2</v>
      </c>
      <c r="AJB14" s="127" t="s">
        <v>1886</v>
      </c>
      <c r="AJC14" s="128" t="s">
        <v>1887</v>
      </c>
      <c r="AJD14" s="126">
        <v>7.2</v>
      </c>
      <c r="AJE14" s="126">
        <v>7.2</v>
      </c>
      <c r="AJF14" s="127" t="s">
        <v>1886</v>
      </c>
      <c r="AJG14" s="128" t="s">
        <v>1887</v>
      </c>
      <c r="AJH14" s="126">
        <v>7.2</v>
      </c>
      <c r="AJI14" s="126">
        <v>7.2</v>
      </c>
      <c r="AJJ14" s="127" t="s">
        <v>1886</v>
      </c>
      <c r="AJK14" s="128" t="s">
        <v>1887</v>
      </c>
      <c r="AJL14" s="126">
        <v>7.2</v>
      </c>
      <c r="AJM14" s="126">
        <v>7.2</v>
      </c>
      <c r="AJN14" s="127" t="s">
        <v>1886</v>
      </c>
      <c r="AJO14" s="128" t="s">
        <v>1887</v>
      </c>
      <c r="AJP14" s="126">
        <v>7.2</v>
      </c>
      <c r="AJQ14" s="126">
        <v>7.2</v>
      </c>
      <c r="AJR14" s="127" t="s">
        <v>1886</v>
      </c>
      <c r="AJS14" s="128" t="s">
        <v>1887</v>
      </c>
      <c r="AJT14" s="126">
        <v>7.2</v>
      </c>
      <c r="AJU14" s="126">
        <v>7.2</v>
      </c>
      <c r="AJV14" s="127" t="s">
        <v>1886</v>
      </c>
      <c r="AJW14" s="128" t="s">
        <v>1887</v>
      </c>
      <c r="AJX14" s="126">
        <v>7.2</v>
      </c>
      <c r="AJY14" s="126">
        <v>7.2</v>
      </c>
      <c r="AJZ14" s="127" t="s">
        <v>1886</v>
      </c>
      <c r="AKA14" s="128" t="s">
        <v>1887</v>
      </c>
      <c r="AKB14" s="126">
        <v>7.2</v>
      </c>
      <c r="AKC14" s="126">
        <v>7.2</v>
      </c>
      <c r="AKD14" s="127" t="s">
        <v>1886</v>
      </c>
      <c r="AKE14" s="128" t="s">
        <v>1887</v>
      </c>
      <c r="AKF14" s="126">
        <v>7.2</v>
      </c>
      <c r="AKG14" s="126">
        <v>7.2</v>
      </c>
      <c r="AKH14" s="127" t="s">
        <v>1886</v>
      </c>
      <c r="AKI14" s="128" t="s">
        <v>1887</v>
      </c>
      <c r="AKJ14" s="126">
        <v>7.2</v>
      </c>
      <c r="AKK14" s="126">
        <v>7.2</v>
      </c>
      <c r="AKL14" s="127" t="s">
        <v>1886</v>
      </c>
      <c r="AKM14" s="128" t="s">
        <v>1887</v>
      </c>
      <c r="AKN14" s="126">
        <v>7.2</v>
      </c>
      <c r="AKO14" s="126">
        <v>7.2</v>
      </c>
      <c r="AKP14" s="127" t="s">
        <v>1886</v>
      </c>
      <c r="AKQ14" s="128" t="s">
        <v>1887</v>
      </c>
      <c r="AKR14" s="126">
        <v>7.2</v>
      </c>
      <c r="AKS14" s="126">
        <v>7.2</v>
      </c>
      <c r="AKT14" s="127" t="s">
        <v>1886</v>
      </c>
      <c r="AKU14" s="128" t="s">
        <v>1887</v>
      </c>
      <c r="AKV14" s="126">
        <v>7.2</v>
      </c>
      <c r="AKW14" s="126">
        <v>7.2</v>
      </c>
      <c r="AKX14" s="127" t="s">
        <v>1886</v>
      </c>
      <c r="AKY14" s="128" t="s">
        <v>1887</v>
      </c>
      <c r="AKZ14" s="126">
        <v>7.2</v>
      </c>
      <c r="ALA14" s="126">
        <v>7.2</v>
      </c>
      <c r="ALB14" s="127" t="s">
        <v>1886</v>
      </c>
      <c r="ALC14" s="128" t="s">
        <v>1887</v>
      </c>
      <c r="ALD14" s="126">
        <v>7.2</v>
      </c>
      <c r="ALE14" s="126">
        <v>7.2</v>
      </c>
      <c r="ALF14" s="127" t="s">
        <v>1886</v>
      </c>
      <c r="ALG14" s="128" t="s">
        <v>1887</v>
      </c>
      <c r="ALH14" s="126">
        <v>7.2</v>
      </c>
      <c r="ALI14" s="126">
        <v>7.2</v>
      </c>
      <c r="ALJ14" s="127" t="s">
        <v>1886</v>
      </c>
      <c r="ALK14" s="128" t="s">
        <v>1887</v>
      </c>
      <c r="ALL14" s="126">
        <v>7.2</v>
      </c>
      <c r="ALM14" s="126">
        <v>7.2</v>
      </c>
      <c r="ALN14" s="127" t="s">
        <v>1886</v>
      </c>
      <c r="ALO14" s="128" t="s">
        <v>1887</v>
      </c>
      <c r="ALP14" s="126">
        <v>7.2</v>
      </c>
      <c r="ALQ14" s="126">
        <v>7.2</v>
      </c>
      <c r="ALR14" s="127" t="s">
        <v>1886</v>
      </c>
      <c r="ALS14" s="128" t="s">
        <v>1887</v>
      </c>
      <c r="ALT14" s="126">
        <v>7.2</v>
      </c>
      <c r="ALU14" s="126">
        <v>7.2</v>
      </c>
      <c r="ALV14" s="127" t="s">
        <v>1886</v>
      </c>
      <c r="ALW14" s="128" t="s">
        <v>1887</v>
      </c>
      <c r="ALX14" s="126">
        <v>7.2</v>
      </c>
      <c r="ALY14" s="126">
        <v>7.2</v>
      </c>
      <c r="ALZ14" s="127" t="s">
        <v>1886</v>
      </c>
      <c r="AMA14" s="128" t="s">
        <v>1887</v>
      </c>
      <c r="AMB14" s="126">
        <v>7.2</v>
      </c>
      <c r="AMC14" s="126">
        <v>7.2</v>
      </c>
      <c r="AMD14" s="127" t="s">
        <v>1886</v>
      </c>
      <c r="AME14" s="128" t="s">
        <v>1887</v>
      </c>
      <c r="AMF14" s="126">
        <v>7.2</v>
      </c>
      <c r="AMG14" s="126">
        <v>7.2</v>
      </c>
      <c r="AMH14" s="127" t="s">
        <v>1886</v>
      </c>
      <c r="AMI14" s="128" t="s">
        <v>1887</v>
      </c>
      <c r="AMJ14" s="126">
        <v>7.2</v>
      </c>
      <c r="AMK14" s="126">
        <v>7.2</v>
      </c>
      <c r="AML14" s="127" t="s">
        <v>1886</v>
      </c>
      <c r="AMM14" s="128" t="s">
        <v>1887</v>
      </c>
      <c r="AMN14" s="126">
        <v>7.2</v>
      </c>
      <c r="AMO14" s="126">
        <v>7.2</v>
      </c>
      <c r="AMP14" s="127" t="s">
        <v>1886</v>
      </c>
      <c r="AMQ14" s="128" t="s">
        <v>1887</v>
      </c>
      <c r="AMR14" s="126">
        <v>7.2</v>
      </c>
      <c r="AMS14" s="126">
        <v>7.2</v>
      </c>
      <c r="AMT14" s="127" t="s">
        <v>1886</v>
      </c>
      <c r="AMU14" s="128" t="s">
        <v>1887</v>
      </c>
      <c r="AMV14" s="126">
        <v>7.2</v>
      </c>
      <c r="AMW14" s="126">
        <v>7.2</v>
      </c>
      <c r="AMX14" s="127" t="s">
        <v>1886</v>
      </c>
      <c r="AMY14" s="128" t="s">
        <v>1887</v>
      </c>
      <c r="AMZ14" s="126">
        <v>7.2</v>
      </c>
      <c r="ANA14" s="126">
        <v>7.2</v>
      </c>
      <c r="ANB14" s="127" t="s">
        <v>1886</v>
      </c>
      <c r="ANC14" s="128" t="s">
        <v>1887</v>
      </c>
      <c r="AND14" s="126">
        <v>7.2</v>
      </c>
      <c r="ANE14" s="126">
        <v>7.2</v>
      </c>
      <c r="ANF14" s="127" t="s">
        <v>1886</v>
      </c>
      <c r="ANG14" s="128" t="s">
        <v>1887</v>
      </c>
      <c r="ANH14" s="126">
        <v>7.2</v>
      </c>
      <c r="ANI14" s="126">
        <v>7.2</v>
      </c>
      <c r="ANJ14" s="127" t="s">
        <v>1886</v>
      </c>
      <c r="ANK14" s="128" t="s">
        <v>1887</v>
      </c>
      <c r="ANL14" s="126">
        <v>7.2</v>
      </c>
      <c r="ANM14" s="126">
        <v>7.2</v>
      </c>
      <c r="ANN14" s="127" t="s">
        <v>1886</v>
      </c>
      <c r="ANO14" s="128" t="s">
        <v>1887</v>
      </c>
      <c r="ANP14" s="126">
        <v>7.2</v>
      </c>
      <c r="ANQ14" s="126">
        <v>7.2</v>
      </c>
      <c r="ANR14" s="127" t="s">
        <v>1886</v>
      </c>
      <c r="ANS14" s="128" t="s">
        <v>1887</v>
      </c>
      <c r="ANT14" s="126">
        <v>7.2</v>
      </c>
      <c r="ANU14" s="126">
        <v>7.2</v>
      </c>
      <c r="ANV14" s="127" t="s">
        <v>1886</v>
      </c>
      <c r="ANW14" s="128" t="s">
        <v>1887</v>
      </c>
      <c r="ANX14" s="126">
        <v>7.2</v>
      </c>
      <c r="ANY14" s="126">
        <v>7.2</v>
      </c>
      <c r="ANZ14" s="127" t="s">
        <v>1886</v>
      </c>
      <c r="AOA14" s="128" t="s">
        <v>1887</v>
      </c>
      <c r="AOB14" s="126">
        <v>7.2</v>
      </c>
      <c r="AOC14" s="126">
        <v>7.2</v>
      </c>
      <c r="AOD14" s="127" t="s">
        <v>1886</v>
      </c>
      <c r="AOE14" s="128" t="s">
        <v>1887</v>
      </c>
      <c r="AOF14" s="126">
        <v>7.2</v>
      </c>
      <c r="AOG14" s="126">
        <v>7.2</v>
      </c>
      <c r="AOH14" s="127" t="s">
        <v>1886</v>
      </c>
      <c r="AOI14" s="128" t="s">
        <v>1887</v>
      </c>
      <c r="AOJ14" s="126">
        <v>7.2</v>
      </c>
      <c r="AOK14" s="126">
        <v>7.2</v>
      </c>
      <c r="AOL14" s="127" t="s">
        <v>1886</v>
      </c>
      <c r="AOM14" s="128" t="s">
        <v>1887</v>
      </c>
      <c r="AON14" s="126">
        <v>7.2</v>
      </c>
      <c r="AOO14" s="126">
        <v>7.2</v>
      </c>
      <c r="AOP14" s="127" t="s">
        <v>1886</v>
      </c>
      <c r="AOQ14" s="128" t="s">
        <v>1887</v>
      </c>
      <c r="AOR14" s="126">
        <v>7.2</v>
      </c>
      <c r="AOS14" s="126">
        <v>7.2</v>
      </c>
      <c r="AOT14" s="127" t="s">
        <v>1886</v>
      </c>
      <c r="AOU14" s="128" t="s">
        <v>1887</v>
      </c>
      <c r="AOV14" s="126">
        <v>7.2</v>
      </c>
      <c r="AOW14" s="126">
        <v>7.2</v>
      </c>
      <c r="AOX14" s="127" t="s">
        <v>1886</v>
      </c>
      <c r="AOY14" s="128" t="s">
        <v>1887</v>
      </c>
      <c r="AOZ14" s="126">
        <v>7.2</v>
      </c>
      <c r="APA14" s="126">
        <v>7.2</v>
      </c>
      <c r="APB14" s="127" t="s">
        <v>1886</v>
      </c>
      <c r="APC14" s="128" t="s">
        <v>1887</v>
      </c>
      <c r="APD14" s="126">
        <v>7.2</v>
      </c>
      <c r="APE14" s="126">
        <v>7.2</v>
      </c>
      <c r="APF14" s="127" t="s">
        <v>1886</v>
      </c>
      <c r="APG14" s="128" t="s">
        <v>1887</v>
      </c>
      <c r="APH14" s="126">
        <v>7.2</v>
      </c>
      <c r="API14" s="126">
        <v>7.2</v>
      </c>
      <c r="APJ14" s="127" t="s">
        <v>1886</v>
      </c>
      <c r="APK14" s="128" t="s">
        <v>1887</v>
      </c>
      <c r="APL14" s="126">
        <v>7.2</v>
      </c>
      <c r="APM14" s="126">
        <v>7.2</v>
      </c>
      <c r="APN14" s="127" t="s">
        <v>1886</v>
      </c>
      <c r="APO14" s="128" t="s">
        <v>1887</v>
      </c>
      <c r="APP14" s="126">
        <v>7.2</v>
      </c>
      <c r="APQ14" s="126">
        <v>7.2</v>
      </c>
      <c r="APR14" s="127" t="s">
        <v>1886</v>
      </c>
      <c r="APS14" s="128" t="s">
        <v>1887</v>
      </c>
      <c r="APT14" s="126">
        <v>7.2</v>
      </c>
      <c r="APU14" s="126">
        <v>7.2</v>
      </c>
      <c r="APV14" s="127" t="s">
        <v>1886</v>
      </c>
      <c r="APW14" s="128" t="s">
        <v>1887</v>
      </c>
      <c r="APX14" s="126">
        <v>7.2</v>
      </c>
      <c r="APY14" s="126">
        <v>7.2</v>
      </c>
      <c r="APZ14" s="127" t="s">
        <v>1886</v>
      </c>
      <c r="AQA14" s="128" t="s">
        <v>1887</v>
      </c>
      <c r="AQB14" s="126">
        <v>7.2</v>
      </c>
      <c r="AQC14" s="126">
        <v>7.2</v>
      </c>
      <c r="AQD14" s="127" t="s">
        <v>1886</v>
      </c>
      <c r="AQE14" s="128" t="s">
        <v>1887</v>
      </c>
      <c r="AQF14" s="126">
        <v>7.2</v>
      </c>
      <c r="AQG14" s="126">
        <v>7.2</v>
      </c>
      <c r="AQH14" s="127" t="s">
        <v>1886</v>
      </c>
      <c r="AQI14" s="128" t="s">
        <v>1887</v>
      </c>
      <c r="AQJ14" s="126">
        <v>7.2</v>
      </c>
      <c r="AQK14" s="126">
        <v>7.2</v>
      </c>
      <c r="AQL14" s="127" t="s">
        <v>1886</v>
      </c>
      <c r="AQM14" s="128" t="s">
        <v>1887</v>
      </c>
      <c r="AQN14" s="126">
        <v>7.2</v>
      </c>
      <c r="AQO14" s="126">
        <v>7.2</v>
      </c>
      <c r="AQP14" s="127" t="s">
        <v>1886</v>
      </c>
      <c r="AQQ14" s="128" t="s">
        <v>1887</v>
      </c>
      <c r="AQR14" s="126">
        <v>7.2</v>
      </c>
      <c r="AQS14" s="126">
        <v>7.2</v>
      </c>
      <c r="AQT14" s="127" t="s">
        <v>1886</v>
      </c>
      <c r="AQU14" s="128" t="s">
        <v>1887</v>
      </c>
      <c r="AQV14" s="126">
        <v>7.2</v>
      </c>
      <c r="AQW14" s="126">
        <v>7.2</v>
      </c>
      <c r="AQX14" s="127" t="s">
        <v>1886</v>
      </c>
      <c r="AQY14" s="128" t="s">
        <v>1887</v>
      </c>
      <c r="AQZ14" s="126">
        <v>7.2</v>
      </c>
      <c r="ARA14" s="126">
        <v>7.2</v>
      </c>
      <c r="ARB14" s="127" t="s">
        <v>1886</v>
      </c>
      <c r="ARC14" s="128" t="s">
        <v>1887</v>
      </c>
      <c r="ARD14" s="126">
        <v>7.2</v>
      </c>
      <c r="ARE14" s="126">
        <v>7.2</v>
      </c>
      <c r="ARF14" s="127" t="s">
        <v>1886</v>
      </c>
      <c r="ARG14" s="128" t="s">
        <v>1887</v>
      </c>
      <c r="ARH14" s="126">
        <v>7.2</v>
      </c>
      <c r="ARI14" s="126">
        <v>7.2</v>
      </c>
      <c r="ARJ14" s="127" t="s">
        <v>1886</v>
      </c>
      <c r="ARK14" s="128" t="s">
        <v>1887</v>
      </c>
      <c r="ARL14" s="126">
        <v>7.2</v>
      </c>
      <c r="ARM14" s="126">
        <v>7.2</v>
      </c>
      <c r="ARN14" s="127" t="s">
        <v>1886</v>
      </c>
      <c r="ARO14" s="128" t="s">
        <v>1887</v>
      </c>
      <c r="ARP14" s="126">
        <v>7.2</v>
      </c>
      <c r="ARQ14" s="126">
        <v>7.2</v>
      </c>
      <c r="ARR14" s="127" t="s">
        <v>1886</v>
      </c>
      <c r="ARS14" s="128" t="s">
        <v>1887</v>
      </c>
      <c r="ART14" s="126">
        <v>7.2</v>
      </c>
      <c r="ARU14" s="126">
        <v>7.2</v>
      </c>
      <c r="ARV14" s="127" t="s">
        <v>1886</v>
      </c>
      <c r="ARW14" s="128" t="s">
        <v>1887</v>
      </c>
      <c r="ARX14" s="126">
        <v>7.2</v>
      </c>
      <c r="ARY14" s="126">
        <v>7.2</v>
      </c>
      <c r="ARZ14" s="127" t="s">
        <v>1886</v>
      </c>
      <c r="ASA14" s="128" t="s">
        <v>1887</v>
      </c>
      <c r="ASB14" s="126">
        <v>7.2</v>
      </c>
      <c r="ASC14" s="126">
        <v>7.2</v>
      </c>
      <c r="ASD14" s="127" t="s">
        <v>1886</v>
      </c>
      <c r="ASE14" s="128" t="s">
        <v>1887</v>
      </c>
      <c r="ASF14" s="126">
        <v>7.2</v>
      </c>
      <c r="ASG14" s="126">
        <v>7.2</v>
      </c>
      <c r="ASH14" s="127" t="s">
        <v>1886</v>
      </c>
      <c r="ASI14" s="128" t="s">
        <v>1887</v>
      </c>
      <c r="ASJ14" s="126">
        <v>7.2</v>
      </c>
      <c r="ASK14" s="126">
        <v>7.2</v>
      </c>
      <c r="ASL14" s="127" t="s">
        <v>1886</v>
      </c>
      <c r="ASM14" s="128" t="s">
        <v>1887</v>
      </c>
      <c r="ASN14" s="126">
        <v>7.2</v>
      </c>
      <c r="ASO14" s="126">
        <v>7.2</v>
      </c>
      <c r="ASP14" s="127" t="s">
        <v>1886</v>
      </c>
      <c r="ASQ14" s="128" t="s">
        <v>1887</v>
      </c>
      <c r="ASR14" s="126">
        <v>7.2</v>
      </c>
      <c r="ASS14" s="126">
        <v>7.2</v>
      </c>
      <c r="AST14" s="127" t="s">
        <v>1886</v>
      </c>
      <c r="ASU14" s="128" t="s">
        <v>1887</v>
      </c>
      <c r="ASV14" s="126">
        <v>7.2</v>
      </c>
      <c r="ASW14" s="126">
        <v>7.2</v>
      </c>
      <c r="ASX14" s="127" t="s">
        <v>1886</v>
      </c>
      <c r="ASY14" s="128" t="s">
        <v>1887</v>
      </c>
      <c r="ASZ14" s="126">
        <v>7.2</v>
      </c>
      <c r="ATA14" s="126">
        <v>7.2</v>
      </c>
      <c r="ATB14" s="127" t="s">
        <v>1886</v>
      </c>
      <c r="ATC14" s="128" t="s">
        <v>1887</v>
      </c>
      <c r="ATD14" s="126">
        <v>7.2</v>
      </c>
      <c r="ATE14" s="126">
        <v>7.2</v>
      </c>
      <c r="ATF14" s="127" t="s">
        <v>1886</v>
      </c>
      <c r="ATG14" s="128" t="s">
        <v>1887</v>
      </c>
      <c r="ATH14" s="126">
        <v>7.2</v>
      </c>
      <c r="ATI14" s="126">
        <v>7.2</v>
      </c>
      <c r="ATJ14" s="127" t="s">
        <v>1886</v>
      </c>
      <c r="ATK14" s="128" t="s">
        <v>1887</v>
      </c>
      <c r="ATL14" s="126">
        <v>7.2</v>
      </c>
      <c r="ATM14" s="126">
        <v>7.2</v>
      </c>
      <c r="ATN14" s="127" t="s">
        <v>1886</v>
      </c>
      <c r="ATO14" s="128" t="s">
        <v>1887</v>
      </c>
      <c r="ATP14" s="126">
        <v>7.2</v>
      </c>
      <c r="ATQ14" s="126">
        <v>7.2</v>
      </c>
      <c r="ATR14" s="127" t="s">
        <v>1886</v>
      </c>
      <c r="ATS14" s="128" t="s">
        <v>1887</v>
      </c>
      <c r="ATT14" s="126">
        <v>7.2</v>
      </c>
      <c r="ATU14" s="126">
        <v>7.2</v>
      </c>
      <c r="ATV14" s="127" t="s">
        <v>1886</v>
      </c>
      <c r="ATW14" s="128" t="s">
        <v>1887</v>
      </c>
      <c r="ATX14" s="126">
        <v>7.2</v>
      </c>
      <c r="ATY14" s="126">
        <v>7.2</v>
      </c>
      <c r="ATZ14" s="127" t="s">
        <v>1886</v>
      </c>
      <c r="AUA14" s="128" t="s">
        <v>1887</v>
      </c>
      <c r="AUB14" s="126">
        <v>7.2</v>
      </c>
      <c r="AUC14" s="126">
        <v>7.2</v>
      </c>
      <c r="AUD14" s="127" t="s">
        <v>1886</v>
      </c>
      <c r="AUE14" s="128" t="s">
        <v>1887</v>
      </c>
      <c r="AUF14" s="126">
        <v>7.2</v>
      </c>
      <c r="AUG14" s="126">
        <v>7.2</v>
      </c>
      <c r="AUH14" s="127" t="s">
        <v>1886</v>
      </c>
      <c r="AUI14" s="128" t="s">
        <v>1887</v>
      </c>
      <c r="AUJ14" s="126">
        <v>7.2</v>
      </c>
      <c r="AUK14" s="126">
        <v>7.2</v>
      </c>
      <c r="AUL14" s="127" t="s">
        <v>1886</v>
      </c>
      <c r="AUM14" s="128" t="s">
        <v>1887</v>
      </c>
      <c r="AUN14" s="126">
        <v>7.2</v>
      </c>
      <c r="AUO14" s="126">
        <v>7.2</v>
      </c>
      <c r="AUP14" s="127" t="s">
        <v>1886</v>
      </c>
      <c r="AUQ14" s="128" t="s">
        <v>1887</v>
      </c>
      <c r="AUR14" s="126">
        <v>7.2</v>
      </c>
      <c r="AUS14" s="126">
        <v>7.2</v>
      </c>
      <c r="AUT14" s="127" t="s">
        <v>1886</v>
      </c>
      <c r="AUU14" s="128" t="s">
        <v>1887</v>
      </c>
      <c r="AUV14" s="126">
        <v>7.2</v>
      </c>
      <c r="AUW14" s="126">
        <v>7.2</v>
      </c>
      <c r="AUX14" s="127" t="s">
        <v>1886</v>
      </c>
      <c r="AUY14" s="128" t="s">
        <v>1887</v>
      </c>
      <c r="AUZ14" s="126">
        <v>7.2</v>
      </c>
      <c r="AVA14" s="126">
        <v>7.2</v>
      </c>
      <c r="AVB14" s="127" t="s">
        <v>1886</v>
      </c>
      <c r="AVC14" s="128" t="s">
        <v>1887</v>
      </c>
      <c r="AVD14" s="126">
        <v>7.2</v>
      </c>
      <c r="AVE14" s="126">
        <v>7.2</v>
      </c>
      <c r="AVF14" s="127" t="s">
        <v>1886</v>
      </c>
      <c r="AVG14" s="128" t="s">
        <v>1887</v>
      </c>
      <c r="AVH14" s="126">
        <v>7.2</v>
      </c>
      <c r="AVI14" s="126">
        <v>7.2</v>
      </c>
      <c r="AVJ14" s="127" t="s">
        <v>1886</v>
      </c>
      <c r="AVK14" s="128" t="s">
        <v>1887</v>
      </c>
      <c r="AVL14" s="126">
        <v>7.2</v>
      </c>
      <c r="AVM14" s="126">
        <v>7.2</v>
      </c>
      <c r="AVN14" s="127" t="s">
        <v>1886</v>
      </c>
      <c r="AVO14" s="128" t="s">
        <v>1887</v>
      </c>
      <c r="AVP14" s="126">
        <v>7.2</v>
      </c>
      <c r="AVQ14" s="126">
        <v>7.2</v>
      </c>
      <c r="AVR14" s="127" t="s">
        <v>1886</v>
      </c>
      <c r="AVS14" s="128" t="s">
        <v>1887</v>
      </c>
      <c r="AVT14" s="126">
        <v>7.2</v>
      </c>
      <c r="AVU14" s="126">
        <v>7.2</v>
      </c>
      <c r="AVV14" s="127" t="s">
        <v>1886</v>
      </c>
      <c r="AVW14" s="128" t="s">
        <v>1887</v>
      </c>
      <c r="AVX14" s="126">
        <v>7.2</v>
      </c>
      <c r="AVY14" s="126">
        <v>7.2</v>
      </c>
      <c r="AVZ14" s="127" t="s">
        <v>1886</v>
      </c>
      <c r="AWA14" s="128" t="s">
        <v>1887</v>
      </c>
      <c r="AWB14" s="126">
        <v>7.2</v>
      </c>
      <c r="AWC14" s="126">
        <v>7.2</v>
      </c>
      <c r="AWD14" s="127" t="s">
        <v>1886</v>
      </c>
      <c r="AWE14" s="128" t="s">
        <v>1887</v>
      </c>
      <c r="AWF14" s="126">
        <v>7.2</v>
      </c>
      <c r="AWG14" s="126">
        <v>7.2</v>
      </c>
      <c r="AWH14" s="127" t="s">
        <v>1886</v>
      </c>
      <c r="AWI14" s="128" t="s">
        <v>1887</v>
      </c>
      <c r="AWJ14" s="126">
        <v>7.2</v>
      </c>
      <c r="AWK14" s="126">
        <v>7.2</v>
      </c>
      <c r="AWL14" s="127" t="s">
        <v>1886</v>
      </c>
      <c r="AWM14" s="128" t="s">
        <v>1887</v>
      </c>
      <c r="AWN14" s="126">
        <v>7.2</v>
      </c>
      <c r="AWO14" s="126">
        <v>7.2</v>
      </c>
      <c r="AWP14" s="127" t="s">
        <v>1886</v>
      </c>
      <c r="AWQ14" s="128" t="s">
        <v>1887</v>
      </c>
      <c r="AWR14" s="126">
        <v>7.2</v>
      </c>
      <c r="AWS14" s="126">
        <v>7.2</v>
      </c>
      <c r="AWT14" s="127" t="s">
        <v>1886</v>
      </c>
      <c r="AWU14" s="128" t="s">
        <v>1887</v>
      </c>
      <c r="AWV14" s="126">
        <v>7.2</v>
      </c>
      <c r="AWW14" s="126">
        <v>7.2</v>
      </c>
      <c r="AWX14" s="127" t="s">
        <v>1886</v>
      </c>
      <c r="AWY14" s="128" t="s">
        <v>1887</v>
      </c>
      <c r="AWZ14" s="126">
        <v>7.2</v>
      </c>
      <c r="AXA14" s="126">
        <v>7.2</v>
      </c>
      <c r="AXB14" s="127" t="s">
        <v>1886</v>
      </c>
      <c r="AXC14" s="128" t="s">
        <v>1887</v>
      </c>
      <c r="AXD14" s="126">
        <v>7.2</v>
      </c>
      <c r="AXE14" s="126">
        <v>7.2</v>
      </c>
      <c r="AXF14" s="127" t="s">
        <v>1886</v>
      </c>
      <c r="AXG14" s="128" t="s">
        <v>1887</v>
      </c>
      <c r="AXH14" s="126">
        <v>7.2</v>
      </c>
      <c r="AXI14" s="126">
        <v>7.2</v>
      </c>
      <c r="AXJ14" s="127" t="s">
        <v>1886</v>
      </c>
      <c r="AXK14" s="128" t="s">
        <v>1887</v>
      </c>
      <c r="AXL14" s="126">
        <v>7.2</v>
      </c>
      <c r="AXM14" s="126">
        <v>7.2</v>
      </c>
      <c r="AXN14" s="127" t="s">
        <v>1886</v>
      </c>
      <c r="AXO14" s="128" t="s">
        <v>1887</v>
      </c>
      <c r="AXP14" s="126">
        <v>7.2</v>
      </c>
      <c r="AXQ14" s="126">
        <v>7.2</v>
      </c>
      <c r="AXR14" s="127" t="s">
        <v>1886</v>
      </c>
      <c r="AXS14" s="128" t="s">
        <v>1887</v>
      </c>
      <c r="AXT14" s="126">
        <v>7.2</v>
      </c>
      <c r="AXU14" s="126">
        <v>7.2</v>
      </c>
      <c r="AXV14" s="127" t="s">
        <v>1886</v>
      </c>
      <c r="AXW14" s="128" t="s">
        <v>1887</v>
      </c>
      <c r="AXX14" s="126">
        <v>7.2</v>
      </c>
      <c r="AXY14" s="126">
        <v>7.2</v>
      </c>
      <c r="AXZ14" s="127" t="s">
        <v>1886</v>
      </c>
      <c r="AYA14" s="128" t="s">
        <v>1887</v>
      </c>
      <c r="AYB14" s="126">
        <v>7.2</v>
      </c>
      <c r="AYC14" s="126">
        <v>7.2</v>
      </c>
      <c r="AYD14" s="127" t="s">
        <v>1886</v>
      </c>
      <c r="AYE14" s="128" t="s">
        <v>1887</v>
      </c>
      <c r="AYF14" s="126">
        <v>7.2</v>
      </c>
      <c r="AYG14" s="126">
        <v>7.2</v>
      </c>
      <c r="AYH14" s="127" t="s">
        <v>1886</v>
      </c>
      <c r="AYI14" s="128" t="s">
        <v>1887</v>
      </c>
      <c r="AYJ14" s="126">
        <v>7.2</v>
      </c>
      <c r="AYK14" s="126">
        <v>7.2</v>
      </c>
      <c r="AYL14" s="127" t="s">
        <v>1886</v>
      </c>
      <c r="AYM14" s="128" t="s">
        <v>1887</v>
      </c>
      <c r="AYN14" s="126">
        <v>7.2</v>
      </c>
      <c r="AYO14" s="126">
        <v>7.2</v>
      </c>
      <c r="AYP14" s="127" t="s">
        <v>1886</v>
      </c>
      <c r="AYQ14" s="128" t="s">
        <v>1887</v>
      </c>
      <c r="AYR14" s="126">
        <v>7.2</v>
      </c>
      <c r="AYS14" s="126">
        <v>7.2</v>
      </c>
      <c r="AYT14" s="127" t="s">
        <v>1886</v>
      </c>
      <c r="AYU14" s="128" t="s">
        <v>1887</v>
      </c>
      <c r="AYV14" s="126">
        <v>7.2</v>
      </c>
      <c r="AYW14" s="126">
        <v>7.2</v>
      </c>
      <c r="AYX14" s="127" t="s">
        <v>1886</v>
      </c>
      <c r="AYY14" s="128" t="s">
        <v>1887</v>
      </c>
      <c r="AYZ14" s="126">
        <v>7.2</v>
      </c>
      <c r="AZA14" s="126">
        <v>7.2</v>
      </c>
      <c r="AZB14" s="127" t="s">
        <v>1886</v>
      </c>
      <c r="AZC14" s="128" t="s">
        <v>1887</v>
      </c>
      <c r="AZD14" s="126">
        <v>7.2</v>
      </c>
      <c r="AZE14" s="126">
        <v>7.2</v>
      </c>
      <c r="AZF14" s="127" t="s">
        <v>1886</v>
      </c>
      <c r="AZG14" s="128" t="s">
        <v>1887</v>
      </c>
      <c r="AZH14" s="126">
        <v>7.2</v>
      </c>
      <c r="AZI14" s="126">
        <v>7.2</v>
      </c>
      <c r="AZJ14" s="127" t="s">
        <v>1886</v>
      </c>
      <c r="AZK14" s="128" t="s">
        <v>1887</v>
      </c>
      <c r="AZL14" s="126">
        <v>7.2</v>
      </c>
      <c r="AZM14" s="126">
        <v>7.2</v>
      </c>
      <c r="AZN14" s="127" t="s">
        <v>1886</v>
      </c>
      <c r="AZO14" s="128" t="s">
        <v>1887</v>
      </c>
      <c r="AZP14" s="126">
        <v>7.2</v>
      </c>
      <c r="AZQ14" s="126">
        <v>7.2</v>
      </c>
      <c r="AZR14" s="127" t="s">
        <v>1886</v>
      </c>
      <c r="AZS14" s="128" t="s">
        <v>1887</v>
      </c>
      <c r="AZT14" s="126">
        <v>7.2</v>
      </c>
      <c r="AZU14" s="126">
        <v>7.2</v>
      </c>
      <c r="AZV14" s="127" t="s">
        <v>1886</v>
      </c>
      <c r="AZW14" s="128" t="s">
        <v>1887</v>
      </c>
      <c r="AZX14" s="126">
        <v>7.2</v>
      </c>
      <c r="AZY14" s="126">
        <v>7.2</v>
      </c>
      <c r="AZZ14" s="127" t="s">
        <v>1886</v>
      </c>
      <c r="BAA14" s="128" t="s">
        <v>1887</v>
      </c>
      <c r="BAB14" s="126">
        <v>7.2</v>
      </c>
      <c r="BAC14" s="126">
        <v>7.2</v>
      </c>
      <c r="BAD14" s="127" t="s">
        <v>1886</v>
      </c>
      <c r="BAE14" s="128" t="s">
        <v>1887</v>
      </c>
      <c r="BAF14" s="126">
        <v>7.2</v>
      </c>
      <c r="BAG14" s="126">
        <v>7.2</v>
      </c>
      <c r="BAH14" s="127" t="s">
        <v>1886</v>
      </c>
      <c r="BAI14" s="128" t="s">
        <v>1887</v>
      </c>
      <c r="BAJ14" s="126">
        <v>7.2</v>
      </c>
      <c r="BAK14" s="126">
        <v>7.2</v>
      </c>
      <c r="BAL14" s="127" t="s">
        <v>1886</v>
      </c>
      <c r="BAM14" s="128" t="s">
        <v>1887</v>
      </c>
      <c r="BAN14" s="126">
        <v>7.2</v>
      </c>
      <c r="BAO14" s="126">
        <v>7.2</v>
      </c>
      <c r="BAP14" s="127" t="s">
        <v>1886</v>
      </c>
      <c r="BAQ14" s="128" t="s">
        <v>1887</v>
      </c>
      <c r="BAR14" s="126">
        <v>7.2</v>
      </c>
      <c r="BAS14" s="126">
        <v>7.2</v>
      </c>
      <c r="BAT14" s="127" t="s">
        <v>1886</v>
      </c>
      <c r="BAU14" s="128" t="s">
        <v>1887</v>
      </c>
      <c r="BAV14" s="126">
        <v>7.2</v>
      </c>
      <c r="BAW14" s="126">
        <v>7.2</v>
      </c>
      <c r="BAX14" s="127" t="s">
        <v>1886</v>
      </c>
      <c r="BAY14" s="128" t="s">
        <v>1887</v>
      </c>
      <c r="BAZ14" s="126">
        <v>7.2</v>
      </c>
      <c r="BBA14" s="126">
        <v>7.2</v>
      </c>
      <c r="BBB14" s="127" t="s">
        <v>1886</v>
      </c>
      <c r="BBC14" s="128" t="s">
        <v>1887</v>
      </c>
      <c r="BBD14" s="126">
        <v>7.2</v>
      </c>
      <c r="BBE14" s="126">
        <v>7.2</v>
      </c>
      <c r="BBF14" s="127" t="s">
        <v>1886</v>
      </c>
      <c r="BBG14" s="128" t="s">
        <v>1887</v>
      </c>
      <c r="BBH14" s="126">
        <v>7.2</v>
      </c>
      <c r="BBI14" s="126">
        <v>7.2</v>
      </c>
      <c r="BBJ14" s="127" t="s">
        <v>1886</v>
      </c>
      <c r="BBK14" s="128" t="s">
        <v>1887</v>
      </c>
      <c r="BBL14" s="126">
        <v>7.2</v>
      </c>
      <c r="BBM14" s="126">
        <v>7.2</v>
      </c>
      <c r="BBN14" s="127" t="s">
        <v>1886</v>
      </c>
      <c r="BBO14" s="128" t="s">
        <v>1887</v>
      </c>
      <c r="BBP14" s="126">
        <v>7.2</v>
      </c>
      <c r="BBQ14" s="126">
        <v>7.2</v>
      </c>
      <c r="BBR14" s="127" t="s">
        <v>1886</v>
      </c>
      <c r="BBS14" s="128" t="s">
        <v>1887</v>
      </c>
      <c r="BBT14" s="126">
        <v>7.2</v>
      </c>
      <c r="BBU14" s="126">
        <v>7.2</v>
      </c>
      <c r="BBV14" s="127" t="s">
        <v>1886</v>
      </c>
      <c r="BBW14" s="128" t="s">
        <v>1887</v>
      </c>
      <c r="BBX14" s="126">
        <v>7.2</v>
      </c>
      <c r="BBY14" s="126">
        <v>7.2</v>
      </c>
      <c r="BBZ14" s="127" t="s">
        <v>1886</v>
      </c>
      <c r="BCA14" s="128" t="s">
        <v>1887</v>
      </c>
      <c r="BCB14" s="126">
        <v>7.2</v>
      </c>
      <c r="BCC14" s="126">
        <v>7.2</v>
      </c>
      <c r="BCD14" s="127" t="s">
        <v>1886</v>
      </c>
      <c r="BCE14" s="128" t="s">
        <v>1887</v>
      </c>
      <c r="BCF14" s="126">
        <v>7.2</v>
      </c>
      <c r="BCG14" s="126">
        <v>7.2</v>
      </c>
      <c r="BCH14" s="127" t="s">
        <v>1886</v>
      </c>
      <c r="BCI14" s="128" t="s">
        <v>1887</v>
      </c>
      <c r="BCJ14" s="126">
        <v>7.2</v>
      </c>
      <c r="BCK14" s="126">
        <v>7.2</v>
      </c>
      <c r="BCL14" s="127" t="s">
        <v>1886</v>
      </c>
      <c r="BCM14" s="128" t="s">
        <v>1887</v>
      </c>
      <c r="BCN14" s="126">
        <v>7.2</v>
      </c>
      <c r="BCO14" s="126">
        <v>7.2</v>
      </c>
      <c r="BCP14" s="127" t="s">
        <v>1886</v>
      </c>
      <c r="BCQ14" s="128" t="s">
        <v>1887</v>
      </c>
      <c r="BCR14" s="126">
        <v>7.2</v>
      </c>
      <c r="BCS14" s="126">
        <v>7.2</v>
      </c>
      <c r="BCT14" s="127" t="s">
        <v>1886</v>
      </c>
      <c r="BCU14" s="128" t="s">
        <v>1887</v>
      </c>
      <c r="BCV14" s="126">
        <v>7.2</v>
      </c>
      <c r="BCW14" s="126">
        <v>7.2</v>
      </c>
      <c r="BCX14" s="127" t="s">
        <v>1886</v>
      </c>
      <c r="BCY14" s="128" t="s">
        <v>1887</v>
      </c>
      <c r="BCZ14" s="126">
        <v>7.2</v>
      </c>
      <c r="BDA14" s="126">
        <v>7.2</v>
      </c>
      <c r="BDB14" s="127" t="s">
        <v>1886</v>
      </c>
      <c r="BDC14" s="128" t="s">
        <v>1887</v>
      </c>
      <c r="BDD14" s="126">
        <v>7.2</v>
      </c>
      <c r="BDE14" s="126">
        <v>7.2</v>
      </c>
      <c r="BDF14" s="127" t="s">
        <v>1886</v>
      </c>
      <c r="BDG14" s="128" t="s">
        <v>1887</v>
      </c>
      <c r="BDH14" s="126">
        <v>7.2</v>
      </c>
      <c r="BDI14" s="126">
        <v>7.2</v>
      </c>
      <c r="BDJ14" s="127" t="s">
        <v>1886</v>
      </c>
      <c r="BDK14" s="128" t="s">
        <v>1887</v>
      </c>
      <c r="BDL14" s="126">
        <v>7.2</v>
      </c>
      <c r="BDM14" s="126">
        <v>7.2</v>
      </c>
      <c r="BDN14" s="127" t="s">
        <v>1886</v>
      </c>
      <c r="BDO14" s="128" t="s">
        <v>1887</v>
      </c>
      <c r="BDP14" s="126">
        <v>7.2</v>
      </c>
      <c r="BDQ14" s="126">
        <v>7.2</v>
      </c>
      <c r="BDR14" s="127" t="s">
        <v>1886</v>
      </c>
      <c r="BDS14" s="128" t="s">
        <v>1887</v>
      </c>
      <c r="BDT14" s="126">
        <v>7.2</v>
      </c>
      <c r="BDU14" s="126">
        <v>7.2</v>
      </c>
      <c r="BDV14" s="127" t="s">
        <v>1886</v>
      </c>
      <c r="BDW14" s="128" t="s">
        <v>1887</v>
      </c>
      <c r="BDX14" s="126">
        <v>7.2</v>
      </c>
      <c r="BDY14" s="126">
        <v>7.2</v>
      </c>
      <c r="BDZ14" s="127" t="s">
        <v>1886</v>
      </c>
      <c r="BEA14" s="128" t="s">
        <v>1887</v>
      </c>
      <c r="BEB14" s="126">
        <v>7.2</v>
      </c>
      <c r="BEC14" s="126">
        <v>7.2</v>
      </c>
      <c r="BED14" s="127" t="s">
        <v>1886</v>
      </c>
      <c r="BEE14" s="128" t="s">
        <v>1887</v>
      </c>
      <c r="BEF14" s="126">
        <v>7.2</v>
      </c>
      <c r="BEG14" s="126">
        <v>7.2</v>
      </c>
      <c r="BEH14" s="127" t="s">
        <v>1886</v>
      </c>
      <c r="BEI14" s="128" t="s">
        <v>1887</v>
      </c>
      <c r="BEJ14" s="126">
        <v>7.2</v>
      </c>
      <c r="BEK14" s="126">
        <v>7.2</v>
      </c>
      <c r="BEL14" s="127" t="s">
        <v>1886</v>
      </c>
      <c r="BEM14" s="128" t="s">
        <v>1887</v>
      </c>
      <c r="BEN14" s="126">
        <v>7.2</v>
      </c>
      <c r="BEO14" s="126">
        <v>7.2</v>
      </c>
      <c r="BEP14" s="127" t="s">
        <v>1886</v>
      </c>
      <c r="BEQ14" s="128" t="s">
        <v>1887</v>
      </c>
      <c r="BER14" s="126">
        <v>7.2</v>
      </c>
      <c r="BES14" s="126">
        <v>7.2</v>
      </c>
      <c r="BET14" s="127" t="s">
        <v>1886</v>
      </c>
      <c r="BEU14" s="128" t="s">
        <v>1887</v>
      </c>
      <c r="BEV14" s="126">
        <v>7.2</v>
      </c>
      <c r="BEW14" s="126">
        <v>7.2</v>
      </c>
      <c r="BEX14" s="127" t="s">
        <v>1886</v>
      </c>
      <c r="BEY14" s="128" t="s">
        <v>1887</v>
      </c>
      <c r="BEZ14" s="126">
        <v>7.2</v>
      </c>
      <c r="BFA14" s="126">
        <v>7.2</v>
      </c>
      <c r="BFB14" s="127" t="s">
        <v>1886</v>
      </c>
      <c r="BFC14" s="128" t="s">
        <v>1887</v>
      </c>
      <c r="BFD14" s="126">
        <v>7.2</v>
      </c>
      <c r="BFE14" s="126">
        <v>7.2</v>
      </c>
      <c r="BFF14" s="127" t="s">
        <v>1886</v>
      </c>
      <c r="BFG14" s="128" t="s">
        <v>1887</v>
      </c>
      <c r="BFH14" s="126">
        <v>7.2</v>
      </c>
      <c r="BFI14" s="126">
        <v>7.2</v>
      </c>
      <c r="BFJ14" s="127" t="s">
        <v>1886</v>
      </c>
      <c r="BFK14" s="128" t="s">
        <v>1887</v>
      </c>
      <c r="BFL14" s="126">
        <v>7.2</v>
      </c>
      <c r="BFM14" s="126">
        <v>7.2</v>
      </c>
      <c r="BFN14" s="127" t="s">
        <v>1886</v>
      </c>
      <c r="BFO14" s="128" t="s">
        <v>1887</v>
      </c>
      <c r="BFP14" s="126">
        <v>7.2</v>
      </c>
      <c r="BFQ14" s="126">
        <v>7.2</v>
      </c>
      <c r="BFR14" s="127" t="s">
        <v>1886</v>
      </c>
      <c r="BFS14" s="128" t="s">
        <v>1887</v>
      </c>
      <c r="BFT14" s="126">
        <v>7.2</v>
      </c>
      <c r="BFU14" s="126">
        <v>7.2</v>
      </c>
      <c r="BFV14" s="127" t="s">
        <v>1886</v>
      </c>
      <c r="BFW14" s="128" t="s">
        <v>1887</v>
      </c>
      <c r="BFX14" s="126">
        <v>7.2</v>
      </c>
      <c r="BFY14" s="126">
        <v>7.2</v>
      </c>
      <c r="BFZ14" s="127" t="s">
        <v>1886</v>
      </c>
      <c r="BGA14" s="128" t="s">
        <v>1887</v>
      </c>
      <c r="BGB14" s="126">
        <v>7.2</v>
      </c>
      <c r="BGC14" s="126">
        <v>7.2</v>
      </c>
      <c r="BGD14" s="127" t="s">
        <v>1886</v>
      </c>
      <c r="BGE14" s="128" t="s">
        <v>1887</v>
      </c>
      <c r="BGF14" s="126">
        <v>7.2</v>
      </c>
      <c r="BGG14" s="126">
        <v>7.2</v>
      </c>
      <c r="BGH14" s="127" t="s">
        <v>1886</v>
      </c>
      <c r="BGI14" s="128" t="s">
        <v>1887</v>
      </c>
      <c r="BGJ14" s="126">
        <v>7.2</v>
      </c>
      <c r="BGK14" s="126">
        <v>7.2</v>
      </c>
      <c r="BGL14" s="127" t="s">
        <v>1886</v>
      </c>
      <c r="BGM14" s="128" t="s">
        <v>1887</v>
      </c>
      <c r="BGN14" s="126">
        <v>7.2</v>
      </c>
      <c r="BGO14" s="126">
        <v>7.2</v>
      </c>
      <c r="BGP14" s="127" t="s">
        <v>1886</v>
      </c>
      <c r="BGQ14" s="128" t="s">
        <v>1887</v>
      </c>
      <c r="BGR14" s="126">
        <v>7.2</v>
      </c>
      <c r="BGS14" s="126">
        <v>7.2</v>
      </c>
      <c r="BGT14" s="127" t="s">
        <v>1886</v>
      </c>
      <c r="BGU14" s="128" t="s">
        <v>1887</v>
      </c>
      <c r="BGV14" s="126">
        <v>7.2</v>
      </c>
      <c r="BGW14" s="126">
        <v>7.2</v>
      </c>
      <c r="BGX14" s="127" t="s">
        <v>1886</v>
      </c>
      <c r="BGY14" s="128" t="s">
        <v>1887</v>
      </c>
      <c r="BGZ14" s="126">
        <v>7.2</v>
      </c>
      <c r="BHA14" s="126">
        <v>7.2</v>
      </c>
      <c r="BHB14" s="127" t="s">
        <v>1886</v>
      </c>
      <c r="BHC14" s="128" t="s">
        <v>1887</v>
      </c>
      <c r="BHD14" s="126">
        <v>7.2</v>
      </c>
      <c r="BHE14" s="126">
        <v>7.2</v>
      </c>
      <c r="BHF14" s="127" t="s">
        <v>1886</v>
      </c>
      <c r="BHG14" s="128" t="s">
        <v>1887</v>
      </c>
      <c r="BHH14" s="126">
        <v>7.2</v>
      </c>
      <c r="BHI14" s="126">
        <v>7.2</v>
      </c>
      <c r="BHJ14" s="127" t="s">
        <v>1886</v>
      </c>
      <c r="BHK14" s="128" t="s">
        <v>1887</v>
      </c>
      <c r="BHL14" s="126">
        <v>7.2</v>
      </c>
      <c r="BHM14" s="126">
        <v>7.2</v>
      </c>
      <c r="BHN14" s="127" t="s">
        <v>1886</v>
      </c>
      <c r="BHO14" s="128" t="s">
        <v>1887</v>
      </c>
      <c r="BHP14" s="126">
        <v>7.2</v>
      </c>
      <c r="BHQ14" s="126">
        <v>7.2</v>
      </c>
      <c r="BHR14" s="127" t="s">
        <v>1886</v>
      </c>
      <c r="BHS14" s="128" t="s">
        <v>1887</v>
      </c>
      <c r="BHT14" s="126">
        <v>7.2</v>
      </c>
      <c r="BHU14" s="126">
        <v>7.2</v>
      </c>
      <c r="BHV14" s="127" t="s">
        <v>1886</v>
      </c>
      <c r="BHW14" s="128" t="s">
        <v>1887</v>
      </c>
      <c r="BHX14" s="126">
        <v>7.2</v>
      </c>
      <c r="BHY14" s="126">
        <v>7.2</v>
      </c>
      <c r="BHZ14" s="127" t="s">
        <v>1886</v>
      </c>
      <c r="BIA14" s="128" t="s">
        <v>1887</v>
      </c>
      <c r="BIB14" s="126">
        <v>7.2</v>
      </c>
      <c r="BIC14" s="126">
        <v>7.2</v>
      </c>
      <c r="BID14" s="127" t="s">
        <v>1886</v>
      </c>
      <c r="BIE14" s="128" t="s">
        <v>1887</v>
      </c>
      <c r="BIF14" s="126">
        <v>7.2</v>
      </c>
      <c r="BIG14" s="126">
        <v>7.2</v>
      </c>
      <c r="BIH14" s="127" t="s">
        <v>1886</v>
      </c>
      <c r="BII14" s="128" t="s">
        <v>1887</v>
      </c>
      <c r="BIJ14" s="126">
        <v>7.2</v>
      </c>
      <c r="BIK14" s="126">
        <v>7.2</v>
      </c>
      <c r="BIL14" s="127" t="s">
        <v>1886</v>
      </c>
      <c r="BIM14" s="128" t="s">
        <v>1887</v>
      </c>
      <c r="BIN14" s="126">
        <v>7.2</v>
      </c>
      <c r="BIO14" s="126">
        <v>7.2</v>
      </c>
      <c r="BIP14" s="127" t="s">
        <v>1886</v>
      </c>
      <c r="BIQ14" s="128" t="s">
        <v>1887</v>
      </c>
      <c r="BIR14" s="126">
        <v>7.2</v>
      </c>
      <c r="BIS14" s="126">
        <v>7.2</v>
      </c>
      <c r="BIT14" s="127" t="s">
        <v>1886</v>
      </c>
      <c r="BIU14" s="128" t="s">
        <v>1887</v>
      </c>
      <c r="BIV14" s="126">
        <v>7.2</v>
      </c>
      <c r="BIW14" s="126">
        <v>7.2</v>
      </c>
      <c r="BIX14" s="127" t="s">
        <v>1886</v>
      </c>
      <c r="BIY14" s="128" t="s">
        <v>1887</v>
      </c>
      <c r="BIZ14" s="126">
        <v>7.2</v>
      </c>
      <c r="BJA14" s="126">
        <v>7.2</v>
      </c>
      <c r="BJB14" s="127" t="s">
        <v>1886</v>
      </c>
      <c r="BJC14" s="128" t="s">
        <v>1887</v>
      </c>
      <c r="BJD14" s="126">
        <v>7.2</v>
      </c>
      <c r="BJE14" s="126">
        <v>7.2</v>
      </c>
      <c r="BJF14" s="127" t="s">
        <v>1886</v>
      </c>
      <c r="BJG14" s="128" t="s">
        <v>1887</v>
      </c>
      <c r="BJH14" s="126">
        <v>7.2</v>
      </c>
      <c r="BJI14" s="126">
        <v>7.2</v>
      </c>
      <c r="BJJ14" s="127" t="s">
        <v>1886</v>
      </c>
      <c r="BJK14" s="128" t="s">
        <v>1887</v>
      </c>
      <c r="BJL14" s="126">
        <v>7.2</v>
      </c>
      <c r="BJM14" s="126">
        <v>7.2</v>
      </c>
      <c r="BJN14" s="127" t="s">
        <v>1886</v>
      </c>
      <c r="BJO14" s="128" t="s">
        <v>1887</v>
      </c>
      <c r="BJP14" s="126">
        <v>7.2</v>
      </c>
      <c r="BJQ14" s="126">
        <v>7.2</v>
      </c>
      <c r="BJR14" s="127" t="s">
        <v>1886</v>
      </c>
      <c r="BJS14" s="128" t="s">
        <v>1887</v>
      </c>
      <c r="BJT14" s="126">
        <v>7.2</v>
      </c>
      <c r="BJU14" s="126">
        <v>7.2</v>
      </c>
      <c r="BJV14" s="127" t="s">
        <v>1886</v>
      </c>
      <c r="BJW14" s="128" t="s">
        <v>1887</v>
      </c>
      <c r="BJX14" s="126">
        <v>7.2</v>
      </c>
      <c r="BJY14" s="126">
        <v>7.2</v>
      </c>
      <c r="BJZ14" s="127" t="s">
        <v>1886</v>
      </c>
      <c r="BKA14" s="128" t="s">
        <v>1887</v>
      </c>
      <c r="BKB14" s="126">
        <v>7.2</v>
      </c>
      <c r="BKC14" s="126">
        <v>7.2</v>
      </c>
      <c r="BKD14" s="127" t="s">
        <v>1886</v>
      </c>
      <c r="BKE14" s="128" t="s">
        <v>1887</v>
      </c>
      <c r="BKF14" s="126">
        <v>7.2</v>
      </c>
      <c r="BKG14" s="126">
        <v>7.2</v>
      </c>
      <c r="BKH14" s="127" t="s">
        <v>1886</v>
      </c>
      <c r="BKI14" s="128" t="s">
        <v>1887</v>
      </c>
      <c r="BKJ14" s="126">
        <v>7.2</v>
      </c>
      <c r="BKK14" s="126">
        <v>7.2</v>
      </c>
      <c r="BKL14" s="127" t="s">
        <v>1886</v>
      </c>
      <c r="BKM14" s="128" t="s">
        <v>1887</v>
      </c>
      <c r="BKN14" s="126">
        <v>7.2</v>
      </c>
      <c r="BKO14" s="126">
        <v>7.2</v>
      </c>
      <c r="BKP14" s="127" t="s">
        <v>1886</v>
      </c>
      <c r="BKQ14" s="128" t="s">
        <v>1887</v>
      </c>
      <c r="BKR14" s="126">
        <v>7.2</v>
      </c>
      <c r="BKS14" s="126">
        <v>7.2</v>
      </c>
      <c r="BKT14" s="127" t="s">
        <v>1886</v>
      </c>
      <c r="BKU14" s="128" t="s">
        <v>1887</v>
      </c>
      <c r="BKV14" s="126">
        <v>7.2</v>
      </c>
      <c r="BKW14" s="126">
        <v>7.2</v>
      </c>
      <c r="BKX14" s="127" t="s">
        <v>1886</v>
      </c>
      <c r="BKY14" s="128" t="s">
        <v>1887</v>
      </c>
      <c r="BKZ14" s="126">
        <v>7.2</v>
      </c>
      <c r="BLA14" s="126">
        <v>7.2</v>
      </c>
      <c r="BLB14" s="127" t="s">
        <v>1886</v>
      </c>
      <c r="BLC14" s="128" t="s">
        <v>1887</v>
      </c>
      <c r="BLD14" s="126">
        <v>7.2</v>
      </c>
      <c r="BLE14" s="126">
        <v>7.2</v>
      </c>
      <c r="BLF14" s="127" t="s">
        <v>1886</v>
      </c>
      <c r="BLG14" s="128" t="s">
        <v>1887</v>
      </c>
      <c r="BLH14" s="126">
        <v>7.2</v>
      </c>
      <c r="BLI14" s="126">
        <v>7.2</v>
      </c>
      <c r="BLJ14" s="127" t="s">
        <v>1886</v>
      </c>
      <c r="BLK14" s="128" t="s">
        <v>1887</v>
      </c>
      <c r="BLL14" s="126">
        <v>7.2</v>
      </c>
      <c r="BLM14" s="126">
        <v>7.2</v>
      </c>
      <c r="BLN14" s="127" t="s">
        <v>1886</v>
      </c>
      <c r="BLO14" s="128" t="s">
        <v>1887</v>
      </c>
      <c r="BLP14" s="126">
        <v>7.2</v>
      </c>
      <c r="BLQ14" s="126">
        <v>7.2</v>
      </c>
      <c r="BLR14" s="127" t="s">
        <v>1886</v>
      </c>
      <c r="BLS14" s="128" t="s">
        <v>1887</v>
      </c>
      <c r="BLT14" s="126">
        <v>7.2</v>
      </c>
      <c r="BLU14" s="126">
        <v>7.2</v>
      </c>
      <c r="BLV14" s="127" t="s">
        <v>1886</v>
      </c>
      <c r="BLW14" s="128" t="s">
        <v>1887</v>
      </c>
      <c r="BLX14" s="126">
        <v>7.2</v>
      </c>
      <c r="BLY14" s="126">
        <v>7.2</v>
      </c>
      <c r="BLZ14" s="127" t="s">
        <v>1886</v>
      </c>
      <c r="BMA14" s="128" t="s">
        <v>1887</v>
      </c>
      <c r="BMB14" s="126">
        <v>7.2</v>
      </c>
      <c r="BMC14" s="126">
        <v>7.2</v>
      </c>
      <c r="BMD14" s="127" t="s">
        <v>1886</v>
      </c>
      <c r="BME14" s="128" t="s">
        <v>1887</v>
      </c>
      <c r="BMF14" s="126">
        <v>7.2</v>
      </c>
      <c r="BMG14" s="126">
        <v>7.2</v>
      </c>
      <c r="BMH14" s="127" t="s">
        <v>1886</v>
      </c>
      <c r="BMI14" s="128" t="s">
        <v>1887</v>
      </c>
      <c r="BMJ14" s="126">
        <v>7.2</v>
      </c>
      <c r="BMK14" s="126">
        <v>7.2</v>
      </c>
      <c r="BML14" s="127" t="s">
        <v>1886</v>
      </c>
      <c r="BMM14" s="128" t="s">
        <v>1887</v>
      </c>
      <c r="BMN14" s="126">
        <v>7.2</v>
      </c>
      <c r="BMO14" s="126">
        <v>7.2</v>
      </c>
      <c r="BMP14" s="127" t="s">
        <v>1886</v>
      </c>
      <c r="BMQ14" s="128" t="s">
        <v>1887</v>
      </c>
      <c r="BMR14" s="126">
        <v>7.2</v>
      </c>
      <c r="BMS14" s="126">
        <v>7.2</v>
      </c>
      <c r="BMT14" s="127" t="s">
        <v>1886</v>
      </c>
      <c r="BMU14" s="128" t="s">
        <v>1887</v>
      </c>
      <c r="BMV14" s="126">
        <v>7.2</v>
      </c>
      <c r="BMW14" s="126">
        <v>7.2</v>
      </c>
      <c r="BMX14" s="127" t="s">
        <v>1886</v>
      </c>
      <c r="BMY14" s="128" t="s">
        <v>1887</v>
      </c>
      <c r="BMZ14" s="126">
        <v>7.2</v>
      </c>
      <c r="BNA14" s="126">
        <v>7.2</v>
      </c>
      <c r="BNB14" s="127" t="s">
        <v>1886</v>
      </c>
      <c r="BNC14" s="128" t="s">
        <v>1887</v>
      </c>
      <c r="BND14" s="126">
        <v>7.2</v>
      </c>
      <c r="BNE14" s="126">
        <v>7.2</v>
      </c>
      <c r="BNF14" s="127" t="s">
        <v>1886</v>
      </c>
      <c r="BNG14" s="128" t="s">
        <v>1887</v>
      </c>
      <c r="BNH14" s="126">
        <v>7.2</v>
      </c>
      <c r="BNI14" s="126">
        <v>7.2</v>
      </c>
      <c r="BNJ14" s="127" t="s">
        <v>1886</v>
      </c>
      <c r="BNK14" s="128" t="s">
        <v>1887</v>
      </c>
      <c r="BNL14" s="126">
        <v>7.2</v>
      </c>
      <c r="BNM14" s="126">
        <v>7.2</v>
      </c>
      <c r="BNN14" s="127" t="s">
        <v>1886</v>
      </c>
      <c r="BNO14" s="128" t="s">
        <v>1887</v>
      </c>
      <c r="BNP14" s="126">
        <v>7.2</v>
      </c>
      <c r="BNQ14" s="126">
        <v>7.2</v>
      </c>
      <c r="BNR14" s="127" t="s">
        <v>1886</v>
      </c>
      <c r="BNS14" s="128" t="s">
        <v>1887</v>
      </c>
      <c r="BNT14" s="126">
        <v>7.2</v>
      </c>
      <c r="BNU14" s="126">
        <v>7.2</v>
      </c>
      <c r="BNV14" s="127" t="s">
        <v>1886</v>
      </c>
      <c r="BNW14" s="128" t="s">
        <v>1887</v>
      </c>
      <c r="BNX14" s="126">
        <v>7.2</v>
      </c>
      <c r="BNY14" s="126">
        <v>7.2</v>
      </c>
      <c r="BNZ14" s="127" t="s">
        <v>1886</v>
      </c>
      <c r="BOA14" s="128" t="s">
        <v>1887</v>
      </c>
      <c r="BOB14" s="126">
        <v>7.2</v>
      </c>
      <c r="BOC14" s="126">
        <v>7.2</v>
      </c>
      <c r="BOD14" s="127" t="s">
        <v>1886</v>
      </c>
      <c r="BOE14" s="128" t="s">
        <v>1887</v>
      </c>
      <c r="BOF14" s="126">
        <v>7.2</v>
      </c>
      <c r="BOG14" s="126">
        <v>7.2</v>
      </c>
      <c r="BOH14" s="127" t="s">
        <v>1886</v>
      </c>
      <c r="BOI14" s="128" t="s">
        <v>1887</v>
      </c>
      <c r="BOJ14" s="126">
        <v>7.2</v>
      </c>
      <c r="BOK14" s="126">
        <v>7.2</v>
      </c>
      <c r="BOL14" s="127" t="s">
        <v>1886</v>
      </c>
      <c r="BOM14" s="128" t="s">
        <v>1887</v>
      </c>
      <c r="BON14" s="126">
        <v>7.2</v>
      </c>
      <c r="BOO14" s="126">
        <v>7.2</v>
      </c>
      <c r="BOP14" s="127" t="s">
        <v>1886</v>
      </c>
      <c r="BOQ14" s="128" t="s">
        <v>1887</v>
      </c>
      <c r="BOR14" s="126">
        <v>7.2</v>
      </c>
      <c r="BOS14" s="126">
        <v>7.2</v>
      </c>
      <c r="BOT14" s="127" t="s">
        <v>1886</v>
      </c>
      <c r="BOU14" s="128" t="s">
        <v>1887</v>
      </c>
      <c r="BOV14" s="126">
        <v>7.2</v>
      </c>
      <c r="BOW14" s="126">
        <v>7.2</v>
      </c>
      <c r="BOX14" s="127" t="s">
        <v>1886</v>
      </c>
      <c r="BOY14" s="128" t="s">
        <v>1887</v>
      </c>
      <c r="BOZ14" s="126">
        <v>7.2</v>
      </c>
      <c r="BPA14" s="126">
        <v>7.2</v>
      </c>
      <c r="BPB14" s="127" t="s">
        <v>1886</v>
      </c>
      <c r="BPC14" s="128" t="s">
        <v>1887</v>
      </c>
      <c r="BPD14" s="126">
        <v>7.2</v>
      </c>
      <c r="BPE14" s="126">
        <v>7.2</v>
      </c>
      <c r="BPF14" s="127" t="s">
        <v>1886</v>
      </c>
      <c r="BPG14" s="128" t="s">
        <v>1887</v>
      </c>
      <c r="BPH14" s="126">
        <v>7.2</v>
      </c>
      <c r="BPI14" s="126">
        <v>7.2</v>
      </c>
      <c r="BPJ14" s="127" t="s">
        <v>1886</v>
      </c>
      <c r="BPK14" s="128" t="s">
        <v>1887</v>
      </c>
      <c r="BPL14" s="126">
        <v>7.2</v>
      </c>
      <c r="BPM14" s="126">
        <v>7.2</v>
      </c>
      <c r="BPN14" s="127" t="s">
        <v>1886</v>
      </c>
      <c r="BPO14" s="128" t="s">
        <v>1887</v>
      </c>
      <c r="BPP14" s="126">
        <v>7.2</v>
      </c>
      <c r="BPQ14" s="126">
        <v>7.2</v>
      </c>
      <c r="BPR14" s="127" t="s">
        <v>1886</v>
      </c>
      <c r="BPS14" s="128" t="s">
        <v>1887</v>
      </c>
      <c r="BPT14" s="126">
        <v>7.2</v>
      </c>
      <c r="BPU14" s="126">
        <v>7.2</v>
      </c>
      <c r="BPV14" s="127" t="s">
        <v>1886</v>
      </c>
      <c r="BPW14" s="128" t="s">
        <v>1887</v>
      </c>
      <c r="BPX14" s="126">
        <v>7.2</v>
      </c>
      <c r="BPY14" s="126">
        <v>7.2</v>
      </c>
      <c r="BPZ14" s="127" t="s">
        <v>1886</v>
      </c>
      <c r="BQA14" s="128" t="s">
        <v>1887</v>
      </c>
      <c r="BQB14" s="126">
        <v>7.2</v>
      </c>
      <c r="BQC14" s="126">
        <v>7.2</v>
      </c>
      <c r="BQD14" s="127" t="s">
        <v>1886</v>
      </c>
      <c r="BQE14" s="128" t="s">
        <v>1887</v>
      </c>
      <c r="BQF14" s="126">
        <v>7.2</v>
      </c>
      <c r="BQG14" s="126">
        <v>7.2</v>
      </c>
      <c r="BQH14" s="127" t="s">
        <v>1886</v>
      </c>
      <c r="BQI14" s="128" t="s">
        <v>1887</v>
      </c>
      <c r="BQJ14" s="126">
        <v>7.2</v>
      </c>
      <c r="BQK14" s="126">
        <v>7.2</v>
      </c>
      <c r="BQL14" s="127" t="s">
        <v>1886</v>
      </c>
      <c r="BQM14" s="128" t="s">
        <v>1887</v>
      </c>
      <c r="BQN14" s="126">
        <v>7.2</v>
      </c>
      <c r="BQO14" s="126">
        <v>7.2</v>
      </c>
      <c r="BQP14" s="127" t="s">
        <v>1886</v>
      </c>
      <c r="BQQ14" s="128" t="s">
        <v>1887</v>
      </c>
      <c r="BQR14" s="126">
        <v>7.2</v>
      </c>
      <c r="BQS14" s="126">
        <v>7.2</v>
      </c>
      <c r="BQT14" s="127" t="s">
        <v>1886</v>
      </c>
      <c r="BQU14" s="128" t="s">
        <v>1887</v>
      </c>
      <c r="BQV14" s="126">
        <v>7.2</v>
      </c>
      <c r="BQW14" s="126">
        <v>7.2</v>
      </c>
      <c r="BQX14" s="127" t="s">
        <v>1886</v>
      </c>
      <c r="BQY14" s="128" t="s">
        <v>1887</v>
      </c>
      <c r="BQZ14" s="126">
        <v>7.2</v>
      </c>
      <c r="BRA14" s="126">
        <v>7.2</v>
      </c>
      <c r="BRB14" s="127" t="s">
        <v>1886</v>
      </c>
      <c r="BRC14" s="128" t="s">
        <v>1887</v>
      </c>
      <c r="BRD14" s="126">
        <v>7.2</v>
      </c>
      <c r="BRE14" s="126">
        <v>7.2</v>
      </c>
      <c r="BRF14" s="127" t="s">
        <v>1886</v>
      </c>
      <c r="BRG14" s="128" t="s">
        <v>1887</v>
      </c>
      <c r="BRH14" s="126">
        <v>7.2</v>
      </c>
      <c r="BRI14" s="126">
        <v>7.2</v>
      </c>
      <c r="BRJ14" s="127" t="s">
        <v>1886</v>
      </c>
      <c r="BRK14" s="128" t="s">
        <v>1887</v>
      </c>
      <c r="BRL14" s="126">
        <v>7.2</v>
      </c>
      <c r="BRM14" s="126">
        <v>7.2</v>
      </c>
      <c r="BRN14" s="127" t="s">
        <v>1886</v>
      </c>
      <c r="BRO14" s="128" t="s">
        <v>1887</v>
      </c>
      <c r="BRP14" s="126">
        <v>7.2</v>
      </c>
      <c r="BRQ14" s="126">
        <v>7.2</v>
      </c>
      <c r="BRR14" s="127" t="s">
        <v>1886</v>
      </c>
      <c r="BRS14" s="128" t="s">
        <v>1887</v>
      </c>
      <c r="BRT14" s="126">
        <v>7.2</v>
      </c>
      <c r="BRU14" s="126">
        <v>7.2</v>
      </c>
      <c r="BRV14" s="127" t="s">
        <v>1886</v>
      </c>
      <c r="BRW14" s="128" t="s">
        <v>1887</v>
      </c>
      <c r="BRX14" s="126">
        <v>7.2</v>
      </c>
      <c r="BRY14" s="126">
        <v>7.2</v>
      </c>
      <c r="BRZ14" s="127" t="s">
        <v>1886</v>
      </c>
      <c r="BSA14" s="128" t="s">
        <v>1887</v>
      </c>
      <c r="BSB14" s="126">
        <v>7.2</v>
      </c>
      <c r="BSC14" s="126">
        <v>7.2</v>
      </c>
      <c r="BSD14" s="127" t="s">
        <v>1886</v>
      </c>
      <c r="BSE14" s="128" t="s">
        <v>1887</v>
      </c>
      <c r="BSF14" s="126">
        <v>7.2</v>
      </c>
      <c r="BSG14" s="126">
        <v>7.2</v>
      </c>
      <c r="BSH14" s="127" t="s">
        <v>1886</v>
      </c>
      <c r="BSI14" s="128" t="s">
        <v>1887</v>
      </c>
      <c r="BSJ14" s="126">
        <v>7.2</v>
      </c>
      <c r="BSK14" s="126">
        <v>7.2</v>
      </c>
      <c r="BSL14" s="127" t="s">
        <v>1886</v>
      </c>
      <c r="BSM14" s="128" t="s">
        <v>1887</v>
      </c>
      <c r="BSN14" s="126">
        <v>7.2</v>
      </c>
      <c r="BSO14" s="126">
        <v>7.2</v>
      </c>
      <c r="BSP14" s="127" t="s">
        <v>1886</v>
      </c>
      <c r="BSQ14" s="128" t="s">
        <v>1887</v>
      </c>
      <c r="BSR14" s="126">
        <v>7.2</v>
      </c>
      <c r="BSS14" s="126">
        <v>7.2</v>
      </c>
      <c r="BST14" s="127" t="s">
        <v>1886</v>
      </c>
      <c r="BSU14" s="128" t="s">
        <v>1887</v>
      </c>
      <c r="BSV14" s="126">
        <v>7.2</v>
      </c>
      <c r="BSW14" s="126">
        <v>7.2</v>
      </c>
      <c r="BSX14" s="127" t="s">
        <v>1886</v>
      </c>
      <c r="BSY14" s="128" t="s">
        <v>1887</v>
      </c>
      <c r="BSZ14" s="126">
        <v>7.2</v>
      </c>
      <c r="BTA14" s="126">
        <v>7.2</v>
      </c>
      <c r="BTB14" s="127" t="s">
        <v>1886</v>
      </c>
      <c r="BTC14" s="128" t="s">
        <v>1887</v>
      </c>
      <c r="BTD14" s="126">
        <v>7.2</v>
      </c>
      <c r="BTE14" s="126">
        <v>7.2</v>
      </c>
      <c r="BTF14" s="127" t="s">
        <v>1886</v>
      </c>
      <c r="BTG14" s="128" t="s">
        <v>1887</v>
      </c>
      <c r="BTH14" s="126">
        <v>7.2</v>
      </c>
      <c r="BTI14" s="126">
        <v>7.2</v>
      </c>
      <c r="BTJ14" s="127" t="s">
        <v>1886</v>
      </c>
      <c r="BTK14" s="128" t="s">
        <v>1887</v>
      </c>
      <c r="BTL14" s="126">
        <v>7.2</v>
      </c>
      <c r="BTM14" s="126">
        <v>7.2</v>
      </c>
      <c r="BTN14" s="127" t="s">
        <v>1886</v>
      </c>
      <c r="BTO14" s="128" t="s">
        <v>1887</v>
      </c>
      <c r="BTP14" s="126">
        <v>7.2</v>
      </c>
      <c r="BTQ14" s="126">
        <v>7.2</v>
      </c>
      <c r="BTR14" s="127" t="s">
        <v>1886</v>
      </c>
      <c r="BTS14" s="128" t="s">
        <v>1887</v>
      </c>
      <c r="BTT14" s="126">
        <v>7.2</v>
      </c>
      <c r="BTU14" s="126">
        <v>7.2</v>
      </c>
      <c r="BTV14" s="127" t="s">
        <v>1886</v>
      </c>
      <c r="BTW14" s="128" t="s">
        <v>1887</v>
      </c>
      <c r="BTX14" s="126">
        <v>7.2</v>
      </c>
      <c r="BTY14" s="126">
        <v>7.2</v>
      </c>
      <c r="BTZ14" s="127" t="s">
        <v>1886</v>
      </c>
      <c r="BUA14" s="128" t="s">
        <v>1887</v>
      </c>
      <c r="BUB14" s="126">
        <v>7.2</v>
      </c>
      <c r="BUC14" s="126">
        <v>7.2</v>
      </c>
      <c r="BUD14" s="127" t="s">
        <v>1886</v>
      </c>
      <c r="BUE14" s="128" t="s">
        <v>1887</v>
      </c>
      <c r="BUF14" s="126">
        <v>7.2</v>
      </c>
      <c r="BUG14" s="126">
        <v>7.2</v>
      </c>
      <c r="BUH14" s="127" t="s">
        <v>1886</v>
      </c>
      <c r="BUI14" s="128" t="s">
        <v>1887</v>
      </c>
      <c r="BUJ14" s="126">
        <v>7.2</v>
      </c>
      <c r="BUK14" s="126">
        <v>7.2</v>
      </c>
      <c r="BUL14" s="127" t="s">
        <v>1886</v>
      </c>
      <c r="BUM14" s="128" t="s">
        <v>1887</v>
      </c>
      <c r="BUN14" s="126">
        <v>7.2</v>
      </c>
      <c r="BUO14" s="126">
        <v>7.2</v>
      </c>
      <c r="BUP14" s="127" t="s">
        <v>1886</v>
      </c>
      <c r="BUQ14" s="128" t="s">
        <v>1887</v>
      </c>
      <c r="BUR14" s="126">
        <v>7.2</v>
      </c>
      <c r="BUS14" s="126">
        <v>7.2</v>
      </c>
      <c r="BUT14" s="127" t="s">
        <v>1886</v>
      </c>
      <c r="BUU14" s="128" t="s">
        <v>1887</v>
      </c>
      <c r="BUV14" s="126">
        <v>7.2</v>
      </c>
      <c r="BUW14" s="126">
        <v>7.2</v>
      </c>
      <c r="BUX14" s="127" t="s">
        <v>1886</v>
      </c>
      <c r="BUY14" s="128" t="s">
        <v>1887</v>
      </c>
      <c r="BUZ14" s="126">
        <v>7.2</v>
      </c>
      <c r="BVA14" s="126">
        <v>7.2</v>
      </c>
      <c r="BVB14" s="127" t="s">
        <v>1886</v>
      </c>
      <c r="BVC14" s="128" t="s">
        <v>1887</v>
      </c>
      <c r="BVD14" s="126">
        <v>7.2</v>
      </c>
      <c r="BVE14" s="126">
        <v>7.2</v>
      </c>
      <c r="BVF14" s="127" t="s">
        <v>1886</v>
      </c>
      <c r="BVG14" s="128" t="s">
        <v>1887</v>
      </c>
      <c r="BVH14" s="126">
        <v>7.2</v>
      </c>
      <c r="BVI14" s="126">
        <v>7.2</v>
      </c>
      <c r="BVJ14" s="127" t="s">
        <v>1886</v>
      </c>
      <c r="BVK14" s="128" t="s">
        <v>1887</v>
      </c>
      <c r="BVL14" s="126">
        <v>7.2</v>
      </c>
      <c r="BVM14" s="126">
        <v>7.2</v>
      </c>
      <c r="BVN14" s="127" t="s">
        <v>1886</v>
      </c>
      <c r="BVO14" s="128" t="s">
        <v>1887</v>
      </c>
      <c r="BVP14" s="126">
        <v>7.2</v>
      </c>
      <c r="BVQ14" s="126">
        <v>7.2</v>
      </c>
      <c r="BVR14" s="127" t="s">
        <v>1886</v>
      </c>
      <c r="BVS14" s="128" t="s">
        <v>1887</v>
      </c>
      <c r="BVT14" s="126">
        <v>7.2</v>
      </c>
      <c r="BVU14" s="126">
        <v>7.2</v>
      </c>
      <c r="BVV14" s="127" t="s">
        <v>1886</v>
      </c>
      <c r="BVW14" s="128" t="s">
        <v>1887</v>
      </c>
      <c r="BVX14" s="126">
        <v>7.2</v>
      </c>
      <c r="BVY14" s="126">
        <v>7.2</v>
      </c>
      <c r="BVZ14" s="127" t="s">
        <v>1886</v>
      </c>
      <c r="BWA14" s="128" t="s">
        <v>1887</v>
      </c>
      <c r="BWB14" s="126">
        <v>7.2</v>
      </c>
      <c r="BWC14" s="126">
        <v>7.2</v>
      </c>
      <c r="BWD14" s="127" t="s">
        <v>1886</v>
      </c>
      <c r="BWE14" s="128" t="s">
        <v>1887</v>
      </c>
      <c r="BWF14" s="126">
        <v>7.2</v>
      </c>
      <c r="BWG14" s="126">
        <v>7.2</v>
      </c>
      <c r="BWH14" s="127" t="s">
        <v>1886</v>
      </c>
      <c r="BWI14" s="128" t="s">
        <v>1887</v>
      </c>
      <c r="BWJ14" s="126">
        <v>7.2</v>
      </c>
      <c r="BWK14" s="126">
        <v>7.2</v>
      </c>
      <c r="BWL14" s="127" t="s">
        <v>1886</v>
      </c>
      <c r="BWM14" s="128" t="s">
        <v>1887</v>
      </c>
      <c r="BWN14" s="126">
        <v>7.2</v>
      </c>
      <c r="BWO14" s="126">
        <v>7.2</v>
      </c>
      <c r="BWP14" s="127" t="s">
        <v>1886</v>
      </c>
      <c r="BWQ14" s="128" t="s">
        <v>1887</v>
      </c>
      <c r="BWR14" s="126">
        <v>7.2</v>
      </c>
      <c r="BWS14" s="126">
        <v>7.2</v>
      </c>
      <c r="BWT14" s="127" t="s">
        <v>1886</v>
      </c>
      <c r="BWU14" s="128" t="s">
        <v>1887</v>
      </c>
      <c r="BWV14" s="126">
        <v>7.2</v>
      </c>
      <c r="BWW14" s="126">
        <v>7.2</v>
      </c>
      <c r="BWX14" s="127" t="s">
        <v>1886</v>
      </c>
      <c r="BWY14" s="128" t="s">
        <v>1887</v>
      </c>
      <c r="BWZ14" s="126">
        <v>7.2</v>
      </c>
      <c r="BXA14" s="126">
        <v>7.2</v>
      </c>
      <c r="BXB14" s="127" t="s">
        <v>1886</v>
      </c>
      <c r="BXC14" s="128" t="s">
        <v>1887</v>
      </c>
      <c r="BXD14" s="126">
        <v>7.2</v>
      </c>
      <c r="BXE14" s="126">
        <v>7.2</v>
      </c>
      <c r="BXF14" s="127" t="s">
        <v>1886</v>
      </c>
      <c r="BXG14" s="128" t="s">
        <v>1887</v>
      </c>
      <c r="BXH14" s="126">
        <v>7.2</v>
      </c>
      <c r="BXI14" s="126">
        <v>7.2</v>
      </c>
      <c r="BXJ14" s="127" t="s">
        <v>1886</v>
      </c>
      <c r="BXK14" s="128" t="s">
        <v>1887</v>
      </c>
      <c r="BXL14" s="126">
        <v>7.2</v>
      </c>
      <c r="BXM14" s="126">
        <v>7.2</v>
      </c>
      <c r="BXN14" s="127" t="s">
        <v>1886</v>
      </c>
      <c r="BXO14" s="128" t="s">
        <v>1887</v>
      </c>
      <c r="BXP14" s="126">
        <v>7.2</v>
      </c>
      <c r="BXQ14" s="126">
        <v>7.2</v>
      </c>
      <c r="BXR14" s="127" t="s">
        <v>1886</v>
      </c>
      <c r="BXS14" s="128" t="s">
        <v>1887</v>
      </c>
      <c r="BXT14" s="126">
        <v>7.2</v>
      </c>
      <c r="BXU14" s="126">
        <v>7.2</v>
      </c>
      <c r="BXV14" s="127" t="s">
        <v>1886</v>
      </c>
      <c r="BXW14" s="128" t="s">
        <v>1887</v>
      </c>
      <c r="BXX14" s="126">
        <v>7.2</v>
      </c>
      <c r="BXY14" s="126">
        <v>7.2</v>
      </c>
      <c r="BXZ14" s="127" t="s">
        <v>1886</v>
      </c>
      <c r="BYA14" s="128" t="s">
        <v>1887</v>
      </c>
      <c r="BYB14" s="126">
        <v>7.2</v>
      </c>
      <c r="BYC14" s="126">
        <v>7.2</v>
      </c>
      <c r="BYD14" s="127" t="s">
        <v>1886</v>
      </c>
      <c r="BYE14" s="128" t="s">
        <v>1887</v>
      </c>
      <c r="BYF14" s="126">
        <v>7.2</v>
      </c>
      <c r="BYG14" s="126">
        <v>7.2</v>
      </c>
      <c r="BYH14" s="127" t="s">
        <v>1886</v>
      </c>
      <c r="BYI14" s="128" t="s">
        <v>1887</v>
      </c>
      <c r="BYJ14" s="126">
        <v>7.2</v>
      </c>
      <c r="BYK14" s="126">
        <v>7.2</v>
      </c>
      <c r="BYL14" s="127" t="s">
        <v>1886</v>
      </c>
      <c r="BYM14" s="128" t="s">
        <v>1887</v>
      </c>
      <c r="BYN14" s="126">
        <v>7.2</v>
      </c>
      <c r="BYO14" s="126">
        <v>7.2</v>
      </c>
      <c r="BYP14" s="127" t="s">
        <v>1886</v>
      </c>
      <c r="BYQ14" s="128" t="s">
        <v>1887</v>
      </c>
      <c r="BYR14" s="126">
        <v>7.2</v>
      </c>
      <c r="BYS14" s="126">
        <v>7.2</v>
      </c>
      <c r="BYT14" s="127" t="s">
        <v>1886</v>
      </c>
      <c r="BYU14" s="128" t="s">
        <v>1887</v>
      </c>
      <c r="BYV14" s="126">
        <v>7.2</v>
      </c>
      <c r="BYW14" s="126">
        <v>7.2</v>
      </c>
      <c r="BYX14" s="127" t="s">
        <v>1886</v>
      </c>
      <c r="BYY14" s="128" t="s">
        <v>1887</v>
      </c>
      <c r="BYZ14" s="126">
        <v>7.2</v>
      </c>
      <c r="BZA14" s="126">
        <v>7.2</v>
      </c>
      <c r="BZB14" s="127" t="s">
        <v>1886</v>
      </c>
      <c r="BZC14" s="128" t="s">
        <v>1887</v>
      </c>
      <c r="BZD14" s="126">
        <v>7.2</v>
      </c>
      <c r="BZE14" s="126">
        <v>7.2</v>
      </c>
      <c r="BZF14" s="127" t="s">
        <v>1886</v>
      </c>
      <c r="BZG14" s="128" t="s">
        <v>1887</v>
      </c>
      <c r="BZH14" s="126">
        <v>7.2</v>
      </c>
      <c r="BZI14" s="126">
        <v>7.2</v>
      </c>
      <c r="BZJ14" s="127" t="s">
        <v>1886</v>
      </c>
      <c r="BZK14" s="128" t="s">
        <v>1887</v>
      </c>
      <c r="BZL14" s="126">
        <v>7.2</v>
      </c>
      <c r="BZM14" s="126">
        <v>7.2</v>
      </c>
      <c r="BZN14" s="127" t="s">
        <v>1886</v>
      </c>
      <c r="BZO14" s="128" t="s">
        <v>1887</v>
      </c>
      <c r="BZP14" s="126">
        <v>7.2</v>
      </c>
      <c r="BZQ14" s="126">
        <v>7.2</v>
      </c>
      <c r="BZR14" s="127" t="s">
        <v>1886</v>
      </c>
      <c r="BZS14" s="128" t="s">
        <v>1887</v>
      </c>
      <c r="BZT14" s="126">
        <v>7.2</v>
      </c>
      <c r="BZU14" s="126">
        <v>7.2</v>
      </c>
      <c r="BZV14" s="127" t="s">
        <v>1886</v>
      </c>
      <c r="BZW14" s="128" t="s">
        <v>1887</v>
      </c>
      <c r="BZX14" s="126">
        <v>7.2</v>
      </c>
      <c r="BZY14" s="126">
        <v>7.2</v>
      </c>
      <c r="BZZ14" s="127" t="s">
        <v>1886</v>
      </c>
      <c r="CAA14" s="128" t="s">
        <v>1887</v>
      </c>
      <c r="CAB14" s="126">
        <v>7.2</v>
      </c>
      <c r="CAC14" s="126">
        <v>7.2</v>
      </c>
      <c r="CAD14" s="127" t="s">
        <v>1886</v>
      </c>
      <c r="CAE14" s="128" t="s">
        <v>1887</v>
      </c>
      <c r="CAF14" s="126">
        <v>7.2</v>
      </c>
      <c r="CAG14" s="126">
        <v>7.2</v>
      </c>
      <c r="CAH14" s="127" t="s">
        <v>1886</v>
      </c>
      <c r="CAI14" s="128" t="s">
        <v>1887</v>
      </c>
      <c r="CAJ14" s="126">
        <v>7.2</v>
      </c>
      <c r="CAK14" s="126">
        <v>7.2</v>
      </c>
      <c r="CAL14" s="127" t="s">
        <v>1886</v>
      </c>
      <c r="CAM14" s="128" t="s">
        <v>1887</v>
      </c>
      <c r="CAN14" s="126">
        <v>7.2</v>
      </c>
      <c r="CAO14" s="126">
        <v>7.2</v>
      </c>
      <c r="CAP14" s="127" t="s">
        <v>1886</v>
      </c>
      <c r="CAQ14" s="128" t="s">
        <v>1887</v>
      </c>
      <c r="CAR14" s="126">
        <v>7.2</v>
      </c>
      <c r="CAS14" s="126">
        <v>7.2</v>
      </c>
      <c r="CAT14" s="127" t="s">
        <v>1886</v>
      </c>
      <c r="CAU14" s="128" t="s">
        <v>1887</v>
      </c>
      <c r="CAV14" s="126">
        <v>7.2</v>
      </c>
      <c r="CAW14" s="126">
        <v>7.2</v>
      </c>
      <c r="CAX14" s="127" t="s">
        <v>1886</v>
      </c>
      <c r="CAY14" s="128" t="s">
        <v>1887</v>
      </c>
      <c r="CAZ14" s="126">
        <v>7.2</v>
      </c>
      <c r="CBA14" s="126">
        <v>7.2</v>
      </c>
      <c r="CBB14" s="127" t="s">
        <v>1886</v>
      </c>
      <c r="CBC14" s="128" t="s">
        <v>1887</v>
      </c>
      <c r="CBD14" s="126">
        <v>7.2</v>
      </c>
      <c r="CBE14" s="126">
        <v>7.2</v>
      </c>
      <c r="CBF14" s="127" t="s">
        <v>1886</v>
      </c>
      <c r="CBG14" s="128" t="s">
        <v>1887</v>
      </c>
      <c r="CBH14" s="126">
        <v>7.2</v>
      </c>
      <c r="CBI14" s="126">
        <v>7.2</v>
      </c>
      <c r="CBJ14" s="127" t="s">
        <v>1886</v>
      </c>
      <c r="CBK14" s="128" t="s">
        <v>1887</v>
      </c>
      <c r="CBL14" s="126">
        <v>7.2</v>
      </c>
      <c r="CBM14" s="126">
        <v>7.2</v>
      </c>
      <c r="CBN14" s="127" t="s">
        <v>1886</v>
      </c>
      <c r="CBO14" s="128" t="s">
        <v>1887</v>
      </c>
      <c r="CBP14" s="126">
        <v>7.2</v>
      </c>
      <c r="CBQ14" s="126">
        <v>7.2</v>
      </c>
      <c r="CBR14" s="127" t="s">
        <v>1886</v>
      </c>
      <c r="CBS14" s="128" t="s">
        <v>1887</v>
      </c>
      <c r="CBT14" s="126">
        <v>7.2</v>
      </c>
      <c r="CBU14" s="126">
        <v>7.2</v>
      </c>
      <c r="CBV14" s="127" t="s">
        <v>1886</v>
      </c>
      <c r="CBW14" s="128" t="s">
        <v>1887</v>
      </c>
      <c r="CBX14" s="126">
        <v>7.2</v>
      </c>
      <c r="CBY14" s="126">
        <v>7.2</v>
      </c>
      <c r="CBZ14" s="127" t="s">
        <v>1886</v>
      </c>
      <c r="CCA14" s="128" t="s">
        <v>1887</v>
      </c>
      <c r="CCB14" s="126">
        <v>7.2</v>
      </c>
      <c r="CCC14" s="126">
        <v>7.2</v>
      </c>
      <c r="CCD14" s="127" t="s">
        <v>1886</v>
      </c>
      <c r="CCE14" s="128" t="s">
        <v>1887</v>
      </c>
      <c r="CCF14" s="126">
        <v>7.2</v>
      </c>
      <c r="CCG14" s="126">
        <v>7.2</v>
      </c>
      <c r="CCH14" s="127" t="s">
        <v>1886</v>
      </c>
      <c r="CCI14" s="128" t="s">
        <v>1887</v>
      </c>
      <c r="CCJ14" s="126">
        <v>7.2</v>
      </c>
      <c r="CCK14" s="126">
        <v>7.2</v>
      </c>
      <c r="CCL14" s="127" t="s">
        <v>1886</v>
      </c>
      <c r="CCM14" s="128" t="s">
        <v>1887</v>
      </c>
      <c r="CCN14" s="126">
        <v>7.2</v>
      </c>
      <c r="CCO14" s="126">
        <v>7.2</v>
      </c>
      <c r="CCP14" s="127" t="s">
        <v>1886</v>
      </c>
      <c r="CCQ14" s="128" t="s">
        <v>1887</v>
      </c>
      <c r="CCR14" s="126">
        <v>7.2</v>
      </c>
      <c r="CCS14" s="126">
        <v>7.2</v>
      </c>
      <c r="CCT14" s="127" t="s">
        <v>1886</v>
      </c>
      <c r="CCU14" s="128" t="s">
        <v>1887</v>
      </c>
      <c r="CCV14" s="126">
        <v>7.2</v>
      </c>
      <c r="CCW14" s="126">
        <v>7.2</v>
      </c>
      <c r="CCX14" s="127" t="s">
        <v>1886</v>
      </c>
      <c r="CCY14" s="128" t="s">
        <v>1887</v>
      </c>
      <c r="CCZ14" s="126">
        <v>7.2</v>
      </c>
      <c r="CDA14" s="126">
        <v>7.2</v>
      </c>
      <c r="CDB14" s="127" t="s">
        <v>1886</v>
      </c>
      <c r="CDC14" s="128" t="s">
        <v>1887</v>
      </c>
      <c r="CDD14" s="126">
        <v>7.2</v>
      </c>
      <c r="CDE14" s="126">
        <v>7.2</v>
      </c>
      <c r="CDF14" s="127" t="s">
        <v>1886</v>
      </c>
      <c r="CDG14" s="128" t="s">
        <v>1887</v>
      </c>
      <c r="CDH14" s="126">
        <v>7.2</v>
      </c>
      <c r="CDI14" s="126">
        <v>7.2</v>
      </c>
      <c r="CDJ14" s="127" t="s">
        <v>1886</v>
      </c>
      <c r="CDK14" s="128" t="s">
        <v>1887</v>
      </c>
      <c r="CDL14" s="126">
        <v>7.2</v>
      </c>
      <c r="CDM14" s="126">
        <v>7.2</v>
      </c>
      <c r="CDN14" s="127" t="s">
        <v>1886</v>
      </c>
      <c r="CDO14" s="128" t="s">
        <v>1887</v>
      </c>
      <c r="CDP14" s="126">
        <v>7.2</v>
      </c>
      <c r="CDQ14" s="126">
        <v>7.2</v>
      </c>
      <c r="CDR14" s="127" t="s">
        <v>1886</v>
      </c>
      <c r="CDS14" s="128" t="s">
        <v>1887</v>
      </c>
      <c r="CDT14" s="126">
        <v>7.2</v>
      </c>
      <c r="CDU14" s="126">
        <v>7.2</v>
      </c>
      <c r="CDV14" s="127" t="s">
        <v>1886</v>
      </c>
      <c r="CDW14" s="128" t="s">
        <v>1887</v>
      </c>
      <c r="CDX14" s="126">
        <v>7.2</v>
      </c>
      <c r="CDY14" s="126">
        <v>7.2</v>
      </c>
      <c r="CDZ14" s="127" t="s">
        <v>1886</v>
      </c>
      <c r="CEA14" s="128" t="s">
        <v>1887</v>
      </c>
      <c r="CEB14" s="126">
        <v>7.2</v>
      </c>
      <c r="CEC14" s="126">
        <v>7.2</v>
      </c>
      <c r="CED14" s="127" t="s">
        <v>1886</v>
      </c>
      <c r="CEE14" s="128" t="s">
        <v>1887</v>
      </c>
      <c r="CEF14" s="126">
        <v>7.2</v>
      </c>
      <c r="CEG14" s="126">
        <v>7.2</v>
      </c>
      <c r="CEH14" s="127" t="s">
        <v>1886</v>
      </c>
      <c r="CEI14" s="128" t="s">
        <v>1887</v>
      </c>
      <c r="CEJ14" s="126">
        <v>7.2</v>
      </c>
      <c r="CEK14" s="126">
        <v>7.2</v>
      </c>
      <c r="CEL14" s="127" t="s">
        <v>1886</v>
      </c>
      <c r="CEM14" s="128" t="s">
        <v>1887</v>
      </c>
      <c r="CEN14" s="126">
        <v>7.2</v>
      </c>
      <c r="CEO14" s="126">
        <v>7.2</v>
      </c>
      <c r="CEP14" s="127" t="s">
        <v>1886</v>
      </c>
      <c r="CEQ14" s="128" t="s">
        <v>1887</v>
      </c>
      <c r="CER14" s="126">
        <v>7.2</v>
      </c>
      <c r="CES14" s="126">
        <v>7.2</v>
      </c>
      <c r="CET14" s="127" t="s">
        <v>1886</v>
      </c>
      <c r="CEU14" s="128" t="s">
        <v>1887</v>
      </c>
      <c r="CEV14" s="126">
        <v>7.2</v>
      </c>
      <c r="CEW14" s="126">
        <v>7.2</v>
      </c>
      <c r="CEX14" s="127" t="s">
        <v>1886</v>
      </c>
      <c r="CEY14" s="128" t="s">
        <v>1887</v>
      </c>
      <c r="CEZ14" s="126">
        <v>7.2</v>
      </c>
      <c r="CFA14" s="126">
        <v>7.2</v>
      </c>
      <c r="CFB14" s="127" t="s">
        <v>1886</v>
      </c>
      <c r="CFC14" s="128" t="s">
        <v>1887</v>
      </c>
      <c r="CFD14" s="126">
        <v>7.2</v>
      </c>
      <c r="CFE14" s="126">
        <v>7.2</v>
      </c>
      <c r="CFF14" s="127" t="s">
        <v>1886</v>
      </c>
      <c r="CFG14" s="128" t="s">
        <v>1887</v>
      </c>
      <c r="CFH14" s="126">
        <v>7.2</v>
      </c>
      <c r="CFI14" s="126">
        <v>7.2</v>
      </c>
      <c r="CFJ14" s="127" t="s">
        <v>1886</v>
      </c>
      <c r="CFK14" s="128" t="s">
        <v>1887</v>
      </c>
      <c r="CFL14" s="126">
        <v>7.2</v>
      </c>
      <c r="CFM14" s="126">
        <v>7.2</v>
      </c>
      <c r="CFN14" s="127" t="s">
        <v>1886</v>
      </c>
      <c r="CFO14" s="128" t="s">
        <v>1887</v>
      </c>
      <c r="CFP14" s="126">
        <v>7.2</v>
      </c>
      <c r="CFQ14" s="126">
        <v>7.2</v>
      </c>
      <c r="CFR14" s="127" t="s">
        <v>1886</v>
      </c>
      <c r="CFS14" s="128" t="s">
        <v>1887</v>
      </c>
      <c r="CFT14" s="126">
        <v>7.2</v>
      </c>
      <c r="CFU14" s="126">
        <v>7.2</v>
      </c>
      <c r="CFV14" s="127" t="s">
        <v>1886</v>
      </c>
      <c r="CFW14" s="128" t="s">
        <v>1887</v>
      </c>
      <c r="CFX14" s="126">
        <v>7.2</v>
      </c>
      <c r="CFY14" s="126">
        <v>7.2</v>
      </c>
      <c r="CFZ14" s="127" t="s">
        <v>1886</v>
      </c>
      <c r="CGA14" s="128" t="s">
        <v>1887</v>
      </c>
      <c r="CGB14" s="126">
        <v>7.2</v>
      </c>
      <c r="CGC14" s="126">
        <v>7.2</v>
      </c>
      <c r="CGD14" s="127" t="s">
        <v>1886</v>
      </c>
      <c r="CGE14" s="128" t="s">
        <v>1887</v>
      </c>
      <c r="CGF14" s="126">
        <v>7.2</v>
      </c>
      <c r="CGG14" s="126">
        <v>7.2</v>
      </c>
      <c r="CGH14" s="127" t="s">
        <v>1886</v>
      </c>
      <c r="CGI14" s="128" t="s">
        <v>1887</v>
      </c>
      <c r="CGJ14" s="126">
        <v>7.2</v>
      </c>
      <c r="CGK14" s="126">
        <v>7.2</v>
      </c>
      <c r="CGL14" s="127" t="s">
        <v>1886</v>
      </c>
      <c r="CGM14" s="128" t="s">
        <v>1887</v>
      </c>
      <c r="CGN14" s="126">
        <v>7.2</v>
      </c>
      <c r="CGO14" s="126">
        <v>7.2</v>
      </c>
      <c r="CGP14" s="127" t="s">
        <v>1886</v>
      </c>
      <c r="CGQ14" s="128" t="s">
        <v>1887</v>
      </c>
      <c r="CGR14" s="126">
        <v>7.2</v>
      </c>
      <c r="CGS14" s="126">
        <v>7.2</v>
      </c>
      <c r="CGT14" s="127" t="s">
        <v>1886</v>
      </c>
      <c r="CGU14" s="128" t="s">
        <v>1887</v>
      </c>
      <c r="CGV14" s="126">
        <v>7.2</v>
      </c>
      <c r="CGW14" s="126">
        <v>7.2</v>
      </c>
      <c r="CGX14" s="127" t="s">
        <v>1886</v>
      </c>
      <c r="CGY14" s="128" t="s">
        <v>1887</v>
      </c>
      <c r="CGZ14" s="126">
        <v>7.2</v>
      </c>
      <c r="CHA14" s="126">
        <v>7.2</v>
      </c>
      <c r="CHB14" s="127" t="s">
        <v>1886</v>
      </c>
      <c r="CHC14" s="128" t="s">
        <v>1887</v>
      </c>
      <c r="CHD14" s="126">
        <v>7.2</v>
      </c>
      <c r="CHE14" s="126">
        <v>7.2</v>
      </c>
      <c r="CHF14" s="127" t="s">
        <v>1886</v>
      </c>
      <c r="CHG14" s="128" t="s">
        <v>1887</v>
      </c>
      <c r="CHH14" s="126">
        <v>7.2</v>
      </c>
      <c r="CHI14" s="126">
        <v>7.2</v>
      </c>
      <c r="CHJ14" s="127" t="s">
        <v>1886</v>
      </c>
      <c r="CHK14" s="128" t="s">
        <v>1887</v>
      </c>
      <c r="CHL14" s="126">
        <v>7.2</v>
      </c>
      <c r="CHM14" s="126">
        <v>7.2</v>
      </c>
      <c r="CHN14" s="127" t="s">
        <v>1886</v>
      </c>
      <c r="CHO14" s="128" t="s">
        <v>1887</v>
      </c>
      <c r="CHP14" s="126">
        <v>7.2</v>
      </c>
      <c r="CHQ14" s="126">
        <v>7.2</v>
      </c>
      <c r="CHR14" s="127" t="s">
        <v>1886</v>
      </c>
      <c r="CHS14" s="128" t="s">
        <v>1887</v>
      </c>
      <c r="CHT14" s="126">
        <v>7.2</v>
      </c>
      <c r="CHU14" s="126">
        <v>7.2</v>
      </c>
      <c r="CHV14" s="127" t="s">
        <v>1886</v>
      </c>
      <c r="CHW14" s="128" t="s">
        <v>1887</v>
      </c>
      <c r="CHX14" s="126">
        <v>7.2</v>
      </c>
      <c r="CHY14" s="126">
        <v>7.2</v>
      </c>
      <c r="CHZ14" s="127" t="s">
        <v>1886</v>
      </c>
      <c r="CIA14" s="128" t="s">
        <v>1887</v>
      </c>
      <c r="CIB14" s="126">
        <v>7.2</v>
      </c>
      <c r="CIC14" s="126">
        <v>7.2</v>
      </c>
      <c r="CID14" s="127" t="s">
        <v>1886</v>
      </c>
      <c r="CIE14" s="128" t="s">
        <v>1887</v>
      </c>
      <c r="CIF14" s="126">
        <v>7.2</v>
      </c>
      <c r="CIG14" s="126">
        <v>7.2</v>
      </c>
      <c r="CIH14" s="127" t="s">
        <v>1886</v>
      </c>
      <c r="CII14" s="128" t="s">
        <v>1887</v>
      </c>
      <c r="CIJ14" s="126">
        <v>7.2</v>
      </c>
      <c r="CIK14" s="126">
        <v>7.2</v>
      </c>
      <c r="CIL14" s="127" t="s">
        <v>1886</v>
      </c>
      <c r="CIM14" s="128" t="s">
        <v>1887</v>
      </c>
      <c r="CIN14" s="126">
        <v>7.2</v>
      </c>
      <c r="CIO14" s="126">
        <v>7.2</v>
      </c>
      <c r="CIP14" s="127" t="s">
        <v>1886</v>
      </c>
      <c r="CIQ14" s="128" t="s">
        <v>1887</v>
      </c>
      <c r="CIR14" s="126">
        <v>7.2</v>
      </c>
      <c r="CIS14" s="126">
        <v>7.2</v>
      </c>
      <c r="CIT14" s="127" t="s">
        <v>1886</v>
      </c>
      <c r="CIU14" s="128" t="s">
        <v>1887</v>
      </c>
      <c r="CIV14" s="126">
        <v>7.2</v>
      </c>
      <c r="CIW14" s="126">
        <v>7.2</v>
      </c>
      <c r="CIX14" s="127" t="s">
        <v>1886</v>
      </c>
      <c r="CIY14" s="128" t="s">
        <v>1887</v>
      </c>
      <c r="CIZ14" s="126">
        <v>7.2</v>
      </c>
      <c r="CJA14" s="126">
        <v>7.2</v>
      </c>
      <c r="CJB14" s="127" t="s">
        <v>1886</v>
      </c>
      <c r="CJC14" s="128" t="s">
        <v>1887</v>
      </c>
      <c r="CJD14" s="126">
        <v>7.2</v>
      </c>
      <c r="CJE14" s="126">
        <v>7.2</v>
      </c>
      <c r="CJF14" s="127" t="s">
        <v>1886</v>
      </c>
      <c r="CJG14" s="128" t="s">
        <v>1887</v>
      </c>
      <c r="CJH14" s="126">
        <v>7.2</v>
      </c>
      <c r="CJI14" s="126">
        <v>7.2</v>
      </c>
      <c r="CJJ14" s="127" t="s">
        <v>1886</v>
      </c>
      <c r="CJK14" s="128" t="s">
        <v>1887</v>
      </c>
      <c r="CJL14" s="126">
        <v>7.2</v>
      </c>
      <c r="CJM14" s="126">
        <v>7.2</v>
      </c>
      <c r="CJN14" s="127" t="s">
        <v>1886</v>
      </c>
      <c r="CJO14" s="128" t="s">
        <v>1887</v>
      </c>
      <c r="CJP14" s="126">
        <v>7.2</v>
      </c>
      <c r="CJQ14" s="126">
        <v>7.2</v>
      </c>
      <c r="CJR14" s="127" t="s">
        <v>1886</v>
      </c>
      <c r="CJS14" s="128" t="s">
        <v>1887</v>
      </c>
      <c r="CJT14" s="126">
        <v>7.2</v>
      </c>
      <c r="CJU14" s="126">
        <v>7.2</v>
      </c>
      <c r="CJV14" s="127" t="s">
        <v>1886</v>
      </c>
      <c r="CJW14" s="128" t="s">
        <v>1887</v>
      </c>
      <c r="CJX14" s="126">
        <v>7.2</v>
      </c>
      <c r="CJY14" s="126">
        <v>7.2</v>
      </c>
      <c r="CJZ14" s="127" t="s">
        <v>1886</v>
      </c>
      <c r="CKA14" s="128" t="s">
        <v>1887</v>
      </c>
      <c r="CKB14" s="126">
        <v>7.2</v>
      </c>
      <c r="CKC14" s="126">
        <v>7.2</v>
      </c>
      <c r="CKD14" s="127" t="s">
        <v>1886</v>
      </c>
      <c r="CKE14" s="128" t="s">
        <v>1887</v>
      </c>
      <c r="CKF14" s="126">
        <v>7.2</v>
      </c>
      <c r="CKG14" s="126">
        <v>7.2</v>
      </c>
      <c r="CKH14" s="127" t="s">
        <v>1886</v>
      </c>
      <c r="CKI14" s="128" t="s">
        <v>1887</v>
      </c>
      <c r="CKJ14" s="126">
        <v>7.2</v>
      </c>
      <c r="CKK14" s="126">
        <v>7.2</v>
      </c>
      <c r="CKL14" s="127" t="s">
        <v>1886</v>
      </c>
      <c r="CKM14" s="128" t="s">
        <v>1887</v>
      </c>
      <c r="CKN14" s="126">
        <v>7.2</v>
      </c>
      <c r="CKO14" s="126">
        <v>7.2</v>
      </c>
      <c r="CKP14" s="127" t="s">
        <v>1886</v>
      </c>
      <c r="CKQ14" s="128" t="s">
        <v>1887</v>
      </c>
      <c r="CKR14" s="126">
        <v>7.2</v>
      </c>
      <c r="CKS14" s="126">
        <v>7.2</v>
      </c>
      <c r="CKT14" s="127" t="s">
        <v>1886</v>
      </c>
      <c r="CKU14" s="128" t="s">
        <v>1887</v>
      </c>
      <c r="CKV14" s="126">
        <v>7.2</v>
      </c>
      <c r="CKW14" s="126">
        <v>7.2</v>
      </c>
      <c r="CKX14" s="127" t="s">
        <v>1886</v>
      </c>
      <c r="CKY14" s="128" t="s">
        <v>1887</v>
      </c>
      <c r="CKZ14" s="126">
        <v>7.2</v>
      </c>
      <c r="CLA14" s="126">
        <v>7.2</v>
      </c>
      <c r="CLB14" s="127" t="s">
        <v>1886</v>
      </c>
      <c r="CLC14" s="128" t="s">
        <v>1887</v>
      </c>
      <c r="CLD14" s="126">
        <v>7.2</v>
      </c>
      <c r="CLE14" s="126">
        <v>7.2</v>
      </c>
      <c r="CLF14" s="127" t="s">
        <v>1886</v>
      </c>
      <c r="CLG14" s="128" t="s">
        <v>1887</v>
      </c>
      <c r="CLH14" s="126">
        <v>7.2</v>
      </c>
      <c r="CLI14" s="126">
        <v>7.2</v>
      </c>
      <c r="CLJ14" s="127" t="s">
        <v>1886</v>
      </c>
      <c r="CLK14" s="128" t="s">
        <v>1887</v>
      </c>
      <c r="CLL14" s="126">
        <v>7.2</v>
      </c>
      <c r="CLM14" s="126">
        <v>7.2</v>
      </c>
      <c r="CLN14" s="127" t="s">
        <v>1886</v>
      </c>
      <c r="CLO14" s="128" t="s">
        <v>1887</v>
      </c>
      <c r="CLP14" s="126">
        <v>7.2</v>
      </c>
      <c r="CLQ14" s="126">
        <v>7.2</v>
      </c>
      <c r="CLR14" s="127" t="s">
        <v>1886</v>
      </c>
      <c r="CLS14" s="128" t="s">
        <v>1887</v>
      </c>
      <c r="CLT14" s="126">
        <v>7.2</v>
      </c>
      <c r="CLU14" s="126">
        <v>7.2</v>
      </c>
      <c r="CLV14" s="127" t="s">
        <v>1886</v>
      </c>
      <c r="CLW14" s="128" t="s">
        <v>1887</v>
      </c>
      <c r="CLX14" s="126">
        <v>7.2</v>
      </c>
      <c r="CLY14" s="126">
        <v>7.2</v>
      </c>
      <c r="CLZ14" s="127" t="s">
        <v>1886</v>
      </c>
      <c r="CMA14" s="128" t="s">
        <v>1887</v>
      </c>
      <c r="CMB14" s="126">
        <v>7.2</v>
      </c>
      <c r="CMC14" s="126">
        <v>7.2</v>
      </c>
      <c r="CMD14" s="127" t="s">
        <v>1886</v>
      </c>
      <c r="CME14" s="128" t="s">
        <v>1887</v>
      </c>
      <c r="CMF14" s="126">
        <v>7.2</v>
      </c>
      <c r="CMG14" s="126">
        <v>7.2</v>
      </c>
      <c r="CMH14" s="127" t="s">
        <v>1886</v>
      </c>
      <c r="CMI14" s="128" t="s">
        <v>1887</v>
      </c>
      <c r="CMJ14" s="126">
        <v>7.2</v>
      </c>
      <c r="CMK14" s="126">
        <v>7.2</v>
      </c>
      <c r="CML14" s="127" t="s">
        <v>1886</v>
      </c>
      <c r="CMM14" s="128" t="s">
        <v>1887</v>
      </c>
      <c r="CMN14" s="126">
        <v>7.2</v>
      </c>
      <c r="CMO14" s="126">
        <v>7.2</v>
      </c>
      <c r="CMP14" s="127" t="s">
        <v>1886</v>
      </c>
      <c r="CMQ14" s="128" t="s">
        <v>1887</v>
      </c>
      <c r="CMR14" s="126">
        <v>7.2</v>
      </c>
      <c r="CMS14" s="126">
        <v>7.2</v>
      </c>
      <c r="CMT14" s="127" t="s">
        <v>1886</v>
      </c>
      <c r="CMU14" s="128" t="s">
        <v>1887</v>
      </c>
      <c r="CMV14" s="126">
        <v>7.2</v>
      </c>
      <c r="CMW14" s="126">
        <v>7.2</v>
      </c>
      <c r="CMX14" s="127" t="s">
        <v>1886</v>
      </c>
      <c r="CMY14" s="128" t="s">
        <v>1887</v>
      </c>
      <c r="CMZ14" s="126">
        <v>7.2</v>
      </c>
      <c r="CNA14" s="126">
        <v>7.2</v>
      </c>
      <c r="CNB14" s="127" t="s">
        <v>1886</v>
      </c>
      <c r="CNC14" s="128" t="s">
        <v>1887</v>
      </c>
      <c r="CND14" s="126">
        <v>7.2</v>
      </c>
      <c r="CNE14" s="126">
        <v>7.2</v>
      </c>
      <c r="CNF14" s="127" t="s">
        <v>1886</v>
      </c>
      <c r="CNG14" s="128" t="s">
        <v>1887</v>
      </c>
      <c r="CNH14" s="126">
        <v>7.2</v>
      </c>
      <c r="CNI14" s="126">
        <v>7.2</v>
      </c>
      <c r="CNJ14" s="127" t="s">
        <v>1886</v>
      </c>
      <c r="CNK14" s="128" t="s">
        <v>1887</v>
      </c>
      <c r="CNL14" s="126">
        <v>7.2</v>
      </c>
      <c r="CNM14" s="126">
        <v>7.2</v>
      </c>
      <c r="CNN14" s="127" t="s">
        <v>1886</v>
      </c>
      <c r="CNO14" s="128" t="s">
        <v>1887</v>
      </c>
      <c r="CNP14" s="126">
        <v>7.2</v>
      </c>
      <c r="CNQ14" s="126">
        <v>7.2</v>
      </c>
      <c r="CNR14" s="127" t="s">
        <v>1886</v>
      </c>
      <c r="CNS14" s="128" t="s">
        <v>1887</v>
      </c>
      <c r="CNT14" s="126">
        <v>7.2</v>
      </c>
      <c r="CNU14" s="126">
        <v>7.2</v>
      </c>
      <c r="CNV14" s="127" t="s">
        <v>1886</v>
      </c>
      <c r="CNW14" s="128" t="s">
        <v>1887</v>
      </c>
      <c r="CNX14" s="126">
        <v>7.2</v>
      </c>
      <c r="CNY14" s="126">
        <v>7.2</v>
      </c>
      <c r="CNZ14" s="127" t="s">
        <v>1886</v>
      </c>
      <c r="COA14" s="128" t="s">
        <v>1887</v>
      </c>
      <c r="COB14" s="126">
        <v>7.2</v>
      </c>
      <c r="COC14" s="126">
        <v>7.2</v>
      </c>
      <c r="COD14" s="127" t="s">
        <v>1886</v>
      </c>
      <c r="COE14" s="128" t="s">
        <v>1887</v>
      </c>
      <c r="COF14" s="126">
        <v>7.2</v>
      </c>
      <c r="COG14" s="126">
        <v>7.2</v>
      </c>
      <c r="COH14" s="127" t="s">
        <v>1886</v>
      </c>
      <c r="COI14" s="128" t="s">
        <v>1887</v>
      </c>
      <c r="COJ14" s="126">
        <v>7.2</v>
      </c>
      <c r="COK14" s="126">
        <v>7.2</v>
      </c>
      <c r="COL14" s="127" t="s">
        <v>1886</v>
      </c>
      <c r="COM14" s="128" t="s">
        <v>1887</v>
      </c>
      <c r="CON14" s="126">
        <v>7.2</v>
      </c>
      <c r="COO14" s="126">
        <v>7.2</v>
      </c>
      <c r="COP14" s="127" t="s">
        <v>1886</v>
      </c>
      <c r="COQ14" s="128" t="s">
        <v>1887</v>
      </c>
      <c r="COR14" s="126">
        <v>7.2</v>
      </c>
      <c r="COS14" s="126">
        <v>7.2</v>
      </c>
      <c r="COT14" s="127" t="s">
        <v>1886</v>
      </c>
      <c r="COU14" s="128" t="s">
        <v>1887</v>
      </c>
      <c r="COV14" s="126">
        <v>7.2</v>
      </c>
      <c r="COW14" s="126">
        <v>7.2</v>
      </c>
      <c r="COX14" s="127" t="s">
        <v>1886</v>
      </c>
      <c r="COY14" s="128" t="s">
        <v>1887</v>
      </c>
      <c r="COZ14" s="126">
        <v>7.2</v>
      </c>
      <c r="CPA14" s="126">
        <v>7.2</v>
      </c>
      <c r="CPB14" s="127" t="s">
        <v>1886</v>
      </c>
      <c r="CPC14" s="128" t="s">
        <v>1887</v>
      </c>
      <c r="CPD14" s="126">
        <v>7.2</v>
      </c>
      <c r="CPE14" s="126">
        <v>7.2</v>
      </c>
      <c r="CPF14" s="127" t="s">
        <v>1886</v>
      </c>
      <c r="CPG14" s="128" t="s">
        <v>1887</v>
      </c>
      <c r="CPH14" s="126">
        <v>7.2</v>
      </c>
      <c r="CPI14" s="126">
        <v>7.2</v>
      </c>
      <c r="CPJ14" s="127" t="s">
        <v>1886</v>
      </c>
      <c r="CPK14" s="128" t="s">
        <v>1887</v>
      </c>
      <c r="CPL14" s="126">
        <v>7.2</v>
      </c>
      <c r="CPM14" s="126">
        <v>7.2</v>
      </c>
      <c r="CPN14" s="127" t="s">
        <v>1886</v>
      </c>
      <c r="CPO14" s="128" t="s">
        <v>1887</v>
      </c>
      <c r="CPP14" s="126">
        <v>7.2</v>
      </c>
      <c r="CPQ14" s="126">
        <v>7.2</v>
      </c>
      <c r="CPR14" s="127" t="s">
        <v>1886</v>
      </c>
      <c r="CPS14" s="128" t="s">
        <v>1887</v>
      </c>
      <c r="CPT14" s="126">
        <v>7.2</v>
      </c>
      <c r="CPU14" s="126">
        <v>7.2</v>
      </c>
      <c r="CPV14" s="127" t="s">
        <v>1886</v>
      </c>
      <c r="CPW14" s="128" t="s">
        <v>1887</v>
      </c>
      <c r="CPX14" s="126">
        <v>7.2</v>
      </c>
      <c r="CPY14" s="126">
        <v>7.2</v>
      </c>
      <c r="CPZ14" s="127" t="s">
        <v>1886</v>
      </c>
      <c r="CQA14" s="128" t="s">
        <v>1887</v>
      </c>
      <c r="CQB14" s="126">
        <v>7.2</v>
      </c>
      <c r="CQC14" s="126">
        <v>7.2</v>
      </c>
      <c r="CQD14" s="127" t="s">
        <v>1886</v>
      </c>
      <c r="CQE14" s="128" t="s">
        <v>1887</v>
      </c>
      <c r="CQF14" s="126">
        <v>7.2</v>
      </c>
      <c r="CQG14" s="126">
        <v>7.2</v>
      </c>
      <c r="CQH14" s="127" t="s">
        <v>1886</v>
      </c>
      <c r="CQI14" s="128" t="s">
        <v>1887</v>
      </c>
      <c r="CQJ14" s="126">
        <v>7.2</v>
      </c>
      <c r="CQK14" s="126">
        <v>7.2</v>
      </c>
      <c r="CQL14" s="127" t="s">
        <v>1886</v>
      </c>
      <c r="CQM14" s="128" t="s">
        <v>1887</v>
      </c>
      <c r="CQN14" s="126">
        <v>7.2</v>
      </c>
      <c r="CQO14" s="126">
        <v>7.2</v>
      </c>
      <c r="CQP14" s="127" t="s">
        <v>1886</v>
      </c>
      <c r="CQQ14" s="128" t="s">
        <v>1887</v>
      </c>
      <c r="CQR14" s="126">
        <v>7.2</v>
      </c>
      <c r="CQS14" s="126">
        <v>7.2</v>
      </c>
      <c r="CQT14" s="127" t="s">
        <v>1886</v>
      </c>
      <c r="CQU14" s="128" t="s">
        <v>1887</v>
      </c>
      <c r="CQV14" s="126">
        <v>7.2</v>
      </c>
      <c r="CQW14" s="126">
        <v>7.2</v>
      </c>
      <c r="CQX14" s="127" t="s">
        <v>1886</v>
      </c>
      <c r="CQY14" s="128" t="s">
        <v>1887</v>
      </c>
      <c r="CQZ14" s="126">
        <v>7.2</v>
      </c>
      <c r="CRA14" s="126">
        <v>7.2</v>
      </c>
      <c r="CRB14" s="127" t="s">
        <v>1886</v>
      </c>
      <c r="CRC14" s="128" t="s">
        <v>1887</v>
      </c>
      <c r="CRD14" s="126">
        <v>7.2</v>
      </c>
      <c r="CRE14" s="126">
        <v>7.2</v>
      </c>
      <c r="CRF14" s="127" t="s">
        <v>1886</v>
      </c>
      <c r="CRG14" s="128" t="s">
        <v>1887</v>
      </c>
      <c r="CRH14" s="126">
        <v>7.2</v>
      </c>
      <c r="CRI14" s="126">
        <v>7.2</v>
      </c>
      <c r="CRJ14" s="127" t="s">
        <v>1886</v>
      </c>
      <c r="CRK14" s="128" t="s">
        <v>1887</v>
      </c>
      <c r="CRL14" s="126">
        <v>7.2</v>
      </c>
      <c r="CRM14" s="126">
        <v>7.2</v>
      </c>
      <c r="CRN14" s="127" t="s">
        <v>1886</v>
      </c>
      <c r="CRO14" s="128" t="s">
        <v>1887</v>
      </c>
      <c r="CRP14" s="126">
        <v>7.2</v>
      </c>
      <c r="CRQ14" s="126">
        <v>7.2</v>
      </c>
      <c r="CRR14" s="127" t="s">
        <v>1886</v>
      </c>
      <c r="CRS14" s="128" t="s">
        <v>1887</v>
      </c>
      <c r="CRT14" s="126">
        <v>7.2</v>
      </c>
      <c r="CRU14" s="126">
        <v>7.2</v>
      </c>
      <c r="CRV14" s="127" t="s">
        <v>1886</v>
      </c>
      <c r="CRW14" s="128" t="s">
        <v>1887</v>
      </c>
      <c r="CRX14" s="126">
        <v>7.2</v>
      </c>
      <c r="CRY14" s="126">
        <v>7.2</v>
      </c>
      <c r="CRZ14" s="127" t="s">
        <v>1886</v>
      </c>
      <c r="CSA14" s="128" t="s">
        <v>1887</v>
      </c>
      <c r="CSB14" s="126">
        <v>7.2</v>
      </c>
      <c r="CSC14" s="126">
        <v>7.2</v>
      </c>
      <c r="CSD14" s="127" t="s">
        <v>1886</v>
      </c>
      <c r="CSE14" s="128" t="s">
        <v>1887</v>
      </c>
      <c r="CSF14" s="126">
        <v>7.2</v>
      </c>
      <c r="CSG14" s="126">
        <v>7.2</v>
      </c>
      <c r="CSH14" s="127" t="s">
        <v>1886</v>
      </c>
      <c r="CSI14" s="128" t="s">
        <v>1887</v>
      </c>
      <c r="CSJ14" s="126">
        <v>7.2</v>
      </c>
      <c r="CSK14" s="126">
        <v>7.2</v>
      </c>
      <c r="CSL14" s="127" t="s">
        <v>1886</v>
      </c>
      <c r="CSM14" s="128" t="s">
        <v>1887</v>
      </c>
      <c r="CSN14" s="126">
        <v>7.2</v>
      </c>
      <c r="CSO14" s="126">
        <v>7.2</v>
      </c>
      <c r="CSP14" s="127" t="s">
        <v>1886</v>
      </c>
      <c r="CSQ14" s="128" t="s">
        <v>1887</v>
      </c>
      <c r="CSR14" s="126">
        <v>7.2</v>
      </c>
      <c r="CSS14" s="126">
        <v>7.2</v>
      </c>
      <c r="CST14" s="127" t="s">
        <v>1886</v>
      </c>
      <c r="CSU14" s="128" t="s">
        <v>1887</v>
      </c>
      <c r="CSV14" s="126">
        <v>7.2</v>
      </c>
      <c r="CSW14" s="126">
        <v>7.2</v>
      </c>
      <c r="CSX14" s="127" t="s">
        <v>1886</v>
      </c>
      <c r="CSY14" s="128" t="s">
        <v>1887</v>
      </c>
      <c r="CSZ14" s="126">
        <v>7.2</v>
      </c>
      <c r="CTA14" s="126">
        <v>7.2</v>
      </c>
      <c r="CTB14" s="127" t="s">
        <v>1886</v>
      </c>
      <c r="CTC14" s="128" t="s">
        <v>1887</v>
      </c>
      <c r="CTD14" s="126">
        <v>7.2</v>
      </c>
      <c r="CTE14" s="126">
        <v>7.2</v>
      </c>
      <c r="CTF14" s="127" t="s">
        <v>1886</v>
      </c>
      <c r="CTG14" s="128" t="s">
        <v>1887</v>
      </c>
      <c r="CTH14" s="126">
        <v>7.2</v>
      </c>
      <c r="CTI14" s="126">
        <v>7.2</v>
      </c>
      <c r="CTJ14" s="127" t="s">
        <v>1886</v>
      </c>
      <c r="CTK14" s="128" t="s">
        <v>1887</v>
      </c>
      <c r="CTL14" s="126">
        <v>7.2</v>
      </c>
      <c r="CTM14" s="126">
        <v>7.2</v>
      </c>
      <c r="CTN14" s="127" t="s">
        <v>1886</v>
      </c>
      <c r="CTO14" s="128" t="s">
        <v>1887</v>
      </c>
      <c r="CTP14" s="126">
        <v>7.2</v>
      </c>
      <c r="CTQ14" s="126">
        <v>7.2</v>
      </c>
      <c r="CTR14" s="127" t="s">
        <v>1886</v>
      </c>
      <c r="CTS14" s="128" t="s">
        <v>1887</v>
      </c>
      <c r="CTT14" s="126">
        <v>7.2</v>
      </c>
      <c r="CTU14" s="126">
        <v>7.2</v>
      </c>
      <c r="CTV14" s="127" t="s">
        <v>1886</v>
      </c>
      <c r="CTW14" s="128" t="s">
        <v>1887</v>
      </c>
      <c r="CTX14" s="126">
        <v>7.2</v>
      </c>
      <c r="CTY14" s="126">
        <v>7.2</v>
      </c>
      <c r="CTZ14" s="127" t="s">
        <v>1886</v>
      </c>
      <c r="CUA14" s="128" t="s">
        <v>1887</v>
      </c>
      <c r="CUB14" s="126">
        <v>7.2</v>
      </c>
      <c r="CUC14" s="126">
        <v>7.2</v>
      </c>
      <c r="CUD14" s="127" t="s">
        <v>1886</v>
      </c>
      <c r="CUE14" s="128" t="s">
        <v>1887</v>
      </c>
      <c r="CUF14" s="126">
        <v>7.2</v>
      </c>
      <c r="CUG14" s="126">
        <v>7.2</v>
      </c>
      <c r="CUH14" s="127" t="s">
        <v>1886</v>
      </c>
      <c r="CUI14" s="128" t="s">
        <v>1887</v>
      </c>
      <c r="CUJ14" s="126">
        <v>7.2</v>
      </c>
      <c r="CUK14" s="126">
        <v>7.2</v>
      </c>
      <c r="CUL14" s="127" t="s">
        <v>1886</v>
      </c>
      <c r="CUM14" s="128" t="s">
        <v>1887</v>
      </c>
      <c r="CUN14" s="126">
        <v>7.2</v>
      </c>
      <c r="CUO14" s="126">
        <v>7.2</v>
      </c>
      <c r="CUP14" s="127" t="s">
        <v>1886</v>
      </c>
      <c r="CUQ14" s="128" t="s">
        <v>1887</v>
      </c>
      <c r="CUR14" s="126">
        <v>7.2</v>
      </c>
      <c r="CUS14" s="126">
        <v>7.2</v>
      </c>
      <c r="CUT14" s="127" t="s">
        <v>1886</v>
      </c>
      <c r="CUU14" s="128" t="s">
        <v>1887</v>
      </c>
      <c r="CUV14" s="126">
        <v>7.2</v>
      </c>
      <c r="CUW14" s="126">
        <v>7.2</v>
      </c>
      <c r="CUX14" s="127" t="s">
        <v>1886</v>
      </c>
      <c r="CUY14" s="128" t="s">
        <v>1887</v>
      </c>
      <c r="CUZ14" s="126">
        <v>7.2</v>
      </c>
      <c r="CVA14" s="126">
        <v>7.2</v>
      </c>
      <c r="CVB14" s="127" t="s">
        <v>1886</v>
      </c>
      <c r="CVC14" s="128" t="s">
        <v>1887</v>
      </c>
      <c r="CVD14" s="126">
        <v>7.2</v>
      </c>
      <c r="CVE14" s="126">
        <v>7.2</v>
      </c>
      <c r="CVF14" s="127" t="s">
        <v>1886</v>
      </c>
      <c r="CVG14" s="128" t="s">
        <v>1887</v>
      </c>
      <c r="CVH14" s="126">
        <v>7.2</v>
      </c>
      <c r="CVI14" s="126">
        <v>7.2</v>
      </c>
      <c r="CVJ14" s="127" t="s">
        <v>1886</v>
      </c>
      <c r="CVK14" s="128" t="s">
        <v>1887</v>
      </c>
      <c r="CVL14" s="126">
        <v>7.2</v>
      </c>
      <c r="CVM14" s="126">
        <v>7.2</v>
      </c>
      <c r="CVN14" s="127" t="s">
        <v>1886</v>
      </c>
      <c r="CVO14" s="128" t="s">
        <v>1887</v>
      </c>
      <c r="CVP14" s="126">
        <v>7.2</v>
      </c>
      <c r="CVQ14" s="126">
        <v>7.2</v>
      </c>
      <c r="CVR14" s="127" t="s">
        <v>1886</v>
      </c>
      <c r="CVS14" s="128" t="s">
        <v>1887</v>
      </c>
      <c r="CVT14" s="126">
        <v>7.2</v>
      </c>
      <c r="CVU14" s="126">
        <v>7.2</v>
      </c>
      <c r="CVV14" s="127" t="s">
        <v>1886</v>
      </c>
      <c r="CVW14" s="128" t="s">
        <v>1887</v>
      </c>
      <c r="CVX14" s="126">
        <v>7.2</v>
      </c>
      <c r="CVY14" s="126">
        <v>7.2</v>
      </c>
      <c r="CVZ14" s="127" t="s">
        <v>1886</v>
      </c>
      <c r="CWA14" s="128" t="s">
        <v>1887</v>
      </c>
      <c r="CWB14" s="126">
        <v>7.2</v>
      </c>
      <c r="CWC14" s="126">
        <v>7.2</v>
      </c>
      <c r="CWD14" s="127" t="s">
        <v>1886</v>
      </c>
      <c r="CWE14" s="128" t="s">
        <v>1887</v>
      </c>
      <c r="CWF14" s="126">
        <v>7.2</v>
      </c>
      <c r="CWG14" s="126">
        <v>7.2</v>
      </c>
      <c r="CWH14" s="127" t="s">
        <v>1886</v>
      </c>
      <c r="CWI14" s="128" t="s">
        <v>1887</v>
      </c>
      <c r="CWJ14" s="126">
        <v>7.2</v>
      </c>
      <c r="CWK14" s="126">
        <v>7.2</v>
      </c>
      <c r="CWL14" s="127" t="s">
        <v>1886</v>
      </c>
      <c r="CWM14" s="128" t="s">
        <v>1887</v>
      </c>
      <c r="CWN14" s="126">
        <v>7.2</v>
      </c>
      <c r="CWO14" s="126">
        <v>7.2</v>
      </c>
      <c r="CWP14" s="127" t="s">
        <v>1886</v>
      </c>
      <c r="CWQ14" s="128" t="s">
        <v>1887</v>
      </c>
      <c r="CWR14" s="126">
        <v>7.2</v>
      </c>
      <c r="CWS14" s="126">
        <v>7.2</v>
      </c>
      <c r="CWT14" s="127" t="s">
        <v>1886</v>
      </c>
      <c r="CWU14" s="128" t="s">
        <v>1887</v>
      </c>
      <c r="CWV14" s="126">
        <v>7.2</v>
      </c>
      <c r="CWW14" s="126">
        <v>7.2</v>
      </c>
      <c r="CWX14" s="127" t="s">
        <v>1886</v>
      </c>
      <c r="CWY14" s="128" t="s">
        <v>1887</v>
      </c>
      <c r="CWZ14" s="126">
        <v>7.2</v>
      </c>
      <c r="CXA14" s="126">
        <v>7.2</v>
      </c>
      <c r="CXB14" s="127" t="s">
        <v>1886</v>
      </c>
      <c r="CXC14" s="128" t="s">
        <v>1887</v>
      </c>
      <c r="CXD14" s="126">
        <v>7.2</v>
      </c>
      <c r="CXE14" s="126">
        <v>7.2</v>
      </c>
      <c r="CXF14" s="127" t="s">
        <v>1886</v>
      </c>
      <c r="CXG14" s="128" t="s">
        <v>1887</v>
      </c>
      <c r="CXH14" s="126">
        <v>7.2</v>
      </c>
      <c r="CXI14" s="126">
        <v>7.2</v>
      </c>
      <c r="CXJ14" s="127" t="s">
        <v>1886</v>
      </c>
      <c r="CXK14" s="128" t="s">
        <v>1887</v>
      </c>
      <c r="CXL14" s="126">
        <v>7.2</v>
      </c>
      <c r="CXM14" s="126">
        <v>7.2</v>
      </c>
      <c r="CXN14" s="127" t="s">
        <v>1886</v>
      </c>
      <c r="CXO14" s="128" t="s">
        <v>1887</v>
      </c>
      <c r="CXP14" s="126">
        <v>7.2</v>
      </c>
      <c r="CXQ14" s="126">
        <v>7.2</v>
      </c>
      <c r="CXR14" s="127" t="s">
        <v>1886</v>
      </c>
      <c r="CXS14" s="128" t="s">
        <v>1887</v>
      </c>
      <c r="CXT14" s="126">
        <v>7.2</v>
      </c>
      <c r="CXU14" s="126">
        <v>7.2</v>
      </c>
      <c r="CXV14" s="127" t="s">
        <v>1886</v>
      </c>
      <c r="CXW14" s="128" t="s">
        <v>1887</v>
      </c>
      <c r="CXX14" s="126">
        <v>7.2</v>
      </c>
      <c r="CXY14" s="126">
        <v>7.2</v>
      </c>
      <c r="CXZ14" s="127" t="s">
        <v>1886</v>
      </c>
      <c r="CYA14" s="128" t="s">
        <v>1887</v>
      </c>
      <c r="CYB14" s="126">
        <v>7.2</v>
      </c>
      <c r="CYC14" s="126">
        <v>7.2</v>
      </c>
      <c r="CYD14" s="127" t="s">
        <v>1886</v>
      </c>
      <c r="CYE14" s="128" t="s">
        <v>1887</v>
      </c>
      <c r="CYF14" s="126">
        <v>7.2</v>
      </c>
      <c r="CYG14" s="126">
        <v>7.2</v>
      </c>
      <c r="CYH14" s="127" t="s">
        <v>1886</v>
      </c>
      <c r="CYI14" s="128" t="s">
        <v>1887</v>
      </c>
      <c r="CYJ14" s="126">
        <v>7.2</v>
      </c>
      <c r="CYK14" s="126">
        <v>7.2</v>
      </c>
      <c r="CYL14" s="127" t="s">
        <v>1886</v>
      </c>
      <c r="CYM14" s="128" t="s">
        <v>1887</v>
      </c>
      <c r="CYN14" s="126">
        <v>7.2</v>
      </c>
      <c r="CYO14" s="126">
        <v>7.2</v>
      </c>
      <c r="CYP14" s="127" t="s">
        <v>1886</v>
      </c>
      <c r="CYQ14" s="128" t="s">
        <v>1887</v>
      </c>
      <c r="CYR14" s="126">
        <v>7.2</v>
      </c>
      <c r="CYS14" s="126">
        <v>7.2</v>
      </c>
      <c r="CYT14" s="127" t="s">
        <v>1886</v>
      </c>
      <c r="CYU14" s="128" t="s">
        <v>1887</v>
      </c>
      <c r="CYV14" s="126">
        <v>7.2</v>
      </c>
      <c r="CYW14" s="126">
        <v>7.2</v>
      </c>
      <c r="CYX14" s="127" t="s">
        <v>1886</v>
      </c>
      <c r="CYY14" s="128" t="s">
        <v>1887</v>
      </c>
      <c r="CYZ14" s="126">
        <v>7.2</v>
      </c>
      <c r="CZA14" s="126">
        <v>7.2</v>
      </c>
      <c r="CZB14" s="127" t="s">
        <v>1886</v>
      </c>
      <c r="CZC14" s="128" t="s">
        <v>1887</v>
      </c>
      <c r="CZD14" s="126">
        <v>7.2</v>
      </c>
      <c r="CZE14" s="126">
        <v>7.2</v>
      </c>
      <c r="CZF14" s="127" t="s">
        <v>1886</v>
      </c>
      <c r="CZG14" s="128" t="s">
        <v>1887</v>
      </c>
      <c r="CZH14" s="126">
        <v>7.2</v>
      </c>
      <c r="CZI14" s="126">
        <v>7.2</v>
      </c>
      <c r="CZJ14" s="127" t="s">
        <v>1886</v>
      </c>
      <c r="CZK14" s="128" t="s">
        <v>1887</v>
      </c>
      <c r="CZL14" s="126">
        <v>7.2</v>
      </c>
      <c r="CZM14" s="126">
        <v>7.2</v>
      </c>
      <c r="CZN14" s="127" t="s">
        <v>1886</v>
      </c>
      <c r="CZO14" s="128" t="s">
        <v>1887</v>
      </c>
      <c r="CZP14" s="126">
        <v>7.2</v>
      </c>
      <c r="CZQ14" s="126">
        <v>7.2</v>
      </c>
      <c r="CZR14" s="127" t="s">
        <v>1886</v>
      </c>
      <c r="CZS14" s="128" t="s">
        <v>1887</v>
      </c>
      <c r="CZT14" s="126">
        <v>7.2</v>
      </c>
      <c r="CZU14" s="126">
        <v>7.2</v>
      </c>
      <c r="CZV14" s="127" t="s">
        <v>1886</v>
      </c>
      <c r="CZW14" s="128" t="s">
        <v>1887</v>
      </c>
      <c r="CZX14" s="126">
        <v>7.2</v>
      </c>
      <c r="CZY14" s="126">
        <v>7.2</v>
      </c>
      <c r="CZZ14" s="127" t="s">
        <v>1886</v>
      </c>
      <c r="DAA14" s="128" t="s">
        <v>1887</v>
      </c>
      <c r="DAB14" s="126">
        <v>7.2</v>
      </c>
      <c r="DAC14" s="126">
        <v>7.2</v>
      </c>
      <c r="DAD14" s="127" t="s">
        <v>1886</v>
      </c>
      <c r="DAE14" s="128" t="s">
        <v>1887</v>
      </c>
      <c r="DAF14" s="126">
        <v>7.2</v>
      </c>
      <c r="DAG14" s="126">
        <v>7.2</v>
      </c>
      <c r="DAH14" s="127" t="s">
        <v>1886</v>
      </c>
      <c r="DAI14" s="128" t="s">
        <v>1887</v>
      </c>
      <c r="DAJ14" s="126">
        <v>7.2</v>
      </c>
      <c r="DAK14" s="126">
        <v>7.2</v>
      </c>
      <c r="DAL14" s="127" t="s">
        <v>1886</v>
      </c>
      <c r="DAM14" s="128" t="s">
        <v>1887</v>
      </c>
      <c r="DAN14" s="126">
        <v>7.2</v>
      </c>
      <c r="DAO14" s="126">
        <v>7.2</v>
      </c>
      <c r="DAP14" s="127" t="s">
        <v>1886</v>
      </c>
      <c r="DAQ14" s="128" t="s">
        <v>1887</v>
      </c>
      <c r="DAR14" s="126">
        <v>7.2</v>
      </c>
      <c r="DAS14" s="126">
        <v>7.2</v>
      </c>
      <c r="DAT14" s="127" t="s">
        <v>1886</v>
      </c>
      <c r="DAU14" s="128" t="s">
        <v>1887</v>
      </c>
      <c r="DAV14" s="126">
        <v>7.2</v>
      </c>
      <c r="DAW14" s="126">
        <v>7.2</v>
      </c>
      <c r="DAX14" s="127" t="s">
        <v>1886</v>
      </c>
      <c r="DAY14" s="128" t="s">
        <v>1887</v>
      </c>
      <c r="DAZ14" s="126">
        <v>7.2</v>
      </c>
      <c r="DBA14" s="126">
        <v>7.2</v>
      </c>
      <c r="DBB14" s="127" t="s">
        <v>1886</v>
      </c>
      <c r="DBC14" s="128" t="s">
        <v>1887</v>
      </c>
      <c r="DBD14" s="126">
        <v>7.2</v>
      </c>
      <c r="DBE14" s="126">
        <v>7.2</v>
      </c>
      <c r="DBF14" s="127" t="s">
        <v>1886</v>
      </c>
      <c r="DBG14" s="128" t="s">
        <v>1887</v>
      </c>
      <c r="DBH14" s="126">
        <v>7.2</v>
      </c>
      <c r="DBI14" s="126">
        <v>7.2</v>
      </c>
      <c r="DBJ14" s="127" t="s">
        <v>1886</v>
      </c>
      <c r="DBK14" s="128" t="s">
        <v>1887</v>
      </c>
      <c r="DBL14" s="126">
        <v>7.2</v>
      </c>
      <c r="DBM14" s="126">
        <v>7.2</v>
      </c>
      <c r="DBN14" s="127" t="s">
        <v>1886</v>
      </c>
      <c r="DBO14" s="128" t="s">
        <v>1887</v>
      </c>
      <c r="DBP14" s="126">
        <v>7.2</v>
      </c>
      <c r="DBQ14" s="126">
        <v>7.2</v>
      </c>
      <c r="DBR14" s="127" t="s">
        <v>1886</v>
      </c>
      <c r="DBS14" s="128" t="s">
        <v>1887</v>
      </c>
      <c r="DBT14" s="126">
        <v>7.2</v>
      </c>
      <c r="DBU14" s="126">
        <v>7.2</v>
      </c>
      <c r="DBV14" s="127" t="s">
        <v>1886</v>
      </c>
      <c r="DBW14" s="128" t="s">
        <v>1887</v>
      </c>
      <c r="DBX14" s="126">
        <v>7.2</v>
      </c>
      <c r="DBY14" s="126">
        <v>7.2</v>
      </c>
      <c r="DBZ14" s="127" t="s">
        <v>1886</v>
      </c>
      <c r="DCA14" s="128" t="s">
        <v>1887</v>
      </c>
      <c r="DCB14" s="126">
        <v>7.2</v>
      </c>
      <c r="DCC14" s="126">
        <v>7.2</v>
      </c>
      <c r="DCD14" s="127" t="s">
        <v>1886</v>
      </c>
      <c r="DCE14" s="128" t="s">
        <v>1887</v>
      </c>
      <c r="DCF14" s="126">
        <v>7.2</v>
      </c>
      <c r="DCG14" s="126">
        <v>7.2</v>
      </c>
      <c r="DCH14" s="127" t="s">
        <v>1886</v>
      </c>
      <c r="DCI14" s="128" t="s">
        <v>1887</v>
      </c>
      <c r="DCJ14" s="126">
        <v>7.2</v>
      </c>
      <c r="DCK14" s="126">
        <v>7.2</v>
      </c>
      <c r="DCL14" s="127" t="s">
        <v>1886</v>
      </c>
      <c r="DCM14" s="128" t="s">
        <v>1887</v>
      </c>
      <c r="DCN14" s="126">
        <v>7.2</v>
      </c>
      <c r="DCO14" s="126">
        <v>7.2</v>
      </c>
      <c r="DCP14" s="127" t="s">
        <v>1886</v>
      </c>
      <c r="DCQ14" s="128" t="s">
        <v>1887</v>
      </c>
      <c r="DCR14" s="126">
        <v>7.2</v>
      </c>
      <c r="DCS14" s="126">
        <v>7.2</v>
      </c>
      <c r="DCT14" s="127" t="s">
        <v>1886</v>
      </c>
      <c r="DCU14" s="128" t="s">
        <v>1887</v>
      </c>
      <c r="DCV14" s="126">
        <v>7.2</v>
      </c>
      <c r="DCW14" s="126">
        <v>7.2</v>
      </c>
      <c r="DCX14" s="127" t="s">
        <v>1886</v>
      </c>
      <c r="DCY14" s="128" t="s">
        <v>1887</v>
      </c>
      <c r="DCZ14" s="126">
        <v>7.2</v>
      </c>
      <c r="DDA14" s="126">
        <v>7.2</v>
      </c>
      <c r="DDB14" s="127" t="s">
        <v>1886</v>
      </c>
      <c r="DDC14" s="128" t="s">
        <v>1887</v>
      </c>
      <c r="DDD14" s="126">
        <v>7.2</v>
      </c>
      <c r="DDE14" s="126">
        <v>7.2</v>
      </c>
      <c r="DDF14" s="127" t="s">
        <v>1886</v>
      </c>
      <c r="DDG14" s="128" t="s">
        <v>1887</v>
      </c>
      <c r="DDH14" s="126">
        <v>7.2</v>
      </c>
      <c r="DDI14" s="126">
        <v>7.2</v>
      </c>
      <c r="DDJ14" s="127" t="s">
        <v>1886</v>
      </c>
      <c r="DDK14" s="128" t="s">
        <v>1887</v>
      </c>
      <c r="DDL14" s="126">
        <v>7.2</v>
      </c>
      <c r="DDM14" s="126">
        <v>7.2</v>
      </c>
      <c r="DDN14" s="127" t="s">
        <v>1886</v>
      </c>
      <c r="DDO14" s="128" t="s">
        <v>1887</v>
      </c>
      <c r="DDP14" s="126">
        <v>7.2</v>
      </c>
      <c r="DDQ14" s="126">
        <v>7.2</v>
      </c>
      <c r="DDR14" s="127" t="s">
        <v>1886</v>
      </c>
      <c r="DDS14" s="128" t="s">
        <v>1887</v>
      </c>
      <c r="DDT14" s="126">
        <v>7.2</v>
      </c>
      <c r="DDU14" s="126">
        <v>7.2</v>
      </c>
      <c r="DDV14" s="127" t="s">
        <v>1886</v>
      </c>
      <c r="DDW14" s="128" t="s">
        <v>1887</v>
      </c>
      <c r="DDX14" s="126">
        <v>7.2</v>
      </c>
      <c r="DDY14" s="126">
        <v>7.2</v>
      </c>
      <c r="DDZ14" s="127" t="s">
        <v>1886</v>
      </c>
      <c r="DEA14" s="128" t="s">
        <v>1887</v>
      </c>
      <c r="DEB14" s="126">
        <v>7.2</v>
      </c>
      <c r="DEC14" s="126">
        <v>7.2</v>
      </c>
      <c r="DED14" s="127" t="s">
        <v>1886</v>
      </c>
      <c r="DEE14" s="128" t="s">
        <v>1887</v>
      </c>
      <c r="DEF14" s="126">
        <v>7.2</v>
      </c>
      <c r="DEG14" s="126">
        <v>7.2</v>
      </c>
      <c r="DEH14" s="127" t="s">
        <v>1886</v>
      </c>
      <c r="DEI14" s="128" t="s">
        <v>1887</v>
      </c>
      <c r="DEJ14" s="126">
        <v>7.2</v>
      </c>
      <c r="DEK14" s="126">
        <v>7.2</v>
      </c>
      <c r="DEL14" s="127" t="s">
        <v>1886</v>
      </c>
      <c r="DEM14" s="128" t="s">
        <v>1887</v>
      </c>
      <c r="DEN14" s="126">
        <v>7.2</v>
      </c>
      <c r="DEO14" s="126">
        <v>7.2</v>
      </c>
      <c r="DEP14" s="127" t="s">
        <v>1886</v>
      </c>
      <c r="DEQ14" s="128" t="s">
        <v>1887</v>
      </c>
      <c r="DER14" s="126">
        <v>7.2</v>
      </c>
      <c r="DES14" s="126">
        <v>7.2</v>
      </c>
      <c r="DET14" s="127" t="s">
        <v>1886</v>
      </c>
      <c r="DEU14" s="128" t="s">
        <v>1887</v>
      </c>
      <c r="DEV14" s="126">
        <v>7.2</v>
      </c>
      <c r="DEW14" s="126">
        <v>7.2</v>
      </c>
      <c r="DEX14" s="127" t="s">
        <v>1886</v>
      </c>
      <c r="DEY14" s="128" t="s">
        <v>1887</v>
      </c>
      <c r="DEZ14" s="126">
        <v>7.2</v>
      </c>
      <c r="DFA14" s="126">
        <v>7.2</v>
      </c>
      <c r="DFB14" s="127" t="s">
        <v>1886</v>
      </c>
      <c r="DFC14" s="128" t="s">
        <v>1887</v>
      </c>
      <c r="DFD14" s="126">
        <v>7.2</v>
      </c>
      <c r="DFE14" s="126">
        <v>7.2</v>
      </c>
      <c r="DFF14" s="127" t="s">
        <v>1886</v>
      </c>
      <c r="DFG14" s="128" t="s">
        <v>1887</v>
      </c>
      <c r="DFH14" s="126">
        <v>7.2</v>
      </c>
      <c r="DFI14" s="126">
        <v>7.2</v>
      </c>
      <c r="DFJ14" s="127" t="s">
        <v>1886</v>
      </c>
      <c r="DFK14" s="128" t="s">
        <v>1887</v>
      </c>
      <c r="DFL14" s="126">
        <v>7.2</v>
      </c>
      <c r="DFM14" s="126">
        <v>7.2</v>
      </c>
      <c r="DFN14" s="127" t="s">
        <v>1886</v>
      </c>
      <c r="DFO14" s="128" t="s">
        <v>1887</v>
      </c>
      <c r="DFP14" s="126">
        <v>7.2</v>
      </c>
      <c r="DFQ14" s="126">
        <v>7.2</v>
      </c>
      <c r="DFR14" s="127" t="s">
        <v>1886</v>
      </c>
      <c r="DFS14" s="128" t="s">
        <v>1887</v>
      </c>
      <c r="DFT14" s="126">
        <v>7.2</v>
      </c>
      <c r="DFU14" s="126">
        <v>7.2</v>
      </c>
      <c r="DFV14" s="127" t="s">
        <v>1886</v>
      </c>
      <c r="DFW14" s="128" t="s">
        <v>1887</v>
      </c>
      <c r="DFX14" s="126">
        <v>7.2</v>
      </c>
      <c r="DFY14" s="126">
        <v>7.2</v>
      </c>
      <c r="DFZ14" s="127" t="s">
        <v>1886</v>
      </c>
      <c r="DGA14" s="128" t="s">
        <v>1887</v>
      </c>
      <c r="DGB14" s="126">
        <v>7.2</v>
      </c>
      <c r="DGC14" s="126">
        <v>7.2</v>
      </c>
      <c r="DGD14" s="127" t="s">
        <v>1886</v>
      </c>
      <c r="DGE14" s="128" t="s">
        <v>1887</v>
      </c>
      <c r="DGF14" s="126">
        <v>7.2</v>
      </c>
      <c r="DGG14" s="126">
        <v>7.2</v>
      </c>
      <c r="DGH14" s="127" t="s">
        <v>1886</v>
      </c>
      <c r="DGI14" s="128" t="s">
        <v>1887</v>
      </c>
      <c r="DGJ14" s="126">
        <v>7.2</v>
      </c>
      <c r="DGK14" s="126">
        <v>7.2</v>
      </c>
      <c r="DGL14" s="127" t="s">
        <v>1886</v>
      </c>
      <c r="DGM14" s="128" t="s">
        <v>1887</v>
      </c>
      <c r="DGN14" s="126">
        <v>7.2</v>
      </c>
      <c r="DGO14" s="126">
        <v>7.2</v>
      </c>
      <c r="DGP14" s="127" t="s">
        <v>1886</v>
      </c>
      <c r="DGQ14" s="128" t="s">
        <v>1887</v>
      </c>
      <c r="DGR14" s="126">
        <v>7.2</v>
      </c>
      <c r="DGS14" s="126">
        <v>7.2</v>
      </c>
      <c r="DGT14" s="127" t="s">
        <v>1886</v>
      </c>
      <c r="DGU14" s="128" t="s">
        <v>1887</v>
      </c>
      <c r="DGV14" s="126">
        <v>7.2</v>
      </c>
      <c r="DGW14" s="126">
        <v>7.2</v>
      </c>
      <c r="DGX14" s="127" t="s">
        <v>1886</v>
      </c>
      <c r="DGY14" s="128" t="s">
        <v>1887</v>
      </c>
      <c r="DGZ14" s="126">
        <v>7.2</v>
      </c>
      <c r="DHA14" s="126">
        <v>7.2</v>
      </c>
      <c r="DHB14" s="127" t="s">
        <v>1886</v>
      </c>
      <c r="DHC14" s="128" t="s">
        <v>1887</v>
      </c>
      <c r="DHD14" s="126">
        <v>7.2</v>
      </c>
      <c r="DHE14" s="126">
        <v>7.2</v>
      </c>
      <c r="DHF14" s="127" t="s">
        <v>1886</v>
      </c>
      <c r="DHG14" s="128" t="s">
        <v>1887</v>
      </c>
      <c r="DHH14" s="126">
        <v>7.2</v>
      </c>
      <c r="DHI14" s="126">
        <v>7.2</v>
      </c>
      <c r="DHJ14" s="127" t="s">
        <v>1886</v>
      </c>
      <c r="DHK14" s="128" t="s">
        <v>1887</v>
      </c>
      <c r="DHL14" s="126">
        <v>7.2</v>
      </c>
      <c r="DHM14" s="126">
        <v>7.2</v>
      </c>
      <c r="DHN14" s="127" t="s">
        <v>1886</v>
      </c>
      <c r="DHO14" s="128" t="s">
        <v>1887</v>
      </c>
      <c r="DHP14" s="126">
        <v>7.2</v>
      </c>
      <c r="DHQ14" s="126">
        <v>7.2</v>
      </c>
      <c r="DHR14" s="127" t="s">
        <v>1886</v>
      </c>
      <c r="DHS14" s="128" t="s">
        <v>1887</v>
      </c>
      <c r="DHT14" s="126">
        <v>7.2</v>
      </c>
      <c r="DHU14" s="126">
        <v>7.2</v>
      </c>
      <c r="DHV14" s="127" t="s">
        <v>1886</v>
      </c>
      <c r="DHW14" s="128" t="s">
        <v>1887</v>
      </c>
      <c r="DHX14" s="126">
        <v>7.2</v>
      </c>
      <c r="DHY14" s="126">
        <v>7.2</v>
      </c>
      <c r="DHZ14" s="127" t="s">
        <v>1886</v>
      </c>
      <c r="DIA14" s="128" t="s">
        <v>1887</v>
      </c>
      <c r="DIB14" s="126">
        <v>7.2</v>
      </c>
      <c r="DIC14" s="126">
        <v>7.2</v>
      </c>
      <c r="DID14" s="127" t="s">
        <v>1886</v>
      </c>
      <c r="DIE14" s="128" t="s">
        <v>1887</v>
      </c>
      <c r="DIF14" s="126">
        <v>7.2</v>
      </c>
      <c r="DIG14" s="126">
        <v>7.2</v>
      </c>
      <c r="DIH14" s="127" t="s">
        <v>1886</v>
      </c>
      <c r="DII14" s="128" t="s">
        <v>1887</v>
      </c>
      <c r="DIJ14" s="126">
        <v>7.2</v>
      </c>
      <c r="DIK14" s="126">
        <v>7.2</v>
      </c>
      <c r="DIL14" s="127" t="s">
        <v>1886</v>
      </c>
      <c r="DIM14" s="128" t="s">
        <v>1887</v>
      </c>
      <c r="DIN14" s="126">
        <v>7.2</v>
      </c>
      <c r="DIO14" s="126">
        <v>7.2</v>
      </c>
      <c r="DIP14" s="127" t="s">
        <v>1886</v>
      </c>
      <c r="DIQ14" s="128" t="s">
        <v>1887</v>
      </c>
      <c r="DIR14" s="126">
        <v>7.2</v>
      </c>
      <c r="DIS14" s="126">
        <v>7.2</v>
      </c>
      <c r="DIT14" s="127" t="s">
        <v>1886</v>
      </c>
      <c r="DIU14" s="128" t="s">
        <v>1887</v>
      </c>
      <c r="DIV14" s="126">
        <v>7.2</v>
      </c>
      <c r="DIW14" s="126">
        <v>7.2</v>
      </c>
      <c r="DIX14" s="127" t="s">
        <v>1886</v>
      </c>
      <c r="DIY14" s="128" t="s">
        <v>1887</v>
      </c>
      <c r="DIZ14" s="126">
        <v>7.2</v>
      </c>
      <c r="DJA14" s="126">
        <v>7.2</v>
      </c>
      <c r="DJB14" s="127" t="s">
        <v>1886</v>
      </c>
      <c r="DJC14" s="128" t="s">
        <v>1887</v>
      </c>
      <c r="DJD14" s="126">
        <v>7.2</v>
      </c>
      <c r="DJE14" s="126">
        <v>7.2</v>
      </c>
      <c r="DJF14" s="127" t="s">
        <v>1886</v>
      </c>
      <c r="DJG14" s="128" t="s">
        <v>1887</v>
      </c>
      <c r="DJH14" s="126">
        <v>7.2</v>
      </c>
      <c r="DJI14" s="126">
        <v>7.2</v>
      </c>
      <c r="DJJ14" s="127" t="s">
        <v>1886</v>
      </c>
      <c r="DJK14" s="128" t="s">
        <v>1887</v>
      </c>
      <c r="DJL14" s="126">
        <v>7.2</v>
      </c>
      <c r="DJM14" s="126">
        <v>7.2</v>
      </c>
      <c r="DJN14" s="127" t="s">
        <v>1886</v>
      </c>
      <c r="DJO14" s="128" t="s">
        <v>1887</v>
      </c>
      <c r="DJP14" s="126">
        <v>7.2</v>
      </c>
      <c r="DJQ14" s="126">
        <v>7.2</v>
      </c>
      <c r="DJR14" s="127" t="s">
        <v>1886</v>
      </c>
      <c r="DJS14" s="128" t="s">
        <v>1887</v>
      </c>
      <c r="DJT14" s="126">
        <v>7.2</v>
      </c>
      <c r="DJU14" s="126">
        <v>7.2</v>
      </c>
      <c r="DJV14" s="127" t="s">
        <v>1886</v>
      </c>
      <c r="DJW14" s="128" t="s">
        <v>1887</v>
      </c>
      <c r="DJX14" s="126">
        <v>7.2</v>
      </c>
      <c r="DJY14" s="126">
        <v>7.2</v>
      </c>
      <c r="DJZ14" s="127" t="s">
        <v>1886</v>
      </c>
      <c r="DKA14" s="128" t="s">
        <v>1887</v>
      </c>
      <c r="DKB14" s="126">
        <v>7.2</v>
      </c>
      <c r="DKC14" s="126">
        <v>7.2</v>
      </c>
      <c r="DKD14" s="127" t="s">
        <v>1886</v>
      </c>
      <c r="DKE14" s="128" t="s">
        <v>1887</v>
      </c>
      <c r="DKF14" s="126">
        <v>7.2</v>
      </c>
      <c r="DKG14" s="126">
        <v>7.2</v>
      </c>
      <c r="DKH14" s="127" t="s">
        <v>1886</v>
      </c>
      <c r="DKI14" s="128" t="s">
        <v>1887</v>
      </c>
      <c r="DKJ14" s="126">
        <v>7.2</v>
      </c>
      <c r="DKK14" s="126">
        <v>7.2</v>
      </c>
      <c r="DKL14" s="127" t="s">
        <v>1886</v>
      </c>
      <c r="DKM14" s="128" t="s">
        <v>1887</v>
      </c>
      <c r="DKN14" s="126">
        <v>7.2</v>
      </c>
      <c r="DKO14" s="126">
        <v>7.2</v>
      </c>
      <c r="DKP14" s="127" t="s">
        <v>1886</v>
      </c>
      <c r="DKQ14" s="128" t="s">
        <v>1887</v>
      </c>
      <c r="DKR14" s="126">
        <v>7.2</v>
      </c>
      <c r="DKS14" s="126">
        <v>7.2</v>
      </c>
      <c r="DKT14" s="127" t="s">
        <v>1886</v>
      </c>
      <c r="DKU14" s="128" t="s">
        <v>1887</v>
      </c>
      <c r="DKV14" s="126">
        <v>7.2</v>
      </c>
      <c r="DKW14" s="126">
        <v>7.2</v>
      </c>
      <c r="DKX14" s="127" t="s">
        <v>1886</v>
      </c>
      <c r="DKY14" s="128" t="s">
        <v>1887</v>
      </c>
      <c r="DKZ14" s="126">
        <v>7.2</v>
      </c>
      <c r="DLA14" s="126">
        <v>7.2</v>
      </c>
      <c r="DLB14" s="127" t="s">
        <v>1886</v>
      </c>
      <c r="DLC14" s="128" t="s">
        <v>1887</v>
      </c>
      <c r="DLD14" s="126">
        <v>7.2</v>
      </c>
      <c r="DLE14" s="126">
        <v>7.2</v>
      </c>
      <c r="DLF14" s="127" t="s">
        <v>1886</v>
      </c>
      <c r="DLG14" s="128" t="s">
        <v>1887</v>
      </c>
      <c r="DLH14" s="126">
        <v>7.2</v>
      </c>
      <c r="DLI14" s="126">
        <v>7.2</v>
      </c>
      <c r="DLJ14" s="127" t="s">
        <v>1886</v>
      </c>
      <c r="DLK14" s="128" t="s">
        <v>1887</v>
      </c>
      <c r="DLL14" s="126">
        <v>7.2</v>
      </c>
      <c r="DLM14" s="126">
        <v>7.2</v>
      </c>
      <c r="DLN14" s="127" t="s">
        <v>1886</v>
      </c>
      <c r="DLO14" s="128" t="s">
        <v>1887</v>
      </c>
      <c r="DLP14" s="126">
        <v>7.2</v>
      </c>
      <c r="DLQ14" s="126">
        <v>7.2</v>
      </c>
      <c r="DLR14" s="127" t="s">
        <v>1886</v>
      </c>
      <c r="DLS14" s="128" t="s">
        <v>1887</v>
      </c>
      <c r="DLT14" s="126">
        <v>7.2</v>
      </c>
      <c r="DLU14" s="126">
        <v>7.2</v>
      </c>
      <c r="DLV14" s="127" t="s">
        <v>1886</v>
      </c>
      <c r="DLW14" s="128" t="s">
        <v>1887</v>
      </c>
      <c r="DLX14" s="126">
        <v>7.2</v>
      </c>
      <c r="DLY14" s="126">
        <v>7.2</v>
      </c>
      <c r="DLZ14" s="127" t="s">
        <v>1886</v>
      </c>
      <c r="DMA14" s="128" t="s">
        <v>1887</v>
      </c>
      <c r="DMB14" s="126">
        <v>7.2</v>
      </c>
      <c r="DMC14" s="126">
        <v>7.2</v>
      </c>
      <c r="DMD14" s="127" t="s">
        <v>1886</v>
      </c>
      <c r="DME14" s="128" t="s">
        <v>1887</v>
      </c>
      <c r="DMF14" s="126">
        <v>7.2</v>
      </c>
      <c r="DMG14" s="126">
        <v>7.2</v>
      </c>
      <c r="DMH14" s="127" t="s">
        <v>1886</v>
      </c>
      <c r="DMI14" s="128" t="s">
        <v>1887</v>
      </c>
      <c r="DMJ14" s="126">
        <v>7.2</v>
      </c>
      <c r="DMK14" s="126">
        <v>7.2</v>
      </c>
      <c r="DML14" s="127" t="s">
        <v>1886</v>
      </c>
      <c r="DMM14" s="128" t="s">
        <v>1887</v>
      </c>
      <c r="DMN14" s="126">
        <v>7.2</v>
      </c>
      <c r="DMO14" s="126">
        <v>7.2</v>
      </c>
      <c r="DMP14" s="127" t="s">
        <v>1886</v>
      </c>
      <c r="DMQ14" s="128" t="s">
        <v>1887</v>
      </c>
      <c r="DMR14" s="126">
        <v>7.2</v>
      </c>
      <c r="DMS14" s="126">
        <v>7.2</v>
      </c>
      <c r="DMT14" s="127" t="s">
        <v>1886</v>
      </c>
      <c r="DMU14" s="128" t="s">
        <v>1887</v>
      </c>
      <c r="DMV14" s="126">
        <v>7.2</v>
      </c>
      <c r="DMW14" s="126">
        <v>7.2</v>
      </c>
      <c r="DMX14" s="127" t="s">
        <v>1886</v>
      </c>
      <c r="DMY14" s="128" t="s">
        <v>1887</v>
      </c>
      <c r="DMZ14" s="126">
        <v>7.2</v>
      </c>
      <c r="DNA14" s="126">
        <v>7.2</v>
      </c>
      <c r="DNB14" s="127" t="s">
        <v>1886</v>
      </c>
      <c r="DNC14" s="128" t="s">
        <v>1887</v>
      </c>
      <c r="DND14" s="126">
        <v>7.2</v>
      </c>
      <c r="DNE14" s="126">
        <v>7.2</v>
      </c>
      <c r="DNF14" s="127" t="s">
        <v>1886</v>
      </c>
      <c r="DNG14" s="128" t="s">
        <v>1887</v>
      </c>
      <c r="DNH14" s="126">
        <v>7.2</v>
      </c>
      <c r="DNI14" s="126">
        <v>7.2</v>
      </c>
      <c r="DNJ14" s="127" t="s">
        <v>1886</v>
      </c>
      <c r="DNK14" s="128" t="s">
        <v>1887</v>
      </c>
      <c r="DNL14" s="126">
        <v>7.2</v>
      </c>
      <c r="DNM14" s="126">
        <v>7.2</v>
      </c>
      <c r="DNN14" s="127" t="s">
        <v>1886</v>
      </c>
      <c r="DNO14" s="128" t="s">
        <v>1887</v>
      </c>
      <c r="DNP14" s="126">
        <v>7.2</v>
      </c>
      <c r="DNQ14" s="126">
        <v>7.2</v>
      </c>
      <c r="DNR14" s="127" t="s">
        <v>1886</v>
      </c>
      <c r="DNS14" s="128" t="s">
        <v>1887</v>
      </c>
      <c r="DNT14" s="126">
        <v>7.2</v>
      </c>
      <c r="DNU14" s="126">
        <v>7.2</v>
      </c>
      <c r="DNV14" s="127" t="s">
        <v>1886</v>
      </c>
      <c r="DNW14" s="128" t="s">
        <v>1887</v>
      </c>
      <c r="DNX14" s="126">
        <v>7.2</v>
      </c>
      <c r="DNY14" s="126">
        <v>7.2</v>
      </c>
      <c r="DNZ14" s="127" t="s">
        <v>1886</v>
      </c>
      <c r="DOA14" s="128" t="s">
        <v>1887</v>
      </c>
      <c r="DOB14" s="126">
        <v>7.2</v>
      </c>
      <c r="DOC14" s="126">
        <v>7.2</v>
      </c>
      <c r="DOD14" s="127" t="s">
        <v>1886</v>
      </c>
      <c r="DOE14" s="128" t="s">
        <v>1887</v>
      </c>
      <c r="DOF14" s="126">
        <v>7.2</v>
      </c>
      <c r="DOG14" s="126">
        <v>7.2</v>
      </c>
      <c r="DOH14" s="127" t="s">
        <v>1886</v>
      </c>
      <c r="DOI14" s="128" t="s">
        <v>1887</v>
      </c>
      <c r="DOJ14" s="126">
        <v>7.2</v>
      </c>
      <c r="DOK14" s="126">
        <v>7.2</v>
      </c>
      <c r="DOL14" s="127" t="s">
        <v>1886</v>
      </c>
      <c r="DOM14" s="128" t="s">
        <v>1887</v>
      </c>
      <c r="DON14" s="126">
        <v>7.2</v>
      </c>
      <c r="DOO14" s="126">
        <v>7.2</v>
      </c>
      <c r="DOP14" s="127" t="s">
        <v>1886</v>
      </c>
      <c r="DOQ14" s="128" t="s">
        <v>1887</v>
      </c>
      <c r="DOR14" s="126">
        <v>7.2</v>
      </c>
      <c r="DOS14" s="126">
        <v>7.2</v>
      </c>
      <c r="DOT14" s="127" t="s">
        <v>1886</v>
      </c>
      <c r="DOU14" s="128" t="s">
        <v>1887</v>
      </c>
      <c r="DOV14" s="126">
        <v>7.2</v>
      </c>
      <c r="DOW14" s="126">
        <v>7.2</v>
      </c>
      <c r="DOX14" s="127" t="s">
        <v>1886</v>
      </c>
      <c r="DOY14" s="128" t="s">
        <v>1887</v>
      </c>
      <c r="DOZ14" s="126">
        <v>7.2</v>
      </c>
      <c r="DPA14" s="126">
        <v>7.2</v>
      </c>
      <c r="DPB14" s="127" t="s">
        <v>1886</v>
      </c>
      <c r="DPC14" s="128" t="s">
        <v>1887</v>
      </c>
      <c r="DPD14" s="126">
        <v>7.2</v>
      </c>
      <c r="DPE14" s="126">
        <v>7.2</v>
      </c>
      <c r="DPF14" s="127" t="s">
        <v>1886</v>
      </c>
      <c r="DPG14" s="128" t="s">
        <v>1887</v>
      </c>
      <c r="DPH14" s="126">
        <v>7.2</v>
      </c>
      <c r="DPI14" s="126">
        <v>7.2</v>
      </c>
      <c r="DPJ14" s="127" t="s">
        <v>1886</v>
      </c>
      <c r="DPK14" s="128" t="s">
        <v>1887</v>
      </c>
      <c r="DPL14" s="126">
        <v>7.2</v>
      </c>
      <c r="DPM14" s="126">
        <v>7.2</v>
      </c>
      <c r="DPN14" s="127" t="s">
        <v>1886</v>
      </c>
      <c r="DPO14" s="128" t="s">
        <v>1887</v>
      </c>
      <c r="DPP14" s="126">
        <v>7.2</v>
      </c>
      <c r="DPQ14" s="126">
        <v>7.2</v>
      </c>
      <c r="DPR14" s="127" t="s">
        <v>1886</v>
      </c>
      <c r="DPS14" s="128" t="s">
        <v>1887</v>
      </c>
      <c r="DPT14" s="126">
        <v>7.2</v>
      </c>
      <c r="DPU14" s="126">
        <v>7.2</v>
      </c>
      <c r="DPV14" s="127" t="s">
        <v>1886</v>
      </c>
      <c r="DPW14" s="128" t="s">
        <v>1887</v>
      </c>
      <c r="DPX14" s="126">
        <v>7.2</v>
      </c>
      <c r="DPY14" s="126">
        <v>7.2</v>
      </c>
      <c r="DPZ14" s="127" t="s">
        <v>1886</v>
      </c>
      <c r="DQA14" s="128" t="s">
        <v>1887</v>
      </c>
      <c r="DQB14" s="126">
        <v>7.2</v>
      </c>
      <c r="DQC14" s="126">
        <v>7.2</v>
      </c>
      <c r="DQD14" s="127" t="s">
        <v>1886</v>
      </c>
      <c r="DQE14" s="128" t="s">
        <v>1887</v>
      </c>
      <c r="DQF14" s="126">
        <v>7.2</v>
      </c>
      <c r="DQG14" s="126">
        <v>7.2</v>
      </c>
      <c r="DQH14" s="127" t="s">
        <v>1886</v>
      </c>
      <c r="DQI14" s="128" t="s">
        <v>1887</v>
      </c>
      <c r="DQJ14" s="126">
        <v>7.2</v>
      </c>
      <c r="DQK14" s="126">
        <v>7.2</v>
      </c>
      <c r="DQL14" s="127" t="s">
        <v>1886</v>
      </c>
      <c r="DQM14" s="128" t="s">
        <v>1887</v>
      </c>
      <c r="DQN14" s="126">
        <v>7.2</v>
      </c>
      <c r="DQO14" s="126">
        <v>7.2</v>
      </c>
      <c r="DQP14" s="127" t="s">
        <v>1886</v>
      </c>
      <c r="DQQ14" s="128" t="s">
        <v>1887</v>
      </c>
      <c r="DQR14" s="126">
        <v>7.2</v>
      </c>
      <c r="DQS14" s="126">
        <v>7.2</v>
      </c>
      <c r="DQT14" s="127" t="s">
        <v>1886</v>
      </c>
      <c r="DQU14" s="128" t="s">
        <v>1887</v>
      </c>
      <c r="DQV14" s="126">
        <v>7.2</v>
      </c>
      <c r="DQW14" s="126">
        <v>7.2</v>
      </c>
      <c r="DQX14" s="127" t="s">
        <v>1886</v>
      </c>
      <c r="DQY14" s="128" t="s">
        <v>1887</v>
      </c>
      <c r="DQZ14" s="126">
        <v>7.2</v>
      </c>
      <c r="DRA14" s="126">
        <v>7.2</v>
      </c>
      <c r="DRB14" s="127" t="s">
        <v>1886</v>
      </c>
      <c r="DRC14" s="128" t="s">
        <v>1887</v>
      </c>
      <c r="DRD14" s="126">
        <v>7.2</v>
      </c>
      <c r="DRE14" s="126">
        <v>7.2</v>
      </c>
      <c r="DRF14" s="127" t="s">
        <v>1886</v>
      </c>
      <c r="DRG14" s="128" t="s">
        <v>1887</v>
      </c>
      <c r="DRH14" s="126">
        <v>7.2</v>
      </c>
      <c r="DRI14" s="126">
        <v>7.2</v>
      </c>
      <c r="DRJ14" s="127" t="s">
        <v>1886</v>
      </c>
      <c r="DRK14" s="128" t="s">
        <v>1887</v>
      </c>
      <c r="DRL14" s="126">
        <v>7.2</v>
      </c>
      <c r="DRM14" s="126">
        <v>7.2</v>
      </c>
      <c r="DRN14" s="127" t="s">
        <v>1886</v>
      </c>
      <c r="DRO14" s="128" t="s">
        <v>1887</v>
      </c>
      <c r="DRP14" s="126">
        <v>7.2</v>
      </c>
      <c r="DRQ14" s="126">
        <v>7.2</v>
      </c>
      <c r="DRR14" s="127" t="s">
        <v>1886</v>
      </c>
      <c r="DRS14" s="128" t="s">
        <v>1887</v>
      </c>
      <c r="DRT14" s="126">
        <v>7.2</v>
      </c>
      <c r="DRU14" s="126">
        <v>7.2</v>
      </c>
      <c r="DRV14" s="127" t="s">
        <v>1886</v>
      </c>
      <c r="DRW14" s="128" t="s">
        <v>1887</v>
      </c>
      <c r="DRX14" s="126">
        <v>7.2</v>
      </c>
      <c r="DRY14" s="126">
        <v>7.2</v>
      </c>
      <c r="DRZ14" s="127" t="s">
        <v>1886</v>
      </c>
      <c r="DSA14" s="128" t="s">
        <v>1887</v>
      </c>
      <c r="DSB14" s="126">
        <v>7.2</v>
      </c>
      <c r="DSC14" s="126">
        <v>7.2</v>
      </c>
      <c r="DSD14" s="127" t="s">
        <v>1886</v>
      </c>
      <c r="DSE14" s="128" t="s">
        <v>1887</v>
      </c>
      <c r="DSF14" s="126">
        <v>7.2</v>
      </c>
      <c r="DSG14" s="126">
        <v>7.2</v>
      </c>
      <c r="DSH14" s="127" t="s">
        <v>1886</v>
      </c>
      <c r="DSI14" s="128" t="s">
        <v>1887</v>
      </c>
      <c r="DSJ14" s="126">
        <v>7.2</v>
      </c>
      <c r="DSK14" s="126">
        <v>7.2</v>
      </c>
      <c r="DSL14" s="127" t="s">
        <v>1886</v>
      </c>
      <c r="DSM14" s="128" t="s">
        <v>1887</v>
      </c>
      <c r="DSN14" s="126">
        <v>7.2</v>
      </c>
      <c r="DSO14" s="126">
        <v>7.2</v>
      </c>
      <c r="DSP14" s="127" t="s">
        <v>1886</v>
      </c>
      <c r="DSQ14" s="128" t="s">
        <v>1887</v>
      </c>
      <c r="DSR14" s="126">
        <v>7.2</v>
      </c>
      <c r="DSS14" s="126">
        <v>7.2</v>
      </c>
      <c r="DST14" s="127" t="s">
        <v>1886</v>
      </c>
      <c r="DSU14" s="128" t="s">
        <v>1887</v>
      </c>
      <c r="DSV14" s="126">
        <v>7.2</v>
      </c>
      <c r="DSW14" s="126">
        <v>7.2</v>
      </c>
      <c r="DSX14" s="127" t="s">
        <v>1886</v>
      </c>
      <c r="DSY14" s="128" t="s">
        <v>1887</v>
      </c>
      <c r="DSZ14" s="126">
        <v>7.2</v>
      </c>
      <c r="DTA14" s="126">
        <v>7.2</v>
      </c>
      <c r="DTB14" s="127" t="s">
        <v>1886</v>
      </c>
      <c r="DTC14" s="128" t="s">
        <v>1887</v>
      </c>
      <c r="DTD14" s="126">
        <v>7.2</v>
      </c>
      <c r="DTE14" s="126">
        <v>7.2</v>
      </c>
      <c r="DTF14" s="127" t="s">
        <v>1886</v>
      </c>
      <c r="DTG14" s="128" t="s">
        <v>1887</v>
      </c>
      <c r="DTH14" s="126">
        <v>7.2</v>
      </c>
      <c r="DTI14" s="126">
        <v>7.2</v>
      </c>
      <c r="DTJ14" s="127" t="s">
        <v>1886</v>
      </c>
      <c r="DTK14" s="128" t="s">
        <v>1887</v>
      </c>
      <c r="DTL14" s="126">
        <v>7.2</v>
      </c>
      <c r="DTM14" s="126">
        <v>7.2</v>
      </c>
      <c r="DTN14" s="127" t="s">
        <v>1886</v>
      </c>
      <c r="DTO14" s="128" t="s">
        <v>1887</v>
      </c>
      <c r="DTP14" s="126">
        <v>7.2</v>
      </c>
      <c r="DTQ14" s="126">
        <v>7.2</v>
      </c>
      <c r="DTR14" s="127" t="s">
        <v>1886</v>
      </c>
      <c r="DTS14" s="128" t="s">
        <v>1887</v>
      </c>
      <c r="DTT14" s="126">
        <v>7.2</v>
      </c>
      <c r="DTU14" s="126">
        <v>7.2</v>
      </c>
      <c r="DTV14" s="127" t="s">
        <v>1886</v>
      </c>
      <c r="DTW14" s="128" t="s">
        <v>1887</v>
      </c>
      <c r="DTX14" s="126">
        <v>7.2</v>
      </c>
      <c r="DTY14" s="126">
        <v>7.2</v>
      </c>
      <c r="DTZ14" s="127" t="s">
        <v>1886</v>
      </c>
      <c r="DUA14" s="128" t="s">
        <v>1887</v>
      </c>
      <c r="DUB14" s="126">
        <v>7.2</v>
      </c>
      <c r="DUC14" s="126">
        <v>7.2</v>
      </c>
      <c r="DUD14" s="127" t="s">
        <v>1886</v>
      </c>
      <c r="DUE14" s="128" t="s">
        <v>1887</v>
      </c>
      <c r="DUF14" s="126">
        <v>7.2</v>
      </c>
      <c r="DUG14" s="126">
        <v>7.2</v>
      </c>
      <c r="DUH14" s="127" t="s">
        <v>1886</v>
      </c>
      <c r="DUI14" s="128" t="s">
        <v>1887</v>
      </c>
      <c r="DUJ14" s="126">
        <v>7.2</v>
      </c>
      <c r="DUK14" s="126">
        <v>7.2</v>
      </c>
      <c r="DUL14" s="127" t="s">
        <v>1886</v>
      </c>
      <c r="DUM14" s="128" t="s">
        <v>1887</v>
      </c>
      <c r="DUN14" s="126">
        <v>7.2</v>
      </c>
      <c r="DUO14" s="126">
        <v>7.2</v>
      </c>
      <c r="DUP14" s="127" t="s">
        <v>1886</v>
      </c>
      <c r="DUQ14" s="128" t="s">
        <v>1887</v>
      </c>
      <c r="DUR14" s="126">
        <v>7.2</v>
      </c>
      <c r="DUS14" s="126">
        <v>7.2</v>
      </c>
      <c r="DUT14" s="127" t="s">
        <v>1886</v>
      </c>
      <c r="DUU14" s="128" t="s">
        <v>1887</v>
      </c>
      <c r="DUV14" s="126">
        <v>7.2</v>
      </c>
      <c r="DUW14" s="126">
        <v>7.2</v>
      </c>
      <c r="DUX14" s="127" t="s">
        <v>1886</v>
      </c>
      <c r="DUY14" s="128" t="s">
        <v>1887</v>
      </c>
      <c r="DUZ14" s="126">
        <v>7.2</v>
      </c>
      <c r="DVA14" s="126">
        <v>7.2</v>
      </c>
      <c r="DVB14" s="127" t="s">
        <v>1886</v>
      </c>
      <c r="DVC14" s="128" t="s">
        <v>1887</v>
      </c>
      <c r="DVD14" s="126">
        <v>7.2</v>
      </c>
      <c r="DVE14" s="126">
        <v>7.2</v>
      </c>
      <c r="DVF14" s="127" t="s">
        <v>1886</v>
      </c>
      <c r="DVG14" s="128" t="s">
        <v>1887</v>
      </c>
      <c r="DVH14" s="126">
        <v>7.2</v>
      </c>
      <c r="DVI14" s="126">
        <v>7.2</v>
      </c>
      <c r="DVJ14" s="127" t="s">
        <v>1886</v>
      </c>
      <c r="DVK14" s="128" t="s">
        <v>1887</v>
      </c>
      <c r="DVL14" s="126">
        <v>7.2</v>
      </c>
      <c r="DVM14" s="126">
        <v>7.2</v>
      </c>
      <c r="DVN14" s="127" t="s">
        <v>1886</v>
      </c>
      <c r="DVO14" s="128" t="s">
        <v>1887</v>
      </c>
      <c r="DVP14" s="126">
        <v>7.2</v>
      </c>
      <c r="DVQ14" s="126">
        <v>7.2</v>
      </c>
      <c r="DVR14" s="127" t="s">
        <v>1886</v>
      </c>
      <c r="DVS14" s="128" t="s">
        <v>1887</v>
      </c>
      <c r="DVT14" s="126">
        <v>7.2</v>
      </c>
      <c r="DVU14" s="126">
        <v>7.2</v>
      </c>
      <c r="DVV14" s="127" t="s">
        <v>1886</v>
      </c>
      <c r="DVW14" s="128" t="s">
        <v>1887</v>
      </c>
      <c r="DVX14" s="126">
        <v>7.2</v>
      </c>
      <c r="DVY14" s="126">
        <v>7.2</v>
      </c>
      <c r="DVZ14" s="127" t="s">
        <v>1886</v>
      </c>
      <c r="DWA14" s="128" t="s">
        <v>1887</v>
      </c>
      <c r="DWB14" s="126">
        <v>7.2</v>
      </c>
      <c r="DWC14" s="126">
        <v>7.2</v>
      </c>
      <c r="DWD14" s="127" t="s">
        <v>1886</v>
      </c>
      <c r="DWE14" s="128" t="s">
        <v>1887</v>
      </c>
      <c r="DWF14" s="126">
        <v>7.2</v>
      </c>
      <c r="DWG14" s="126">
        <v>7.2</v>
      </c>
      <c r="DWH14" s="127" t="s">
        <v>1886</v>
      </c>
      <c r="DWI14" s="128" t="s">
        <v>1887</v>
      </c>
      <c r="DWJ14" s="126">
        <v>7.2</v>
      </c>
      <c r="DWK14" s="126">
        <v>7.2</v>
      </c>
      <c r="DWL14" s="127" t="s">
        <v>1886</v>
      </c>
      <c r="DWM14" s="128" t="s">
        <v>1887</v>
      </c>
      <c r="DWN14" s="126">
        <v>7.2</v>
      </c>
      <c r="DWO14" s="126">
        <v>7.2</v>
      </c>
      <c r="DWP14" s="127" t="s">
        <v>1886</v>
      </c>
      <c r="DWQ14" s="128" t="s">
        <v>1887</v>
      </c>
      <c r="DWR14" s="126">
        <v>7.2</v>
      </c>
      <c r="DWS14" s="126">
        <v>7.2</v>
      </c>
      <c r="DWT14" s="127" t="s">
        <v>1886</v>
      </c>
      <c r="DWU14" s="128" t="s">
        <v>1887</v>
      </c>
      <c r="DWV14" s="126">
        <v>7.2</v>
      </c>
      <c r="DWW14" s="126">
        <v>7.2</v>
      </c>
      <c r="DWX14" s="127" t="s">
        <v>1886</v>
      </c>
      <c r="DWY14" s="128" t="s">
        <v>1887</v>
      </c>
      <c r="DWZ14" s="126">
        <v>7.2</v>
      </c>
      <c r="DXA14" s="126">
        <v>7.2</v>
      </c>
      <c r="DXB14" s="127" t="s">
        <v>1886</v>
      </c>
      <c r="DXC14" s="128" t="s">
        <v>1887</v>
      </c>
      <c r="DXD14" s="126">
        <v>7.2</v>
      </c>
      <c r="DXE14" s="126">
        <v>7.2</v>
      </c>
      <c r="DXF14" s="127" t="s">
        <v>1886</v>
      </c>
      <c r="DXG14" s="128" t="s">
        <v>1887</v>
      </c>
      <c r="DXH14" s="126">
        <v>7.2</v>
      </c>
      <c r="DXI14" s="126">
        <v>7.2</v>
      </c>
      <c r="DXJ14" s="127" t="s">
        <v>1886</v>
      </c>
      <c r="DXK14" s="128" t="s">
        <v>1887</v>
      </c>
      <c r="DXL14" s="126">
        <v>7.2</v>
      </c>
      <c r="DXM14" s="126">
        <v>7.2</v>
      </c>
      <c r="DXN14" s="127" t="s">
        <v>1886</v>
      </c>
      <c r="DXO14" s="128" t="s">
        <v>1887</v>
      </c>
      <c r="DXP14" s="126">
        <v>7.2</v>
      </c>
      <c r="DXQ14" s="126">
        <v>7.2</v>
      </c>
      <c r="DXR14" s="127" t="s">
        <v>1886</v>
      </c>
      <c r="DXS14" s="128" t="s">
        <v>1887</v>
      </c>
      <c r="DXT14" s="126">
        <v>7.2</v>
      </c>
      <c r="DXU14" s="126">
        <v>7.2</v>
      </c>
      <c r="DXV14" s="127" t="s">
        <v>1886</v>
      </c>
      <c r="DXW14" s="128" t="s">
        <v>1887</v>
      </c>
      <c r="DXX14" s="126">
        <v>7.2</v>
      </c>
      <c r="DXY14" s="126">
        <v>7.2</v>
      </c>
      <c r="DXZ14" s="127" t="s">
        <v>1886</v>
      </c>
      <c r="DYA14" s="128" t="s">
        <v>1887</v>
      </c>
      <c r="DYB14" s="126">
        <v>7.2</v>
      </c>
      <c r="DYC14" s="126">
        <v>7.2</v>
      </c>
      <c r="DYD14" s="127" t="s">
        <v>1886</v>
      </c>
      <c r="DYE14" s="128" t="s">
        <v>1887</v>
      </c>
      <c r="DYF14" s="126">
        <v>7.2</v>
      </c>
      <c r="DYG14" s="126">
        <v>7.2</v>
      </c>
      <c r="DYH14" s="127" t="s">
        <v>1886</v>
      </c>
      <c r="DYI14" s="128" t="s">
        <v>1887</v>
      </c>
      <c r="DYJ14" s="126">
        <v>7.2</v>
      </c>
      <c r="DYK14" s="126">
        <v>7.2</v>
      </c>
      <c r="DYL14" s="127" t="s">
        <v>1886</v>
      </c>
      <c r="DYM14" s="128" t="s">
        <v>1887</v>
      </c>
      <c r="DYN14" s="126">
        <v>7.2</v>
      </c>
      <c r="DYO14" s="126">
        <v>7.2</v>
      </c>
      <c r="DYP14" s="127" t="s">
        <v>1886</v>
      </c>
      <c r="DYQ14" s="128" t="s">
        <v>1887</v>
      </c>
      <c r="DYR14" s="126">
        <v>7.2</v>
      </c>
      <c r="DYS14" s="126">
        <v>7.2</v>
      </c>
      <c r="DYT14" s="127" t="s">
        <v>1886</v>
      </c>
      <c r="DYU14" s="128" t="s">
        <v>1887</v>
      </c>
      <c r="DYV14" s="126">
        <v>7.2</v>
      </c>
      <c r="DYW14" s="126">
        <v>7.2</v>
      </c>
      <c r="DYX14" s="127" t="s">
        <v>1886</v>
      </c>
      <c r="DYY14" s="128" t="s">
        <v>1887</v>
      </c>
      <c r="DYZ14" s="126">
        <v>7.2</v>
      </c>
      <c r="DZA14" s="126">
        <v>7.2</v>
      </c>
      <c r="DZB14" s="127" t="s">
        <v>1886</v>
      </c>
      <c r="DZC14" s="128" t="s">
        <v>1887</v>
      </c>
      <c r="DZD14" s="126">
        <v>7.2</v>
      </c>
      <c r="DZE14" s="126">
        <v>7.2</v>
      </c>
      <c r="DZF14" s="127" t="s">
        <v>1886</v>
      </c>
      <c r="DZG14" s="128" t="s">
        <v>1887</v>
      </c>
      <c r="DZH14" s="126">
        <v>7.2</v>
      </c>
      <c r="DZI14" s="126">
        <v>7.2</v>
      </c>
      <c r="DZJ14" s="127" t="s">
        <v>1886</v>
      </c>
      <c r="DZK14" s="128" t="s">
        <v>1887</v>
      </c>
      <c r="DZL14" s="126">
        <v>7.2</v>
      </c>
      <c r="DZM14" s="126">
        <v>7.2</v>
      </c>
      <c r="DZN14" s="127" t="s">
        <v>1886</v>
      </c>
      <c r="DZO14" s="128" t="s">
        <v>1887</v>
      </c>
      <c r="DZP14" s="126">
        <v>7.2</v>
      </c>
      <c r="DZQ14" s="126">
        <v>7.2</v>
      </c>
      <c r="DZR14" s="127" t="s">
        <v>1886</v>
      </c>
      <c r="DZS14" s="128" t="s">
        <v>1887</v>
      </c>
      <c r="DZT14" s="126">
        <v>7.2</v>
      </c>
      <c r="DZU14" s="126">
        <v>7.2</v>
      </c>
      <c r="DZV14" s="127" t="s">
        <v>1886</v>
      </c>
      <c r="DZW14" s="128" t="s">
        <v>1887</v>
      </c>
      <c r="DZX14" s="126">
        <v>7.2</v>
      </c>
      <c r="DZY14" s="126">
        <v>7.2</v>
      </c>
      <c r="DZZ14" s="127" t="s">
        <v>1886</v>
      </c>
      <c r="EAA14" s="128" t="s">
        <v>1887</v>
      </c>
      <c r="EAB14" s="126">
        <v>7.2</v>
      </c>
      <c r="EAC14" s="126">
        <v>7.2</v>
      </c>
      <c r="EAD14" s="127" t="s">
        <v>1886</v>
      </c>
      <c r="EAE14" s="128" t="s">
        <v>1887</v>
      </c>
      <c r="EAF14" s="126">
        <v>7.2</v>
      </c>
      <c r="EAG14" s="126">
        <v>7.2</v>
      </c>
      <c r="EAH14" s="127" t="s">
        <v>1886</v>
      </c>
      <c r="EAI14" s="128" t="s">
        <v>1887</v>
      </c>
      <c r="EAJ14" s="126">
        <v>7.2</v>
      </c>
      <c r="EAK14" s="126">
        <v>7.2</v>
      </c>
      <c r="EAL14" s="127" t="s">
        <v>1886</v>
      </c>
      <c r="EAM14" s="128" t="s">
        <v>1887</v>
      </c>
      <c r="EAN14" s="126">
        <v>7.2</v>
      </c>
      <c r="EAO14" s="126">
        <v>7.2</v>
      </c>
      <c r="EAP14" s="127" t="s">
        <v>1886</v>
      </c>
      <c r="EAQ14" s="128" t="s">
        <v>1887</v>
      </c>
      <c r="EAR14" s="126">
        <v>7.2</v>
      </c>
      <c r="EAS14" s="126">
        <v>7.2</v>
      </c>
      <c r="EAT14" s="127" t="s">
        <v>1886</v>
      </c>
      <c r="EAU14" s="128" t="s">
        <v>1887</v>
      </c>
      <c r="EAV14" s="126">
        <v>7.2</v>
      </c>
      <c r="EAW14" s="126">
        <v>7.2</v>
      </c>
      <c r="EAX14" s="127" t="s">
        <v>1886</v>
      </c>
      <c r="EAY14" s="128" t="s">
        <v>1887</v>
      </c>
      <c r="EAZ14" s="126">
        <v>7.2</v>
      </c>
      <c r="EBA14" s="126">
        <v>7.2</v>
      </c>
      <c r="EBB14" s="127" t="s">
        <v>1886</v>
      </c>
      <c r="EBC14" s="128" t="s">
        <v>1887</v>
      </c>
      <c r="EBD14" s="126">
        <v>7.2</v>
      </c>
      <c r="EBE14" s="126">
        <v>7.2</v>
      </c>
      <c r="EBF14" s="127" t="s">
        <v>1886</v>
      </c>
      <c r="EBG14" s="128" t="s">
        <v>1887</v>
      </c>
      <c r="EBH14" s="126">
        <v>7.2</v>
      </c>
      <c r="EBI14" s="126">
        <v>7.2</v>
      </c>
      <c r="EBJ14" s="127" t="s">
        <v>1886</v>
      </c>
      <c r="EBK14" s="128" t="s">
        <v>1887</v>
      </c>
      <c r="EBL14" s="126">
        <v>7.2</v>
      </c>
      <c r="EBM14" s="126">
        <v>7.2</v>
      </c>
      <c r="EBN14" s="127" t="s">
        <v>1886</v>
      </c>
      <c r="EBO14" s="128" t="s">
        <v>1887</v>
      </c>
      <c r="EBP14" s="126">
        <v>7.2</v>
      </c>
      <c r="EBQ14" s="126">
        <v>7.2</v>
      </c>
      <c r="EBR14" s="127" t="s">
        <v>1886</v>
      </c>
      <c r="EBS14" s="128" t="s">
        <v>1887</v>
      </c>
      <c r="EBT14" s="126">
        <v>7.2</v>
      </c>
      <c r="EBU14" s="126">
        <v>7.2</v>
      </c>
      <c r="EBV14" s="127" t="s">
        <v>1886</v>
      </c>
      <c r="EBW14" s="128" t="s">
        <v>1887</v>
      </c>
      <c r="EBX14" s="126">
        <v>7.2</v>
      </c>
      <c r="EBY14" s="126">
        <v>7.2</v>
      </c>
      <c r="EBZ14" s="127" t="s">
        <v>1886</v>
      </c>
      <c r="ECA14" s="128" t="s">
        <v>1887</v>
      </c>
      <c r="ECB14" s="126">
        <v>7.2</v>
      </c>
      <c r="ECC14" s="126">
        <v>7.2</v>
      </c>
      <c r="ECD14" s="127" t="s">
        <v>1886</v>
      </c>
      <c r="ECE14" s="128" t="s">
        <v>1887</v>
      </c>
      <c r="ECF14" s="126">
        <v>7.2</v>
      </c>
      <c r="ECG14" s="126">
        <v>7.2</v>
      </c>
      <c r="ECH14" s="127" t="s">
        <v>1886</v>
      </c>
      <c r="ECI14" s="128" t="s">
        <v>1887</v>
      </c>
      <c r="ECJ14" s="126">
        <v>7.2</v>
      </c>
      <c r="ECK14" s="126">
        <v>7.2</v>
      </c>
      <c r="ECL14" s="127" t="s">
        <v>1886</v>
      </c>
      <c r="ECM14" s="128" t="s">
        <v>1887</v>
      </c>
      <c r="ECN14" s="126">
        <v>7.2</v>
      </c>
      <c r="ECO14" s="126">
        <v>7.2</v>
      </c>
      <c r="ECP14" s="127" t="s">
        <v>1886</v>
      </c>
      <c r="ECQ14" s="128" t="s">
        <v>1887</v>
      </c>
      <c r="ECR14" s="126">
        <v>7.2</v>
      </c>
      <c r="ECS14" s="126">
        <v>7.2</v>
      </c>
      <c r="ECT14" s="127" t="s">
        <v>1886</v>
      </c>
      <c r="ECU14" s="128" t="s">
        <v>1887</v>
      </c>
      <c r="ECV14" s="126">
        <v>7.2</v>
      </c>
      <c r="ECW14" s="126">
        <v>7.2</v>
      </c>
      <c r="ECX14" s="127" t="s">
        <v>1886</v>
      </c>
      <c r="ECY14" s="128" t="s">
        <v>1887</v>
      </c>
      <c r="ECZ14" s="126">
        <v>7.2</v>
      </c>
      <c r="EDA14" s="126">
        <v>7.2</v>
      </c>
      <c r="EDB14" s="127" t="s">
        <v>1886</v>
      </c>
      <c r="EDC14" s="128" t="s">
        <v>1887</v>
      </c>
      <c r="EDD14" s="126">
        <v>7.2</v>
      </c>
      <c r="EDE14" s="126">
        <v>7.2</v>
      </c>
      <c r="EDF14" s="127" t="s">
        <v>1886</v>
      </c>
      <c r="EDG14" s="128" t="s">
        <v>1887</v>
      </c>
      <c r="EDH14" s="126">
        <v>7.2</v>
      </c>
      <c r="EDI14" s="126">
        <v>7.2</v>
      </c>
      <c r="EDJ14" s="127" t="s">
        <v>1886</v>
      </c>
      <c r="EDK14" s="128" t="s">
        <v>1887</v>
      </c>
      <c r="EDL14" s="126">
        <v>7.2</v>
      </c>
      <c r="EDM14" s="126">
        <v>7.2</v>
      </c>
      <c r="EDN14" s="127" t="s">
        <v>1886</v>
      </c>
      <c r="EDO14" s="128" t="s">
        <v>1887</v>
      </c>
      <c r="EDP14" s="126">
        <v>7.2</v>
      </c>
      <c r="EDQ14" s="126">
        <v>7.2</v>
      </c>
      <c r="EDR14" s="127" t="s">
        <v>1886</v>
      </c>
      <c r="EDS14" s="128" t="s">
        <v>1887</v>
      </c>
      <c r="EDT14" s="126">
        <v>7.2</v>
      </c>
      <c r="EDU14" s="126">
        <v>7.2</v>
      </c>
      <c r="EDV14" s="127" t="s">
        <v>1886</v>
      </c>
      <c r="EDW14" s="128" t="s">
        <v>1887</v>
      </c>
      <c r="EDX14" s="126">
        <v>7.2</v>
      </c>
      <c r="EDY14" s="126">
        <v>7.2</v>
      </c>
      <c r="EDZ14" s="127" t="s">
        <v>1886</v>
      </c>
      <c r="EEA14" s="128" t="s">
        <v>1887</v>
      </c>
      <c r="EEB14" s="126">
        <v>7.2</v>
      </c>
      <c r="EEC14" s="126">
        <v>7.2</v>
      </c>
      <c r="EED14" s="127" t="s">
        <v>1886</v>
      </c>
      <c r="EEE14" s="128" t="s">
        <v>1887</v>
      </c>
      <c r="EEF14" s="126">
        <v>7.2</v>
      </c>
      <c r="EEG14" s="126">
        <v>7.2</v>
      </c>
      <c r="EEH14" s="127" t="s">
        <v>1886</v>
      </c>
      <c r="EEI14" s="128" t="s">
        <v>1887</v>
      </c>
      <c r="EEJ14" s="126">
        <v>7.2</v>
      </c>
      <c r="EEK14" s="126">
        <v>7.2</v>
      </c>
      <c r="EEL14" s="127" t="s">
        <v>1886</v>
      </c>
      <c r="EEM14" s="128" t="s">
        <v>1887</v>
      </c>
      <c r="EEN14" s="126">
        <v>7.2</v>
      </c>
      <c r="EEO14" s="126">
        <v>7.2</v>
      </c>
      <c r="EEP14" s="127" t="s">
        <v>1886</v>
      </c>
      <c r="EEQ14" s="128" t="s">
        <v>1887</v>
      </c>
      <c r="EER14" s="126">
        <v>7.2</v>
      </c>
      <c r="EES14" s="126">
        <v>7.2</v>
      </c>
      <c r="EET14" s="127" t="s">
        <v>1886</v>
      </c>
      <c r="EEU14" s="128" t="s">
        <v>1887</v>
      </c>
      <c r="EEV14" s="126">
        <v>7.2</v>
      </c>
      <c r="EEW14" s="126">
        <v>7.2</v>
      </c>
      <c r="EEX14" s="127" t="s">
        <v>1886</v>
      </c>
      <c r="EEY14" s="128" t="s">
        <v>1887</v>
      </c>
      <c r="EEZ14" s="126">
        <v>7.2</v>
      </c>
      <c r="EFA14" s="126">
        <v>7.2</v>
      </c>
      <c r="EFB14" s="127" t="s">
        <v>1886</v>
      </c>
      <c r="EFC14" s="128" t="s">
        <v>1887</v>
      </c>
      <c r="EFD14" s="126">
        <v>7.2</v>
      </c>
      <c r="EFE14" s="126">
        <v>7.2</v>
      </c>
      <c r="EFF14" s="127" t="s">
        <v>1886</v>
      </c>
      <c r="EFG14" s="128" t="s">
        <v>1887</v>
      </c>
      <c r="EFH14" s="126">
        <v>7.2</v>
      </c>
      <c r="EFI14" s="126">
        <v>7.2</v>
      </c>
      <c r="EFJ14" s="127" t="s">
        <v>1886</v>
      </c>
      <c r="EFK14" s="128" t="s">
        <v>1887</v>
      </c>
      <c r="EFL14" s="126">
        <v>7.2</v>
      </c>
      <c r="EFM14" s="126">
        <v>7.2</v>
      </c>
      <c r="EFN14" s="127" t="s">
        <v>1886</v>
      </c>
      <c r="EFO14" s="128" t="s">
        <v>1887</v>
      </c>
      <c r="EFP14" s="126">
        <v>7.2</v>
      </c>
      <c r="EFQ14" s="126">
        <v>7.2</v>
      </c>
      <c r="EFR14" s="127" t="s">
        <v>1886</v>
      </c>
      <c r="EFS14" s="128" t="s">
        <v>1887</v>
      </c>
      <c r="EFT14" s="126">
        <v>7.2</v>
      </c>
      <c r="EFU14" s="126">
        <v>7.2</v>
      </c>
      <c r="EFV14" s="127" t="s">
        <v>1886</v>
      </c>
      <c r="EFW14" s="128" t="s">
        <v>1887</v>
      </c>
      <c r="EFX14" s="126">
        <v>7.2</v>
      </c>
      <c r="EFY14" s="126">
        <v>7.2</v>
      </c>
      <c r="EFZ14" s="127" t="s">
        <v>1886</v>
      </c>
      <c r="EGA14" s="128" t="s">
        <v>1887</v>
      </c>
      <c r="EGB14" s="126">
        <v>7.2</v>
      </c>
      <c r="EGC14" s="126">
        <v>7.2</v>
      </c>
      <c r="EGD14" s="127" t="s">
        <v>1886</v>
      </c>
      <c r="EGE14" s="128" t="s">
        <v>1887</v>
      </c>
      <c r="EGF14" s="126">
        <v>7.2</v>
      </c>
      <c r="EGG14" s="126">
        <v>7.2</v>
      </c>
      <c r="EGH14" s="127" t="s">
        <v>1886</v>
      </c>
      <c r="EGI14" s="128" t="s">
        <v>1887</v>
      </c>
      <c r="EGJ14" s="126">
        <v>7.2</v>
      </c>
      <c r="EGK14" s="126">
        <v>7.2</v>
      </c>
      <c r="EGL14" s="127" t="s">
        <v>1886</v>
      </c>
      <c r="EGM14" s="128" t="s">
        <v>1887</v>
      </c>
      <c r="EGN14" s="126">
        <v>7.2</v>
      </c>
      <c r="EGO14" s="126">
        <v>7.2</v>
      </c>
      <c r="EGP14" s="127" t="s">
        <v>1886</v>
      </c>
      <c r="EGQ14" s="128" t="s">
        <v>1887</v>
      </c>
      <c r="EGR14" s="126">
        <v>7.2</v>
      </c>
      <c r="EGS14" s="126">
        <v>7.2</v>
      </c>
      <c r="EGT14" s="127" t="s">
        <v>1886</v>
      </c>
      <c r="EGU14" s="128" t="s">
        <v>1887</v>
      </c>
      <c r="EGV14" s="126">
        <v>7.2</v>
      </c>
      <c r="EGW14" s="126">
        <v>7.2</v>
      </c>
      <c r="EGX14" s="127" t="s">
        <v>1886</v>
      </c>
      <c r="EGY14" s="128" t="s">
        <v>1887</v>
      </c>
      <c r="EGZ14" s="126">
        <v>7.2</v>
      </c>
      <c r="EHA14" s="126">
        <v>7.2</v>
      </c>
      <c r="EHB14" s="127" t="s">
        <v>1886</v>
      </c>
      <c r="EHC14" s="128" t="s">
        <v>1887</v>
      </c>
      <c r="EHD14" s="126">
        <v>7.2</v>
      </c>
      <c r="EHE14" s="126">
        <v>7.2</v>
      </c>
      <c r="EHF14" s="127" t="s">
        <v>1886</v>
      </c>
      <c r="EHG14" s="128" t="s">
        <v>1887</v>
      </c>
      <c r="EHH14" s="126">
        <v>7.2</v>
      </c>
      <c r="EHI14" s="126">
        <v>7.2</v>
      </c>
      <c r="EHJ14" s="127" t="s">
        <v>1886</v>
      </c>
      <c r="EHK14" s="128" t="s">
        <v>1887</v>
      </c>
      <c r="EHL14" s="126">
        <v>7.2</v>
      </c>
      <c r="EHM14" s="126">
        <v>7.2</v>
      </c>
      <c r="EHN14" s="127" t="s">
        <v>1886</v>
      </c>
      <c r="EHO14" s="128" t="s">
        <v>1887</v>
      </c>
      <c r="EHP14" s="126">
        <v>7.2</v>
      </c>
      <c r="EHQ14" s="126">
        <v>7.2</v>
      </c>
      <c r="EHR14" s="127" t="s">
        <v>1886</v>
      </c>
      <c r="EHS14" s="128" t="s">
        <v>1887</v>
      </c>
      <c r="EHT14" s="126">
        <v>7.2</v>
      </c>
      <c r="EHU14" s="126">
        <v>7.2</v>
      </c>
      <c r="EHV14" s="127" t="s">
        <v>1886</v>
      </c>
      <c r="EHW14" s="128" t="s">
        <v>1887</v>
      </c>
      <c r="EHX14" s="126">
        <v>7.2</v>
      </c>
      <c r="EHY14" s="126">
        <v>7.2</v>
      </c>
      <c r="EHZ14" s="127" t="s">
        <v>1886</v>
      </c>
      <c r="EIA14" s="128" t="s">
        <v>1887</v>
      </c>
      <c r="EIB14" s="126">
        <v>7.2</v>
      </c>
      <c r="EIC14" s="126">
        <v>7.2</v>
      </c>
      <c r="EID14" s="127" t="s">
        <v>1886</v>
      </c>
      <c r="EIE14" s="128" t="s">
        <v>1887</v>
      </c>
      <c r="EIF14" s="126">
        <v>7.2</v>
      </c>
      <c r="EIG14" s="126">
        <v>7.2</v>
      </c>
      <c r="EIH14" s="127" t="s">
        <v>1886</v>
      </c>
      <c r="EII14" s="128" t="s">
        <v>1887</v>
      </c>
      <c r="EIJ14" s="126">
        <v>7.2</v>
      </c>
      <c r="EIK14" s="126">
        <v>7.2</v>
      </c>
      <c r="EIL14" s="127" t="s">
        <v>1886</v>
      </c>
      <c r="EIM14" s="128" t="s">
        <v>1887</v>
      </c>
      <c r="EIN14" s="126">
        <v>7.2</v>
      </c>
      <c r="EIO14" s="126">
        <v>7.2</v>
      </c>
      <c r="EIP14" s="127" t="s">
        <v>1886</v>
      </c>
      <c r="EIQ14" s="128" t="s">
        <v>1887</v>
      </c>
      <c r="EIR14" s="126">
        <v>7.2</v>
      </c>
      <c r="EIS14" s="126">
        <v>7.2</v>
      </c>
      <c r="EIT14" s="127" t="s">
        <v>1886</v>
      </c>
      <c r="EIU14" s="128" t="s">
        <v>1887</v>
      </c>
      <c r="EIV14" s="126">
        <v>7.2</v>
      </c>
      <c r="EIW14" s="126">
        <v>7.2</v>
      </c>
      <c r="EIX14" s="127" t="s">
        <v>1886</v>
      </c>
      <c r="EIY14" s="128" t="s">
        <v>1887</v>
      </c>
      <c r="EIZ14" s="126">
        <v>7.2</v>
      </c>
      <c r="EJA14" s="126">
        <v>7.2</v>
      </c>
      <c r="EJB14" s="127" t="s">
        <v>1886</v>
      </c>
      <c r="EJC14" s="128" t="s">
        <v>1887</v>
      </c>
      <c r="EJD14" s="126">
        <v>7.2</v>
      </c>
      <c r="EJE14" s="126">
        <v>7.2</v>
      </c>
      <c r="EJF14" s="127" t="s">
        <v>1886</v>
      </c>
      <c r="EJG14" s="128" t="s">
        <v>1887</v>
      </c>
      <c r="EJH14" s="126">
        <v>7.2</v>
      </c>
      <c r="EJI14" s="126">
        <v>7.2</v>
      </c>
      <c r="EJJ14" s="127" t="s">
        <v>1886</v>
      </c>
      <c r="EJK14" s="128" t="s">
        <v>1887</v>
      </c>
      <c r="EJL14" s="126">
        <v>7.2</v>
      </c>
      <c r="EJM14" s="126">
        <v>7.2</v>
      </c>
      <c r="EJN14" s="127" t="s">
        <v>1886</v>
      </c>
      <c r="EJO14" s="128" t="s">
        <v>1887</v>
      </c>
      <c r="EJP14" s="126">
        <v>7.2</v>
      </c>
      <c r="EJQ14" s="126">
        <v>7.2</v>
      </c>
      <c r="EJR14" s="127" t="s">
        <v>1886</v>
      </c>
      <c r="EJS14" s="128" t="s">
        <v>1887</v>
      </c>
      <c r="EJT14" s="126">
        <v>7.2</v>
      </c>
      <c r="EJU14" s="126">
        <v>7.2</v>
      </c>
      <c r="EJV14" s="127" t="s">
        <v>1886</v>
      </c>
      <c r="EJW14" s="128" t="s">
        <v>1887</v>
      </c>
      <c r="EJX14" s="126">
        <v>7.2</v>
      </c>
      <c r="EJY14" s="126">
        <v>7.2</v>
      </c>
      <c r="EJZ14" s="127" t="s">
        <v>1886</v>
      </c>
      <c r="EKA14" s="128" t="s">
        <v>1887</v>
      </c>
      <c r="EKB14" s="126">
        <v>7.2</v>
      </c>
      <c r="EKC14" s="126">
        <v>7.2</v>
      </c>
      <c r="EKD14" s="127" t="s">
        <v>1886</v>
      </c>
      <c r="EKE14" s="128" t="s">
        <v>1887</v>
      </c>
      <c r="EKF14" s="126">
        <v>7.2</v>
      </c>
      <c r="EKG14" s="126">
        <v>7.2</v>
      </c>
      <c r="EKH14" s="127" t="s">
        <v>1886</v>
      </c>
      <c r="EKI14" s="128" t="s">
        <v>1887</v>
      </c>
      <c r="EKJ14" s="126">
        <v>7.2</v>
      </c>
      <c r="EKK14" s="126">
        <v>7.2</v>
      </c>
      <c r="EKL14" s="127" t="s">
        <v>1886</v>
      </c>
      <c r="EKM14" s="128" t="s">
        <v>1887</v>
      </c>
      <c r="EKN14" s="126">
        <v>7.2</v>
      </c>
      <c r="EKO14" s="126">
        <v>7.2</v>
      </c>
      <c r="EKP14" s="127" t="s">
        <v>1886</v>
      </c>
      <c r="EKQ14" s="128" t="s">
        <v>1887</v>
      </c>
      <c r="EKR14" s="126">
        <v>7.2</v>
      </c>
      <c r="EKS14" s="126">
        <v>7.2</v>
      </c>
      <c r="EKT14" s="127" t="s">
        <v>1886</v>
      </c>
      <c r="EKU14" s="128" t="s">
        <v>1887</v>
      </c>
      <c r="EKV14" s="126">
        <v>7.2</v>
      </c>
      <c r="EKW14" s="126">
        <v>7.2</v>
      </c>
      <c r="EKX14" s="127" t="s">
        <v>1886</v>
      </c>
      <c r="EKY14" s="128" t="s">
        <v>1887</v>
      </c>
      <c r="EKZ14" s="126">
        <v>7.2</v>
      </c>
      <c r="ELA14" s="126">
        <v>7.2</v>
      </c>
      <c r="ELB14" s="127" t="s">
        <v>1886</v>
      </c>
      <c r="ELC14" s="128" t="s">
        <v>1887</v>
      </c>
      <c r="ELD14" s="126">
        <v>7.2</v>
      </c>
      <c r="ELE14" s="126">
        <v>7.2</v>
      </c>
      <c r="ELF14" s="127" t="s">
        <v>1886</v>
      </c>
      <c r="ELG14" s="128" t="s">
        <v>1887</v>
      </c>
      <c r="ELH14" s="126">
        <v>7.2</v>
      </c>
      <c r="ELI14" s="126">
        <v>7.2</v>
      </c>
      <c r="ELJ14" s="127" t="s">
        <v>1886</v>
      </c>
      <c r="ELK14" s="128" t="s">
        <v>1887</v>
      </c>
      <c r="ELL14" s="126">
        <v>7.2</v>
      </c>
      <c r="ELM14" s="126">
        <v>7.2</v>
      </c>
      <c r="ELN14" s="127" t="s">
        <v>1886</v>
      </c>
      <c r="ELO14" s="128" t="s">
        <v>1887</v>
      </c>
      <c r="ELP14" s="126">
        <v>7.2</v>
      </c>
      <c r="ELQ14" s="126">
        <v>7.2</v>
      </c>
      <c r="ELR14" s="127" t="s">
        <v>1886</v>
      </c>
      <c r="ELS14" s="128" t="s">
        <v>1887</v>
      </c>
      <c r="ELT14" s="126">
        <v>7.2</v>
      </c>
      <c r="ELU14" s="126">
        <v>7.2</v>
      </c>
      <c r="ELV14" s="127" t="s">
        <v>1886</v>
      </c>
      <c r="ELW14" s="128" t="s">
        <v>1887</v>
      </c>
      <c r="ELX14" s="126">
        <v>7.2</v>
      </c>
      <c r="ELY14" s="126">
        <v>7.2</v>
      </c>
      <c r="ELZ14" s="127" t="s">
        <v>1886</v>
      </c>
      <c r="EMA14" s="128" t="s">
        <v>1887</v>
      </c>
      <c r="EMB14" s="126">
        <v>7.2</v>
      </c>
      <c r="EMC14" s="126">
        <v>7.2</v>
      </c>
      <c r="EMD14" s="127" t="s">
        <v>1886</v>
      </c>
      <c r="EME14" s="128" t="s">
        <v>1887</v>
      </c>
      <c r="EMF14" s="126">
        <v>7.2</v>
      </c>
      <c r="EMG14" s="126">
        <v>7.2</v>
      </c>
      <c r="EMH14" s="127" t="s">
        <v>1886</v>
      </c>
      <c r="EMI14" s="128" t="s">
        <v>1887</v>
      </c>
      <c r="EMJ14" s="126">
        <v>7.2</v>
      </c>
      <c r="EMK14" s="126">
        <v>7.2</v>
      </c>
      <c r="EML14" s="127" t="s">
        <v>1886</v>
      </c>
      <c r="EMM14" s="128" t="s">
        <v>1887</v>
      </c>
      <c r="EMN14" s="126">
        <v>7.2</v>
      </c>
      <c r="EMO14" s="126">
        <v>7.2</v>
      </c>
      <c r="EMP14" s="127" t="s">
        <v>1886</v>
      </c>
      <c r="EMQ14" s="128" t="s">
        <v>1887</v>
      </c>
      <c r="EMR14" s="126">
        <v>7.2</v>
      </c>
      <c r="EMS14" s="126">
        <v>7.2</v>
      </c>
      <c r="EMT14" s="127" t="s">
        <v>1886</v>
      </c>
      <c r="EMU14" s="128" t="s">
        <v>1887</v>
      </c>
      <c r="EMV14" s="126">
        <v>7.2</v>
      </c>
      <c r="EMW14" s="126">
        <v>7.2</v>
      </c>
      <c r="EMX14" s="127" t="s">
        <v>1886</v>
      </c>
      <c r="EMY14" s="128" t="s">
        <v>1887</v>
      </c>
      <c r="EMZ14" s="126">
        <v>7.2</v>
      </c>
      <c r="ENA14" s="126">
        <v>7.2</v>
      </c>
      <c r="ENB14" s="127" t="s">
        <v>1886</v>
      </c>
      <c r="ENC14" s="128" t="s">
        <v>1887</v>
      </c>
      <c r="END14" s="126">
        <v>7.2</v>
      </c>
      <c r="ENE14" s="126">
        <v>7.2</v>
      </c>
      <c r="ENF14" s="127" t="s">
        <v>1886</v>
      </c>
      <c r="ENG14" s="128" t="s">
        <v>1887</v>
      </c>
      <c r="ENH14" s="126">
        <v>7.2</v>
      </c>
      <c r="ENI14" s="126">
        <v>7.2</v>
      </c>
      <c r="ENJ14" s="127" t="s">
        <v>1886</v>
      </c>
      <c r="ENK14" s="128" t="s">
        <v>1887</v>
      </c>
      <c r="ENL14" s="126">
        <v>7.2</v>
      </c>
      <c r="ENM14" s="126">
        <v>7.2</v>
      </c>
      <c r="ENN14" s="127" t="s">
        <v>1886</v>
      </c>
      <c r="ENO14" s="128" t="s">
        <v>1887</v>
      </c>
      <c r="ENP14" s="126">
        <v>7.2</v>
      </c>
      <c r="ENQ14" s="126">
        <v>7.2</v>
      </c>
      <c r="ENR14" s="127" t="s">
        <v>1886</v>
      </c>
      <c r="ENS14" s="128" t="s">
        <v>1887</v>
      </c>
      <c r="ENT14" s="126">
        <v>7.2</v>
      </c>
      <c r="ENU14" s="126">
        <v>7.2</v>
      </c>
      <c r="ENV14" s="127" t="s">
        <v>1886</v>
      </c>
      <c r="ENW14" s="128" t="s">
        <v>1887</v>
      </c>
      <c r="ENX14" s="126">
        <v>7.2</v>
      </c>
      <c r="ENY14" s="126">
        <v>7.2</v>
      </c>
      <c r="ENZ14" s="127" t="s">
        <v>1886</v>
      </c>
      <c r="EOA14" s="128" t="s">
        <v>1887</v>
      </c>
      <c r="EOB14" s="126">
        <v>7.2</v>
      </c>
      <c r="EOC14" s="126">
        <v>7.2</v>
      </c>
      <c r="EOD14" s="127" t="s">
        <v>1886</v>
      </c>
      <c r="EOE14" s="128" t="s">
        <v>1887</v>
      </c>
      <c r="EOF14" s="126">
        <v>7.2</v>
      </c>
      <c r="EOG14" s="126">
        <v>7.2</v>
      </c>
      <c r="EOH14" s="127" t="s">
        <v>1886</v>
      </c>
      <c r="EOI14" s="128" t="s">
        <v>1887</v>
      </c>
      <c r="EOJ14" s="126">
        <v>7.2</v>
      </c>
      <c r="EOK14" s="126">
        <v>7.2</v>
      </c>
      <c r="EOL14" s="127" t="s">
        <v>1886</v>
      </c>
      <c r="EOM14" s="128" t="s">
        <v>1887</v>
      </c>
      <c r="EON14" s="126">
        <v>7.2</v>
      </c>
      <c r="EOO14" s="126">
        <v>7.2</v>
      </c>
      <c r="EOP14" s="127" t="s">
        <v>1886</v>
      </c>
      <c r="EOQ14" s="128" t="s">
        <v>1887</v>
      </c>
      <c r="EOR14" s="126">
        <v>7.2</v>
      </c>
      <c r="EOS14" s="126">
        <v>7.2</v>
      </c>
      <c r="EOT14" s="127" t="s">
        <v>1886</v>
      </c>
      <c r="EOU14" s="128" t="s">
        <v>1887</v>
      </c>
      <c r="EOV14" s="126">
        <v>7.2</v>
      </c>
      <c r="EOW14" s="126">
        <v>7.2</v>
      </c>
      <c r="EOX14" s="127" t="s">
        <v>1886</v>
      </c>
      <c r="EOY14" s="128" t="s">
        <v>1887</v>
      </c>
      <c r="EOZ14" s="126">
        <v>7.2</v>
      </c>
      <c r="EPA14" s="126">
        <v>7.2</v>
      </c>
      <c r="EPB14" s="127" t="s">
        <v>1886</v>
      </c>
      <c r="EPC14" s="128" t="s">
        <v>1887</v>
      </c>
      <c r="EPD14" s="126">
        <v>7.2</v>
      </c>
      <c r="EPE14" s="126">
        <v>7.2</v>
      </c>
      <c r="EPF14" s="127" t="s">
        <v>1886</v>
      </c>
      <c r="EPG14" s="128" t="s">
        <v>1887</v>
      </c>
      <c r="EPH14" s="126">
        <v>7.2</v>
      </c>
      <c r="EPI14" s="126">
        <v>7.2</v>
      </c>
      <c r="EPJ14" s="127" t="s">
        <v>1886</v>
      </c>
      <c r="EPK14" s="128" t="s">
        <v>1887</v>
      </c>
      <c r="EPL14" s="126">
        <v>7.2</v>
      </c>
      <c r="EPM14" s="126">
        <v>7.2</v>
      </c>
      <c r="EPN14" s="127" t="s">
        <v>1886</v>
      </c>
      <c r="EPO14" s="128" t="s">
        <v>1887</v>
      </c>
      <c r="EPP14" s="126">
        <v>7.2</v>
      </c>
      <c r="EPQ14" s="126">
        <v>7.2</v>
      </c>
      <c r="EPR14" s="127" t="s">
        <v>1886</v>
      </c>
      <c r="EPS14" s="128" t="s">
        <v>1887</v>
      </c>
      <c r="EPT14" s="126">
        <v>7.2</v>
      </c>
      <c r="EPU14" s="126">
        <v>7.2</v>
      </c>
      <c r="EPV14" s="127" t="s">
        <v>1886</v>
      </c>
      <c r="EPW14" s="128" t="s">
        <v>1887</v>
      </c>
      <c r="EPX14" s="126">
        <v>7.2</v>
      </c>
      <c r="EPY14" s="126">
        <v>7.2</v>
      </c>
      <c r="EPZ14" s="127" t="s">
        <v>1886</v>
      </c>
      <c r="EQA14" s="128" t="s">
        <v>1887</v>
      </c>
      <c r="EQB14" s="126">
        <v>7.2</v>
      </c>
      <c r="EQC14" s="126">
        <v>7.2</v>
      </c>
      <c r="EQD14" s="127" t="s">
        <v>1886</v>
      </c>
      <c r="EQE14" s="128" t="s">
        <v>1887</v>
      </c>
      <c r="EQF14" s="126">
        <v>7.2</v>
      </c>
      <c r="EQG14" s="126">
        <v>7.2</v>
      </c>
      <c r="EQH14" s="127" t="s">
        <v>1886</v>
      </c>
      <c r="EQI14" s="128" t="s">
        <v>1887</v>
      </c>
      <c r="EQJ14" s="126">
        <v>7.2</v>
      </c>
      <c r="EQK14" s="126">
        <v>7.2</v>
      </c>
      <c r="EQL14" s="127" t="s">
        <v>1886</v>
      </c>
      <c r="EQM14" s="128" t="s">
        <v>1887</v>
      </c>
      <c r="EQN14" s="126">
        <v>7.2</v>
      </c>
      <c r="EQO14" s="126">
        <v>7.2</v>
      </c>
      <c r="EQP14" s="127" t="s">
        <v>1886</v>
      </c>
      <c r="EQQ14" s="128" t="s">
        <v>1887</v>
      </c>
      <c r="EQR14" s="126">
        <v>7.2</v>
      </c>
      <c r="EQS14" s="126">
        <v>7.2</v>
      </c>
      <c r="EQT14" s="127" t="s">
        <v>1886</v>
      </c>
      <c r="EQU14" s="128" t="s">
        <v>1887</v>
      </c>
      <c r="EQV14" s="126">
        <v>7.2</v>
      </c>
      <c r="EQW14" s="126">
        <v>7.2</v>
      </c>
      <c r="EQX14" s="127" t="s">
        <v>1886</v>
      </c>
      <c r="EQY14" s="128" t="s">
        <v>1887</v>
      </c>
      <c r="EQZ14" s="126">
        <v>7.2</v>
      </c>
      <c r="ERA14" s="126">
        <v>7.2</v>
      </c>
      <c r="ERB14" s="127" t="s">
        <v>1886</v>
      </c>
      <c r="ERC14" s="128" t="s">
        <v>1887</v>
      </c>
      <c r="ERD14" s="126">
        <v>7.2</v>
      </c>
      <c r="ERE14" s="126">
        <v>7.2</v>
      </c>
      <c r="ERF14" s="127" t="s">
        <v>1886</v>
      </c>
      <c r="ERG14" s="128" t="s">
        <v>1887</v>
      </c>
      <c r="ERH14" s="126">
        <v>7.2</v>
      </c>
      <c r="ERI14" s="126">
        <v>7.2</v>
      </c>
      <c r="ERJ14" s="127" t="s">
        <v>1886</v>
      </c>
      <c r="ERK14" s="128" t="s">
        <v>1887</v>
      </c>
      <c r="ERL14" s="126">
        <v>7.2</v>
      </c>
      <c r="ERM14" s="126">
        <v>7.2</v>
      </c>
      <c r="ERN14" s="127" t="s">
        <v>1886</v>
      </c>
      <c r="ERO14" s="128" t="s">
        <v>1887</v>
      </c>
      <c r="ERP14" s="126">
        <v>7.2</v>
      </c>
      <c r="ERQ14" s="126">
        <v>7.2</v>
      </c>
      <c r="ERR14" s="127" t="s">
        <v>1886</v>
      </c>
      <c r="ERS14" s="128" t="s">
        <v>1887</v>
      </c>
      <c r="ERT14" s="126">
        <v>7.2</v>
      </c>
      <c r="ERU14" s="126">
        <v>7.2</v>
      </c>
      <c r="ERV14" s="127" t="s">
        <v>1886</v>
      </c>
      <c r="ERW14" s="128" t="s">
        <v>1887</v>
      </c>
      <c r="ERX14" s="126">
        <v>7.2</v>
      </c>
      <c r="ERY14" s="126">
        <v>7.2</v>
      </c>
      <c r="ERZ14" s="127" t="s">
        <v>1886</v>
      </c>
      <c r="ESA14" s="128" t="s">
        <v>1887</v>
      </c>
      <c r="ESB14" s="126">
        <v>7.2</v>
      </c>
      <c r="ESC14" s="126">
        <v>7.2</v>
      </c>
      <c r="ESD14" s="127" t="s">
        <v>1886</v>
      </c>
      <c r="ESE14" s="128" t="s">
        <v>1887</v>
      </c>
      <c r="ESF14" s="126">
        <v>7.2</v>
      </c>
      <c r="ESG14" s="126">
        <v>7.2</v>
      </c>
      <c r="ESH14" s="127" t="s">
        <v>1886</v>
      </c>
      <c r="ESI14" s="128" t="s">
        <v>1887</v>
      </c>
      <c r="ESJ14" s="126">
        <v>7.2</v>
      </c>
      <c r="ESK14" s="126">
        <v>7.2</v>
      </c>
      <c r="ESL14" s="127" t="s">
        <v>1886</v>
      </c>
      <c r="ESM14" s="128" t="s">
        <v>1887</v>
      </c>
      <c r="ESN14" s="126">
        <v>7.2</v>
      </c>
      <c r="ESO14" s="126">
        <v>7.2</v>
      </c>
      <c r="ESP14" s="127" t="s">
        <v>1886</v>
      </c>
      <c r="ESQ14" s="128" t="s">
        <v>1887</v>
      </c>
      <c r="ESR14" s="126">
        <v>7.2</v>
      </c>
      <c r="ESS14" s="126">
        <v>7.2</v>
      </c>
      <c r="EST14" s="127" t="s">
        <v>1886</v>
      </c>
      <c r="ESU14" s="128" t="s">
        <v>1887</v>
      </c>
      <c r="ESV14" s="126">
        <v>7.2</v>
      </c>
      <c r="ESW14" s="126">
        <v>7.2</v>
      </c>
      <c r="ESX14" s="127" t="s">
        <v>1886</v>
      </c>
      <c r="ESY14" s="128" t="s">
        <v>1887</v>
      </c>
      <c r="ESZ14" s="126">
        <v>7.2</v>
      </c>
      <c r="ETA14" s="126">
        <v>7.2</v>
      </c>
      <c r="ETB14" s="127" t="s">
        <v>1886</v>
      </c>
      <c r="ETC14" s="128" t="s">
        <v>1887</v>
      </c>
      <c r="ETD14" s="126">
        <v>7.2</v>
      </c>
      <c r="ETE14" s="126">
        <v>7.2</v>
      </c>
      <c r="ETF14" s="127" t="s">
        <v>1886</v>
      </c>
      <c r="ETG14" s="128" t="s">
        <v>1887</v>
      </c>
      <c r="ETH14" s="126">
        <v>7.2</v>
      </c>
      <c r="ETI14" s="126">
        <v>7.2</v>
      </c>
      <c r="ETJ14" s="127" t="s">
        <v>1886</v>
      </c>
      <c r="ETK14" s="128" t="s">
        <v>1887</v>
      </c>
      <c r="ETL14" s="126">
        <v>7.2</v>
      </c>
      <c r="ETM14" s="126">
        <v>7.2</v>
      </c>
      <c r="ETN14" s="127" t="s">
        <v>1886</v>
      </c>
      <c r="ETO14" s="128" t="s">
        <v>1887</v>
      </c>
      <c r="ETP14" s="126">
        <v>7.2</v>
      </c>
      <c r="ETQ14" s="126">
        <v>7.2</v>
      </c>
      <c r="ETR14" s="127" t="s">
        <v>1886</v>
      </c>
      <c r="ETS14" s="128" t="s">
        <v>1887</v>
      </c>
      <c r="ETT14" s="126">
        <v>7.2</v>
      </c>
      <c r="ETU14" s="126">
        <v>7.2</v>
      </c>
      <c r="ETV14" s="127" t="s">
        <v>1886</v>
      </c>
      <c r="ETW14" s="128" t="s">
        <v>1887</v>
      </c>
      <c r="ETX14" s="126">
        <v>7.2</v>
      </c>
      <c r="ETY14" s="126">
        <v>7.2</v>
      </c>
      <c r="ETZ14" s="127" t="s">
        <v>1886</v>
      </c>
      <c r="EUA14" s="128" t="s">
        <v>1887</v>
      </c>
      <c r="EUB14" s="126">
        <v>7.2</v>
      </c>
      <c r="EUC14" s="126">
        <v>7.2</v>
      </c>
      <c r="EUD14" s="127" t="s">
        <v>1886</v>
      </c>
      <c r="EUE14" s="128" t="s">
        <v>1887</v>
      </c>
      <c r="EUF14" s="126">
        <v>7.2</v>
      </c>
      <c r="EUG14" s="126">
        <v>7.2</v>
      </c>
      <c r="EUH14" s="127" t="s">
        <v>1886</v>
      </c>
      <c r="EUI14" s="128" t="s">
        <v>1887</v>
      </c>
      <c r="EUJ14" s="126">
        <v>7.2</v>
      </c>
      <c r="EUK14" s="126">
        <v>7.2</v>
      </c>
      <c r="EUL14" s="127" t="s">
        <v>1886</v>
      </c>
      <c r="EUM14" s="128" t="s">
        <v>1887</v>
      </c>
      <c r="EUN14" s="126">
        <v>7.2</v>
      </c>
      <c r="EUO14" s="126">
        <v>7.2</v>
      </c>
      <c r="EUP14" s="127" t="s">
        <v>1886</v>
      </c>
      <c r="EUQ14" s="128" t="s">
        <v>1887</v>
      </c>
      <c r="EUR14" s="126">
        <v>7.2</v>
      </c>
      <c r="EUS14" s="126">
        <v>7.2</v>
      </c>
      <c r="EUT14" s="127" t="s">
        <v>1886</v>
      </c>
      <c r="EUU14" s="128" t="s">
        <v>1887</v>
      </c>
      <c r="EUV14" s="126">
        <v>7.2</v>
      </c>
      <c r="EUW14" s="126">
        <v>7.2</v>
      </c>
      <c r="EUX14" s="127" t="s">
        <v>1886</v>
      </c>
      <c r="EUY14" s="128" t="s">
        <v>1887</v>
      </c>
      <c r="EUZ14" s="126">
        <v>7.2</v>
      </c>
      <c r="EVA14" s="126">
        <v>7.2</v>
      </c>
      <c r="EVB14" s="127" t="s">
        <v>1886</v>
      </c>
      <c r="EVC14" s="128" t="s">
        <v>1887</v>
      </c>
      <c r="EVD14" s="126">
        <v>7.2</v>
      </c>
      <c r="EVE14" s="126">
        <v>7.2</v>
      </c>
      <c r="EVF14" s="127" t="s">
        <v>1886</v>
      </c>
      <c r="EVG14" s="128" t="s">
        <v>1887</v>
      </c>
      <c r="EVH14" s="126">
        <v>7.2</v>
      </c>
      <c r="EVI14" s="126">
        <v>7.2</v>
      </c>
      <c r="EVJ14" s="127" t="s">
        <v>1886</v>
      </c>
      <c r="EVK14" s="128" t="s">
        <v>1887</v>
      </c>
      <c r="EVL14" s="126">
        <v>7.2</v>
      </c>
      <c r="EVM14" s="126">
        <v>7.2</v>
      </c>
      <c r="EVN14" s="127" t="s">
        <v>1886</v>
      </c>
      <c r="EVO14" s="128" t="s">
        <v>1887</v>
      </c>
      <c r="EVP14" s="126">
        <v>7.2</v>
      </c>
      <c r="EVQ14" s="126">
        <v>7.2</v>
      </c>
      <c r="EVR14" s="127" t="s">
        <v>1886</v>
      </c>
      <c r="EVS14" s="128" t="s">
        <v>1887</v>
      </c>
      <c r="EVT14" s="126">
        <v>7.2</v>
      </c>
      <c r="EVU14" s="126">
        <v>7.2</v>
      </c>
      <c r="EVV14" s="127" t="s">
        <v>1886</v>
      </c>
      <c r="EVW14" s="128" t="s">
        <v>1887</v>
      </c>
      <c r="EVX14" s="126">
        <v>7.2</v>
      </c>
      <c r="EVY14" s="126">
        <v>7.2</v>
      </c>
      <c r="EVZ14" s="127" t="s">
        <v>1886</v>
      </c>
      <c r="EWA14" s="128" t="s">
        <v>1887</v>
      </c>
      <c r="EWB14" s="126">
        <v>7.2</v>
      </c>
      <c r="EWC14" s="126">
        <v>7.2</v>
      </c>
      <c r="EWD14" s="127" t="s">
        <v>1886</v>
      </c>
      <c r="EWE14" s="128" t="s">
        <v>1887</v>
      </c>
      <c r="EWF14" s="126">
        <v>7.2</v>
      </c>
      <c r="EWG14" s="126">
        <v>7.2</v>
      </c>
      <c r="EWH14" s="127" t="s">
        <v>1886</v>
      </c>
      <c r="EWI14" s="128" t="s">
        <v>1887</v>
      </c>
      <c r="EWJ14" s="126">
        <v>7.2</v>
      </c>
      <c r="EWK14" s="126">
        <v>7.2</v>
      </c>
      <c r="EWL14" s="127" t="s">
        <v>1886</v>
      </c>
      <c r="EWM14" s="128" t="s">
        <v>1887</v>
      </c>
      <c r="EWN14" s="126">
        <v>7.2</v>
      </c>
      <c r="EWO14" s="126">
        <v>7.2</v>
      </c>
      <c r="EWP14" s="127" t="s">
        <v>1886</v>
      </c>
      <c r="EWQ14" s="128" t="s">
        <v>1887</v>
      </c>
      <c r="EWR14" s="126">
        <v>7.2</v>
      </c>
      <c r="EWS14" s="126">
        <v>7.2</v>
      </c>
      <c r="EWT14" s="127" t="s">
        <v>1886</v>
      </c>
      <c r="EWU14" s="128" t="s">
        <v>1887</v>
      </c>
      <c r="EWV14" s="126">
        <v>7.2</v>
      </c>
      <c r="EWW14" s="126">
        <v>7.2</v>
      </c>
      <c r="EWX14" s="127" t="s">
        <v>1886</v>
      </c>
      <c r="EWY14" s="128" t="s">
        <v>1887</v>
      </c>
      <c r="EWZ14" s="126">
        <v>7.2</v>
      </c>
      <c r="EXA14" s="126">
        <v>7.2</v>
      </c>
      <c r="EXB14" s="127" t="s">
        <v>1886</v>
      </c>
      <c r="EXC14" s="128" t="s">
        <v>1887</v>
      </c>
      <c r="EXD14" s="126">
        <v>7.2</v>
      </c>
      <c r="EXE14" s="126">
        <v>7.2</v>
      </c>
      <c r="EXF14" s="127" t="s">
        <v>1886</v>
      </c>
      <c r="EXG14" s="128" t="s">
        <v>1887</v>
      </c>
      <c r="EXH14" s="126">
        <v>7.2</v>
      </c>
      <c r="EXI14" s="126">
        <v>7.2</v>
      </c>
      <c r="EXJ14" s="127" t="s">
        <v>1886</v>
      </c>
      <c r="EXK14" s="128" t="s">
        <v>1887</v>
      </c>
      <c r="EXL14" s="126">
        <v>7.2</v>
      </c>
      <c r="EXM14" s="126">
        <v>7.2</v>
      </c>
      <c r="EXN14" s="127" t="s">
        <v>1886</v>
      </c>
      <c r="EXO14" s="128" t="s">
        <v>1887</v>
      </c>
      <c r="EXP14" s="126">
        <v>7.2</v>
      </c>
      <c r="EXQ14" s="126">
        <v>7.2</v>
      </c>
      <c r="EXR14" s="127" t="s">
        <v>1886</v>
      </c>
      <c r="EXS14" s="128" t="s">
        <v>1887</v>
      </c>
      <c r="EXT14" s="126">
        <v>7.2</v>
      </c>
      <c r="EXU14" s="126">
        <v>7.2</v>
      </c>
      <c r="EXV14" s="127" t="s">
        <v>1886</v>
      </c>
      <c r="EXW14" s="128" t="s">
        <v>1887</v>
      </c>
      <c r="EXX14" s="126">
        <v>7.2</v>
      </c>
      <c r="EXY14" s="126">
        <v>7.2</v>
      </c>
      <c r="EXZ14" s="127" t="s">
        <v>1886</v>
      </c>
      <c r="EYA14" s="128" t="s">
        <v>1887</v>
      </c>
      <c r="EYB14" s="126">
        <v>7.2</v>
      </c>
      <c r="EYC14" s="126">
        <v>7.2</v>
      </c>
      <c r="EYD14" s="127" t="s">
        <v>1886</v>
      </c>
      <c r="EYE14" s="128" t="s">
        <v>1887</v>
      </c>
      <c r="EYF14" s="126">
        <v>7.2</v>
      </c>
      <c r="EYG14" s="126">
        <v>7.2</v>
      </c>
      <c r="EYH14" s="127" t="s">
        <v>1886</v>
      </c>
      <c r="EYI14" s="128" t="s">
        <v>1887</v>
      </c>
      <c r="EYJ14" s="126">
        <v>7.2</v>
      </c>
      <c r="EYK14" s="126">
        <v>7.2</v>
      </c>
      <c r="EYL14" s="127" t="s">
        <v>1886</v>
      </c>
      <c r="EYM14" s="128" t="s">
        <v>1887</v>
      </c>
      <c r="EYN14" s="126">
        <v>7.2</v>
      </c>
      <c r="EYO14" s="126">
        <v>7.2</v>
      </c>
      <c r="EYP14" s="127" t="s">
        <v>1886</v>
      </c>
      <c r="EYQ14" s="128" t="s">
        <v>1887</v>
      </c>
      <c r="EYR14" s="126">
        <v>7.2</v>
      </c>
      <c r="EYS14" s="126">
        <v>7.2</v>
      </c>
      <c r="EYT14" s="127" t="s">
        <v>1886</v>
      </c>
      <c r="EYU14" s="128" t="s">
        <v>1887</v>
      </c>
      <c r="EYV14" s="126">
        <v>7.2</v>
      </c>
      <c r="EYW14" s="126">
        <v>7.2</v>
      </c>
      <c r="EYX14" s="127" t="s">
        <v>1886</v>
      </c>
      <c r="EYY14" s="128" t="s">
        <v>1887</v>
      </c>
      <c r="EYZ14" s="126">
        <v>7.2</v>
      </c>
      <c r="EZA14" s="126">
        <v>7.2</v>
      </c>
      <c r="EZB14" s="127" t="s">
        <v>1886</v>
      </c>
      <c r="EZC14" s="128" t="s">
        <v>1887</v>
      </c>
      <c r="EZD14" s="126">
        <v>7.2</v>
      </c>
      <c r="EZE14" s="126">
        <v>7.2</v>
      </c>
      <c r="EZF14" s="127" t="s">
        <v>1886</v>
      </c>
      <c r="EZG14" s="128" t="s">
        <v>1887</v>
      </c>
      <c r="EZH14" s="126">
        <v>7.2</v>
      </c>
      <c r="EZI14" s="126">
        <v>7.2</v>
      </c>
      <c r="EZJ14" s="127" t="s">
        <v>1886</v>
      </c>
      <c r="EZK14" s="128" t="s">
        <v>1887</v>
      </c>
      <c r="EZL14" s="126">
        <v>7.2</v>
      </c>
      <c r="EZM14" s="126">
        <v>7.2</v>
      </c>
      <c r="EZN14" s="127" t="s">
        <v>1886</v>
      </c>
      <c r="EZO14" s="128" t="s">
        <v>1887</v>
      </c>
      <c r="EZP14" s="126">
        <v>7.2</v>
      </c>
      <c r="EZQ14" s="126">
        <v>7.2</v>
      </c>
      <c r="EZR14" s="127" t="s">
        <v>1886</v>
      </c>
      <c r="EZS14" s="128" t="s">
        <v>1887</v>
      </c>
      <c r="EZT14" s="126">
        <v>7.2</v>
      </c>
      <c r="EZU14" s="126">
        <v>7.2</v>
      </c>
      <c r="EZV14" s="127" t="s">
        <v>1886</v>
      </c>
      <c r="EZW14" s="128" t="s">
        <v>1887</v>
      </c>
      <c r="EZX14" s="126">
        <v>7.2</v>
      </c>
      <c r="EZY14" s="126">
        <v>7.2</v>
      </c>
      <c r="EZZ14" s="127" t="s">
        <v>1886</v>
      </c>
      <c r="FAA14" s="128" t="s">
        <v>1887</v>
      </c>
      <c r="FAB14" s="126">
        <v>7.2</v>
      </c>
      <c r="FAC14" s="126">
        <v>7.2</v>
      </c>
      <c r="FAD14" s="127" t="s">
        <v>1886</v>
      </c>
      <c r="FAE14" s="128" t="s">
        <v>1887</v>
      </c>
      <c r="FAF14" s="126">
        <v>7.2</v>
      </c>
      <c r="FAG14" s="126">
        <v>7.2</v>
      </c>
      <c r="FAH14" s="127" t="s">
        <v>1886</v>
      </c>
      <c r="FAI14" s="128" t="s">
        <v>1887</v>
      </c>
      <c r="FAJ14" s="126">
        <v>7.2</v>
      </c>
      <c r="FAK14" s="126">
        <v>7.2</v>
      </c>
      <c r="FAL14" s="127" t="s">
        <v>1886</v>
      </c>
      <c r="FAM14" s="128" t="s">
        <v>1887</v>
      </c>
      <c r="FAN14" s="126">
        <v>7.2</v>
      </c>
      <c r="FAO14" s="126">
        <v>7.2</v>
      </c>
      <c r="FAP14" s="127" t="s">
        <v>1886</v>
      </c>
      <c r="FAQ14" s="128" t="s">
        <v>1887</v>
      </c>
      <c r="FAR14" s="126">
        <v>7.2</v>
      </c>
      <c r="FAS14" s="126">
        <v>7.2</v>
      </c>
      <c r="FAT14" s="127" t="s">
        <v>1886</v>
      </c>
      <c r="FAU14" s="128" t="s">
        <v>1887</v>
      </c>
      <c r="FAV14" s="126">
        <v>7.2</v>
      </c>
      <c r="FAW14" s="126">
        <v>7.2</v>
      </c>
      <c r="FAX14" s="127" t="s">
        <v>1886</v>
      </c>
      <c r="FAY14" s="128" t="s">
        <v>1887</v>
      </c>
      <c r="FAZ14" s="126">
        <v>7.2</v>
      </c>
      <c r="FBA14" s="126">
        <v>7.2</v>
      </c>
      <c r="FBB14" s="127" t="s">
        <v>1886</v>
      </c>
      <c r="FBC14" s="128" t="s">
        <v>1887</v>
      </c>
      <c r="FBD14" s="126">
        <v>7.2</v>
      </c>
      <c r="FBE14" s="126">
        <v>7.2</v>
      </c>
      <c r="FBF14" s="127" t="s">
        <v>1886</v>
      </c>
      <c r="FBG14" s="128" t="s">
        <v>1887</v>
      </c>
      <c r="FBH14" s="126">
        <v>7.2</v>
      </c>
      <c r="FBI14" s="126">
        <v>7.2</v>
      </c>
      <c r="FBJ14" s="127" t="s">
        <v>1886</v>
      </c>
      <c r="FBK14" s="128" t="s">
        <v>1887</v>
      </c>
      <c r="FBL14" s="126">
        <v>7.2</v>
      </c>
      <c r="FBM14" s="126">
        <v>7.2</v>
      </c>
      <c r="FBN14" s="127" t="s">
        <v>1886</v>
      </c>
      <c r="FBO14" s="128" t="s">
        <v>1887</v>
      </c>
      <c r="FBP14" s="126">
        <v>7.2</v>
      </c>
      <c r="FBQ14" s="126">
        <v>7.2</v>
      </c>
      <c r="FBR14" s="127" t="s">
        <v>1886</v>
      </c>
      <c r="FBS14" s="128" t="s">
        <v>1887</v>
      </c>
      <c r="FBT14" s="126">
        <v>7.2</v>
      </c>
      <c r="FBU14" s="126">
        <v>7.2</v>
      </c>
      <c r="FBV14" s="127" t="s">
        <v>1886</v>
      </c>
      <c r="FBW14" s="128" t="s">
        <v>1887</v>
      </c>
      <c r="FBX14" s="126">
        <v>7.2</v>
      </c>
      <c r="FBY14" s="126">
        <v>7.2</v>
      </c>
      <c r="FBZ14" s="127" t="s">
        <v>1886</v>
      </c>
      <c r="FCA14" s="128" t="s">
        <v>1887</v>
      </c>
      <c r="FCB14" s="126">
        <v>7.2</v>
      </c>
      <c r="FCC14" s="126">
        <v>7.2</v>
      </c>
      <c r="FCD14" s="127" t="s">
        <v>1886</v>
      </c>
      <c r="FCE14" s="128" t="s">
        <v>1887</v>
      </c>
      <c r="FCF14" s="126">
        <v>7.2</v>
      </c>
      <c r="FCG14" s="126">
        <v>7.2</v>
      </c>
      <c r="FCH14" s="127" t="s">
        <v>1886</v>
      </c>
      <c r="FCI14" s="128" t="s">
        <v>1887</v>
      </c>
      <c r="FCJ14" s="126">
        <v>7.2</v>
      </c>
      <c r="FCK14" s="126">
        <v>7.2</v>
      </c>
      <c r="FCL14" s="127" t="s">
        <v>1886</v>
      </c>
      <c r="FCM14" s="128" t="s">
        <v>1887</v>
      </c>
      <c r="FCN14" s="126">
        <v>7.2</v>
      </c>
      <c r="FCO14" s="126">
        <v>7.2</v>
      </c>
      <c r="FCP14" s="127" t="s">
        <v>1886</v>
      </c>
      <c r="FCQ14" s="128" t="s">
        <v>1887</v>
      </c>
      <c r="FCR14" s="126">
        <v>7.2</v>
      </c>
      <c r="FCS14" s="126">
        <v>7.2</v>
      </c>
      <c r="FCT14" s="127" t="s">
        <v>1886</v>
      </c>
      <c r="FCU14" s="128" t="s">
        <v>1887</v>
      </c>
      <c r="FCV14" s="126">
        <v>7.2</v>
      </c>
      <c r="FCW14" s="126">
        <v>7.2</v>
      </c>
      <c r="FCX14" s="127" t="s">
        <v>1886</v>
      </c>
      <c r="FCY14" s="128" t="s">
        <v>1887</v>
      </c>
      <c r="FCZ14" s="126">
        <v>7.2</v>
      </c>
      <c r="FDA14" s="126">
        <v>7.2</v>
      </c>
      <c r="FDB14" s="127" t="s">
        <v>1886</v>
      </c>
      <c r="FDC14" s="128" t="s">
        <v>1887</v>
      </c>
      <c r="FDD14" s="126">
        <v>7.2</v>
      </c>
      <c r="FDE14" s="126">
        <v>7.2</v>
      </c>
      <c r="FDF14" s="127" t="s">
        <v>1886</v>
      </c>
      <c r="FDG14" s="128" t="s">
        <v>1887</v>
      </c>
      <c r="FDH14" s="126">
        <v>7.2</v>
      </c>
      <c r="FDI14" s="126">
        <v>7.2</v>
      </c>
      <c r="FDJ14" s="127" t="s">
        <v>1886</v>
      </c>
      <c r="FDK14" s="128" t="s">
        <v>1887</v>
      </c>
      <c r="FDL14" s="126">
        <v>7.2</v>
      </c>
      <c r="FDM14" s="126">
        <v>7.2</v>
      </c>
      <c r="FDN14" s="127" t="s">
        <v>1886</v>
      </c>
      <c r="FDO14" s="128" t="s">
        <v>1887</v>
      </c>
      <c r="FDP14" s="126">
        <v>7.2</v>
      </c>
      <c r="FDQ14" s="126">
        <v>7.2</v>
      </c>
      <c r="FDR14" s="127" t="s">
        <v>1886</v>
      </c>
      <c r="FDS14" s="128" t="s">
        <v>1887</v>
      </c>
      <c r="FDT14" s="126">
        <v>7.2</v>
      </c>
      <c r="FDU14" s="126">
        <v>7.2</v>
      </c>
      <c r="FDV14" s="127" t="s">
        <v>1886</v>
      </c>
      <c r="FDW14" s="128" t="s">
        <v>1887</v>
      </c>
      <c r="FDX14" s="126">
        <v>7.2</v>
      </c>
      <c r="FDY14" s="126">
        <v>7.2</v>
      </c>
      <c r="FDZ14" s="127" t="s">
        <v>1886</v>
      </c>
      <c r="FEA14" s="128" t="s">
        <v>1887</v>
      </c>
      <c r="FEB14" s="126">
        <v>7.2</v>
      </c>
      <c r="FEC14" s="126">
        <v>7.2</v>
      </c>
      <c r="FED14" s="127" t="s">
        <v>1886</v>
      </c>
      <c r="FEE14" s="128" t="s">
        <v>1887</v>
      </c>
      <c r="FEF14" s="126">
        <v>7.2</v>
      </c>
      <c r="FEG14" s="126">
        <v>7.2</v>
      </c>
      <c r="FEH14" s="127" t="s">
        <v>1886</v>
      </c>
      <c r="FEI14" s="128" t="s">
        <v>1887</v>
      </c>
      <c r="FEJ14" s="126">
        <v>7.2</v>
      </c>
      <c r="FEK14" s="126">
        <v>7.2</v>
      </c>
      <c r="FEL14" s="127" t="s">
        <v>1886</v>
      </c>
      <c r="FEM14" s="128" t="s">
        <v>1887</v>
      </c>
      <c r="FEN14" s="126">
        <v>7.2</v>
      </c>
      <c r="FEO14" s="126">
        <v>7.2</v>
      </c>
      <c r="FEP14" s="127" t="s">
        <v>1886</v>
      </c>
      <c r="FEQ14" s="128" t="s">
        <v>1887</v>
      </c>
      <c r="FER14" s="126">
        <v>7.2</v>
      </c>
      <c r="FES14" s="126">
        <v>7.2</v>
      </c>
      <c r="FET14" s="127" t="s">
        <v>1886</v>
      </c>
      <c r="FEU14" s="128" t="s">
        <v>1887</v>
      </c>
      <c r="FEV14" s="126">
        <v>7.2</v>
      </c>
      <c r="FEW14" s="126">
        <v>7.2</v>
      </c>
      <c r="FEX14" s="127" t="s">
        <v>1886</v>
      </c>
      <c r="FEY14" s="128" t="s">
        <v>1887</v>
      </c>
      <c r="FEZ14" s="126">
        <v>7.2</v>
      </c>
      <c r="FFA14" s="126">
        <v>7.2</v>
      </c>
      <c r="FFB14" s="127" t="s">
        <v>1886</v>
      </c>
      <c r="FFC14" s="128" t="s">
        <v>1887</v>
      </c>
      <c r="FFD14" s="126">
        <v>7.2</v>
      </c>
      <c r="FFE14" s="126">
        <v>7.2</v>
      </c>
      <c r="FFF14" s="127" t="s">
        <v>1886</v>
      </c>
      <c r="FFG14" s="128" t="s">
        <v>1887</v>
      </c>
      <c r="FFH14" s="126">
        <v>7.2</v>
      </c>
      <c r="FFI14" s="126">
        <v>7.2</v>
      </c>
      <c r="FFJ14" s="127" t="s">
        <v>1886</v>
      </c>
      <c r="FFK14" s="128" t="s">
        <v>1887</v>
      </c>
      <c r="FFL14" s="126">
        <v>7.2</v>
      </c>
      <c r="FFM14" s="126">
        <v>7.2</v>
      </c>
      <c r="FFN14" s="127" t="s">
        <v>1886</v>
      </c>
      <c r="FFO14" s="128" t="s">
        <v>1887</v>
      </c>
      <c r="FFP14" s="126">
        <v>7.2</v>
      </c>
      <c r="FFQ14" s="126">
        <v>7.2</v>
      </c>
      <c r="FFR14" s="127" t="s">
        <v>1886</v>
      </c>
      <c r="FFS14" s="128" t="s">
        <v>1887</v>
      </c>
      <c r="FFT14" s="126">
        <v>7.2</v>
      </c>
      <c r="FFU14" s="126">
        <v>7.2</v>
      </c>
      <c r="FFV14" s="127" t="s">
        <v>1886</v>
      </c>
      <c r="FFW14" s="128" t="s">
        <v>1887</v>
      </c>
      <c r="FFX14" s="126">
        <v>7.2</v>
      </c>
      <c r="FFY14" s="126">
        <v>7.2</v>
      </c>
      <c r="FFZ14" s="127" t="s">
        <v>1886</v>
      </c>
      <c r="FGA14" s="128" t="s">
        <v>1887</v>
      </c>
      <c r="FGB14" s="126">
        <v>7.2</v>
      </c>
      <c r="FGC14" s="126">
        <v>7.2</v>
      </c>
      <c r="FGD14" s="127" t="s">
        <v>1886</v>
      </c>
      <c r="FGE14" s="128" t="s">
        <v>1887</v>
      </c>
      <c r="FGF14" s="126">
        <v>7.2</v>
      </c>
      <c r="FGG14" s="126">
        <v>7.2</v>
      </c>
      <c r="FGH14" s="127" t="s">
        <v>1886</v>
      </c>
      <c r="FGI14" s="128" t="s">
        <v>1887</v>
      </c>
      <c r="FGJ14" s="126">
        <v>7.2</v>
      </c>
      <c r="FGK14" s="126">
        <v>7.2</v>
      </c>
      <c r="FGL14" s="127" t="s">
        <v>1886</v>
      </c>
      <c r="FGM14" s="128" t="s">
        <v>1887</v>
      </c>
      <c r="FGN14" s="126">
        <v>7.2</v>
      </c>
      <c r="FGO14" s="126">
        <v>7.2</v>
      </c>
      <c r="FGP14" s="127" t="s">
        <v>1886</v>
      </c>
      <c r="FGQ14" s="128" t="s">
        <v>1887</v>
      </c>
      <c r="FGR14" s="126">
        <v>7.2</v>
      </c>
      <c r="FGS14" s="126">
        <v>7.2</v>
      </c>
      <c r="FGT14" s="127" t="s">
        <v>1886</v>
      </c>
      <c r="FGU14" s="128" t="s">
        <v>1887</v>
      </c>
      <c r="FGV14" s="126">
        <v>7.2</v>
      </c>
      <c r="FGW14" s="126">
        <v>7.2</v>
      </c>
      <c r="FGX14" s="127" t="s">
        <v>1886</v>
      </c>
      <c r="FGY14" s="128" t="s">
        <v>1887</v>
      </c>
      <c r="FGZ14" s="126">
        <v>7.2</v>
      </c>
      <c r="FHA14" s="126">
        <v>7.2</v>
      </c>
      <c r="FHB14" s="127" t="s">
        <v>1886</v>
      </c>
      <c r="FHC14" s="128" t="s">
        <v>1887</v>
      </c>
      <c r="FHD14" s="126">
        <v>7.2</v>
      </c>
      <c r="FHE14" s="126">
        <v>7.2</v>
      </c>
      <c r="FHF14" s="127" t="s">
        <v>1886</v>
      </c>
      <c r="FHG14" s="128" t="s">
        <v>1887</v>
      </c>
      <c r="FHH14" s="126">
        <v>7.2</v>
      </c>
      <c r="FHI14" s="126">
        <v>7.2</v>
      </c>
      <c r="FHJ14" s="127" t="s">
        <v>1886</v>
      </c>
      <c r="FHK14" s="128" t="s">
        <v>1887</v>
      </c>
      <c r="FHL14" s="126">
        <v>7.2</v>
      </c>
      <c r="FHM14" s="126">
        <v>7.2</v>
      </c>
      <c r="FHN14" s="127" t="s">
        <v>1886</v>
      </c>
      <c r="FHO14" s="128" t="s">
        <v>1887</v>
      </c>
      <c r="FHP14" s="126">
        <v>7.2</v>
      </c>
      <c r="FHQ14" s="126">
        <v>7.2</v>
      </c>
      <c r="FHR14" s="127" t="s">
        <v>1886</v>
      </c>
      <c r="FHS14" s="128" t="s">
        <v>1887</v>
      </c>
      <c r="FHT14" s="126">
        <v>7.2</v>
      </c>
      <c r="FHU14" s="126">
        <v>7.2</v>
      </c>
      <c r="FHV14" s="127" t="s">
        <v>1886</v>
      </c>
      <c r="FHW14" s="128" t="s">
        <v>1887</v>
      </c>
      <c r="FHX14" s="126">
        <v>7.2</v>
      </c>
      <c r="FHY14" s="126">
        <v>7.2</v>
      </c>
      <c r="FHZ14" s="127" t="s">
        <v>1886</v>
      </c>
      <c r="FIA14" s="128" t="s">
        <v>1887</v>
      </c>
      <c r="FIB14" s="126">
        <v>7.2</v>
      </c>
      <c r="FIC14" s="126">
        <v>7.2</v>
      </c>
      <c r="FID14" s="127" t="s">
        <v>1886</v>
      </c>
      <c r="FIE14" s="128" t="s">
        <v>1887</v>
      </c>
      <c r="FIF14" s="126">
        <v>7.2</v>
      </c>
      <c r="FIG14" s="126">
        <v>7.2</v>
      </c>
      <c r="FIH14" s="127" t="s">
        <v>1886</v>
      </c>
      <c r="FII14" s="128" t="s">
        <v>1887</v>
      </c>
      <c r="FIJ14" s="126">
        <v>7.2</v>
      </c>
      <c r="FIK14" s="126">
        <v>7.2</v>
      </c>
      <c r="FIL14" s="127" t="s">
        <v>1886</v>
      </c>
      <c r="FIM14" s="128" t="s">
        <v>1887</v>
      </c>
      <c r="FIN14" s="126">
        <v>7.2</v>
      </c>
      <c r="FIO14" s="126">
        <v>7.2</v>
      </c>
      <c r="FIP14" s="127" t="s">
        <v>1886</v>
      </c>
      <c r="FIQ14" s="128" t="s">
        <v>1887</v>
      </c>
      <c r="FIR14" s="126">
        <v>7.2</v>
      </c>
      <c r="FIS14" s="126">
        <v>7.2</v>
      </c>
      <c r="FIT14" s="127" t="s">
        <v>1886</v>
      </c>
      <c r="FIU14" s="128" t="s">
        <v>1887</v>
      </c>
      <c r="FIV14" s="126">
        <v>7.2</v>
      </c>
      <c r="FIW14" s="126">
        <v>7.2</v>
      </c>
      <c r="FIX14" s="127" t="s">
        <v>1886</v>
      </c>
      <c r="FIY14" s="128" t="s">
        <v>1887</v>
      </c>
      <c r="FIZ14" s="126">
        <v>7.2</v>
      </c>
      <c r="FJA14" s="126">
        <v>7.2</v>
      </c>
      <c r="FJB14" s="127" t="s">
        <v>1886</v>
      </c>
      <c r="FJC14" s="128" t="s">
        <v>1887</v>
      </c>
      <c r="FJD14" s="126">
        <v>7.2</v>
      </c>
      <c r="FJE14" s="126">
        <v>7.2</v>
      </c>
      <c r="FJF14" s="127" t="s">
        <v>1886</v>
      </c>
      <c r="FJG14" s="128" t="s">
        <v>1887</v>
      </c>
      <c r="FJH14" s="126">
        <v>7.2</v>
      </c>
      <c r="FJI14" s="126">
        <v>7.2</v>
      </c>
      <c r="FJJ14" s="127" t="s">
        <v>1886</v>
      </c>
      <c r="FJK14" s="128" t="s">
        <v>1887</v>
      </c>
      <c r="FJL14" s="126">
        <v>7.2</v>
      </c>
      <c r="FJM14" s="126">
        <v>7.2</v>
      </c>
      <c r="FJN14" s="127" t="s">
        <v>1886</v>
      </c>
      <c r="FJO14" s="128" t="s">
        <v>1887</v>
      </c>
      <c r="FJP14" s="126">
        <v>7.2</v>
      </c>
      <c r="FJQ14" s="126">
        <v>7.2</v>
      </c>
      <c r="FJR14" s="127" t="s">
        <v>1886</v>
      </c>
      <c r="FJS14" s="128" t="s">
        <v>1887</v>
      </c>
      <c r="FJT14" s="126">
        <v>7.2</v>
      </c>
      <c r="FJU14" s="126">
        <v>7.2</v>
      </c>
      <c r="FJV14" s="127" t="s">
        <v>1886</v>
      </c>
      <c r="FJW14" s="128" t="s">
        <v>1887</v>
      </c>
      <c r="FJX14" s="126">
        <v>7.2</v>
      </c>
      <c r="FJY14" s="126">
        <v>7.2</v>
      </c>
      <c r="FJZ14" s="127" t="s">
        <v>1886</v>
      </c>
      <c r="FKA14" s="128" t="s">
        <v>1887</v>
      </c>
      <c r="FKB14" s="126">
        <v>7.2</v>
      </c>
      <c r="FKC14" s="126">
        <v>7.2</v>
      </c>
      <c r="FKD14" s="127" t="s">
        <v>1886</v>
      </c>
      <c r="FKE14" s="128" t="s">
        <v>1887</v>
      </c>
      <c r="FKF14" s="126">
        <v>7.2</v>
      </c>
      <c r="FKG14" s="126">
        <v>7.2</v>
      </c>
      <c r="FKH14" s="127" t="s">
        <v>1886</v>
      </c>
      <c r="FKI14" s="128" t="s">
        <v>1887</v>
      </c>
      <c r="FKJ14" s="126">
        <v>7.2</v>
      </c>
      <c r="FKK14" s="126">
        <v>7.2</v>
      </c>
      <c r="FKL14" s="127" t="s">
        <v>1886</v>
      </c>
      <c r="FKM14" s="128" t="s">
        <v>1887</v>
      </c>
      <c r="FKN14" s="126">
        <v>7.2</v>
      </c>
      <c r="FKO14" s="126">
        <v>7.2</v>
      </c>
      <c r="FKP14" s="127" t="s">
        <v>1886</v>
      </c>
      <c r="FKQ14" s="128" t="s">
        <v>1887</v>
      </c>
      <c r="FKR14" s="126">
        <v>7.2</v>
      </c>
      <c r="FKS14" s="126">
        <v>7.2</v>
      </c>
      <c r="FKT14" s="127" t="s">
        <v>1886</v>
      </c>
      <c r="FKU14" s="128" t="s">
        <v>1887</v>
      </c>
      <c r="FKV14" s="126">
        <v>7.2</v>
      </c>
      <c r="FKW14" s="126">
        <v>7.2</v>
      </c>
      <c r="FKX14" s="127" t="s">
        <v>1886</v>
      </c>
      <c r="FKY14" s="128" t="s">
        <v>1887</v>
      </c>
      <c r="FKZ14" s="126">
        <v>7.2</v>
      </c>
      <c r="FLA14" s="126">
        <v>7.2</v>
      </c>
      <c r="FLB14" s="127" t="s">
        <v>1886</v>
      </c>
      <c r="FLC14" s="128" t="s">
        <v>1887</v>
      </c>
      <c r="FLD14" s="126">
        <v>7.2</v>
      </c>
      <c r="FLE14" s="126">
        <v>7.2</v>
      </c>
      <c r="FLF14" s="127" t="s">
        <v>1886</v>
      </c>
      <c r="FLG14" s="128" t="s">
        <v>1887</v>
      </c>
      <c r="FLH14" s="126">
        <v>7.2</v>
      </c>
      <c r="FLI14" s="126">
        <v>7.2</v>
      </c>
      <c r="FLJ14" s="127" t="s">
        <v>1886</v>
      </c>
      <c r="FLK14" s="128" t="s">
        <v>1887</v>
      </c>
      <c r="FLL14" s="126">
        <v>7.2</v>
      </c>
      <c r="FLM14" s="126">
        <v>7.2</v>
      </c>
      <c r="FLN14" s="127" t="s">
        <v>1886</v>
      </c>
      <c r="FLO14" s="128" t="s">
        <v>1887</v>
      </c>
      <c r="FLP14" s="126">
        <v>7.2</v>
      </c>
      <c r="FLQ14" s="126">
        <v>7.2</v>
      </c>
      <c r="FLR14" s="127" t="s">
        <v>1886</v>
      </c>
      <c r="FLS14" s="128" t="s">
        <v>1887</v>
      </c>
      <c r="FLT14" s="126">
        <v>7.2</v>
      </c>
      <c r="FLU14" s="126">
        <v>7.2</v>
      </c>
      <c r="FLV14" s="127" t="s">
        <v>1886</v>
      </c>
      <c r="FLW14" s="128" t="s">
        <v>1887</v>
      </c>
      <c r="FLX14" s="126">
        <v>7.2</v>
      </c>
      <c r="FLY14" s="126">
        <v>7.2</v>
      </c>
      <c r="FLZ14" s="127" t="s">
        <v>1886</v>
      </c>
      <c r="FMA14" s="128" t="s">
        <v>1887</v>
      </c>
      <c r="FMB14" s="126">
        <v>7.2</v>
      </c>
      <c r="FMC14" s="126">
        <v>7.2</v>
      </c>
      <c r="FMD14" s="127" t="s">
        <v>1886</v>
      </c>
      <c r="FME14" s="128" t="s">
        <v>1887</v>
      </c>
      <c r="FMF14" s="126">
        <v>7.2</v>
      </c>
      <c r="FMG14" s="126">
        <v>7.2</v>
      </c>
      <c r="FMH14" s="127" t="s">
        <v>1886</v>
      </c>
      <c r="FMI14" s="128" t="s">
        <v>1887</v>
      </c>
      <c r="FMJ14" s="126">
        <v>7.2</v>
      </c>
      <c r="FMK14" s="126">
        <v>7.2</v>
      </c>
      <c r="FML14" s="127" t="s">
        <v>1886</v>
      </c>
      <c r="FMM14" s="128" t="s">
        <v>1887</v>
      </c>
      <c r="FMN14" s="126">
        <v>7.2</v>
      </c>
      <c r="FMO14" s="126">
        <v>7.2</v>
      </c>
      <c r="FMP14" s="127" t="s">
        <v>1886</v>
      </c>
      <c r="FMQ14" s="128" t="s">
        <v>1887</v>
      </c>
      <c r="FMR14" s="126">
        <v>7.2</v>
      </c>
      <c r="FMS14" s="126">
        <v>7.2</v>
      </c>
      <c r="FMT14" s="127" t="s">
        <v>1886</v>
      </c>
      <c r="FMU14" s="128" t="s">
        <v>1887</v>
      </c>
      <c r="FMV14" s="126">
        <v>7.2</v>
      </c>
      <c r="FMW14" s="126">
        <v>7.2</v>
      </c>
      <c r="FMX14" s="127" t="s">
        <v>1886</v>
      </c>
      <c r="FMY14" s="128" t="s">
        <v>1887</v>
      </c>
      <c r="FMZ14" s="126">
        <v>7.2</v>
      </c>
      <c r="FNA14" s="126">
        <v>7.2</v>
      </c>
      <c r="FNB14" s="127" t="s">
        <v>1886</v>
      </c>
      <c r="FNC14" s="128" t="s">
        <v>1887</v>
      </c>
      <c r="FND14" s="126">
        <v>7.2</v>
      </c>
      <c r="FNE14" s="126">
        <v>7.2</v>
      </c>
      <c r="FNF14" s="127" t="s">
        <v>1886</v>
      </c>
      <c r="FNG14" s="128" t="s">
        <v>1887</v>
      </c>
      <c r="FNH14" s="126">
        <v>7.2</v>
      </c>
      <c r="FNI14" s="126">
        <v>7.2</v>
      </c>
      <c r="FNJ14" s="127" t="s">
        <v>1886</v>
      </c>
      <c r="FNK14" s="128" t="s">
        <v>1887</v>
      </c>
      <c r="FNL14" s="126">
        <v>7.2</v>
      </c>
      <c r="FNM14" s="126">
        <v>7.2</v>
      </c>
      <c r="FNN14" s="127" t="s">
        <v>1886</v>
      </c>
      <c r="FNO14" s="128" t="s">
        <v>1887</v>
      </c>
      <c r="FNP14" s="126">
        <v>7.2</v>
      </c>
      <c r="FNQ14" s="126">
        <v>7.2</v>
      </c>
      <c r="FNR14" s="127" t="s">
        <v>1886</v>
      </c>
      <c r="FNS14" s="128" t="s">
        <v>1887</v>
      </c>
      <c r="FNT14" s="126">
        <v>7.2</v>
      </c>
      <c r="FNU14" s="126">
        <v>7.2</v>
      </c>
      <c r="FNV14" s="127" t="s">
        <v>1886</v>
      </c>
      <c r="FNW14" s="128" t="s">
        <v>1887</v>
      </c>
      <c r="FNX14" s="126">
        <v>7.2</v>
      </c>
      <c r="FNY14" s="126">
        <v>7.2</v>
      </c>
      <c r="FNZ14" s="127" t="s">
        <v>1886</v>
      </c>
      <c r="FOA14" s="128" t="s">
        <v>1887</v>
      </c>
      <c r="FOB14" s="126">
        <v>7.2</v>
      </c>
      <c r="FOC14" s="126">
        <v>7.2</v>
      </c>
      <c r="FOD14" s="127" t="s">
        <v>1886</v>
      </c>
      <c r="FOE14" s="128" t="s">
        <v>1887</v>
      </c>
      <c r="FOF14" s="126">
        <v>7.2</v>
      </c>
      <c r="FOG14" s="126">
        <v>7.2</v>
      </c>
      <c r="FOH14" s="127" t="s">
        <v>1886</v>
      </c>
      <c r="FOI14" s="128" t="s">
        <v>1887</v>
      </c>
      <c r="FOJ14" s="126">
        <v>7.2</v>
      </c>
      <c r="FOK14" s="126">
        <v>7.2</v>
      </c>
      <c r="FOL14" s="127" t="s">
        <v>1886</v>
      </c>
      <c r="FOM14" s="128" t="s">
        <v>1887</v>
      </c>
      <c r="FON14" s="126">
        <v>7.2</v>
      </c>
      <c r="FOO14" s="126">
        <v>7.2</v>
      </c>
      <c r="FOP14" s="127" t="s">
        <v>1886</v>
      </c>
      <c r="FOQ14" s="128" t="s">
        <v>1887</v>
      </c>
      <c r="FOR14" s="126">
        <v>7.2</v>
      </c>
      <c r="FOS14" s="126">
        <v>7.2</v>
      </c>
      <c r="FOT14" s="127" t="s">
        <v>1886</v>
      </c>
      <c r="FOU14" s="128" t="s">
        <v>1887</v>
      </c>
      <c r="FOV14" s="126">
        <v>7.2</v>
      </c>
      <c r="FOW14" s="126">
        <v>7.2</v>
      </c>
      <c r="FOX14" s="127" t="s">
        <v>1886</v>
      </c>
      <c r="FOY14" s="128" t="s">
        <v>1887</v>
      </c>
      <c r="FOZ14" s="126">
        <v>7.2</v>
      </c>
      <c r="FPA14" s="126">
        <v>7.2</v>
      </c>
      <c r="FPB14" s="127" t="s">
        <v>1886</v>
      </c>
      <c r="FPC14" s="128" t="s">
        <v>1887</v>
      </c>
      <c r="FPD14" s="126">
        <v>7.2</v>
      </c>
      <c r="FPE14" s="126">
        <v>7.2</v>
      </c>
      <c r="FPF14" s="127" t="s">
        <v>1886</v>
      </c>
      <c r="FPG14" s="128" t="s">
        <v>1887</v>
      </c>
      <c r="FPH14" s="126">
        <v>7.2</v>
      </c>
      <c r="FPI14" s="126">
        <v>7.2</v>
      </c>
      <c r="FPJ14" s="127" t="s">
        <v>1886</v>
      </c>
      <c r="FPK14" s="128" t="s">
        <v>1887</v>
      </c>
      <c r="FPL14" s="126">
        <v>7.2</v>
      </c>
      <c r="FPM14" s="126">
        <v>7.2</v>
      </c>
      <c r="FPN14" s="127" t="s">
        <v>1886</v>
      </c>
      <c r="FPO14" s="128" t="s">
        <v>1887</v>
      </c>
      <c r="FPP14" s="126">
        <v>7.2</v>
      </c>
      <c r="FPQ14" s="126">
        <v>7.2</v>
      </c>
      <c r="FPR14" s="127" t="s">
        <v>1886</v>
      </c>
      <c r="FPS14" s="128" t="s">
        <v>1887</v>
      </c>
      <c r="FPT14" s="126">
        <v>7.2</v>
      </c>
      <c r="FPU14" s="126">
        <v>7.2</v>
      </c>
      <c r="FPV14" s="127" t="s">
        <v>1886</v>
      </c>
      <c r="FPW14" s="128" t="s">
        <v>1887</v>
      </c>
      <c r="FPX14" s="126">
        <v>7.2</v>
      </c>
      <c r="FPY14" s="126">
        <v>7.2</v>
      </c>
      <c r="FPZ14" s="127" t="s">
        <v>1886</v>
      </c>
      <c r="FQA14" s="128" t="s">
        <v>1887</v>
      </c>
      <c r="FQB14" s="126">
        <v>7.2</v>
      </c>
      <c r="FQC14" s="126">
        <v>7.2</v>
      </c>
      <c r="FQD14" s="127" t="s">
        <v>1886</v>
      </c>
      <c r="FQE14" s="128" t="s">
        <v>1887</v>
      </c>
      <c r="FQF14" s="126">
        <v>7.2</v>
      </c>
      <c r="FQG14" s="126">
        <v>7.2</v>
      </c>
      <c r="FQH14" s="127" t="s">
        <v>1886</v>
      </c>
      <c r="FQI14" s="128" t="s">
        <v>1887</v>
      </c>
      <c r="FQJ14" s="126">
        <v>7.2</v>
      </c>
      <c r="FQK14" s="126">
        <v>7.2</v>
      </c>
      <c r="FQL14" s="127" t="s">
        <v>1886</v>
      </c>
      <c r="FQM14" s="128" t="s">
        <v>1887</v>
      </c>
      <c r="FQN14" s="126">
        <v>7.2</v>
      </c>
      <c r="FQO14" s="126">
        <v>7.2</v>
      </c>
      <c r="FQP14" s="127" t="s">
        <v>1886</v>
      </c>
      <c r="FQQ14" s="128" t="s">
        <v>1887</v>
      </c>
      <c r="FQR14" s="126">
        <v>7.2</v>
      </c>
      <c r="FQS14" s="126">
        <v>7.2</v>
      </c>
      <c r="FQT14" s="127" t="s">
        <v>1886</v>
      </c>
      <c r="FQU14" s="128" t="s">
        <v>1887</v>
      </c>
      <c r="FQV14" s="126">
        <v>7.2</v>
      </c>
      <c r="FQW14" s="126">
        <v>7.2</v>
      </c>
      <c r="FQX14" s="127" t="s">
        <v>1886</v>
      </c>
      <c r="FQY14" s="128" t="s">
        <v>1887</v>
      </c>
      <c r="FQZ14" s="126">
        <v>7.2</v>
      </c>
      <c r="FRA14" s="126">
        <v>7.2</v>
      </c>
      <c r="FRB14" s="127" t="s">
        <v>1886</v>
      </c>
      <c r="FRC14" s="128" t="s">
        <v>1887</v>
      </c>
      <c r="FRD14" s="126">
        <v>7.2</v>
      </c>
      <c r="FRE14" s="126">
        <v>7.2</v>
      </c>
      <c r="FRF14" s="127" t="s">
        <v>1886</v>
      </c>
      <c r="FRG14" s="128" t="s">
        <v>1887</v>
      </c>
      <c r="FRH14" s="126">
        <v>7.2</v>
      </c>
      <c r="FRI14" s="126">
        <v>7.2</v>
      </c>
      <c r="FRJ14" s="127" t="s">
        <v>1886</v>
      </c>
      <c r="FRK14" s="128" t="s">
        <v>1887</v>
      </c>
      <c r="FRL14" s="126">
        <v>7.2</v>
      </c>
      <c r="FRM14" s="126">
        <v>7.2</v>
      </c>
      <c r="FRN14" s="127" t="s">
        <v>1886</v>
      </c>
      <c r="FRO14" s="128" t="s">
        <v>1887</v>
      </c>
      <c r="FRP14" s="126">
        <v>7.2</v>
      </c>
      <c r="FRQ14" s="126">
        <v>7.2</v>
      </c>
      <c r="FRR14" s="127" t="s">
        <v>1886</v>
      </c>
      <c r="FRS14" s="128" t="s">
        <v>1887</v>
      </c>
      <c r="FRT14" s="126">
        <v>7.2</v>
      </c>
      <c r="FRU14" s="126">
        <v>7.2</v>
      </c>
      <c r="FRV14" s="127" t="s">
        <v>1886</v>
      </c>
      <c r="FRW14" s="128" t="s">
        <v>1887</v>
      </c>
      <c r="FRX14" s="126">
        <v>7.2</v>
      </c>
      <c r="FRY14" s="126">
        <v>7.2</v>
      </c>
      <c r="FRZ14" s="127" t="s">
        <v>1886</v>
      </c>
      <c r="FSA14" s="128" t="s">
        <v>1887</v>
      </c>
      <c r="FSB14" s="126">
        <v>7.2</v>
      </c>
      <c r="FSC14" s="126">
        <v>7.2</v>
      </c>
      <c r="FSD14" s="127" t="s">
        <v>1886</v>
      </c>
      <c r="FSE14" s="128" t="s">
        <v>1887</v>
      </c>
      <c r="FSF14" s="126">
        <v>7.2</v>
      </c>
      <c r="FSG14" s="126">
        <v>7.2</v>
      </c>
      <c r="FSH14" s="127" t="s">
        <v>1886</v>
      </c>
      <c r="FSI14" s="128" t="s">
        <v>1887</v>
      </c>
      <c r="FSJ14" s="126">
        <v>7.2</v>
      </c>
      <c r="FSK14" s="126">
        <v>7.2</v>
      </c>
      <c r="FSL14" s="127" t="s">
        <v>1886</v>
      </c>
      <c r="FSM14" s="128" t="s">
        <v>1887</v>
      </c>
      <c r="FSN14" s="126">
        <v>7.2</v>
      </c>
      <c r="FSO14" s="126">
        <v>7.2</v>
      </c>
      <c r="FSP14" s="127" t="s">
        <v>1886</v>
      </c>
      <c r="FSQ14" s="128" t="s">
        <v>1887</v>
      </c>
      <c r="FSR14" s="126">
        <v>7.2</v>
      </c>
      <c r="FSS14" s="126">
        <v>7.2</v>
      </c>
      <c r="FST14" s="127" t="s">
        <v>1886</v>
      </c>
      <c r="FSU14" s="128" t="s">
        <v>1887</v>
      </c>
      <c r="FSV14" s="126">
        <v>7.2</v>
      </c>
      <c r="FSW14" s="126">
        <v>7.2</v>
      </c>
      <c r="FSX14" s="127" t="s">
        <v>1886</v>
      </c>
      <c r="FSY14" s="128" t="s">
        <v>1887</v>
      </c>
      <c r="FSZ14" s="126">
        <v>7.2</v>
      </c>
      <c r="FTA14" s="126">
        <v>7.2</v>
      </c>
      <c r="FTB14" s="127" t="s">
        <v>1886</v>
      </c>
      <c r="FTC14" s="128" t="s">
        <v>1887</v>
      </c>
      <c r="FTD14" s="126">
        <v>7.2</v>
      </c>
      <c r="FTE14" s="126">
        <v>7.2</v>
      </c>
      <c r="FTF14" s="127" t="s">
        <v>1886</v>
      </c>
      <c r="FTG14" s="128" t="s">
        <v>1887</v>
      </c>
      <c r="FTH14" s="126">
        <v>7.2</v>
      </c>
      <c r="FTI14" s="126">
        <v>7.2</v>
      </c>
      <c r="FTJ14" s="127" t="s">
        <v>1886</v>
      </c>
      <c r="FTK14" s="128" t="s">
        <v>1887</v>
      </c>
      <c r="FTL14" s="126">
        <v>7.2</v>
      </c>
      <c r="FTM14" s="126">
        <v>7.2</v>
      </c>
      <c r="FTN14" s="127" t="s">
        <v>1886</v>
      </c>
      <c r="FTO14" s="128" t="s">
        <v>1887</v>
      </c>
      <c r="FTP14" s="126">
        <v>7.2</v>
      </c>
      <c r="FTQ14" s="126">
        <v>7.2</v>
      </c>
      <c r="FTR14" s="127" t="s">
        <v>1886</v>
      </c>
      <c r="FTS14" s="128" t="s">
        <v>1887</v>
      </c>
      <c r="FTT14" s="126">
        <v>7.2</v>
      </c>
      <c r="FTU14" s="126">
        <v>7.2</v>
      </c>
      <c r="FTV14" s="127" t="s">
        <v>1886</v>
      </c>
      <c r="FTW14" s="128" t="s">
        <v>1887</v>
      </c>
      <c r="FTX14" s="126">
        <v>7.2</v>
      </c>
      <c r="FTY14" s="126">
        <v>7.2</v>
      </c>
      <c r="FTZ14" s="127" t="s">
        <v>1886</v>
      </c>
      <c r="FUA14" s="128" t="s">
        <v>1887</v>
      </c>
      <c r="FUB14" s="126">
        <v>7.2</v>
      </c>
      <c r="FUC14" s="126">
        <v>7.2</v>
      </c>
      <c r="FUD14" s="127" t="s">
        <v>1886</v>
      </c>
      <c r="FUE14" s="128" t="s">
        <v>1887</v>
      </c>
      <c r="FUF14" s="126">
        <v>7.2</v>
      </c>
      <c r="FUG14" s="126">
        <v>7.2</v>
      </c>
      <c r="FUH14" s="127" t="s">
        <v>1886</v>
      </c>
      <c r="FUI14" s="128" t="s">
        <v>1887</v>
      </c>
      <c r="FUJ14" s="126">
        <v>7.2</v>
      </c>
      <c r="FUK14" s="126">
        <v>7.2</v>
      </c>
      <c r="FUL14" s="127" t="s">
        <v>1886</v>
      </c>
      <c r="FUM14" s="128" t="s">
        <v>1887</v>
      </c>
      <c r="FUN14" s="126">
        <v>7.2</v>
      </c>
      <c r="FUO14" s="126">
        <v>7.2</v>
      </c>
      <c r="FUP14" s="127" t="s">
        <v>1886</v>
      </c>
      <c r="FUQ14" s="128" t="s">
        <v>1887</v>
      </c>
      <c r="FUR14" s="126">
        <v>7.2</v>
      </c>
      <c r="FUS14" s="126">
        <v>7.2</v>
      </c>
      <c r="FUT14" s="127" t="s">
        <v>1886</v>
      </c>
      <c r="FUU14" s="128" t="s">
        <v>1887</v>
      </c>
      <c r="FUV14" s="126">
        <v>7.2</v>
      </c>
      <c r="FUW14" s="126">
        <v>7.2</v>
      </c>
      <c r="FUX14" s="127" t="s">
        <v>1886</v>
      </c>
      <c r="FUY14" s="128" t="s">
        <v>1887</v>
      </c>
      <c r="FUZ14" s="126">
        <v>7.2</v>
      </c>
      <c r="FVA14" s="126">
        <v>7.2</v>
      </c>
      <c r="FVB14" s="127" t="s">
        <v>1886</v>
      </c>
      <c r="FVC14" s="128" t="s">
        <v>1887</v>
      </c>
      <c r="FVD14" s="126">
        <v>7.2</v>
      </c>
      <c r="FVE14" s="126">
        <v>7.2</v>
      </c>
      <c r="FVF14" s="127" t="s">
        <v>1886</v>
      </c>
      <c r="FVG14" s="128" t="s">
        <v>1887</v>
      </c>
      <c r="FVH14" s="126">
        <v>7.2</v>
      </c>
      <c r="FVI14" s="126">
        <v>7.2</v>
      </c>
      <c r="FVJ14" s="127" t="s">
        <v>1886</v>
      </c>
      <c r="FVK14" s="128" t="s">
        <v>1887</v>
      </c>
      <c r="FVL14" s="126">
        <v>7.2</v>
      </c>
      <c r="FVM14" s="126">
        <v>7.2</v>
      </c>
      <c r="FVN14" s="127" t="s">
        <v>1886</v>
      </c>
      <c r="FVO14" s="128" t="s">
        <v>1887</v>
      </c>
      <c r="FVP14" s="126">
        <v>7.2</v>
      </c>
      <c r="FVQ14" s="126">
        <v>7.2</v>
      </c>
      <c r="FVR14" s="127" t="s">
        <v>1886</v>
      </c>
      <c r="FVS14" s="128" t="s">
        <v>1887</v>
      </c>
      <c r="FVT14" s="126">
        <v>7.2</v>
      </c>
      <c r="FVU14" s="126">
        <v>7.2</v>
      </c>
      <c r="FVV14" s="127" t="s">
        <v>1886</v>
      </c>
      <c r="FVW14" s="128" t="s">
        <v>1887</v>
      </c>
      <c r="FVX14" s="126">
        <v>7.2</v>
      </c>
      <c r="FVY14" s="126">
        <v>7.2</v>
      </c>
      <c r="FVZ14" s="127" t="s">
        <v>1886</v>
      </c>
      <c r="FWA14" s="128" t="s">
        <v>1887</v>
      </c>
      <c r="FWB14" s="126">
        <v>7.2</v>
      </c>
      <c r="FWC14" s="126">
        <v>7.2</v>
      </c>
      <c r="FWD14" s="127" t="s">
        <v>1886</v>
      </c>
      <c r="FWE14" s="128" t="s">
        <v>1887</v>
      </c>
      <c r="FWF14" s="126">
        <v>7.2</v>
      </c>
      <c r="FWG14" s="126">
        <v>7.2</v>
      </c>
      <c r="FWH14" s="127" t="s">
        <v>1886</v>
      </c>
      <c r="FWI14" s="128" t="s">
        <v>1887</v>
      </c>
      <c r="FWJ14" s="126">
        <v>7.2</v>
      </c>
      <c r="FWK14" s="126">
        <v>7.2</v>
      </c>
      <c r="FWL14" s="127" t="s">
        <v>1886</v>
      </c>
      <c r="FWM14" s="128" t="s">
        <v>1887</v>
      </c>
      <c r="FWN14" s="126">
        <v>7.2</v>
      </c>
      <c r="FWO14" s="126">
        <v>7.2</v>
      </c>
      <c r="FWP14" s="127" t="s">
        <v>1886</v>
      </c>
      <c r="FWQ14" s="128" t="s">
        <v>1887</v>
      </c>
      <c r="FWR14" s="126">
        <v>7.2</v>
      </c>
      <c r="FWS14" s="126">
        <v>7.2</v>
      </c>
      <c r="FWT14" s="127" t="s">
        <v>1886</v>
      </c>
      <c r="FWU14" s="128" t="s">
        <v>1887</v>
      </c>
      <c r="FWV14" s="126">
        <v>7.2</v>
      </c>
      <c r="FWW14" s="126">
        <v>7.2</v>
      </c>
      <c r="FWX14" s="127" t="s">
        <v>1886</v>
      </c>
      <c r="FWY14" s="128" t="s">
        <v>1887</v>
      </c>
      <c r="FWZ14" s="126">
        <v>7.2</v>
      </c>
      <c r="FXA14" s="126">
        <v>7.2</v>
      </c>
      <c r="FXB14" s="127" t="s">
        <v>1886</v>
      </c>
      <c r="FXC14" s="128" t="s">
        <v>1887</v>
      </c>
      <c r="FXD14" s="126">
        <v>7.2</v>
      </c>
      <c r="FXE14" s="126">
        <v>7.2</v>
      </c>
      <c r="FXF14" s="127" t="s">
        <v>1886</v>
      </c>
      <c r="FXG14" s="128" t="s">
        <v>1887</v>
      </c>
      <c r="FXH14" s="126">
        <v>7.2</v>
      </c>
      <c r="FXI14" s="126">
        <v>7.2</v>
      </c>
      <c r="FXJ14" s="127" t="s">
        <v>1886</v>
      </c>
      <c r="FXK14" s="128" t="s">
        <v>1887</v>
      </c>
      <c r="FXL14" s="126">
        <v>7.2</v>
      </c>
      <c r="FXM14" s="126">
        <v>7.2</v>
      </c>
      <c r="FXN14" s="127" t="s">
        <v>1886</v>
      </c>
      <c r="FXO14" s="128" t="s">
        <v>1887</v>
      </c>
      <c r="FXP14" s="126">
        <v>7.2</v>
      </c>
      <c r="FXQ14" s="126">
        <v>7.2</v>
      </c>
      <c r="FXR14" s="127" t="s">
        <v>1886</v>
      </c>
      <c r="FXS14" s="128" t="s">
        <v>1887</v>
      </c>
      <c r="FXT14" s="126">
        <v>7.2</v>
      </c>
      <c r="FXU14" s="126">
        <v>7.2</v>
      </c>
      <c r="FXV14" s="127" t="s">
        <v>1886</v>
      </c>
      <c r="FXW14" s="128" t="s">
        <v>1887</v>
      </c>
      <c r="FXX14" s="126">
        <v>7.2</v>
      </c>
      <c r="FXY14" s="126">
        <v>7.2</v>
      </c>
      <c r="FXZ14" s="127" t="s">
        <v>1886</v>
      </c>
      <c r="FYA14" s="128" t="s">
        <v>1887</v>
      </c>
      <c r="FYB14" s="126">
        <v>7.2</v>
      </c>
      <c r="FYC14" s="126">
        <v>7.2</v>
      </c>
      <c r="FYD14" s="127" t="s">
        <v>1886</v>
      </c>
      <c r="FYE14" s="128" t="s">
        <v>1887</v>
      </c>
      <c r="FYF14" s="126">
        <v>7.2</v>
      </c>
      <c r="FYG14" s="126">
        <v>7.2</v>
      </c>
      <c r="FYH14" s="127" t="s">
        <v>1886</v>
      </c>
      <c r="FYI14" s="128" t="s">
        <v>1887</v>
      </c>
      <c r="FYJ14" s="126">
        <v>7.2</v>
      </c>
      <c r="FYK14" s="126">
        <v>7.2</v>
      </c>
      <c r="FYL14" s="127" t="s">
        <v>1886</v>
      </c>
      <c r="FYM14" s="128" t="s">
        <v>1887</v>
      </c>
      <c r="FYN14" s="126">
        <v>7.2</v>
      </c>
      <c r="FYO14" s="126">
        <v>7.2</v>
      </c>
      <c r="FYP14" s="127" t="s">
        <v>1886</v>
      </c>
      <c r="FYQ14" s="128" t="s">
        <v>1887</v>
      </c>
      <c r="FYR14" s="126">
        <v>7.2</v>
      </c>
      <c r="FYS14" s="126">
        <v>7.2</v>
      </c>
      <c r="FYT14" s="127" t="s">
        <v>1886</v>
      </c>
      <c r="FYU14" s="128" t="s">
        <v>1887</v>
      </c>
      <c r="FYV14" s="126">
        <v>7.2</v>
      </c>
      <c r="FYW14" s="126">
        <v>7.2</v>
      </c>
      <c r="FYX14" s="127" t="s">
        <v>1886</v>
      </c>
      <c r="FYY14" s="128" t="s">
        <v>1887</v>
      </c>
      <c r="FYZ14" s="126">
        <v>7.2</v>
      </c>
      <c r="FZA14" s="126">
        <v>7.2</v>
      </c>
      <c r="FZB14" s="127" t="s">
        <v>1886</v>
      </c>
      <c r="FZC14" s="128" t="s">
        <v>1887</v>
      </c>
      <c r="FZD14" s="126">
        <v>7.2</v>
      </c>
      <c r="FZE14" s="126">
        <v>7.2</v>
      </c>
      <c r="FZF14" s="127" t="s">
        <v>1886</v>
      </c>
      <c r="FZG14" s="128" t="s">
        <v>1887</v>
      </c>
      <c r="FZH14" s="126">
        <v>7.2</v>
      </c>
      <c r="FZI14" s="126">
        <v>7.2</v>
      </c>
      <c r="FZJ14" s="127" t="s">
        <v>1886</v>
      </c>
      <c r="FZK14" s="128" t="s">
        <v>1887</v>
      </c>
      <c r="FZL14" s="126">
        <v>7.2</v>
      </c>
      <c r="FZM14" s="126">
        <v>7.2</v>
      </c>
      <c r="FZN14" s="127" t="s">
        <v>1886</v>
      </c>
      <c r="FZO14" s="128" t="s">
        <v>1887</v>
      </c>
      <c r="FZP14" s="126">
        <v>7.2</v>
      </c>
      <c r="FZQ14" s="126">
        <v>7.2</v>
      </c>
      <c r="FZR14" s="127" t="s">
        <v>1886</v>
      </c>
      <c r="FZS14" s="128" t="s">
        <v>1887</v>
      </c>
      <c r="FZT14" s="126">
        <v>7.2</v>
      </c>
      <c r="FZU14" s="126">
        <v>7.2</v>
      </c>
      <c r="FZV14" s="127" t="s">
        <v>1886</v>
      </c>
      <c r="FZW14" s="128" t="s">
        <v>1887</v>
      </c>
      <c r="FZX14" s="126">
        <v>7.2</v>
      </c>
      <c r="FZY14" s="126">
        <v>7.2</v>
      </c>
      <c r="FZZ14" s="127" t="s">
        <v>1886</v>
      </c>
      <c r="GAA14" s="128" t="s">
        <v>1887</v>
      </c>
      <c r="GAB14" s="126">
        <v>7.2</v>
      </c>
      <c r="GAC14" s="126">
        <v>7.2</v>
      </c>
      <c r="GAD14" s="127" t="s">
        <v>1886</v>
      </c>
      <c r="GAE14" s="128" t="s">
        <v>1887</v>
      </c>
      <c r="GAF14" s="126">
        <v>7.2</v>
      </c>
      <c r="GAG14" s="126">
        <v>7.2</v>
      </c>
      <c r="GAH14" s="127" t="s">
        <v>1886</v>
      </c>
      <c r="GAI14" s="128" t="s">
        <v>1887</v>
      </c>
      <c r="GAJ14" s="126">
        <v>7.2</v>
      </c>
      <c r="GAK14" s="126">
        <v>7.2</v>
      </c>
      <c r="GAL14" s="127" t="s">
        <v>1886</v>
      </c>
      <c r="GAM14" s="128" t="s">
        <v>1887</v>
      </c>
      <c r="GAN14" s="126">
        <v>7.2</v>
      </c>
      <c r="GAO14" s="126">
        <v>7.2</v>
      </c>
      <c r="GAP14" s="127" t="s">
        <v>1886</v>
      </c>
      <c r="GAQ14" s="128" t="s">
        <v>1887</v>
      </c>
      <c r="GAR14" s="126">
        <v>7.2</v>
      </c>
      <c r="GAS14" s="126">
        <v>7.2</v>
      </c>
      <c r="GAT14" s="127" t="s">
        <v>1886</v>
      </c>
      <c r="GAU14" s="128" t="s">
        <v>1887</v>
      </c>
      <c r="GAV14" s="126">
        <v>7.2</v>
      </c>
      <c r="GAW14" s="126">
        <v>7.2</v>
      </c>
      <c r="GAX14" s="127" t="s">
        <v>1886</v>
      </c>
      <c r="GAY14" s="128" t="s">
        <v>1887</v>
      </c>
      <c r="GAZ14" s="126">
        <v>7.2</v>
      </c>
      <c r="GBA14" s="126">
        <v>7.2</v>
      </c>
      <c r="GBB14" s="127" t="s">
        <v>1886</v>
      </c>
      <c r="GBC14" s="128" t="s">
        <v>1887</v>
      </c>
      <c r="GBD14" s="126">
        <v>7.2</v>
      </c>
      <c r="GBE14" s="126">
        <v>7.2</v>
      </c>
      <c r="GBF14" s="127" t="s">
        <v>1886</v>
      </c>
      <c r="GBG14" s="128" t="s">
        <v>1887</v>
      </c>
      <c r="GBH14" s="126">
        <v>7.2</v>
      </c>
      <c r="GBI14" s="126">
        <v>7.2</v>
      </c>
      <c r="GBJ14" s="127" t="s">
        <v>1886</v>
      </c>
      <c r="GBK14" s="128" t="s">
        <v>1887</v>
      </c>
      <c r="GBL14" s="126">
        <v>7.2</v>
      </c>
      <c r="GBM14" s="126">
        <v>7.2</v>
      </c>
      <c r="GBN14" s="127" t="s">
        <v>1886</v>
      </c>
      <c r="GBO14" s="128" t="s">
        <v>1887</v>
      </c>
      <c r="GBP14" s="126">
        <v>7.2</v>
      </c>
      <c r="GBQ14" s="126">
        <v>7.2</v>
      </c>
      <c r="GBR14" s="127" t="s">
        <v>1886</v>
      </c>
      <c r="GBS14" s="128" t="s">
        <v>1887</v>
      </c>
      <c r="GBT14" s="126">
        <v>7.2</v>
      </c>
      <c r="GBU14" s="126">
        <v>7.2</v>
      </c>
      <c r="GBV14" s="127" t="s">
        <v>1886</v>
      </c>
      <c r="GBW14" s="128" t="s">
        <v>1887</v>
      </c>
      <c r="GBX14" s="126">
        <v>7.2</v>
      </c>
      <c r="GBY14" s="126">
        <v>7.2</v>
      </c>
      <c r="GBZ14" s="127" t="s">
        <v>1886</v>
      </c>
      <c r="GCA14" s="128" t="s">
        <v>1887</v>
      </c>
      <c r="GCB14" s="126">
        <v>7.2</v>
      </c>
      <c r="GCC14" s="126">
        <v>7.2</v>
      </c>
      <c r="GCD14" s="127" t="s">
        <v>1886</v>
      </c>
      <c r="GCE14" s="128" t="s">
        <v>1887</v>
      </c>
      <c r="GCF14" s="126">
        <v>7.2</v>
      </c>
      <c r="GCG14" s="126">
        <v>7.2</v>
      </c>
      <c r="GCH14" s="127" t="s">
        <v>1886</v>
      </c>
      <c r="GCI14" s="128" t="s">
        <v>1887</v>
      </c>
      <c r="GCJ14" s="126">
        <v>7.2</v>
      </c>
      <c r="GCK14" s="126">
        <v>7.2</v>
      </c>
      <c r="GCL14" s="127" t="s">
        <v>1886</v>
      </c>
      <c r="GCM14" s="128" t="s">
        <v>1887</v>
      </c>
      <c r="GCN14" s="126">
        <v>7.2</v>
      </c>
      <c r="GCO14" s="126">
        <v>7.2</v>
      </c>
      <c r="GCP14" s="127" t="s">
        <v>1886</v>
      </c>
      <c r="GCQ14" s="128" t="s">
        <v>1887</v>
      </c>
      <c r="GCR14" s="126">
        <v>7.2</v>
      </c>
      <c r="GCS14" s="126">
        <v>7.2</v>
      </c>
      <c r="GCT14" s="127" t="s">
        <v>1886</v>
      </c>
      <c r="GCU14" s="128" t="s">
        <v>1887</v>
      </c>
      <c r="GCV14" s="126">
        <v>7.2</v>
      </c>
      <c r="GCW14" s="126">
        <v>7.2</v>
      </c>
      <c r="GCX14" s="127" t="s">
        <v>1886</v>
      </c>
      <c r="GCY14" s="128" t="s">
        <v>1887</v>
      </c>
      <c r="GCZ14" s="126">
        <v>7.2</v>
      </c>
      <c r="GDA14" s="126">
        <v>7.2</v>
      </c>
      <c r="GDB14" s="127" t="s">
        <v>1886</v>
      </c>
      <c r="GDC14" s="128" t="s">
        <v>1887</v>
      </c>
      <c r="GDD14" s="126">
        <v>7.2</v>
      </c>
      <c r="GDE14" s="126">
        <v>7.2</v>
      </c>
      <c r="GDF14" s="127" t="s">
        <v>1886</v>
      </c>
      <c r="GDG14" s="128" t="s">
        <v>1887</v>
      </c>
      <c r="GDH14" s="126">
        <v>7.2</v>
      </c>
      <c r="GDI14" s="126">
        <v>7.2</v>
      </c>
      <c r="GDJ14" s="127" t="s">
        <v>1886</v>
      </c>
      <c r="GDK14" s="128" t="s">
        <v>1887</v>
      </c>
      <c r="GDL14" s="126">
        <v>7.2</v>
      </c>
      <c r="GDM14" s="126">
        <v>7.2</v>
      </c>
      <c r="GDN14" s="127" t="s">
        <v>1886</v>
      </c>
      <c r="GDO14" s="128" t="s">
        <v>1887</v>
      </c>
      <c r="GDP14" s="126">
        <v>7.2</v>
      </c>
      <c r="GDQ14" s="126">
        <v>7.2</v>
      </c>
      <c r="GDR14" s="127" t="s">
        <v>1886</v>
      </c>
      <c r="GDS14" s="128" t="s">
        <v>1887</v>
      </c>
      <c r="GDT14" s="126">
        <v>7.2</v>
      </c>
      <c r="GDU14" s="126">
        <v>7.2</v>
      </c>
      <c r="GDV14" s="127" t="s">
        <v>1886</v>
      </c>
      <c r="GDW14" s="128" t="s">
        <v>1887</v>
      </c>
      <c r="GDX14" s="126">
        <v>7.2</v>
      </c>
      <c r="GDY14" s="126">
        <v>7.2</v>
      </c>
      <c r="GDZ14" s="127" t="s">
        <v>1886</v>
      </c>
      <c r="GEA14" s="128" t="s">
        <v>1887</v>
      </c>
      <c r="GEB14" s="126">
        <v>7.2</v>
      </c>
      <c r="GEC14" s="126">
        <v>7.2</v>
      </c>
      <c r="GED14" s="127" t="s">
        <v>1886</v>
      </c>
      <c r="GEE14" s="128" t="s">
        <v>1887</v>
      </c>
      <c r="GEF14" s="126">
        <v>7.2</v>
      </c>
      <c r="GEG14" s="126">
        <v>7.2</v>
      </c>
      <c r="GEH14" s="127" t="s">
        <v>1886</v>
      </c>
      <c r="GEI14" s="128" t="s">
        <v>1887</v>
      </c>
      <c r="GEJ14" s="126">
        <v>7.2</v>
      </c>
      <c r="GEK14" s="126">
        <v>7.2</v>
      </c>
      <c r="GEL14" s="127" t="s">
        <v>1886</v>
      </c>
      <c r="GEM14" s="128" t="s">
        <v>1887</v>
      </c>
      <c r="GEN14" s="126">
        <v>7.2</v>
      </c>
      <c r="GEO14" s="126">
        <v>7.2</v>
      </c>
      <c r="GEP14" s="127" t="s">
        <v>1886</v>
      </c>
      <c r="GEQ14" s="128" t="s">
        <v>1887</v>
      </c>
      <c r="GER14" s="126">
        <v>7.2</v>
      </c>
      <c r="GES14" s="126">
        <v>7.2</v>
      </c>
      <c r="GET14" s="127" t="s">
        <v>1886</v>
      </c>
      <c r="GEU14" s="128" t="s">
        <v>1887</v>
      </c>
      <c r="GEV14" s="126">
        <v>7.2</v>
      </c>
      <c r="GEW14" s="126">
        <v>7.2</v>
      </c>
      <c r="GEX14" s="127" t="s">
        <v>1886</v>
      </c>
      <c r="GEY14" s="128" t="s">
        <v>1887</v>
      </c>
      <c r="GEZ14" s="126">
        <v>7.2</v>
      </c>
      <c r="GFA14" s="126">
        <v>7.2</v>
      </c>
      <c r="GFB14" s="127" t="s">
        <v>1886</v>
      </c>
      <c r="GFC14" s="128" t="s">
        <v>1887</v>
      </c>
      <c r="GFD14" s="126">
        <v>7.2</v>
      </c>
      <c r="GFE14" s="126">
        <v>7.2</v>
      </c>
      <c r="GFF14" s="127" t="s">
        <v>1886</v>
      </c>
      <c r="GFG14" s="128" t="s">
        <v>1887</v>
      </c>
      <c r="GFH14" s="126">
        <v>7.2</v>
      </c>
      <c r="GFI14" s="126">
        <v>7.2</v>
      </c>
      <c r="GFJ14" s="127" t="s">
        <v>1886</v>
      </c>
      <c r="GFK14" s="128" t="s">
        <v>1887</v>
      </c>
      <c r="GFL14" s="126">
        <v>7.2</v>
      </c>
      <c r="GFM14" s="126">
        <v>7.2</v>
      </c>
      <c r="GFN14" s="127" t="s">
        <v>1886</v>
      </c>
      <c r="GFO14" s="128" t="s">
        <v>1887</v>
      </c>
      <c r="GFP14" s="126">
        <v>7.2</v>
      </c>
      <c r="GFQ14" s="126">
        <v>7.2</v>
      </c>
      <c r="GFR14" s="127" t="s">
        <v>1886</v>
      </c>
      <c r="GFS14" s="128" t="s">
        <v>1887</v>
      </c>
      <c r="GFT14" s="126">
        <v>7.2</v>
      </c>
      <c r="GFU14" s="126">
        <v>7.2</v>
      </c>
      <c r="GFV14" s="127" t="s">
        <v>1886</v>
      </c>
      <c r="GFW14" s="128" t="s">
        <v>1887</v>
      </c>
      <c r="GFX14" s="126">
        <v>7.2</v>
      </c>
      <c r="GFY14" s="126">
        <v>7.2</v>
      </c>
      <c r="GFZ14" s="127" t="s">
        <v>1886</v>
      </c>
      <c r="GGA14" s="128" t="s">
        <v>1887</v>
      </c>
      <c r="GGB14" s="126">
        <v>7.2</v>
      </c>
      <c r="GGC14" s="126">
        <v>7.2</v>
      </c>
      <c r="GGD14" s="127" t="s">
        <v>1886</v>
      </c>
      <c r="GGE14" s="128" t="s">
        <v>1887</v>
      </c>
      <c r="GGF14" s="126">
        <v>7.2</v>
      </c>
      <c r="GGG14" s="126">
        <v>7.2</v>
      </c>
      <c r="GGH14" s="127" t="s">
        <v>1886</v>
      </c>
      <c r="GGI14" s="128" t="s">
        <v>1887</v>
      </c>
      <c r="GGJ14" s="126">
        <v>7.2</v>
      </c>
      <c r="GGK14" s="126">
        <v>7.2</v>
      </c>
      <c r="GGL14" s="127" t="s">
        <v>1886</v>
      </c>
      <c r="GGM14" s="128" t="s">
        <v>1887</v>
      </c>
      <c r="GGN14" s="126">
        <v>7.2</v>
      </c>
      <c r="GGO14" s="126">
        <v>7.2</v>
      </c>
      <c r="GGP14" s="127" t="s">
        <v>1886</v>
      </c>
      <c r="GGQ14" s="128" t="s">
        <v>1887</v>
      </c>
      <c r="GGR14" s="126">
        <v>7.2</v>
      </c>
      <c r="GGS14" s="126">
        <v>7.2</v>
      </c>
      <c r="GGT14" s="127" t="s">
        <v>1886</v>
      </c>
      <c r="GGU14" s="128" t="s">
        <v>1887</v>
      </c>
      <c r="GGV14" s="126">
        <v>7.2</v>
      </c>
      <c r="GGW14" s="126">
        <v>7.2</v>
      </c>
      <c r="GGX14" s="127" t="s">
        <v>1886</v>
      </c>
      <c r="GGY14" s="128" t="s">
        <v>1887</v>
      </c>
      <c r="GGZ14" s="126">
        <v>7.2</v>
      </c>
      <c r="GHA14" s="126">
        <v>7.2</v>
      </c>
      <c r="GHB14" s="127" t="s">
        <v>1886</v>
      </c>
      <c r="GHC14" s="128" t="s">
        <v>1887</v>
      </c>
      <c r="GHD14" s="126">
        <v>7.2</v>
      </c>
      <c r="GHE14" s="126">
        <v>7.2</v>
      </c>
      <c r="GHF14" s="127" t="s">
        <v>1886</v>
      </c>
      <c r="GHG14" s="128" t="s">
        <v>1887</v>
      </c>
      <c r="GHH14" s="126">
        <v>7.2</v>
      </c>
      <c r="GHI14" s="126">
        <v>7.2</v>
      </c>
      <c r="GHJ14" s="127" t="s">
        <v>1886</v>
      </c>
      <c r="GHK14" s="128" t="s">
        <v>1887</v>
      </c>
      <c r="GHL14" s="126">
        <v>7.2</v>
      </c>
      <c r="GHM14" s="126">
        <v>7.2</v>
      </c>
      <c r="GHN14" s="127" t="s">
        <v>1886</v>
      </c>
      <c r="GHO14" s="128" t="s">
        <v>1887</v>
      </c>
      <c r="GHP14" s="126">
        <v>7.2</v>
      </c>
      <c r="GHQ14" s="126">
        <v>7.2</v>
      </c>
      <c r="GHR14" s="127" t="s">
        <v>1886</v>
      </c>
      <c r="GHS14" s="128" t="s">
        <v>1887</v>
      </c>
      <c r="GHT14" s="126">
        <v>7.2</v>
      </c>
      <c r="GHU14" s="126">
        <v>7.2</v>
      </c>
      <c r="GHV14" s="127" t="s">
        <v>1886</v>
      </c>
      <c r="GHW14" s="128" t="s">
        <v>1887</v>
      </c>
      <c r="GHX14" s="126">
        <v>7.2</v>
      </c>
      <c r="GHY14" s="126">
        <v>7.2</v>
      </c>
      <c r="GHZ14" s="127" t="s">
        <v>1886</v>
      </c>
      <c r="GIA14" s="128" t="s">
        <v>1887</v>
      </c>
      <c r="GIB14" s="126">
        <v>7.2</v>
      </c>
      <c r="GIC14" s="126">
        <v>7.2</v>
      </c>
      <c r="GID14" s="127" t="s">
        <v>1886</v>
      </c>
      <c r="GIE14" s="128" t="s">
        <v>1887</v>
      </c>
      <c r="GIF14" s="126">
        <v>7.2</v>
      </c>
      <c r="GIG14" s="126">
        <v>7.2</v>
      </c>
      <c r="GIH14" s="127" t="s">
        <v>1886</v>
      </c>
      <c r="GII14" s="128" t="s">
        <v>1887</v>
      </c>
      <c r="GIJ14" s="126">
        <v>7.2</v>
      </c>
      <c r="GIK14" s="126">
        <v>7.2</v>
      </c>
      <c r="GIL14" s="127" t="s">
        <v>1886</v>
      </c>
      <c r="GIM14" s="128" t="s">
        <v>1887</v>
      </c>
      <c r="GIN14" s="126">
        <v>7.2</v>
      </c>
      <c r="GIO14" s="126">
        <v>7.2</v>
      </c>
      <c r="GIP14" s="127" t="s">
        <v>1886</v>
      </c>
      <c r="GIQ14" s="128" t="s">
        <v>1887</v>
      </c>
      <c r="GIR14" s="126">
        <v>7.2</v>
      </c>
      <c r="GIS14" s="126">
        <v>7.2</v>
      </c>
      <c r="GIT14" s="127" t="s">
        <v>1886</v>
      </c>
      <c r="GIU14" s="128" t="s">
        <v>1887</v>
      </c>
      <c r="GIV14" s="126">
        <v>7.2</v>
      </c>
      <c r="GIW14" s="126">
        <v>7.2</v>
      </c>
      <c r="GIX14" s="127" t="s">
        <v>1886</v>
      </c>
      <c r="GIY14" s="128" t="s">
        <v>1887</v>
      </c>
      <c r="GIZ14" s="126">
        <v>7.2</v>
      </c>
      <c r="GJA14" s="126">
        <v>7.2</v>
      </c>
      <c r="GJB14" s="127" t="s">
        <v>1886</v>
      </c>
      <c r="GJC14" s="128" t="s">
        <v>1887</v>
      </c>
      <c r="GJD14" s="126">
        <v>7.2</v>
      </c>
      <c r="GJE14" s="126">
        <v>7.2</v>
      </c>
      <c r="GJF14" s="127" t="s">
        <v>1886</v>
      </c>
      <c r="GJG14" s="128" t="s">
        <v>1887</v>
      </c>
      <c r="GJH14" s="126">
        <v>7.2</v>
      </c>
      <c r="GJI14" s="126">
        <v>7.2</v>
      </c>
      <c r="GJJ14" s="127" t="s">
        <v>1886</v>
      </c>
      <c r="GJK14" s="128" t="s">
        <v>1887</v>
      </c>
      <c r="GJL14" s="126">
        <v>7.2</v>
      </c>
      <c r="GJM14" s="126">
        <v>7.2</v>
      </c>
      <c r="GJN14" s="127" t="s">
        <v>1886</v>
      </c>
      <c r="GJO14" s="128" t="s">
        <v>1887</v>
      </c>
      <c r="GJP14" s="126">
        <v>7.2</v>
      </c>
      <c r="GJQ14" s="126">
        <v>7.2</v>
      </c>
      <c r="GJR14" s="127" t="s">
        <v>1886</v>
      </c>
      <c r="GJS14" s="128" t="s">
        <v>1887</v>
      </c>
      <c r="GJT14" s="126">
        <v>7.2</v>
      </c>
      <c r="GJU14" s="126">
        <v>7.2</v>
      </c>
      <c r="GJV14" s="127" t="s">
        <v>1886</v>
      </c>
      <c r="GJW14" s="128" t="s">
        <v>1887</v>
      </c>
      <c r="GJX14" s="126">
        <v>7.2</v>
      </c>
      <c r="GJY14" s="126">
        <v>7.2</v>
      </c>
      <c r="GJZ14" s="127" t="s">
        <v>1886</v>
      </c>
      <c r="GKA14" s="128" t="s">
        <v>1887</v>
      </c>
      <c r="GKB14" s="126">
        <v>7.2</v>
      </c>
      <c r="GKC14" s="126">
        <v>7.2</v>
      </c>
      <c r="GKD14" s="127" t="s">
        <v>1886</v>
      </c>
      <c r="GKE14" s="128" t="s">
        <v>1887</v>
      </c>
      <c r="GKF14" s="126">
        <v>7.2</v>
      </c>
      <c r="GKG14" s="126">
        <v>7.2</v>
      </c>
      <c r="GKH14" s="127" t="s">
        <v>1886</v>
      </c>
      <c r="GKI14" s="128" t="s">
        <v>1887</v>
      </c>
      <c r="GKJ14" s="126">
        <v>7.2</v>
      </c>
      <c r="GKK14" s="126">
        <v>7.2</v>
      </c>
      <c r="GKL14" s="127" t="s">
        <v>1886</v>
      </c>
      <c r="GKM14" s="128" t="s">
        <v>1887</v>
      </c>
      <c r="GKN14" s="126">
        <v>7.2</v>
      </c>
      <c r="GKO14" s="126">
        <v>7.2</v>
      </c>
      <c r="GKP14" s="127" t="s">
        <v>1886</v>
      </c>
      <c r="GKQ14" s="128" t="s">
        <v>1887</v>
      </c>
      <c r="GKR14" s="126">
        <v>7.2</v>
      </c>
      <c r="GKS14" s="126">
        <v>7.2</v>
      </c>
      <c r="GKT14" s="127" t="s">
        <v>1886</v>
      </c>
      <c r="GKU14" s="128" t="s">
        <v>1887</v>
      </c>
      <c r="GKV14" s="126">
        <v>7.2</v>
      </c>
      <c r="GKW14" s="126">
        <v>7.2</v>
      </c>
      <c r="GKX14" s="127" t="s">
        <v>1886</v>
      </c>
      <c r="GKY14" s="128" t="s">
        <v>1887</v>
      </c>
      <c r="GKZ14" s="126">
        <v>7.2</v>
      </c>
      <c r="GLA14" s="126">
        <v>7.2</v>
      </c>
      <c r="GLB14" s="127" t="s">
        <v>1886</v>
      </c>
      <c r="GLC14" s="128" t="s">
        <v>1887</v>
      </c>
      <c r="GLD14" s="126">
        <v>7.2</v>
      </c>
      <c r="GLE14" s="126">
        <v>7.2</v>
      </c>
      <c r="GLF14" s="127" t="s">
        <v>1886</v>
      </c>
      <c r="GLG14" s="128" t="s">
        <v>1887</v>
      </c>
      <c r="GLH14" s="126">
        <v>7.2</v>
      </c>
      <c r="GLI14" s="126">
        <v>7.2</v>
      </c>
      <c r="GLJ14" s="127" t="s">
        <v>1886</v>
      </c>
      <c r="GLK14" s="128" t="s">
        <v>1887</v>
      </c>
      <c r="GLL14" s="126">
        <v>7.2</v>
      </c>
      <c r="GLM14" s="126">
        <v>7.2</v>
      </c>
      <c r="GLN14" s="127" t="s">
        <v>1886</v>
      </c>
      <c r="GLO14" s="128" t="s">
        <v>1887</v>
      </c>
      <c r="GLP14" s="126">
        <v>7.2</v>
      </c>
      <c r="GLQ14" s="126">
        <v>7.2</v>
      </c>
      <c r="GLR14" s="127" t="s">
        <v>1886</v>
      </c>
      <c r="GLS14" s="128" t="s">
        <v>1887</v>
      </c>
      <c r="GLT14" s="126">
        <v>7.2</v>
      </c>
      <c r="GLU14" s="126">
        <v>7.2</v>
      </c>
      <c r="GLV14" s="127" t="s">
        <v>1886</v>
      </c>
      <c r="GLW14" s="128" t="s">
        <v>1887</v>
      </c>
      <c r="GLX14" s="126">
        <v>7.2</v>
      </c>
      <c r="GLY14" s="126">
        <v>7.2</v>
      </c>
      <c r="GLZ14" s="127" t="s">
        <v>1886</v>
      </c>
      <c r="GMA14" s="128" t="s">
        <v>1887</v>
      </c>
      <c r="GMB14" s="126">
        <v>7.2</v>
      </c>
      <c r="GMC14" s="126">
        <v>7.2</v>
      </c>
      <c r="GMD14" s="127" t="s">
        <v>1886</v>
      </c>
      <c r="GME14" s="128" t="s">
        <v>1887</v>
      </c>
      <c r="GMF14" s="126">
        <v>7.2</v>
      </c>
      <c r="GMG14" s="126">
        <v>7.2</v>
      </c>
      <c r="GMH14" s="127" t="s">
        <v>1886</v>
      </c>
      <c r="GMI14" s="128" t="s">
        <v>1887</v>
      </c>
      <c r="GMJ14" s="126">
        <v>7.2</v>
      </c>
      <c r="GMK14" s="126">
        <v>7.2</v>
      </c>
      <c r="GML14" s="127" t="s">
        <v>1886</v>
      </c>
      <c r="GMM14" s="128" t="s">
        <v>1887</v>
      </c>
      <c r="GMN14" s="126">
        <v>7.2</v>
      </c>
      <c r="GMO14" s="126">
        <v>7.2</v>
      </c>
      <c r="GMP14" s="127" t="s">
        <v>1886</v>
      </c>
      <c r="GMQ14" s="128" t="s">
        <v>1887</v>
      </c>
      <c r="GMR14" s="126">
        <v>7.2</v>
      </c>
      <c r="GMS14" s="126">
        <v>7.2</v>
      </c>
      <c r="GMT14" s="127" t="s">
        <v>1886</v>
      </c>
      <c r="GMU14" s="128" t="s">
        <v>1887</v>
      </c>
      <c r="GMV14" s="126">
        <v>7.2</v>
      </c>
      <c r="GMW14" s="126">
        <v>7.2</v>
      </c>
      <c r="GMX14" s="127" t="s">
        <v>1886</v>
      </c>
      <c r="GMY14" s="128" t="s">
        <v>1887</v>
      </c>
      <c r="GMZ14" s="126">
        <v>7.2</v>
      </c>
      <c r="GNA14" s="126">
        <v>7.2</v>
      </c>
      <c r="GNB14" s="127" t="s">
        <v>1886</v>
      </c>
      <c r="GNC14" s="128" t="s">
        <v>1887</v>
      </c>
      <c r="GND14" s="126">
        <v>7.2</v>
      </c>
      <c r="GNE14" s="126">
        <v>7.2</v>
      </c>
      <c r="GNF14" s="127" t="s">
        <v>1886</v>
      </c>
      <c r="GNG14" s="128" t="s">
        <v>1887</v>
      </c>
      <c r="GNH14" s="126">
        <v>7.2</v>
      </c>
      <c r="GNI14" s="126">
        <v>7.2</v>
      </c>
      <c r="GNJ14" s="127" t="s">
        <v>1886</v>
      </c>
      <c r="GNK14" s="128" t="s">
        <v>1887</v>
      </c>
      <c r="GNL14" s="126">
        <v>7.2</v>
      </c>
      <c r="GNM14" s="126">
        <v>7.2</v>
      </c>
      <c r="GNN14" s="127" t="s">
        <v>1886</v>
      </c>
      <c r="GNO14" s="128" t="s">
        <v>1887</v>
      </c>
      <c r="GNP14" s="126">
        <v>7.2</v>
      </c>
      <c r="GNQ14" s="126">
        <v>7.2</v>
      </c>
      <c r="GNR14" s="127" t="s">
        <v>1886</v>
      </c>
      <c r="GNS14" s="128" t="s">
        <v>1887</v>
      </c>
      <c r="GNT14" s="126">
        <v>7.2</v>
      </c>
      <c r="GNU14" s="126">
        <v>7.2</v>
      </c>
      <c r="GNV14" s="127" t="s">
        <v>1886</v>
      </c>
      <c r="GNW14" s="128" t="s">
        <v>1887</v>
      </c>
      <c r="GNX14" s="126">
        <v>7.2</v>
      </c>
      <c r="GNY14" s="126">
        <v>7.2</v>
      </c>
      <c r="GNZ14" s="127" t="s">
        <v>1886</v>
      </c>
      <c r="GOA14" s="128" t="s">
        <v>1887</v>
      </c>
      <c r="GOB14" s="126">
        <v>7.2</v>
      </c>
      <c r="GOC14" s="126">
        <v>7.2</v>
      </c>
      <c r="GOD14" s="127" t="s">
        <v>1886</v>
      </c>
      <c r="GOE14" s="128" t="s">
        <v>1887</v>
      </c>
      <c r="GOF14" s="126">
        <v>7.2</v>
      </c>
      <c r="GOG14" s="126">
        <v>7.2</v>
      </c>
      <c r="GOH14" s="127" t="s">
        <v>1886</v>
      </c>
      <c r="GOI14" s="128" t="s">
        <v>1887</v>
      </c>
      <c r="GOJ14" s="126">
        <v>7.2</v>
      </c>
      <c r="GOK14" s="126">
        <v>7.2</v>
      </c>
      <c r="GOL14" s="127" t="s">
        <v>1886</v>
      </c>
      <c r="GOM14" s="128" t="s">
        <v>1887</v>
      </c>
      <c r="GON14" s="126">
        <v>7.2</v>
      </c>
      <c r="GOO14" s="126">
        <v>7.2</v>
      </c>
      <c r="GOP14" s="127" t="s">
        <v>1886</v>
      </c>
      <c r="GOQ14" s="128" t="s">
        <v>1887</v>
      </c>
      <c r="GOR14" s="126">
        <v>7.2</v>
      </c>
      <c r="GOS14" s="126">
        <v>7.2</v>
      </c>
      <c r="GOT14" s="127" t="s">
        <v>1886</v>
      </c>
      <c r="GOU14" s="128" t="s">
        <v>1887</v>
      </c>
      <c r="GOV14" s="126">
        <v>7.2</v>
      </c>
      <c r="GOW14" s="126">
        <v>7.2</v>
      </c>
      <c r="GOX14" s="127" t="s">
        <v>1886</v>
      </c>
      <c r="GOY14" s="128" t="s">
        <v>1887</v>
      </c>
      <c r="GOZ14" s="126">
        <v>7.2</v>
      </c>
      <c r="GPA14" s="126">
        <v>7.2</v>
      </c>
      <c r="GPB14" s="127" t="s">
        <v>1886</v>
      </c>
      <c r="GPC14" s="128" t="s">
        <v>1887</v>
      </c>
      <c r="GPD14" s="126">
        <v>7.2</v>
      </c>
      <c r="GPE14" s="126">
        <v>7.2</v>
      </c>
      <c r="GPF14" s="127" t="s">
        <v>1886</v>
      </c>
      <c r="GPG14" s="128" t="s">
        <v>1887</v>
      </c>
      <c r="GPH14" s="126">
        <v>7.2</v>
      </c>
      <c r="GPI14" s="126">
        <v>7.2</v>
      </c>
      <c r="GPJ14" s="127" t="s">
        <v>1886</v>
      </c>
      <c r="GPK14" s="128" t="s">
        <v>1887</v>
      </c>
      <c r="GPL14" s="126">
        <v>7.2</v>
      </c>
      <c r="GPM14" s="126">
        <v>7.2</v>
      </c>
      <c r="GPN14" s="127" t="s">
        <v>1886</v>
      </c>
      <c r="GPO14" s="128" t="s">
        <v>1887</v>
      </c>
      <c r="GPP14" s="126">
        <v>7.2</v>
      </c>
      <c r="GPQ14" s="126">
        <v>7.2</v>
      </c>
      <c r="GPR14" s="127" t="s">
        <v>1886</v>
      </c>
      <c r="GPS14" s="128" t="s">
        <v>1887</v>
      </c>
      <c r="GPT14" s="126">
        <v>7.2</v>
      </c>
      <c r="GPU14" s="126">
        <v>7.2</v>
      </c>
      <c r="GPV14" s="127" t="s">
        <v>1886</v>
      </c>
      <c r="GPW14" s="128" t="s">
        <v>1887</v>
      </c>
      <c r="GPX14" s="126">
        <v>7.2</v>
      </c>
      <c r="GPY14" s="126">
        <v>7.2</v>
      </c>
      <c r="GPZ14" s="127" t="s">
        <v>1886</v>
      </c>
      <c r="GQA14" s="128" t="s">
        <v>1887</v>
      </c>
      <c r="GQB14" s="126">
        <v>7.2</v>
      </c>
      <c r="GQC14" s="126">
        <v>7.2</v>
      </c>
      <c r="GQD14" s="127" t="s">
        <v>1886</v>
      </c>
      <c r="GQE14" s="128" t="s">
        <v>1887</v>
      </c>
      <c r="GQF14" s="126">
        <v>7.2</v>
      </c>
      <c r="GQG14" s="126">
        <v>7.2</v>
      </c>
      <c r="GQH14" s="127" t="s">
        <v>1886</v>
      </c>
      <c r="GQI14" s="128" t="s">
        <v>1887</v>
      </c>
      <c r="GQJ14" s="126">
        <v>7.2</v>
      </c>
      <c r="GQK14" s="126">
        <v>7.2</v>
      </c>
      <c r="GQL14" s="127" t="s">
        <v>1886</v>
      </c>
      <c r="GQM14" s="128" t="s">
        <v>1887</v>
      </c>
      <c r="GQN14" s="126">
        <v>7.2</v>
      </c>
      <c r="GQO14" s="126">
        <v>7.2</v>
      </c>
      <c r="GQP14" s="127" t="s">
        <v>1886</v>
      </c>
      <c r="GQQ14" s="128" t="s">
        <v>1887</v>
      </c>
      <c r="GQR14" s="126">
        <v>7.2</v>
      </c>
      <c r="GQS14" s="126">
        <v>7.2</v>
      </c>
      <c r="GQT14" s="127" t="s">
        <v>1886</v>
      </c>
      <c r="GQU14" s="128" t="s">
        <v>1887</v>
      </c>
      <c r="GQV14" s="126">
        <v>7.2</v>
      </c>
      <c r="GQW14" s="126">
        <v>7.2</v>
      </c>
      <c r="GQX14" s="127" t="s">
        <v>1886</v>
      </c>
      <c r="GQY14" s="128" t="s">
        <v>1887</v>
      </c>
      <c r="GQZ14" s="126">
        <v>7.2</v>
      </c>
      <c r="GRA14" s="126">
        <v>7.2</v>
      </c>
      <c r="GRB14" s="127" t="s">
        <v>1886</v>
      </c>
      <c r="GRC14" s="128" t="s">
        <v>1887</v>
      </c>
      <c r="GRD14" s="126">
        <v>7.2</v>
      </c>
      <c r="GRE14" s="126">
        <v>7.2</v>
      </c>
      <c r="GRF14" s="127" t="s">
        <v>1886</v>
      </c>
      <c r="GRG14" s="128" t="s">
        <v>1887</v>
      </c>
      <c r="GRH14" s="126">
        <v>7.2</v>
      </c>
      <c r="GRI14" s="126">
        <v>7.2</v>
      </c>
      <c r="GRJ14" s="127" t="s">
        <v>1886</v>
      </c>
      <c r="GRK14" s="128" t="s">
        <v>1887</v>
      </c>
      <c r="GRL14" s="126">
        <v>7.2</v>
      </c>
      <c r="GRM14" s="126">
        <v>7.2</v>
      </c>
      <c r="GRN14" s="127" t="s">
        <v>1886</v>
      </c>
      <c r="GRO14" s="128" t="s">
        <v>1887</v>
      </c>
      <c r="GRP14" s="126">
        <v>7.2</v>
      </c>
      <c r="GRQ14" s="126">
        <v>7.2</v>
      </c>
      <c r="GRR14" s="127" t="s">
        <v>1886</v>
      </c>
      <c r="GRS14" s="128" t="s">
        <v>1887</v>
      </c>
      <c r="GRT14" s="126">
        <v>7.2</v>
      </c>
      <c r="GRU14" s="126">
        <v>7.2</v>
      </c>
      <c r="GRV14" s="127" t="s">
        <v>1886</v>
      </c>
      <c r="GRW14" s="128" t="s">
        <v>1887</v>
      </c>
      <c r="GRX14" s="126">
        <v>7.2</v>
      </c>
      <c r="GRY14" s="126">
        <v>7.2</v>
      </c>
      <c r="GRZ14" s="127" t="s">
        <v>1886</v>
      </c>
      <c r="GSA14" s="128" t="s">
        <v>1887</v>
      </c>
      <c r="GSB14" s="126">
        <v>7.2</v>
      </c>
      <c r="GSC14" s="126">
        <v>7.2</v>
      </c>
      <c r="GSD14" s="127" t="s">
        <v>1886</v>
      </c>
      <c r="GSE14" s="128" t="s">
        <v>1887</v>
      </c>
      <c r="GSF14" s="126">
        <v>7.2</v>
      </c>
      <c r="GSG14" s="126">
        <v>7.2</v>
      </c>
      <c r="GSH14" s="127" t="s">
        <v>1886</v>
      </c>
      <c r="GSI14" s="128" t="s">
        <v>1887</v>
      </c>
      <c r="GSJ14" s="126">
        <v>7.2</v>
      </c>
      <c r="GSK14" s="126">
        <v>7.2</v>
      </c>
      <c r="GSL14" s="127" t="s">
        <v>1886</v>
      </c>
      <c r="GSM14" s="128" t="s">
        <v>1887</v>
      </c>
      <c r="GSN14" s="126">
        <v>7.2</v>
      </c>
      <c r="GSO14" s="126">
        <v>7.2</v>
      </c>
      <c r="GSP14" s="127" t="s">
        <v>1886</v>
      </c>
      <c r="GSQ14" s="128" t="s">
        <v>1887</v>
      </c>
      <c r="GSR14" s="126">
        <v>7.2</v>
      </c>
      <c r="GSS14" s="126">
        <v>7.2</v>
      </c>
      <c r="GST14" s="127" t="s">
        <v>1886</v>
      </c>
      <c r="GSU14" s="128" t="s">
        <v>1887</v>
      </c>
      <c r="GSV14" s="126">
        <v>7.2</v>
      </c>
      <c r="GSW14" s="126">
        <v>7.2</v>
      </c>
      <c r="GSX14" s="127" t="s">
        <v>1886</v>
      </c>
      <c r="GSY14" s="128" t="s">
        <v>1887</v>
      </c>
      <c r="GSZ14" s="126">
        <v>7.2</v>
      </c>
      <c r="GTA14" s="126">
        <v>7.2</v>
      </c>
      <c r="GTB14" s="127" t="s">
        <v>1886</v>
      </c>
      <c r="GTC14" s="128" t="s">
        <v>1887</v>
      </c>
      <c r="GTD14" s="126">
        <v>7.2</v>
      </c>
      <c r="GTE14" s="126">
        <v>7.2</v>
      </c>
      <c r="GTF14" s="127" t="s">
        <v>1886</v>
      </c>
      <c r="GTG14" s="128" t="s">
        <v>1887</v>
      </c>
      <c r="GTH14" s="126">
        <v>7.2</v>
      </c>
      <c r="GTI14" s="126">
        <v>7.2</v>
      </c>
      <c r="GTJ14" s="127" t="s">
        <v>1886</v>
      </c>
      <c r="GTK14" s="128" t="s">
        <v>1887</v>
      </c>
      <c r="GTL14" s="126">
        <v>7.2</v>
      </c>
      <c r="GTM14" s="126">
        <v>7.2</v>
      </c>
      <c r="GTN14" s="127" t="s">
        <v>1886</v>
      </c>
      <c r="GTO14" s="128" t="s">
        <v>1887</v>
      </c>
      <c r="GTP14" s="126">
        <v>7.2</v>
      </c>
      <c r="GTQ14" s="126">
        <v>7.2</v>
      </c>
      <c r="GTR14" s="127" t="s">
        <v>1886</v>
      </c>
      <c r="GTS14" s="128" t="s">
        <v>1887</v>
      </c>
      <c r="GTT14" s="126">
        <v>7.2</v>
      </c>
      <c r="GTU14" s="126">
        <v>7.2</v>
      </c>
      <c r="GTV14" s="127" t="s">
        <v>1886</v>
      </c>
      <c r="GTW14" s="128" t="s">
        <v>1887</v>
      </c>
      <c r="GTX14" s="126">
        <v>7.2</v>
      </c>
      <c r="GTY14" s="126">
        <v>7.2</v>
      </c>
      <c r="GTZ14" s="127" t="s">
        <v>1886</v>
      </c>
      <c r="GUA14" s="128" t="s">
        <v>1887</v>
      </c>
      <c r="GUB14" s="126">
        <v>7.2</v>
      </c>
      <c r="GUC14" s="126">
        <v>7.2</v>
      </c>
      <c r="GUD14" s="127" t="s">
        <v>1886</v>
      </c>
      <c r="GUE14" s="128" t="s">
        <v>1887</v>
      </c>
      <c r="GUF14" s="126">
        <v>7.2</v>
      </c>
      <c r="GUG14" s="126">
        <v>7.2</v>
      </c>
      <c r="GUH14" s="127" t="s">
        <v>1886</v>
      </c>
      <c r="GUI14" s="128" t="s">
        <v>1887</v>
      </c>
      <c r="GUJ14" s="126">
        <v>7.2</v>
      </c>
      <c r="GUK14" s="126">
        <v>7.2</v>
      </c>
      <c r="GUL14" s="127" t="s">
        <v>1886</v>
      </c>
      <c r="GUM14" s="128" t="s">
        <v>1887</v>
      </c>
      <c r="GUN14" s="126">
        <v>7.2</v>
      </c>
      <c r="GUO14" s="126">
        <v>7.2</v>
      </c>
      <c r="GUP14" s="127" t="s">
        <v>1886</v>
      </c>
      <c r="GUQ14" s="128" t="s">
        <v>1887</v>
      </c>
      <c r="GUR14" s="126">
        <v>7.2</v>
      </c>
      <c r="GUS14" s="126">
        <v>7.2</v>
      </c>
      <c r="GUT14" s="127" t="s">
        <v>1886</v>
      </c>
      <c r="GUU14" s="128" t="s">
        <v>1887</v>
      </c>
      <c r="GUV14" s="126">
        <v>7.2</v>
      </c>
      <c r="GUW14" s="126">
        <v>7.2</v>
      </c>
      <c r="GUX14" s="127" t="s">
        <v>1886</v>
      </c>
      <c r="GUY14" s="128" t="s">
        <v>1887</v>
      </c>
      <c r="GUZ14" s="126">
        <v>7.2</v>
      </c>
      <c r="GVA14" s="126">
        <v>7.2</v>
      </c>
      <c r="GVB14" s="127" t="s">
        <v>1886</v>
      </c>
      <c r="GVC14" s="128" t="s">
        <v>1887</v>
      </c>
      <c r="GVD14" s="126">
        <v>7.2</v>
      </c>
      <c r="GVE14" s="126">
        <v>7.2</v>
      </c>
      <c r="GVF14" s="127" t="s">
        <v>1886</v>
      </c>
      <c r="GVG14" s="128" t="s">
        <v>1887</v>
      </c>
      <c r="GVH14" s="126">
        <v>7.2</v>
      </c>
      <c r="GVI14" s="126">
        <v>7.2</v>
      </c>
      <c r="GVJ14" s="127" t="s">
        <v>1886</v>
      </c>
      <c r="GVK14" s="128" t="s">
        <v>1887</v>
      </c>
      <c r="GVL14" s="126">
        <v>7.2</v>
      </c>
      <c r="GVM14" s="126">
        <v>7.2</v>
      </c>
      <c r="GVN14" s="127" t="s">
        <v>1886</v>
      </c>
      <c r="GVO14" s="128" t="s">
        <v>1887</v>
      </c>
      <c r="GVP14" s="126">
        <v>7.2</v>
      </c>
      <c r="GVQ14" s="126">
        <v>7.2</v>
      </c>
      <c r="GVR14" s="127" t="s">
        <v>1886</v>
      </c>
      <c r="GVS14" s="128" t="s">
        <v>1887</v>
      </c>
      <c r="GVT14" s="126">
        <v>7.2</v>
      </c>
      <c r="GVU14" s="126">
        <v>7.2</v>
      </c>
      <c r="GVV14" s="127" t="s">
        <v>1886</v>
      </c>
      <c r="GVW14" s="128" t="s">
        <v>1887</v>
      </c>
      <c r="GVX14" s="126">
        <v>7.2</v>
      </c>
      <c r="GVY14" s="126">
        <v>7.2</v>
      </c>
      <c r="GVZ14" s="127" t="s">
        <v>1886</v>
      </c>
      <c r="GWA14" s="128" t="s">
        <v>1887</v>
      </c>
      <c r="GWB14" s="126">
        <v>7.2</v>
      </c>
      <c r="GWC14" s="126">
        <v>7.2</v>
      </c>
      <c r="GWD14" s="127" t="s">
        <v>1886</v>
      </c>
      <c r="GWE14" s="128" t="s">
        <v>1887</v>
      </c>
      <c r="GWF14" s="126">
        <v>7.2</v>
      </c>
      <c r="GWG14" s="126">
        <v>7.2</v>
      </c>
      <c r="GWH14" s="127" t="s">
        <v>1886</v>
      </c>
      <c r="GWI14" s="128" t="s">
        <v>1887</v>
      </c>
      <c r="GWJ14" s="126">
        <v>7.2</v>
      </c>
      <c r="GWK14" s="126">
        <v>7.2</v>
      </c>
      <c r="GWL14" s="127" t="s">
        <v>1886</v>
      </c>
      <c r="GWM14" s="128" t="s">
        <v>1887</v>
      </c>
      <c r="GWN14" s="126">
        <v>7.2</v>
      </c>
      <c r="GWO14" s="126">
        <v>7.2</v>
      </c>
      <c r="GWP14" s="127" t="s">
        <v>1886</v>
      </c>
      <c r="GWQ14" s="128" t="s">
        <v>1887</v>
      </c>
      <c r="GWR14" s="126">
        <v>7.2</v>
      </c>
      <c r="GWS14" s="126">
        <v>7.2</v>
      </c>
      <c r="GWT14" s="127" t="s">
        <v>1886</v>
      </c>
      <c r="GWU14" s="128" t="s">
        <v>1887</v>
      </c>
      <c r="GWV14" s="126">
        <v>7.2</v>
      </c>
      <c r="GWW14" s="126">
        <v>7.2</v>
      </c>
      <c r="GWX14" s="127" t="s">
        <v>1886</v>
      </c>
      <c r="GWY14" s="128" t="s">
        <v>1887</v>
      </c>
      <c r="GWZ14" s="126">
        <v>7.2</v>
      </c>
      <c r="GXA14" s="126">
        <v>7.2</v>
      </c>
      <c r="GXB14" s="127" t="s">
        <v>1886</v>
      </c>
      <c r="GXC14" s="128" t="s">
        <v>1887</v>
      </c>
      <c r="GXD14" s="126">
        <v>7.2</v>
      </c>
      <c r="GXE14" s="126">
        <v>7.2</v>
      </c>
      <c r="GXF14" s="127" t="s">
        <v>1886</v>
      </c>
      <c r="GXG14" s="128" t="s">
        <v>1887</v>
      </c>
      <c r="GXH14" s="126">
        <v>7.2</v>
      </c>
      <c r="GXI14" s="126">
        <v>7.2</v>
      </c>
      <c r="GXJ14" s="127" t="s">
        <v>1886</v>
      </c>
      <c r="GXK14" s="128" t="s">
        <v>1887</v>
      </c>
      <c r="GXL14" s="126">
        <v>7.2</v>
      </c>
      <c r="GXM14" s="126">
        <v>7.2</v>
      </c>
      <c r="GXN14" s="127" t="s">
        <v>1886</v>
      </c>
      <c r="GXO14" s="128" t="s">
        <v>1887</v>
      </c>
      <c r="GXP14" s="126">
        <v>7.2</v>
      </c>
      <c r="GXQ14" s="126">
        <v>7.2</v>
      </c>
      <c r="GXR14" s="127" t="s">
        <v>1886</v>
      </c>
      <c r="GXS14" s="128" t="s">
        <v>1887</v>
      </c>
      <c r="GXT14" s="126">
        <v>7.2</v>
      </c>
      <c r="GXU14" s="126">
        <v>7.2</v>
      </c>
      <c r="GXV14" s="127" t="s">
        <v>1886</v>
      </c>
      <c r="GXW14" s="128" t="s">
        <v>1887</v>
      </c>
      <c r="GXX14" s="126">
        <v>7.2</v>
      </c>
      <c r="GXY14" s="126">
        <v>7.2</v>
      </c>
      <c r="GXZ14" s="127" t="s">
        <v>1886</v>
      </c>
      <c r="GYA14" s="128" t="s">
        <v>1887</v>
      </c>
      <c r="GYB14" s="126">
        <v>7.2</v>
      </c>
      <c r="GYC14" s="126">
        <v>7.2</v>
      </c>
      <c r="GYD14" s="127" t="s">
        <v>1886</v>
      </c>
      <c r="GYE14" s="128" t="s">
        <v>1887</v>
      </c>
      <c r="GYF14" s="126">
        <v>7.2</v>
      </c>
      <c r="GYG14" s="126">
        <v>7.2</v>
      </c>
      <c r="GYH14" s="127" t="s">
        <v>1886</v>
      </c>
      <c r="GYI14" s="128" t="s">
        <v>1887</v>
      </c>
      <c r="GYJ14" s="126">
        <v>7.2</v>
      </c>
      <c r="GYK14" s="126">
        <v>7.2</v>
      </c>
      <c r="GYL14" s="127" t="s">
        <v>1886</v>
      </c>
      <c r="GYM14" s="128" t="s">
        <v>1887</v>
      </c>
      <c r="GYN14" s="126">
        <v>7.2</v>
      </c>
      <c r="GYO14" s="126">
        <v>7.2</v>
      </c>
      <c r="GYP14" s="127" t="s">
        <v>1886</v>
      </c>
      <c r="GYQ14" s="128" t="s">
        <v>1887</v>
      </c>
      <c r="GYR14" s="126">
        <v>7.2</v>
      </c>
      <c r="GYS14" s="126">
        <v>7.2</v>
      </c>
      <c r="GYT14" s="127" t="s">
        <v>1886</v>
      </c>
      <c r="GYU14" s="128" t="s">
        <v>1887</v>
      </c>
      <c r="GYV14" s="126">
        <v>7.2</v>
      </c>
      <c r="GYW14" s="126">
        <v>7.2</v>
      </c>
      <c r="GYX14" s="127" t="s">
        <v>1886</v>
      </c>
      <c r="GYY14" s="128" t="s">
        <v>1887</v>
      </c>
      <c r="GYZ14" s="126">
        <v>7.2</v>
      </c>
      <c r="GZA14" s="126">
        <v>7.2</v>
      </c>
      <c r="GZB14" s="127" t="s">
        <v>1886</v>
      </c>
      <c r="GZC14" s="128" t="s">
        <v>1887</v>
      </c>
      <c r="GZD14" s="126">
        <v>7.2</v>
      </c>
      <c r="GZE14" s="126">
        <v>7.2</v>
      </c>
      <c r="GZF14" s="127" t="s">
        <v>1886</v>
      </c>
      <c r="GZG14" s="128" t="s">
        <v>1887</v>
      </c>
      <c r="GZH14" s="126">
        <v>7.2</v>
      </c>
      <c r="GZI14" s="126">
        <v>7.2</v>
      </c>
      <c r="GZJ14" s="127" t="s">
        <v>1886</v>
      </c>
      <c r="GZK14" s="128" t="s">
        <v>1887</v>
      </c>
      <c r="GZL14" s="126">
        <v>7.2</v>
      </c>
      <c r="GZM14" s="126">
        <v>7.2</v>
      </c>
      <c r="GZN14" s="127" t="s">
        <v>1886</v>
      </c>
      <c r="GZO14" s="128" t="s">
        <v>1887</v>
      </c>
      <c r="GZP14" s="126">
        <v>7.2</v>
      </c>
      <c r="GZQ14" s="126">
        <v>7.2</v>
      </c>
      <c r="GZR14" s="127" t="s">
        <v>1886</v>
      </c>
      <c r="GZS14" s="128" t="s">
        <v>1887</v>
      </c>
      <c r="GZT14" s="126">
        <v>7.2</v>
      </c>
      <c r="GZU14" s="126">
        <v>7.2</v>
      </c>
      <c r="GZV14" s="127" t="s">
        <v>1886</v>
      </c>
      <c r="GZW14" s="128" t="s">
        <v>1887</v>
      </c>
      <c r="GZX14" s="126">
        <v>7.2</v>
      </c>
      <c r="GZY14" s="126">
        <v>7.2</v>
      </c>
      <c r="GZZ14" s="127" t="s">
        <v>1886</v>
      </c>
      <c r="HAA14" s="128" t="s">
        <v>1887</v>
      </c>
      <c r="HAB14" s="126">
        <v>7.2</v>
      </c>
      <c r="HAC14" s="126">
        <v>7.2</v>
      </c>
      <c r="HAD14" s="127" t="s">
        <v>1886</v>
      </c>
      <c r="HAE14" s="128" t="s">
        <v>1887</v>
      </c>
      <c r="HAF14" s="126">
        <v>7.2</v>
      </c>
      <c r="HAG14" s="126">
        <v>7.2</v>
      </c>
      <c r="HAH14" s="127" t="s">
        <v>1886</v>
      </c>
      <c r="HAI14" s="128" t="s">
        <v>1887</v>
      </c>
      <c r="HAJ14" s="126">
        <v>7.2</v>
      </c>
      <c r="HAK14" s="126">
        <v>7.2</v>
      </c>
      <c r="HAL14" s="127" t="s">
        <v>1886</v>
      </c>
      <c r="HAM14" s="128" t="s">
        <v>1887</v>
      </c>
      <c r="HAN14" s="126">
        <v>7.2</v>
      </c>
      <c r="HAO14" s="126">
        <v>7.2</v>
      </c>
      <c r="HAP14" s="127" t="s">
        <v>1886</v>
      </c>
      <c r="HAQ14" s="128" t="s">
        <v>1887</v>
      </c>
      <c r="HAR14" s="126">
        <v>7.2</v>
      </c>
      <c r="HAS14" s="126">
        <v>7.2</v>
      </c>
      <c r="HAT14" s="127" t="s">
        <v>1886</v>
      </c>
      <c r="HAU14" s="128" t="s">
        <v>1887</v>
      </c>
      <c r="HAV14" s="126">
        <v>7.2</v>
      </c>
      <c r="HAW14" s="126">
        <v>7.2</v>
      </c>
      <c r="HAX14" s="127" t="s">
        <v>1886</v>
      </c>
      <c r="HAY14" s="128" t="s">
        <v>1887</v>
      </c>
      <c r="HAZ14" s="126">
        <v>7.2</v>
      </c>
      <c r="HBA14" s="126">
        <v>7.2</v>
      </c>
      <c r="HBB14" s="127" t="s">
        <v>1886</v>
      </c>
      <c r="HBC14" s="128" t="s">
        <v>1887</v>
      </c>
      <c r="HBD14" s="126">
        <v>7.2</v>
      </c>
      <c r="HBE14" s="126">
        <v>7.2</v>
      </c>
      <c r="HBF14" s="127" t="s">
        <v>1886</v>
      </c>
      <c r="HBG14" s="128" t="s">
        <v>1887</v>
      </c>
      <c r="HBH14" s="126">
        <v>7.2</v>
      </c>
      <c r="HBI14" s="126">
        <v>7.2</v>
      </c>
      <c r="HBJ14" s="127" t="s">
        <v>1886</v>
      </c>
      <c r="HBK14" s="128" t="s">
        <v>1887</v>
      </c>
      <c r="HBL14" s="126">
        <v>7.2</v>
      </c>
      <c r="HBM14" s="126">
        <v>7.2</v>
      </c>
      <c r="HBN14" s="127" t="s">
        <v>1886</v>
      </c>
      <c r="HBO14" s="128" t="s">
        <v>1887</v>
      </c>
      <c r="HBP14" s="126">
        <v>7.2</v>
      </c>
      <c r="HBQ14" s="126">
        <v>7.2</v>
      </c>
      <c r="HBR14" s="127" t="s">
        <v>1886</v>
      </c>
      <c r="HBS14" s="128" t="s">
        <v>1887</v>
      </c>
      <c r="HBT14" s="126">
        <v>7.2</v>
      </c>
      <c r="HBU14" s="126">
        <v>7.2</v>
      </c>
      <c r="HBV14" s="127" t="s">
        <v>1886</v>
      </c>
      <c r="HBW14" s="128" t="s">
        <v>1887</v>
      </c>
      <c r="HBX14" s="126">
        <v>7.2</v>
      </c>
      <c r="HBY14" s="126">
        <v>7.2</v>
      </c>
      <c r="HBZ14" s="127" t="s">
        <v>1886</v>
      </c>
      <c r="HCA14" s="128" t="s">
        <v>1887</v>
      </c>
      <c r="HCB14" s="126">
        <v>7.2</v>
      </c>
      <c r="HCC14" s="126">
        <v>7.2</v>
      </c>
      <c r="HCD14" s="127" t="s">
        <v>1886</v>
      </c>
      <c r="HCE14" s="128" t="s">
        <v>1887</v>
      </c>
      <c r="HCF14" s="126">
        <v>7.2</v>
      </c>
      <c r="HCG14" s="126">
        <v>7.2</v>
      </c>
      <c r="HCH14" s="127" t="s">
        <v>1886</v>
      </c>
      <c r="HCI14" s="128" t="s">
        <v>1887</v>
      </c>
      <c r="HCJ14" s="126">
        <v>7.2</v>
      </c>
      <c r="HCK14" s="126">
        <v>7.2</v>
      </c>
      <c r="HCL14" s="127" t="s">
        <v>1886</v>
      </c>
      <c r="HCM14" s="128" t="s">
        <v>1887</v>
      </c>
      <c r="HCN14" s="126">
        <v>7.2</v>
      </c>
      <c r="HCO14" s="126">
        <v>7.2</v>
      </c>
      <c r="HCP14" s="127" t="s">
        <v>1886</v>
      </c>
      <c r="HCQ14" s="128" t="s">
        <v>1887</v>
      </c>
      <c r="HCR14" s="126">
        <v>7.2</v>
      </c>
      <c r="HCS14" s="126">
        <v>7.2</v>
      </c>
      <c r="HCT14" s="127" t="s">
        <v>1886</v>
      </c>
      <c r="HCU14" s="128" t="s">
        <v>1887</v>
      </c>
      <c r="HCV14" s="126">
        <v>7.2</v>
      </c>
      <c r="HCW14" s="126">
        <v>7.2</v>
      </c>
      <c r="HCX14" s="127" t="s">
        <v>1886</v>
      </c>
      <c r="HCY14" s="128" t="s">
        <v>1887</v>
      </c>
      <c r="HCZ14" s="126">
        <v>7.2</v>
      </c>
      <c r="HDA14" s="126">
        <v>7.2</v>
      </c>
      <c r="HDB14" s="127" t="s">
        <v>1886</v>
      </c>
      <c r="HDC14" s="128" t="s">
        <v>1887</v>
      </c>
      <c r="HDD14" s="126">
        <v>7.2</v>
      </c>
      <c r="HDE14" s="126">
        <v>7.2</v>
      </c>
      <c r="HDF14" s="127" t="s">
        <v>1886</v>
      </c>
      <c r="HDG14" s="128" t="s">
        <v>1887</v>
      </c>
      <c r="HDH14" s="126">
        <v>7.2</v>
      </c>
      <c r="HDI14" s="126">
        <v>7.2</v>
      </c>
      <c r="HDJ14" s="127" t="s">
        <v>1886</v>
      </c>
      <c r="HDK14" s="128" t="s">
        <v>1887</v>
      </c>
      <c r="HDL14" s="126">
        <v>7.2</v>
      </c>
      <c r="HDM14" s="126">
        <v>7.2</v>
      </c>
      <c r="HDN14" s="127" t="s">
        <v>1886</v>
      </c>
      <c r="HDO14" s="128" t="s">
        <v>1887</v>
      </c>
      <c r="HDP14" s="126">
        <v>7.2</v>
      </c>
      <c r="HDQ14" s="126">
        <v>7.2</v>
      </c>
      <c r="HDR14" s="127" t="s">
        <v>1886</v>
      </c>
      <c r="HDS14" s="128" t="s">
        <v>1887</v>
      </c>
      <c r="HDT14" s="126">
        <v>7.2</v>
      </c>
      <c r="HDU14" s="126">
        <v>7.2</v>
      </c>
      <c r="HDV14" s="127" t="s">
        <v>1886</v>
      </c>
      <c r="HDW14" s="128" t="s">
        <v>1887</v>
      </c>
      <c r="HDX14" s="126">
        <v>7.2</v>
      </c>
      <c r="HDY14" s="126">
        <v>7.2</v>
      </c>
      <c r="HDZ14" s="127" t="s">
        <v>1886</v>
      </c>
      <c r="HEA14" s="128" t="s">
        <v>1887</v>
      </c>
      <c r="HEB14" s="126">
        <v>7.2</v>
      </c>
      <c r="HEC14" s="126">
        <v>7.2</v>
      </c>
      <c r="HED14" s="127" t="s">
        <v>1886</v>
      </c>
      <c r="HEE14" s="128" t="s">
        <v>1887</v>
      </c>
      <c r="HEF14" s="126">
        <v>7.2</v>
      </c>
      <c r="HEG14" s="126">
        <v>7.2</v>
      </c>
      <c r="HEH14" s="127" t="s">
        <v>1886</v>
      </c>
      <c r="HEI14" s="128" t="s">
        <v>1887</v>
      </c>
      <c r="HEJ14" s="126">
        <v>7.2</v>
      </c>
      <c r="HEK14" s="126">
        <v>7.2</v>
      </c>
      <c r="HEL14" s="127" t="s">
        <v>1886</v>
      </c>
      <c r="HEM14" s="128" t="s">
        <v>1887</v>
      </c>
      <c r="HEN14" s="126">
        <v>7.2</v>
      </c>
      <c r="HEO14" s="126">
        <v>7.2</v>
      </c>
      <c r="HEP14" s="127" t="s">
        <v>1886</v>
      </c>
      <c r="HEQ14" s="128" t="s">
        <v>1887</v>
      </c>
      <c r="HER14" s="126">
        <v>7.2</v>
      </c>
      <c r="HES14" s="126">
        <v>7.2</v>
      </c>
      <c r="HET14" s="127" t="s">
        <v>1886</v>
      </c>
      <c r="HEU14" s="128" t="s">
        <v>1887</v>
      </c>
      <c r="HEV14" s="126">
        <v>7.2</v>
      </c>
      <c r="HEW14" s="126">
        <v>7.2</v>
      </c>
      <c r="HEX14" s="127" t="s">
        <v>1886</v>
      </c>
      <c r="HEY14" s="128" t="s">
        <v>1887</v>
      </c>
      <c r="HEZ14" s="126">
        <v>7.2</v>
      </c>
      <c r="HFA14" s="126">
        <v>7.2</v>
      </c>
      <c r="HFB14" s="127" t="s">
        <v>1886</v>
      </c>
      <c r="HFC14" s="128" t="s">
        <v>1887</v>
      </c>
      <c r="HFD14" s="126">
        <v>7.2</v>
      </c>
      <c r="HFE14" s="126">
        <v>7.2</v>
      </c>
      <c r="HFF14" s="127" t="s">
        <v>1886</v>
      </c>
      <c r="HFG14" s="128" t="s">
        <v>1887</v>
      </c>
      <c r="HFH14" s="126">
        <v>7.2</v>
      </c>
      <c r="HFI14" s="126">
        <v>7.2</v>
      </c>
      <c r="HFJ14" s="127" t="s">
        <v>1886</v>
      </c>
      <c r="HFK14" s="128" t="s">
        <v>1887</v>
      </c>
      <c r="HFL14" s="126">
        <v>7.2</v>
      </c>
      <c r="HFM14" s="126">
        <v>7.2</v>
      </c>
      <c r="HFN14" s="127" t="s">
        <v>1886</v>
      </c>
      <c r="HFO14" s="128" t="s">
        <v>1887</v>
      </c>
      <c r="HFP14" s="126">
        <v>7.2</v>
      </c>
      <c r="HFQ14" s="126">
        <v>7.2</v>
      </c>
      <c r="HFR14" s="127" t="s">
        <v>1886</v>
      </c>
      <c r="HFS14" s="128" t="s">
        <v>1887</v>
      </c>
      <c r="HFT14" s="126">
        <v>7.2</v>
      </c>
      <c r="HFU14" s="126">
        <v>7.2</v>
      </c>
      <c r="HFV14" s="127" t="s">
        <v>1886</v>
      </c>
      <c r="HFW14" s="128" t="s">
        <v>1887</v>
      </c>
      <c r="HFX14" s="126">
        <v>7.2</v>
      </c>
      <c r="HFY14" s="126">
        <v>7.2</v>
      </c>
      <c r="HFZ14" s="127" t="s">
        <v>1886</v>
      </c>
      <c r="HGA14" s="128" t="s">
        <v>1887</v>
      </c>
      <c r="HGB14" s="126">
        <v>7.2</v>
      </c>
      <c r="HGC14" s="126">
        <v>7.2</v>
      </c>
      <c r="HGD14" s="127" t="s">
        <v>1886</v>
      </c>
      <c r="HGE14" s="128" t="s">
        <v>1887</v>
      </c>
      <c r="HGF14" s="126">
        <v>7.2</v>
      </c>
      <c r="HGG14" s="126">
        <v>7.2</v>
      </c>
      <c r="HGH14" s="127" t="s">
        <v>1886</v>
      </c>
      <c r="HGI14" s="128" t="s">
        <v>1887</v>
      </c>
      <c r="HGJ14" s="126">
        <v>7.2</v>
      </c>
      <c r="HGK14" s="126">
        <v>7.2</v>
      </c>
      <c r="HGL14" s="127" t="s">
        <v>1886</v>
      </c>
      <c r="HGM14" s="128" t="s">
        <v>1887</v>
      </c>
      <c r="HGN14" s="126">
        <v>7.2</v>
      </c>
      <c r="HGO14" s="126">
        <v>7.2</v>
      </c>
      <c r="HGP14" s="127" t="s">
        <v>1886</v>
      </c>
      <c r="HGQ14" s="128" t="s">
        <v>1887</v>
      </c>
      <c r="HGR14" s="126">
        <v>7.2</v>
      </c>
      <c r="HGS14" s="126">
        <v>7.2</v>
      </c>
      <c r="HGT14" s="127" t="s">
        <v>1886</v>
      </c>
      <c r="HGU14" s="128" t="s">
        <v>1887</v>
      </c>
      <c r="HGV14" s="126">
        <v>7.2</v>
      </c>
      <c r="HGW14" s="126">
        <v>7.2</v>
      </c>
      <c r="HGX14" s="127" t="s">
        <v>1886</v>
      </c>
      <c r="HGY14" s="128" t="s">
        <v>1887</v>
      </c>
      <c r="HGZ14" s="126">
        <v>7.2</v>
      </c>
      <c r="HHA14" s="126">
        <v>7.2</v>
      </c>
      <c r="HHB14" s="127" t="s">
        <v>1886</v>
      </c>
      <c r="HHC14" s="128" t="s">
        <v>1887</v>
      </c>
      <c r="HHD14" s="126">
        <v>7.2</v>
      </c>
      <c r="HHE14" s="126">
        <v>7.2</v>
      </c>
      <c r="HHF14" s="127" t="s">
        <v>1886</v>
      </c>
      <c r="HHG14" s="128" t="s">
        <v>1887</v>
      </c>
      <c r="HHH14" s="126">
        <v>7.2</v>
      </c>
      <c r="HHI14" s="126">
        <v>7.2</v>
      </c>
      <c r="HHJ14" s="127" t="s">
        <v>1886</v>
      </c>
      <c r="HHK14" s="128" t="s">
        <v>1887</v>
      </c>
      <c r="HHL14" s="126">
        <v>7.2</v>
      </c>
      <c r="HHM14" s="126">
        <v>7.2</v>
      </c>
      <c r="HHN14" s="127" t="s">
        <v>1886</v>
      </c>
      <c r="HHO14" s="128" t="s">
        <v>1887</v>
      </c>
      <c r="HHP14" s="126">
        <v>7.2</v>
      </c>
      <c r="HHQ14" s="126">
        <v>7.2</v>
      </c>
      <c r="HHR14" s="127" t="s">
        <v>1886</v>
      </c>
      <c r="HHS14" s="128" t="s">
        <v>1887</v>
      </c>
      <c r="HHT14" s="126">
        <v>7.2</v>
      </c>
      <c r="HHU14" s="126">
        <v>7.2</v>
      </c>
      <c r="HHV14" s="127" t="s">
        <v>1886</v>
      </c>
      <c r="HHW14" s="128" t="s">
        <v>1887</v>
      </c>
      <c r="HHX14" s="126">
        <v>7.2</v>
      </c>
      <c r="HHY14" s="126">
        <v>7.2</v>
      </c>
      <c r="HHZ14" s="127" t="s">
        <v>1886</v>
      </c>
      <c r="HIA14" s="128" t="s">
        <v>1887</v>
      </c>
      <c r="HIB14" s="126">
        <v>7.2</v>
      </c>
      <c r="HIC14" s="126">
        <v>7.2</v>
      </c>
      <c r="HID14" s="127" t="s">
        <v>1886</v>
      </c>
      <c r="HIE14" s="128" t="s">
        <v>1887</v>
      </c>
      <c r="HIF14" s="126">
        <v>7.2</v>
      </c>
      <c r="HIG14" s="126">
        <v>7.2</v>
      </c>
      <c r="HIH14" s="127" t="s">
        <v>1886</v>
      </c>
      <c r="HII14" s="128" t="s">
        <v>1887</v>
      </c>
      <c r="HIJ14" s="126">
        <v>7.2</v>
      </c>
      <c r="HIK14" s="126">
        <v>7.2</v>
      </c>
      <c r="HIL14" s="127" t="s">
        <v>1886</v>
      </c>
      <c r="HIM14" s="128" t="s">
        <v>1887</v>
      </c>
      <c r="HIN14" s="126">
        <v>7.2</v>
      </c>
      <c r="HIO14" s="126">
        <v>7.2</v>
      </c>
      <c r="HIP14" s="127" t="s">
        <v>1886</v>
      </c>
      <c r="HIQ14" s="128" t="s">
        <v>1887</v>
      </c>
      <c r="HIR14" s="126">
        <v>7.2</v>
      </c>
      <c r="HIS14" s="126">
        <v>7.2</v>
      </c>
      <c r="HIT14" s="127" t="s">
        <v>1886</v>
      </c>
      <c r="HIU14" s="128" t="s">
        <v>1887</v>
      </c>
      <c r="HIV14" s="126">
        <v>7.2</v>
      </c>
      <c r="HIW14" s="126">
        <v>7.2</v>
      </c>
      <c r="HIX14" s="127" t="s">
        <v>1886</v>
      </c>
      <c r="HIY14" s="128" t="s">
        <v>1887</v>
      </c>
      <c r="HIZ14" s="126">
        <v>7.2</v>
      </c>
      <c r="HJA14" s="126">
        <v>7.2</v>
      </c>
      <c r="HJB14" s="127" t="s">
        <v>1886</v>
      </c>
      <c r="HJC14" s="128" t="s">
        <v>1887</v>
      </c>
      <c r="HJD14" s="126">
        <v>7.2</v>
      </c>
      <c r="HJE14" s="126">
        <v>7.2</v>
      </c>
      <c r="HJF14" s="127" t="s">
        <v>1886</v>
      </c>
      <c r="HJG14" s="128" t="s">
        <v>1887</v>
      </c>
      <c r="HJH14" s="126">
        <v>7.2</v>
      </c>
      <c r="HJI14" s="126">
        <v>7.2</v>
      </c>
      <c r="HJJ14" s="127" t="s">
        <v>1886</v>
      </c>
      <c r="HJK14" s="128" t="s">
        <v>1887</v>
      </c>
      <c r="HJL14" s="126">
        <v>7.2</v>
      </c>
      <c r="HJM14" s="126">
        <v>7.2</v>
      </c>
      <c r="HJN14" s="127" t="s">
        <v>1886</v>
      </c>
      <c r="HJO14" s="128" t="s">
        <v>1887</v>
      </c>
      <c r="HJP14" s="126">
        <v>7.2</v>
      </c>
      <c r="HJQ14" s="126">
        <v>7.2</v>
      </c>
      <c r="HJR14" s="127" t="s">
        <v>1886</v>
      </c>
      <c r="HJS14" s="128" t="s">
        <v>1887</v>
      </c>
      <c r="HJT14" s="126">
        <v>7.2</v>
      </c>
      <c r="HJU14" s="126">
        <v>7.2</v>
      </c>
      <c r="HJV14" s="127" t="s">
        <v>1886</v>
      </c>
      <c r="HJW14" s="128" t="s">
        <v>1887</v>
      </c>
      <c r="HJX14" s="126">
        <v>7.2</v>
      </c>
      <c r="HJY14" s="126">
        <v>7.2</v>
      </c>
      <c r="HJZ14" s="127" t="s">
        <v>1886</v>
      </c>
      <c r="HKA14" s="128" t="s">
        <v>1887</v>
      </c>
      <c r="HKB14" s="126">
        <v>7.2</v>
      </c>
      <c r="HKC14" s="126">
        <v>7.2</v>
      </c>
      <c r="HKD14" s="127" t="s">
        <v>1886</v>
      </c>
      <c r="HKE14" s="128" t="s">
        <v>1887</v>
      </c>
      <c r="HKF14" s="126">
        <v>7.2</v>
      </c>
      <c r="HKG14" s="126">
        <v>7.2</v>
      </c>
      <c r="HKH14" s="127" t="s">
        <v>1886</v>
      </c>
      <c r="HKI14" s="128" t="s">
        <v>1887</v>
      </c>
      <c r="HKJ14" s="126">
        <v>7.2</v>
      </c>
      <c r="HKK14" s="126">
        <v>7.2</v>
      </c>
      <c r="HKL14" s="127" t="s">
        <v>1886</v>
      </c>
      <c r="HKM14" s="128" t="s">
        <v>1887</v>
      </c>
      <c r="HKN14" s="126">
        <v>7.2</v>
      </c>
      <c r="HKO14" s="126">
        <v>7.2</v>
      </c>
      <c r="HKP14" s="127" t="s">
        <v>1886</v>
      </c>
      <c r="HKQ14" s="128" t="s">
        <v>1887</v>
      </c>
      <c r="HKR14" s="126">
        <v>7.2</v>
      </c>
      <c r="HKS14" s="126">
        <v>7.2</v>
      </c>
      <c r="HKT14" s="127" t="s">
        <v>1886</v>
      </c>
      <c r="HKU14" s="128" t="s">
        <v>1887</v>
      </c>
      <c r="HKV14" s="126">
        <v>7.2</v>
      </c>
      <c r="HKW14" s="126">
        <v>7.2</v>
      </c>
      <c r="HKX14" s="127" t="s">
        <v>1886</v>
      </c>
      <c r="HKY14" s="128" t="s">
        <v>1887</v>
      </c>
      <c r="HKZ14" s="126">
        <v>7.2</v>
      </c>
      <c r="HLA14" s="126">
        <v>7.2</v>
      </c>
      <c r="HLB14" s="127" t="s">
        <v>1886</v>
      </c>
      <c r="HLC14" s="128" t="s">
        <v>1887</v>
      </c>
      <c r="HLD14" s="126">
        <v>7.2</v>
      </c>
      <c r="HLE14" s="126">
        <v>7.2</v>
      </c>
      <c r="HLF14" s="127" t="s">
        <v>1886</v>
      </c>
      <c r="HLG14" s="128" t="s">
        <v>1887</v>
      </c>
      <c r="HLH14" s="126">
        <v>7.2</v>
      </c>
      <c r="HLI14" s="126">
        <v>7.2</v>
      </c>
      <c r="HLJ14" s="127" t="s">
        <v>1886</v>
      </c>
      <c r="HLK14" s="128" t="s">
        <v>1887</v>
      </c>
      <c r="HLL14" s="126">
        <v>7.2</v>
      </c>
      <c r="HLM14" s="126">
        <v>7.2</v>
      </c>
      <c r="HLN14" s="127" t="s">
        <v>1886</v>
      </c>
      <c r="HLO14" s="128" t="s">
        <v>1887</v>
      </c>
      <c r="HLP14" s="126">
        <v>7.2</v>
      </c>
      <c r="HLQ14" s="126">
        <v>7.2</v>
      </c>
      <c r="HLR14" s="127" t="s">
        <v>1886</v>
      </c>
      <c r="HLS14" s="128" t="s">
        <v>1887</v>
      </c>
      <c r="HLT14" s="126">
        <v>7.2</v>
      </c>
      <c r="HLU14" s="126">
        <v>7.2</v>
      </c>
      <c r="HLV14" s="127" t="s">
        <v>1886</v>
      </c>
      <c r="HLW14" s="128" t="s">
        <v>1887</v>
      </c>
      <c r="HLX14" s="126">
        <v>7.2</v>
      </c>
      <c r="HLY14" s="126">
        <v>7.2</v>
      </c>
      <c r="HLZ14" s="127" t="s">
        <v>1886</v>
      </c>
      <c r="HMA14" s="128" t="s">
        <v>1887</v>
      </c>
      <c r="HMB14" s="126">
        <v>7.2</v>
      </c>
      <c r="HMC14" s="126">
        <v>7.2</v>
      </c>
      <c r="HMD14" s="127" t="s">
        <v>1886</v>
      </c>
      <c r="HME14" s="128" t="s">
        <v>1887</v>
      </c>
      <c r="HMF14" s="126">
        <v>7.2</v>
      </c>
      <c r="HMG14" s="126">
        <v>7.2</v>
      </c>
      <c r="HMH14" s="127" t="s">
        <v>1886</v>
      </c>
      <c r="HMI14" s="128" t="s">
        <v>1887</v>
      </c>
      <c r="HMJ14" s="126">
        <v>7.2</v>
      </c>
      <c r="HMK14" s="126">
        <v>7.2</v>
      </c>
      <c r="HML14" s="127" t="s">
        <v>1886</v>
      </c>
      <c r="HMM14" s="128" t="s">
        <v>1887</v>
      </c>
      <c r="HMN14" s="126">
        <v>7.2</v>
      </c>
      <c r="HMO14" s="126">
        <v>7.2</v>
      </c>
      <c r="HMP14" s="127" t="s">
        <v>1886</v>
      </c>
      <c r="HMQ14" s="128" t="s">
        <v>1887</v>
      </c>
      <c r="HMR14" s="126">
        <v>7.2</v>
      </c>
      <c r="HMS14" s="126">
        <v>7.2</v>
      </c>
      <c r="HMT14" s="127" t="s">
        <v>1886</v>
      </c>
      <c r="HMU14" s="128" t="s">
        <v>1887</v>
      </c>
      <c r="HMV14" s="126">
        <v>7.2</v>
      </c>
      <c r="HMW14" s="126">
        <v>7.2</v>
      </c>
      <c r="HMX14" s="127" t="s">
        <v>1886</v>
      </c>
      <c r="HMY14" s="128" t="s">
        <v>1887</v>
      </c>
      <c r="HMZ14" s="126">
        <v>7.2</v>
      </c>
      <c r="HNA14" s="126">
        <v>7.2</v>
      </c>
      <c r="HNB14" s="127" t="s">
        <v>1886</v>
      </c>
      <c r="HNC14" s="128" t="s">
        <v>1887</v>
      </c>
      <c r="HND14" s="126">
        <v>7.2</v>
      </c>
      <c r="HNE14" s="126">
        <v>7.2</v>
      </c>
      <c r="HNF14" s="127" t="s">
        <v>1886</v>
      </c>
      <c r="HNG14" s="128" t="s">
        <v>1887</v>
      </c>
      <c r="HNH14" s="126">
        <v>7.2</v>
      </c>
      <c r="HNI14" s="126">
        <v>7.2</v>
      </c>
      <c r="HNJ14" s="127" t="s">
        <v>1886</v>
      </c>
      <c r="HNK14" s="128" t="s">
        <v>1887</v>
      </c>
      <c r="HNL14" s="126">
        <v>7.2</v>
      </c>
      <c r="HNM14" s="126">
        <v>7.2</v>
      </c>
      <c r="HNN14" s="127" t="s">
        <v>1886</v>
      </c>
      <c r="HNO14" s="128" t="s">
        <v>1887</v>
      </c>
      <c r="HNP14" s="126">
        <v>7.2</v>
      </c>
      <c r="HNQ14" s="126">
        <v>7.2</v>
      </c>
      <c r="HNR14" s="127" t="s">
        <v>1886</v>
      </c>
      <c r="HNS14" s="128" t="s">
        <v>1887</v>
      </c>
      <c r="HNT14" s="126">
        <v>7.2</v>
      </c>
      <c r="HNU14" s="126">
        <v>7.2</v>
      </c>
      <c r="HNV14" s="127" t="s">
        <v>1886</v>
      </c>
      <c r="HNW14" s="128" t="s">
        <v>1887</v>
      </c>
      <c r="HNX14" s="126">
        <v>7.2</v>
      </c>
      <c r="HNY14" s="126">
        <v>7.2</v>
      </c>
      <c r="HNZ14" s="127" t="s">
        <v>1886</v>
      </c>
      <c r="HOA14" s="128" t="s">
        <v>1887</v>
      </c>
      <c r="HOB14" s="126">
        <v>7.2</v>
      </c>
      <c r="HOC14" s="126">
        <v>7.2</v>
      </c>
      <c r="HOD14" s="127" t="s">
        <v>1886</v>
      </c>
      <c r="HOE14" s="128" t="s">
        <v>1887</v>
      </c>
      <c r="HOF14" s="126">
        <v>7.2</v>
      </c>
      <c r="HOG14" s="126">
        <v>7.2</v>
      </c>
      <c r="HOH14" s="127" t="s">
        <v>1886</v>
      </c>
      <c r="HOI14" s="128" t="s">
        <v>1887</v>
      </c>
      <c r="HOJ14" s="126">
        <v>7.2</v>
      </c>
      <c r="HOK14" s="126">
        <v>7.2</v>
      </c>
      <c r="HOL14" s="127" t="s">
        <v>1886</v>
      </c>
      <c r="HOM14" s="128" t="s">
        <v>1887</v>
      </c>
      <c r="HON14" s="126">
        <v>7.2</v>
      </c>
      <c r="HOO14" s="126">
        <v>7.2</v>
      </c>
      <c r="HOP14" s="127" t="s">
        <v>1886</v>
      </c>
      <c r="HOQ14" s="128" t="s">
        <v>1887</v>
      </c>
      <c r="HOR14" s="126">
        <v>7.2</v>
      </c>
      <c r="HOS14" s="126">
        <v>7.2</v>
      </c>
      <c r="HOT14" s="127" t="s">
        <v>1886</v>
      </c>
      <c r="HOU14" s="128" t="s">
        <v>1887</v>
      </c>
      <c r="HOV14" s="126">
        <v>7.2</v>
      </c>
      <c r="HOW14" s="126">
        <v>7.2</v>
      </c>
      <c r="HOX14" s="127" t="s">
        <v>1886</v>
      </c>
      <c r="HOY14" s="128" t="s">
        <v>1887</v>
      </c>
      <c r="HOZ14" s="126">
        <v>7.2</v>
      </c>
      <c r="HPA14" s="126">
        <v>7.2</v>
      </c>
      <c r="HPB14" s="127" t="s">
        <v>1886</v>
      </c>
      <c r="HPC14" s="128" t="s">
        <v>1887</v>
      </c>
      <c r="HPD14" s="126">
        <v>7.2</v>
      </c>
      <c r="HPE14" s="126">
        <v>7.2</v>
      </c>
      <c r="HPF14" s="127" t="s">
        <v>1886</v>
      </c>
      <c r="HPG14" s="128" t="s">
        <v>1887</v>
      </c>
      <c r="HPH14" s="126">
        <v>7.2</v>
      </c>
      <c r="HPI14" s="126">
        <v>7.2</v>
      </c>
      <c r="HPJ14" s="127" t="s">
        <v>1886</v>
      </c>
      <c r="HPK14" s="128" t="s">
        <v>1887</v>
      </c>
      <c r="HPL14" s="126">
        <v>7.2</v>
      </c>
      <c r="HPM14" s="126">
        <v>7.2</v>
      </c>
      <c r="HPN14" s="127" t="s">
        <v>1886</v>
      </c>
      <c r="HPO14" s="128" t="s">
        <v>1887</v>
      </c>
      <c r="HPP14" s="126">
        <v>7.2</v>
      </c>
      <c r="HPQ14" s="126">
        <v>7.2</v>
      </c>
      <c r="HPR14" s="127" t="s">
        <v>1886</v>
      </c>
      <c r="HPS14" s="128" t="s">
        <v>1887</v>
      </c>
      <c r="HPT14" s="126">
        <v>7.2</v>
      </c>
      <c r="HPU14" s="126">
        <v>7.2</v>
      </c>
      <c r="HPV14" s="127" t="s">
        <v>1886</v>
      </c>
      <c r="HPW14" s="128" t="s">
        <v>1887</v>
      </c>
      <c r="HPX14" s="126">
        <v>7.2</v>
      </c>
      <c r="HPY14" s="126">
        <v>7.2</v>
      </c>
      <c r="HPZ14" s="127" t="s">
        <v>1886</v>
      </c>
      <c r="HQA14" s="128" t="s">
        <v>1887</v>
      </c>
      <c r="HQB14" s="126">
        <v>7.2</v>
      </c>
      <c r="HQC14" s="126">
        <v>7.2</v>
      </c>
      <c r="HQD14" s="127" t="s">
        <v>1886</v>
      </c>
      <c r="HQE14" s="128" t="s">
        <v>1887</v>
      </c>
      <c r="HQF14" s="126">
        <v>7.2</v>
      </c>
      <c r="HQG14" s="126">
        <v>7.2</v>
      </c>
      <c r="HQH14" s="127" t="s">
        <v>1886</v>
      </c>
      <c r="HQI14" s="128" t="s">
        <v>1887</v>
      </c>
      <c r="HQJ14" s="126">
        <v>7.2</v>
      </c>
      <c r="HQK14" s="126">
        <v>7.2</v>
      </c>
      <c r="HQL14" s="127" t="s">
        <v>1886</v>
      </c>
      <c r="HQM14" s="128" t="s">
        <v>1887</v>
      </c>
      <c r="HQN14" s="126">
        <v>7.2</v>
      </c>
      <c r="HQO14" s="126">
        <v>7.2</v>
      </c>
      <c r="HQP14" s="127" t="s">
        <v>1886</v>
      </c>
      <c r="HQQ14" s="128" t="s">
        <v>1887</v>
      </c>
      <c r="HQR14" s="126">
        <v>7.2</v>
      </c>
      <c r="HQS14" s="126">
        <v>7.2</v>
      </c>
      <c r="HQT14" s="127" t="s">
        <v>1886</v>
      </c>
      <c r="HQU14" s="128" t="s">
        <v>1887</v>
      </c>
      <c r="HQV14" s="126">
        <v>7.2</v>
      </c>
      <c r="HQW14" s="126">
        <v>7.2</v>
      </c>
      <c r="HQX14" s="127" t="s">
        <v>1886</v>
      </c>
      <c r="HQY14" s="128" t="s">
        <v>1887</v>
      </c>
      <c r="HQZ14" s="126">
        <v>7.2</v>
      </c>
      <c r="HRA14" s="126">
        <v>7.2</v>
      </c>
      <c r="HRB14" s="127" t="s">
        <v>1886</v>
      </c>
      <c r="HRC14" s="128" t="s">
        <v>1887</v>
      </c>
      <c r="HRD14" s="126">
        <v>7.2</v>
      </c>
      <c r="HRE14" s="126">
        <v>7.2</v>
      </c>
      <c r="HRF14" s="127" t="s">
        <v>1886</v>
      </c>
      <c r="HRG14" s="128" t="s">
        <v>1887</v>
      </c>
      <c r="HRH14" s="126">
        <v>7.2</v>
      </c>
      <c r="HRI14" s="126">
        <v>7.2</v>
      </c>
      <c r="HRJ14" s="127" t="s">
        <v>1886</v>
      </c>
      <c r="HRK14" s="128" t="s">
        <v>1887</v>
      </c>
      <c r="HRL14" s="126">
        <v>7.2</v>
      </c>
      <c r="HRM14" s="126">
        <v>7.2</v>
      </c>
      <c r="HRN14" s="127" t="s">
        <v>1886</v>
      </c>
      <c r="HRO14" s="128" t="s">
        <v>1887</v>
      </c>
      <c r="HRP14" s="126">
        <v>7.2</v>
      </c>
      <c r="HRQ14" s="126">
        <v>7.2</v>
      </c>
      <c r="HRR14" s="127" t="s">
        <v>1886</v>
      </c>
      <c r="HRS14" s="128" t="s">
        <v>1887</v>
      </c>
      <c r="HRT14" s="126">
        <v>7.2</v>
      </c>
      <c r="HRU14" s="126">
        <v>7.2</v>
      </c>
      <c r="HRV14" s="127" t="s">
        <v>1886</v>
      </c>
      <c r="HRW14" s="128" t="s">
        <v>1887</v>
      </c>
      <c r="HRX14" s="126">
        <v>7.2</v>
      </c>
      <c r="HRY14" s="126">
        <v>7.2</v>
      </c>
      <c r="HRZ14" s="127" t="s">
        <v>1886</v>
      </c>
      <c r="HSA14" s="128" t="s">
        <v>1887</v>
      </c>
      <c r="HSB14" s="126">
        <v>7.2</v>
      </c>
      <c r="HSC14" s="126">
        <v>7.2</v>
      </c>
      <c r="HSD14" s="127" t="s">
        <v>1886</v>
      </c>
      <c r="HSE14" s="128" t="s">
        <v>1887</v>
      </c>
      <c r="HSF14" s="126">
        <v>7.2</v>
      </c>
      <c r="HSG14" s="126">
        <v>7.2</v>
      </c>
      <c r="HSH14" s="127" t="s">
        <v>1886</v>
      </c>
      <c r="HSI14" s="128" t="s">
        <v>1887</v>
      </c>
      <c r="HSJ14" s="126">
        <v>7.2</v>
      </c>
      <c r="HSK14" s="126">
        <v>7.2</v>
      </c>
      <c r="HSL14" s="127" t="s">
        <v>1886</v>
      </c>
      <c r="HSM14" s="128" t="s">
        <v>1887</v>
      </c>
      <c r="HSN14" s="126">
        <v>7.2</v>
      </c>
      <c r="HSO14" s="126">
        <v>7.2</v>
      </c>
      <c r="HSP14" s="127" t="s">
        <v>1886</v>
      </c>
      <c r="HSQ14" s="128" t="s">
        <v>1887</v>
      </c>
      <c r="HSR14" s="126">
        <v>7.2</v>
      </c>
      <c r="HSS14" s="126">
        <v>7.2</v>
      </c>
      <c r="HST14" s="127" t="s">
        <v>1886</v>
      </c>
      <c r="HSU14" s="128" t="s">
        <v>1887</v>
      </c>
      <c r="HSV14" s="126">
        <v>7.2</v>
      </c>
      <c r="HSW14" s="126">
        <v>7.2</v>
      </c>
      <c r="HSX14" s="127" t="s">
        <v>1886</v>
      </c>
      <c r="HSY14" s="128" t="s">
        <v>1887</v>
      </c>
      <c r="HSZ14" s="126">
        <v>7.2</v>
      </c>
      <c r="HTA14" s="126">
        <v>7.2</v>
      </c>
      <c r="HTB14" s="127" t="s">
        <v>1886</v>
      </c>
      <c r="HTC14" s="128" t="s">
        <v>1887</v>
      </c>
      <c r="HTD14" s="126">
        <v>7.2</v>
      </c>
      <c r="HTE14" s="126">
        <v>7.2</v>
      </c>
      <c r="HTF14" s="127" t="s">
        <v>1886</v>
      </c>
      <c r="HTG14" s="128" t="s">
        <v>1887</v>
      </c>
      <c r="HTH14" s="126">
        <v>7.2</v>
      </c>
      <c r="HTI14" s="126">
        <v>7.2</v>
      </c>
      <c r="HTJ14" s="127" t="s">
        <v>1886</v>
      </c>
      <c r="HTK14" s="128" t="s">
        <v>1887</v>
      </c>
      <c r="HTL14" s="126">
        <v>7.2</v>
      </c>
      <c r="HTM14" s="126">
        <v>7.2</v>
      </c>
      <c r="HTN14" s="127" t="s">
        <v>1886</v>
      </c>
      <c r="HTO14" s="128" t="s">
        <v>1887</v>
      </c>
      <c r="HTP14" s="126">
        <v>7.2</v>
      </c>
      <c r="HTQ14" s="126">
        <v>7.2</v>
      </c>
      <c r="HTR14" s="127" t="s">
        <v>1886</v>
      </c>
      <c r="HTS14" s="128" t="s">
        <v>1887</v>
      </c>
      <c r="HTT14" s="126">
        <v>7.2</v>
      </c>
      <c r="HTU14" s="126">
        <v>7.2</v>
      </c>
      <c r="HTV14" s="127" t="s">
        <v>1886</v>
      </c>
      <c r="HTW14" s="128" t="s">
        <v>1887</v>
      </c>
      <c r="HTX14" s="126">
        <v>7.2</v>
      </c>
      <c r="HTY14" s="126">
        <v>7.2</v>
      </c>
      <c r="HTZ14" s="127" t="s">
        <v>1886</v>
      </c>
      <c r="HUA14" s="128" t="s">
        <v>1887</v>
      </c>
      <c r="HUB14" s="126">
        <v>7.2</v>
      </c>
      <c r="HUC14" s="126">
        <v>7.2</v>
      </c>
      <c r="HUD14" s="127" t="s">
        <v>1886</v>
      </c>
      <c r="HUE14" s="128" t="s">
        <v>1887</v>
      </c>
      <c r="HUF14" s="126">
        <v>7.2</v>
      </c>
      <c r="HUG14" s="126">
        <v>7.2</v>
      </c>
      <c r="HUH14" s="127" t="s">
        <v>1886</v>
      </c>
      <c r="HUI14" s="128" t="s">
        <v>1887</v>
      </c>
      <c r="HUJ14" s="126">
        <v>7.2</v>
      </c>
      <c r="HUK14" s="126">
        <v>7.2</v>
      </c>
      <c r="HUL14" s="127" t="s">
        <v>1886</v>
      </c>
      <c r="HUM14" s="128" t="s">
        <v>1887</v>
      </c>
      <c r="HUN14" s="126">
        <v>7.2</v>
      </c>
      <c r="HUO14" s="126">
        <v>7.2</v>
      </c>
      <c r="HUP14" s="127" t="s">
        <v>1886</v>
      </c>
      <c r="HUQ14" s="128" t="s">
        <v>1887</v>
      </c>
      <c r="HUR14" s="126">
        <v>7.2</v>
      </c>
      <c r="HUS14" s="126">
        <v>7.2</v>
      </c>
      <c r="HUT14" s="127" t="s">
        <v>1886</v>
      </c>
      <c r="HUU14" s="128" t="s">
        <v>1887</v>
      </c>
      <c r="HUV14" s="126">
        <v>7.2</v>
      </c>
      <c r="HUW14" s="126">
        <v>7.2</v>
      </c>
      <c r="HUX14" s="127" t="s">
        <v>1886</v>
      </c>
      <c r="HUY14" s="128" t="s">
        <v>1887</v>
      </c>
      <c r="HUZ14" s="126">
        <v>7.2</v>
      </c>
      <c r="HVA14" s="126">
        <v>7.2</v>
      </c>
      <c r="HVB14" s="127" t="s">
        <v>1886</v>
      </c>
      <c r="HVC14" s="128" t="s">
        <v>1887</v>
      </c>
      <c r="HVD14" s="126">
        <v>7.2</v>
      </c>
      <c r="HVE14" s="126">
        <v>7.2</v>
      </c>
      <c r="HVF14" s="127" t="s">
        <v>1886</v>
      </c>
      <c r="HVG14" s="128" t="s">
        <v>1887</v>
      </c>
      <c r="HVH14" s="126">
        <v>7.2</v>
      </c>
      <c r="HVI14" s="126">
        <v>7.2</v>
      </c>
      <c r="HVJ14" s="127" t="s">
        <v>1886</v>
      </c>
      <c r="HVK14" s="128" t="s">
        <v>1887</v>
      </c>
      <c r="HVL14" s="126">
        <v>7.2</v>
      </c>
      <c r="HVM14" s="126">
        <v>7.2</v>
      </c>
      <c r="HVN14" s="127" t="s">
        <v>1886</v>
      </c>
      <c r="HVO14" s="128" t="s">
        <v>1887</v>
      </c>
      <c r="HVP14" s="126">
        <v>7.2</v>
      </c>
      <c r="HVQ14" s="126">
        <v>7.2</v>
      </c>
      <c r="HVR14" s="127" t="s">
        <v>1886</v>
      </c>
      <c r="HVS14" s="128" t="s">
        <v>1887</v>
      </c>
      <c r="HVT14" s="126">
        <v>7.2</v>
      </c>
      <c r="HVU14" s="126">
        <v>7.2</v>
      </c>
      <c r="HVV14" s="127" t="s">
        <v>1886</v>
      </c>
      <c r="HVW14" s="128" t="s">
        <v>1887</v>
      </c>
      <c r="HVX14" s="126">
        <v>7.2</v>
      </c>
      <c r="HVY14" s="126">
        <v>7.2</v>
      </c>
      <c r="HVZ14" s="127" t="s">
        <v>1886</v>
      </c>
      <c r="HWA14" s="128" t="s">
        <v>1887</v>
      </c>
      <c r="HWB14" s="126">
        <v>7.2</v>
      </c>
      <c r="HWC14" s="126">
        <v>7.2</v>
      </c>
      <c r="HWD14" s="127" t="s">
        <v>1886</v>
      </c>
      <c r="HWE14" s="128" t="s">
        <v>1887</v>
      </c>
      <c r="HWF14" s="126">
        <v>7.2</v>
      </c>
      <c r="HWG14" s="126">
        <v>7.2</v>
      </c>
      <c r="HWH14" s="127" t="s">
        <v>1886</v>
      </c>
      <c r="HWI14" s="128" t="s">
        <v>1887</v>
      </c>
      <c r="HWJ14" s="126">
        <v>7.2</v>
      </c>
      <c r="HWK14" s="126">
        <v>7.2</v>
      </c>
      <c r="HWL14" s="127" t="s">
        <v>1886</v>
      </c>
      <c r="HWM14" s="128" t="s">
        <v>1887</v>
      </c>
      <c r="HWN14" s="126">
        <v>7.2</v>
      </c>
      <c r="HWO14" s="126">
        <v>7.2</v>
      </c>
      <c r="HWP14" s="127" t="s">
        <v>1886</v>
      </c>
      <c r="HWQ14" s="128" t="s">
        <v>1887</v>
      </c>
      <c r="HWR14" s="126">
        <v>7.2</v>
      </c>
      <c r="HWS14" s="126">
        <v>7.2</v>
      </c>
      <c r="HWT14" s="127" t="s">
        <v>1886</v>
      </c>
      <c r="HWU14" s="128" t="s">
        <v>1887</v>
      </c>
      <c r="HWV14" s="126">
        <v>7.2</v>
      </c>
      <c r="HWW14" s="126">
        <v>7.2</v>
      </c>
      <c r="HWX14" s="127" t="s">
        <v>1886</v>
      </c>
      <c r="HWY14" s="128" t="s">
        <v>1887</v>
      </c>
      <c r="HWZ14" s="126">
        <v>7.2</v>
      </c>
      <c r="HXA14" s="126">
        <v>7.2</v>
      </c>
      <c r="HXB14" s="127" t="s">
        <v>1886</v>
      </c>
      <c r="HXC14" s="128" t="s">
        <v>1887</v>
      </c>
      <c r="HXD14" s="126">
        <v>7.2</v>
      </c>
      <c r="HXE14" s="126">
        <v>7.2</v>
      </c>
      <c r="HXF14" s="127" t="s">
        <v>1886</v>
      </c>
      <c r="HXG14" s="128" t="s">
        <v>1887</v>
      </c>
      <c r="HXH14" s="126">
        <v>7.2</v>
      </c>
      <c r="HXI14" s="126">
        <v>7.2</v>
      </c>
      <c r="HXJ14" s="127" t="s">
        <v>1886</v>
      </c>
      <c r="HXK14" s="128" t="s">
        <v>1887</v>
      </c>
      <c r="HXL14" s="126">
        <v>7.2</v>
      </c>
      <c r="HXM14" s="126">
        <v>7.2</v>
      </c>
      <c r="HXN14" s="127" t="s">
        <v>1886</v>
      </c>
      <c r="HXO14" s="128" t="s">
        <v>1887</v>
      </c>
      <c r="HXP14" s="126">
        <v>7.2</v>
      </c>
      <c r="HXQ14" s="126">
        <v>7.2</v>
      </c>
      <c r="HXR14" s="127" t="s">
        <v>1886</v>
      </c>
      <c r="HXS14" s="128" t="s">
        <v>1887</v>
      </c>
      <c r="HXT14" s="126">
        <v>7.2</v>
      </c>
      <c r="HXU14" s="126">
        <v>7.2</v>
      </c>
      <c r="HXV14" s="127" t="s">
        <v>1886</v>
      </c>
      <c r="HXW14" s="128" t="s">
        <v>1887</v>
      </c>
      <c r="HXX14" s="126">
        <v>7.2</v>
      </c>
      <c r="HXY14" s="126">
        <v>7.2</v>
      </c>
      <c r="HXZ14" s="127" t="s">
        <v>1886</v>
      </c>
      <c r="HYA14" s="128" t="s">
        <v>1887</v>
      </c>
      <c r="HYB14" s="126">
        <v>7.2</v>
      </c>
      <c r="HYC14" s="126">
        <v>7.2</v>
      </c>
      <c r="HYD14" s="127" t="s">
        <v>1886</v>
      </c>
      <c r="HYE14" s="128" t="s">
        <v>1887</v>
      </c>
      <c r="HYF14" s="126">
        <v>7.2</v>
      </c>
      <c r="HYG14" s="126">
        <v>7.2</v>
      </c>
      <c r="HYH14" s="127" t="s">
        <v>1886</v>
      </c>
      <c r="HYI14" s="128" t="s">
        <v>1887</v>
      </c>
      <c r="HYJ14" s="126">
        <v>7.2</v>
      </c>
      <c r="HYK14" s="126">
        <v>7.2</v>
      </c>
      <c r="HYL14" s="127" t="s">
        <v>1886</v>
      </c>
      <c r="HYM14" s="128" t="s">
        <v>1887</v>
      </c>
      <c r="HYN14" s="126">
        <v>7.2</v>
      </c>
      <c r="HYO14" s="126">
        <v>7.2</v>
      </c>
      <c r="HYP14" s="127" t="s">
        <v>1886</v>
      </c>
      <c r="HYQ14" s="128" t="s">
        <v>1887</v>
      </c>
      <c r="HYR14" s="126">
        <v>7.2</v>
      </c>
      <c r="HYS14" s="126">
        <v>7.2</v>
      </c>
      <c r="HYT14" s="127" t="s">
        <v>1886</v>
      </c>
      <c r="HYU14" s="128" t="s">
        <v>1887</v>
      </c>
      <c r="HYV14" s="126">
        <v>7.2</v>
      </c>
      <c r="HYW14" s="126">
        <v>7.2</v>
      </c>
      <c r="HYX14" s="127" t="s">
        <v>1886</v>
      </c>
      <c r="HYY14" s="128" t="s">
        <v>1887</v>
      </c>
      <c r="HYZ14" s="126">
        <v>7.2</v>
      </c>
      <c r="HZA14" s="126">
        <v>7.2</v>
      </c>
      <c r="HZB14" s="127" t="s">
        <v>1886</v>
      </c>
      <c r="HZC14" s="128" t="s">
        <v>1887</v>
      </c>
      <c r="HZD14" s="126">
        <v>7.2</v>
      </c>
      <c r="HZE14" s="126">
        <v>7.2</v>
      </c>
      <c r="HZF14" s="127" t="s">
        <v>1886</v>
      </c>
      <c r="HZG14" s="128" t="s">
        <v>1887</v>
      </c>
      <c r="HZH14" s="126">
        <v>7.2</v>
      </c>
      <c r="HZI14" s="126">
        <v>7.2</v>
      </c>
      <c r="HZJ14" s="127" t="s">
        <v>1886</v>
      </c>
      <c r="HZK14" s="128" t="s">
        <v>1887</v>
      </c>
      <c r="HZL14" s="126">
        <v>7.2</v>
      </c>
      <c r="HZM14" s="126">
        <v>7.2</v>
      </c>
      <c r="HZN14" s="127" t="s">
        <v>1886</v>
      </c>
      <c r="HZO14" s="128" t="s">
        <v>1887</v>
      </c>
      <c r="HZP14" s="126">
        <v>7.2</v>
      </c>
      <c r="HZQ14" s="126">
        <v>7.2</v>
      </c>
      <c r="HZR14" s="127" t="s">
        <v>1886</v>
      </c>
      <c r="HZS14" s="128" t="s">
        <v>1887</v>
      </c>
      <c r="HZT14" s="126">
        <v>7.2</v>
      </c>
      <c r="HZU14" s="126">
        <v>7.2</v>
      </c>
      <c r="HZV14" s="127" t="s">
        <v>1886</v>
      </c>
      <c r="HZW14" s="128" t="s">
        <v>1887</v>
      </c>
      <c r="HZX14" s="126">
        <v>7.2</v>
      </c>
      <c r="HZY14" s="126">
        <v>7.2</v>
      </c>
      <c r="HZZ14" s="127" t="s">
        <v>1886</v>
      </c>
      <c r="IAA14" s="128" t="s">
        <v>1887</v>
      </c>
      <c r="IAB14" s="126">
        <v>7.2</v>
      </c>
      <c r="IAC14" s="126">
        <v>7.2</v>
      </c>
      <c r="IAD14" s="127" t="s">
        <v>1886</v>
      </c>
      <c r="IAE14" s="128" t="s">
        <v>1887</v>
      </c>
      <c r="IAF14" s="126">
        <v>7.2</v>
      </c>
      <c r="IAG14" s="126">
        <v>7.2</v>
      </c>
      <c r="IAH14" s="127" t="s">
        <v>1886</v>
      </c>
      <c r="IAI14" s="128" t="s">
        <v>1887</v>
      </c>
      <c r="IAJ14" s="126">
        <v>7.2</v>
      </c>
      <c r="IAK14" s="126">
        <v>7.2</v>
      </c>
      <c r="IAL14" s="127" t="s">
        <v>1886</v>
      </c>
      <c r="IAM14" s="128" t="s">
        <v>1887</v>
      </c>
      <c r="IAN14" s="126">
        <v>7.2</v>
      </c>
      <c r="IAO14" s="126">
        <v>7.2</v>
      </c>
      <c r="IAP14" s="127" t="s">
        <v>1886</v>
      </c>
      <c r="IAQ14" s="128" t="s">
        <v>1887</v>
      </c>
      <c r="IAR14" s="126">
        <v>7.2</v>
      </c>
      <c r="IAS14" s="126">
        <v>7.2</v>
      </c>
      <c r="IAT14" s="127" t="s">
        <v>1886</v>
      </c>
      <c r="IAU14" s="128" t="s">
        <v>1887</v>
      </c>
      <c r="IAV14" s="126">
        <v>7.2</v>
      </c>
      <c r="IAW14" s="126">
        <v>7.2</v>
      </c>
      <c r="IAX14" s="127" t="s">
        <v>1886</v>
      </c>
      <c r="IAY14" s="128" t="s">
        <v>1887</v>
      </c>
      <c r="IAZ14" s="126">
        <v>7.2</v>
      </c>
      <c r="IBA14" s="126">
        <v>7.2</v>
      </c>
      <c r="IBB14" s="127" t="s">
        <v>1886</v>
      </c>
      <c r="IBC14" s="128" t="s">
        <v>1887</v>
      </c>
      <c r="IBD14" s="126">
        <v>7.2</v>
      </c>
      <c r="IBE14" s="126">
        <v>7.2</v>
      </c>
      <c r="IBF14" s="127" t="s">
        <v>1886</v>
      </c>
      <c r="IBG14" s="128" t="s">
        <v>1887</v>
      </c>
      <c r="IBH14" s="126">
        <v>7.2</v>
      </c>
      <c r="IBI14" s="126">
        <v>7.2</v>
      </c>
      <c r="IBJ14" s="127" t="s">
        <v>1886</v>
      </c>
      <c r="IBK14" s="128" t="s">
        <v>1887</v>
      </c>
      <c r="IBL14" s="126">
        <v>7.2</v>
      </c>
      <c r="IBM14" s="126">
        <v>7.2</v>
      </c>
      <c r="IBN14" s="127" t="s">
        <v>1886</v>
      </c>
      <c r="IBO14" s="128" t="s">
        <v>1887</v>
      </c>
      <c r="IBP14" s="126">
        <v>7.2</v>
      </c>
      <c r="IBQ14" s="126">
        <v>7.2</v>
      </c>
      <c r="IBR14" s="127" t="s">
        <v>1886</v>
      </c>
      <c r="IBS14" s="128" t="s">
        <v>1887</v>
      </c>
      <c r="IBT14" s="126">
        <v>7.2</v>
      </c>
      <c r="IBU14" s="126">
        <v>7.2</v>
      </c>
      <c r="IBV14" s="127" t="s">
        <v>1886</v>
      </c>
      <c r="IBW14" s="128" t="s">
        <v>1887</v>
      </c>
      <c r="IBX14" s="126">
        <v>7.2</v>
      </c>
      <c r="IBY14" s="126">
        <v>7.2</v>
      </c>
      <c r="IBZ14" s="127" t="s">
        <v>1886</v>
      </c>
      <c r="ICA14" s="128" t="s">
        <v>1887</v>
      </c>
      <c r="ICB14" s="126">
        <v>7.2</v>
      </c>
      <c r="ICC14" s="126">
        <v>7.2</v>
      </c>
      <c r="ICD14" s="127" t="s">
        <v>1886</v>
      </c>
      <c r="ICE14" s="128" t="s">
        <v>1887</v>
      </c>
      <c r="ICF14" s="126">
        <v>7.2</v>
      </c>
      <c r="ICG14" s="126">
        <v>7.2</v>
      </c>
      <c r="ICH14" s="127" t="s">
        <v>1886</v>
      </c>
      <c r="ICI14" s="128" t="s">
        <v>1887</v>
      </c>
      <c r="ICJ14" s="126">
        <v>7.2</v>
      </c>
      <c r="ICK14" s="126">
        <v>7.2</v>
      </c>
      <c r="ICL14" s="127" t="s">
        <v>1886</v>
      </c>
      <c r="ICM14" s="128" t="s">
        <v>1887</v>
      </c>
      <c r="ICN14" s="126">
        <v>7.2</v>
      </c>
      <c r="ICO14" s="126">
        <v>7.2</v>
      </c>
      <c r="ICP14" s="127" t="s">
        <v>1886</v>
      </c>
      <c r="ICQ14" s="128" t="s">
        <v>1887</v>
      </c>
      <c r="ICR14" s="126">
        <v>7.2</v>
      </c>
      <c r="ICS14" s="126">
        <v>7.2</v>
      </c>
      <c r="ICT14" s="127" t="s">
        <v>1886</v>
      </c>
      <c r="ICU14" s="128" t="s">
        <v>1887</v>
      </c>
      <c r="ICV14" s="126">
        <v>7.2</v>
      </c>
      <c r="ICW14" s="126">
        <v>7.2</v>
      </c>
      <c r="ICX14" s="127" t="s">
        <v>1886</v>
      </c>
      <c r="ICY14" s="128" t="s">
        <v>1887</v>
      </c>
      <c r="ICZ14" s="126">
        <v>7.2</v>
      </c>
      <c r="IDA14" s="126">
        <v>7.2</v>
      </c>
      <c r="IDB14" s="127" t="s">
        <v>1886</v>
      </c>
      <c r="IDC14" s="128" t="s">
        <v>1887</v>
      </c>
      <c r="IDD14" s="126">
        <v>7.2</v>
      </c>
      <c r="IDE14" s="126">
        <v>7.2</v>
      </c>
      <c r="IDF14" s="127" t="s">
        <v>1886</v>
      </c>
      <c r="IDG14" s="128" t="s">
        <v>1887</v>
      </c>
      <c r="IDH14" s="126">
        <v>7.2</v>
      </c>
      <c r="IDI14" s="126">
        <v>7.2</v>
      </c>
      <c r="IDJ14" s="127" t="s">
        <v>1886</v>
      </c>
      <c r="IDK14" s="128" t="s">
        <v>1887</v>
      </c>
      <c r="IDL14" s="126">
        <v>7.2</v>
      </c>
      <c r="IDM14" s="126">
        <v>7.2</v>
      </c>
      <c r="IDN14" s="127" t="s">
        <v>1886</v>
      </c>
      <c r="IDO14" s="128" t="s">
        <v>1887</v>
      </c>
      <c r="IDP14" s="126">
        <v>7.2</v>
      </c>
      <c r="IDQ14" s="126">
        <v>7.2</v>
      </c>
      <c r="IDR14" s="127" t="s">
        <v>1886</v>
      </c>
      <c r="IDS14" s="128" t="s">
        <v>1887</v>
      </c>
      <c r="IDT14" s="126">
        <v>7.2</v>
      </c>
      <c r="IDU14" s="126">
        <v>7.2</v>
      </c>
      <c r="IDV14" s="127" t="s">
        <v>1886</v>
      </c>
      <c r="IDW14" s="128" t="s">
        <v>1887</v>
      </c>
      <c r="IDX14" s="126">
        <v>7.2</v>
      </c>
      <c r="IDY14" s="126">
        <v>7.2</v>
      </c>
      <c r="IDZ14" s="127" t="s">
        <v>1886</v>
      </c>
      <c r="IEA14" s="128" t="s">
        <v>1887</v>
      </c>
      <c r="IEB14" s="126">
        <v>7.2</v>
      </c>
      <c r="IEC14" s="126">
        <v>7.2</v>
      </c>
      <c r="IED14" s="127" t="s">
        <v>1886</v>
      </c>
      <c r="IEE14" s="128" t="s">
        <v>1887</v>
      </c>
      <c r="IEF14" s="126">
        <v>7.2</v>
      </c>
      <c r="IEG14" s="126">
        <v>7.2</v>
      </c>
      <c r="IEH14" s="127" t="s">
        <v>1886</v>
      </c>
      <c r="IEI14" s="128" t="s">
        <v>1887</v>
      </c>
      <c r="IEJ14" s="126">
        <v>7.2</v>
      </c>
      <c r="IEK14" s="126">
        <v>7.2</v>
      </c>
      <c r="IEL14" s="127" t="s">
        <v>1886</v>
      </c>
      <c r="IEM14" s="128" t="s">
        <v>1887</v>
      </c>
      <c r="IEN14" s="126">
        <v>7.2</v>
      </c>
      <c r="IEO14" s="126">
        <v>7.2</v>
      </c>
      <c r="IEP14" s="127" t="s">
        <v>1886</v>
      </c>
      <c r="IEQ14" s="128" t="s">
        <v>1887</v>
      </c>
      <c r="IER14" s="126">
        <v>7.2</v>
      </c>
      <c r="IES14" s="126">
        <v>7.2</v>
      </c>
      <c r="IET14" s="127" t="s">
        <v>1886</v>
      </c>
      <c r="IEU14" s="128" t="s">
        <v>1887</v>
      </c>
      <c r="IEV14" s="126">
        <v>7.2</v>
      </c>
      <c r="IEW14" s="126">
        <v>7.2</v>
      </c>
      <c r="IEX14" s="127" t="s">
        <v>1886</v>
      </c>
      <c r="IEY14" s="128" t="s">
        <v>1887</v>
      </c>
      <c r="IEZ14" s="126">
        <v>7.2</v>
      </c>
      <c r="IFA14" s="126">
        <v>7.2</v>
      </c>
      <c r="IFB14" s="127" t="s">
        <v>1886</v>
      </c>
      <c r="IFC14" s="128" t="s">
        <v>1887</v>
      </c>
      <c r="IFD14" s="126">
        <v>7.2</v>
      </c>
      <c r="IFE14" s="126">
        <v>7.2</v>
      </c>
      <c r="IFF14" s="127" t="s">
        <v>1886</v>
      </c>
      <c r="IFG14" s="128" t="s">
        <v>1887</v>
      </c>
      <c r="IFH14" s="126">
        <v>7.2</v>
      </c>
      <c r="IFI14" s="126">
        <v>7.2</v>
      </c>
      <c r="IFJ14" s="127" t="s">
        <v>1886</v>
      </c>
      <c r="IFK14" s="128" t="s">
        <v>1887</v>
      </c>
      <c r="IFL14" s="126">
        <v>7.2</v>
      </c>
      <c r="IFM14" s="126">
        <v>7.2</v>
      </c>
      <c r="IFN14" s="127" t="s">
        <v>1886</v>
      </c>
      <c r="IFO14" s="128" t="s">
        <v>1887</v>
      </c>
      <c r="IFP14" s="126">
        <v>7.2</v>
      </c>
      <c r="IFQ14" s="126">
        <v>7.2</v>
      </c>
      <c r="IFR14" s="127" t="s">
        <v>1886</v>
      </c>
      <c r="IFS14" s="128" t="s">
        <v>1887</v>
      </c>
      <c r="IFT14" s="126">
        <v>7.2</v>
      </c>
      <c r="IFU14" s="126">
        <v>7.2</v>
      </c>
      <c r="IFV14" s="127" t="s">
        <v>1886</v>
      </c>
      <c r="IFW14" s="128" t="s">
        <v>1887</v>
      </c>
      <c r="IFX14" s="126">
        <v>7.2</v>
      </c>
      <c r="IFY14" s="126">
        <v>7.2</v>
      </c>
      <c r="IFZ14" s="127" t="s">
        <v>1886</v>
      </c>
      <c r="IGA14" s="128" t="s">
        <v>1887</v>
      </c>
      <c r="IGB14" s="126">
        <v>7.2</v>
      </c>
      <c r="IGC14" s="126">
        <v>7.2</v>
      </c>
      <c r="IGD14" s="127" t="s">
        <v>1886</v>
      </c>
      <c r="IGE14" s="128" t="s">
        <v>1887</v>
      </c>
      <c r="IGF14" s="126">
        <v>7.2</v>
      </c>
      <c r="IGG14" s="126">
        <v>7.2</v>
      </c>
      <c r="IGH14" s="127" t="s">
        <v>1886</v>
      </c>
      <c r="IGI14" s="128" t="s">
        <v>1887</v>
      </c>
      <c r="IGJ14" s="126">
        <v>7.2</v>
      </c>
      <c r="IGK14" s="126">
        <v>7.2</v>
      </c>
      <c r="IGL14" s="127" t="s">
        <v>1886</v>
      </c>
      <c r="IGM14" s="128" t="s">
        <v>1887</v>
      </c>
      <c r="IGN14" s="126">
        <v>7.2</v>
      </c>
      <c r="IGO14" s="126">
        <v>7.2</v>
      </c>
      <c r="IGP14" s="127" t="s">
        <v>1886</v>
      </c>
      <c r="IGQ14" s="128" t="s">
        <v>1887</v>
      </c>
      <c r="IGR14" s="126">
        <v>7.2</v>
      </c>
      <c r="IGS14" s="126">
        <v>7.2</v>
      </c>
      <c r="IGT14" s="127" t="s">
        <v>1886</v>
      </c>
      <c r="IGU14" s="128" t="s">
        <v>1887</v>
      </c>
      <c r="IGV14" s="126">
        <v>7.2</v>
      </c>
      <c r="IGW14" s="126">
        <v>7.2</v>
      </c>
      <c r="IGX14" s="127" t="s">
        <v>1886</v>
      </c>
      <c r="IGY14" s="128" t="s">
        <v>1887</v>
      </c>
      <c r="IGZ14" s="126">
        <v>7.2</v>
      </c>
      <c r="IHA14" s="126">
        <v>7.2</v>
      </c>
      <c r="IHB14" s="127" t="s">
        <v>1886</v>
      </c>
      <c r="IHC14" s="128" t="s">
        <v>1887</v>
      </c>
      <c r="IHD14" s="126">
        <v>7.2</v>
      </c>
      <c r="IHE14" s="126">
        <v>7.2</v>
      </c>
      <c r="IHF14" s="127" t="s">
        <v>1886</v>
      </c>
      <c r="IHG14" s="128" t="s">
        <v>1887</v>
      </c>
      <c r="IHH14" s="126">
        <v>7.2</v>
      </c>
      <c r="IHI14" s="126">
        <v>7.2</v>
      </c>
      <c r="IHJ14" s="127" t="s">
        <v>1886</v>
      </c>
      <c r="IHK14" s="128" t="s">
        <v>1887</v>
      </c>
      <c r="IHL14" s="126">
        <v>7.2</v>
      </c>
      <c r="IHM14" s="126">
        <v>7.2</v>
      </c>
      <c r="IHN14" s="127" t="s">
        <v>1886</v>
      </c>
      <c r="IHO14" s="128" t="s">
        <v>1887</v>
      </c>
      <c r="IHP14" s="126">
        <v>7.2</v>
      </c>
      <c r="IHQ14" s="126">
        <v>7.2</v>
      </c>
      <c r="IHR14" s="127" t="s">
        <v>1886</v>
      </c>
      <c r="IHS14" s="128" t="s">
        <v>1887</v>
      </c>
      <c r="IHT14" s="126">
        <v>7.2</v>
      </c>
      <c r="IHU14" s="126">
        <v>7.2</v>
      </c>
      <c r="IHV14" s="127" t="s">
        <v>1886</v>
      </c>
      <c r="IHW14" s="128" t="s">
        <v>1887</v>
      </c>
      <c r="IHX14" s="126">
        <v>7.2</v>
      </c>
      <c r="IHY14" s="126">
        <v>7.2</v>
      </c>
      <c r="IHZ14" s="127" t="s">
        <v>1886</v>
      </c>
      <c r="IIA14" s="128" t="s">
        <v>1887</v>
      </c>
      <c r="IIB14" s="126">
        <v>7.2</v>
      </c>
      <c r="IIC14" s="126">
        <v>7.2</v>
      </c>
      <c r="IID14" s="127" t="s">
        <v>1886</v>
      </c>
      <c r="IIE14" s="128" t="s">
        <v>1887</v>
      </c>
      <c r="IIF14" s="126">
        <v>7.2</v>
      </c>
      <c r="IIG14" s="126">
        <v>7.2</v>
      </c>
      <c r="IIH14" s="127" t="s">
        <v>1886</v>
      </c>
      <c r="III14" s="128" t="s">
        <v>1887</v>
      </c>
      <c r="IIJ14" s="126">
        <v>7.2</v>
      </c>
      <c r="IIK14" s="126">
        <v>7.2</v>
      </c>
      <c r="IIL14" s="127" t="s">
        <v>1886</v>
      </c>
      <c r="IIM14" s="128" t="s">
        <v>1887</v>
      </c>
      <c r="IIN14" s="126">
        <v>7.2</v>
      </c>
      <c r="IIO14" s="126">
        <v>7.2</v>
      </c>
      <c r="IIP14" s="127" t="s">
        <v>1886</v>
      </c>
      <c r="IIQ14" s="128" t="s">
        <v>1887</v>
      </c>
      <c r="IIR14" s="126">
        <v>7.2</v>
      </c>
      <c r="IIS14" s="126">
        <v>7.2</v>
      </c>
      <c r="IIT14" s="127" t="s">
        <v>1886</v>
      </c>
      <c r="IIU14" s="128" t="s">
        <v>1887</v>
      </c>
      <c r="IIV14" s="126">
        <v>7.2</v>
      </c>
      <c r="IIW14" s="126">
        <v>7.2</v>
      </c>
      <c r="IIX14" s="127" t="s">
        <v>1886</v>
      </c>
      <c r="IIY14" s="128" t="s">
        <v>1887</v>
      </c>
      <c r="IIZ14" s="126">
        <v>7.2</v>
      </c>
      <c r="IJA14" s="126">
        <v>7.2</v>
      </c>
      <c r="IJB14" s="127" t="s">
        <v>1886</v>
      </c>
      <c r="IJC14" s="128" t="s">
        <v>1887</v>
      </c>
      <c r="IJD14" s="126">
        <v>7.2</v>
      </c>
      <c r="IJE14" s="126">
        <v>7.2</v>
      </c>
      <c r="IJF14" s="127" t="s">
        <v>1886</v>
      </c>
      <c r="IJG14" s="128" t="s">
        <v>1887</v>
      </c>
      <c r="IJH14" s="126">
        <v>7.2</v>
      </c>
      <c r="IJI14" s="126">
        <v>7.2</v>
      </c>
      <c r="IJJ14" s="127" t="s">
        <v>1886</v>
      </c>
      <c r="IJK14" s="128" t="s">
        <v>1887</v>
      </c>
      <c r="IJL14" s="126">
        <v>7.2</v>
      </c>
      <c r="IJM14" s="126">
        <v>7.2</v>
      </c>
      <c r="IJN14" s="127" t="s">
        <v>1886</v>
      </c>
      <c r="IJO14" s="128" t="s">
        <v>1887</v>
      </c>
      <c r="IJP14" s="126">
        <v>7.2</v>
      </c>
      <c r="IJQ14" s="126">
        <v>7.2</v>
      </c>
      <c r="IJR14" s="127" t="s">
        <v>1886</v>
      </c>
      <c r="IJS14" s="128" t="s">
        <v>1887</v>
      </c>
      <c r="IJT14" s="126">
        <v>7.2</v>
      </c>
      <c r="IJU14" s="126">
        <v>7.2</v>
      </c>
      <c r="IJV14" s="127" t="s">
        <v>1886</v>
      </c>
      <c r="IJW14" s="128" t="s">
        <v>1887</v>
      </c>
      <c r="IJX14" s="126">
        <v>7.2</v>
      </c>
      <c r="IJY14" s="126">
        <v>7.2</v>
      </c>
      <c r="IJZ14" s="127" t="s">
        <v>1886</v>
      </c>
      <c r="IKA14" s="128" t="s">
        <v>1887</v>
      </c>
      <c r="IKB14" s="126">
        <v>7.2</v>
      </c>
      <c r="IKC14" s="126">
        <v>7.2</v>
      </c>
      <c r="IKD14" s="127" t="s">
        <v>1886</v>
      </c>
      <c r="IKE14" s="128" t="s">
        <v>1887</v>
      </c>
      <c r="IKF14" s="126">
        <v>7.2</v>
      </c>
      <c r="IKG14" s="126">
        <v>7.2</v>
      </c>
      <c r="IKH14" s="127" t="s">
        <v>1886</v>
      </c>
      <c r="IKI14" s="128" t="s">
        <v>1887</v>
      </c>
      <c r="IKJ14" s="126">
        <v>7.2</v>
      </c>
      <c r="IKK14" s="126">
        <v>7.2</v>
      </c>
      <c r="IKL14" s="127" t="s">
        <v>1886</v>
      </c>
      <c r="IKM14" s="128" t="s">
        <v>1887</v>
      </c>
      <c r="IKN14" s="126">
        <v>7.2</v>
      </c>
      <c r="IKO14" s="126">
        <v>7.2</v>
      </c>
      <c r="IKP14" s="127" t="s">
        <v>1886</v>
      </c>
      <c r="IKQ14" s="128" t="s">
        <v>1887</v>
      </c>
      <c r="IKR14" s="126">
        <v>7.2</v>
      </c>
      <c r="IKS14" s="126">
        <v>7.2</v>
      </c>
      <c r="IKT14" s="127" t="s">
        <v>1886</v>
      </c>
      <c r="IKU14" s="128" t="s">
        <v>1887</v>
      </c>
      <c r="IKV14" s="126">
        <v>7.2</v>
      </c>
      <c r="IKW14" s="126">
        <v>7.2</v>
      </c>
      <c r="IKX14" s="127" t="s">
        <v>1886</v>
      </c>
      <c r="IKY14" s="128" t="s">
        <v>1887</v>
      </c>
      <c r="IKZ14" s="126">
        <v>7.2</v>
      </c>
      <c r="ILA14" s="126">
        <v>7.2</v>
      </c>
      <c r="ILB14" s="127" t="s">
        <v>1886</v>
      </c>
      <c r="ILC14" s="128" t="s">
        <v>1887</v>
      </c>
      <c r="ILD14" s="126">
        <v>7.2</v>
      </c>
      <c r="ILE14" s="126">
        <v>7.2</v>
      </c>
      <c r="ILF14" s="127" t="s">
        <v>1886</v>
      </c>
      <c r="ILG14" s="128" t="s">
        <v>1887</v>
      </c>
      <c r="ILH14" s="126">
        <v>7.2</v>
      </c>
      <c r="ILI14" s="126">
        <v>7.2</v>
      </c>
      <c r="ILJ14" s="127" t="s">
        <v>1886</v>
      </c>
      <c r="ILK14" s="128" t="s">
        <v>1887</v>
      </c>
      <c r="ILL14" s="126">
        <v>7.2</v>
      </c>
      <c r="ILM14" s="126">
        <v>7.2</v>
      </c>
      <c r="ILN14" s="127" t="s">
        <v>1886</v>
      </c>
      <c r="ILO14" s="128" t="s">
        <v>1887</v>
      </c>
      <c r="ILP14" s="126">
        <v>7.2</v>
      </c>
      <c r="ILQ14" s="126">
        <v>7.2</v>
      </c>
      <c r="ILR14" s="127" t="s">
        <v>1886</v>
      </c>
      <c r="ILS14" s="128" t="s">
        <v>1887</v>
      </c>
      <c r="ILT14" s="126">
        <v>7.2</v>
      </c>
      <c r="ILU14" s="126">
        <v>7.2</v>
      </c>
      <c r="ILV14" s="127" t="s">
        <v>1886</v>
      </c>
      <c r="ILW14" s="128" t="s">
        <v>1887</v>
      </c>
      <c r="ILX14" s="126">
        <v>7.2</v>
      </c>
      <c r="ILY14" s="126">
        <v>7.2</v>
      </c>
      <c r="ILZ14" s="127" t="s">
        <v>1886</v>
      </c>
      <c r="IMA14" s="128" t="s">
        <v>1887</v>
      </c>
      <c r="IMB14" s="126">
        <v>7.2</v>
      </c>
      <c r="IMC14" s="126">
        <v>7.2</v>
      </c>
      <c r="IMD14" s="127" t="s">
        <v>1886</v>
      </c>
      <c r="IME14" s="128" t="s">
        <v>1887</v>
      </c>
      <c r="IMF14" s="126">
        <v>7.2</v>
      </c>
      <c r="IMG14" s="126">
        <v>7.2</v>
      </c>
      <c r="IMH14" s="127" t="s">
        <v>1886</v>
      </c>
      <c r="IMI14" s="128" t="s">
        <v>1887</v>
      </c>
      <c r="IMJ14" s="126">
        <v>7.2</v>
      </c>
      <c r="IMK14" s="126">
        <v>7.2</v>
      </c>
      <c r="IML14" s="127" t="s">
        <v>1886</v>
      </c>
      <c r="IMM14" s="128" t="s">
        <v>1887</v>
      </c>
      <c r="IMN14" s="126">
        <v>7.2</v>
      </c>
      <c r="IMO14" s="126">
        <v>7.2</v>
      </c>
      <c r="IMP14" s="127" t="s">
        <v>1886</v>
      </c>
      <c r="IMQ14" s="128" t="s">
        <v>1887</v>
      </c>
      <c r="IMR14" s="126">
        <v>7.2</v>
      </c>
      <c r="IMS14" s="126">
        <v>7.2</v>
      </c>
      <c r="IMT14" s="127" t="s">
        <v>1886</v>
      </c>
      <c r="IMU14" s="128" t="s">
        <v>1887</v>
      </c>
      <c r="IMV14" s="126">
        <v>7.2</v>
      </c>
      <c r="IMW14" s="126">
        <v>7.2</v>
      </c>
      <c r="IMX14" s="127" t="s">
        <v>1886</v>
      </c>
      <c r="IMY14" s="128" t="s">
        <v>1887</v>
      </c>
      <c r="IMZ14" s="126">
        <v>7.2</v>
      </c>
      <c r="INA14" s="126">
        <v>7.2</v>
      </c>
      <c r="INB14" s="127" t="s">
        <v>1886</v>
      </c>
      <c r="INC14" s="128" t="s">
        <v>1887</v>
      </c>
      <c r="IND14" s="126">
        <v>7.2</v>
      </c>
      <c r="INE14" s="126">
        <v>7.2</v>
      </c>
      <c r="INF14" s="127" t="s">
        <v>1886</v>
      </c>
      <c r="ING14" s="128" t="s">
        <v>1887</v>
      </c>
      <c r="INH14" s="126">
        <v>7.2</v>
      </c>
      <c r="INI14" s="126">
        <v>7.2</v>
      </c>
      <c r="INJ14" s="127" t="s">
        <v>1886</v>
      </c>
      <c r="INK14" s="128" t="s">
        <v>1887</v>
      </c>
      <c r="INL14" s="126">
        <v>7.2</v>
      </c>
      <c r="INM14" s="126">
        <v>7.2</v>
      </c>
      <c r="INN14" s="127" t="s">
        <v>1886</v>
      </c>
      <c r="INO14" s="128" t="s">
        <v>1887</v>
      </c>
      <c r="INP14" s="126">
        <v>7.2</v>
      </c>
      <c r="INQ14" s="126">
        <v>7.2</v>
      </c>
      <c r="INR14" s="127" t="s">
        <v>1886</v>
      </c>
      <c r="INS14" s="128" t="s">
        <v>1887</v>
      </c>
      <c r="INT14" s="126">
        <v>7.2</v>
      </c>
      <c r="INU14" s="126">
        <v>7.2</v>
      </c>
      <c r="INV14" s="127" t="s">
        <v>1886</v>
      </c>
      <c r="INW14" s="128" t="s">
        <v>1887</v>
      </c>
      <c r="INX14" s="126">
        <v>7.2</v>
      </c>
      <c r="INY14" s="126">
        <v>7.2</v>
      </c>
      <c r="INZ14" s="127" t="s">
        <v>1886</v>
      </c>
      <c r="IOA14" s="128" t="s">
        <v>1887</v>
      </c>
      <c r="IOB14" s="126">
        <v>7.2</v>
      </c>
      <c r="IOC14" s="126">
        <v>7.2</v>
      </c>
      <c r="IOD14" s="127" t="s">
        <v>1886</v>
      </c>
      <c r="IOE14" s="128" t="s">
        <v>1887</v>
      </c>
      <c r="IOF14" s="126">
        <v>7.2</v>
      </c>
      <c r="IOG14" s="126">
        <v>7.2</v>
      </c>
      <c r="IOH14" s="127" t="s">
        <v>1886</v>
      </c>
      <c r="IOI14" s="128" t="s">
        <v>1887</v>
      </c>
      <c r="IOJ14" s="126">
        <v>7.2</v>
      </c>
      <c r="IOK14" s="126">
        <v>7.2</v>
      </c>
      <c r="IOL14" s="127" t="s">
        <v>1886</v>
      </c>
      <c r="IOM14" s="128" t="s">
        <v>1887</v>
      </c>
      <c r="ION14" s="126">
        <v>7.2</v>
      </c>
      <c r="IOO14" s="126">
        <v>7.2</v>
      </c>
      <c r="IOP14" s="127" t="s">
        <v>1886</v>
      </c>
      <c r="IOQ14" s="128" t="s">
        <v>1887</v>
      </c>
      <c r="IOR14" s="126">
        <v>7.2</v>
      </c>
      <c r="IOS14" s="126">
        <v>7.2</v>
      </c>
      <c r="IOT14" s="127" t="s">
        <v>1886</v>
      </c>
      <c r="IOU14" s="128" t="s">
        <v>1887</v>
      </c>
      <c r="IOV14" s="126">
        <v>7.2</v>
      </c>
      <c r="IOW14" s="126">
        <v>7.2</v>
      </c>
      <c r="IOX14" s="127" t="s">
        <v>1886</v>
      </c>
      <c r="IOY14" s="128" t="s">
        <v>1887</v>
      </c>
      <c r="IOZ14" s="126">
        <v>7.2</v>
      </c>
      <c r="IPA14" s="126">
        <v>7.2</v>
      </c>
      <c r="IPB14" s="127" t="s">
        <v>1886</v>
      </c>
      <c r="IPC14" s="128" t="s">
        <v>1887</v>
      </c>
      <c r="IPD14" s="126">
        <v>7.2</v>
      </c>
      <c r="IPE14" s="126">
        <v>7.2</v>
      </c>
      <c r="IPF14" s="127" t="s">
        <v>1886</v>
      </c>
      <c r="IPG14" s="128" t="s">
        <v>1887</v>
      </c>
      <c r="IPH14" s="126">
        <v>7.2</v>
      </c>
      <c r="IPI14" s="126">
        <v>7.2</v>
      </c>
      <c r="IPJ14" s="127" t="s">
        <v>1886</v>
      </c>
      <c r="IPK14" s="128" t="s">
        <v>1887</v>
      </c>
      <c r="IPL14" s="126">
        <v>7.2</v>
      </c>
      <c r="IPM14" s="126">
        <v>7.2</v>
      </c>
      <c r="IPN14" s="127" t="s">
        <v>1886</v>
      </c>
      <c r="IPO14" s="128" t="s">
        <v>1887</v>
      </c>
      <c r="IPP14" s="126">
        <v>7.2</v>
      </c>
      <c r="IPQ14" s="126">
        <v>7.2</v>
      </c>
      <c r="IPR14" s="127" t="s">
        <v>1886</v>
      </c>
      <c r="IPS14" s="128" t="s">
        <v>1887</v>
      </c>
      <c r="IPT14" s="126">
        <v>7.2</v>
      </c>
      <c r="IPU14" s="126">
        <v>7.2</v>
      </c>
      <c r="IPV14" s="127" t="s">
        <v>1886</v>
      </c>
      <c r="IPW14" s="128" t="s">
        <v>1887</v>
      </c>
      <c r="IPX14" s="126">
        <v>7.2</v>
      </c>
      <c r="IPY14" s="126">
        <v>7.2</v>
      </c>
      <c r="IPZ14" s="127" t="s">
        <v>1886</v>
      </c>
      <c r="IQA14" s="128" t="s">
        <v>1887</v>
      </c>
      <c r="IQB14" s="126">
        <v>7.2</v>
      </c>
      <c r="IQC14" s="126">
        <v>7.2</v>
      </c>
      <c r="IQD14" s="127" t="s">
        <v>1886</v>
      </c>
      <c r="IQE14" s="128" t="s">
        <v>1887</v>
      </c>
      <c r="IQF14" s="126">
        <v>7.2</v>
      </c>
      <c r="IQG14" s="126">
        <v>7.2</v>
      </c>
      <c r="IQH14" s="127" t="s">
        <v>1886</v>
      </c>
      <c r="IQI14" s="128" t="s">
        <v>1887</v>
      </c>
      <c r="IQJ14" s="126">
        <v>7.2</v>
      </c>
      <c r="IQK14" s="126">
        <v>7.2</v>
      </c>
      <c r="IQL14" s="127" t="s">
        <v>1886</v>
      </c>
      <c r="IQM14" s="128" t="s">
        <v>1887</v>
      </c>
      <c r="IQN14" s="126">
        <v>7.2</v>
      </c>
      <c r="IQO14" s="126">
        <v>7.2</v>
      </c>
      <c r="IQP14" s="127" t="s">
        <v>1886</v>
      </c>
      <c r="IQQ14" s="128" t="s">
        <v>1887</v>
      </c>
      <c r="IQR14" s="126">
        <v>7.2</v>
      </c>
      <c r="IQS14" s="126">
        <v>7.2</v>
      </c>
      <c r="IQT14" s="127" t="s">
        <v>1886</v>
      </c>
      <c r="IQU14" s="128" t="s">
        <v>1887</v>
      </c>
      <c r="IQV14" s="126">
        <v>7.2</v>
      </c>
      <c r="IQW14" s="126">
        <v>7.2</v>
      </c>
      <c r="IQX14" s="127" t="s">
        <v>1886</v>
      </c>
      <c r="IQY14" s="128" t="s">
        <v>1887</v>
      </c>
      <c r="IQZ14" s="126">
        <v>7.2</v>
      </c>
      <c r="IRA14" s="126">
        <v>7.2</v>
      </c>
      <c r="IRB14" s="127" t="s">
        <v>1886</v>
      </c>
      <c r="IRC14" s="128" t="s">
        <v>1887</v>
      </c>
      <c r="IRD14" s="126">
        <v>7.2</v>
      </c>
      <c r="IRE14" s="126">
        <v>7.2</v>
      </c>
      <c r="IRF14" s="127" t="s">
        <v>1886</v>
      </c>
      <c r="IRG14" s="128" t="s">
        <v>1887</v>
      </c>
      <c r="IRH14" s="126">
        <v>7.2</v>
      </c>
      <c r="IRI14" s="126">
        <v>7.2</v>
      </c>
      <c r="IRJ14" s="127" t="s">
        <v>1886</v>
      </c>
      <c r="IRK14" s="128" t="s">
        <v>1887</v>
      </c>
      <c r="IRL14" s="126">
        <v>7.2</v>
      </c>
      <c r="IRM14" s="126">
        <v>7.2</v>
      </c>
      <c r="IRN14" s="127" t="s">
        <v>1886</v>
      </c>
      <c r="IRO14" s="128" t="s">
        <v>1887</v>
      </c>
      <c r="IRP14" s="126">
        <v>7.2</v>
      </c>
      <c r="IRQ14" s="126">
        <v>7.2</v>
      </c>
      <c r="IRR14" s="127" t="s">
        <v>1886</v>
      </c>
      <c r="IRS14" s="128" t="s">
        <v>1887</v>
      </c>
      <c r="IRT14" s="126">
        <v>7.2</v>
      </c>
      <c r="IRU14" s="126">
        <v>7.2</v>
      </c>
      <c r="IRV14" s="127" t="s">
        <v>1886</v>
      </c>
      <c r="IRW14" s="128" t="s">
        <v>1887</v>
      </c>
      <c r="IRX14" s="126">
        <v>7.2</v>
      </c>
      <c r="IRY14" s="126">
        <v>7.2</v>
      </c>
      <c r="IRZ14" s="127" t="s">
        <v>1886</v>
      </c>
      <c r="ISA14" s="128" t="s">
        <v>1887</v>
      </c>
      <c r="ISB14" s="126">
        <v>7.2</v>
      </c>
      <c r="ISC14" s="126">
        <v>7.2</v>
      </c>
      <c r="ISD14" s="127" t="s">
        <v>1886</v>
      </c>
      <c r="ISE14" s="128" t="s">
        <v>1887</v>
      </c>
      <c r="ISF14" s="126">
        <v>7.2</v>
      </c>
      <c r="ISG14" s="126">
        <v>7.2</v>
      </c>
      <c r="ISH14" s="127" t="s">
        <v>1886</v>
      </c>
      <c r="ISI14" s="128" t="s">
        <v>1887</v>
      </c>
      <c r="ISJ14" s="126">
        <v>7.2</v>
      </c>
      <c r="ISK14" s="126">
        <v>7.2</v>
      </c>
      <c r="ISL14" s="127" t="s">
        <v>1886</v>
      </c>
      <c r="ISM14" s="128" t="s">
        <v>1887</v>
      </c>
      <c r="ISN14" s="126">
        <v>7.2</v>
      </c>
      <c r="ISO14" s="126">
        <v>7.2</v>
      </c>
      <c r="ISP14" s="127" t="s">
        <v>1886</v>
      </c>
      <c r="ISQ14" s="128" t="s">
        <v>1887</v>
      </c>
      <c r="ISR14" s="126">
        <v>7.2</v>
      </c>
      <c r="ISS14" s="126">
        <v>7.2</v>
      </c>
      <c r="IST14" s="127" t="s">
        <v>1886</v>
      </c>
      <c r="ISU14" s="128" t="s">
        <v>1887</v>
      </c>
      <c r="ISV14" s="126">
        <v>7.2</v>
      </c>
      <c r="ISW14" s="126">
        <v>7.2</v>
      </c>
      <c r="ISX14" s="127" t="s">
        <v>1886</v>
      </c>
      <c r="ISY14" s="128" t="s">
        <v>1887</v>
      </c>
      <c r="ISZ14" s="126">
        <v>7.2</v>
      </c>
      <c r="ITA14" s="126">
        <v>7.2</v>
      </c>
      <c r="ITB14" s="127" t="s">
        <v>1886</v>
      </c>
      <c r="ITC14" s="128" t="s">
        <v>1887</v>
      </c>
      <c r="ITD14" s="126">
        <v>7.2</v>
      </c>
      <c r="ITE14" s="126">
        <v>7.2</v>
      </c>
      <c r="ITF14" s="127" t="s">
        <v>1886</v>
      </c>
      <c r="ITG14" s="128" t="s">
        <v>1887</v>
      </c>
      <c r="ITH14" s="126">
        <v>7.2</v>
      </c>
      <c r="ITI14" s="126">
        <v>7.2</v>
      </c>
      <c r="ITJ14" s="127" t="s">
        <v>1886</v>
      </c>
      <c r="ITK14" s="128" t="s">
        <v>1887</v>
      </c>
      <c r="ITL14" s="126">
        <v>7.2</v>
      </c>
      <c r="ITM14" s="126">
        <v>7.2</v>
      </c>
      <c r="ITN14" s="127" t="s">
        <v>1886</v>
      </c>
      <c r="ITO14" s="128" t="s">
        <v>1887</v>
      </c>
      <c r="ITP14" s="126">
        <v>7.2</v>
      </c>
      <c r="ITQ14" s="126">
        <v>7.2</v>
      </c>
      <c r="ITR14" s="127" t="s">
        <v>1886</v>
      </c>
      <c r="ITS14" s="128" t="s">
        <v>1887</v>
      </c>
      <c r="ITT14" s="126">
        <v>7.2</v>
      </c>
      <c r="ITU14" s="126">
        <v>7.2</v>
      </c>
      <c r="ITV14" s="127" t="s">
        <v>1886</v>
      </c>
      <c r="ITW14" s="128" t="s">
        <v>1887</v>
      </c>
      <c r="ITX14" s="126">
        <v>7.2</v>
      </c>
      <c r="ITY14" s="126">
        <v>7.2</v>
      </c>
      <c r="ITZ14" s="127" t="s">
        <v>1886</v>
      </c>
      <c r="IUA14" s="128" t="s">
        <v>1887</v>
      </c>
      <c r="IUB14" s="126">
        <v>7.2</v>
      </c>
      <c r="IUC14" s="126">
        <v>7.2</v>
      </c>
      <c r="IUD14" s="127" t="s">
        <v>1886</v>
      </c>
      <c r="IUE14" s="128" t="s">
        <v>1887</v>
      </c>
      <c r="IUF14" s="126">
        <v>7.2</v>
      </c>
      <c r="IUG14" s="126">
        <v>7.2</v>
      </c>
      <c r="IUH14" s="127" t="s">
        <v>1886</v>
      </c>
      <c r="IUI14" s="128" t="s">
        <v>1887</v>
      </c>
      <c r="IUJ14" s="126">
        <v>7.2</v>
      </c>
      <c r="IUK14" s="126">
        <v>7.2</v>
      </c>
      <c r="IUL14" s="127" t="s">
        <v>1886</v>
      </c>
      <c r="IUM14" s="128" t="s">
        <v>1887</v>
      </c>
      <c r="IUN14" s="126">
        <v>7.2</v>
      </c>
      <c r="IUO14" s="126">
        <v>7.2</v>
      </c>
      <c r="IUP14" s="127" t="s">
        <v>1886</v>
      </c>
      <c r="IUQ14" s="128" t="s">
        <v>1887</v>
      </c>
      <c r="IUR14" s="126">
        <v>7.2</v>
      </c>
      <c r="IUS14" s="126">
        <v>7.2</v>
      </c>
      <c r="IUT14" s="127" t="s">
        <v>1886</v>
      </c>
      <c r="IUU14" s="128" t="s">
        <v>1887</v>
      </c>
      <c r="IUV14" s="126">
        <v>7.2</v>
      </c>
      <c r="IUW14" s="126">
        <v>7.2</v>
      </c>
      <c r="IUX14" s="127" t="s">
        <v>1886</v>
      </c>
      <c r="IUY14" s="128" t="s">
        <v>1887</v>
      </c>
      <c r="IUZ14" s="126">
        <v>7.2</v>
      </c>
      <c r="IVA14" s="126">
        <v>7.2</v>
      </c>
      <c r="IVB14" s="127" t="s">
        <v>1886</v>
      </c>
      <c r="IVC14" s="128" t="s">
        <v>1887</v>
      </c>
      <c r="IVD14" s="126">
        <v>7.2</v>
      </c>
      <c r="IVE14" s="126">
        <v>7.2</v>
      </c>
      <c r="IVF14" s="127" t="s">
        <v>1886</v>
      </c>
      <c r="IVG14" s="128" t="s">
        <v>1887</v>
      </c>
      <c r="IVH14" s="126">
        <v>7.2</v>
      </c>
      <c r="IVI14" s="126">
        <v>7.2</v>
      </c>
      <c r="IVJ14" s="127" t="s">
        <v>1886</v>
      </c>
      <c r="IVK14" s="128" t="s">
        <v>1887</v>
      </c>
      <c r="IVL14" s="126">
        <v>7.2</v>
      </c>
      <c r="IVM14" s="126">
        <v>7.2</v>
      </c>
      <c r="IVN14" s="127" t="s">
        <v>1886</v>
      </c>
      <c r="IVO14" s="128" t="s">
        <v>1887</v>
      </c>
      <c r="IVP14" s="126">
        <v>7.2</v>
      </c>
      <c r="IVQ14" s="126">
        <v>7.2</v>
      </c>
      <c r="IVR14" s="127" t="s">
        <v>1886</v>
      </c>
      <c r="IVS14" s="128" t="s">
        <v>1887</v>
      </c>
      <c r="IVT14" s="126">
        <v>7.2</v>
      </c>
      <c r="IVU14" s="126">
        <v>7.2</v>
      </c>
      <c r="IVV14" s="127" t="s">
        <v>1886</v>
      </c>
      <c r="IVW14" s="128" t="s">
        <v>1887</v>
      </c>
      <c r="IVX14" s="126">
        <v>7.2</v>
      </c>
      <c r="IVY14" s="126">
        <v>7.2</v>
      </c>
      <c r="IVZ14" s="127" t="s">
        <v>1886</v>
      </c>
      <c r="IWA14" s="128" t="s">
        <v>1887</v>
      </c>
      <c r="IWB14" s="126">
        <v>7.2</v>
      </c>
      <c r="IWC14" s="126">
        <v>7.2</v>
      </c>
      <c r="IWD14" s="127" t="s">
        <v>1886</v>
      </c>
      <c r="IWE14" s="128" t="s">
        <v>1887</v>
      </c>
      <c r="IWF14" s="126">
        <v>7.2</v>
      </c>
      <c r="IWG14" s="126">
        <v>7.2</v>
      </c>
      <c r="IWH14" s="127" t="s">
        <v>1886</v>
      </c>
      <c r="IWI14" s="128" t="s">
        <v>1887</v>
      </c>
      <c r="IWJ14" s="126">
        <v>7.2</v>
      </c>
      <c r="IWK14" s="126">
        <v>7.2</v>
      </c>
      <c r="IWL14" s="127" t="s">
        <v>1886</v>
      </c>
      <c r="IWM14" s="128" t="s">
        <v>1887</v>
      </c>
      <c r="IWN14" s="126">
        <v>7.2</v>
      </c>
      <c r="IWO14" s="126">
        <v>7.2</v>
      </c>
      <c r="IWP14" s="127" t="s">
        <v>1886</v>
      </c>
      <c r="IWQ14" s="128" t="s">
        <v>1887</v>
      </c>
      <c r="IWR14" s="126">
        <v>7.2</v>
      </c>
      <c r="IWS14" s="126">
        <v>7.2</v>
      </c>
      <c r="IWT14" s="127" t="s">
        <v>1886</v>
      </c>
      <c r="IWU14" s="128" t="s">
        <v>1887</v>
      </c>
      <c r="IWV14" s="126">
        <v>7.2</v>
      </c>
      <c r="IWW14" s="126">
        <v>7.2</v>
      </c>
      <c r="IWX14" s="127" t="s">
        <v>1886</v>
      </c>
      <c r="IWY14" s="128" t="s">
        <v>1887</v>
      </c>
      <c r="IWZ14" s="126">
        <v>7.2</v>
      </c>
      <c r="IXA14" s="126">
        <v>7.2</v>
      </c>
      <c r="IXB14" s="127" t="s">
        <v>1886</v>
      </c>
      <c r="IXC14" s="128" t="s">
        <v>1887</v>
      </c>
      <c r="IXD14" s="126">
        <v>7.2</v>
      </c>
      <c r="IXE14" s="126">
        <v>7.2</v>
      </c>
      <c r="IXF14" s="127" t="s">
        <v>1886</v>
      </c>
      <c r="IXG14" s="128" t="s">
        <v>1887</v>
      </c>
      <c r="IXH14" s="126">
        <v>7.2</v>
      </c>
      <c r="IXI14" s="126">
        <v>7.2</v>
      </c>
      <c r="IXJ14" s="127" t="s">
        <v>1886</v>
      </c>
      <c r="IXK14" s="128" t="s">
        <v>1887</v>
      </c>
      <c r="IXL14" s="126">
        <v>7.2</v>
      </c>
      <c r="IXM14" s="126">
        <v>7.2</v>
      </c>
      <c r="IXN14" s="127" t="s">
        <v>1886</v>
      </c>
      <c r="IXO14" s="128" t="s">
        <v>1887</v>
      </c>
      <c r="IXP14" s="126">
        <v>7.2</v>
      </c>
      <c r="IXQ14" s="126">
        <v>7.2</v>
      </c>
      <c r="IXR14" s="127" t="s">
        <v>1886</v>
      </c>
      <c r="IXS14" s="128" t="s">
        <v>1887</v>
      </c>
      <c r="IXT14" s="126">
        <v>7.2</v>
      </c>
      <c r="IXU14" s="126">
        <v>7.2</v>
      </c>
      <c r="IXV14" s="127" t="s">
        <v>1886</v>
      </c>
      <c r="IXW14" s="128" t="s">
        <v>1887</v>
      </c>
      <c r="IXX14" s="126">
        <v>7.2</v>
      </c>
      <c r="IXY14" s="126">
        <v>7.2</v>
      </c>
      <c r="IXZ14" s="127" t="s">
        <v>1886</v>
      </c>
      <c r="IYA14" s="128" t="s">
        <v>1887</v>
      </c>
      <c r="IYB14" s="126">
        <v>7.2</v>
      </c>
      <c r="IYC14" s="126">
        <v>7.2</v>
      </c>
      <c r="IYD14" s="127" t="s">
        <v>1886</v>
      </c>
      <c r="IYE14" s="128" t="s">
        <v>1887</v>
      </c>
      <c r="IYF14" s="126">
        <v>7.2</v>
      </c>
      <c r="IYG14" s="126">
        <v>7.2</v>
      </c>
      <c r="IYH14" s="127" t="s">
        <v>1886</v>
      </c>
      <c r="IYI14" s="128" t="s">
        <v>1887</v>
      </c>
      <c r="IYJ14" s="126">
        <v>7.2</v>
      </c>
      <c r="IYK14" s="126">
        <v>7.2</v>
      </c>
      <c r="IYL14" s="127" t="s">
        <v>1886</v>
      </c>
      <c r="IYM14" s="128" t="s">
        <v>1887</v>
      </c>
      <c r="IYN14" s="126">
        <v>7.2</v>
      </c>
      <c r="IYO14" s="126">
        <v>7.2</v>
      </c>
      <c r="IYP14" s="127" t="s">
        <v>1886</v>
      </c>
      <c r="IYQ14" s="128" t="s">
        <v>1887</v>
      </c>
      <c r="IYR14" s="126">
        <v>7.2</v>
      </c>
      <c r="IYS14" s="126">
        <v>7.2</v>
      </c>
      <c r="IYT14" s="127" t="s">
        <v>1886</v>
      </c>
      <c r="IYU14" s="128" t="s">
        <v>1887</v>
      </c>
      <c r="IYV14" s="126">
        <v>7.2</v>
      </c>
      <c r="IYW14" s="126">
        <v>7.2</v>
      </c>
      <c r="IYX14" s="127" t="s">
        <v>1886</v>
      </c>
      <c r="IYY14" s="128" t="s">
        <v>1887</v>
      </c>
      <c r="IYZ14" s="126">
        <v>7.2</v>
      </c>
      <c r="IZA14" s="126">
        <v>7.2</v>
      </c>
      <c r="IZB14" s="127" t="s">
        <v>1886</v>
      </c>
      <c r="IZC14" s="128" t="s">
        <v>1887</v>
      </c>
      <c r="IZD14" s="126">
        <v>7.2</v>
      </c>
      <c r="IZE14" s="126">
        <v>7.2</v>
      </c>
      <c r="IZF14" s="127" t="s">
        <v>1886</v>
      </c>
      <c r="IZG14" s="128" t="s">
        <v>1887</v>
      </c>
      <c r="IZH14" s="126">
        <v>7.2</v>
      </c>
      <c r="IZI14" s="126">
        <v>7.2</v>
      </c>
      <c r="IZJ14" s="127" t="s">
        <v>1886</v>
      </c>
      <c r="IZK14" s="128" t="s">
        <v>1887</v>
      </c>
      <c r="IZL14" s="126">
        <v>7.2</v>
      </c>
      <c r="IZM14" s="126">
        <v>7.2</v>
      </c>
      <c r="IZN14" s="127" t="s">
        <v>1886</v>
      </c>
      <c r="IZO14" s="128" t="s">
        <v>1887</v>
      </c>
      <c r="IZP14" s="126">
        <v>7.2</v>
      </c>
      <c r="IZQ14" s="126">
        <v>7.2</v>
      </c>
      <c r="IZR14" s="127" t="s">
        <v>1886</v>
      </c>
      <c r="IZS14" s="128" t="s">
        <v>1887</v>
      </c>
      <c r="IZT14" s="126">
        <v>7.2</v>
      </c>
      <c r="IZU14" s="126">
        <v>7.2</v>
      </c>
      <c r="IZV14" s="127" t="s">
        <v>1886</v>
      </c>
      <c r="IZW14" s="128" t="s">
        <v>1887</v>
      </c>
      <c r="IZX14" s="126">
        <v>7.2</v>
      </c>
      <c r="IZY14" s="126">
        <v>7.2</v>
      </c>
      <c r="IZZ14" s="127" t="s">
        <v>1886</v>
      </c>
      <c r="JAA14" s="128" t="s">
        <v>1887</v>
      </c>
      <c r="JAB14" s="126">
        <v>7.2</v>
      </c>
      <c r="JAC14" s="126">
        <v>7.2</v>
      </c>
      <c r="JAD14" s="127" t="s">
        <v>1886</v>
      </c>
      <c r="JAE14" s="128" t="s">
        <v>1887</v>
      </c>
      <c r="JAF14" s="126">
        <v>7.2</v>
      </c>
      <c r="JAG14" s="126">
        <v>7.2</v>
      </c>
      <c r="JAH14" s="127" t="s">
        <v>1886</v>
      </c>
      <c r="JAI14" s="128" t="s">
        <v>1887</v>
      </c>
      <c r="JAJ14" s="126">
        <v>7.2</v>
      </c>
      <c r="JAK14" s="126">
        <v>7.2</v>
      </c>
      <c r="JAL14" s="127" t="s">
        <v>1886</v>
      </c>
      <c r="JAM14" s="128" t="s">
        <v>1887</v>
      </c>
      <c r="JAN14" s="126">
        <v>7.2</v>
      </c>
      <c r="JAO14" s="126">
        <v>7.2</v>
      </c>
      <c r="JAP14" s="127" t="s">
        <v>1886</v>
      </c>
      <c r="JAQ14" s="128" t="s">
        <v>1887</v>
      </c>
      <c r="JAR14" s="126">
        <v>7.2</v>
      </c>
      <c r="JAS14" s="126">
        <v>7.2</v>
      </c>
      <c r="JAT14" s="127" t="s">
        <v>1886</v>
      </c>
      <c r="JAU14" s="128" t="s">
        <v>1887</v>
      </c>
      <c r="JAV14" s="126">
        <v>7.2</v>
      </c>
      <c r="JAW14" s="126">
        <v>7.2</v>
      </c>
      <c r="JAX14" s="127" t="s">
        <v>1886</v>
      </c>
      <c r="JAY14" s="128" t="s">
        <v>1887</v>
      </c>
      <c r="JAZ14" s="126">
        <v>7.2</v>
      </c>
      <c r="JBA14" s="126">
        <v>7.2</v>
      </c>
      <c r="JBB14" s="127" t="s">
        <v>1886</v>
      </c>
      <c r="JBC14" s="128" t="s">
        <v>1887</v>
      </c>
      <c r="JBD14" s="126">
        <v>7.2</v>
      </c>
      <c r="JBE14" s="126">
        <v>7.2</v>
      </c>
      <c r="JBF14" s="127" t="s">
        <v>1886</v>
      </c>
      <c r="JBG14" s="128" t="s">
        <v>1887</v>
      </c>
      <c r="JBH14" s="126">
        <v>7.2</v>
      </c>
      <c r="JBI14" s="126">
        <v>7.2</v>
      </c>
      <c r="JBJ14" s="127" t="s">
        <v>1886</v>
      </c>
      <c r="JBK14" s="128" t="s">
        <v>1887</v>
      </c>
      <c r="JBL14" s="126">
        <v>7.2</v>
      </c>
      <c r="JBM14" s="126">
        <v>7.2</v>
      </c>
      <c r="JBN14" s="127" t="s">
        <v>1886</v>
      </c>
      <c r="JBO14" s="128" t="s">
        <v>1887</v>
      </c>
      <c r="JBP14" s="126">
        <v>7.2</v>
      </c>
      <c r="JBQ14" s="126">
        <v>7.2</v>
      </c>
      <c r="JBR14" s="127" t="s">
        <v>1886</v>
      </c>
      <c r="JBS14" s="128" t="s">
        <v>1887</v>
      </c>
      <c r="JBT14" s="126">
        <v>7.2</v>
      </c>
      <c r="JBU14" s="126">
        <v>7.2</v>
      </c>
      <c r="JBV14" s="127" t="s">
        <v>1886</v>
      </c>
      <c r="JBW14" s="128" t="s">
        <v>1887</v>
      </c>
      <c r="JBX14" s="126">
        <v>7.2</v>
      </c>
      <c r="JBY14" s="126">
        <v>7.2</v>
      </c>
      <c r="JBZ14" s="127" t="s">
        <v>1886</v>
      </c>
      <c r="JCA14" s="128" t="s">
        <v>1887</v>
      </c>
      <c r="JCB14" s="126">
        <v>7.2</v>
      </c>
      <c r="JCC14" s="126">
        <v>7.2</v>
      </c>
      <c r="JCD14" s="127" t="s">
        <v>1886</v>
      </c>
      <c r="JCE14" s="128" t="s">
        <v>1887</v>
      </c>
      <c r="JCF14" s="126">
        <v>7.2</v>
      </c>
      <c r="JCG14" s="126">
        <v>7.2</v>
      </c>
      <c r="JCH14" s="127" t="s">
        <v>1886</v>
      </c>
      <c r="JCI14" s="128" t="s">
        <v>1887</v>
      </c>
      <c r="JCJ14" s="126">
        <v>7.2</v>
      </c>
      <c r="JCK14" s="126">
        <v>7.2</v>
      </c>
      <c r="JCL14" s="127" t="s">
        <v>1886</v>
      </c>
      <c r="JCM14" s="128" t="s">
        <v>1887</v>
      </c>
      <c r="JCN14" s="126">
        <v>7.2</v>
      </c>
      <c r="JCO14" s="126">
        <v>7.2</v>
      </c>
      <c r="JCP14" s="127" t="s">
        <v>1886</v>
      </c>
      <c r="JCQ14" s="128" t="s">
        <v>1887</v>
      </c>
      <c r="JCR14" s="126">
        <v>7.2</v>
      </c>
      <c r="JCS14" s="126">
        <v>7.2</v>
      </c>
      <c r="JCT14" s="127" t="s">
        <v>1886</v>
      </c>
      <c r="JCU14" s="128" t="s">
        <v>1887</v>
      </c>
      <c r="JCV14" s="126">
        <v>7.2</v>
      </c>
      <c r="JCW14" s="126">
        <v>7.2</v>
      </c>
      <c r="JCX14" s="127" t="s">
        <v>1886</v>
      </c>
      <c r="JCY14" s="128" t="s">
        <v>1887</v>
      </c>
      <c r="JCZ14" s="126">
        <v>7.2</v>
      </c>
      <c r="JDA14" s="126">
        <v>7.2</v>
      </c>
      <c r="JDB14" s="127" t="s">
        <v>1886</v>
      </c>
      <c r="JDC14" s="128" t="s">
        <v>1887</v>
      </c>
      <c r="JDD14" s="126">
        <v>7.2</v>
      </c>
      <c r="JDE14" s="126">
        <v>7.2</v>
      </c>
      <c r="JDF14" s="127" t="s">
        <v>1886</v>
      </c>
      <c r="JDG14" s="128" t="s">
        <v>1887</v>
      </c>
      <c r="JDH14" s="126">
        <v>7.2</v>
      </c>
      <c r="JDI14" s="126">
        <v>7.2</v>
      </c>
      <c r="JDJ14" s="127" t="s">
        <v>1886</v>
      </c>
      <c r="JDK14" s="128" t="s">
        <v>1887</v>
      </c>
      <c r="JDL14" s="126">
        <v>7.2</v>
      </c>
      <c r="JDM14" s="126">
        <v>7.2</v>
      </c>
      <c r="JDN14" s="127" t="s">
        <v>1886</v>
      </c>
      <c r="JDO14" s="128" t="s">
        <v>1887</v>
      </c>
      <c r="JDP14" s="126">
        <v>7.2</v>
      </c>
      <c r="JDQ14" s="126">
        <v>7.2</v>
      </c>
      <c r="JDR14" s="127" t="s">
        <v>1886</v>
      </c>
      <c r="JDS14" s="128" t="s">
        <v>1887</v>
      </c>
      <c r="JDT14" s="126">
        <v>7.2</v>
      </c>
      <c r="JDU14" s="126">
        <v>7.2</v>
      </c>
      <c r="JDV14" s="127" t="s">
        <v>1886</v>
      </c>
      <c r="JDW14" s="128" t="s">
        <v>1887</v>
      </c>
      <c r="JDX14" s="126">
        <v>7.2</v>
      </c>
      <c r="JDY14" s="126">
        <v>7.2</v>
      </c>
      <c r="JDZ14" s="127" t="s">
        <v>1886</v>
      </c>
      <c r="JEA14" s="128" t="s">
        <v>1887</v>
      </c>
      <c r="JEB14" s="126">
        <v>7.2</v>
      </c>
      <c r="JEC14" s="126">
        <v>7.2</v>
      </c>
      <c r="JED14" s="127" t="s">
        <v>1886</v>
      </c>
      <c r="JEE14" s="128" t="s">
        <v>1887</v>
      </c>
      <c r="JEF14" s="126">
        <v>7.2</v>
      </c>
      <c r="JEG14" s="126">
        <v>7.2</v>
      </c>
      <c r="JEH14" s="127" t="s">
        <v>1886</v>
      </c>
      <c r="JEI14" s="128" t="s">
        <v>1887</v>
      </c>
      <c r="JEJ14" s="126">
        <v>7.2</v>
      </c>
      <c r="JEK14" s="126">
        <v>7.2</v>
      </c>
      <c r="JEL14" s="127" t="s">
        <v>1886</v>
      </c>
      <c r="JEM14" s="128" t="s">
        <v>1887</v>
      </c>
      <c r="JEN14" s="126">
        <v>7.2</v>
      </c>
      <c r="JEO14" s="126">
        <v>7.2</v>
      </c>
      <c r="JEP14" s="127" t="s">
        <v>1886</v>
      </c>
      <c r="JEQ14" s="128" t="s">
        <v>1887</v>
      </c>
      <c r="JER14" s="126">
        <v>7.2</v>
      </c>
      <c r="JES14" s="126">
        <v>7.2</v>
      </c>
      <c r="JET14" s="127" t="s">
        <v>1886</v>
      </c>
      <c r="JEU14" s="128" t="s">
        <v>1887</v>
      </c>
      <c r="JEV14" s="126">
        <v>7.2</v>
      </c>
      <c r="JEW14" s="126">
        <v>7.2</v>
      </c>
      <c r="JEX14" s="127" t="s">
        <v>1886</v>
      </c>
      <c r="JEY14" s="128" t="s">
        <v>1887</v>
      </c>
      <c r="JEZ14" s="126">
        <v>7.2</v>
      </c>
      <c r="JFA14" s="126">
        <v>7.2</v>
      </c>
      <c r="JFB14" s="127" t="s">
        <v>1886</v>
      </c>
      <c r="JFC14" s="128" t="s">
        <v>1887</v>
      </c>
      <c r="JFD14" s="126">
        <v>7.2</v>
      </c>
      <c r="JFE14" s="126">
        <v>7.2</v>
      </c>
      <c r="JFF14" s="127" t="s">
        <v>1886</v>
      </c>
      <c r="JFG14" s="128" t="s">
        <v>1887</v>
      </c>
      <c r="JFH14" s="126">
        <v>7.2</v>
      </c>
      <c r="JFI14" s="126">
        <v>7.2</v>
      </c>
      <c r="JFJ14" s="127" t="s">
        <v>1886</v>
      </c>
      <c r="JFK14" s="128" t="s">
        <v>1887</v>
      </c>
      <c r="JFL14" s="126">
        <v>7.2</v>
      </c>
      <c r="JFM14" s="126">
        <v>7.2</v>
      </c>
      <c r="JFN14" s="127" t="s">
        <v>1886</v>
      </c>
      <c r="JFO14" s="128" t="s">
        <v>1887</v>
      </c>
      <c r="JFP14" s="126">
        <v>7.2</v>
      </c>
      <c r="JFQ14" s="126">
        <v>7.2</v>
      </c>
      <c r="JFR14" s="127" t="s">
        <v>1886</v>
      </c>
      <c r="JFS14" s="128" t="s">
        <v>1887</v>
      </c>
      <c r="JFT14" s="126">
        <v>7.2</v>
      </c>
      <c r="JFU14" s="126">
        <v>7.2</v>
      </c>
      <c r="JFV14" s="127" t="s">
        <v>1886</v>
      </c>
      <c r="JFW14" s="128" t="s">
        <v>1887</v>
      </c>
      <c r="JFX14" s="126">
        <v>7.2</v>
      </c>
      <c r="JFY14" s="126">
        <v>7.2</v>
      </c>
      <c r="JFZ14" s="127" t="s">
        <v>1886</v>
      </c>
      <c r="JGA14" s="128" t="s">
        <v>1887</v>
      </c>
      <c r="JGB14" s="126">
        <v>7.2</v>
      </c>
      <c r="JGC14" s="126">
        <v>7.2</v>
      </c>
      <c r="JGD14" s="127" t="s">
        <v>1886</v>
      </c>
      <c r="JGE14" s="128" t="s">
        <v>1887</v>
      </c>
      <c r="JGF14" s="126">
        <v>7.2</v>
      </c>
      <c r="JGG14" s="126">
        <v>7.2</v>
      </c>
      <c r="JGH14" s="127" t="s">
        <v>1886</v>
      </c>
      <c r="JGI14" s="128" t="s">
        <v>1887</v>
      </c>
      <c r="JGJ14" s="126">
        <v>7.2</v>
      </c>
      <c r="JGK14" s="126">
        <v>7.2</v>
      </c>
      <c r="JGL14" s="127" t="s">
        <v>1886</v>
      </c>
      <c r="JGM14" s="128" t="s">
        <v>1887</v>
      </c>
      <c r="JGN14" s="126">
        <v>7.2</v>
      </c>
      <c r="JGO14" s="126">
        <v>7.2</v>
      </c>
      <c r="JGP14" s="127" t="s">
        <v>1886</v>
      </c>
      <c r="JGQ14" s="128" t="s">
        <v>1887</v>
      </c>
      <c r="JGR14" s="126">
        <v>7.2</v>
      </c>
      <c r="JGS14" s="126">
        <v>7.2</v>
      </c>
      <c r="JGT14" s="127" t="s">
        <v>1886</v>
      </c>
      <c r="JGU14" s="128" t="s">
        <v>1887</v>
      </c>
      <c r="JGV14" s="126">
        <v>7.2</v>
      </c>
      <c r="JGW14" s="126">
        <v>7.2</v>
      </c>
      <c r="JGX14" s="127" t="s">
        <v>1886</v>
      </c>
      <c r="JGY14" s="128" t="s">
        <v>1887</v>
      </c>
      <c r="JGZ14" s="126">
        <v>7.2</v>
      </c>
      <c r="JHA14" s="126">
        <v>7.2</v>
      </c>
      <c r="JHB14" s="127" t="s">
        <v>1886</v>
      </c>
      <c r="JHC14" s="128" t="s">
        <v>1887</v>
      </c>
      <c r="JHD14" s="126">
        <v>7.2</v>
      </c>
      <c r="JHE14" s="126">
        <v>7.2</v>
      </c>
      <c r="JHF14" s="127" t="s">
        <v>1886</v>
      </c>
      <c r="JHG14" s="128" t="s">
        <v>1887</v>
      </c>
      <c r="JHH14" s="126">
        <v>7.2</v>
      </c>
      <c r="JHI14" s="126">
        <v>7.2</v>
      </c>
      <c r="JHJ14" s="127" t="s">
        <v>1886</v>
      </c>
      <c r="JHK14" s="128" t="s">
        <v>1887</v>
      </c>
      <c r="JHL14" s="126">
        <v>7.2</v>
      </c>
      <c r="JHM14" s="126">
        <v>7.2</v>
      </c>
      <c r="JHN14" s="127" t="s">
        <v>1886</v>
      </c>
      <c r="JHO14" s="128" t="s">
        <v>1887</v>
      </c>
      <c r="JHP14" s="126">
        <v>7.2</v>
      </c>
      <c r="JHQ14" s="126">
        <v>7.2</v>
      </c>
      <c r="JHR14" s="127" t="s">
        <v>1886</v>
      </c>
      <c r="JHS14" s="128" t="s">
        <v>1887</v>
      </c>
      <c r="JHT14" s="126">
        <v>7.2</v>
      </c>
      <c r="JHU14" s="126">
        <v>7.2</v>
      </c>
      <c r="JHV14" s="127" t="s">
        <v>1886</v>
      </c>
      <c r="JHW14" s="128" t="s">
        <v>1887</v>
      </c>
      <c r="JHX14" s="126">
        <v>7.2</v>
      </c>
      <c r="JHY14" s="126">
        <v>7.2</v>
      </c>
      <c r="JHZ14" s="127" t="s">
        <v>1886</v>
      </c>
      <c r="JIA14" s="128" t="s">
        <v>1887</v>
      </c>
      <c r="JIB14" s="126">
        <v>7.2</v>
      </c>
      <c r="JIC14" s="126">
        <v>7.2</v>
      </c>
      <c r="JID14" s="127" t="s">
        <v>1886</v>
      </c>
      <c r="JIE14" s="128" t="s">
        <v>1887</v>
      </c>
      <c r="JIF14" s="126">
        <v>7.2</v>
      </c>
      <c r="JIG14" s="126">
        <v>7.2</v>
      </c>
      <c r="JIH14" s="127" t="s">
        <v>1886</v>
      </c>
      <c r="JII14" s="128" t="s">
        <v>1887</v>
      </c>
      <c r="JIJ14" s="126">
        <v>7.2</v>
      </c>
      <c r="JIK14" s="126">
        <v>7.2</v>
      </c>
      <c r="JIL14" s="127" t="s">
        <v>1886</v>
      </c>
      <c r="JIM14" s="128" t="s">
        <v>1887</v>
      </c>
      <c r="JIN14" s="126">
        <v>7.2</v>
      </c>
      <c r="JIO14" s="126">
        <v>7.2</v>
      </c>
      <c r="JIP14" s="127" t="s">
        <v>1886</v>
      </c>
      <c r="JIQ14" s="128" t="s">
        <v>1887</v>
      </c>
      <c r="JIR14" s="126">
        <v>7.2</v>
      </c>
      <c r="JIS14" s="126">
        <v>7.2</v>
      </c>
      <c r="JIT14" s="127" t="s">
        <v>1886</v>
      </c>
      <c r="JIU14" s="128" t="s">
        <v>1887</v>
      </c>
      <c r="JIV14" s="126">
        <v>7.2</v>
      </c>
      <c r="JIW14" s="126">
        <v>7.2</v>
      </c>
      <c r="JIX14" s="127" t="s">
        <v>1886</v>
      </c>
      <c r="JIY14" s="128" t="s">
        <v>1887</v>
      </c>
      <c r="JIZ14" s="126">
        <v>7.2</v>
      </c>
      <c r="JJA14" s="126">
        <v>7.2</v>
      </c>
      <c r="JJB14" s="127" t="s">
        <v>1886</v>
      </c>
      <c r="JJC14" s="128" t="s">
        <v>1887</v>
      </c>
      <c r="JJD14" s="126">
        <v>7.2</v>
      </c>
      <c r="JJE14" s="126">
        <v>7.2</v>
      </c>
      <c r="JJF14" s="127" t="s">
        <v>1886</v>
      </c>
      <c r="JJG14" s="128" t="s">
        <v>1887</v>
      </c>
      <c r="JJH14" s="126">
        <v>7.2</v>
      </c>
      <c r="JJI14" s="126">
        <v>7.2</v>
      </c>
      <c r="JJJ14" s="127" t="s">
        <v>1886</v>
      </c>
      <c r="JJK14" s="128" t="s">
        <v>1887</v>
      </c>
      <c r="JJL14" s="126">
        <v>7.2</v>
      </c>
      <c r="JJM14" s="126">
        <v>7.2</v>
      </c>
      <c r="JJN14" s="127" t="s">
        <v>1886</v>
      </c>
      <c r="JJO14" s="128" t="s">
        <v>1887</v>
      </c>
      <c r="JJP14" s="126">
        <v>7.2</v>
      </c>
      <c r="JJQ14" s="126">
        <v>7.2</v>
      </c>
      <c r="JJR14" s="127" t="s">
        <v>1886</v>
      </c>
      <c r="JJS14" s="128" t="s">
        <v>1887</v>
      </c>
      <c r="JJT14" s="126">
        <v>7.2</v>
      </c>
      <c r="JJU14" s="126">
        <v>7.2</v>
      </c>
      <c r="JJV14" s="127" t="s">
        <v>1886</v>
      </c>
      <c r="JJW14" s="128" t="s">
        <v>1887</v>
      </c>
      <c r="JJX14" s="126">
        <v>7.2</v>
      </c>
      <c r="JJY14" s="126">
        <v>7.2</v>
      </c>
      <c r="JJZ14" s="127" t="s">
        <v>1886</v>
      </c>
      <c r="JKA14" s="128" t="s">
        <v>1887</v>
      </c>
      <c r="JKB14" s="126">
        <v>7.2</v>
      </c>
      <c r="JKC14" s="126">
        <v>7.2</v>
      </c>
      <c r="JKD14" s="127" t="s">
        <v>1886</v>
      </c>
      <c r="JKE14" s="128" t="s">
        <v>1887</v>
      </c>
      <c r="JKF14" s="126">
        <v>7.2</v>
      </c>
      <c r="JKG14" s="126">
        <v>7.2</v>
      </c>
      <c r="JKH14" s="127" t="s">
        <v>1886</v>
      </c>
      <c r="JKI14" s="128" t="s">
        <v>1887</v>
      </c>
      <c r="JKJ14" s="126">
        <v>7.2</v>
      </c>
      <c r="JKK14" s="126">
        <v>7.2</v>
      </c>
      <c r="JKL14" s="127" t="s">
        <v>1886</v>
      </c>
      <c r="JKM14" s="128" t="s">
        <v>1887</v>
      </c>
      <c r="JKN14" s="126">
        <v>7.2</v>
      </c>
      <c r="JKO14" s="126">
        <v>7.2</v>
      </c>
      <c r="JKP14" s="127" t="s">
        <v>1886</v>
      </c>
      <c r="JKQ14" s="128" t="s">
        <v>1887</v>
      </c>
      <c r="JKR14" s="126">
        <v>7.2</v>
      </c>
      <c r="JKS14" s="126">
        <v>7.2</v>
      </c>
      <c r="JKT14" s="127" t="s">
        <v>1886</v>
      </c>
      <c r="JKU14" s="128" t="s">
        <v>1887</v>
      </c>
      <c r="JKV14" s="126">
        <v>7.2</v>
      </c>
      <c r="JKW14" s="126">
        <v>7.2</v>
      </c>
      <c r="JKX14" s="127" t="s">
        <v>1886</v>
      </c>
      <c r="JKY14" s="128" t="s">
        <v>1887</v>
      </c>
      <c r="JKZ14" s="126">
        <v>7.2</v>
      </c>
      <c r="JLA14" s="126">
        <v>7.2</v>
      </c>
      <c r="JLB14" s="127" t="s">
        <v>1886</v>
      </c>
      <c r="JLC14" s="128" t="s">
        <v>1887</v>
      </c>
      <c r="JLD14" s="126">
        <v>7.2</v>
      </c>
      <c r="JLE14" s="126">
        <v>7.2</v>
      </c>
      <c r="JLF14" s="127" t="s">
        <v>1886</v>
      </c>
      <c r="JLG14" s="128" t="s">
        <v>1887</v>
      </c>
      <c r="JLH14" s="126">
        <v>7.2</v>
      </c>
      <c r="JLI14" s="126">
        <v>7.2</v>
      </c>
      <c r="JLJ14" s="127" t="s">
        <v>1886</v>
      </c>
      <c r="JLK14" s="128" t="s">
        <v>1887</v>
      </c>
      <c r="JLL14" s="126">
        <v>7.2</v>
      </c>
      <c r="JLM14" s="126">
        <v>7.2</v>
      </c>
      <c r="JLN14" s="127" t="s">
        <v>1886</v>
      </c>
      <c r="JLO14" s="128" t="s">
        <v>1887</v>
      </c>
      <c r="JLP14" s="126">
        <v>7.2</v>
      </c>
      <c r="JLQ14" s="126">
        <v>7.2</v>
      </c>
      <c r="JLR14" s="127" t="s">
        <v>1886</v>
      </c>
      <c r="JLS14" s="128" t="s">
        <v>1887</v>
      </c>
      <c r="JLT14" s="126">
        <v>7.2</v>
      </c>
      <c r="JLU14" s="126">
        <v>7.2</v>
      </c>
      <c r="JLV14" s="127" t="s">
        <v>1886</v>
      </c>
      <c r="JLW14" s="128" t="s">
        <v>1887</v>
      </c>
      <c r="JLX14" s="126">
        <v>7.2</v>
      </c>
      <c r="JLY14" s="126">
        <v>7.2</v>
      </c>
      <c r="JLZ14" s="127" t="s">
        <v>1886</v>
      </c>
      <c r="JMA14" s="128" t="s">
        <v>1887</v>
      </c>
      <c r="JMB14" s="126">
        <v>7.2</v>
      </c>
      <c r="JMC14" s="126">
        <v>7.2</v>
      </c>
      <c r="JMD14" s="127" t="s">
        <v>1886</v>
      </c>
      <c r="JME14" s="128" t="s">
        <v>1887</v>
      </c>
      <c r="JMF14" s="126">
        <v>7.2</v>
      </c>
      <c r="JMG14" s="126">
        <v>7.2</v>
      </c>
      <c r="JMH14" s="127" t="s">
        <v>1886</v>
      </c>
      <c r="JMI14" s="128" t="s">
        <v>1887</v>
      </c>
      <c r="JMJ14" s="126">
        <v>7.2</v>
      </c>
      <c r="JMK14" s="126">
        <v>7.2</v>
      </c>
      <c r="JML14" s="127" t="s">
        <v>1886</v>
      </c>
      <c r="JMM14" s="128" t="s">
        <v>1887</v>
      </c>
      <c r="JMN14" s="126">
        <v>7.2</v>
      </c>
      <c r="JMO14" s="126">
        <v>7.2</v>
      </c>
      <c r="JMP14" s="127" t="s">
        <v>1886</v>
      </c>
      <c r="JMQ14" s="128" t="s">
        <v>1887</v>
      </c>
      <c r="JMR14" s="126">
        <v>7.2</v>
      </c>
      <c r="JMS14" s="126">
        <v>7.2</v>
      </c>
      <c r="JMT14" s="127" t="s">
        <v>1886</v>
      </c>
      <c r="JMU14" s="128" t="s">
        <v>1887</v>
      </c>
      <c r="JMV14" s="126">
        <v>7.2</v>
      </c>
      <c r="JMW14" s="126">
        <v>7.2</v>
      </c>
      <c r="JMX14" s="127" t="s">
        <v>1886</v>
      </c>
      <c r="JMY14" s="128" t="s">
        <v>1887</v>
      </c>
      <c r="JMZ14" s="126">
        <v>7.2</v>
      </c>
      <c r="JNA14" s="126">
        <v>7.2</v>
      </c>
      <c r="JNB14" s="127" t="s">
        <v>1886</v>
      </c>
      <c r="JNC14" s="128" t="s">
        <v>1887</v>
      </c>
      <c r="JND14" s="126">
        <v>7.2</v>
      </c>
      <c r="JNE14" s="126">
        <v>7.2</v>
      </c>
      <c r="JNF14" s="127" t="s">
        <v>1886</v>
      </c>
      <c r="JNG14" s="128" t="s">
        <v>1887</v>
      </c>
      <c r="JNH14" s="126">
        <v>7.2</v>
      </c>
      <c r="JNI14" s="126">
        <v>7.2</v>
      </c>
      <c r="JNJ14" s="127" t="s">
        <v>1886</v>
      </c>
      <c r="JNK14" s="128" t="s">
        <v>1887</v>
      </c>
      <c r="JNL14" s="126">
        <v>7.2</v>
      </c>
      <c r="JNM14" s="126">
        <v>7.2</v>
      </c>
      <c r="JNN14" s="127" t="s">
        <v>1886</v>
      </c>
      <c r="JNO14" s="128" t="s">
        <v>1887</v>
      </c>
      <c r="JNP14" s="126">
        <v>7.2</v>
      </c>
      <c r="JNQ14" s="126">
        <v>7.2</v>
      </c>
      <c r="JNR14" s="127" t="s">
        <v>1886</v>
      </c>
      <c r="JNS14" s="128" t="s">
        <v>1887</v>
      </c>
      <c r="JNT14" s="126">
        <v>7.2</v>
      </c>
      <c r="JNU14" s="126">
        <v>7.2</v>
      </c>
      <c r="JNV14" s="127" t="s">
        <v>1886</v>
      </c>
      <c r="JNW14" s="128" t="s">
        <v>1887</v>
      </c>
      <c r="JNX14" s="126">
        <v>7.2</v>
      </c>
      <c r="JNY14" s="126">
        <v>7.2</v>
      </c>
      <c r="JNZ14" s="127" t="s">
        <v>1886</v>
      </c>
      <c r="JOA14" s="128" t="s">
        <v>1887</v>
      </c>
      <c r="JOB14" s="126">
        <v>7.2</v>
      </c>
      <c r="JOC14" s="126">
        <v>7.2</v>
      </c>
      <c r="JOD14" s="127" t="s">
        <v>1886</v>
      </c>
      <c r="JOE14" s="128" t="s">
        <v>1887</v>
      </c>
      <c r="JOF14" s="126">
        <v>7.2</v>
      </c>
      <c r="JOG14" s="126">
        <v>7.2</v>
      </c>
      <c r="JOH14" s="127" t="s">
        <v>1886</v>
      </c>
      <c r="JOI14" s="128" t="s">
        <v>1887</v>
      </c>
      <c r="JOJ14" s="126">
        <v>7.2</v>
      </c>
      <c r="JOK14" s="126">
        <v>7.2</v>
      </c>
      <c r="JOL14" s="127" t="s">
        <v>1886</v>
      </c>
      <c r="JOM14" s="128" t="s">
        <v>1887</v>
      </c>
      <c r="JON14" s="126">
        <v>7.2</v>
      </c>
      <c r="JOO14" s="126">
        <v>7.2</v>
      </c>
      <c r="JOP14" s="127" t="s">
        <v>1886</v>
      </c>
      <c r="JOQ14" s="128" t="s">
        <v>1887</v>
      </c>
      <c r="JOR14" s="126">
        <v>7.2</v>
      </c>
      <c r="JOS14" s="126">
        <v>7.2</v>
      </c>
      <c r="JOT14" s="127" t="s">
        <v>1886</v>
      </c>
      <c r="JOU14" s="128" t="s">
        <v>1887</v>
      </c>
      <c r="JOV14" s="126">
        <v>7.2</v>
      </c>
      <c r="JOW14" s="126">
        <v>7.2</v>
      </c>
      <c r="JOX14" s="127" t="s">
        <v>1886</v>
      </c>
      <c r="JOY14" s="128" t="s">
        <v>1887</v>
      </c>
      <c r="JOZ14" s="126">
        <v>7.2</v>
      </c>
      <c r="JPA14" s="126">
        <v>7.2</v>
      </c>
      <c r="JPB14" s="127" t="s">
        <v>1886</v>
      </c>
      <c r="JPC14" s="128" t="s">
        <v>1887</v>
      </c>
      <c r="JPD14" s="126">
        <v>7.2</v>
      </c>
      <c r="JPE14" s="126">
        <v>7.2</v>
      </c>
      <c r="JPF14" s="127" t="s">
        <v>1886</v>
      </c>
      <c r="JPG14" s="128" t="s">
        <v>1887</v>
      </c>
      <c r="JPH14" s="126">
        <v>7.2</v>
      </c>
      <c r="JPI14" s="126">
        <v>7.2</v>
      </c>
      <c r="JPJ14" s="127" t="s">
        <v>1886</v>
      </c>
      <c r="JPK14" s="128" t="s">
        <v>1887</v>
      </c>
      <c r="JPL14" s="126">
        <v>7.2</v>
      </c>
      <c r="JPM14" s="126">
        <v>7.2</v>
      </c>
      <c r="JPN14" s="127" t="s">
        <v>1886</v>
      </c>
      <c r="JPO14" s="128" t="s">
        <v>1887</v>
      </c>
      <c r="JPP14" s="126">
        <v>7.2</v>
      </c>
      <c r="JPQ14" s="126">
        <v>7.2</v>
      </c>
      <c r="JPR14" s="127" t="s">
        <v>1886</v>
      </c>
      <c r="JPS14" s="128" t="s">
        <v>1887</v>
      </c>
      <c r="JPT14" s="126">
        <v>7.2</v>
      </c>
      <c r="JPU14" s="126">
        <v>7.2</v>
      </c>
      <c r="JPV14" s="127" t="s">
        <v>1886</v>
      </c>
      <c r="JPW14" s="128" t="s">
        <v>1887</v>
      </c>
      <c r="JPX14" s="126">
        <v>7.2</v>
      </c>
      <c r="JPY14" s="126">
        <v>7.2</v>
      </c>
      <c r="JPZ14" s="127" t="s">
        <v>1886</v>
      </c>
      <c r="JQA14" s="128" t="s">
        <v>1887</v>
      </c>
      <c r="JQB14" s="126">
        <v>7.2</v>
      </c>
      <c r="JQC14" s="126">
        <v>7.2</v>
      </c>
      <c r="JQD14" s="127" t="s">
        <v>1886</v>
      </c>
      <c r="JQE14" s="128" t="s">
        <v>1887</v>
      </c>
      <c r="JQF14" s="126">
        <v>7.2</v>
      </c>
      <c r="JQG14" s="126">
        <v>7.2</v>
      </c>
      <c r="JQH14" s="127" t="s">
        <v>1886</v>
      </c>
      <c r="JQI14" s="128" t="s">
        <v>1887</v>
      </c>
      <c r="JQJ14" s="126">
        <v>7.2</v>
      </c>
      <c r="JQK14" s="126">
        <v>7.2</v>
      </c>
      <c r="JQL14" s="127" t="s">
        <v>1886</v>
      </c>
      <c r="JQM14" s="128" t="s">
        <v>1887</v>
      </c>
      <c r="JQN14" s="126">
        <v>7.2</v>
      </c>
      <c r="JQO14" s="126">
        <v>7.2</v>
      </c>
      <c r="JQP14" s="127" t="s">
        <v>1886</v>
      </c>
      <c r="JQQ14" s="128" t="s">
        <v>1887</v>
      </c>
      <c r="JQR14" s="126">
        <v>7.2</v>
      </c>
      <c r="JQS14" s="126">
        <v>7.2</v>
      </c>
      <c r="JQT14" s="127" t="s">
        <v>1886</v>
      </c>
      <c r="JQU14" s="128" t="s">
        <v>1887</v>
      </c>
      <c r="JQV14" s="126">
        <v>7.2</v>
      </c>
      <c r="JQW14" s="126">
        <v>7.2</v>
      </c>
      <c r="JQX14" s="127" t="s">
        <v>1886</v>
      </c>
      <c r="JQY14" s="128" t="s">
        <v>1887</v>
      </c>
      <c r="JQZ14" s="126">
        <v>7.2</v>
      </c>
      <c r="JRA14" s="126">
        <v>7.2</v>
      </c>
      <c r="JRB14" s="127" t="s">
        <v>1886</v>
      </c>
      <c r="JRC14" s="128" t="s">
        <v>1887</v>
      </c>
      <c r="JRD14" s="126">
        <v>7.2</v>
      </c>
      <c r="JRE14" s="126">
        <v>7.2</v>
      </c>
      <c r="JRF14" s="127" t="s">
        <v>1886</v>
      </c>
      <c r="JRG14" s="128" t="s">
        <v>1887</v>
      </c>
      <c r="JRH14" s="126">
        <v>7.2</v>
      </c>
      <c r="JRI14" s="126">
        <v>7.2</v>
      </c>
      <c r="JRJ14" s="127" t="s">
        <v>1886</v>
      </c>
      <c r="JRK14" s="128" t="s">
        <v>1887</v>
      </c>
      <c r="JRL14" s="126">
        <v>7.2</v>
      </c>
      <c r="JRM14" s="126">
        <v>7.2</v>
      </c>
      <c r="JRN14" s="127" t="s">
        <v>1886</v>
      </c>
      <c r="JRO14" s="128" t="s">
        <v>1887</v>
      </c>
      <c r="JRP14" s="126">
        <v>7.2</v>
      </c>
      <c r="JRQ14" s="126">
        <v>7.2</v>
      </c>
      <c r="JRR14" s="127" t="s">
        <v>1886</v>
      </c>
      <c r="JRS14" s="128" t="s">
        <v>1887</v>
      </c>
      <c r="JRT14" s="126">
        <v>7.2</v>
      </c>
      <c r="JRU14" s="126">
        <v>7.2</v>
      </c>
      <c r="JRV14" s="127" t="s">
        <v>1886</v>
      </c>
      <c r="JRW14" s="128" t="s">
        <v>1887</v>
      </c>
      <c r="JRX14" s="126">
        <v>7.2</v>
      </c>
      <c r="JRY14" s="126">
        <v>7.2</v>
      </c>
      <c r="JRZ14" s="127" t="s">
        <v>1886</v>
      </c>
      <c r="JSA14" s="128" t="s">
        <v>1887</v>
      </c>
      <c r="JSB14" s="126">
        <v>7.2</v>
      </c>
      <c r="JSC14" s="126">
        <v>7.2</v>
      </c>
      <c r="JSD14" s="127" t="s">
        <v>1886</v>
      </c>
      <c r="JSE14" s="128" t="s">
        <v>1887</v>
      </c>
      <c r="JSF14" s="126">
        <v>7.2</v>
      </c>
      <c r="JSG14" s="126">
        <v>7.2</v>
      </c>
      <c r="JSH14" s="127" t="s">
        <v>1886</v>
      </c>
      <c r="JSI14" s="128" t="s">
        <v>1887</v>
      </c>
      <c r="JSJ14" s="126">
        <v>7.2</v>
      </c>
      <c r="JSK14" s="126">
        <v>7.2</v>
      </c>
      <c r="JSL14" s="127" t="s">
        <v>1886</v>
      </c>
      <c r="JSM14" s="128" t="s">
        <v>1887</v>
      </c>
      <c r="JSN14" s="126">
        <v>7.2</v>
      </c>
      <c r="JSO14" s="126">
        <v>7.2</v>
      </c>
      <c r="JSP14" s="127" t="s">
        <v>1886</v>
      </c>
      <c r="JSQ14" s="128" t="s">
        <v>1887</v>
      </c>
      <c r="JSR14" s="126">
        <v>7.2</v>
      </c>
      <c r="JSS14" s="126">
        <v>7.2</v>
      </c>
      <c r="JST14" s="127" t="s">
        <v>1886</v>
      </c>
      <c r="JSU14" s="128" t="s">
        <v>1887</v>
      </c>
      <c r="JSV14" s="126">
        <v>7.2</v>
      </c>
      <c r="JSW14" s="126">
        <v>7.2</v>
      </c>
      <c r="JSX14" s="127" t="s">
        <v>1886</v>
      </c>
      <c r="JSY14" s="128" t="s">
        <v>1887</v>
      </c>
      <c r="JSZ14" s="126">
        <v>7.2</v>
      </c>
      <c r="JTA14" s="126">
        <v>7.2</v>
      </c>
      <c r="JTB14" s="127" t="s">
        <v>1886</v>
      </c>
      <c r="JTC14" s="128" t="s">
        <v>1887</v>
      </c>
      <c r="JTD14" s="126">
        <v>7.2</v>
      </c>
      <c r="JTE14" s="126">
        <v>7.2</v>
      </c>
      <c r="JTF14" s="127" t="s">
        <v>1886</v>
      </c>
      <c r="JTG14" s="128" t="s">
        <v>1887</v>
      </c>
      <c r="JTH14" s="126">
        <v>7.2</v>
      </c>
      <c r="JTI14" s="126">
        <v>7.2</v>
      </c>
      <c r="JTJ14" s="127" t="s">
        <v>1886</v>
      </c>
      <c r="JTK14" s="128" t="s">
        <v>1887</v>
      </c>
      <c r="JTL14" s="126">
        <v>7.2</v>
      </c>
      <c r="JTM14" s="126">
        <v>7.2</v>
      </c>
      <c r="JTN14" s="127" t="s">
        <v>1886</v>
      </c>
      <c r="JTO14" s="128" t="s">
        <v>1887</v>
      </c>
      <c r="JTP14" s="126">
        <v>7.2</v>
      </c>
      <c r="JTQ14" s="126">
        <v>7.2</v>
      </c>
      <c r="JTR14" s="127" t="s">
        <v>1886</v>
      </c>
      <c r="JTS14" s="128" t="s">
        <v>1887</v>
      </c>
      <c r="JTT14" s="126">
        <v>7.2</v>
      </c>
      <c r="JTU14" s="126">
        <v>7.2</v>
      </c>
      <c r="JTV14" s="127" t="s">
        <v>1886</v>
      </c>
      <c r="JTW14" s="128" t="s">
        <v>1887</v>
      </c>
      <c r="JTX14" s="126">
        <v>7.2</v>
      </c>
      <c r="JTY14" s="126">
        <v>7.2</v>
      </c>
      <c r="JTZ14" s="127" t="s">
        <v>1886</v>
      </c>
      <c r="JUA14" s="128" t="s">
        <v>1887</v>
      </c>
      <c r="JUB14" s="126">
        <v>7.2</v>
      </c>
      <c r="JUC14" s="126">
        <v>7.2</v>
      </c>
      <c r="JUD14" s="127" t="s">
        <v>1886</v>
      </c>
      <c r="JUE14" s="128" t="s">
        <v>1887</v>
      </c>
      <c r="JUF14" s="126">
        <v>7.2</v>
      </c>
      <c r="JUG14" s="126">
        <v>7.2</v>
      </c>
      <c r="JUH14" s="127" t="s">
        <v>1886</v>
      </c>
      <c r="JUI14" s="128" t="s">
        <v>1887</v>
      </c>
      <c r="JUJ14" s="126">
        <v>7.2</v>
      </c>
      <c r="JUK14" s="126">
        <v>7.2</v>
      </c>
      <c r="JUL14" s="127" t="s">
        <v>1886</v>
      </c>
      <c r="JUM14" s="128" t="s">
        <v>1887</v>
      </c>
      <c r="JUN14" s="126">
        <v>7.2</v>
      </c>
      <c r="JUO14" s="126">
        <v>7.2</v>
      </c>
      <c r="JUP14" s="127" t="s">
        <v>1886</v>
      </c>
      <c r="JUQ14" s="128" t="s">
        <v>1887</v>
      </c>
      <c r="JUR14" s="126">
        <v>7.2</v>
      </c>
      <c r="JUS14" s="126">
        <v>7.2</v>
      </c>
      <c r="JUT14" s="127" t="s">
        <v>1886</v>
      </c>
      <c r="JUU14" s="128" t="s">
        <v>1887</v>
      </c>
      <c r="JUV14" s="126">
        <v>7.2</v>
      </c>
      <c r="JUW14" s="126">
        <v>7.2</v>
      </c>
      <c r="JUX14" s="127" t="s">
        <v>1886</v>
      </c>
      <c r="JUY14" s="128" t="s">
        <v>1887</v>
      </c>
      <c r="JUZ14" s="126">
        <v>7.2</v>
      </c>
      <c r="JVA14" s="126">
        <v>7.2</v>
      </c>
      <c r="JVB14" s="127" t="s">
        <v>1886</v>
      </c>
      <c r="JVC14" s="128" t="s">
        <v>1887</v>
      </c>
      <c r="JVD14" s="126">
        <v>7.2</v>
      </c>
      <c r="JVE14" s="126">
        <v>7.2</v>
      </c>
      <c r="JVF14" s="127" t="s">
        <v>1886</v>
      </c>
      <c r="JVG14" s="128" t="s">
        <v>1887</v>
      </c>
      <c r="JVH14" s="126">
        <v>7.2</v>
      </c>
      <c r="JVI14" s="126">
        <v>7.2</v>
      </c>
      <c r="JVJ14" s="127" t="s">
        <v>1886</v>
      </c>
      <c r="JVK14" s="128" t="s">
        <v>1887</v>
      </c>
      <c r="JVL14" s="126">
        <v>7.2</v>
      </c>
      <c r="JVM14" s="126">
        <v>7.2</v>
      </c>
      <c r="JVN14" s="127" t="s">
        <v>1886</v>
      </c>
      <c r="JVO14" s="128" t="s">
        <v>1887</v>
      </c>
      <c r="JVP14" s="126">
        <v>7.2</v>
      </c>
      <c r="JVQ14" s="126">
        <v>7.2</v>
      </c>
      <c r="JVR14" s="127" t="s">
        <v>1886</v>
      </c>
      <c r="JVS14" s="128" t="s">
        <v>1887</v>
      </c>
      <c r="JVT14" s="126">
        <v>7.2</v>
      </c>
      <c r="JVU14" s="126">
        <v>7.2</v>
      </c>
      <c r="JVV14" s="127" t="s">
        <v>1886</v>
      </c>
      <c r="JVW14" s="128" t="s">
        <v>1887</v>
      </c>
      <c r="JVX14" s="126">
        <v>7.2</v>
      </c>
      <c r="JVY14" s="126">
        <v>7.2</v>
      </c>
      <c r="JVZ14" s="127" t="s">
        <v>1886</v>
      </c>
      <c r="JWA14" s="128" t="s">
        <v>1887</v>
      </c>
      <c r="JWB14" s="126">
        <v>7.2</v>
      </c>
      <c r="JWC14" s="126">
        <v>7.2</v>
      </c>
      <c r="JWD14" s="127" t="s">
        <v>1886</v>
      </c>
      <c r="JWE14" s="128" t="s">
        <v>1887</v>
      </c>
      <c r="JWF14" s="126">
        <v>7.2</v>
      </c>
      <c r="JWG14" s="126">
        <v>7.2</v>
      </c>
      <c r="JWH14" s="127" t="s">
        <v>1886</v>
      </c>
      <c r="JWI14" s="128" t="s">
        <v>1887</v>
      </c>
      <c r="JWJ14" s="126">
        <v>7.2</v>
      </c>
      <c r="JWK14" s="126">
        <v>7.2</v>
      </c>
      <c r="JWL14" s="127" t="s">
        <v>1886</v>
      </c>
      <c r="JWM14" s="128" t="s">
        <v>1887</v>
      </c>
      <c r="JWN14" s="126">
        <v>7.2</v>
      </c>
      <c r="JWO14" s="126">
        <v>7.2</v>
      </c>
      <c r="JWP14" s="127" t="s">
        <v>1886</v>
      </c>
      <c r="JWQ14" s="128" t="s">
        <v>1887</v>
      </c>
      <c r="JWR14" s="126">
        <v>7.2</v>
      </c>
      <c r="JWS14" s="126">
        <v>7.2</v>
      </c>
      <c r="JWT14" s="127" t="s">
        <v>1886</v>
      </c>
      <c r="JWU14" s="128" t="s">
        <v>1887</v>
      </c>
      <c r="JWV14" s="126">
        <v>7.2</v>
      </c>
      <c r="JWW14" s="126">
        <v>7.2</v>
      </c>
      <c r="JWX14" s="127" t="s">
        <v>1886</v>
      </c>
      <c r="JWY14" s="128" t="s">
        <v>1887</v>
      </c>
      <c r="JWZ14" s="126">
        <v>7.2</v>
      </c>
      <c r="JXA14" s="126">
        <v>7.2</v>
      </c>
      <c r="JXB14" s="127" t="s">
        <v>1886</v>
      </c>
      <c r="JXC14" s="128" t="s">
        <v>1887</v>
      </c>
      <c r="JXD14" s="126">
        <v>7.2</v>
      </c>
      <c r="JXE14" s="126">
        <v>7.2</v>
      </c>
      <c r="JXF14" s="127" t="s">
        <v>1886</v>
      </c>
      <c r="JXG14" s="128" t="s">
        <v>1887</v>
      </c>
      <c r="JXH14" s="126">
        <v>7.2</v>
      </c>
      <c r="JXI14" s="126">
        <v>7.2</v>
      </c>
      <c r="JXJ14" s="127" t="s">
        <v>1886</v>
      </c>
      <c r="JXK14" s="128" t="s">
        <v>1887</v>
      </c>
      <c r="JXL14" s="126">
        <v>7.2</v>
      </c>
      <c r="JXM14" s="126">
        <v>7.2</v>
      </c>
      <c r="JXN14" s="127" t="s">
        <v>1886</v>
      </c>
      <c r="JXO14" s="128" t="s">
        <v>1887</v>
      </c>
      <c r="JXP14" s="126">
        <v>7.2</v>
      </c>
      <c r="JXQ14" s="126">
        <v>7.2</v>
      </c>
      <c r="JXR14" s="127" t="s">
        <v>1886</v>
      </c>
      <c r="JXS14" s="128" t="s">
        <v>1887</v>
      </c>
      <c r="JXT14" s="126">
        <v>7.2</v>
      </c>
      <c r="JXU14" s="126">
        <v>7.2</v>
      </c>
      <c r="JXV14" s="127" t="s">
        <v>1886</v>
      </c>
      <c r="JXW14" s="128" t="s">
        <v>1887</v>
      </c>
      <c r="JXX14" s="126">
        <v>7.2</v>
      </c>
      <c r="JXY14" s="126">
        <v>7.2</v>
      </c>
      <c r="JXZ14" s="127" t="s">
        <v>1886</v>
      </c>
      <c r="JYA14" s="128" t="s">
        <v>1887</v>
      </c>
      <c r="JYB14" s="126">
        <v>7.2</v>
      </c>
      <c r="JYC14" s="126">
        <v>7.2</v>
      </c>
      <c r="JYD14" s="127" t="s">
        <v>1886</v>
      </c>
      <c r="JYE14" s="128" t="s">
        <v>1887</v>
      </c>
      <c r="JYF14" s="126">
        <v>7.2</v>
      </c>
      <c r="JYG14" s="126">
        <v>7.2</v>
      </c>
      <c r="JYH14" s="127" t="s">
        <v>1886</v>
      </c>
      <c r="JYI14" s="128" t="s">
        <v>1887</v>
      </c>
      <c r="JYJ14" s="126">
        <v>7.2</v>
      </c>
      <c r="JYK14" s="126">
        <v>7.2</v>
      </c>
      <c r="JYL14" s="127" t="s">
        <v>1886</v>
      </c>
      <c r="JYM14" s="128" t="s">
        <v>1887</v>
      </c>
      <c r="JYN14" s="126">
        <v>7.2</v>
      </c>
      <c r="JYO14" s="126">
        <v>7.2</v>
      </c>
      <c r="JYP14" s="127" t="s">
        <v>1886</v>
      </c>
      <c r="JYQ14" s="128" t="s">
        <v>1887</v>
      </c>
      <c r="JYR14" s="126">
        <v>7.2</v>
      </c>
      <c r="JYS14" s="126">
        <v>7.2</v>
      </c>
      <c r="JYT14" s="127" t="s">
        <v>1886</v>
      </c>
      <c r="JYU14" s="128" t="s">
        <v>1887</v>
      </c>
      <c r="JYV14" s="126">
        <v>7.2</v>
      </c>
      <c r="JYW14" s="126">
        <v>7.2</v>
      </c>
      <c r="JYX14" s="127" t="s">
        <v>1886</v>
      </c>
      <c r="JYY14" s="128" t="s">
        <v>1887</v>
      </c>
      <c r="JYZ14" s="126">
        <v>7.2</v>
      </c>
      <c r="JZA14" s="126">
        <v>7.2</v>
      </c>
      <c r="JZB14" s="127" t="s">
        <v>1886</v>
      </c>
      <c r="JZC14" s="128" t="s">
        <v>1887</v>
      </c>
      <c r="JZD14" s="126">
        <v>7.2</v>
      </c>
      <c r="JZE14" s="126">
        <v>7.2</v>
      </c>
      <c r="JZF14" s="127" t="s">
        <v>1886</v>
      </c>
      <c r="JZG14" s="128" t="s">
        <v>1887</v>
      </c>
      <c r="JZH14" s="126">
        <v>7.2</v>
      </c>
      <c r="JZI14" s="126">
        <v>7.2</v>
      </c>
      <c r="JZJ14" s="127" t="s">
        <v>1886</v>
      </c>
      <c r="JZK14" s="128" t="s">
        <v>1887</v>
      </c>
      <c r="JZL14" s="126">
        <v>7.2</v>
      </c>
      <c r="JZM14" s="126">
        <v>7.2</v>
      </c>
      <c r="JZN14" s="127" t="s">
        <v>1886</v>
      </c>
      <c r="JZO14" s="128" t="s">
        <v>1887</v>
      </c>
      <c r="JZP14" s="126">
        <v>7.2</v>
      </c>
      <c r="JZQ14" s="126">
        <v>7.2</v>
      </c>
      <c r="JZR14" s="127" t="s">
        <v>1886</v>
      </c>
      <c r="JZS14" s="128" t="s">
        <v>1887</v>
      </c>
      <c r="JZT14" s="126">
        <v>7.2</v>
      </c>
      <c r="JZU14" s="126">
        <v>7.2</v>
      </c>
      <c r="JZV14" s="127" t="s">
        <v>1886</v>
      </c>
      <c r="JZW14" s="128" t="s">
        <v>1887</v>
      </c>
      <c r="JZX14" s="126">
        <v>7.2</v>
      </c>
      <c r="JZY14" s="126">
        <v>7.2</v>
      </c>
      <c r="JZZ14" s="127" t="s">
        <v>1886</v>
      </c>
      <c r="KAA14" s="128" t="s">
        <v>1887</v>
      </c>
      <c r="KAB14" s="126">
        <v>7.2</v>
      </c>
      <c r="KAC14" s="126">
        <v>7.2</v>
      </c>
      <c r="KAD14" s="127" t="s">
        <v>1886</v>
      </c>
      <c r="KAE14" s="128" t="s">
        <v>1887</v>
      </c>
      <c r="KAF14" s="126">
        <v>7.2</v>
      </c>
      <c r="KAG14" s="126">
        <v>7.2</v>
      </c>
      <c r="KAH14" s="127" t="s">
        <v>1886</v>
      </c>
      <c r="KAI14" s="128" t="s">
        <v>1887</v>
      </c>
      <c r="KAJ14" s="126">
        <v>7.2</v>
      </c>
      <c r="KAK14" s="126">
        <v>7.2</v>
      </c>
      <c r="KAL14" s="127" t="s">
        <v>1886</v>
      </c>
      <c r="KAM14" s="128" t="s">
        <v>1887</v>
      </c>
      <c r="KAN14" s="126">
        <v>7.2</v>
      </c>
      <c r="KAO14" s="126">
        <v>7.2</v>
      </c>
      <c r="KAP14" s="127" t="s">
        <v>1886</v>
      </c>
      <c r="KAQ14" s="128" t="s">
        <v>1887</v>
      </c>
      <c r="KAR14" s="126">
        <v>7.2</v>
      </c>
      <c r="KAS14" s="126">
        <v>7.2</v>
      </c>
      <c r="KAT14" s="127" t="s">
        <v>1886</v>
      </c>
      <c r="KAU14" s="128" t="s">
        <v>1887</v>
      </c>
      <c r="KAV14" s="126">
        <v>7.2</v>
      </c>
      <c r="KAW14" s="126">
        <v>7.2</v>
      </c>
      <c r="KAX14" s="127" t="s">
        <v>1886</v>
      </c>
      <c r="KAY14" s="128" t="s">
        <v>1887</v>
      </c>
      <c r="KAZ14" s="126">
        <v>7.2</v>
      </c>
      <c r="KBA14" s="126">
        <v>7.2</v>
      </c>
      <c r="KBB14" s="127" t="s">
        <v>1886</v>
      </c>
      <c r="KBC14" s="128" t="s">
        <v>1887</v>
      </c>
      <c r="KBD14" s="126">
        <v>7.2</v>
      </c>
      <c r="KBE14" s="126">
        <v>7.2</v>
      </c>
      <c r="KBF14" s="127" t="s">
        <v>1886</v>
      </c>
      <c r="KBG14" s="128" t="s">
        <v>1887</v>
      </c>
      <c r="KBH14" s="126">
        <v>7.2</v>
      </c>
      <c r="KBI14" s="126">
        <v>7.2</v>
      </c>
      <c r="KBJ14" s="127" t="s">
        <v>1886</v>
      </c>
      <c r="KBK14" s="128" t="s">
        <v>1887</v>
      </c>
      <c r="KBL14" s="126">
        <v>7.2</v>
      </c>
      <c r="KBM14" s="126">
        <v>7.2</v>
      </c>
      <c r="KBN14" s="127" t="s">
        <v>1886</v>
      </c>
      <c r="KBO14" s="128" t="s">
        <v>1887</v>
      </c>
      <c r="KBP14" s="126">
        <v>7.2</v>
      </c>
      <c r="KBQ14" s="126">
        <v>7.2</v>
      </c>
      <c r="KBR14" s="127" t="s">
        <v>1886</v>
      </c>
      <c r="KBS14" s="128" t="s">
        <v>1887</v>
      </c>
      <c r="KBT14" s="126">
        <v>7.2</v>
      </c>
      <c r="KBU14" s="126">
        <v>7.2</v>
      </c>
      <c r="KBV14" s="127" t="s">
        <v>1886</v>
      </c>
      <c r="KBW14" s="128" t="s">
        <v>1887</v>
      </c>
      <c r="KBX14" s="126">
        <v>7.2</v>
      </c>
      <c r="KBY14" s="126">
        <v>7.2</v>
      </c>
      <c r="KBZ14" s="127" t="s">
        <v>1886</v>
      </c>
      <c r="KCA14" s="128" t="s">
        <v>1887</v>
      </c>
      <c r="KCB14" s="126">
        <v>7.2</v>
      </c>
      <c r="KCC14" s="126">
        <v>7.2</v>
      </c>
      <c r="KCD14" s="127" t="s">
        <v>1886</v>
      </c>
      <c r="KCE14" s="128" t="s">
        <v>1887</v>
      </c>
      <c r="KCF14" s="126">
        <v>7.2</v>
      </c>
      <c r="KCG14" s="126">
        <v>7.2</v>
      </c>
      <c r="KCH14" s="127" t="s">
        <v>1886</v>
      </c>
      <c r="KCI14" s="128" t="s">
        <v>1887</v>
      </c>
      <c r="KCJ14" s="126">
        <v>7.2</v>
      </c>
      <c r="KCK14" s="126">
        <v>7.2</v>
      </c>
      <c r="KCL14" s="127" t="s">
        <v>1886</v>
      </c>
      <c r="KCM14" s="128" t="s">
        <v>1887</v>
      </c>
      <c r="KCN14" s="126">
        <v>7.2</v>
      </c>
      <c r="KCO14" s="126">
        <v>7.2</v>
      </c>
      <c r="KCP14" s="127" t="s">
        <v>1886</v>
      </c>
      <c r="KCQ14" s="128" t="s">
        <v>1887</v>
      </c>
      <c r="KCR14" s="126">
        <v>7.2</v>
      </c>
      <c r="KCS14" s="126">
        <v>7.2</v>
      </c>
      <c r="KCT14" s="127" t="s">
        <v>1886</v>
      </c>
      <c r="KCU14" s="128" t="s">
        <v>1887</v>
      </c>
      <c r="KCV14" s="126">
        <v>7.2</v>
      </c>
      <c r="KCW14" s="126">
        <v>7.2</v>
      </c>
      <c r="KCX14" s="127" t="s">
        <v>1886</v>
      </c>
      <c r="KCY14" s="128" t="s">
        <v>1887</v>
      </c>
      <c r="KCZ14" s="126">
        <v>7.2</v>
      </c>
      <c r="KDA14" s="126">
        <v>7.2</v>
      </c>
      <c r="KDB14" s="127" t="s">
        <v>1886</v>
      </c>
      <c r="KDC14" s="128" t="s">
        <v>1887</v>
      </c>
      <c r="KDD14" s="126">
        <v>7.2</v>
      </c>
      <c r="KDE14" s="126">
        <v>7.2</v>
      </c>
      <c r="KDF14" s="127" t="s">
        <v>1886</v>
      </c>
      <c r="KDG14" s="128" t="s">
        <v>1887</v>
      </c>
      <c r="KDH14" s="126">
        <v>7.2</v>
      </c>
      <c r="KDI14" s="126">
        <v>7.2</v>
      </c>
      <c r="KDJ14" s="127" t="s">
        <v>1886</v>
      </c>
      <c r="KDK14" s="128" t="s">
        <v>1887</v>
      </c>
      <c r="KDL14" s="126">
        <v>7.2</v>
      </c>
      <c r="KDM14" s="126">
        <v>7.2</v>
      </c>
      <c r="KDN14" s="127" t="s">
        <v>1886</v>
      </c>
      <c r="KDO14" s="128" t="s">
        <v>1887</v>
      </c>
      <c r="KDP14" s="126">
        <v>7.2</v>
      </c>
      <c r="KDQ14" s="126">
        <v>7.2</v>
      </c>
      <c r="KDR14" s="127" t="s">
        <v>1886</v>
      </c>
      <c r="KDS14" s="128" t="s">
        <v>1887</v>
      </c>
      <c r="KDT14" s="126">
        <v>7.2</v>
      </c>
      <c r="KDU14" s="126">
        <v>7.2</v>
      </c>
      <c r="KDV14" s="127" t="s">
        <v>1886</v>
      </c>
      <c r="KDW14" s="128" t="s">
        <v>1887</v>
      </c>
      <c r="KDX14" s="126">
        <v>7.2</v>
      </c>
      <c r="KDY14" s="126">
        <v>7.2</v>
      </c>
      <c r="KDZ14" s="127" t="s">
        <v>1886</v>
      </c>
      <c r="KEA14" s="128" t="s">
        <v>1887</v>
      </c>
      <c r="KEB14" s="126">
        <v>7.2</v>
      </c>
      <c r="KEC14" s="126">
        <v>7.2</v>
      </c>
      <c r="KED14" s="127" t="s">
        <v>1886</v>
      </c>
      <c r="KEE14" s="128" t="s">
        <v>1887</v>
      </c>
      <c r="KEF14" s="126">
        <v>7.2</v>
      </c>
      <c r="KEG14" s="126">
        <v>7.2</v>
      </c>
      <c r="KEH14" s="127" t="s">
        <v>1886</v>
      </c>
      <c r="KEI14" s="128" t="s">
        <v>1887</v>
      </c>
      <c r="KEJ14" s="126">
        <v>7.2</v>
      </c>
      <c r="KEK14" s="126">
        <v>7.2</v>
      </c>
      <c r="KEL14" s="127" t="s">
        <v>1886</v>
      </c>
      <c r="KEM14" s="128" t="s">
        <v>1887</v>
      </c>
      <c r="KEN14" s="126">
        <v>7.2</v>
      </c>
      <c r="KEO14" s="126">
        <v>7.2</v>
      </c>
      <c r="KEP14" s="127" t="s">
        <v>1886</v>
      </c>
      <c r="KEQ14" s="128" t="s">
        <v>1887</v>
      </c>
      <c r="KER14" s="126">
        <v>7.2</v>
      </c>
      <c r="KES14" s="126">
        <v>7.2</v>
      </c>
      <c r="KET14" s="127" t="s">
        <v>1886</v>
      </c>
      <c r="KEU14" s="128" t="s">
        <v>1887</v>
      </c>
      <c r="KEV14" s="126">
        <v>7.2</v>
      </c>
      <c r="KEW14" s="126">
        <v>7.2</v>
      </c>
      <c r="KEX14" s="127" t="s">
        <v>1886</v>
      </c>
      <c r="KEY14" s="128" t="s">
        <v>1887</v>
      </c>
      <c r="KEZ14" s="126">
        <v>7.2</v>
      </c>
      <c r="KFA14" s="126">
        <v>7.2</v>
      </c>
      <c r="KFB14" s="127" t="s">
        <v>1886</v>
      </c>
      <c r="KFC14" s="128" t="s">
        <v>1887</v>
      </c>
      <c r="KFD14" s="126">
        <v>7.2</v>
      </c>
      <c r="KFE14" s="126">
        <v>7.2</v>
      </c>
      <c r="KFF14" s="127" t="s">
        <v>1886</v>
      </c>
      <c r="KFG14" s="128" t="s">
        <v>1887</v>
      </c>
      <c r="KFH14" s="126">
        <v>7.2</v>
      </c>
      <c r="KFI14" s="126">
        <v>7.2</v>
      </c>
      <c r="KFJ14" s="127" t="s">
        <v>1886</v>
      </c>
      <c r="KFK14" s="128" t="s">
        <v>1887</v>
      </c>
      <c r="KFL14" s="126">
        <v>7.2</v>
      </c>
      <c r="KFM14" s="126">
        <v>7.2</v>
      </c>
      <c r="KFN14" s="127" t="s">
        <v>1886</v>
      </c>
      <c r="KFO14" s="128" t="s">
        <v>1887</v>
      </c>
      <c r="KFP14" s="126">
        <v>7.2</v>
      </c>
      <c r="KFQ14" s="126">
        <v>7.2</v>
      </c>
      <c r="KFR14" s="127" t="s">
        <v>1886</v>
      </c>
      <c r="KFS14" s="128" t="s">
        <v>1887</v>
      </c>
      <c r="KFT14" s="126">
        <v>7.2</v>
      </c>
      <c r="KFU14" s="126">
        <v>7.2</v>
      </c>
      <c r="KFV14" s="127" t="s">
        <v>1886</v>
      </c>
      <c r="KFW14" s="128" t="s">
        <v>1887</v>
      </c>
      <c r="KFX14" s="126">
        <v>7.2</v>
      </c>
      <c r="KFY14" s="126">
        <v>7.2</v>
      </c>
      <c r="KFZ14" s="127" t="s">
        <v>1886</v>
      </c>
      <c r="KGA14" s="128" t="s">
        <v>1887</v>
      </c>
      <c r="KGB14" s="126">
        <v>7.2</v>
      </c>
      <c r="KGC14" s="126">
        <v>7.2</v>
      </c>
      <c r="KGD14" s="127" t="s">
        <v>1886</v>
      </c>
      <c r="KGE14" s="128" t="s">
        <v>1887</v>
      </c>
      <c r="KGF14" s="126">
        <v>7.2</v>
      </c>
      <c r="KGG14" s="126">
        <v>7.2</v>
      </c>
      <c r="KGH14" s="127" t="s">
        <v>1886</v>
      </c>
      <c r="KGI14" s="128" t="s">
        <v>1887</v>
      </c>
      <c r="KGJ14" s="126">
        <v>7.2</v>
      </c>
      <c r="KGK14" s="126">
        <v>7.2</v>
      </c>
      <c r="KGL14" s="127" t="s">
        <v>1886</v>
      </c>
      <c r="KGM14" s="128" t="s">
        <v>1887</v>
      </c>
      <c r="KGN14" s="126">
        <v>7.2</v>
      </c>
      <c r="KGO14" s="126">
        <v>7.2</v>
      </c>
      <c r="KGP14" s="127" t="s">
        <v>1886</v>
      </c>
      <c r="KGQ14" s="128" t="s">
        <v>1887</v>
      </c>
      <c r="KGR14" s="126">
        <v>7.2</v>
      </c>
      <c r="KGS14" s="126">
        <v>7.2</v>
      </c>
      <c r="KGT14" s="127" t="s">
        <v>1886</v>
      </c>
      <c r="KGU14" s="128" t="s">
        <v>1887</v>
      </c>
      <c r="KGV14" s="126">
        <v>7.2</v>
      </c>
      <c r="KGW14" s="126">
        <v>7.2</v>
      </c>
      <c r="KGX14" s="127" t="s">
        <v>1886</v>
      </c>
      <c r="KGY14" s="128" t="s">
        <v>1887</v>
      </c>
      <c r="KGZ14" s="126">
        <v>7.2</v>
      </c>
      <c r="KHA14" s="126">
        <v>7.2</v>
      </c>
      <c r="KHB14" s="127" t="s">
        <v>1886</v>
      </c>
      <c r="KHC14" s="128" t="s">
        <v>1887</v>
      </c>
      <c r="KHD14" s="126">
        <v>7.2</v>
      </c>
      <c r="KHE14" s="126">
        <v>7.2</v>
      </c>
      <c r="KHF14" s="127" t="s">
        <v>1886</v>
      </c>
      <c r="KHG14" s="128" t="s">
        <v>1887</v>
      </c>
      <c r="KHH14" s="126">
        <v>7.2</v>
      </c>
      <c r="KHI14" s="126">
        <v>7.2</v>
      </c>
      <c r="KHJ14" s="127" t="s">
        <v>1886</v>
      </c>
      <c r="KHK14" s="128" t="s">
        <v>1887</v>
      </c>
      <c r="KHL14" s="126">
        <v>7.2</v>
      </c>
      <c r="KHM14" s="126">
        <v>7.2</v>
      </c>
      <c r="KHN14" s="127" t="s">
        <v>1886</v>
      </c>
      <c r="KHO14" s="128" t="s">
        <v>1887</v>
      </c>
      <c r="KHP14" s="126">
        <v>7.2</v>
      </c>
      <c r="KHQ14" s="126">
        <v>7.2</v>
      </c>
      <c r="KHR14" s="127" t="s">
        <v>1886</v>
      </c>
      <c r="KHS14" s="128" t="s">
        <v>1887</v>
      </c>
      <c r="KHT14" s="126">
        <v>7.2</v>
      </c>
      <c r="KHU14" s="126">
        <v>7.2</v>
      </c>
      <c r="KHV14" s="127" t="s">
        <v>1886</v>
      </c>
      <c r="KHW14" s="128" t="s">
        <v>1887</v>
      </c>
      <c r="KHX14" s="126">
        <v>7.2</v>
      </c>
      <c r="KHY14" s="126">
        <v>7.2</v>
      </c>
      <c r="KHZ14" s="127" t="s">
        <v>1886</v>
      </c>
      <c r="KIA14" s="128" t="s">
        <v>1887</v>
      </c>
      <c r="KIB14" s="126">
        <v>7.2</v>
      </c>
      <c r="KIC14" s="126">
        <v>7.2</v>
      </c>
      <c r="KID14" s="127" t="s">
        <v>1886</v>
      </c>
      <c r="KIE14" s="128" t="s">
        <v>1887</v>
      </c>
      <c r="KIF14" s="126">
        <v>7.2</v>
      </c>
      <c r="KIG14" s="126">
        <v>7.2</v>
      </c>
      <c r="KIH14" s="127" t="s">
        <v>1886</v>
      </c>
      <c r="KII14" s="128" t="s">
        <v>1887</v>
      </c>
      <c r="KIJ14" s="126">
        <v>7.2</v>
      </c>
      <c r="KIK14" s="126">
        <v>7.2</v>
      </c>
      <c r="KIL14" s="127" t="s">
        <v>1886</v>
      </c>
      <c r="KIM14" s="128" t="s">
        <v>1887</v>
      </c>
      <c r="KIN14" s="126">
        <v>7.2</v>
      </c>
      <c r="KIO14" s="126">
        <v>7.2</v>
      </c>
      <c r="KIP14" s="127" t="s">
        <v>1886</v>
      </c>
      <c r="KIQ14" s="128" t="s">
        <v>1887</v>
      </c>
      <c r="KIR14" s="126">
        <v>7.2</v>
      </c>
      <c r="KIS14" s="126">
        <v>7.2</v>
      </c>
      <c r="KIT14" s="127" t="s">
        <v>1886</v>
      </c>
      <c r="KIU14" s="128" t="s">
        <v>1887</v>
      </c>
      <c r="KIV14" s="126">
        <v>7.2</v>
      </c>
      <c r="KIW14" s="126">
        <v>7.2</v>
      </c>
      <c r="KIX14" s="127" t="s">
        <v>1886</v>
      </c>
      <c r="KIY14" s="128" t="s">
        <v>1887</v>
      </c>
      <c r="KIZ14" s="126">
        <v>7.2</v>
      </c>
      <c r="KJA14" s="126">
        <v>7.2</v>
      </c>
      <c r="KJB14" s="127" t="s">
        <v>1886</v>
      </c>
      <c r="KJC14" s="128" t="s">
        <v>1887</v>
      </c>
      <c r="KJD14" s="126">
        <v>7.2</v>
      </c>
      <c r="KJE14" s="126">
        <v>7.2</v>
      </c>
      <c r="KJF14" s="127" t="s">
        <v>1886</v>
      </c>
      <c r="KJG14" s="128" t="s">
        <v>1887</v>
      </c>
      <c r="KJH14" s="126">
        <v>7.2</v>
      </c>
      <c r="KJI14" s="126">
        <v>7.2</v>
      </c>
      <c r="KJJ14" s="127" t="s">
        <v>1886</v>
      </c>
      <c r="KJK14" s="128" t="s">
        <v>1887</v>
      </c>
      <c r="KJL14" s="126">
        <v>7.2</v>
      </c>
      <c r="KJM14" s="126">
        <v>7.2</v>
      </c>
      <c r="KJN14" s="127" t="s">
        <v>1886</v>
      </c>
      <c r="KJO14" s="128" t="s">
        <v>1887</v>
      </c>
      <c r="KJP14" s="126">
        <v>7.2</v>
      </c>
      <c r="KJQ14" s="126">
        <v>7.2</v>
      </c>
      <c r="KJR14" s="127" t="s">
        <v>1886</v>
      </c>
      <c r="KJS14" s="128" t="s">
        <v>1887</v>
      </c>
      <c r="KJT14" s="126">
        <v>7.2</v>
      </c>
      <c r="KJU14" s="126">
        <v>7.2</v>
      </c>
      <c r="KJV14" s="127" t="s">
        <v>1886</v>
      </c>
      <c r="KJW14" s="128" t="s">
        <v>1887</v>
      </c>
      <c r="KJX14" s="126">
        <v>7.2</v>
      </c>
      <c r="KJY14" s="126">
        <v>7.2</v>
      </c>
      <c r="KJZ14" s="127" t="s">
        <v>1886</v>
      </c>
      <c r="KKA14" s="128" t="s">
        <v>1887</v>
      </c>
      <c r="KKB14" s="126">
        <v>7.2</v>
      </c>
      <c r="KKC14" s="126">
        <v>7.2</v>
      </c>
      <c r="KKD14" s="127" t="s">
        <v>1886</v>
      </c>
      <c r="KKE14" s="128" t="s">
        <v>1887</v>
      </c>
      <c r="KKF14" s="126">
        <v>7.2</v>
      </c>
      <c r="KKG14" s="126">
        <v>7.2</v>
      </c>
      <c r="KKH14" s="127" t="s">
        <v>1886</v>
      </c>
      <c r="KKI14" s="128" t="s">
        <v>1887</v>
      </c>
      <c r="KKJ14" s="126">
        <v>7.2</v>
      </c>
      <c r="KKK14" s="126">
        <v>7.2</v>
      </c>
      <c r="KKL14" s="127" t="s">
        <v>1886</v>
      </c>
      <c r="KKM14" s="128" t="s">
        <v>1887</v>
      </c>
      <c r="KKN14" s="126">
        <v>7.2</v>
      </c>
      <c r="KKO14" s="126">
        <v>7.2</v>
      </c>
      <c r="KKP14" s="127" t="s">
        <v>1886</v>
      </c>
      <c r="KKQ14" s="128" t="s">
        <v>1887</v>
      </c>
      <c r="KKR14" s="126">
        <v>7.2</v>
      </c>
      <c r="KKS14" s="126">
        <v>7.2</v>
      </c>
      <c r="KKT14" s="127" t="s">
        <v>1886</v>
      </c>
      <c r="KKU14" s="128" t="s">
        <v>1887</v>
      </c>
      <c r="KKV14" s="126">
        <v>7.2</v>
      </c>
      <c r="KKW14" s="126">
        <v>7.2</v>
      </c>
      <c r="KKX14" s="127" t="s">
        <v>1886</v>
      </c>
      <c r="KKY14" s="128" t="s">
        <v>1887</v>
      </c>
      <c r="KKZ14" s="126">
        <v>7.2</v>
      </c>
      <c r="KLA14" s="126">
        <v>7.2</v>
      </c>
      <c r="KLB14" s="127" t="s">
        <v>1886</v>
      </c>
      <c r="KLC14" s="128" t="s">
        <v>1887</v>
      </c>
      <c r="KLD14" s="126">
        <v>7.2</v>
      </c>
      <c r="KLE14" s="126">
        <v>7.2</v>
      </c>
      <c r="KLF14" s="127" t="s">
        <v>1886</v>
      </c>
      <c r="KLG14" s="128" t="s">
        <v>1887</v>
      </c>
      <c r="KLH14" s="126">
        <v>7.2</v>
      </c>
      <c r="KLI14" s="126">
        <v>7.2</v>
      </c>
      <c r="KLJ14" s="127" t="s">
        <v>1886</v>
      </c>
      <c r="KLK14" s="128" t="s">
        <v>1887</v>
      </c>
      <c r="KLL14" s="126">
        <v>7.2</v>
      </c>
      <c r="KLM14" s="126">
        <v>7.2</v>
      </c>
      <c r="KLN14" s="127" t="s">
        <v>1886</v>
      </c>
      <c r="KLO14" s="128" t="s">
        <v>1887</v>
      </c>
      <c r="KLP14" s="126">
        <v>7.2</v>
      </c>
      <c r="KLQ14" s="126">
        <v>7.2</v>
      </c>
      <c r="KLR14" s="127" t="s">
        <v>1886</v>
      </c>
      <c r="KLS14" s="128" t="s">
        <v>1887</v>
      </c>
      <c r="KLT14" s="126">
        <v>7.2</v>
      </c>
      <c r="KLU14" s="126">
        <v>7.2</v>
      </c>
      <c r="KLV14" s="127" t="s">
        <v>1886</v>
      </c>
      <c r="KLW14" s="128" t="s">
        <v>1887</v>
      </c>
      <c r="KLX14" s="126">
        <v>7.2</v>
      </c>
      <c r="KLY14" s="126">
        <v>7.2</v>
      </c>
      <c r="KLZ14" s="127" t="s">
        <v>1886</v>
      </c>
      <c r="KMA14" s="128" t="s">
        <v>1887</v>
      </c>
      <c r="KMB14" s="126">
        <v>7.2</v>
      </c>
      <c r="KMC14" s="126">
        <v>7.2</v>
      </c>
      <c r="KMD14" s="127" t="s">
        <v>1886</v>
      </c>
      <c r="KME14" s="128" t="s">
        <v>1887</v>
      </c>
      <c r="KMF14" s="126">
        <v>7.2</v>
      </c>
      <c r="KMG14" s="126">
        <v>7.2</v>
      </c>
      <c r="KMH14" s="127" t="s">
        <v>1886</v>
      </c>
      <c r="KMI14" s="128" t="s">
        <v>1887</v>
      </c>
      <c r="KMJ14" s="126">
        <v>7.2</v>
      </c>
      <c r="KMK14" s="126">
        <v>7.2</v>
      </c>
      <c r="KML14" s="127" t="s">
        <v>1886</v>
      </c>
      <c r="KMM14" s="128" t="s">
        <v>1887</v>
      </c>
      <c r="KMN14" s="126">
        <v>7.2</v>
      </c>
      <c r="KMO14" s="126">
        <v>7.2</v>
      </c>
      <c r="KMP14" s="127" t="s">
        <v>1886</v>
      </c>
      <c r="KMQ14" s="128" t="s">
        <v>1887</v>
      </c>
      <c r="KMR14" s="126">
        <v>7.2</v>
      </c>
      <c r="KMS14" s="126">
        <v>7.2</v>
      </c>
      <c r="KMT14" s="127" t="s">
        <v>1886</v>
      </c>
      <c r="KMU14" s="128" t="s">
        <v>1887</v>
      </c>
      <c r="KMV14" s="126">
        <v>7.2</v>
      </c>
      <c r="KMW14" s="126">
        <v>7.2</v>
      </c>
      <c r="KMX14" s="127" t="s">
        <v>1886</v>
      </c>
      <c r="KMY14" s="128" t="s">
        <v>1887</v>
      </c>
      <c r="KMZ14" s="126">
        <v>7.2</v>
      </c>
      <c r="KNA14" s="126">
        <v>7.2</v>
      </c>
      <c r="KNB14" s="127" t="s">
        <v>1886</v>
      </c>
      <c r="KNC14" s="128" t="s">
        <v>1887</v>
      </c>
      <c r="KND14" s="126">
        <v>7.2</v>
      </c>
      <c r="KNE14" s="126">
        <v>7.2</v>
      </c>
      <c r="KNF14" s="127" t="s">
        <v>1886</v>
      </c>
      <c r="KNG14" s="128" t="s">
        <v>1887</v>
      </c>
      <c r="KNH14" s="126">
        <v>7.2</v>
      </c>
      <c r="KNI14" s="126">
        <v>7.2</v>
      </c>
      <c r="KNJ14" s="127" t="s">
        <v>1886</v>
      </c>
      <c r="KNK14" s="128" t="s">
        <v>1887</v>
      </c>
      <c r="KNL14" s="126">
        <v>7.2</v>
      </c>
      <c r="KNM14" s="126">
        <v>7.2</v>
      </c>
      <c r="KNN14" s="127" t="s">
        <v>1886</v>
      </c>
      <c r="KNO14" s="128" t="s">
        <v>1887</v>
      </c>
      <c r="KNP14" s="126">
        <v>7.2</v>
      </c>
      <c r="KNQ14" s="126">
        <v>7.2</v>
      </c>
      <c r="KNR14" s="127" t="s">
        <v>1886</v>
      </c>
      <c r="KNS14" s="128" t="s">
        <v>1887</v>
      </c>
      <c r="KNT14" s="126">
        <v>7.2</v>
      </c>
      <c r="KNU14" s="126">
        <v>7.2</v>
      </c>
      <c r="KNV14" s="127" t="s">
        <v>1886</v>
      </c>
      <c r="KNW14" s="128" t="s">
        <v>1887</v>
      </c>
      <c r="KNX14" s="126">
        <v>7.2</v>
      </c>
      <c r="KNY14" s="126">
        <v>7.2</v>
      </c>
      <c r="KNZ14" s="127" t="s">
        <v>1886</v>
      </c>
      <c r="KOA14" s="128" t="s">
        <v>1887</v>
      </c>
      <c r="KOB14" s="126">
        <v>7.2</v>
      </c>
      <c r="KOC14" s="126">
        <v>7.2</v>
      </c>
      <c r="KOD14" s="127" t="s">
        <v>1886</v>
      </c>
      <c r="KOE14" s="128" t="s">
        <v>1887</v>
      </c>
      <c r="KOF14" s="126">
        <v>7.2</v>
      </c>
      <c r="KOG14" s="126">
        <v>7.2</v>
      </c>
      <c r="KOH14" s="127" t="s">
        <v>1886</v>
      </c>
      <c r="KOI14" s="128" t="s">
        <v>1887</v>
      </c>
      <c r="KOJ14" s="126">
        <v>7.2</v>
      </c>
      <c r="KOK14" s="126">
        <v>7.2</v>
      </c>
      <c r="KOL14" s="127" t="s">
        <v>1886</v>
      </c>
      <c r="KOM14" s="128" t="s">
        <v>1887</v>
      </c>
      <c r="KON14" s="126">
        <v>7.2</v>
      </c>
      <c r="KOO14" s="126">
        <v>7.2</v>
      </c>
      <c r="KOP14" s="127" t="s">
        <v>1886</v>
      </c>
      <c r="KOQ14" s="128" t="s">
        <v>1887</v>
      </c>
      <c r="KOR14" s="126">
        <v>7.2</v>
      </c>
      <c r="KOS14" s="126">
        <v>7.2</v>
      </c>
      <c r="KOT14" s="127" t="s">
        <v>1886</v>
      </c>
      <c r="KOU14" s="128" t="s">
        <v>1887</v>
      </c>
      <c r="KOV14" s="126">
        <v>7.2</v>
      </c>
      <c r="KOW14" s="126">
        <v>7.2</v>
      </c>
      <c r="KOX14" s="127" t="s">
        <v>1886</v>
      </c>
      <c r="KOY14" s="128" t="s">
        <v>1887</v>
      </c>
      <c r="KOZ14" s="126">
        <v>7.2</v>
      </c>
      <c r="KPA14" s="126">
        <v>7.2</v>
      </c>
      <c r="KPB14" s="127" t="s">
        <v>1886</v>
      </c>
      <c r="KPC14" s="128" t="s">
        <v>1887</v>
      </c>
      <c r="KPD14" s="126">
        <v>7.2</v>
      </c>
      <c r="KPE14" s="126">
        <v>7.2</v>
      </c>
      <c r="KPF14" s="127" t="s">
        <v>1886</v>
      </c>
      <c r="KPG14" s="128" t="s">
        <v>1887</v>
      </c>
      <c r="KPH14" s="126">
        <v>7.2</v>
      </c>
      <c r="KPI14" s="126">
        <v>7.2</v>
      </c>
      <c r="KPJ14" s="127" t="s">
        <v>1886</v>
      </c>
      <c r="KPK14" s="128" t="s">
        <v>1887</v>
      </c>
      <c r="KPL14" s="126">
        <v>7.2</v>
      </c>
      <c r="KPM14" s="126">
        <v>7.2</v>
      </c>
      <c r="KPN14" s="127" t="s">
        <v>1886</v>
      </c>
      <c r="KPO14" s="128" t="s">
        <v>1887</v>
      </c>
      <c r="KPP14" s="126">
        <v>7.2</v>
      </c>
      <c r="KPQ14" s="126">
        <v>7.2</v>
      </c>
      <c r="KPR14" s="127" t="s">
        <v>1886</v>
      </c>
      <c r="KPS14" s="128" t="s">
        <v>1887</v>
      </c>
      <c r="KPT14" s="126">
        <v>7.2</v>
      </c>
      <c r="KPU14" s="126">
        <v>7.2</v>
      </c>
      <c r="KPV14" s="127" t="s">
        <v>1886</v>
      </c>
      <c r="KPW14" s="128" t="s">
        <v>1887</v>
      </c>
      <c r="KPX14" s="126">
        <v>7.2</v>
      </c>
      <c r="KPY14" s="126">
        <v>7.2</v>
      </c>
      <c r="KPZ14" s="127" t="s">
        <v>1886</v>
      </c>
      <c r="KQA14" s="128" t="s">
        <v>1887</v>
      </c>
      <c r="KQB14" s="126">
        <v>7.2</v>
      </c>
      <c r="KQC14" s="126">
        <v>7.2</v>
      </c>
      <c r="KQD14" s="127" t="s">
        <v>1886</v>
      </c>
      <c r="KQE14" s="128" t="s">
        <v>1887</v>
      </c>
      <c r="KQF14" s="126">
        <v>7.2</v>
      </c>
      <c r="KQG14" s="126">
        <v>7.2</v>
      </c>
      <c r="KQH14" s="127" t="s">
        <v>1886</v>
      </c>
      <c r="KQI14" s="128" t="s">
        <v>1887</v>
      </c>
      <c r="KQJ14" s="126">
        <v>7.2</v>
      </c>
      <c r="KQK14" s="126">
        <v>7.2</v>
      </c>
      <c r="KQL14" s="127" t="s">
        <v>1886</v>
      </c>
      <c r="KQM14" s="128" t="s">
        <v>1887</v>
      </c>
      <c r="KQN14" s="126">
        <v>7.2</v>
      </c>
      <c r="KQO14" s="126">
        <v>7.2</v>
      </c>
      <c r="KQP14" s="127" t="s">
        <v>1886</v>
      </c>
      <c r="KQQ14" s="128" t="s">
        <v>1887</v>
      </c>
      <c r="KQR14" s="126">
        <v>7.2</v>
      </c>
      <c r="KQS14" s="126">
        <v>7.2</v>
      </c>
      <c r="KQT14" s="127" t="s">
        <v>1886</v>
      </c>
      <c r="KQU14" s="128" t="s">
        <v>1887</v>
      </c>
      <c r="KQV14" s="126">
        <v>7.2</v>
      </c>
      <c r="KQW14" s="126">
        <v>7.2</v>
      </c>
      <c r="KQX14" s="127" t="s">
        <v>1886</v>
      </c>
      <c r="KQY14" s="128" t="s">
        <v>1887</v>
      </c>
      <c r="KQZ14" s="126">
        <v>7.2</v>
      </c>
      <c r="KRA14" s="126">
        <v>7.2</v>
      </c>
      <c r="KRB14" s="127" t="s">
        <v>1886</v>
      </c>
      <c r="KRC14" s="128" t="s">
        <v>1887</v>
      </c>
      <c r="KRD14" s="126">
        <v>7.2</v>
      </c>
      <c r="KRE14" s="126">
        <v>7.2</v>
      </c>
      <c r="KRF14" s="127" t="s">
        <v>1886</v>
      </c>
      <c r="KRG14" s="128" t="s">
        <v>1887</v>
      </c>
      <c r="KRH14" s="126">
        <v>7.2</v>
      </c>
      <c r="KRI14" s="126">
        <v>7.2</v>
      </c>
      <c r="KRJ14" s="127" t="s">
        <v>1886</v>
      </c>
      <c r="KRK14" s="128" t="s">
        <v>1887</v>
      </c>
      <c r="KRL14" s="126">
        <v>7.2</v>
      </c>
      <c r="KRM14" s="126">
        <v>7.2</v>
      </c>
      <c r="KRN14" s="127" t="s">
        <v>1886</v>
      </c>
      <c r="KRO14" s="128" t="s">
        <v>1887</v>
      </c>
      <c r="KRP14" s="126">
        <v>7.2</v>
      </c>
      <c r="KRQ14" s="126">
        <v>7.2</v>
      </c>
      <c r="KRR14" s="127" t="s">
        <v>1886</v>
      </c>
      <c r="KRS14" s="128" t="s">
        <v>1887</v>
      </c>
      <c r="KRT14" s="126">
        <v>7.2</v>
      </c>
      <c r="KRU14" s="126">
        <v>7.2</v>
      </c>
      <c r="KRV14" s="127" t="s">
        <v>1886</v>
      </c>
      <c r="KRW14" s="128" t="s">
        <v>1887</v>
      </c>
      <c r="KRX14" s="126">
        <v>7.2</v>
      </c>
      <c r="KRY14" s="126">
        <v>7.2</v>
      </c>
      <c r="KRZ14" s="127" t="s">
        <v>1886</v>
      </c>
      <c r="KSA14" s="128" t="s">
        <v>1887</v>
      </c>
      <c r="KSB14" s="126">
        <v>7.2</v>
      </c>
      <c r="KSC14" s="126">
        <v>7.2</v>
      </c>
      <c r="KSD14" s="127" t="s">
        <v>1886</v>
      </c>
      <c r="KSE14" s="128" t="s">
        <v>1887</v>
      </c>
      <c r="KSF14" s="126">
        <v>7.2</v>
      </c>
      <c r="KSG14" s="126">
        <v>7.2</v>
      </c>
      <c r="KSH14" s="127" t="s">
        <v>1886</v>
      </c>
      <c r="KSI14" s="128" t="s">
        <v>1887</v>
      </c>
      <c r="KSJ14" s="126">
        <v>7.2</v>
      </c>
      <c r="KSK14" s="126">
        <v>7.2</v>
      </c>
      <c r="KSL14" s="127" t="s">
        <v>1886</v>
      </c>
      <c r="KSM14" s="128" t="s">
        <v>1887</v>
      </c>
      <c r="KSN14" s="126">
        <v>7.2</v>
      </c>
      <c r="KSO14" s="126">
        <v>7.2</v>
      </c>
      <c r="KSP14" s="127" t="s">
        <v>1886</v>
      </c>
      <c r="KSQ14" s="128" t="s">
        <v>1887</v>
      </c>
      <c r="KSR14" s="126">
        <v>7.2</v>
      </c>
      <c r="KSS14" s="126">
        <v>7.2</v>
      </c>
      <c r="KST14" s="127" t="s">
        <v>1886</v>
      </c>
      <c r="KSU14" s="128" t="s">
        <v>1887</v>
      </c>
      <c r="KSV14" s="126">
        <v>7.2</v>
      </c>
      <c r="KSW14" s="126">
        <v>7.2</v>
      </c>
      <c r="KSX14" s="127" t="s">
        <v>1886</v>
      </c>
      <c r="KSY14" s="128" t="s">
        <v>1887</v>
      </c>
      <c r="KSZ14" s="126">
        <v>7.2</v>
      </c>
      <c r="KTA14" s="126">
        <v>7.2</v>
      </c>
      <c r="KTB14" s="127" t="s">
        <v>1886</v>
      </c>
      <c r="KTC14" s="128" t="s">
        <v>1887</v>
      </c>
      <c r="KTD14" s="126">
        <v>7.2</v>
      </c>
      <c r="KTE14" s="126">
        <v>7.2</v>
      </c>
      <c r="KTF14" s="127" t="s">
        <v>1886</v>
      </c>
      <c r="KTG14" s="128" t="s">
        <v>1887</v>
      </c>
      <c r="KTH14" s="126">
        <v>7.2</v>
      </c>
      <c r="KTI14" s="126">
        <v>7.2</v>
      </c>
      <c r="KTJ14" s="127" t="s">
        <v>1886</v>
      </c>
      <c r="KTK14" s="128" t="s">
        <v>1887</v>
      </c>
      <c r="KTL14" s="126">
        <v>7.2</v>
      </c>
      <c r="KTM14" s="126">
        <v>7.2</v>
      </c>
      <c r="KTN14" s="127" t="s">
        <v>1886</v>
      </c>
      <c r="KTO14" s="128" t="s">
        <v>1887</v>
      </c>
      <c r="KTP14" s="126">
        <v>7.2</v>
      </c>
      <c r="KTQ14" s="126">
        <v>7.2</v>
      </c>
      <c r="KTR14" s="127" t="s">
        <v>1886</v>
      </c>
      <c r="KTS14" s="128" t="s">
        <v>1887</v>
      </c>
      <c r="KTT14" s="126">
        <v>7.2</v>
      </c>
      <c r="KTU14" s="126">
        <v>7.2</v>
      </c>
      <c r="KTV14" s="127" t="s">
        <v>1886</v>
      </c>
      <c r="KTW14" s="128" t="s">
        <v>1887</v>
      </c>
      <c r="KTX14" s="126">
        <v>7.2</v>
      </c>
      <c r="KTY14" s="126">
        <v>7.2</v>
      </c>
      <c r="KTZ14" s="127" t="s">
        <v>1886</v>
      </c>
      <c r="KUA14" s="128" t="s">
        <v>1887</v>
      </c>
      <c r="KUB14" s="126">
        <v>7.2</v>
      </c>
      <c r="KUC14" s="126">
        <v>7.2</v>
      </c>
      <c r="KUD14" s="127" t="s">
        <v>1886</v>
      </c>
      <c r="KUE14" s="128" t="s">
        <v>1887</v>
      </c>
      <c r="KUF14" s="126">
        <v>7.2</v>
      </c>
      <c r="KUG14" s="126">
        <v>7.2</v>
      </c>
      <c r="KUH14" s="127" t="s">
        <v>1886</v>
      </c>
      <c r="KUI14" s="128" t="s">
        <v>1887</v>
      </c>
      <c r="KUJ14" s="126">
        <v>7.2</v>
      </c>
      <c r="KUK14" s="126">
        <v>7.2</v>
      </c>
      <c r="KUL14" s="127" t="s">
        <v>1886</v>
      </c>
      <c r="KUM14" s="128" t="s">
        <v>1887</v>
      </c>
      <c r="KUN14" s="126">
        <v>7.2</v>
      </c>
      <c r="KUO14" s="126">
        <v>7.2</v>
      </c>
      <c r="KUP14" s="127" t="s">
        <v>1886</v>
      </c>
      <c r="KUQ14" s="128" t="s">
        <v>1887</v>
      </c>
      <c r="KUR14" s="126">
        <v>7.2</v>
      </c>
      <c r="KUS14" s="126">
        <v>7.2</v>
      </c>
      <c r="KUT14" s="127" t="s">
        <v>1886</v>
      </c>
      <c r="KUU14" s="128" t="s">
        <v>1887</v>
      </c>
      <c r="KUV14" s="126">
        <v>7.2</v>
      </c>
      <c r="KUW14" s="126">
        <v>7.2</v>
      </c>
      <c r="KUX14" s="127" t="s">
        <v>1886</v>
      </c>
      <c r="KUY14" s="128" t="s">
        <v>1887</v>
      </c>
      <c r="KUZ14" s="126">
        <v>7.2</v>
      </c>
      <c r="KVA14" s="126">
        <v>7.2</v>
      </c>
      <c r="KVB14" s="127" t="s">
        <v>1886</v>
      </c>
      <c r="KVC14" s="128" t="s">
        <v>1887</v>
      </c>
      <c r="KVD14" s="126">
        <v>7.2</v>
      </c>
      <c r="KVE14" s="126">
        <v>7.2</v>
      </c>
      <c r="KVF14" s="127" t="s">
        <v>1886</v>
      </c>
      <c r="KVG14" s="128" t="s">
        <v>1887</v>
      </c>
      <c r="KVH14" s="126">
        <v>7.2</v>
      </c>
      <c r="KVI14" s="126">
        <v>7.2</v>
      </c>
      <c r="KVJ14" s="127" t="s">
        <v>1886</v>
      </c>
      <c r="KVK14" s="128" t="s">
        <v>1887</v>
      </c>
      <c r="KVL14" s="126">
        <v>7.2</v>
      </c>
      <c r="KVM14" s="126">
        <v>7.2</v>
      </c>
      <c r="KVN14" s="127" t="s">
        <v>1886</v>
      </c>
      <c r="KVO14" s="128" t="s">
        <v>1887</v>
      </c>
      <c r="KVP14" s="126">
        <v>7.2</v>
      </c>
      <c r="KVQ14" s="126">
        <v>7.2</v>
      </c>
      <c r="KVR14" s="127" t="s">
        <v>1886</v>
      </c>
      <c r="KVS14" s="128" t="s">
        <v>1887</v>
      </c>
      <c r="KVT14" s="126">
        <v>7.2</v>
      </c>
      <c r="KVU14" s="126">
        <v>7.2</v>
      </c>
      <c r="KVV14" s="127" t="s">
        <v>1886</v>
      </c>
      <c r="KVW14" s="128" t="s">
        <v>1887</v>
      </c>
      <c r="KVX14" s="126">
        <v>7.2</v>
      </c>
      <c r="KVY14" s="126">
        <v>7.2</v>
      </c>
      <c r="KVZ14" s="127" t="s">
        <v>1886</v>
      </c>
      <c r="KWA14" s="128" t="s">
        <v>1887</v>
      </c>
      <c r="KWB14" s="126">
        <v>7.2</v>
      </c>
      <c r="KWC14" s="126">
        <v>7.2</v>
      </c>
      <c r="KWD14" s="127" t="s">
        <v>1886</v>
      </c>
      <c r="KWE14" s="128" t="s">
        <v>1887</v>
      </c>
      <c r="KWF14" s="126">
        <v>7.2</v>
      </c>
      <c r="KWG14" s="126">
        <v>7.2</v>
      </c>
      <c r="KWH14" s="127" t="s">
        <v>1886</v>
      </c>
      <c r="KWI14" s="128" t="s">
        <v>1887</v>
      </c>
      <c r="KWJ14" s="126">
        <v>7.2</v>
      </c>
      <c r="KWK14" s="126">
        <v>7.2</v>
      </c>
      <c r="KWL14" s="127" t="s">
        <v>1886</v>
      </c>
      <c r="KWM14" s="128" t="s">
        <v>1887</v>
      </c>
      <c r="KWN14" s="126">
        <v>7.2</v>
      </c>
      <c r="KWO14" s="126">
        <v>7.2</v>
      </c>
      <c r="KWP14" s="127" t="s">
        <v>1886</v>
      </c>
      <c r="KWQ14" s="128" t="s">
        <v>1887</v>
      </c>
      <c r="KWR14" s="126">
        <v>7.2</v>
      </c>
      <c r="KWS14" s="126">
        <v>7.2</v>
      </c>
      <c r="KWT14" s="127" t="s">
        <v>1886</v>
      </c>
      <c r="KWU14" s="128" t="s">
        <v>1887</v>
      </c>
      <c r="KWV14" s="126">
        <v>7.2</v>
      </c>
      <c r="KWW14" s="126">
        <v>7.2</v>
      </c>
      <c r="KWX14" s="127" t="s">
        <v>1886</v>
      </c>
      <c r="KWY14" s="128" t="s">
        <v>1887</v>
      </c>
      <c r="KWZ14" s="126">
        <v>7.2</v>
      </c>
      <c r="KXA14" s="126">
        <v>7.2</v>
      </c>
      <c r="KXB14" s="127" t="s">
        <v>1886</v>
      </c>
      <c r="KXC14" s="128" t="s">
        <v>1887</v>
      </c>
      <c r="KXD14" s="126">
        <v>7.2</v>
      </c>
      <c r="KXE14" s="126">
        <v>7.2</v>
      </c>
      <c r="KXF14" s="127" t="s">
        <v>1886</v>
      </c>
      <c r="KXG14" s="128" t="s">
        <v>1887</v>
      </c>
      <c r="KXH14" s="126">
        <v>7.2</v>
      </c>
      <c r="KXI14" s="126">
        <v>7.2</v>
      </c>
      <c r="KXJ14" s="127" t="s">
        <v>1886</v>
      </c>
      <c r="KXK14" s="128" t="s">
        <v>1887</v>
      </c>
      <c r="KXL14" s="126">
        <v>7.2</v>
      </c>
      <c r="KXM14" s="126">
        <v>7.2</v>
      </c>
      <c r="KXN14" s="127" t="s">
        <v>1886</v>
      </c>
      <c r="KXO14" s="128" t="s">
        <v>1887</v>
      </c>
      <c r="KXP14" s="126">
        <v>7.2</v>
      </c>
      <c r="KXQ14" s="126">
        <v>7.2</v>
      </c>
      <c r="KXR14" s="127" t="s">
        <v>1886</v>
      </c>
      <c r="KXS14" s="128" t="s">
        <v>1887</v>
      </c>
      <c r="KXT14" s="126">
        <v>7.2</v>
      </c>
      <c r="KXU14" s="126">
        <v>7.2</v>
      </c>
      <c r="KXV14" s="127" t="s">
        <v>1886</v>
      </c>
      <c r="KXW14" s="128" t="s">
        <v>1887</v>
      </c>
      <c r="KXX14" s="126">
        <v>7.2</v>
      </c>
      <c r="KXY14" s="126">
        <v>7.2</v>
      </c>
      <c r="KXZ14" s="127" t="s">
        <v>1886</v>
      </c>
      <c r="KYA14" s="128" t="s">
        <v>1887</v>
      </c>
      <c r="KYB14" s="126">
        <v>7.2</v>
      </c>
      <c r="KYC14" s="126">
        <v>7.2</v>
      </c>
      <c r="KYD14" s="127" t="s">
        <v>1886</v>
      </c>
      <c r="KYE14" s="128" t="s">
        <v>1887</v>
      </c>
      <c r="KYF14" s="126">
        <v>7.2</v>
      </c>
      <c r="KYG14" s="126">
        <v>7.2</v>
      </c>
      <c r="KYH14" s="127" t="s">
        <v>1886</v>
      </c>
      <c r="KYI14" s="128" t="s">
        <v>1887</v>
      </c>
      <c r="KYJ14" s="126">
        <v>7.2</v>
      </c>
      <c r="KYK14" s="126">
        <v>7.2</v>
      </c>
      <c r="KYL14" s="127" t="s">
        <v>1886</v>
      </c>
      <c r="KYM14" s="128" t="s">
        <v>1887</v>
      </c>
      <c r="KYN14" s="126">
        <v>7.2</v>
      </c>
      <c r="KYO14" s="126">
        <v>7.2</v>
      </c>
      <c r="KYP14" s="127" t="s">
        <v>1886</v>
      </c>
      <c r="KYQ14" s="128" t="s">
        <v>1887</v>
      </c>
      <c r="KYR14" s="126">
        <v>7.2</v>
      </c>
      <c r="KYS14" s="126">
        <v>7.2</v>
      </c>
      <c r="KYT14" s="127" t="s">
        <v>1886</v>
      </c>
      <c r="KYU14" s="128" t="s">
        <v>1887</v>
      </c>
      <c r="KYV14" s="126">
        <v>7.2</v>
      </c>
      <c r="KYW14" s="126">
        <v>7.2</v>
      </c>
      <c r="KYX14" s="127" t="s">
        <v>1886</v>
      </c>
      <c r="KYY14" s="128" t="s">
        <v>1887</v>
      </c>
      <c r="KYZ14" s="126">
        <v>7.2</v>
      </c>
      <c r="KZA14" s="126">
        <v>7.2</v>
      </c>
      <c r="KZB14" s="127" t="s">
        <v>1886</v>
      </c>
      <c r="KZC14" s="128" t="s">
        <v>1887</v>
      </c>
      <c r="KZD14" s="126">
        <v>7.2</v>
      </c>
      <c r="KZE14" s="126">
        <v>7.2</v>
      </c>
      <c r="KZF14" s="127" t="s">
        <v>1886</v>
      </c>
      <c r="KZG14" s="128" t="s">
        <v>1887</v>
      </c>
      <c r="KZH14" s="126">
        <v>7.2</v>
      </c>
      <c r="KZI14" s="126">
        <v>7.2</v>
      </c>
      <c r="KZJ14" s="127" t="s">
        <v>1886</v>
      </c>
      <c r="KZK14" s="128" t="s">
        <v>1887</v>
      </c>
      <c r="KZL14" s="126">
        <v>7.2</v>
      </c>
      <c r="KZM14" s="126">
        <v>7.2</v>
      </c>
      <c r="KZN14" s="127" t="s">
        <v>1886</v>
      </c>
      <c r="KZO14" s="128" t="s">
        <v>1887</v>
      </c>
      <c r="KZP14" s="126">
        <v>7.2</v>
      </c>
      <c r="KZQ14" s="126">
        <v>7.2</v>
      </c>
      <c r="KZR14" s="127" t="s">
        <v>1886</v>
      </c>
      <c r="KZS14" s="128" t="s">
        <v>1887</v>
      </c>
      <c r="KZT14" s="126">
        <v>7.2</v>
      </c>
      <c r="KZU14" s="126">
        <v>7.2</v>
      </c>
      <c r="KZV14" s="127" t="s">
        <v>1886</v>
      </c>
      <c r="KZW14" s="128" t="s">
        <v>1887</v>
      </c>
      <c r="KZX14" s="126">
        <v>7.2</v>
      </c>
      <c r="KZY14" s="126">
        <v>7.2</v>
      </c>
      <c r="KZZ14" s="127" t="s">
        <v>1886</v>
      </c>
      <c r="LAA14" s="128" t="s">
        <v>1887</v>
      </c>
      <c r="LAB14" s="126">
        <v>7.2</v>
      </c>
      <c r="LAC14" s="126">
        <v>7.2</v>
      </c>
      <c r="LAD14" s="127" t="s">
        <v>1886</v>
      </c>
      <c r="LAE14" s="128" t="s">
        <v>1887</v>
      </c>
      <c r="LAF14" s="126">
        <v>7.2</v>
      </c>
      <c r="LAG14" s="126">
        <v>7.2</v>
      </c>
      <c r="LAH14" s="127" t="s">
        <v>1886</v>
      </c>
      <c r="LAI14" s="128" t="s">
        <v>1887</v>
      </c>
      <c r="LAJ14" s="126">
        <v>7.2</v>
      </c>
      <c r="LAK14" s="126">
        <v>7.2</v>
      </c>
      <c r="LAL14" s="127" t="s">
        <v>1886</v>
      </c>
      <c r="LAM14" s="128" t="s">
        <v>1887</v>
      </c>
      <c r="LAN14" s="126">
        <v>7.2</v>
      </c>
      <c r="LAO14" s="126">
        <v>7.2</v>
      </c>
      <c r="LAP14" s="127" t="s">
        <v>1886</v>
      </c>
      <c r="LAQ14" s="128" t="s">
        <v>1887</v>
      </c>
      <c r="LAR14" s="126">
        <v>7.2</v>
      </c>
      <c r="LAS14" s="126">
        <v>7.2</v>
      </c>
      <c r="LAT14" s="127" t="s">
        <v>1886</v>
      </c>
      <c r="LAU14" s="128" t="s">
        <v>1887</v>
      </c>
      <c r="LAV14" s="126">
        <v>7.2</v>
      </c>
      <c r="LAW14" s="126">
        <v>7.2</v>
      </c>
      <c r="LAX14" s="127" t="s">
        <v>1886</v>
      </c>
      <c r="LAY14" s="128" t="s">
        <v>1887</v>
      </c>
      <c r="LAZ14" s="126">
        <v>7.2</v>
      </c>
      <c r="LBA14" s="126">
        <v>7.2</v>
      </c>
      <c r="LBB14" s="127" t="s">
        <v>1886</v>
      </c>
      <c r="LBC14" s="128" t="s">
        <v>1887</v>
      </c>
      <c r="LBD14" s="126">
        <v>7.2</v>
      </c>
      <c r="LBE14" s="126">
        <v>7.2</v>
      </c>
      <c r="LBF14" s="127" t="s">
        <v>1886</v>
      </c>
      <c r="LBG14" s="128" t="s">
        <v>1887</v>
      </c>
      <c r="LBH14" s="126">
        <v>7.2</v>
      </c>
      <c r="LBI14" s="126">
        <v>7.2</v>
      </c>
      <c r="LBJ14" s="127" t="s">
        <v>1886</v>
      </c>
      <c r="LBK14" s="128" t="s">
        <v>1887</v>
      </c>
      <c r="LBL14" s="126">
        <v>7.2</v>
      </c>
      <c r="LBM14" s="126">
        <v>7.2</v>
      </c>
      <c r="LBN14" s="127" t="s">
        <v>1886</v>
      </c>
      <c r="LBO14" s="128" t="s">
        <v>1887</v>
      </c>
      <c r="LBP14" s="126">
        <v>7.2</v>
      </c>
      <c r="LBQ14" s="126">
        <v>7.2</v>
      </c>
      <c r="LBR14" s="127" t="s">
        <v>1886</v>
      </c>
      <c r="LBS14" s="128" t="s">
        <v>1887</v>
      </c>
      <c r="LBT14" s="126">
        <v>7.2</v>
      </c>
      <c r="LBU14" s="126">
        <v>7.2</v>
      </c>
      <c r="LBV14" s="127" t="s">
        <v>1886</v>
      </c>
      <c r="LBW14" s="128" t="s">
        <v>1887</v>
      </c>
      <c r="LBX14" s="126">
        <v>7.2</v>
      </c>
      <c r="LBY14" s="126">
        <v>7.2</v>
      </c>
      <c r="LBZ14" s="127" t="s">
        <v>1886</v>
      </c>
      <c r="LCA14" s="128" t="s">
        <v>1887</v>
      </c>
      <c r="LCB14" s="126">
        <v>7.2</v>
      </c>
      <c r="LCC14" s="126">
        <v>7.2</v>
      </c>
      <c r="LCD14" s="127" t="s">
        <v>1886</v>
      </c>
      <c r="LCE14" s="128" t="s">
        <v>1887</v>
      </c>
      <c r="LCF14" s="126">
        <v>7.2</v>
      </c>
      <c r="LCG14" s="126">
        <v>7.2</v>
      </c>
      <c r="LCH14" s="127" t="s">
        <v>1886</v>
      </c>
      <c r="LCI14" s="128" t="s">
        <v>1887</v>
      </c>
      <c r="LCJ14" s="126">
        <v>7.2</v>
      </c>
      <c r="LCK14" s="126">
        <v>7.2</v>
      </c>
      <c r="LCL14" s="127" t="s">
        <v>1886</v>
      </c>
      <c r="LCM14" s="128" t="s">
        <v>1887</v>
      </c>
      <c r="LCN14" s="126">
        <v>7.2</v>
      </c>
      <c r="LCO14" s="126">
        <v>7.2</v>
      </c>
      <c r="LCP14" s="127" t="s">
        <v>1886</v>
      </c>
      <c r="LCQ14" s="128" t="s">
        <v>1887</v>
      </c>
      <c r="LCR14" s="126">
        <v>7.2</v>
      </c>
      <c r="LCS14" s="126">
        <v>7.2</v>
      </c>
      <c r="LCT14" s="127" t="s">
        <v>1886</v>
      </c>
      <c r="LCU14" s="128" t="s">
        <v>1887</v>
      </c>
      <c r="LCV14" s="126">
        <v>7.2</v>
      </c>
      <c r="LCW14" s="126">
        <v>7.2</v>
      </c>
      <c r="LCX14" s="127" t="s">
        <v>1886</v>
      </c>
      <c r="LCY14" s="128" t="s">
        <v>1887</v>
      </c>
      <c r="LCZ14" s="126">
        <v>7.2</v>
      </c>
      <c r="LDA14" s="126">
        <v>7.2</v>
      </c>
      <c r="LDB14" s="127" t="s">
        <v>1886</v>
      </c>
      <c r="LDC14" s="128" t="s">
        <v>1887</v>
      </c>
      <c r="LDD14" s="126">
        <v>7.2</v>
      </c>
      <c r="LDE14" s="126">
        <v>7.2</v>
      </c>
      <c r="LDF14" s="127" t="s">
        <v>1886</v>
      </c>
      <c r="LDG14" s="128" t="s">
        <v>1887</v>
      </c>
      <c r="LDH14" s="126">
        <v>7.2</v>
      </c>
      <c r="LDI14" s="126">
        <v>7.2</v>
      </c>
      <c r="LDJ14" s="127" t="s">
        <v>1886</v>
      </c>
      <c r="LDK14" s="128" t="s">
        <v>1887</v>
      </c>
      <c r="LDL14" s="126">
        <v>7.2</v>
      </c>
      <c r="LDM14" s="126">
        <v>7.2</v>
      </c>
      <c r="LDN14" s="127" t="s">
        <v>1886</v>
      </c>
      <c r="LDO14" s="128" t="s">
        <v>1887</v>
      </c>
      <c r="LDP14" s="126">
        <v>7.2</v>
      </c>
      <c r="LDQ14" s="126">
        <v>7.2</v>
      </c>
      <c r="LDR14" s="127" t="s">
        <v>1886</v>
      </c>
      <c r="LDS14" s="128" t="s">
        <v>1887</v>
      </c>
      <c r="LDT14" s="126">
        <v>7.2</v>
      </c>
      <c r="LDU14" s="126">
        <v>7.2</v>
      </c>
      <c r="LDV14" s="127" t="s">
        <v>1886</v>
      </c>
      <c r="LDW14" s="128" t="s">
        <v>1887</v>
      </c>
      <c r="LDX14" s="126">
        <v>7.2</v>
      </c>
      <c r="LDY14" s="126">
        <v>7.2</v>
      </c>
      <c r="LDZ14" s="127" t="s">
        <v>1886</v>
      </c>
      <c r="LEA14" s="128" t="s">
        <v>1887</v>
      </c>
      <c r="LEB14" s="126">
        <v>7.2</v>
      </c>
      <c r="LEC14" s="126">
        <v>7.2</v>
      </c>
      <c r="LED14" s="127" t="s">
        <v>1886</v>
      </c>
      <c r="LEE14" s="128" t="s">
        <v>1887</v>
      </c>
      <c r="LEF14" s="126">
        <v>7.2</v>
      </c>
      <c r="LEG14" s="126">
        <v>7.2</v>
      </c>
      <c r="LEH14" s="127" t="s">
        <v>1886</v>
      </c>
      <c r="LEI14" s="128" t="s">
        <v>1887</v>
      </c>
      <c r="LEJ14" s="126">
        <v>7.2</v>
      </c>
      <c r="LEK14" s="126">
        <v>7.2</v>
      </c>
      <c r="LEL14" s="127" t="s">
        <v>1886</v>
      </c>
      <c r="LEM14" s="128" t="s">
        <v>1887</v>
      </c>
      <c r="LEN14" s="126">
        <v>7.2</v>
      </c>
      <c r="LEO14" s="126">
        <v>7.2</v>
      </c>
      <c r="LEP14" s="127" t="s">
        <v>1886</v>
      </c>
      <c r="LEQ14" s="128" t="s">
        <v>1887</v>
      </c>
      <c r="LER14" s="126">
        <v>7.2</v>
      </c>
      <c r="LES14" s="126">
        <v>7.2</v>
      </c>
      <c r="LET14" s="127" t="s">
        <v>1886</v>
      </c>
      <c r="LEU14" s="128" t="s">
        <v>1887</v>
      </c>
      <c r="LEV14" s="126">
        <v>7.2</v>
      </c>
      <c r="LEW14" s="126">
        <v>7.2</v>
      </c>
      <c r="LEX14" s="127" t="s">
        <v>1886</v>
      </c>
      <c r="LEY14" s="128" t="s">
        <v>1887</v>
      </c>
      <c r="LEZ14" s="126">
        <v>7.2</v>
      </c>
      <c r="LFA14" s="126">
        <v>7.2</v>
      </c>
      <c r="LFB14" s="127" t="s">
        <v>1886</v>
      </c>
      <c r="LFC14" s="128" t="s">
        <v>1887</v>
      </c>
      <c r="LFD14" s="126">
        <v>7.2</v>
      </c>
      <c r="LFE14" s="126">
        <v>7.2</v>
      </c>
      <c r="LFF14" s="127" t="s">
        <v>1886</v>
      </c>
      <c r="LFG14" s="128" t="s">
        <v>1887</v>
      </c>
      <c r="LFH14" s="126">
        <v>7.2</v>
      </c>
      <c r="LFI14" s="126">
        <v>7.2</v>
      </c>
      <c r="LFJ14" s="127" t="s">
        <v>1886</v>
      </c>
      <c r="LFK14" s="128" t="s">
        <v>1887</v>
      </c>
      <c r="LFL14" s="126">
        <v>7.2</v>
      </c>
      <c r="LFM14" s="126">
        <v>7.2</v>
      </c>
      <c r="LFN14" s="127" t="s">
        <v>1886</v>
      </c>
      <c r="LFO14" s="128" t="s">
        <v>1887</v>
      </c>
      <c r="LFP14" s="126">
        <v>7.2</v>
      </c>
      <c r="LFQ14" s="126">
        <v>7.2</v>
      </c>
      <c r="LFR14" s="127" t="s">
        <v>1886</v>
      </c>
      <c r="LFS14" s="128" t="s">
        <v>1887</v>
      </c>
      <c r="LFT14" s="126">
        <v>7.2</v>
      </c>
      <c r="LFU14" s="126">
        <v>7.2</v>
      </c>
      <c r="LFV14" s="127" t="s">
        <v>1886</v>
      </c>
      <c r="LFW14" s="128" t="s">
        <v>1887</v>
      </c>
      <c r="LFX14" s="126">
        <v>7.2</v>
      </c>
      <c r="LFY14" s="126">
        <v>7.2</v>
      </c>
      <c r="LFZ14" s="127" t="s">
        <v>1886</v>
      </c>
      <c r="LGA14" s="128" t="s">
        <v>1887</v>
      </c>
      <c r="LGB14" s="126">
        <v>7.2</v>
      </c>
      <c r="LGC14" s="126">
        <v>7.2</v>
      </c>
      <c r="LGD14" s="127" t="s">
        <v>1886</v>
      </c>
      <c r="LGE14" s="128" t="s">
        <v>1887</v>
      </c>
      <c r="LGF14" s="126">
        <v>7.2</v>
      </c>
      <c r="LGG14" s="126">
        <v>7.2</v>
      </c>
      <c r="LGH14" s="127" t="s">
        <v>1886</v>
      </c>
      <c r="LGI14" s="128" t="s">
        <v>1887</v>
      </c>
      <c r="LGJ14" s="126">
        <v>7.2</v>
      </c>
      <c r="LGK14" s="126">
        <v>7.2</v>
      </c>
      <c r="LGL14" s="127" t="s">
        <v>1886</v>
      </c>
      <c r="LGM14" s="128" t="s">
        <v>1887</v>
      </c>
      <c r="LGN14" s="126">
        <v>7.2</v>
      </c>
      <c r="LGO14" s="126">
        <v>7.2</v>
      </c>
      <c r="LGP14" s="127" t="s">
        <v>1886</v>
      </c>
      <c r="LGQ14" s="128" t="s">
        <v>1887</v>
      </c>
      <c r="LGR14" s="126">
        <v>7.2</v>
      </c>
      <c r="LGS14" s="126">
        <v>7.2</v>
      </c>
      <c r="LGT14" s="127" t="s">
        <v>1886</v>
      </c>
      <c r="LGU14" s="128" t="s">
        <v>1887</v>
      </c>
      <c r="LGV14" s="126">
        <v>7.2</v>
      </c>
      <c r="LGW14" s="126">
        <v>7.2</v>
      </c>
      <c r="LGX14" s="127" t="s">
        <v>1886</v>
      </c>
      <c r="LGY14" s="128" t="s">
        <v>1887</v>
      </c>
      <c r="LGZ14" s="126">
        <v>7.2</v>
      </c>
      <c r="LHA14" s="126">
        <v>7.2</v>
      </c>
      <c r="LHB14" s="127" t="s">
        <v>1886</v>
      </c>
      <c r="LHC14" s="128" t="s">
        <v>1887</v>
      </c>
      <c r="LHD14" s="126">
        <v>7.2</v>
      </c>
      <c r="LHE14" s="126">
        <v>7.2</v>
      </c>
      <c r="LHF14" s="127" t="s">
        <v>1886</v>
      </c>
      <c r="LHG14" s="128" t="s">
        <v>1887</v>
      </c>
      <c r="LHH14" s="126">
        <v>7.2</v>
      </c>
      <c r="LHI14" s="126">
        <v>7.2</v>
      </c>
      <c r="LHJ14" s="127" t="s">
        <v>1886</v>
      </c>
      <c r="LHK14" s="128" t="s">
        <v>1887</v>
      </c>
      <c r="LHL14" s="126">
        <v>7.2</v>
      </c>
      <c r="LHM14" s="126">
        <v>7.2</v>
      </c>
      <c r="LHN14" s="127" t="s">
        <v>1886</v>
      </c>
      <c r="LHO14" s="128" t="s">
        <v>1887</v>
      </c>
      <c r="LHP14" s="126">
        <v>7.2</v>
      </c>
      <c r="LHQ14" s="126">
        <v>7.2</v>
      </c>
      <c r="LHR14" s="127" t="s">
        <v>1886</v>
      </c>
      <c r="LHS14" s="128" t="s">
        <v>1887</v>
      </c>
      <c r="LHT14" s="126">
        <v>7.2</v>
      </c>
      <c r="LHU14" s="126">
        <v>7.2</v>
      </c>
      <c r="LHV14" s="127" t="s">
        <v>1886</v>
      </c>
      <c r="LHW14" s="128" t="s">
        <v>1887</v>
      </c>
      <c r="LHX14" s="126">
        <v>7.2</v>
      </c>
      <c r="LHY14" s="126">
        <v>7.2</v>
      </c>
      <c r="LHZ14" s="127" t="s">
        <v>1886</v>
      </c>
      <c r="LIA14" s="128" t="s">
        <v>1887</v>
      </c>
      <c r="LIB14" s="126">
        <v>7.2</v>
      </c>
      <c r="LIC14" s="126">
        <v>7.2</v>
      </c>
      <c r="LID14" s="127" t="s">
        <v>1886</v>
      </c>
      <c r="LIE14" s="128" t="s">
        <v>1887</v>
      </c>
      <c r="LIF14" s="126">
        <v>7.2</v>
      </c>
      <c r="LIG14" s="126">
        <v>7.2</v>
      </c>
      <c r="LIH14" s="127" t="s">
        <v>1886</v>
      </c>
      <c r="LII14" s="128" t="s">
        <v>1887</v>
      </c>
      <c r="LIJ14" s="126">
        <v>7.2</v>
      </c>
      <c r="LIK14" s="126">
        <v>7.2</v>
      </c>
      <c r="LIL14" s="127" t="s">
        <v>1886</v>
      </c>
      <c r="LIM14" s="128" t="s">
        <v>1887</v>
      </c>
      <c r="LIN14" s="126">
        <v>7.2</v>
      </c>
      <c r="LIO14" s="126">
        <v>7.2</v>
      </c>
      <c r="LIP14" s="127" t="s">
        <v>1886</v>
      </c>
      <c r="LIQ14" s="128" t="s">
        <v>1887</v>
      </c>
      <c r="LIR14" s="126">
        <v>7.2</v>
      </c>
      <c r="LIS14" s="126">
        <v>7.2</v>
      </c>
      <c r="LIT14" s="127" t="s">
        <v>1886</v>
      </c>
      <c r="LIU14" s="128" t="s">
        <v>1887</v>
      </c>
      <c r="LIV14" s="126">
        <v>7.2</v>
      </c>
      <c r="LIW14" s="126">
        <v>7.2</v>
      </c>
      <c r="LIX14" s="127" t="s">
        <v>1886</v>
      </c>
      <c r="LIY14" s="128" t="s">
        <v>1887</v>
      </c>
      <c r="LIZ14" s="126">
        <v>7.2</v>
      </c>
      <c r="LJA14" s="126">
        <v>7.2</v>
      </c>
      <c r="LJB14" s="127" t="s">
        <v>1886</v>
      </c>
      <c r="LJC14" s="128" t="s">
        <v>1887</v>
      </c>
      <c r="LJD14" s="126">
        <v>7.2</v>
      </c>
      <c r="LJE14" s="126">
        <v>7.2</v>
      </c>
      <c r="LJF14" s="127" t="s">
        <v>1886</v>
      </c>
      <c r="LJG14" s="128" t="s">
        <v>1887</v>
      </c>
      <c r="LJH14" s="126">
        <v>7.2</v>
      </c>
      <c r="LJI14" s="126">
        <v>7.2</v>
      </c>
      <c r="LJJ14" s="127" t="s">
        <v>1886</v>
      </c>
      <c r="LJK14" s="128" t="s">
        <v>1887</v>
      </c>
      <c r="LJL14" s="126">
        <v>7.2</v>
      </c>
      <c r="LJM14" s="126">
        <v>7.2</v>
      </c>
      <c r="LJN14" s="127" t="s">
        <v>1886</v>
      </c>
      <c r="LJO14" s="128" t="s">
        <v>1887</v>
      </c>
      <c r="LJP14" s="126">
        <v>7.2</v>
      </c>
      <c r="LJQ14" s="126">
        <v>7.2</v>
      </c>
      <c r="LJR14" s="127" t="s">
        <v>1886</v>
      </c>
      <c r="LJS14" s="128" t="s">
        <v>1887</v>
      </c>
      <c r="LJT14" s="126">
        <v>7.2</v>
      </c>
      <c r="LJU14" s="126">
        <v>7.2</v>
      </c>
      <c r="LJV14" s="127" t="s">
        <v>1886</v>
      </c>
      <c r="LJW14" s="128" t="s">
        <v>1887</v>
      </c>
      <c r="LJX14" s="126">
        <v>7.2</v>
      </c>
      <c r="LJY14" s="126">
        <v>7.2</v>
      </c>
      <c r="LJZ14" s="127" t="s">
        <v>1886</v>
      </c>
      <c r="LKA14" s="128" t="s">
        <v>1887</v>
      </c>
      <c r="LKB14" s="126">
        <v>7.2</v>
      </c>
      <c r="LKC14" s="126">
        <v>7.2</v>
      </c>
      <c r="LKD14" s="127" t="s">
        <v>1886</v>
      </c>
      <c r="LKE14" s="128" t="s">
        <v>1887</v>
      </c>
      <c r="LKF14" s="126">
        <v>7.2</v>
      </c>
      <c r="LKG14" s="126">
        <v>7.2</v>
      </c>
      <c r="LKH14" s="127" t="s">
        <v>1886</v>
      </c>
      <c r="LKI14" s="128" t="s">
        <v>1887</v>
      </c>
      <c r="LKJ14" s="126">
        <v>7.2</v>
      </c>
      <c r="LKK14" s="126">
        <v>7.2</v>
      </c>
      <c r="LKL14" s="127" t="s">
        <v>1886</v>
      </c>
      <c r="LKM14" s="128" t="s">
        <v>1887</v>
      </c>
      <c r="LKN14" s="126">
        <v>7.2</v>
      </c>
      <c r="LKO14" s="126">
        <v>7.2</v>
      </c>
      <c r="LKP14" s="127" t="s">
        <v>1886</v>
      </c>
      <c r="LKQ14" s="128" t="s">
        <v>1887</v>
      </c>
      <c r="LKR14" s="126">
        <v>7.2</v>
      </c>
      <c r="LKS14" s="126">
        <v>7.2</v>
      </c>
      <c r="LKT14" s="127" t="s">
        <v>1886</v>
      </c>
      <c r="LKU14" s="128" t="s">
        <v>1887</v>
      </c>
      <c r="LKV14" s="126">
        <v>7.2</v>
      </c>
      <c r="LKW14" s="126">
        <v>7.2</v>
      </c>
      <c r="LKX14" s="127" t="s">
        <v>1886</v>
      </c>
      <c r="LKY14" s="128" t="s">
        <v>1887</v>
      </c>
      <c r="LKZ14" s="126">
        <v>7.2</v>
      </c>
      <c r="LLA14" s="126">
        <v>7.2</v>
      </c>
      <c r="LLB14" s="127" t="s">
        <v>1886</v>
      </c>
      <c r="LLC14" s="128" t="s">
        <v>1887</v>
      </c>
      <c r="LLD14" s="126">
        <v>7.2</v>
      </c>
      <c r="LLE14" s="126">
        <v>7.2</v>
      </c>
      <c r="LLF14" s="127" t="s">
        <v>1886</v>
      </c>
      <c r="LLG14" s="128" t="s">
        <v>1887</v>
      </c>
      <c r="LLH14" s="126">
        <v>7.2</v>
      </c>
      <c r="LLI14" s="126">
        <v>7.2</v>
      </c>
      <c r="LLJ14" s="127" t="s">
        <v>1886</v>
      </c>
      <c r="LLK14" s="128" t="s">
        <v>1887</v>
      </c>
      <c r="LLL14" s="126">
        <v>7.2</v>
      </c>
      <c r="LLM14" s="126">
        <v>7.2</v>
      </c>
      <c r="LLN14" s="127" t="s">
        <v>1886</v>
      </c>
      <c r="LLO14" s="128" t="s">
        <v>1887</v>
      </c>
      <c r="LLP14" s="126">
        <v>7.2</v>
      </c>
      <c r="LLQ14" s="126">
        <v>7.2</v>
      </c>
      <c r="LLR14" s="127" t="s">
        <v>1886</v>
      </c>
      <c r="LLS14" s="128" t="s">
        <v>1887</v>
      </c>
      <c r="LLT14" s="126">
        <v>7.2</v>
      </c>
      <c r="LLU14" s="126">
        <v>7.2</v>
      </c>
      <c r="LLV14" s="127" t="s">
        <v>1886</v>
      </c>
      <c r="LLW14" s="128" t="s">
        <v>1887</v>
      </c>
      <c r="LLX14" s="126">
        <v>7.2</v>
      </c>
      <c r="LLY14" s="126">
        <v>7.2</v>
      </c>
      <c r="LLZ14" s="127" t="s">
        <v>1886</v>
      </c>
      <c r="LMA14" s="128" t="s">
        <v>1887</v>
      </c>
      <c r="LMB14" s="126">
        <v>7.2</v>
      </c>
      <c r="LMC14" s="126">
        <v>7.2</v>
      </c>
      <c r="LMD14" s="127" t="s">
        <v>1886</v>
      </c>
      <c r="LME14" s="128" t="s">
        <v>1887</v>
      </c>
      <c r="LMF14" s="126">
        <v>7.2</v>
      </c>
      <c r="LMG14" s="126">
        <v>7.2</v>
      </c>
      <c r="LMH14" s="127" t="s">
        <v>1886</v>
      </c>
      <c r="LMI14" s="128" t="s">
        <v>1887</v>
      </c>
      <c r="LMJ14" s="126">
        <v>7.2</v>
      </c>
      <c r="LMK14" s="126">
        <v>7.2</v>
      </c>
      <c r="LML14" s="127" t="s">
        <v>1886</v>
      </c>
      <c r="LMM14" s="128" t="s">
        <v>1887</v>
      </c>
      <c r="LMN14" s="126">
        <v>7.2</v>
      </c>
      <c r="LMO14" s="126">
        <v>7.2</v>
      </c>
      <c r="LMP14" s="127" t="s">
        <v>1886</v>
      </c>
      <c r="LMQ14" s="128" t="s">
        <v>1887</v>
      </c>
      <c r="LMR14" s="126">
        <v>7.2</v>
      </c>
      <c r="LMS14" s="126">
        <v>7.2</v>
      </c>
      <c r="LMT14" s="127" t="s">
        <v>1886</v>
      </c>
      <c r="LMU14" s="128" t="s">
        <v>1887</v>
      </c>
      <c r="LMV14" s="126">
        <v>7.2</v>
      </c>
      <c r="LMW14" s="126">
        <v>7.2</v>
      </c>
      <c r="LMX14" s="127" t="s">
        <v>1886</v>
      </c>
      <c r="LMY14" s="128" t="s">
        <v>1887</v>
      </c>
      <c r="LMZ14" s="126">
        <v>7.2</v>
      </c>
      <c r="LNA14" s="126">
        <v>7.2</v>
      </c>
      <c r="LNB14" s="127" t="s">
        <v>1886</v>
      </c>
      <c r="LNC14" s="128" t="s">
        <v>1887</v>
      </c>
      <c r="LND14" s="126">
        <v>7.2</v>
      </c>
      <c r="LNE14" s="126">
        <v>7.2</v>
      </c>
      <c r="LNF14" s="127" t="s">
        <v>1886</v>
      </c>
      <c r="LNG14" s="128" t="s">
        <v>1887</v>
      </c>
      <c r="LNH14" s="126">
        <v>7.2</v>
      </c>
      <c r="LNI14" s="126">
        <v>7.2</v>
      </c>
      <c r="LNJ14" s="127" t="s">
        <v>1886</v>
      </c>
      <c r="LNK14" s="128" t="s">
        <v>1887</v>
      </c>
      <c r="LNL14" s="126">
        <v>7.2</v>
      </c>
      <c r="LNM14" s="126">
        <v>7.2</v>
      </c>
      <c r="LNN14" s="127" t="s">
        <v>1886</v>
      </c>
      <c r="LNO14" s="128" t="s">
        <v>1887</v>
      </c>
      <c r="LNP14" s="126">
        <v>7.2</v>
      </c>
      <c r="LNQ14" s="126">
        <v>7.2</v>
      </c>
      <c r="LNR14" s="127" t="s">
        <v>1886</v>
      </c>
      <c r="LNS14" s="128" t="s">
        <v>1887</v>
      </c>
      <c r="LNT14" s="126">
        <v>7.2</v>
      </c>
      <c r="LNU14" s="126">
        <v>7.2</v>
      </c>
      <c r="LNV14" s="127" t="s">
        <v>1886</v>
      </c>
      <c r="LNW14" s="128" t="s">
        <v>1887</v>
      </c>
      <c r="LNX14" s="126">
        <v>7.2</v>
      </c>
      <c r="LNY14" s="126">
        <v>7.2</v>
      </c>
      <c r="LNZ14" s="127" t="s">
        <v>1886</v>
      </c>
      <c r="LOA14" s="128" t="s">
        <v>1887</v>
      </c>
      <c r="LOB14" s="126">
        <v>7.2</v>
      </c>
      <c r="LOC14" s="126">
        <v>7.2</v>
      </c>
      <c r="LOD14" s="127" t="s">
        <v>1886</v>
      </c>
      <c r="LOE14" s="128" t="s">
        <v>1887</v>
      </c>
      <c r="LOF14" s="126">
        <v>7.2</v>
      </c>
      <c r="LOG14" s="126">
        <v>7.2</v>
      </c>
      <c r="LOH14" s="127" t="s">
        <v>1886</v>
      </c>
      <c r="LOI14" s="128" t="s">
        <v>1887</v>
      </c>
      <c r="LOJ14" s="126">
        <v>7.2</v>
      </c>
      <c r="LOK14" s="126">
        <v>7.2</v>
      </c>
      <c r="LOL14" s="127" t="s">
        <v>1886</v>
      </c>
      <c r="LOM14" s="128" t="s">
        <v>1887</v>
      </c>
      <c r="LON14" s="126">
        <v>7.2</v>
      </c>
      <c r="LOO14" s="126">
        <v>7.2</v>
      </c>
      <c r="LOP14" s="127" t="s">
        <v>1886</v>
      </c>
      <c r="LOQ14" s="128" t="s">
        <v>1887</v>
      </c>
      <c r="LOR14" s="126">
        <v>7.2</v>
      </c>
      <c r="LOS14" s="126">
        <v>7.2</v>
      </c>
      <c r="LOT14" s="127" t="s">
        <v>1886</v>
      </c>
      <c r="LOU14" s="128" t="s">
        <v>1887</v>
      </c>
      <c r="LOV14" s="126">
        <v>7.2</v>
      </c>
      <c r="LOW14" s="126">
        <v>7.2</v>
      </c>
      <c r="LOX14" s="127" t="s">
        <v>1886</v>
      </c>
      <c r="LOY14" s="128" t="s">
        <v>1887</v>
      </c>
      <c r="LOZ14" s="126">
        <v>7.2</v>
      </c>
      <c r="LPA14" s="126">
        <v>7.2</v>
      </c>
      <c r="LPB14" s="127" t="s">
        <v>1886</v>
      </c>
      <c r="LPC14" s="128" t="s">
        <v>1887</v>
      </c>
      <c r="LPD14" s="126">
        <v>7.2</v>
      </c>
      <c r="LPE14" s="126">
        <v>7.2</v>
      </c>
      <c r="LPF14" s="127" t="s">
        <v>1886</v>
      </c>
      <c r="LPG14" s="128" t="s">
        <v>1887</v>
      </c>
      <c r="LPH14" s="126">
        <v>7.2</v>
      </c>
      <c r="LPI14" s="126">
        <v>7.2</v>
      </c>
      <c r="LPJ14" s="127" t="s">
        <v>1886</v>
      </c>
      <c r="LPK14" s="128" t="s">
        <v>1887</v>
      </c>
      <c r="LPL14" s="126">
        <v>7.2</v>
      </c>
      <c r="LPM14" s="126">
        <v>7.2</v>
      </c>
      <c r="LPN14" s="127" t="s">
        <v>1886</v>
      </c>
      <c r="LPO14" s="128" t="s">
        <v>1887</v>
      </c>
      <c r="LPP14" s="126">
        <v>7.2</v>
      </c>
      <c r="LPQ14" s="126">
        <v>7.2</v>
      </c>
      <c r="LPR14" s="127" t="s">
        <v>1886</v>
      </c>
      <c r="LPS14" s="128" t="s">
        <v>1887</v>
      </c>
      <c r="LPT14" s="126">
        <v>7.2</v>
      </c>
      <c r="LPU14" s="126">
        <v>7.2</v>
      </c>
      <c r="LPV14" s="127" t="s">
        <v>1886</v>
      </c>
      <c r="LPW14" s="128" t="s">
        <v>1887</v>
      </c>
      <c r="LPX14" s="126">
        <v>7.2</v>
      </c>
      <c r="LPY14" s="126">
        <v>7.2</v>
      </c>
      <c r="LPZ14" s="127" t="s">
        <v>1886</v>
      </c>
      <c r="LQA14" s="128" t="s">
        <v>1887</v>
      </c>
      <c r="LQB14" s="126">
        <v>7.2</v>
      </c>
      <c r="LQC14" s="126">
        <v>7.2</v>
      </c>
      <c r="LQD14" s="127" t="s">
        <v>1886</v>
      </c>
      <c r="LQE14" s="128" t="s">
        <v>1887</v>
      </c>
      <c r="LQF14" s="126">
        <v>7.2</v>
      </c>
      <c r="LQG14" s="126">
        <v>7.2</v>
      </c>
      <c r="LQH14" s="127" t="s">
        <v>1886</v>
      </c>
      <c r="LQI14" s="128" t="s">
        <v>1887</v>
      </c>
      <c r="LQJ14" s="126">
        <v>7.2</v>
      </c>
      <c r="LQK14" s="126">
        <v>7.2</v>
      </c>
      <c r="LQL14" s="127" t="s">
        <v>1886</v>
      </c>
      <c r="LQM14" s="128" t="s">
        <v>1887</v>
      </c>
      <c r="LQN14" s="126">
        <v>7.2</v>
      </c>
      <c r="LQO14" s="126">
        <v>7.2</v>
      </c>
      <c r="LQP14" s="127" t="s">
        <v>1886</v>
      </c>
      <c r="LQQ14" s="128" t="s">
        <v>1887</v>
      </c>
      <c r="LQR14" s="126">
        <v>7.2</v>
      </c>
      <c r="LQS14" s="126">
        <v>7.2</v>
      </c>
      <c r="LQT14" s="127" t="s">
        <v>1886</v>
      </c>
      <c r="LQU14" s="128" t="s">
        <v>1887</v>
      </c>
      <c r="LQV14" s="126">
        <v>7.2</v>
      </c>
      <c r="LQW14" s="126">
        <v>7.2</v>
      </c>
      <c r="LQX14" s="127" t="s">
        <v>1886</v>
      </c>
      <c r="LQY14" s="128" t="s">
        <v>1887</v>
      </c>
      <c r="LQZ14" s="126">
        <v>7.2</v>
      </c>
      <c r="LRA14" s="126">
        <v>7.2</v>
      </c>
      <c r="LRB14" s="127" t="s">
        <v>1886</v>
      </c>
      <c r="LRC14" s="128" t="s">
        <v>1887</v>
      </c>
      <c r="LRD14" s="126">
        <v>7.2</v>
      </c>
      <c r="LRE14" s="126">
        <v>7.2</v>
      </c>
      <c r="LRF14" s="127" t="s">
        <v>1886</v>
      </c>
      <c r="LRG14" s="128" t="s">
        <v>1887</v>
      </c>
      <c r="LRH14" s="126">
        <v>7.2</v>
      </c>
      <c r="LRI14" s="126">
        <v>7.2</v>
      </c>
      <c r="LRJ14" s="127" t="s">
        <v>1886</v>
      </c>
      <c r="LRK14" s="128" t="s">
        <v>1887</v>
      </c>
      <c r="LRL14" s="126">
        <v>7.2</v>
      </c>
      <c r="LRM14" s="126">
        <v>7.2</v>
      </c>
      <c r="LRN14" s="127" t="s">
        <v>1886</v>
      </c>
      <c r="LRO14" s="128" t="s">
        <v>1887</v>
      </c>
      <c r="LRP14" s="126">
        <v>7.2</v>
      </c>
      <c r="LRQ14" s="126">
        <v>7.2</v>
      </c>
      <c r="LRR14" s="127" t="s">
        <v>1886</v>
      </c>
      <c r="LRS14" s="128" t="s">
        <v>1887</v>
      </c>
      <c r="LRT14" s="126">
        <v>7.2</v>
      </c>
      <c r="LRU14" s="126">
        <v>7.2</v>
      </c>
      <c r="LRV14" s="127" t="s">
        <v>1886</v>
      </c>
      <c r="LRW14" s="128" t="s">
        <v>1887</v>
      </c>
      <c r="LRX14" s="126">
        <v>7.2</v>
      </c>
      <c r="LRY14" s="126">
        <v>7.2</v>
      </c>
      <c r="LRZ14" s="127" t="s">
        <v>1886</v>
      </c>
      <c r="LSA14" s="128" t="s">
        <v>1887</v>
      </c>
      <c r="LSB14" s="126">
        <v>7.2</v>
      </c>
      <c r="LSC14" s="126">
        <v>7.2</v>
      </c>
      <c r="LSD14" s="127" t="s">
        <v>1886</v>
      </c>
      <c r="LSE14" s="128" t="s">
        <v>1887</v>
      </c>
      <c r="LSF14" s="126">
        <v>7.2</v>
      </c>
      <c r="LSG14" s="126">
        <v>7.2</v>
      </c>
      <c r="LSH14" s="127" t="s">
        <v>1886</v>
      </c>
      <c r="LSI14" s="128" t="s">
        <v>1887</v>
      </c>
      <c r="LSJ14" s="126">
        <v>7.2</v>
      </c>
      <c r="LSK14" s="126">
        <v>7.2</v>
      </c>
      <c r="LSL14" s="127" t="s">
        <v>1886</v>
      </c>
      <c r="LSM14" s="128" t="s">
        <v>1887</v>
      </c>
      <c r="LSN14" s="126">
        <v>7.2</v>
      </c>
      <c r="LSO14" s="126">
        <v>7.2</v>
      </c>
      <c r="LSP14" s="127" t="s">
        <v>1886</v>
      </c>
      <c r="LSQ14" s="128" t="s">
        <v>1887</v>
      </c>
      <c r="LSR14" s="126">
        <v>7.2</v>
      </c>
      <c r="LSS14" s="126">
        <v>7.2</v>
      </c>
      <c r="LST14" s="127" t="s">
        <v>1886</v>
      </c>
      <c r="LSU14" s="128" t="s">
        <v>1887</v>
      </c>
      <c r="LSV14" s="126">
        <v>7.2</v>
      </c>
      <c r="LSW14" s="126">
        <v>7.2</v>
      </c>
      <c r="LSX14" s="127" t="s">
        <v>1886</v>
      </c>
      <c r="LSY14" s="128" t="s">
        <v>1887</v>
      </c>
      <c r="LSZ14" s="126">
        <v>7.2</v>
      </c>
      <c r="LTA14" s="126">
        <v>7.2</v>
      </c>
      <c r="LTB14" s="127" t="s">
        <v>1886</v>
      </c>
      <c r="LTC14" s="128" t="s">
        <v>1887</v>
      </c>
      <c r="LTD14" s="126">
        <v>7.2</v>
      </c>
      <c r="LTE14" s="126">
        <v>7.2</v>
      </c>
      <c r="LTF14" s="127" t="s">
        <v>1886</v>
      </c>
      <c r="LTG14" s="128" t="s">
        <v>1887</v>
      </c>
      <c r="LTH14" s="126">
        <v>7.2</v>
      </c>
      <c r="LTI14" s="126">
        <v>7.2</v>
      </c>
      <c r="LTJ14" s="127" t="s">
        <v>1886</v>
      </c>
      <c r="LTK14" s="128" t="s">
        <v>1887</v>
      </c>
      <c r="LTL14" s="126">
        <v>7.2</v>
      </c>
      <c r="LTM14" s="126">
        <v>7.2</v>
      </c>
      <c r="LTN14" s="127" t="s">
        <v>1886</v>
      </c>
      <c r="LTO14" s="128" t="s">
        <v>1887</v>
      </c>
      <c r="LTP14" s="126">
        <v>7.2</v>
      </c>
      <c r="LTQ14" s="126">
        <v>7.2</v>
      </c>
      <c r="LTR14" s="127" t="s">
        <v>1886</v>
      </c>
      <c r="LTS14" s="128" t="s">
        <v>1887</v>
      </c>
      <c r="LTT14" s="126">
        <v>7.2</v>
      </c>
      <c r="LTU14" s="126">
        <v>7.2</v>
      </c>
      <c r="LTV14" s="127" t="s">
        <v>1886</v>
      </c>
      <c r="LTW14" s="128" t="s">
        <v>1887</v>
      </c>
      <c r="LTX14" s="126">
        <v>7.2</v>
      </c>
      <c r="LTY14" s="126">
        <v>7.2</v>
      </c>
      <c r="LTZ14" s="127" t="s">
        <v>1886</v>
      </c>
      <c r="LUA14" s="128" t="s">
        <v>1887</v>
      </c>
      <c r="LUB14" s="126">
        <v>7.2</v>
      </c>
      <c r="LUC14" s="126">
        <v>7.2</v>
      </c>
      <c r="LUD14" s="127" t="s">
        <v>1886</v>
      </c>
      <c r="LUE14" s="128" t="s">
        <v>1887</v>
      </c>
      <c r="LUF14" s="126">
        <v>7.2</v>
      </c>
      <c r="LUG14" s="126">
        <v>7.2</v>
      </c>
      <c r="LUH14" s="127" t="s">
        <v>1886</v>
      </c>
      <c r="LUI14" s="128" t="s">
        <v>1887</v>
      </c>
      <c r="LUJ14" s="126">
        <v>7.2</v>
      </c>
      <c r="LUK14" s="126">
        <v>7.2</v>
      </c>
      <c r="LUL14" s="127" t="s">
        <v>1886</v>
      </c>
      <c r="LUM14" s="128" t="s">
        <v>1887</v>
      </c>
      <c r="LUN14" s="126">
        <v>7.2</v>
      </c>
      <c r="LUO14" s="126">
        <v>7.2</v>
      </c>
      <c r="LUP14" s="127" t="s">
        <v>1886</v>
      </c>
      <c r="LUQ14" s="128" t="s">
        <v>1887</v>
      </c>
      <c r="LUR14" s="126">
        <v>7.2</v>
      </c>
      <c r="LUS14" s="126">
        <v>7.2</v>
      </c>
      <c r="LUT14" s="127" t="s">
        <v>1886</v>
      </c>
      <c r="LUU14" s="128" t="s">
        <v>1887</v>
      </c>
      <c r="LUV14" s="126">
        <v>7.2</v>
      </c>
      <c r="LUW14" s="126">
        <v>7.2</v>
      </c>
      <c r="LUX14" s="127" t="s">
        <v>1886</v>
      </c>
      <c r="LUY14" s="128" t="s">
        <v>1887</v>
      </c>
      <c r="LUZ14" s="126">
        <v>7.2</v>
      </c>
      <c r="LVA14" s="126">
        <v>7.2</v>
      </c>
      <c r="LVB14" s="127" t="s">
        <v>1886</v>
      </c>
      <c r="LVC14" s="128" t="s">
        <v>1887</v>
      </c>
      <c r="LVD14" s="126">
        <v>7.2</v>
      </c>
      <c r="LVE14" s="126">
        <v>7.2</v>
      </c>
      <c r="LVF14" s="127" t="s">
        <v>1886</v>
      </c>
      <c r="LVG14" s="128" t="s">
        <v>1887</v>
      </c>
      <c r="LVH14" s="126">
        <v>7.2</v>
      </c>
      <c r="LVI14" s="126">
        <v>7.2</v>
      </c>
      <c r="LVJ14" s="127" t="s">
        <v>1886</v>
      </c>
      <c r="LVK14" s="128" t="s">
        <v>1887</v>
      </c>
      <c r="LVL14" s="126">
        <v>7.2</v>
      </c>
      <c r="LVM14" s="126">
        <v>7.2</v>
      </c>
      <c r="LVN14" s="127" t="s">
        <v>1886</v>
      </c>
      <c r="LVO14" s="128" t="s">
        <v>1887</v>
      </c>
      <c r="LVP14" s="126">
        <v>7.2</v>
      </c>
      <c r="LVQ14" s="126">
        <v>7.2</v>
      </c>
      <c r="LVR14" s="127" t="s">
        <v>1886</v>
      </c>
      <c r="LVS14" s="128" t="s">
        <v>1887</v>
      </c>
      <c r="LVT14" s="126">
        <v>7.2</v>
      </c>
      <c r="LVU14" s="126">
        <v>7.2</v>
      </c>
      <c r="LVV14" s="127" t="s">
        <v>1886</v>
      </c>
      <c r="LVW14" s="128" t="s">
        <v>1887</v>
      </c>
      <c r="LVX14" s="126">
        <v>7.2</v>
      </c>
      <c r="LVY14" s="126">
        <v>7.2</v>
      </c>
      <c r="LVZ14" s="127" t="s">
        <v>1886</v>
      </c>
      <c r="LWA14" s="128" t="s">
        <v>1887</v>
      </c>
      <c r="LWB14" s="126">
        <v>7.2</v>
      </c>
      <c r="LWC14" s="126">
        <v>7.2</v>
      </c>
      <c r="LWD14" s="127" t="s">
        <v>1886</v>
      </c>
      <c r="LWE14" s="128" t="s">
        <v>1887</v>
      </c>
      <c r="LWF14" s="126">
        <v>7.2</v>
      </c>
      <c r="LWG14" s="126">
        <v>7.2</v>
      </c>
      <c r="LWH14" s="127" t="s">
        <v>1886</v>
      </c>
      <c r="LWI14" s="128" t="s">
        <v>1887</v>
      </c>
      <c r="LWJ14" s="126">
        <v>7.2</v>
      </c>
      <c r="LWK14" s="126">
        <v>7.2</v>
      </c>
      <c r="LWL14" s="127" t="s">
        <v>1886</v>
      </c>
      <c r="LWM14" s="128" t="s">
        <v>1887</v>
      </c>
      <c r="LWN14" s="126">
        <v>7.2</v>
      </c>
      <c r="LWO14" s="126">
        <v>7.2</v>
      </c>
      <c r="LWP14" s="127" t="s">
        <v>1886</v>
      </c>
      <c r="LWQ14" s="128" t="s">
        <v>1887</v>
      </c>
      <c r="LWR14" s="126">
        <v>7.2</v>
      </c>
      <c r="LWS14" s="126">
        <v>7.2</v>
      </c>
      <c r="LWT14" s="127" t="s">
        <v>1886</v>
      </c>
      <c r="LWU14" s="128" t="s">
        <v>1887</v>
      </c>
      <c r="LWV14" s="126">
        <v>7.2</v>
      </c>
      <c r="LWW14" s="126">
        <v>7.2</v>
      </c>
      <c r="LWX14" s="127" t="s">
        <v>1886</v>
      </c>
      <c r="LWY14" s="128" t="s">
        <v>1887</v>
      </c>
      <c r="LWZ14" s="126">
        <v>7.2</v>
      </c>
      <c r="LXA14" s="126">
        <v>7.2</v>
      </c>
      <c r="LXB14" s="127" t="s">
        <v>1886</v>
      </c>
      <c r="LXC14" s="128" t="s">
        <v>1887</v>
      </c>
      <c r="LXD14" s="126">
        <v>7.2</v>
      </c>
      <c r="LXE14" s="126">
        <v>7.2</v>
      </c>
      <c r="LXF14" s="127" t="s">
        <v>1886</v>
      </c>
      <c r="LXG14" s="128" t="s">
        <v>1887</v>
      </c>
      <c r="LXH14" s="126">
        <v>7.2</v>
      </c>
      <c r="LXI14" s="126">
        <v>7.2</v>
      </c>
      <c r="LXJ14" s="127" t="s">
        <v>1886</v>
      </c>
      <c r="LXK14" s="128" t="s">
        <v>1887</v>
      </c>
      <c r="LXL14" s="126">
        <v>7.2</v>
      </c>
      <c r="LXM14" s="126">
        <v>7.2</v>
      </c>
      <c r="LXN14" s="127" t="s">
        <v>1886</v>
      </c>
      <c r="LXO14" s="128" t="s">
        <v>1887</v>
      </c>
      <c r="LXP14" s="126">
        <v>7.2</v>
      </c>
      <c r="LXQ14" s="126">
        <v>7.2</v>
      </c>
      <c r="LXR14" s="127" t="s">
        <v>1886</v>
      </c>
      <c r="LXS14" s="128" t="s">
        <v>1887</v>
      </c>
      <c r="LXT14" s="126">
        <v>7.2</v>
      </c>
      <c r="LXU14" s="126">
        <v>7.2</v>
      </c>
      <c r="LXV14" s="127" t="s">
        <v>1886</v>
      </c>
      <c r="LXW14" s="128" t="s">
        <v>1887</v>
      </c>
      <c r="LXX14" s="126">
        <v>7.2</v>
      </c>
      <c r="LXY14" s="126">
        <v>7.2</v>
      </c>
      <c r="LXZ14" s="127" t="s">
        <v>1886</v>
      </c>
      <c r="LYA14" s="128" t="s">
        <v>1887</v>
      </c>
      <c r="LYB14" s="126">
        <v>7.2</v>
      </c>
      <c r="LYC14" s="126">
        <v>7.2</v>
      </c>
      <c r="LYD14" s="127" t="s">
        <v>1886</v>
      </c>
      <c r="LYE14" s="128" t="s">
        <v>1887</v>
      </c>
      <c r="LYF14" s="126">
        <v>7.2</v>
      </c>
      <c r="LYG14" s="126">
        <v>7.2</v>
      </c>
      <c r="LYH14" s="127" t="s">
        <v>1886</v>
      </c>
      <c r="LYI14" s="128" t="s">
        <v>1887</v>
      </c>
      <c r="LYJ14" s="126">
        <v>7.2</v>
      </c>
      <c r="LYK14" s="126">
        <v>7.2</v>
      </c>
      <c r="LYL14" s="127" t="s">
        <v>1886</v>
      </c>
      <c r="LYM14" s="128" t="s">
        <v>1887</v>
      </c>
      <c r="LYN14" s="126">
        <v>7.2</v>
      </c>
      <c r="LYO14" s="126">
        <v>7.2</v>
      </c>
      <c r="LYP14" s="127" t="s">
        <v>1886</v>
      </c>
      <c r="LYQ14" s="128" t="s">
        <v>1887</v>
      </c>
      <c r="LYR14" s="126">
        <v>7.2</v>
      </c>
      <c r="LYS14" s="126">
        <v>7.2</v>
      </c>
      <c r="LYT14" s="127" t="s">
        <v>1886</v>
      </c>
      <c r="LYU14" s="128" t="s">
        <v>1887</v>
      </c>
      <c r="LYV14" s="126">
        <v>7.2</v>
      </c>
      <c r="LYW14" s="126">
        <v>7.2</v>
      </c>
      <c r="LYX14" s="127" t="s">
        <v>1886</v>
      </c>
      <c r="LYY14" s="128" t="s">
        <v>1887</v>
      </c>
      <c r="LYZ14" s="126">
        <v>7.2</v>
      </c>
      <c r="LZA14" s="126">
        <v>7.2</v>
      </c>
      <c r="LZB14" s="127" t="s">
        <v>1886</v>
      </c>
      <c r="LZC14" s="128" t="s">
        <v>1887</v>
      </c>
      <c r="LZD14" s="126">
        <v>7.2</v>
      </c>
      <c r="LZE14" s="126">
        <v>7.2</v>
      </c>
      <c r="LZF14" s="127" t="s">
        <v>1886</v>
      </c>
      <c r="LZG14" s="128" t="s">
        <v>1887</v>
      </c>
      <c r="LZH14" s="126">
        <v>7.2</v>
      </c>
      <c r="LZI14" s="126">
        <v>7.2</v>
      </c>
      <c r="LZJ14" s="127" t="s">
        <v>1886</v>
      </c>
      <c r="LZK14" s="128" t="s">
        <v>1887</v>
      </c>
      <c r="LZL14" s="126">
        <v>7.2</v>
      </c>
      <c r="LZM14" s="126">
        <v>7.2</v>
      </c>
      <c r="LZN14" s="127" t="s">
        <v>1886</v>
      </c>
      <c r="LZO14" s="128" t="s">
        <v>1887</v>
      </c>
      <c r="LZP14" s="126">
        <v>7.2</v>
      </c>
      <c r="LZQ14" s="126">
        <v>7.2</v>
      </c>
      <c r="LZR14" s="127" t="s">
        <v>1886</v>
      </c>
      <c r="LZS14" s="128" t="s">
        <v>1887</v>
      </c>
      <c r="LZT14" s="126">
        <v>7.2</v>
      </c>
      <c r="LZU14" s="126">
        <v>7.2</v>
      </c>
      <c r="LZV14" s="127" t="s">
        <v>1886</v>
      </c>
      <c r="LZW14" s="128" t="s">
        <v>1887</v>
      </c>
      <c r="LZX14" s="126">
        <v>7.2</v>
      </c>
      <c r="LZY14" s="126">
        <v>7.2</v>
      </c>
      <c r="LZZ14" s="127" t="s">
        <v>1886</v>
      </c>
      <c r="MAA14" s="128" t="s">
        <v>1887</v>
      </c>
      <c r="MAB14" s="126">
        <v>7.2</v>
      </c>
      <c r="MAC14" s="126">
        <v>7.2</v>
      </c>
      <c r="MAD14" s="127" t="s">
        <v>1886</v>
      </c>
      <c r="MAE14" s="128" t="s">
        <v>1887</v>
      </c>
      <c r="MAF14" s="126">
        <v>7.2</v>
      </c>
      <c r="MAG14" s="126">
        <v>7.2</v>
      </c>
      <c r="MAH14" s="127" t="s">
        <v>1886</v>
      </c>
      <c r="MAI14" s="128" t="s">
        <v>1887</v>
      </c>
      <c r="MAJ14" s="126">
        <v>7.2</v>
      </c>
      <c r="MAK14" s="126">
        <v>7.2</v>
      </c>
      <c r="MAL14" s="127" t="s">
        <v>1886</v>
      </c>
      <c r="MAM14" s="128" t="s">
        <v>1887</v>
      </c>
      <c r="MAN14" s="126">
        <v>7.2</v>
      </c>
      <c r="MAO14" s="126">
        <v>7.2</v>
      </c>
      <c r="MAP14" s="127" t="s">
        <v>1886</v>
      </c>
      <c r="MAQ14" s="128" t="s">
        <v>1887</v>
      </c>
      <c r="MAR14" s="126">
        <v>7.2</v>
      </c>
      <c r="MAS14" s="126">
        <v>7.2</v>
      </c>
      <c r="MAT14" s="127" t="s">
        <v>1886</v>
      </c>
      <c r="MAU14" s="128" t="s">
        <v>1887</v>
      </c>
      <c r="MAV14" s="126">
        <v>7.2</v>
      </c>
      <c r="MAW14" s="126">
        <v>7.2</v>
      </c>
      <c r="MAX14" s="127" t="s">
        <v>1886</v>
      </c>
      <c r="MAY14" s="128" t="s">
        <v>1887</v>
      </c>
      <c r="MAZ14" s="126">
        <v>7.2</v>
      </c>
      <c r="MBA14" s="126">
        <v>7.2</v>
      </c>
      <c r="MBB14" s="127" t="s">
        <v>1886</v>
      </c>
      <c r="MBC14" s="128" t="s">
        <v>1887</v>
      </c>
      <c r="MBD14" s="126">
        <v>7.2</v>
      </c>
      <c r="MBE14" s="126">
        <v>7.2</v>
      </c>
      <c r="MBF14" s="127" t="s">
        <v>1886</v>
      </c>
      <c r="MBG14" s="128" t="s">
        <v>1887</v>
      </c>
      <c r="MBH14" s="126">
        <v>7.2</v>
      </c>
      <c r="MBI14" s="126">
        <v>7.2</v>
      </c>
      <c r="MBJ14" s="127" t="s">
        <v>1886</v>
      </c>
      <c r="MBK14" s="128" t="s">
        <v>1887</v>
      </c>
      <c r="MBL14" s="126">
        <v>7.2</v>
      </c>
      <c r="MBM14" s="126">
        <v>7.2</v>
      </c>
      <c r="MBN14" s="127" t="s">
        <v>1886</v>
      </c>
      <c r="MBO14" s="128" t="s">
        <v>1887</v>
      </c>
      <c r="MBP14" s="126">
        <v>7.2</v>
      </c>
      <c r="MBQ14" s="126">
        <v>7.2</v>
      </c>
      <c r="MBR14" s="127" t="s">
        <v>1886</v>
      </c>
      <c r="MBS14" s="128" t="s">
        <v>1887</v>
      </c>
      <c r="MBT14" s="126">
        <v>7.2</v>
      </c>
      <c r="MBU14" s="126">
        <v>7.2</v>
      </c>
      <c r="MBV14" s="127" t="s">
        <v>1886</v>
      </c>
      <c r="MBW14" s="128" t="s">
        <v>1887</v>
      </c>
      <c r="MBX14" s="126">
        <v>7.2</v>
      </c>
      <c r="MBY14" s="126">
        <v>7.2</v>
      </c>
      <c r="MBZ14" s="127" t="s">
        <v>1886</v>
      </c>
      <c r="MCA14" s="128" t="s">
        <v>1887</v>
      </c>
      <c r="MCB14" s="126">
        <v>7.2</v>
      </c>
      <c r="MCC14" s="126">
        <v>7.2</v>
      </c>
      <c r="MCD14" s="127" t="s">
        <v>1886</v>
      </c>
      <c r="MCE14" s="128" t="s">
        <v>1887</v>
      </c>
      <c r="MCF14" s="126">
        <v>7.2</v>
      </c>
      <c r="MCG14" s="126">
        <v>7.2</v>
      </c>
      <c r="MCH14" s="127" t="s">
        <v>1886</v>
      </c>
      <c r="MCI14" s="128" t="s">
        <v>1887</v>
      </c>
      <c r="MCJ14" s="126">
        <v>7.2</v>
      </c>
      <c r="MCK14" s="126">
        <v>7.2</v>
      </c>
      <c r="MCL14" s="127" t="s">
        <v>1886</v>
      </c>
      <c r="MCM14" s="128" t="s">
        <v>1887</v>
      </c>
      <c r="MCN14" s="126">
        <v>7.2</v>
      </c>
      <c r="MCO14" s="126">
        <v>7.2</v>
      </c>
      <c r="MCP14" s="127" t="s">
        <v>1886</v>
      </c>
      <c r="MCQ14" s="128" t="s">
        <v>1887</v>
      </c>
      <c r="MCR14" s="126">
        <v>7.2</v>
      </c>
      <c r="MCS14" s="126">
        <v>7.2</v>
      </c>
      <c r="MCT14" s="127" t="s">
        <v>1886</v>
      </c>
      <c r="MCU14" s="128" t="s">
        <v>1887</v>
      </c>
      <c r="MCV14" s="126">
        <v>7.2</v>
      </c>
      <c r="MCW14" s="126">
        <v>7.2</v>
      </c>
      <c r="MCX14" s="127" t="s">
        <v>1886</v>
      </c>
      <c r="MCY14" s="128" t="s">
        <v>1887</v>
      </c>
      <c r="MCZ14" s="126">
        <v>7.2</v>
      </c>
      <c r="MDA14" s="126">
        <v>7.2</v>
      </c>
      <c r="MDB14" s="127" t="s">
        <v>1886</v>
      </c>
      <c r="MDC14" s="128" t="s">
        <v>1887</v>
      </c>
      <c r="MDD14" s="126">
        <v>7.2</v>
      </c>
      <c r="MDE14" s="126">
        <v>7.2</v>
      </c>
      <c r="MDF14" s="127" t="s">
        <v>1886</v>
      </c>
      <c r="MDG14" s="128" t="s">
        <v>1887</v>
      </c>
      <c r="MDH14" s="126">
        <v>7.2</v>
      </c>
      <c r="MDI14" s="126">
        <v>7.2</v>
      </c>
      <c r="MDJ14" s="127" t="s">
        <v>1886</v>
      </c>
      <c r="MDK14" s="128" t="s">
        <v>1887</v>
      </c>
      <c r="MDL14" s="126">
        <v>7.2</v>
      </c>
      <c r="MDM14" s="126">
        <v>7.2</v>
      </c>
      <c r="MDN14" s="127" t="s">
        <v>1886</v>
      </c>
      <c r="MDO14" s="128" t="s">
        <v>1887</v>
      </c>
      <c r="MDP14" s="126">
        <v>7.2</v>
      </c>
      <c r="MDQ14" s="126">
        <v>7.2</v>
      </c>
      <c r="MDR14" s="127" t="s">
        <v>1886</v>
      </c>
      <c r="MDS14" s="128" t="s">
        <v>1887</v>
      </c>
      <c r="MDT14" s="126">
        <v>7.2</v>
      </c>
      <c r="MDU14" s="126">
        <v>7.2</v>
      </c>
      <c r="MDV14" s="127" t="s">
        <v>1886</v>
      </c>
      <c r="MDW14" s="128" t="s">
        <v>1887</v>
      </c>
      <c r="MDX14" s="126">
        <v>7.2</v>
      </c>
      <c r="MDY14" s="126">
        <v>7.2</v>
      </c>
      <c r="MDZ14" s="127" t="s">
        <v>1886</v>
      </c>
      <c r="MEA14" s="128" t="s">
        <v>1887</v>
      </c>
      <c r="MEB14" s="126">
        <v>7.2</v>
      </c>
      <c r="MEC14" s="126">
        <v>7.2</v>
      </c>
      <c r="MED14" s="127" t="s">
        <v>1886</v>
      </c>
      <c r="MEE14" s="128" t="s">
        <v>1887</v>
      </c>
      <c r="MEF14" s="126">
        <v>7.2</v>
      </c>
      <c r="MEG14" s="126">
        <v>7.2</v>
      </c>
      <c r="MEH14" s="127" t="s">
        <v>1886</v>
      </c>
      <c r="MEI14" s="128" t="s">
        <v>1887</v>
      </c>
      <c r="MEJ14" s="126">
        <v>7.2</v>
      </c>
      <c r="MEK14" s="126">
        <v>7.2</v>
      </c>
      <c r="MEL14" s="127" t="s">
        <v>1886</v>
      </c>
      <c r="MEM14" s="128" t="s">
        <v>1887</v>
      </c>
      <c r="MEN14" s="126">
        <v>7.2</v>
      </c>
      <c r="MEO14" s="126">
        <v>7.2</v>
      </c>
      <c r="MEP14" s="127" t="s">
        <v>1886</v>
      </c>
      <c r="MEQ14" s="128" t="s">
        <v>1887</v>
      </c>
      <c r="MER14" s="126">
        <v>7.2</v>
      </c>
      <c r="MES14" s="126">
        <v>7.2</v>
      </c>
      <c r="MET14" s="127" t="s">
        <v>1886</v>
      </c>
      <c r="MEU14" s="128" t="s">
        <v>1887</v>
      </c>
      <c r="MEV14" s="126">
        <v>7.2</v>
      </c>
      <c r="MEW14" s="126">
        <v>7.2</v>
      </c>
      <c r="MEX14" s="127" t="s">
        <v>1886</v>
      </c>
      <c r="MEY14" s="128" t="s">
        <v>1887</v>
      </c>
      <c r="MEZ14" s="126">
        <v>7.2</v>
      </c>
      <c r="MFA14" s="126">
        <v>7.2</v>
      </c>
      <c r="MFB14" s="127" t="s">
        <v>1886</v>
      </c>
      <c r="MFC14" s="128" t="s">
        <v>1887</v>
      </c>
      <c r="MFD14" s="126">
        <v>7.2</v>
      </c>
      <c r="MFE14" s="126">
        <v>7.2</v>
      </c>
      <c r="MFF14" s="127" t="s">
        <v>1886</v>
      </c>
      <c r="MFG14" s="128" t="s">
        <v>1887</v>
      </c>
      <c r="MFH14" s="126">
        <v>7.2</v>
      </c>
      <c r="MFI14" s="126">
        <v>7.2</v>
      </c>
      <c r="MFJ14" s="127" t="s">
        <v>1886</v>
      </c>
      <c r="MFK14" s="128" t="s">
        <v>1887</v>
      </c>
      <c r="MFL14" s="126">
        <v>7.2</v>
      </c>
      <c r="MFM14" s="126">
        <v>7.2</v>
      </c>
      <c r="MFN14" s="127" t="s">
        <v>1886</v>
      </c>
      <c r="MFO14" s="128" t="s">
        <v>1887</v>
      </c>
      <c r="MFP14" s="126">
        <v>7.2</v>
      </c>
      <c r="MFQ14" s="126">
        <v>7.2</v>
      </c>
      <c r="MFR14" s="127" t="s">
        <v>1886</v>
      </c>
      <c r="MFS14" s="128" t="s">
        <v>1887</v>
      </c>
      <c r="MFT14" s="126">
        <v>7.2</v>
      </c>
      <c r="MFU14" s="126">
        <v>7.2</v>
      </c>
      <c r="MFV14" s="127" t="s">
        <v>1886</v>
      </c>
      <c r="MFW14" s="128" t="s">
        <v>1887</v>
      </c>
      <c r="MFX14" s="126">
        <v>7.2</v>
      </c>
      <c r="MFY14" s="126">
        <v>7.2</v>
      </c>
      <c r="MFZ14" s="127" t="s">
        <v>1886</v>
      </c>
      <c r="MGA14" s="128" t="s">
        <v>1887</v>
      </c>
      <c r="MGB14" s="126">
        <v>7.2</v>
      </c>
      <c r="MGC14" s="126">
        <v>7.2</v>
      </c>
      <c r="MGD14" s="127" t="s">
        <v>1886</v>
      </c>
      <c r="MGE14" s="128" t="s">
        <v>1887</v>
      </c>
      <c r="MGF14" s="126">
        <v>7.2</v>
      </c>
      <c r="MGG14" s="126">
        <v>7.2</v>
      </c>
      <c r="MGH14" s="127" t="s">
        <v>1886</v>
      </c>
      <c r="MGI14" s="128" t="s">
        <v>1887</v>
      </c>
      <c r="MGJ14" s="126">
        <v>7.2</v>
      </c>
      <c r="MGK14" s="126">
        <v>7.2</v>
      </c>
      <c r="MGL14" s="127" t="s">
        <v>1886</v>
      </c>
      <c r="MGM14" s="128" t="s">
        <v>1887</v>
      </c>
      <c r="MGN14" s="126">
        <v>7.2</v>
      </c>
      <c r="MGO14" s="126">
        <v>7.2</v>
      </c>
      <c r="MGP14" s="127" t="s">
        <v>1886</v>
      </c>
      <c r="MGQ14" s="128" t="s">
        <v>1887</v>
      </c>
      <c r="MGR14" s="126">
        <v>7.2</v>
      </c>
      <c r="MGS14" s="126">
        <v>7.2</v>
      </c>
      <c r="MGT14" s="127" t="s">
        <v>1886</v>
      </c>
      <c r="MGU14" s="128" t="s">
        <v>1887</v>
      </c>
      <c r="MGV14" s="126">
        <v>7.2</v>
      </c>
      <c r="MGW14" s="126">
        <v>7.2</v>
      </c>
      <c r="MGX14" s="127" t="s">
        <v>1886</v>
      </c>
      <c r="MGY14" s="128" t="s">
        <v>1887</v>
      </c>
      <c r="MGZ14" s="126">
        <v>7.2</v>
      </c>
      <c r="MHA14" s="126">
        <v>7.2</v>
      </c>
      <c r="MHB14" s="127" t="s">
        <v>1886</v>
      </c>
      <c r="MHC14" s="128" t="s">
        <v>1887</v>
      </c>
      <c r="MHD14" s="126">
        <v>7.2</v>
      </c>
      <c r="MHE14" s="126">
        <v>7.2</v>
      </c>
      <c r="MHF14" s="127" t="s">
        <v>1886</v>
      </c>
      <c r="MHG14" s="128" t="s">
        <v>1887</v>
      </c>
      <c r="MHH14" s="126">
        <v>7.2</v>
      </c>
      <c r="MHI14" s="126">
        <v>7.2</v>
      </c>
      <c r="MHJ14" s="127" t="s">
        <v>1886</v>
      </c>
      <c r="MHK14" s="128" t="s">
        <v>1887</v>
      </c>
      <c r="MHL14" s="126">
        <v>7.2</v>
      </c>
      <c r="MHM14" s="126">
        <v>7.2</v>
      </c>
      <c r="MHN14" s="127" t="s">
        <v>1886</v>
      </c>
      <c r="MHO14" s="128" t="s">
        <v>1887</v>
      </c>
      <c r="MHP14" s="126">
        <v>7.2</v>
      </c>
      <c r="MHQ14" s="126">
        <v>7.2</v>
      </c>
      <c r="MHR14" s="127" t="s">
        <v>1886</v>
      </c>
      <c r="MHS14" s="128" t="s">
        <v>1887</v>
      </c>
      <c r="MHT14" s="126">
        <v>7.2</v>
      </c>
      <c r="MHU14" s="126">
        <v>7.2</v>
      </c>
      <c r="MHV14" s="127" t="s">
        <v>1886</v>
      </c>
      <c r="MHW14" s="128" t="s">
        <v>1887</v>
      </c>
      <c r="MHX14" s="126">
        <v>7.2</v>
      </c>
      <c r="MHY14" s="126">
        <v>7.2</v>
      </c>
      <c r="MHZ14" s="127" t="s">
        <v>1886</v>
      </c>
      <c r="MIA14" s="128" t="s">
        <v>1887</v>
      </c>
      <c r="MIB14" s="126">
        <v>7.2</v>
      </c>
      <c r="MIC14" s="126">
        <v>7.2</v>
      </c>
      <c r="MID14" s="127" t="s">
        <v>1886</v>
      </c>
      <c r="MIE14" s="128" t="s">
        <v>1887</v>
      </c>
      <c r="MIF14" s="126">
        <v>7.2</v>
      </c>
      <c r="MIG14" s="126">
        <v>7.2</v>
      </c>
      <c r="MIH14" s="127" t="s">
        <v>1886</v>
      </c>
      <c r="MII14" s="128" t="s">
        <v>1887</v>
      </c>
      <c r="MIJ14" s="126">
        <v>7.2</v>
      </c>
      <c r="MIK14" s="126">
        <v>7.2</v>
      </c>
      <c r="MIL14" s="127" t="s">
        <v>1886</v>
      </c>
      <c r="MIM14" s="128" t="s">
        <v>1887</v>
      </c>
      <c r="MIN14" s="126">
        <v>7.2</v>
      </c>
      <c r="MIO14" s="126">
        <v>7.2</v>
      </c>
      <c r="MIP14" s="127" t="s">
        <v>1886</v>
      </c>
      <c r="MIQ14" s="128" t="s">
        <v>1887</v>
      </c>
      <c r="MIR14" s="126">
        <v>7.2</v>
      </c>
      <c r="MIS14" s="126">
        <v>7.2</v>
      </c>
      <c r="MIT14" s="127" t="s">
        <v>1886</v>
      </c>
      <c r="MIU14" s="128" t="s">
        <v>1887</v>
      </c>
      <c r="MIV14" s="126">
        <v>7.2</v>
      </c>
      <c r="MIW14" s="126">
        <v>7.2</v>
      </c>
      <c r="MIX14" s="127" t="s">
        <v>1886</v>
      </c>
      <c r="MIY14" s="128" t="s">
        <v>1887</v>
      </c>
      <c r="MIZ14" s="126">
        <v>7.2</v>
      </c>
      <c r="MJA14" s="126">
        <v>7.2</v>
      </c>
      <c r="MJB14" s="127" t="s">
        <v>1886</v>
      </c>
      <c r="MJC14" s="128" t="s">
        <v>1887</v>
      </c>
      <c r="MJD14" s="126">
        <v>7.2</v>
      </c>
      <c r="MJE14" s="126">
        <v>7.2</v>
      </c>
      <c r="MJF14" s="127" t="s">
        <v>1886</v>
      </c>
      <c r="MJG14" s="128" t="s">
        <v>1887</v>
      </c>
      <c r="MJH14" s="126">
        <v>7.2</v>
      </c>
      <c r="MJI14" s="126">
        <v>7.2</v>
      </c>
      <c r="MJJ14" s="127" t="s">
        <v>1886</v>
      </c>
      <c r="MJK14" s="128" t="s">
        <v>1887</v>
      </c>
      <c r="MJL14" s="126">
        <v>7.2</v>
      </c>
      <c r="MJM14" s="126">
        <v>7.2</v>
      </c>
      <c r="MJN14" s="127" t="s">
        <v>1886</v>
      </c>
      <c r="MJO14" s="128" t="s">
        <v>1887</v>
      </c>
      <c r="MJP14" s="126">
        <v>7.2</v>
      </c>
      <c r="MJQ14" s="126">
        <v>7.2</v>
      </c>
      <c r="MJR14" s="127" t="s">
        <v>1886</v>
      </c>
      <c r="MJS14" s="128" t="s">
        <v>1887</v>
      </c>
      <c r="MJT14" s="126">
        <v>7.2</v>
      </c>
      <c r="MJU14" s="126">
        <v>7.2</v>
      </c>
      <c r="MJV14" s="127" t="s">
        <v>1886</v>
      </c>
      <c r="MJW14" s="128" t="s">
        <v>1887</v>
      </c>
      <c r="MJX14" s="126">
        <v>7.2</v>
      </c>
      <c r="MJY14" s="126">
        <v>7.2</v>
      </c>
      <c r="MJZ14" s="127" t="s">
        <v>1886</v>
      </c>
      <c r="MKA14" s="128" t="s">
        <v>1887</v>
      </c>
      <c r="MKB14" s="126">
        <v>7.2</v>
      </c>
      <c r="MKC14" s="126">
        <v>7.2</v>
      </c>
      <c r="MKD14" s="127" t="s">
        <v>1886</v>
      </c>
      <c r="MKE14" s="128" t="s">
        <v>1887</v>
      </c>
      <c r="MKF14" s="126">
        <v>7.2</v>
      </c>
      <c r="MKG14" s="126">
        <v>7.2</v>
      </c>
      <c r="MKH14" s="127" t="s">
        <v>1886</v>
      </c>
      <c r="MKI14" s="128" t="s">
        <v>1887</v>
      </c>
      <c r="MKJ14" s="126">
        <v>7.2</v>
      </c>
      <c r="MKK14" s="126">
        <v>7.2</v>
      </c>
      <c r="MKL14" s="127" t="s">
        <v>1886</v>
      </c>
      <c r="MKM14" s="128" t="s">
        <v>1887</v>
      </c>
      <c r="MKN14" s="126">
        <v>7.2</v>
      </c>
      <c r="MKO14" s="126">
        <v>7.2</v>
      </c>
      <c r="MKP14" s="127" t="s">
        <v>1886</v>
      </c>
      <c r="MKQ14" s="128" t="s">
        <v>1887</v>
      </c>
      <c r="MKR14" s="126">
        <v>7.2</v>
      </c>
      <c r="MKS14" s="126">
        <v>7.2</v>
      </c>
      <c r="MKT14" s="127" t="s">
        <v>1886</v>
      </c>
      <c r="MKU14" s="128" t="s">
        <v>1887</v>
      </c>
      <c r="MKV14" s="126">
        <v>7.2</v>
      </c>
      <c r="MKW14" s="126">
        <v>7.2</v>
      </c>
      <c r="MKX14" s="127" t="s">
        <v>1886</v>
      </c>
      <c r="MKY14" s="128" t="s">
        <v>1887</v>
      </c>
      <c r="MKZ14" s="126">
        <v>7.2</v>
      </c>
      <c r="MLA14" s="126">
        <v>7.2</v>
      </c>
      <c r="MLB14" s="127" t="s">
        <v>1886</v>
      </c>
      <c r="MLC14" s="128" t="s">
        <v>1887</v>
      </c>
      <c r="MLD14" s="126">
        <v>7.2</v>
      </c>
      <c r="MLE14" s="126">
        <v>7.2</v>
      </c>
      <c r="MLF14" s="127" t="s">
        <v>1886</v>
      </c>
      <c r="MLG14" s="128" t="s">
        <v>1887</v>
      </c>
      <c r="MLH14" s="126">
        <v>7.2</v>
      </c>
      <c r="MLI14" s="126">
        <v>7.2</v>
      </c>
      <c r="MLJ14" s="127" t="s">
        <v>1886</v>
      </c>
      <c r="MLK14" s="128" t="s">
        <v>1887</v>
      </c>
      <c r="MLL14" s="126">
        <v>7.2</v>
      </c>
      <c r="MLM14" s="126">
        <v>7.2</v>
      </c>
      <c r="MLN14" s="127" t="s">
        <v>1886</v>
      </c>
      <c r="MLO14" s="128" t="s">
        <v>1887</v>
      </c>
      <c r="MLP14" s="126">
        <v>7.2</v>
      </c>
      <c r="MLQ14" s="126">
        <v>7.2</v>
      </c>
      <c r="MLR14" s="127" t="s">
        <v>1886</v>
      </c>
      <c r="MLS14" s="128" t="s">
        <v>1887</v>
      </c>
      <c r="MLT14" s="126">
        <v>7.2</v>
      </c>
      <c r="MLU14" s="126">
        <v>7.2</v>
      </c>
      <c r="MLV14" s="127" t="s">
        <v>1886</v>
      </c>
      <c r="MLW14" s="128" t="s">
        <v>1887</v>
      </c>
      <c r="MLX14" s="126">
        <v>7.2</v>
      </c>
      <c r="MLY14" s="126">
        <v>7.2</v>
      </c>
      <c r="MLZ14" s="127" t="s">
        <v>1886</v>
      </c>
      <c r="MMA14" s="128" t="s">
        <v>1887</v>
      </c>
      <c r="MMB14" s="126">
        <v>7.2</v>
      </c>
      <c r="MMC14" s="126">
        <v>7.2</v>
      </c>
      <c r="MMD14" s="127" t="s">
        <v>1886</v>
      </c>
      <c r="MME14" s="128" t="s">
        <v>1887</v>
      </c>
      <c r="MMF14" s="126">
        <v>7.2</v>
      </c>
      <c r="MMG14" s="126">
        <v>7.2</v>
      </c>
      <c r="MMH14" s="127" t="s">
        <v>1886</v>
      </c>
      <c r="MMI14" s="128" t="s">
        <v>1887</v>
      </c>
      <c r="MMJ14" s="126">
        <v>7.2</v>
      </c>
      <c r="MMK14" s="126">
        <v>7.2</v>
      </c>
      <c r="MML14" s="127" t="s">
        <v>1886</v>
      </c>
      <c r="MMM14" s="128" t="s">
        <v>1887</v>
      </c>
      <c r="MMN14" s="126">
        <v>7.2</v>
      </c>
      <c r="MMO14" s="126">
        <v>7.2</v>
      </c>
      <c r="MMP14" s="127" t="s">
        <v>1886</v>
      </c>
      <c r="MMQ14" s="128" t="s">
        <v>1887</v>
      </c>
      <c r="MMR14" s="126">
        <v>7.2</v>
      </c>
      <c r="MMS14" s="126">
        <v>7.2</v>
      </c>
      <c r="MMT14" s="127" t="s">
        <v>1886</v>
      </c>
      <c r="MMU14" s="128" t="s">
        <v>1887</v>
      </c>
      <c r="MMV14" s="126">
        <v>7.2</v>
      </c>
      <c r="MMW14" s="126">
        <v>7.2</v>
      </c>
      <c r="MMX14" s="127" t="s">
        <v>1886</v>
      </c>
      <c r="MMY14" s="128" t="s">
        <v>1887</v>
      </c>
      <c r="MMZ14" s="126">
        <v>7.2</v>
      </c>
      <c r="MNA14" s="126">
        <v>7.2</v>
      </c>
      <c r="MNB14" s="127" t="s">
        <v>1886</v>
      </c>
      <c r="MNC14" s="128" t="s">
        <v>1887</v>
      </c>
      <c r="MND14" s="126">
        <v>7.2</v>
      </c>
      <c r="MNE14" s="126">
        <v>7.2</v>
      </c>
      <c r="MNF14" s="127" t="s">
        <v>1886</v>
      </c>
      <c r="MNG14" s="128" t="s">
        <v>1887</v>
      </c>
      <c r="MNH14" s="126">
        <v>7.2</v>
      </c>
      <c r="MNI14" s="126">
        <v>7.2</v>
      </c>
      <c r="MNJ14" s="127" t="s">
        <v>1886</v>
      </c>
      <c r="MNK14" s="128" t="s">
        <v>1887</v>
      </c>
      <c r="MNL14" s="126">
        <v>7.2</v>
      </c>
      <c r="MNM14" s="126">
        <v>7.2</v>
      </c>
      <c r="MNN14" s="127" t="s">
        <v>1886</v>
      </c>
      <c r="MNO14" s="128" t="s">
        <v>1887</v>
      </c>
      <c r="MNP14" s="126">
        <v>7.2</v>
      </c>
      <c r="MNQ14" s="126">
        <v>7.2</v>
      </c>
      <c r="MNR14" s="127" t="s">
        <v>1886</v>
      </c>
      <c r="MNS14" s="128" t="s">
        <v>1887</v>
      </c>
      <c r="MNT14" s="126">
        <v>7.2</v>
      </c>
      <c r="MNU14" s="126">
        <v>7.2</v>
      </c>
      <c r="MNV14" s="127" t="s">
        <v>1886</v>
      </c>
      <c r="MNW14" s="128" t="s">
        <v>1887</v>
      </c>
      <c r="MNX14" s="126">
        <v>7.2</v>
      </c>
      <c r="MNY14" s="126">
        <v>7.2</v>
      </c>
      <c r="MNZ14" s="127" t="s">
        <v>1886</v>
      </c>
      <c r="MOA14" s="128" t="s">
        <v>1887</v>
      </c>
      <c r="MOB14" s="126">
        <v>7.2</v>
      </c>
      <c r="MOC14" s="126">
        <v>7.2</v>
      </c>
      <c r="MOD14" s="127" t="s">
        <v>1886</v>
      </c>
      <c r="MOE14" s="128" t="s">
        <v>1887</v>
      </c>
      <c r="MOF14" s="126">
        <v>7.2</v>
      </c>
      <c r="MOG14" s="126">
        <v>7.2</v>
      </c>
      <c r="MOH14" s="127" t="s">
        <v>1886</v>
      </c>
      <c r="MOI14" s="128" t="s">
        <v>1887</v>
      </c>
      <c r="MOJ14" s="126">
        <v>7.2</v>
      </c>
      <c r="MOK14" s="126">
        <v>7.2</v>
      </c>
      <c r="MOL14" s="127" t="s">
        <v>1886</v>
      </c>
      <c r="MOM14" s="128" t="s">
        <v>1887</v>
      </c>
      <c r="MON14" s="126">
        <v>7.2</v>
      </c>
      <c r="MOO14" s="126">
        <v>7.2</v>
      </c>
      <c r="MOP14" s="127" t="s">
        <v>1886</v>
      </c>
      <c r="MOQ14" s="128" t="s">
        <v>1887</v>
      </c>
      <c r="MOR14" s="126">
        <v>7.2</v>
      </c>
      <c r="MOS14" s="126">
        <v>7.2</v>
      </c>
      <c r="MOT14" s="127" t="s">
        <v>1886</v>
      </c>
      <c r="MOU14" s="128" t="s">
        <v>1887</v>
      </c>
      <c r="MOV14" s="126">
        <v>7.2</v>
      </c>
      <c r="MOW14" s="126">
        <v>7.2</v>
      </c>
      <c r="MOX14" s="127" t="s">
        <v>1886</v>
      </c>
      <c r="MOY14" s="128" t="s">
        <v>1887</v>
      </c>
      <c r="MOZ14" s="126">
        <v>7.2</v>
      </c>
      <c r="MPA14" s="126">
        <v>7.2</v>
      </c>
      <c r="MPB14" s="127" t="s">
        <v>1886</v>
      </c>
      <c r="MPC14" s="128" t="s">
        <v>1887</v>
      </c>
      <c r="MPD14" s="126">
        <v>7.2</v>
      </c>
      <c r="MPE14" s="126">
        <v>7.2</v>
      </c>
      <c r="MPF14" s="127" t="s">
        <v>1886</v>
      </c>
      <c r="MPG14" s="128" t="s">
        <v>1887</v>
      </c>
      <c r="MPH14" s="126">
        <v>7.2</v>
      </c>
      <c r="MPI14" s="126">
        <v>7.2</v>
      </c>
      <c r="MPJ14" s="127" t="s">
        <v>1886</v>
      </c>
      <c r="MPK14" s="128" t="s">
        <v>1887</v>
      </c>
      <c r="MPL14" s="126">
        <v>7.2</v>
      </c>
      <c r="MPM14" s="126">
        <v>7.2</v>
      </c>
      <c r="MPN14" s="127" t="s">
        <v>1886</v>
      </c>
      <c r="MPO14" s="128" t="s">
        <v>1887</v>
      </c>
      <c r="MPP14" s="126">
        <v>7.2</v>
      </c>
      <c r="MPQ14" s="126">
        <v>7.2</v>
      </c>
      <c r="MPR14" s="127" t="s">
        <v>1886</v>
      </c>
      <c r="MPS14" s="128" t="s">
        <v>1887</v>
      </c>
      <c r="MPT14" s="126">
        <v>7.2</v>
      </c>
      <c r="MPU14" s="126">
        <v>7.2</v>
      </c>
      <c r="MPV14" s="127" t="s">
        <v>1886</v>
      </c>
      <c r="MPW14" s="128" t="s">
        <v>1887</v>
      </c>
      <c r="MPX14" s="126">
        <v>7.2</v>
      </c>
      <c r="MPY14" s="126">
        <v>7.2</v>
      </c>
      <c r="MPZ14" s="127" t="s">
        <v>1886</v>
      </c>
      <c r="MQA14" s="128" t="s">
        <v>1887</v>
      </c>
      <c r="MQB14" s="126">
        <v>7.2</v>
      </c>
      <c r="MQC14" s="126">
        <v>7.2</v>
      </c>
      <c r="MQD14" s="127" t="s">
        <v>1886</v>
      </c>
      <c r="MQE14" s="128" t="s">
        <v>1887</v>
      </c>
      <c r="MQF14" s="126">
        <v>7.2</v>
      </c>
      <c r="MQG14" s="126">
        <v>7.2</v>
      </c>
      <c r="MQH14" s="127" t="s">
        <v>1886</v>
      </c>
      <c r="MQI14" s="128" t="s">
        <v>1887</v>
      </c>
      <c r="MQJ14" s="126">
        <v>7.2</v>
      </c>
      <c r="MQK14" s="126">
        <v>7.2</v>
      </c>
      <c r="MQL14" s="127" t="s">
        <v>1886</v>
      </c>
      <c r="MQM14" s="128" t="s">
        <v>1887</v>
      </c>
      <c r="MQN14" s="126">
        <v>7.2</v>
      </c>
      <c r="MQO14" s="126">
        <v>7.2</v>
      </c>
      <c r="MQP14" s="127" t="s">
        <v>1886</v>
      </c>
      <c r="MQQ14" s="128" t="s">
        <v>1887</v>
      </c>
      <c r="MQR14" s="126">
        <v>7.2</v>
      </c>
      <c r="MQS14" s="126">
        <v>7.2</v>
      </c>
      <c r="MQT14" s="127" t="s">
        <v>1886</v>
      </c>
      <c r="MQU14" s="128" t="s">
        <v>1887</v>
      </c>
      <c r="MQV14" s="126">
        <v>7.2</v>
      </c>
      <c r="MQW14" s="126">
        <v>7.2</v>
      </c>
      <c r="MQX14" s="127" t="s">
        <v>1886</v>
      </c>
      <c r="MQY14" s="128" t="s">
        <v>1887</v>
      </c>
      <c r="MQZ14" s="126">
        <v>7.2</v>
      </c>
      <c r="MRA14" s="126">
        <v>7.2</v>
      </c>
      <c r="MRB14" s="127" t="s">
        <v>1886</v>
      </c>
      <c r="MRC14" s="128" t="s">
        <v>1887</v>
      </c>
      <c r="MRD14" s="126">
        <v>7.2</v>
      </c>
      <c r="MRE14" s="126">
        <v>7.2</v>
      </c>
      <c r="MRF14" s="127" t="s">
        <v>1886</v>
      </c>
      <c r="MRG14" s="128" t="s">
        <v>1887</v>
      </c>
      <c r="MRH14" s="126">
        <v>7.2</v>
      </c>
      <c r="MRI14" s="126">
        <v>7.2</v>
      </c>
      <c r="MRJ14" s="127" t="s">
        <v>1886</v>
      </c>
      <c r="MRK14" s="128" t="s">
        <v>1887</v>
      </c>
      <c r="MRL14" s="126">
        <v>7.2</v>
      </c>
      <c r="MRM14" s="126">
        <v>7.2</v>
      </c>
      <c r="MRN14" s="127" t="s">
        <v>1886</v>
      </c>
      <c r="MRO14" s="128" t="s">
        <v>1887</v>
      </c>
      <c r="MRP14" s="126">
        <v>7.2</v>
      </c>
      <c r="MRQ14" s="126">
        <v>7.2</v>
      </c>
      <c r="MRR14" s="127" t="s">
        <v>1886</v>
      </c>
      <c r="MRS14" s="128" t="s">
        <v>1887</v>
      </c>
      <c r="MRT14" s="126">
        <v>7.2</v>
      </c>
      <c r="MRU14" s="126">
        <v>7.2</v>
      </c>
      <c r="MRV14" s="127" t="s">
        <v>1886</v>
      </c>
      <c r="MRW14" s="128" t="s">
        <v>1887</v>
      </c>
      <c r="MRX14" s="126">
        <v>7.2</v>
      </c>
      <c r="MRY14" s="126">
        <v>7.2</v>
      </c>
      <c r="MRZ14" s="127" t="s">
        <v>1886</v>
      </c>
      <c r="MSA14" s="128" t="s">
        <v>1887</v>
      </c>
      <c r="MSB14" s="126">
        <v>7.2</v>
      </c>
      <c r="MSC14" s="126">
        <v>7.2</v>
      </c>
      <c r="MSD14" s="127" t="s">
        <v>1886</v>
      </c>
      <c r="MSE14" s="128" t="s">
        <v>1887</v>
      </c>
      <c r="MSF14" s="126">
        <v>7.2</v>
      </c>
      <c r="MSG14" s="126">
        <v>7.2</v>
      </c>
      <c r="MSH14" s="127" t="s">
        <v>1886</v>
      </c>
      <c r="MSI14" s="128" t="s">
        <v>1887</v>
      </c>
      <c r="MSJ14" s="126">
        <v>7.2</v>
      </c>
      <c r="MSK14" s="126">
        <v>7.2</v>
      </c>
      <c r="MSL14" s="127" t="s">
        <v>1886</v>
      </c>
      <c r="MSM14" s="128" t="s">
        <v>1887</v>
      </c>
      <c r="MSN14" s="126">
        <v>7.2</v>
      </c>
      <c r="MSO14" s="126">
        <v>7.2</v>
      </c>
      <c r="MSP14" s="127" t="s">
        <v>1886</v>
      </c>
      <c r="MSQ14" s="128" t="s">
        <v>1887</v>
      </c>
      <c r="MSR14" s="126">
        <v>7.2</v>
      </c>
      <c r="MSS14" s="126">
        <v>7.2</v>
      </c>
      <c r="MST14" s="127" t="s">
        <v>1886</v>
      </c>
      <c r="MSU14" s="128" t="s">
        <v>1887</v>
      </c>
      <c r="MSV14" s="126">
        <v>7.2</v>
      </c>
      <c r="MSW14" s="126">
        <v>7.2</v>
      </c>
      <c r="MSX14" s="127" t="s">
        <v>1886</v>
      </c>
      <c r="MSY14" s="128" t="s">
        <v>1887</v>
      </c>
      <c r="MSZ14" s="126">
        <v>7.2</v>
      </c>
      <c r="MTA14" s="126">
        <v>7.2</v>
      </c>
      <c r="MTB14" s="127" t="s">
        <v>1886</v>
      </c>
      <c r="MTC14" s="128" t="s">
        <v>1887</v>
      </c>
      <c r="MTD14" s="126">
        <v>7.2</v>
      </c>
      <c r="MTE14" s="126">
        <v>7.2</v>
      </c>
      <c r="MTF14" s="127" t="s">
        <v>1886</v>
      </c>
      <c r="MTG14" s="128" t="s">
        <v>1887</v>
      </c>
      <c r="MTH14" s="126">
        <v>7.2</v>
      </c>
      <c r="MTI14" s="126">
        <v>7.2</v>
      </c>
      <c r="MTJ14" s="127" t="s">
        <v>1886</v>
      </c>
      <c r="MTK14" s="128" t="s">
        <v>1887</v>
      </c>
      <c r="MTL14" s="126">
        <v>7.2</v>
      </c>
      <c r="MTM14" s="126">
        <v>7.2</v>
      </c>
      <c r="MTN14" s="127" t="s">
        <v>1886</v>
      </c>
      <c r="MTO14" s="128" t="s">
        <v>1887</v>
      </c>
      <c r="MTP14" s="126">
        <v>7.2</v>
      </c>
      <c r="MTQ14" s="126">
        <v>7.2</v>
      </c>
      <c r="MTR14" s="127" t="s">
        <v>1886</v>
      </c>
      <c r="MTS14" s="128" t="s">
        <v>1887</v>
      </c>
      <c r="MTT14" s="126">
        <v>7.2</v>
      </c>
      <c r="MTU14" s="126">
        <v>7.2</v>
      </c>
      <c r="MTV14" s="127" t="s">
        <v>1886</v>
      </c>
      <c r="MTW14" s="128" t="s">
        <v>1887</v>
      </c>
      <c r="MTX14" s="126">
        <v>7.2</v>
      </c>
      <c r="MTY14" s="126">
        <v>7.2</v>
      </c>
      <c r="MTZ14" s="127" t="s">
        <v>1886</v>
      </c>
      <c r="MUA14" s="128" t="s">
        <v>1887</v>
      </c>
      <c r="MUB14" s="126">
        <v>7.2</v>
      </c>
      <c r="MUC14" s="126">
        <v>7.2</v>
      </c>
      <c r="MUD14" s="127" t="s">
        <v>1886</v>
      </c>
      <c r="MUE14" s="128" t="s">
        <v>1887</v>
      </c>
      <c r="MUF14" s="126">
        <v>7.2</v>
      </c>
      <c r="MUG14" s="126">
        <v>7.2</v>
      </c>
      <c r="MUH14" s="127" t="s">
        <v>1886</v>
      </c>
      <c r="MUI14" s="128" t="s">
        <v>1887</v>
      </c>
      <c r="MUJ14" s="126">
        <v>7.2</v>
      </c>
      <c r="MUK14" s="126">
        <v>7.2</v>
      </c>
      <c r="MUL14" s="127" t="s">
        <v>1886</v>
      </c>
      <c r="MUM14" s="128" t="s">
        <v>1887</v>
      </c>
      <c r="MUN14" s="126">
        <v>7.2</v>
      </c>
      <c r="MUO14" s="126">
        <v>7.2</v>
      </c>
      <c r="MUP14" s="127" t="s">
        <v>1886</v>
      </c>
      <c r="MUQ14" s="128" t="s">
        <v>1887</v>
      </c>
      <c r="MUR14" s="126">
        <v>7.2</v>
      </c>
      <c r="MUS14" s="126">
        <v>7.2</v>
      </c>
      <c r="MUT14" s="127" t="s">
        <v>1886</v>
      </c>
      <c r="MUU14" s="128" t="s">
        <v>1887</v>
      </c>
      <c r="MUV14" s="126">
        <v>7.2</v>
      </c>
      <c r="MUW14" s="126">
        <v>7.2</v>
      </c>
      <c r="MUX14" s="127" t="s">
        <v>1886</v>
      </c>
      <c r="MUY14" s="128" t="s">
        <v>1887</v>
      </c>
      <c r="MUZ14" s="126">
        <v>7.2</v>
      </c>
      <c r="MVA14" s="126">
        <v>7.2</v>
      </c>
      <c r="MVB14" s="127" t="s">
        <v>1886</v>
      </c>
      <c r="MVC14" s="128" t="s">
        <v>1887</v>
      </c>
      <c r="MVD14" s="126">
        <v>7.2</v>
      </c>
      <c r="MVE14" s="126">
        <v>7.2</v>
      </c>
      <c r="MVF14" s="127" t="s">
        <v>1886</v>
      </c>
      <c r="MVG14" s="128" t="s">
        <v>1887</v>
      </c>
      <c r="MVH14" s="126">
        <v>7.2</v>
      </c>
      <c r="MVI14" s="126">
        <v>7.2</v>
      </c>
      <c r="MVJ14" s="127" t="s">
        <v>1886</v>
      </c>
      <c r="MVK14" s="128" t="s">
        <v>1887</v>
      </c>
      <c r="MVL14" s="126">
        <v>7.2</v>
      </c>
      <c r="MVM14" s="126">
        <v>7.2</v>
      </c>
      <c r="MVN14" s="127" t="s">
        <v>1886</v>
      </c>
      <c r="MVO14" s="128" t="s">
        <v>1887</v>
      </c>
      <c r="MVP14" s="126">
        <v>7.2</v>
      </c>
      <c r="MVQ14" s="126">
        <v>7.2</v>
      </c>
      <c r="MVR14" s="127" t="s">
        <v>1886</v>
      </c>
      <c r="MVS14" s="128" t="s">
        <v>1887</v>
      </c>
      <c r="MVT14" s="126">
        <v>7.2</v>
      </c>
      <c r="MVU14" s="126">
        <v>7.2</v>
      </c>
      <c r="MVV14" s="127" t="s">
        <v>1886</v>
      </c>
      <c r="MVW14" s="128" t="s">
        <v>1887</v>
      </c>
      <c r="MVX14" s="126">
        <v>7.2</v>
      </c>
      <c r="MVY14" s="126">
        <v>7.2</v>
      </c>
      <c r="MVZ14" s="127" t="s">
        <v>1886</v>
      </c>
      <c r="MWA14" s="128" t="s">
        <v>1887</v>
      </c>
      <c r="MWB14" s="126">
        <v>7.2</v>
      </c>
      <c r="MWC14" s="126">
        <v>7.2</v>
      </c>
      <c r="MWD14" s="127" t="s">
        <v>1886</v>
      </c>
      <c r="MWE14" s="128" t="s">
        <v>1887</v>
      </c>
      <c r="MWF14" s="126">
        <v>7.2</v>
      </c>
      <c r="MWG14" s="126">
        <v>7.2</v>
      </c>
      <c r="MWH14" s="127" t="s">
        <v>1886</v>
      </c>
      <c r="MWI14" s="128" t="s">
        <v>1887</v>
      </c>
      <c r="MWJ14" s="126">
        <v>7.2</v>
      </c>
      <c r="MWK14" s="126">
        <v>7.2</v>
      </c>
      <c r="MWL14" s="127" t="s">
        <v>1886</v>
      </c>
      <c r="MWM14" s="128" t="s">
        <v>1887</v>
      </c>
      <c r="MWN14" s="126">
        <v>7.2</v>
      </c>
      <c r="MWO14" s="126">
        <v>7.2</v>
      </c>
      <c r="MWP14" s="127" t="s">
        <v>1886</v>
      </c>
      <c r="MWQ14" s="128" t="s">
        <v>1887</v>
      </c>
      <c r="MWR14" s="126">
        <v>7.2</v>
      </c>
      <c r="MWS14" s="126">
        <v>7.2</v>
      </c>
      <c r="MWT14" s="127" t="s">
        <v>1886</v>
      </c>
      <c r="MWU14" s="128" t="s">
        <v>1887</v>
      </c>
      <c r="MWV14" s="126">
        <v>7.2</v>
      </c>
      <c r="MWW14" s="126">
        <v>7.2</v>
      </c>
      <c r="MWX14" s="127" t="s">
        <v>1886</v>
      </c>
      <c r="MWY14" s="128" t="s">
        <v>1887</v>
      </c>
      <c r="MWZ14" s="126">
        <v>7.2</v>
      </c>
      <c r="MXA14" s="126">
        <v>7.2</v>
      </c>
      <c r="MXB14" s="127" t="s">
        <v>1886</v>
      </c>
      <c r="MXC14" s="128" t="s">
        <v>1887</v>
      </c>
      <c r="MXD14" s="126">
        <v>7.2</v>
      </c>
      <c r="MXE14" s="126">
        <v>7.2</v>
      </c>
      <c r="MXF14" s="127" t="s">
        <v>1886</v>
      </c>
      <c r="MXG14" s="128" t="s">
        <v>1887</v>
      </c>
      <c r="MXH14" s="126">
        <v>7.2</v>
      </c>
      <c r="MXI14" s="126">
        <v>7.2</v>
      </c>
      <c r="MXJ14" s="127" t="s">
        <v>1886</v>
      </c>
      <c r="MXK14" s="128" t="s">
        <v>1887</v>
      </c>
      <c r="MXL14" s="126">
        <v>7.2</v>
      </c>
      <c r="MXM14" s="126">
        <v>7.2</v>
      </c>
      <c r="MXN14" s="127" t="s">
        <v>1886</v>
      </c>
      <c r="MXO14" s="128" t="s">
        <v>1887</v>
      </c>
      <c r="MXP14" s="126">
        <v>7.2</v>
      </c>
      <c r="MXQ14" s="126">
        <v>7.2</v>
      </c>
      <c r="MXR14" s="127" t="s">
        <v>1886</v>
      </c>
      <c r="MXS14" s="128" t="s">
        <v>1887</v>
      </c>
      <c r="MXT14" s="126">
        <v>7.2</v>
      </c>
      <c r="MXU14" s="126">
        <v>7.2</v>
      </c>
      <c r="MXV14" s="127" t="s">
        <v>1886</v>
      </c>
      <c r="MXW14" s="128" t="s">
        <v>1887</v>
      </c>
      <c r="MXX14" s="126">
        <v>7.2</v>
      </c>
      <c r="MXY14" s="126">
        <v>7.2</v>
      </c>
      <c r="MXZ14" s="127" t="s">
        <v>1886</v>
      </c>
      <c r="MYA14" s="128" t="s">
        <v>1887</v>
      </c>
      <c r="MYB14" s="126">
        <v>7.2</v>
      </c>
      <c r="MYC14" s="126">
        <v>7.2</v>
      </c>
      <c r="MYD14" s="127" t="s">
        <v>1886</v>
      </c>
      <c r="MYE14" s="128" t="s">
        <v>1887</v>
      </c>
      <c r="MYF14" s="126">
        <v>7.2</v>
      </c>
      <c r="MYG14" s="126">
        <v>7.2</v>
      </c>
      <c r="MYH14" s="127" t="s">
        <v>1886</v>
      </c>
      <c r="MYI14" s="128" t="s">
        <v>1887</v>
      </c>
      <c r="MYJ14" s="126">
        <v>7.2</v>
      </c>
      <c r="MYK14" s="126">
        <v>7.2</v>
      </c>
      <c r="MYL14" s="127" t="s">
        <v>1886</v>
      </c>
      <c r="MYM14" s="128" t="s">
        <v>1887</v>
      </c>
      <c r="MYN14" s="126">
        <v>7.2</v>
      </c>
      <c r="MYO14" s="126">
        <v>7.2</v>
      </c>
      <c r="MYP14" s="127" t="s">
        <v>1886</v>
      </c>
      <c r="MYQ14" s="128" t="s">
        <v>1887</v>
      </c>
      <c r="MYR14" s="126">
        <v>7.2</v>
      </c>
      <c r="MYS14" s="126">
        <v>7.2</v>
      </c>
      <c r="MYT14" s="127" t="s">
        <v>1886</v>
      </c>
      <c r="MYU14" s="128" t="s">
        <v>1887</v>
      </c>
      <c r="MYV14" s="126">
        <v>7.2</v>
      </c>
      <c r="MYW14" s="126">
        <v>7.2</v>
      </c>
      <c r="MYX14" s="127" t="s">
        <v>1886</v>
      </c>
      <c r="MYY14" s="128" t="s">
        <v>1887</v>
      </c>
      <c r="MYZ14" s="126">
        <v>7.2</v>
      </c>
      <c r="MZA14" s="126">
        <v>7.2</v>
      </c>
      <c r="MZB14" s="127" t="s">
        <v>1886</v>
      </c>
      <c r="MZC14" s="128" t="s">
        <v>1887</v>
      </c>
      <c r="MZD14" s="126">
        <v>7.2</v>
      </c>
      <c r="MZE14" s="126">
        <v>7.2</v>
      </c>
      <c r="MZF14" s="127" t="s">
        <v>1886</v>
      </c>
      <c r="MZG14" s="128" t="s">
        <v>1887</v>
      </c>
      <c r="MZH14" s="126">
        <v>7.2</v>
      </c>
      <c r="MZI14" s="126">
        <v>7.2</v>
      </c>
      <c r="MZJ14" s="127" t="s">
        <v>1886</v>
      </c>
      <c r="MZK14" s="128" t="s">
        <v>1887</v>
      </c>
      <c r="MZL14" s="126">
        <v>7.2</v>
      </c>
      <c r="MZM14" s="126">
        <v>7.2</v>
      </c>
      <c r="MZN14" s="127" t="s">
        <v>1886</v>
      </c>
      <c r="MZO14" s="128" t="s">
        <v>1887</v>
      </c>
      <c r="MZP14" s="126">
        <v>7.2</v>
      </c>
      <c r="MZQ14" s="126">
        <v>7.2</v>
      </c>
      <c r="MZR14" s="127" t="s">
        <v>1886</v>
      </c>
      <c r="MZS14" s="128" t="s">
        <v>1887</v>
      </c>
      <c r="MZT14" s="126">
        <v>7.2</v>
      </c>
      <c r="MZU14" s="126">
        <v>7.2</v>
      </c>
      <c r="MZV14" s="127" t="s">
        <v>1886</v>
      </c>
      <c r="MZW14" s="128" t="s">
        <v>1887</v>
      </c>
      <c r="MZX14" s="126">
        <v>7.2</v>
      </c>
      <c r="MZY14" s="126">
        <v>7.2</v>
      </c>
      <c r="MZZ14" s="127" t="s">
        <v>1886</v>
      </c>
      <c r="NAA14" s="128" t="s">
        <v>1887</v>
      </c>
      <c r="NAB14" s="126">
        <v>7.2</v>
      </c>
      <c r="NAC14" s="126">
        <v>7.2</v>
      </c>
      <c r="NAD14" s="127" t="s">
        <v>1886</v>
      </c>
      <c r="NAE14" s="128" t="s">
        <v>1887</v>
      </c>
      <c r="NAF14" s="126">
        <v>7.2</v>
      </c>
      <c r="NAG14" s="126">
        <v>7.2</v>
      </c>
      <c r="NAH14" s="127" t="s">
        <v>1886</v>
      </c>
      <c r="NAI14" s="128" t="s">
        <v>1887</v>
      </c>
      <c r="NAJ14" s="126">
        <v>7.2</v>
      </c>
      <c r="NAK14" s="126">
        <v>7.2</v>
      </c>
      <c r="NAL14" s="127" t="s">
        <v>1886</v>
      </c>
      <c r="NAM14" s="128" t="s">
        <v>1887</v>
      </c>
      <c r="NAN14" s="126">
        <v>7.2</v>
      </c>
      <c r="NAO14" s="126">
        <v>7.2</v>
      </c>
      <c r="NAP14" s="127" t="s">
        <v>1886</v>
      </c>
      <c r="NAQ14" s="128" t="s">
        <v>1887</v>
      </c>
      <c r="NAR14" s="126">
        <v>7.2</v>
      </c>
      <c r="NAS14" s="126">
        <v>7.2</v>
      </c>
      <c r="NAT14" s="127" t="s">
        <v>1886</v>
      </c>
      <c r="NAU14" s="128" t="s">
        <v>1887</v>
      </c>
      <c r="NAV14" s="126">
        <v>7.2</v>
      </c>
      <c r="NAW14" s="126">
        <v>7.2</v>
      </c>
      <c r="NAX14" s="127" t="s">
        <v>1886</v>
      </c>
      <c r="NAY14" s="128" t="s">
        <v>1887</v>
      </c>
      <c r="NAZ14" s="126">
        <v>7.2</v>
      </c>
      <c r="NBA14" s="126">
        <v>7.2</v>
      </c>
      <c r="NBB14" s="127" t="s">
        <v>1886</v>
      </c>
      <c r="NBC14" s="128" t="s">
        <v>1887</v>
      </c>
      <c r="NBD14" s="126">
        <v>7.2</v>
      </c>
      <c r="NBE14" s="126">
        <v>7.2</v>
      </c>
      <c r="NBF14" s="127" t="s">
        <v>1886</v>
      </c>
      <c r="NBG14" s="128" t="s">
        <v>1887</v>
      </c>
      <c r="NBH14" s="126">
        <v>7.2</v>
      </c>
      <c r="NBI14" s="126">
        <v>7.2</v>
      </c>
      <c r="NBJ14" s="127" t="s">
        <v>1886</v>
      </c>
      <c r="NBK14" s="128" t="s">
        <v>1887</v>
      </c>
      <c r="NBL14" s="126">
        <v>7.2</v>
      </c>
      <c r="NBM14" s="126">
        <v>7.2</v>
      </c>
      <c r="NBN14" s="127" t="s">
        <v>1886</v>
      </c>
      <c r="NBO14" s="128" t="s">
        <v>1887</v>
      </c>
      <c r="NBP14" s="126">
        <v>7.2</v>
      </c>
      <c r="NBQ14" s="126">
        <v>7.2</v>
      </c>
      <c r="NBR14" s="127" t="s">
        <v>1886</v>
      </c>
      <c r="NBS14" s="128" t="s">
        <v>1887</v>
      </c>
      <c r="NBT14" s="126">
        <v>7.2</v>
      </c>
      <c r="NBU14" s="126">
        <v>7.2</v>
      </c>
      <c r="NBV14" s="127" t="s">
        <v>1886</v>
      </c>
      <c r="NBW14" s="128" t="s">
        <v>1887</v>
      </c>
      <c r="NBX14" s="126">
        <v>7.2</v>
      </c>
      <c r="NBY14" s="126">
        <v>7.2</v>
      </c>
      <c r="NBZ14" s="127" t="s">
        <v>1886</v>
      </c>
      <c r="NCA14" s="128" t="s">
        <v>1887</v>
      </c>
      <c r="NCB14" s="126">
        <v>7.2</v>
      </c>
      <c r="NCC14" s="126">
        <v>7.2</v>
      </c>
      <c r="NCD14" s="127" t="s">
        <v>1886</v>
      </c>
      <c r="NCE14" s="128" t="s">
        <v>1887</v>
      </c>
      <c r="NCF14" s="126">
        <v>7.2</v>
      </c>
      <c r="NCG14" s="126">
        <v>7.2</v>
      </c>
      <c r="NCH14" s="127" t="s">
        <v>1886</v>
      </c>
      <c r="NCI14" s="128" t="s">
        <v>1887</v>
      </c>
      <c r="NCJ14" s="126">
        <v>7.2</v>
      </c>
      <c r="NCK14" s="126">
        <v>7.2</v>
      </c>
      <c r="NCL14" s="127" t="s">
        <v>1886</v>
      </c>
      <c r="NCM14" s="128" t="s">
        <v>1887</v>
      </c>
      <c r="NCN14" s="126">
        <v>7.2</v>
      </c>
      <c r="NCO14" s="126">
        <v>7.2</v>
      </c>
      <c r="NCP14" s="127" t="s">
        <v>1886</v>
      </c>
      <c r="NCQ14" s="128" t="s">
        <v>1887</v>
      </c>
      <c r="NCR14" s="126">
        <v>7.2</v>
      </c>
      <c r="NCS14" s="126">
        <v>7.2</v>
      </c>
      <c r="NCT14" s="127" t="s">
        <v>1886</v>
      </c>
      <c r="NCU14" s="128" t="s">
        <v>1887</v>
      </c>
      <c r="NCV14" s="126">
        <v>7.2</v>
      </c>
      <c r="NCW14" s="126">
        <v>7.2</v>
      </c>
      <c r="NCX14" s="127" t="s">
        <v>1886</v>
      </c>
      <c r="NCY14" s="128" t="s">
        <v>1887</v>
      </c>
      <c r="NCZ14" s="126">
        <v>7.2</v>
      </c>
      <c r="NDA14" s="126">
        <v>7.2</v>
      </c>
      <c r="NDB14" s="127" t="s">
        <v>1886</v>
      </c>
      <c r="NDC14" s="128" t="s">
        <v>1887</v>
      </c>
      <c r="NDD14" s="126">
        <v>7.2</v>
      </c>
      <c r="NDE14" s="126">
        <v>7.2</v>
      </c>
      <c r="NDF14" s="127" t="s">
        <v>1886</v>
      </c>
      <c r="NDG14" s="128" t="s">
        <v>1887</v>
      </c>
      <c r="NDH14" s="126">
        <v>7.2</v>
      </c>
      <c r="NDI14" s="126">
        <v>7.2</v>
      </c>
      <c r="NDJ14" s="127" t="s">
        <v>1886</v>
      </c>
      <c r="NDK14" s="128" t="s">
        <v>1887</v>
      </c>
      <c r="NDL14" s="126">
        <v>7.2</v>
      </c>
      <c r="NDM14" s="126">
        <v>7.2</v>
      </c>
      <c r="NDN14" s="127" t="s">
        <v>1886</v>
      </c>
      <c r="NDO14" s="128" t="s">
        <v>1887</v>
      </c>
      <c r="NDP14" s="126">
        <v>7.2</v>
      </c>
      <c r="NDQ14" s="126">
        <v>7.2</v>
      </c>
      <c r="NDR14" s="127" t="s">
        <v>1886</v>
      </c>
      <c r="NDS14" s="128" t="s">
        <v>1887</v>
      </c>
      <c r="NDT14" s="126">
        <v>7.2</v>
      </c>
      <c r="NDU14" s="126">
        <v>7.2</v>
      </c>
      <c r="NDV14" s="127" t="s">
        <v>1886</v>
      </c>
      <c r="NDW14" s="128" t="s">
        <v>1887</v>
      </c>
      <c r="NDX14" s="126">
        <v>7.2</v>
      </c>
      <c r="NDY14" s="126">
        <v>7.2</v>
      </c>
      <c r="NDZ14" s="127" t="s">
        <v>1886</v>
      </c>
      <c r="NEA14" s="128" t="s">
        <v>1887</v>
      </c>
      <c r="NEB14" s="126">
        <v>7.2</v>
      </c>
      <c r="NEC14" s="126">
        <v>7.2</v>
      </c>
      <c r="NED14" s="127" t="s">
        <v>1886</v>
      </c>
      <c r="NEE14" s="128" t="s">
        <v>1887</v>
      </c>
      <c r="NEF14" s="126">
        <v>7.2</v>
      </c>
      <c r="NEG14" s="126">
        <v>7.2</v>
      </c>
      <c r="NEH14" s="127" t="s">
        <v>1886</v>
      </c>
      <c r="NEI14" s="128" t="s">
        <v>1887</v>
      </c>
      <c r="NEJ14" s="126">
        <v>7.2</v>
      </c>
      <c r="NEK14" s="126">
        <v>7.2</v>
      </c>
      <c r="NEL14" s="127" t="s">
        <v>1886</v>
      </c>
      <c r="NEM14" s="128" t="s">
        <v>1887</v>
      </c>
      <c r="NEN14" s="126">
        <v>7.2</v>
      </c>
      <c r="NEO14" s="126">
        <v>7.2</v>
      </c>
      <c r="NEP14" s="127" t="s">
        <v>1886</v>
      </c>
      <c r="NEQ14" s="128" t="s">
        <v>1887</v>
      </c>
      <c r="NER14" s="126">
        <v>7.2</v>
      </c>
      <c r="NES14" s="126">
        <v>7.2</v>
      </c>
      <c r="NET14" s="127" t="s">
        <v>1886</v>
      </c>
      <c r="NEU14" s="128" t="s">
        <v>1887</v>
      </c>
      <c r="NEV14" s="126">
        <v>7.2</v>
      </c>
      <c r="NEW14" s="126">
        <v>7.2</v>
      </c>
      <c r="NEX14" s="127" t="s">
        <v>1886</v>
      </c>
      <c r="NEY14" s="128" t="s">
        <v>1887</v>
      </c>
      <c r="NEZ14" s="126">
        <v>7.2</v>
      </c>
      <c r="NFA14" s="126">
        <v>7.2</v>
      </c>
      <c r="NFB14" s="127" t="s">
        <v>1886</v>
      </c>
      <c r="NFC14" s="128" t="s">
        <v>1887</v>
      </c>
      <c r="NFD14" s="126">
        <v>7.2</v>
      </c>
      <c r="NFE14" s="126">
        <v>7.2</v>
      </c>
      <c r="NFF14" s="127" t="s">
        <v>1886</v>
      </c>
      <c r="NFG14" s="128" t="s">
        <v>1887</v>
      </c>
      <c r="NFH14" s="126">
        <v>7.2</v>
      </c>
      <c r="NFI14" s="126">
        <v>7.2</v>
      </c>
      <c r="NFJ14" s="127" t="s">
        <v>1886</v>
      </c>
      <c r="NFK14" s="128" t="s">
        <v>1887</v>
      </c>
      <c r="NFL14" s="126">
        <v>7.2</v>
      </c>
      <c r="NFM14" s="126">
        <v>7.2</v>
      </c>
      <c r="NFN14" s="127" t="s">
        <v>1886</v>
      </c>
      <c r="NFO14" s="128" t="s">
        <v>1887</v>
      </c>
      <c r="NFP14" s="126">
        <v>7.2</v>
      </c>
      <c r="NFQ14" s="126">
        <v>7.2</v>
      </c>
      <c r="NFR14" s="127" t="s">
        <v>1886</v>
      </c>
      <c r="NFS14" s="128" t="s">
        <v>1887</v>
      </c>
      <c r="NFT14" s="126">
        <v>7.2</v>
      </c>
      <c r="NFU14" s="126">
        <v>7.2</v>
      </c>
      <c r="NFV14" s="127" t="s">
        <v>1886</v>
      </c>
      <c r="NFW14" s="128" t="s">
        <v>1887</v>
      </c>
      <c r="NFX14" s="126">
        <v>7.2</v>
      </c>
      <c r="NFY14" s="126">
        <v>7.2</v>
      </c>
      <c r="NFZ14" s="127" t="s">
        <v>1886</v>
      </c>
      <c r="NGA14" s="128" t="s">
        <v>1887</v>
      </c>
      <c r="NGB14" s="126">
        <v>7.2</v>
      </c>
      <c r="NGC14" s="126">
        <v>7.2</v>
      </c>
      <c r="NGD14" s="127" t="s">
        <v>1886</v>
      </c>
      <c r="NGE14" s="128" t="s">
        <v>1887</v>
      </c>
      <c r="NGF14" s="126">
        <v>7.2</v>
      </c>
      <c r="NGG14" s="126">
        <v>7.2</v>
      </c>
      <c r="NGH14" s="127" t="s">
        <v>1886</v>
      </c>
      <c r="NGI14" s="128" t="s">
        <v>1887</v>
      </c>
      <c r="NGJ14" s="126">
        <v>7.2</v>
      </c>
      <c r="NGK14" s="126">
        <v>7.2</v>
      </c>
      <c r="NGL14" s="127" t="s">
        <v>1886</v>
      </c>
      <c r="NGM14" s="128" t="s">
        <v>1887</v>
      </c>
      <c r="NGN14" s="126">
        <v>7.2</v>
      </c>
      <c r="NGO14" s="126">
        <v>7.2</v>
      </c>
      <c r="NGP14" s="127" t="s">
        <v>1886</v>
      </c>
      <c r="NGQ14" s="128" t="s">
        <v>1887</v>
      </c>
      <c r="NGR14" s="126">
        <v>7.2</v>
      </c>
      <c r="NGS14" s="126">
        <v>7.2</v>
      </c>
      <c r="NGT14" s="127" t="s">
        <v>1886</v>
      </c>
      <c r="NGU14" s="128" t="s">
        <v>1887</v>
      </c>
      <c r="NGV14" s="126">
        <v>7.2</v>
      </c>
      <c r="NGW14" s="126">
        <v>7.2</v>
      </c>
      <c r="NGX14" s="127" t="s">
        <v>1886</v>
      </c>
      <c r="NGY14" s="128" t="s">
        <v>1887</v>
      </c>
      <c r="NGZ14" s="126">
        <v>7.2</v>
      </c>
      <c r="NHA14" s="126">
        <v>7.2</v>
      </c>
      <c r="NHB14" s="127" t="s">
        <v>1886</v>
      </c>
      <c r="NHC14" s="128" t="s">
        <v>1887</v>
      </c>
      <c r="NHD14" s="126">
        <v>7.2</v>
      </c>
      <c r="NHE14" s="126">
        <v>7.2</v>
      </c>
      <c r="NHF14" s="127" t="s">
        <v>1886</v>
      </c>
      <c r="NHG14" s="128" t="s">
        <v>1887</v>
      </c>
      <c r="NHH14" s="126">
        <v>7.2</v>
      </c>
      <c r="NHI14" s="126">
        <v>7.2</v>
      </c>
      <c r="NHJ14" s="127" t="s">
        <v>1886</v>
      </c>
      <c r="NHK14" s="128" t="s">
        <v>1887</v>
      </c>
      <c r="NHL14" s="126">
        <v>7.2</v>
      </c>
      <c r="NHM14" s="126">
        <v>7.2</v>
      </c>
      <c r="NHN14" s="127" t="s">
        <v>1886</v>
      </c>
      <c r="NHO14" s="128" t="s">
        <v>1887</v>
      </c>
      <c r="NHP14" s="126">
        <v>7.2</v>
      </c>
      <c r="NHQ14" s="126">
        <v>7.2</v>
      </c>
      <c r="NHR14" s="127" t="s">
        <v>1886</v>
      </c>
      <c r="NHS14" s="128" t="s">
        <v>1887</v>
      </c>
      <c r="NHT14" s="126">
        <v>7.2</v>
      </c>
      <c r="NHU14" s="126">
        <v>7.2</v>
      </c>
      <c r="NHV14" s="127" t="s">
        <v>1886</v>
      </c>
      <c r="NHW14" s="128" t="s">
        <v>1887</v>
      </c>
      <c r="NHX14" s="126">
        <v>7.2</v>
      </c>
      <c r="NHY14" s="126">
        <v>7.2</v>
      </c>
      <c r="NHZ14" s="127" t="s">
        <v>1886</v>
      </c>
      <c r="NIA14" s="128" t="s">
        <v>1887</v>
      </c>
      <c r="NIB14" s="126">
        <v>7.2</v>
      </c>
      <c r="NIC14" s="126">
        <v>7.2</v>
      </c>
      <c r="NID14" s="127" t="s">
        <v>1886</v>
      </c>
      <c r="NIE14" s="128" t="s">
        <v>1887</v>
      </c>
      <c r="NIF14" s="126">
        <v>7.2</v>
      </c>
      <c r="NIG14" s="126">
        <v>7.2</v>
      </c>
      <c r="NIH14" s="127" t="s">
        <v>1886</v>
      </c>
      <c r="NII14" s="128" t="s">
        <v>1887</v>
      </c>
      <c r="NIJ14" s="126">
        <v>7.2</v>
      </c>
      <c r="NIK14" s="126">
        <v>7.2</v>
      </c>
      <c r="NIL14" s="127" t="s">
        <v>1886</v>
      </c>
      <c r="NIM14" s="128" t="s">
        <v>1887</v>
      </c>
      <c r="NIN14" s="126">
        <v>7.2</v>
      </c>
      <c r="NIO14" s="126">
        <v>7.2</v>
      </c>
      <c r="NIP14" s="127" t="s">
        <v>1886</v>
      </c>
      <c r="NIQ14" s="128" t="s">
        <v>1887</v>
      </c>
      <c r="NIR14" s="126">
        <v>7.2</v>
      </c>
      <c r="NIS14" s="126">
        <v>7.2</v>
      </c>
      <c r="NIT14" s="127" t="s">
        <v>1886</v>
      </c>
      <c r="NIU14" s="128" t="s">
        <v>1887</v>
      </c>
      <c r="NIV14" s="126">
        <v>7.2</v>
      </c>
      <c r="NIW14" s="126">
        <v>7.2</v>
      </c>
      <c r="NIX14" s="127" t="s">
        <v>1886</v>
      </c>
      <c r="NIY14" s="128" t="s">
        <v>1887</v>
      </c>
      <c r="NIZ14" s="126">
        <v>7.2</v>
      </c>
      <c r="NJA14" s="126">
        <v>7.2</v>
      </c>
      <c r="NJB14" s="127" t="s">
        <v>1886</v>
      </c>
      <c r="NJC14" s="128" t="s">
        <v>1887</v>
      </c>
      <c r="NJD14" s="126">
        <v>7.2</v>
      </c>
      <c r="NJE14" s="126">
        <v>7.2</v>
      </c>
      <c r="NJF14" s="127" t="s">
        <v>1886</v>
      </c>
      <c r="NJG14" s="128" t="s">
        <v>1887</v>
      </c>
      <c r="NJH14" s="126">
        <v>7.2</v>
      </c>
      <c r="NJI14" s="126">
        <v>7.2</v>
      </c>
      <c r="NJJ14" s="127" t="s">
        <v>1886</v>
      </c>
      <c r="NJK14" s="128" t="s">
        <v>1887</v>
      </c>
      <c r="NJL14" s="126">
        <v>7.2</v>
      </c>
      <c r="NJM14" s="126">
        <v>7.2</v>
      </c>
      <c r="NJN14" s="127" t="s">
        <v>1886</v>
      </c>
      <c r="NJO14" s="128" t="s">
        <v>1887</v>
      </c>
      <c r="NJP14" s="126">
        <v>7.2</v>
      </c>
      <c r="NJQ14" s="126">
        <v>7.2</v>
      </c>
      <c r="NJR14" s="127" t="s">
        <v>1886</v>
      </c>
      <c r="NJS14" s="128" t="s">
        <v>1887</v>
      </c>
      <c r="NJT14" s="126">
        <v>7.2</v>
      </c>
      <c r="NJU14" s="126">
        <v>7.2</v>
      </c>
      <c r="NJV14" s="127" t="s">
        <v>1886</v>
      </c>
      <c r="NJW14" s="128" t="s">
        <v>1887</v>
      </c>
      <c r="NJX14" s="126">
        <v>7.2</v>
      </c>
      <c r="NJY14" s="126">
        <v>7.2</v>
      </c>
      <c r="NJZ14" s="127" t="s">
        <v>1886</v>
      </c>
      <c r="NKA14" s="128" t="s">
        <v>1887</v>
      </c>
      <c r="NKB14" s="126">
        <v>7.2</v>
      </c>
      <c r="NKC14" s="126">
        <v>7.2</v>
      </c>
      <c r="NKD14" s="127" t="s">
        <v>1886</v>
      </c>
      <c r="NKE14" s="128" t="s">
        <v>1887</v>
      </c>
      <c r="NKF14" s="126">
        <v>7.2</v>
      </c>
      <c r="NKG14" s="126">
        <v>7.2</v>
      </c>
      <c r="NKH14" s="127" t="s">
        <v>1886</v>
      </c>
      <c r="NKI14" s="128" t="s">
        <v>1887</v>
      </c>
      <c r="NKJ14" s="126">
        <v>7.2</v>
      </c>
      <c r="NKK14" s="126">
        <v>7.2</v>
      </c>
      <c r="NKL14" s="127" t="s">
        <v>1886</v>
      </c>
      <c r="NKM14" s="128" t="s">
        <v>1887</v>
      </c>
      <c r="NKN14" s="126">
        <v>7.2</v>
      </c>
      <c r="NKO14" s="126">
        <v>7.2</v>
      </c>
      <c r="NKP14" s="127" t="s">
        <v>1886</v>
      </c>
      <c r="NKQ14" s="128" t="s">
        <v>1887</v>
      </c>
      <c r="NKR14" s="126">
        <v>7.2</v>
      </c>
      <c r="NKS14" s="126">
        <v>7.2</v>
      </c>
      <c r="NKT14" s="127" t="s">
        <v>1886</v>
      </c>
      <c r="NKU14" s="128" t="s">
        <v>1887</v>
      </c>
      <c r="NKV14" s="126">
        <v>7.2</v>
      </c>
      <c r="NKW14" s="126">
        <v>7.2</v>
      </c>
      <c r="NKX14" s="127" t="s">
        <v>1886</v>
      </c>
      <c r="NKY14" s="128" t="s">
        <v>1887</v>
      </c>
      <c r="NKZ14" s="126">
        <v>7.2</v>
      </c>
      <c r="NLA14" s="126">
        <v>7.2</v>
      </c>
      <c r="NLB14" s="127" t="s">
        <v>1886</v>
      </c>
      <c r="NLC14" s="128" t="s">
        <v>1887</v>
      </c>
      <c r="NLD14" s="126">
        <v>7.2</v>
      </c>
      <c r="NLE14" s="126">
        <v>7.2</v>
      </c>
      <c r="NLF14" s="127" t="s">
        <v>1886</v>
      </c>
      <c r="NLG14" s="128" t="s">
        <v>1887</v>
      </c>
      <c r="NLH14" s="126">
        <v>7.2</v>
      </c>
      <c r="NLI14" s="126">
        <v>7.2</v>
      </c>
      <c r="NLJ14" s="127" t="s">
        <v>1886</v>
      </c>
      <c r="NLK14" s="128" t="s">
        <v>1887</v>
      </c>
      <c r="NLL14" s="126">
        <v>7.2</v>
      </c>
      <c r="NLM14" s="126">
        <v>7.2</v>
      </c>
      <c r="NLN14" s="127" t="s">
        <v>1886</v>
      </c>
      <c r="NLO14" s="128" t="s">
        <v>1887</v>
      </c>
      <c r="NLP14" s="126">
        <v>7.2</v>
      </c>
      <c r="NLQ14" s="126">
        <v>7.2</v>
      </c>
      <c r="NLR14" s="127" t="s">
        <v>1886</v>
      </c>
      <c r="NLS14" s="128" t="s">
        <v>1887</v>
      </c>
      <c r="NLT14" s="126">
        <v>7.2</v>
      </c>
      <c r="NLU14" s="126">
        <v>7.2</v>
      </c>
      <c r="NLV14" s="127" t="s">
        <v>1886</v>
      </c>
      <c r="NLW14" s="128" t="s">
        <v>1887</v>
      </c>
      <c r="NLX14" s="126">
        <v>7.2</v>
      </c>
      <c r="NLY14" s="126">
        <v>7.2</v>
      </c>
      <c r="NLZ14" s="127" t="s">
        <v>1886</v>
      </c>
      <c r="NMA14" s="128" t="s">
        <v>1887</v>
      </c>
      <c r="NMB14" s="126">
        <v>7.2</v>
      </c>
      <c r="NMC14" s="126">
        <v>7.2</v>
      </c>
      <c r="NMD14" s="127" t="s">
        <v>1886</v>
      </c>
      <c r="NME14" s="128" t="s">
        <v>1887</v>
      </c>
      <c r="NMF14" s="126">
        <v>7.2</v>
      </c>
      <c r="NMG14" s="126">
        <v>7.2</v>
      </c>
      <c r="NMH14" s="127" t="s">
        <v>1886</v>
      </c>
      <c r="NMI14" s="128" t="s">
        <v>1887</v>
      </c>
      <c r="NMJ14" s="126">
        <v>7.2</v>
      </c>
      <c r="NMK14" s="126">
        <v>7.2</v>
      </c>
      <c r="NML14" s="127" t="s">
        <v>1886</v>
      </c>
      <c r="NMM14" s="128" t="s">
        <v>1887</v>
      </c>
      <c r="NMN14" s="126">
        <v>7.2</v>
      </c>
      <c r="NMO14" s="126">
        <v>7.2</v>
      </c>
      <c r="NMP14" s="127" t="s">
        <v>1886</v>
      </c>
      <c r="NMQ14" s="128" t="s">
        <v>1887</v>
      </c>
      <c r="NMR14" s="126">
        <v>7.2</v>
      </c>
      <c r="NMS14" s="126">
        <v>7.2</v>
      </c>
      <c r="NMT14" s="127" t="s">
        <v>1886</v>
      </c>
      <c r="NMU14" s="128" t="s">
        <v>1887</v>
      </c>
      <c r="NMV14" s="126">
        <v>7.2</v>
      </c>
      <c r="NMW14" s="126">
        <v>7.2</v>
      </c>
      <c r="NMX14" s="127" t="s">
        <v>1886</v>
      </c>
      <c r="NMY14" s="128" t="s">
        <v>1887</v>
      </c>
      <c r="NMZ14" s="126">
        <v>7.2</v>
      </c>
      <c r="NNA14" s="126">
        <v>7.2</v>
      </c>
      <c r="NNB14" s="127" t="s">
        <v>1886</v>
      </c>
      <c r="NNC14" s="128" t="s">
        <v>1887</v>
      </c>
      <c r="NND14" s="126">
        <v>7.2</v>
      </c>
      <c r="NNE14" s="126">
        <v>7.2</v>
      </c>
      <c r="NNF14" s="127" t="s">
        <v>1886</v>
      </c>
      <c r="NNG14" s="128" t="s">
        <v>1887</v>
      </c>
      <c r="NNH14" s="126">
        <v>7.2</v>
      </c>
      <c r="NNI14" s="126">
        <v>7.2</v>
      </c>
      <c r="NNJ14" s="127" t="s">
        <v>1886</v>
      </c>
      <c r="NNK14" s="128" t="s">
        <v>1887</v>
      </c>
      <c r="NNL14" s="126">
        <v>7.2</v>
      </c>
      <c r="NNM14" s="126">
        <v>7.2</v>
      </c>
      <c r="NNN14" s="127" t="s">
        <v>1886</v>
      </c>
      <c r="NNO14" s="128" t="s">
        <v>1887</v>
      </c>
      <c r="NNP14" s="126">
        <v>7.2</v>
      </c>
      <c r="NNQ14" s="126">
        <v>7.2</v>
      </c>
      <c r="NNR14" s="127" t="s">
        <v>1886</v>
      </c>
      <c r="NNS14" s="128" t="s">
        <v>1887</v>
      </c>
      <c r="NNT14" s="126">
        <v>7.2</v>
      </c>
      <c r="NNU14" s="126">
        <v>7.2</v>
      </c>
      <c r="NNV14" s="127" t="s">
        <v>1886</v>
      </c>
      <c r="NNW14" s="128" t="s">
        <v>1887</v>
      </c>
      <c r="NNX14" s="126">
        <v>7.2</v>
      </c>
      <c r="NNY14" s="126">
        <v>7.2</v>
      </c>
      <c r="NNZ14" s="127" t="s">
        <v>1886</v>
      </c>
      <c r="NOA14" s="128" t="s">
        <v>1887</v>
      </c>
      <c r="NOB14" s="126">
        <v>7.2</v>
      </c>
      <c r="NOC14" s="126">
        <v>7.2</v>
      </c>
      <c r="NOD14" s="127" t="s">
        <v>1886</v>
      </c>
      <c r="NOE14" s="128" t="s">
        <v>1887</v>
      </c>
      <c r="NOF14" s="126">
        <v>7.2</v>
      </c>
      <c r="NOG14" s="126">
        <v>7.2</v>
      </c>
      <c r="NOH14" s="127" t="s">
        <v>1886</v>
      </c>
      <c r="NOI14" s="128" t="s">
        <v>1887</v>
      </c>
      <c r="NOJ14" s="126">
        <v>7.2</v>
      </c>
      <c r="NOK14" s="126">
        <v>7.2</v>
      </c>
      <c r="NOL14" s="127" t="s">
        <v>1886</v>
      </c>
      <c r="NOM14" s="128" t="s">
        <v>1887</v>
      </c>
      <c r="NON14" s="126">
        <v>7.2</v>
      </c>
      <c r="NOO14" s="126">
        <v>7.2</v>
      </c>
      <c r="NOP14" s="127" t="s">
        <v>1886</v>
      </c>
      <c r="NOQ14" s="128" t="s">
        <v>1887</v>
      </c>
      <c r="NOR14" s="126">
        <v>7.2</v>
      </c>
      <c r="NOS14" s="126">
        <v>7.2</v>
      </c>
      <c r="NOT14" s="127" t="s">
        <v>1886</v>
      </c>
      <c r="NOU14" s="128" t="s">
        <v>1887</v>
      </c>
      <c r="NOV14" s="126">
        <v>7.2</v>
      </c>
      <c r="NOW14" s="126">
        <v>7.2</v>
      </c>
      <c r="NOX14" s="127" t="s">
        <v>1886</v>
      </c>
      <c r="NOY14" s="128" t="s">
        <v>1887</v>
      </c>
      <c r="NOZ14" s="126">
        <v>7.2</v>
      </c>
      <c r="NPA14" s="126">
        <v>7.2</v>
      </c>
      <c r="NPB14" s="127" t="s">
        <v>1886</v>
      </c>
      <c r="NPC14" s="128" t="s">
        <v>1887</v>
      </c>
      <c r="NPD14" s="126">
        <v>7.2</v>
      </c>
      <c r="NPE14" s="126">
        <v>7.2</v>
      </c>
      <c r="NPF14" s="127" t="s">
        <v>1886</v>
      </c>
      <c r="NPG14" s="128" t="s">
        <v>1887</v>
      </c>
      <c r="NPH14" s="126">
        <v>7.2</v>
      </c>
      <c r="NPI14" s="126">
        <v>7.2</v>
      </c>
      <c r="NPJ14" s="127" t="s">
        <v>1886</v>
      </c>
      <c r="NPK14" s="128" t="s">
        <v>1887</v>
      </c>
      <c r="NPL14" s="126">
        <v>7.2</v>
      </c>
      <c r="NPM14" s="126">
        <v>7.2</v>
      </c>
      <c r="NPN14" s="127" t="s">
        <v>1886</v>
      </c>
      <c r="NPO14" s="128" t="s">
        <v>1887</v>
      </c>
      <c r="NPP14" s="126">
        <v>7.2</v>
      </c>
      <c r="NPQ14" s="126">
        <v>7.2</v>
      </c>
      <c r="NPR14" s="127" t="s">
        <v>1886</v>
      </c>
      <c r="NPS14" s="128" t="s">
        <v>1887</v>
      </c>
      <c r="NPT14" s="126">
        <v>7.2</v>
      </c>
      <c r="NPU14" s="126">
        <v>7.2</v>
      </c>
      <c r="NPV14" s="127" t="s">
        <v>1886</v>
      </c>
      <c r="NPW14" s="128" t="s">
        <v>1887</v>
      </c>
      <c r="NPX14" s="126">
        <v>7.2</v>
      </c>
      <c r="NPY14" s="126">
        <v>7.2</v>
      </c>
      <c r="NPZ14" s="127" t="s">
        <v>1886</v>
      </c>
      <c r="NQA14" s="128" t="s">
        <v>1887</v>
      </c>
      <c r="NQB14" s="126">
        <v>7.2</v>
      </c>
      <c r="NQC14" s="126">
        <v>7.2</v>
      </c>
      <c r="NQD14" s="127" t="s">
        <v>1886</v>
      </c>
      <c r="NQE14" s="128" t="s">
        <v>1887</v>
      </c>
      <c r="NQF14" s="126">
        <v>7.2</v>
      </c>
      <c r="NQG14" s="126">
        <v>7.2</v>
      </c>
      <c r="NQH14" s="127" t="s">
        <v>1886</v>
      </c>
      <c r="NQI14" s="128" t="s">
        <v>1887</v>
      </c>
      <c r="NQJ14" s="126">
        <v>7.2</v>
      </c>
      <c r="NQK14" s="126">
        <v>7.2</v>
      </c>
      <c r="NQL14" s="127" t="s">
        <v>1886</v>
      </c>
      <c r="NQM14" s="128" t="s">
        <v>1887</v>
      </c>
      <c r="NQN14" s="126">
        <v>7.2</v>
      </c>
      <c r="NQO14" s="126">
        <v>7.2</v>
      </c>
      <c r="NQP14" s="127" t="s">
        <v>1886</v>
      </c>
      <c r="NQQ14" s="128" t="s">
        <v>1887</v>
      </c>
      <c r="NQR14" s="126">
        <v>7.2</v>
      </c>
      <c r="NQS14" s="126">
        <v>7.2</v>
      </c>
      <c r="NQT14" s="127" t="s">
        <v>1886</v>
      </c>
      <c r="NQU14" s="128" t="s">
        <v>1887</v>
      </c>
      <c r="NQV14" s="126">
        <v>7.2</v>
      </c>
      <c r="NQW14" s="126">
        <v>7.2</v>
      </c>
      <c r="NQX14" s="127" t="s">
        <v>1886</v>
      </c>
      <c r="NQY14" s="128" t="s">
        <v>1887</v>
      </c>
      <c r="NQZ14" s="126">
        <v>7.2</v>
      </c>
      <c r="NRA14" s="126">
        <v>7.2</v>
      </c>
      <c r="NRB14" s="127" t="s">
        <v>1886</v>
      </c>
      <c r="NRC14" s="128" t="s">
        <v>1887</v>
      </c>
      <c r="NRD14" s="126">
        <v>7.2</v>
      </c>
      <c r="NRE14" s="126">
        <v>7.2</v>
      </c>
      <c r="NRF14" s="127" t="s">
        <v>1886</v>
      </c>
      <c r="NRG14" s="128" t="s">
        <v>1887</v>
      </c>
      <c r="NRH14" s="126">
        <v>7.2</v>
      </c>
      <c r="NRI14" s="126">
        <v>7.2</v>
      </c>
      <c r="NRJ14" s="127" t="s">
        <v>1886</v>
      </c>
      <c r="NRK14" s="128" t="s">
        <v>1887</v>
      </c>
      <c r="NRL14" s="126">
        <v>7.2</v>
      </c>
      <c r="NRM14" s="126">
        <v>7.2</v>
      </c>
      <c r="NRN14" s="127" t="s">
        <v>1886</v>
      </c>
      <c r="NRO14" s="128" t="s">
        <v>1887</v>
      </c>
      <c r="NRP14" s="126">
        <v>7.2</v>
      </c>
      <c r="NRQ14" s="126">
        <v>7.2</v>
      </c>
      <c r="NRR14" s="127" t="s">
        <v>1886</v>
      </c>
      <c r="NRS14" s="128" t="s">
        <v>1887</v>
      </c>
      <c r="NRT14" s="126">
        <v>7.2</v>
      </c>
      <c r="NRU14" s="126">
        <v>7.2</v>
      </c>
      <c r="NRV14" s="127" t="s">
        <v>1886</v>
      </c>
      <c r="NRW14" s="128" t="s">
        <v>1887</v>
      </c>
      <c r="NRX14" s="126">
        <v>7.2</v>
      </c>
      <c r="NRY14" s="126">
        <v>7.2</v>
      </c>
      <c r="NRZ14" s="127" t="s">
        <v>1886</v>
      </c>
      <c r="NSA14" s="128" t="s">
        <v>1887</v>
      </c>
      <c r="NSB14" s="126">
        <v>7.2</v>
      </c>
      <c r="NSC14" s="126">
        <v>7.2</v>
      </c>
      <c r="NSD14" s="127" t="s">
        <v>1886</v>
      </c>
      <c r="NSE14" s="128" t="s">
        <v>1887</v>
      </c>
      <c r="NSF14" s="126">
        <v>7.2</v>
      </c>
      <c r="NSG14" s="126">
        <v>7.2</v>
      </c>
      <c r="NSH14" s="127" t="s">
        <v>1886</v>
      </c>
      <c r="NSI14" s="128" t="s">
        <v>1887</v>
      </c>
      <c r="NSJ14" s="126">
        <v>7.2</v>
      </c>
      <c r="NSK14" s="126">
        <v>7.2</v>
      </c>
      <c r="NSL14" s="127" t="s">
        <v>1886</v>
      </c>
      <c r="NSM14" s="128" t="s">
        <v>1887</v>
      </c>
      <c r="NSN14" s="126">
        <v>7.2</v>
      </c>
      <c r="NSO14" s="126">
        <v>7.2</v>
      </c>
      <c r="NSP14" s="127" t="s">
        <v>1886</v>
      </c>
      <c r="NSQ14" s="128" t="s">
        <v>1887</v>
      </c>
      <c r="NSR14" s="126">
        <v>7.2</v>
      </c>
      <c r="NSS14" s="126">
        <v>7.2</v>
      </c>
      <c r="NST14" s="127" t="s">
        <v>1886</v>
      </c>
      <c r="NSU14" s="128" t="s">
        <v>1887</v>
      </c>
      <c r="NSV14" s="126">
        <v>7.2</v>
      </c>
      <c r="NSW14" s="126">
        <v>7.2</v>
      </c>
      <c r="NSX14" s="127" t="s">
        <v>1886</v>
      </c>
      <c r="NSY14" s="128" t="s">
        <v>1887</v>
      </c>
      <c r="NSZ14" s="126">
        <v>7.2</v>
      </c>
      <c r="NTA14" s="126">
        <v>7.2</v>
      </c>
      <c r="NTB14" s="127" t="s">
        <v>1886</v>
      </c>
      <c r="NTC14" s="128" t="s">
        <v>1887</v>
      </c>
      <c r="NTD14" s="126">
        <v>7.2</v>
      </c>
      <c r="NTE14" s="126">
        <v>7.2</v>
      </c>
      <c r="NTF14" s="127" t="s">
        <v>1886</v>
      </c>
      <c r="NTG14" s="128" t="s">
        <v>1887</v>
      </c>
      <c r="NTH14" s="126">
        <v>7.2</v>
      </c>
      <c r="NTI14" s="126">
        <v>7.2</v>
      </c>
      <c r="NTJ14" s="127" t="s">
        <v>1886</v>
      </c>
      <c r="NTK14" s="128" t="s">
        <v>1887</v>
      </c>
      <c r="NTL14" s="126">
        <v>7.2</v>
      </c>
      <c r="NTM14" s="126">
        <v>7.2</v>
      </c>
      <c r="NTN14" s="127" t="s">
        <v>1886</v>
      </c>
      <c r="NTO14" s="128" t="s">
        <v>1887</v>
      </c>
      <c r="NTP14" s="126">
        <v>7.2</v>
      </c>
      <c r="NTQ14" s="126">
        <v>7.2</v>
      </c>
      <c r="NTR14" s="127" t="s">
        <v>1886</v>
      </c>
      <c r="NTS14" s="128" t="s">
        <v>1887</v>
      </c>
      <c r="NTT14" s="126">
        <v>7.2</v>
      </c>
      <c r="NTU14" s="126">
        <v>7.2</v>
      </c>
      <c r="NTV14" s="127" t="s">
        <v>1886</v>
      </c>
      <c r="NTW14" s="128" t="s">
        <v>1887</v>
      </c>
      <c r="NTX14" s="126">
        <v>7.2</v>
      </c>
      <c r="NTY14" s="126">
        <v>7.2</v>
      </c>
      <c r="NTZ14" s="127" t="s">
        <v>1886</v>
      </c>
      <c r="NUA14" s="128" t="s">
        <v>1887</v>
      </c>
      <c r="NUB14" s="126">
        <v>7.2</v>
      </c>
      <c r="NUC14" s="126">
        <v>7.2</v>
      </c>
      <c r="NUD14" s="127" t="s">
        <v>1886</v>
      </c>
      <c r="NUE14" s="128" t="s">
        <v>1887</v>
      </c>
      <c r="NUF14" s="126">
        <v>7.2</v>
      </c>
      <c r="NUG14" s="126">
        <v>7.2</v>
      </c>
      <c r="NUH14" s="127" t="s">
        <v>1886</v>
      </c>
      <c r="NUI14" s="128" t="s">
        <v>1887</v>
      </c>
      <c r="NUJ14" s="126">
        <v>7.2</v>
      </c>
      <c r="NUK14" s="126">
        <v>7.2</v>
      </c>
      <c r="NUL14" s="127" t="s">
        <v>1886</v>
      </c>
      <c r="NUM14" s="128" t="s">
        <v>1887</v>
      </c>
      <c r="NUN14" s="126">
        <v>7.2</v>
      </c>
      <c r="NUO14" s="126">
        <v>7.2</v>
      </c>
      <c r="NUP14" s="127" t="s">
        <v>1886</v>
      </c>
      <c r="NUQ14" s="128" t="s">
        <v>1887</v>
      </c>
      <c r="NUR14" s="126">
        <v>7.2</v>
      </c>
      <c r="NUS14" s="126">
        <v>7.2</v>
      </c>
      <c r="NUT14" s="127" t="s">
        <v>1886</v>
      </c>
      <c r="NUU14" s="128" t="s">
        <v>1887</v>
      </c>
      <c r="NUV14" s="126">
        <v>7.2</v>
      </c>
      <c r="NUW14" s="126">
        <v>7.2</v>
      </c>
      <c r="NUX14" s="127" t="s">
        <v>1886</v>
      </c>
      <c r="NUY14" s="128" t="s">
        <v>1887</v>
      </c>
      <c r="NUZ14" s="126">
        <v>7.2</v>
      </c>
      <c r="NVA14" s="126">
        <v>7.2</v>
      </c>
      <c r="NVB14" s="127" t="s">
        <v>1886</v>
      </c>
      <c r="NVC14" s="128" t="s">
        <v>1887</v>
      </c>
      <c r="NVD14" s="126">
        <v>7.2</v>
      </c>
      <c r="NVE14" s="126">
        <v>7.2</v>
      </c>
      <c r="NVF14" s="127" t="s">
        <v>1886</v>
      </c>
      <c r="NVG14" s="128" t="s">
        <v>1887</v>
      </c>
      <c r="NVH14" s="126">
        <v>7.2</v>
      </c>
      <c r="NVI14" s="126">
        <v>7.2</v>
      </c>
      <c r="NVJ14" s="127" t="s">
        <v>1886</v>
      </c>
      <c r="NVK14" s="128" t="s">
        <v>1887</v>
      </c>
      <c r="NVL14" s="126">
        <v>7.2</v>
      </c>
      <c r="NVM14" s="126">
        <v>7.2</v>
      </c>
      <c r="NVN14" s="127" t="s">
        <v>1886</v>
      </c>
      <c r="NVO14" s="128" t="s">
        <v>1887</v>
      </c>
      <c r="NVP14" s="126">
        <v>7.2</v>
      </c>
      <c r="NVQ14" s="126">
        <v>7.2</v>
      </c>
      <c r="NVR14" s="127" t="s">
        <v>1886</v>
      </c>
      <c r="NVS14" s="128" t="s">
        <v>1887</v>
      </c>
      <c r="NVT14" s="126">
        <v>7.2</v>
      </c>
      <c r="NVU14" s="126">
        <v>7.2</v>
      </c>
      <c r="NVV14" s="127" t="s">
        <v>1886</v>
      </c>
      <c r="NVW14" s="128" t="s">
        <v>1887</v>
      </c>
      <c r="NVX14" s="126">
        <v>7.2</v>
      </c>
      <c r="NVY14" s="126">
        <v>7.2</v>
      </c>
      <c r="NVZ14" s="127" t="s">
        <v>1886</v>
      </c>
      <c r="NWA14" s="128" t="s">
        <v>1887</v>
      </c>
      <c r="NWB14" s="126">
        <v>7.2</v>
      </c>
      <c r="NWC14" s="126">
        <v>7.2</v>
      </c>
      <c r="NWD14" s="127" t="s">
        <v>1886</v>
      </c>
      <c r="NWE14" s="128" t="s">
        <v>1887</v>
      </c>
      <c r="NWF14" s="126">
        <v>7.2</v>
      </c>
      <c r="NWG14" s="126">
        <v>7.2</v>
      </c>
      <c r="NWH14" s="127" t="s">
        <v>1886</v>
      </c>
      <c r="NWI14" s="128" t="s">
        <v>1887</v>
      </c>
      <c r="NWJ14" s="126">
        <v>7.2</v>
      </c>
      <c r="NWK14" s="126">
        <v>7.2</v>
      </c>
      <c r="NWL14" s="127" t="s">
        <v>1886</v>
      </c>
      <c r="NWM14" s="128" t="s">
        <v>1887</v>
      </c>
      <c r="NWN14" s="126">
        <v>7.2</v>
      </c>
      <c r="NWO14" s="126">
        <v>7.2</v>
      </c>
      <c r="NWP14" s="127" t="s">
        <v>1886</v>
      </c>
      <c r="NWQ14" s="128" t="s">
        <v>1887</v>
      </c>
      <c r="NWR14" s="126">
        <v>7.2</v>
      </c>
      <c r="NWS14" s="126">
        <v>7.2</v>
      </c>
      <c r="NWT14" s="127" t="s">
        <v>1886</v>
      </c>
      <c r="NWU14" s="128" t="s">
        <v>1887</v>
      </c>
      <c r="NWV14" s="126">
        <v>7.2</v>
      </c>
      <c r="NWW14" s="126">
        <v>7.2</v>
      </c>
      <c r="NWX14" s="127" t="s">
        <v>1886</v>
      </c>
      <c r="NWY14" s="128" t="s">
        <v>1887</v>
      </c>
      <c r="NWZ14" s="126">
        <v>7.2</v>
      </c>
      <c r="NXA14" s="126">
        <v>7.2</v>
      </c>
      <c r="NXB14" s="127" t="s">
        <v>1886</v>
      </c>
      <c r="NXC14" s="128" t="s">
        <v>1887</v>
      </c>
      <c r="NXD14" s="126">
        <v>7.2</v>
      </c>
      <c r="NXE14" s="126">
        <v>7.2</v>
      </c>
      <c r="NXF14" s="127" t="s">
        <v>1886</v>
      </c>
      <c r="NXG14" s="128" t="s">
        <v>1887</v>
      </c>
      <c r="NXH14" s="126">
        <v>7.2</v>
      </c>
      <c r="NXI14" s="126">
        <v>7.2</v>
      </c>
      <c r="NXJ14" s="127" t="s">
        <v>1886</v>
      </c>
      <c r="NXK14" s="128" t="s">
        <v>1887</v>
      </c>
      <c r="NXL14" s="126">
        <v>7.2</v>
      </c>
      <c r="NXM14" s="126">
        <v>7.2</v>
      </c>
      <c r="NXN14" s="127" t="s">
        <v>1886</v>
      </c>
      <c r="NXO14" s="128" t="s">
        <v>1887</v>
      </c>
      <c r="NXP14" s="126">
        <v>7.2</v>
      </c>
      <c r="NXQ14" s="126">
        <v>7.2</v>
      </c>
      <c r="NXR14" s="127" t="s">
        <v>1886</v>
      </c>
      <c r="NXS14" s="128" t="s">
        <v>1887</v>
      </c>
      <c r="NXT14" s="126">
        <v>7.2</v>
      </c>
      <c r="NXU14" s="126">
        <v>7.2</v>
      </c>
      <c r="NXV14" s="127" t="s">
        <v>1886</v>
      </c>
      <c r="NXW14" s="128" t="s">
        <v>1887</v>
      </c>
      <c r="NXX14" s="126">
        <v>7.2</v>
      </c>
      <c r="NXY14" s="126">
        <v>7.2</v>
      </c>
      <c r="NXZ14" s="127" t="s">
        <v>1886</v>
      </c>
      <c r="NYA14" s="128" t="s">
        <v>1887</v>
      </c>
      <c r="NYB14" s="126">
        <v>7.2</v>
      </c>
      <c r="NYC14" s="126">
        <v>7.2</v>
      </c>
      <c r="NYD14" s="127" t="s">
        <v>1886</v>
      </c>
      <c r="NYE14" s="128" t="s">
        <v>1887</v>
      </c>
      <c r="NYF14" s="126">
        <v>7.2</v>
      </c>
      <c r="NYG14" s="126">
        <v>7.2</v>
      </c>
      <c r="NYH14" s="127" t="s">
        <v>1886</v>
      </c>
      <c r="NYI14" s="128" t="s">
        <v>1887</v>
      </c>
      <c r="NYJ14" s="126">
        <v>7.2</v>
      </c>
      <c r="NYK14" s="126">
        <v>7.2</v>
      </c>
      <c r="NYL14" s="127" t="s">
        <v>1886</v>
      </c>
      <c r="NYM14" s="128" t="s">
        <v>1887</v>
      </c>
      <c r="NYN14" s="126">
        <v>7.2</v>
      </c>
      <c r="NYO14" s="126">
        <v>7.2</v>
      </c>
      <c r="NYP14" s="127" t="s">
        <v>1886</v>
      </c>
      <c r="NYQ14" s="128" t="s">
        <v>1887</v>
      </c>
      <c r="NYR14" s="126">
        <v>7.2</v>
      </c>
      <c r="NYS14" s="126">
        <v>7.2</v>
      </c>
      <c r="NYT14" s="127" t="s">
        <v>1886</v>
      </c>
      <c r="NYU14" s="128" t="s">
        <v>1887</v>
      </c>
      <c r="NYV14" s="126">
        <v>7.2</v>
      </c>
      <c r="NYW14" s="126">
        <v>7.2</v>
      </c>
      <c r="NYX14" s="127" t="s">
        <v>1886</v>
      </c>
      <c r="NYY14" s="128" t="s">
        <v>1887</v>
      </c>
      <c r="NYZ14" s="126">
        <v>7.2</v>
      </c>
      <c r="NZA14" s="126">
        <v>7.2</v>
      </c>
      <c r="NZB14" s="127" t="s">
        <v>1886</v>
      </c>
      <c r="NZC14" s="128" t="s">
        <v>1887</v>
      </c>
      <c r="NZD14" s="126">
        <v>7.2</v>
      </c>
      <c r="NZE14" s="126">
        <v>7.2</v>
      </c>
      <c r="NZF14" s="127" t="s">
        <v>1886</v>
      </c>
      <c r="NZG14" s="128" t="s">
        <v>1887</v>
      </c>
      <c r="NZH14" s="126">
        <v>7.2</v>
      </c>
      <c r="NZI14" s="126">
        <v>7.2</v>
      </c>
      <c r="NZJ14" s="127" t="s">
        <v>1886</v>
      </c>
      <c r="NZK14" s="128" t="s">
        <v>1887</v>
      </c>
      <c r="NZL14" s="126">
        <v>7.2</v>
      </c>
      <c r="NZM14" s="126">
        <v>7.2</v>
      </c>
      <c r="NZN14" s="127" t="s">
        <v>1886</v>
      </c>
      <c r="NZO14" s="128" t="s">
        <v>1887</v>
      </c>
      <c r="NZP14" s="126">
        <v>7.2</v>
      </c>
      <c r="NZQ14" s="126">
        <v>7.2</v>
      </c>
      <c r="NZR14" s="127" t="s">
        <v>1886</v>
      </c>
      <c r="NZS14" s="128" t="s">
        <v>1887</v>
      </c>
      <c r="NZT14" s="126">
        <v>7.2</v>
      </c>
      <c r="NZU14" s="126">
        <v>7.2</v>
      </c>
      <c r="NZV14" s="127" t="s">
        <v>1886</v>
      </c>
      <c r="NZW14" s="128" t="s">
        <v>1887</v>
      </c>
      <c r="NZX14" s="126">
        <v>7.2</v>
      </c>
      <c r="NZY14" s="126">
        <v>7.2</v>
      </c>
      <c r="NZZ14" s="127" t="s">
        <v>1886</v>
      </c>
      <c r="OAA14" s="128" t="s">
        <v>1887</v>
      </c>
      <c r="OAB14" s="126">
        <v>7.2</v>
      </c>
      <c r="OAC14" s="126">
        <v>7.2</v>
      </c>
      <c r="OAD14" s="127" t="s">
        <v>1886</v>
      </c>
      <c r="OAE14" s="128" t="s">
        <v>1887</v>
      </c>
      <c r="OAF14" s="126">
        <v>7.2</v>
      </c>
      <c r="OAG14" s="126">
        <v>7.2</v>
      </c>
      <c r="OAH14" s="127" t="s">
        <v>1886</v>
      </c>
      <c r="OAI14" s="128" t="s">
        <v>1887</v>
      </c>
      <c r="OAJ14" s="126">
        <v>7.2</v>
      </c>
      <c r="OAK14" s="126">
        <v>7.2</v>
      </c>
      <c r="OAL14" s="127" t="s">
        <v>1886</v>
      </c>
      <c r="OAM14" s="128" t="s">
        <v>1887</v>
      </c>
      <c r="OAN14" s="126">
        <v>7.2</v>
      </c>
      <c r="OAO14" s="126">
        <v>7.2</v>
      </c>
      <c r="OAP14" s="127" t="s">
        <v>1886</v>
      </c>
      <c r="OAQ14" s="128" t="s">
        <v>1887</v>
      </c>
      <c r="OAR14" s="126">
        <v>7.2</v>
      </c>
      <c r="OAS14" s="126">
        <v>7.2</v>
      </c>
      <c r="OAT14" s="127" t="s">
        <v>1886</v>
      </c>
      <c r="OAU14" s="128" t="s">
        <v>1887</v>
      </c>
      <c r="OAV14" s="126">
        <v>7.2</v>
      </c>
      <c r="OAW14" s="126">
        <v>7.2</v>
      </c>
      <c r="OAX14" s="127" t="s">
        <v>1886</v>
      </c>
      <c r="OAY14" s="128" t="s">
        <v>1887</v>
      </c>
      <c r="OAZ14" s="126">
        <v>7.2</v>
      </c>
      <c r="OBA14" s="126">
        <v>7.2</v>
      </c>
      <c r="OBB14" s="127" t="s">
        <v>1886</v>
      </c>
      <c r="OBC14" s="128" t="s">
        <v>1887</v>
      </c>
      <c r="OBD14" s="126">
        <v>7.2</v>
      </c>
      <c r="OBE14" s="126">
        <v>7.2</v>
      </c>
      <c r="OBF14" s="127" t="s">
        <v>1886</v>
      </c>
      <c r="OBG14" s="128" t="s">
        <v>1887</v>
      </c>
      <c r="OBH14" s="126">
        <v>7.2</v>
      </c>
      <c r="OBI14" s="126">
        <v>7.2</v>
      </c>
      <c r="OBJ14" s="127" t="s">
        <v>1886</v>
      </c>
      <c r="OBK14" s="128" t="s">
        <v>1887</v>
      </c>
      <c r="OBL14" s="126">
        <v>7.2</v>
      </c>
      <c r="OBM14" s="126">
        <v>7.2</v>
      </c>
      <c r="OBN14" s="127" t="s">
        <v>1886</v>
      </c>
      <c r="OBO14" s="128" t="s">
        <v>1887</v>
      </c>
      <c r="OBP14" s="126">
        <v>7.2</v>
      </c>
      <c r="OBQ14" s="126">
        <v>7.2</v>
      </c>
      <c r="OBR14" s="127" t="s">
        <v>1886</v>
      </c>
      <c r="OBS14" s="128" t="s">
        <v>1887</v>
      </c>
      <c r="OBT14" s="126">
        <v>7.2</v>
      </c>
      <c r="OBU14" s="126">
        <v>7.2</v>
      </c>
      <c r="OBV14" s="127" t="s">
        <v>1886</v>
      </c>
      <c r="OBW14" s="128" t="s">
        <v>1887</v>
      </c>
      <c r="OBX14" s="126">
        <v>7.2</v>
      </c>
      <c r="OBY14" s="126">
        <v>7.2</v>
      </c>
      <c r="OBZ14" s="127" t="s">
        <v>1886</v>
      </c>
      <c r="OCA14" s="128" t="s">
        <v>1887</v>
      </c>
      <c r="OCB14" s="126">
        <v>7.2</v>
      </c>
      <c r="OCC14" s="126">
        <v>7.2</v>
      </c>
      <c r="OCD14" s="127" t="s">
        <v>1886</v>
      </c>
      <c r="OCE14" s="128" t="s">
        <v>1887</v>
      </c>
      <c r="OCF14" s="126">
        <v>7.2</v>
      </c>
      <c r="OCG14" s="126">
        <v>7.2</v>
      </c>
      <c r="OCH14" s="127" t="s">
        <v>1886</v>
      </c>
      <c r="OCI14" s="128" t="s">
        <v>1887</v>
      </c>
      <c r="OCJ14" s="126">
        <v>7.2</v>
      </c>
      <c r="OCK14" s="126">
        <v>7.2</v>
      </c>
      <c r="OCL14" s="127" t="s">
        <v>1886</v>
      </c>
      <c r="OCM14" s="128" t="s">
        <v>1887</v>
      </c>
      <c r="OCN14" s="126">
        <v>7.2</v>
      </c>
      <c r="OCO14" s="126">
        <v>7.2</v>
      </c>
      <c r="OCP14" s="127" t="s">
        <v>1886</v>
      </c>
      <c r="OCQ14" s="128" t="s">
        <v>1887</v>
      </c>
      <c r="OCR14" s="126">
        <v>7.2</v>
      </c>
      <c r="OCS14" s="126">
        <v>7.2</v>
      </c>
      <c r="OCT14" s="127" t="s">
        <v>1886</v>
      </c>
      <c r="OCU14" s="128" t="s">
        <v>1887</v>
      </c>
      <c r="OCV14" s="126">
        <v>7.2</v>
      </c>
      <c r="OCW14" s="126">
        <v>7.2</v>
      </c>
      <c r="OCX14" s="127" t="s">
        <v>1886</v>
      </c>
      <c r="OCY14" s="128" t="s">
        <v>1887</v>
      </c>
      <c r="OCZ14" s="126">
        <v>7.2</v>
      </c>
      <c r="ODA14" s="126">
        <v>7.2</v>
      </c>
      <c r="ODB14" s="127" t="s">
        <v>1886</v>
      </c>
      <c r="ODC14" s="128" t="s">
        <v>1887</v>
      </c>
      <c r="ODD14" s="126">
        <v>7.2</v>
      </c>
      <c r="ODE14" s="126">
        <v>7.2</v>
      </c>
      <c r="ODF14" s="127" t="s">
        <v>1886</v>
      </c>
      <c r="ODG14" s="128" t="s">
        <v>1887</v>
      </c>
      <c r="ODH14" s="126">
        <v>7.2</v>
      </c>
      <c r="ODI14" s="126">
        <v>7.2</v>
      </c>
      <c r="ODJ14" s="127" t="s">
        <v>1886</v>
      </c>
      <c r="ODK14" s="128" t="s">
        <v>1887</v>
      </c>
      <c r="ODL14" s="126">
        <v>7.2</v>
      </c>
      <c r="ODM14" s="126">
        <v>7.2</v>
      </c>
      <c r="ODN14" s="127" t="s">
        <v>1886</v>
      </c>
      <c r="ODO14" s="128" t="s">
        <v>1887</v>
      </c>
      <c r="ODP14" s="126">
        <v>7.2</v>
      </c>
      <c r="ODQ14" s="126">
        <v>7.2</v>
      </c>
      <c r="ODR14" s="127" t="s">
        <v>1886</v>
      </c>
      <c r="ODS14" s="128" t="s">
        <v>1887</v>
      </c>
      <c r="ODT14" s="126">
        <v>7.2</v>
      </c>
      <c r="ODU14" s="126">
        <v>7.2</v>
      </c>
      <c r="ODV14" s="127" t="s">
        <v>1886</v>
      </c>
      <c r="ODW14" s="128" t="s">
        <v>1887</v>
      </c>
      <c r="ODX14" s="126">
        <v>7.2</v>
      </c>
      <c r="ODY14" s="126">
        <v>7.2</v>
      </c>
      <c r="ODZ14" s="127" t="s">
        <v>1886</v>
      </c>
      <c r="OEA14" s="128" t="s">
        <v>1887</v>
      </c>
      <c r="OEB14" s="126">
        <v>7.2</v>
      </c>
      <c r="OEC14" s="126">
        <v>7.2</v>
      </c>
      <c r="OED14" s="127" t="s">
        <v>1886</v>
      </c>
      <c r="OEE14" s="128" t="s">
        <v>1887</v>
      </c>
      <c r="OEF14" s="126">
        <v>7.2</v>
      </c>
      <c r="OEG14" s="126">
        <v>7.2</v>
      </c>
      <c r="OEH14" s="127" t="s">
        <v>1886</v>
      </c>
      <c r="OEI14" s="128" t="s">
        <v>1887</v>
      </c>
      <c r="OEJ14" s="126">
        <v>7.2</v>
      </c>
      <c r="OEK14" s="126">
        <v>7.2</v>
      </c>
      <c r="OEL14" s="127" t="s">
        <v>1886</v>
      </c>
      <c r="OEM14" s="128" t="s">
        <v>1887</v>
      </c>
      <c r="OEN14" s="126">
        <v>7.2</v>
      </c>
      <c r="OEO14" s="126">
        <v>7.2</v>
      </c>
      <c r="OEP14" s="127" t="s">
        <v>1886</v>
      </c>
      <c r="OEQ14" s="128" t="s">
        <v>1887</v>
      </c>
      <c r="OER14" s="126">
        <v>7.2</v>
      </c>
      <c r="OES14" s="126">
        <v>7.2</v>
      </c>
      <c r="OET14" s="127" t="s">
        <v>1886</v>
      </c>
      <c r="OEU14" s="128" t="s">
        <v>1887</v>
      </c>
      <c r="OEV14" s="126">
        <v>7.2</v>
      </c>
      <c r="OEW14" s="126">
        <v>7.2</v>
      </c>
      <c r="OEX14" s="127" t="s">
        <v>1886</v>
      </c>
      <c r="OEY14" s="128" t="s">
        <v>1887</v>
      </c>
      <c r="OEZ14" s="126">
        <v>7.2</v>
      </c>
      <c r="OFA14" s="126">
        <v>7.2</v>
      </c>
      <c r="OFB14" s="127" t="s">
        <v>1886</v>
      </c>
      <c r="OFC14" s="128" t="s">
        <v>1887</v>
      </c>
      <c r="OFD14" s="126">
        <v>7.2</v>
      </c>
      <c r="OFE14" s="126">
        <v>7.2</v>
      </c>
      <c r="OFF14" s="127" t="s">
        <v>1886</v>
      </c>
      <c r="OFG14" s="128" t="s">
        <v>1887</v>
      </c>
      <c r="OFH14" s="126">
        <v>7.2</v>
      </c>
      <c r="OFI14" s="126">
        <v>7.2</v>
      </c>
      <c r="OFJ14" s="127" t="s">
        <v>1886</v>
      </c>
      <c r="OFK14" s="128" t="s">
        <v>1887</v>
      </c>
      <c r="OFL14" s="126">
        <v>7.2</v>
      </c>
      <c r="OFM14" s="126">
        <v>7.2</v>
      </c>
      <c r="OFN14" s="127" t="s">
        <v>1886</v>
      </c>
      <c r="OFO14" s="128" t="s">
        <v>1887</v>
      </c>
      <c r="OFP14" s="126">
        <v>7.2</v>
      </c>
      <c r="OFQ14" s="126">
        <v>7.2</v>
      </c>
      <c r="OFR14" s="127" t="s">
        <v>1886</v>
      </c>
      <c r="OFS14" s="128" t="s">
        <v>1887</v>
      </c>
      <c r="OFT14" s="126">
        <v>7.2</v>
      </c>
      <c r="OFU14" s="126">
        <v>7.2</v>
      </c>
      <c r="OFV14" s="127" t="s">
        <v>1886</v>
      </c>
      <c r="OFW14" s="128" t="s">
        <v>1887</v>
      </c>
      <c r="OFX14" s="126">
        <v>7.2</v>
      </c>
      <c r="OFY14" s="126">
        <v>7.2</v>
      </c>
      <c r="OFZ14" s="127" t="s">
        <v>1886</v>
      </c>
      <c r="OGA14" s="128" t="s">
        <v>1887</v>
      </c>
      <c r="OGB14" s="126">
        <v>7.2</v>
      </c>
      <c r="OGC14" s="126">
        <v>7.2</v>
      </c>
      <c r="OGD14" s="127" t="s">
        <v>1886</v>
      </c>
      <c r="OGE14" s="128" t="s">
        <v>1887</v>
      </c>
      <c r="OGF14" s="126">
        <v>7.2</v>
      </c>
      <c r="OGG14" s="126">
        <v>7.2</v>
      </c>
      <c r="OGH14" s="127" t="s">
        <v>1886</v>
      </c>
      <c r="OGI14" s="128" t="s">
        <v>1887</v>
      </c>
      <c r="OGJ14" s="126">
        <v>7.2</v>
      </c>
      <c r="OGK14" s="126">
        <v>7.2</v>
      </c>
      <c r="OGL14" s="127" t="s">
        <v>1886</v>
      </c>
      <c r="OGM14" s="128" t="s">
        <v>1887</v>
      </c>
      <c r="OGN14" s="126">
        <v>7.2</v>
      </c>
      <c r="OGO14" s="126">
        <v>7.2</v>
      </c>
      <c r="OGP14" s="127" t="s">
        <v>1886</v>
      </c>
      <c r="OGQ14" s="128" t="s">
        <v>1887</v>
      </c>
      <c r="OGR14" s="126">
        <v>7.2</v>
      </c>
      <c r="OGS14" s="126">
        <v>7.2</v>
      </c>
      <c r="OGT14" s="127" t="s">
        <v>1886</v>
      </c>
      <c r="OGU14" s="128" t="s">
        <v>1887</v>
      </c>
      <c r="OGV14" s="126">
        <v>7.2</v>
      </c>
      <c r="OGW14" s="126">
        <v>7.2</v>
      </c>
      <c r="OGX14" s="127" t="s">
        <v>1886</v>
      </c>
      <c r="OGY14" s="128" t="s">
        <v>1887</v>
      </c>
      <c r="OGZ14" s="126">
        <v>7.2</v>
      </c>
      <c r="OHA14" s="126">
        <v>7.2</v>
      </c>
      <c r="OHB14" s="127" t="s">
        <v>1886</v>
      </c>
      <c r="OHC14" s="128" t="s">
        <v>1887</v>
      </c>
      <c r="OHD14" s="126">
        <v>7.2</v>
      </c>
      <c r="OHE14" s="126">
        <v>7.2</v>
      </c>
      <c r="OHF14" s="127" t="s">
        <v>1886</v>
      </c>
      <c r="OHG14" s="128" t="s">
        <v>1887</v>
      </c>
      <c r="OHH14" s="126">
        <v>7.2</v>
      </c>
      <c r="OHI14" s="126">
        <v>7.2</v>
      </c>
      <c r="OHJ14" s="127" t="s">
        <v>1886</v>
      </c>
      <c r="OHK14" s="128" t="s">
        <v>1887</v>
      </c>
      <c r="OHL14" s="126">
        <v>7.2</v>
      </c>
      <c r="OHM14" s="126">
        <v>7.2</v>
      </c>
      <c r="OHN14" s="127" t="s">
        <v>1886</v>
      </c>
      <c r="OHO14" s="128" t="s">
        <v>1887</v>
      </c>
      <c r="OHP14" s="126">
        <v>7.2</v>
      </c>
      <c r="OHQ14" s="126">
        <v>7.2</v>
      </c>
      <c r="OHR14" s="127" t="s">
        <v>1886</v>
      </c>
      <c r="OHS14" s="128" t="s">
        <v>1887</v>
      </c>
      <c r="OHT14" s="126">
        <v>7.2</v>
      </c>
      <c r="OHU14" s="126">
        <v>7.2</v>
      </c>
      <c r="OHV14" s="127" t="s">
        <v>1886</v>
      </c>
      <c r="OHW14" s="128" t="s">
        <v>1887</v>
      </c>
      <c r="OHX14" s="126">
        <v>7.2</v>
      </c>
      <c r="OHY14" s="126">
        <v>7.2</v>
      </c>
      <c r="OHZ14" s="127" t="s">
        <v>1886</v>
      </c>
      <c r="OIA14" s="128" t="s">
        <v>1887</v>
      </c>
      <c r="OIB14" s="126">
        <v>7.2</v>
      </c>
      <c r="OIC14" s="126">
        <v>7.2</v>
      </c>
      <c r="OID14" s="127" t="s">
        <v>1886</v>
      </c>
      <c r="OIE14" s="128" t="s">
        <v>1887</v>
      </c>
      <c r="OIF14" s="126">
        <v>7.2</v>
      </c>
      <c r="OIG14" s="126">
        <v>7.2</v>
      </c>
      <c r="OIH14" s="127" t="s">
        <v>1886</v>
      </c>
      <c r="OII14" s="128" t="s">
        <v>1887</v>
      </c>
      <c r="OIJ14" s="126">
        <v>7.2</v>
      </c>
      <c r="OIK14" s="126">
        <v>7.2</v>
      </c>
      <c r="OIL14" s="127" t="s">
        <v>1886</v>
      </c>
      <c r="OIM14" s="128" t="s">
        <v>1887</v>
      </c>
      <c r="OIN14" s="126">
        <v>7.2</v>
      </c>
      <c r="OIO14" s="126">
        <v>7.2</v>
      </c>
      <c r="OIP14" s="127" t="s">
        <v>1886</v>
      </c>
      <c r="OIQ14" s="128" t="s">
        <v>1887</v>
      </c>
      <c r="OIR14" s="126">
        <v>7.2</v>
      </c>
      <c r="OIS14" s="126">
        <v>7.2</v>
      </c>
      <c r="OIT14" s="127" t="s">
        <v>1886</v>
      </c>
      <c r="OIU14" s="128" t="s">
        <v>1887</v>
      </c>
      <c r="OIV14" s="126">
        <v>7.2</v>
      </c>
      <c r="OIW14" s="126">
        <v>7.2</v>
      </c>
      <c r="OIX14" s="127" t="s">
        <v>1886</v>
      </c>
      <c r="OIY14" s="128" t="s">
        <v>1887</v>
      </c>
      <c r="OIZ14" s="126">
        <v>7.2</v>
      </c>
      <c r="OJA14" s="126">
        <v>7.2</v>
      </c>
      <c r="OJB14" s="127" t="s">
        <v>1886</v>
      </c>
      <c r="OJC14" s="128" t="s">
        <v>1887</v>
      </c>
      <c r="OJD14" s="126">
        <v>7.2</v>
      </c>
      <c r="OJE14" s="126">
        <v>7.2</v>
      </c>
      <c r="OJF14" s="127" t="s">
        <v>1886</v>
      </c>
      <c r="OJG14" s="128" t="s">
        <v>1887</v>
      </c>
      <c r="OJH14" s="126">
        <v>7.2</v>
      </c>
      <c r="OJI14" s="126">
        <v>7.2</v>
      </c>
      <c r="OJJ14" s="127" t="s">
        <v>1886</v>
      </c>
      <c r="OJK14" s="128" t="s">
        <v>1887</v>
      </c>
      <c r="OJL14" s="126">
        <v>7.2</v>
      </c>
      <c r="OJM14" s="126">
        <v>7.2</v>
      </c>
      <c r="OJN14" s="127" t="s">
        <v>1886</v>
      </c>
      <c r="OJO14" s="128" t="s">
        <v>1887</v>
      </c>
      <c r="OJP14" s="126">
        <v>7.2</v>
      </c>
      <c r="OJQ14" s="126">
        <v>7.2</v>
      </c>
      <c r="OJR14" s="127" t="s">
        <v>1886</v>
      </c>
      <c r="OJS14" s="128" t="s">
        <v>1887</v>
      </c>
      <c r="OJT14" s="126">
        <v>7.2</v>
      </c>
      <c r="OJU14" s="126">
        <v>7.2</v>
      </c>
      <c r="OJV14" s="127" t="s">
        <v>1886</v>
      </c>
      <c r="OJW14" s="128" t="s">
        <v>1887</v>
      </c>
      <c r="OJX14" s="126">
        <v>7.2</v>
      </c>
      <c r="OJY14" s="126">
        <v>7.2</v>
      </c>
      <c r="OJZ14" s="127" t="s">
        <v>1886</v>
      </c>
      <c r="OKA14" s="128" t="s">
        <v>1887</v>
      </c>
      <c r="OKB14" s="126">
        <v>7.2</v>
      </c>
      <c r="OKC14" s="126">
        <v>7.2</v>
      </c>
      <c r="OKD14" s="127" t="s">
        <v>1886</v>
      </c>
      <c r="OKE14" s="128" t="s">
        <v>1887</v>
      </c>
      <c r="OKF14" s="126">
        <v>7.2</v>
      </c>
      <c r="OKG14" s="126">
        <v>7.2</v>
      </c>
      <c r="OKH14" s="127" t="s">
        <v>1886</v>
      </c>
      <c r="OKI14" s="128" t="s">
        <v>1887</v>
      </c>
      <c r="OKJ14" s="126">
        <v>7.2</v>
      </c>
      <c r="OKK14" s="126">
        <v>7.2</v>
      </c>
      <c r="OKL14" s="127" t="s">
        <v>1886</v>
      </c>
      <c r="OKM14" s="128" t="s">
        <v>1887</v>
      </c>
      <c r="OKN14" s="126">
        <v>7.2</v>
      </c>
      <c r="OKO14" s="126">
        <v>7.2</v>
      </c>
      <c r="OKP14" s="127" t="s">
        <v>1886</v>
      </c>
      <c r="OKQ14" s="128" t="s">
        <v>1887</v>
      </c>
      <c r="OKR14" s="126">
        <v>7.2</v>
      </c>
      <c r="OKS14" s="126">
        <v>7.2</v>
      </c>
      <c r="OKT14" s="127" t="s">
        <v>1886</v>
      </c>
      <c r="OKU14" s="128" t="s">
        <v>1887</v>
      </c>
      <c r="OKV14" s="126">
        <v>7.2</v>
      </c>
      <c r="OKW14" s="126">
        <v>7.2</v>
      </c>
      <c r="OKX14" s="127" t="s">
        <v>1886</v>
      </c>
      <c r="OKY14" s="128" t="s">
        <v>1887</v>
      </c>
      <c r="OKZ14" s="126">
        <v>7.2</v>
      </c>
      <c r="OLA14" s="126">
        <v>7.2</v>
      </c>
      <c r="OLB14" s="127" t="s">
        <v>1886</v>
      </c>
      <c r="OLC14" s="128" t="s">
        <v>1887</v>
      </c>
      <c r="OLD14" s="126">
        <v>7.2</v>
      </c>
      <c r="OLE14" s="126">
        <v>7.2</v>
      </c>
      <c r="OLF14" s="127" t="s">
        <v>1886</v>
      </c>
      <c r="OLG14" s="128" t="s">
        <v>1887</v>
      </c>
      <c r="OLH14" s="126">
        <v>7.2</v>
      </c>
      <c r="OLI14" s="126">
        <v>7.2</v>
      </c>
      <c r="OLJ14" s="127" t="s">
        <v>1886</v>
      </c>
      <c r="OLK14" s="128" t="s">
        <v>1887</v>
      </c>
      <c r="OLL14" s="126">
        <v>7.2</v>
      </c>
      <c r="OLM14" s="126">
        <v>7.2</v>
      </c>
      <c r="OLN14" s="127" t="s">
        <v>1886</v>
      </c>
      <c r="OLO14" s="128" t="s">
        <v>1887</v>
      </c>
      <c r="OLP14" s="126">
        <v>7.2</v>
      </c>
      <c r="OLQ14" s="126">
        <v>7.2</v>
      </c>
      <c r="OLR14" s="127" t="s">
        <v>1886</v>
      </c>
      <c r="OLS14" s="128" t="s">
        <v>1887</v>
      </c>
      <c r="OLT14" s="126">
        <v>7.2</v>
      </c>
      <c r="OLU14" s="126">
        <v>7.2</v>
      </c>
      <c r="OLV14" s="127" t="s">
        <v>1886</v>
      </c>
      <c r="OLW14" s="128" t="s">
        <v>1887</v>
      </c>
      <c r="OLX14" s="126">
        <v>7.2</v>
      </c>
      <c r="OLY14" s="126">
        <v>7.2</v>
      </c>
      <c r="OLZ14" s="127" t="s">
        <v>1886</v>
      </c>
      <c r="OMA14" s="128" t="s">
        <v>1887</v>
      </c>
      <c r="OMB14" s="126">
        <v>7.2</v>
      </c>
      <c r="OMC14" s="126">
        <v>7.2</v>
      </c>
      <c r="OMD14" s="127" t="s">
        <v>1886</v>
      </c>
      <c r="OME14" s="128" t="s">
        <v>1887</v>
      </c>
      <c r="OMF14" s="126">
        <v>7.2</v>
      </c>
      <c r="OMG14" s="126">
        <v>7.2</v>
      </c>
      <c r="OMH14" s="127" t="s">
        <v>1886</v>
      </c>
      <c r="OMI14" s="128" t="s">
        <v>1887</v>
      </c>
      <c r="OMJ14" s="126">
        <v>7.2</v>
      </c>
      <c r="OMK14" s="126">
        <v>7.2</v>
      </c>
      <c r="OML14" s="127" t="s">
        <v>1886</v>
      </c>
      <c r="OMM14" s="128" t="s">
        <v>1887</v>
      </c>
      <c r="OMN14" s="126">
        <v>7.2</v>
      </c>
      <c r="OMO14" s="126">
        <v>7.2</v>
      </c>
      <c r="OMP14" s="127" t="s">
        <v>1886</v>
      </c>
      <c r="OMQ14" s="128" t="s">
        <v>1887</v>
      </c>
      <c r="OMR14" s="126">
        <v>7.2</v>
      </c>
      <c r="OMS14" s="126">
        <v>7.2</v>
      </c>
      <c r="OMT14" s="127" t="s">
        <v>1886</v>
      </c>
      <c r="OMU14" s="128" t="s">
        <v>1887</v>
      </c>
      <c r="OMV14" s="126">
        <v>7.2</v>
      </c>
      <c r="OMW14" s="126">
        <v>7.2</v>
      </c>
      <c r="OMX14" s="127" t="s">
        <v>1886</v>
      </c>
      <c r="OMY14" s="128" t="s">
        <v>1887</v>
      </c>
      <c r="OMZ14" s="126">
        <v>7.2</v>
      </c>
      <c r="ONA14" s="126">
        <v>7.2</v>
      </c>
      <c r="ONB14" s="127" t="s">
        <v>1886</v>
      </c>
      <c r="ONC14" s="128" t="s">
        <v>1887</v>
      </c>
      <c r="OND14" s="126">
        <v>7.2</v>
      </c>
      <c r="ONE14" s="126">
        <v>7.2</v>
      </c>
      <c r="ONF14" s="127" t="s">
        <v>1886</v>
      </c>
      <c r="ONG14" s="128" t="s">
        <v>1887</v>
      </c>
      <c r="ONH14" s="126">
        <v>7.2</v>
      </c>
      <c r="ONI14" s="126">
        <v>7.2</v>
      </c>
      <c r="ONJ14" s="127" t="s">
        <v>1886</v>
      </c>
      <c r="ONK14" s="128" t="s">
        <v>1887</v>
      </c>
      <c r="ONL14" s="126">
        <v>7.2</v>
      </c>
      <c r="ONM14" s="126">
        <v>7.2</v>
      </c>
      <c r="ONN14" s="127" t="s">
        <v>1886</v>
      </c>
      <c r="ONO14" s="128" t="s">
        <v>1887</v>
      </c>
      <c r="ONP14" s="126">
        <v>7.2</v>
      </c>
      <c r="ONQ14" s="126">
        <v>7.2</v>
      </c>
      <c r="ONR14" s="127" t="s">
        <v>1886</v>
      </c>
      <c r="ONS14" s="128" t="s">
        <v>1887</v>
      </c>
      <c r="ONT14" s="126">
        <v>7.2</v>
      </c>
      <c r="ONU14" s="126">
        <v>7.2</v>
      </c>
      <c r="ONV14" s="127" t="s">
        <v>1886</v>
      </c>
      <c r="ONW14" s="128" t="s">
        <v>1887</v>
      </c>
      <c r="ONX14" s="126">
        <v>7.2</v>
      </c>
      <c r="ONY14" s="126">
        <v>7.2</v>
      </c>
      <c r="ONZ14" s="127" t="s">
        <v>1886</v>
      </c>
      <c r="OOA14" s="128" t="s">
        <v>1887</v>
      </c>
      <c r="OOB14" s="126">
        <v>7.2</v>
      </c>
      <c r="OOC14" s="126">
        <v>7.2</v>
      </c>
      <c r="OOD14" s="127" t="s">
        <v>1886</v>
      </c>
      <c r="OOE14" s="128" t="s">
        <v>1887</v>
      </c>
      <c r="OOF14" s="126">
        <v>7.2</v>
      </c>
      <c r="OOG14" s="126">
        <v>7.2</v>
      </c>
      <c r="OOH14" s="127" t="s">
        <v>1886</v>
      </c>
      <c r="OOI14" s="128" t="s">
        <v>1887</v>
      </c>
      <c r="OOJ14" s="126">
        <v>7.2</v>
      </c>
      <c r="OOK14" s="126">
        <v>7.2</v>
      </c>
      <c r="OOL14" s="127" t="s">
        <v>1886</v>
      </c>
      <c r="OOM14" s="128" t="s">
        <v>1887</v>
      </c>
      <c r="OON14" s="126">
        <v>7.2</v>
      </c>
      <c r="OOO14" s="126">
        <v>7.2</v>
      </c>
      <c r="OOP14" s="127" t="s">
        <v>1886</v>
      </c>
      <c r="OOQ14" s="128" t="s">
        <v>1887</v>
      </c>
      <c r="OOR14" s="126">
        <v>7.2</v>
      </c>
      <c r="OOS14" s="126">
        <v>7.2</v>
      </c>
      <c r="OOT14" s="127" t="s">
        <v>1886</v>
      </c>
      <c r="OOU14" s="128" t="s">
        <v>1887</v>
      </c>
      <c r="OOV14" s="126">
        <v>7.2</v>
      </c>
      <c r="OOW14" s="126">
        <v>7.2</v>
      </c>
      <c r="OOX14" s="127" t="s">
        <v>1886</v>
      </c>
      <c r="OOY14" s="128" t="s">
        <v>1887</v>
      </c>
      <c r="OOZ14" s="126">
        <v>7.2</v>
      </c>
      <c r="OPA14" s="126">
        <v>7.2</v>
      </c>
      <c r="OPB14" s="127" t="s">
        <v>1886</v>
      </c>
      <c r="OPC14" s="128" t="s">
        <v>1887</v>
      </c>
      <c r="OPD14" s="126">
        <v>7.2</v>
      </c>
      <c r="OPE14" s="126">
        <v>7.2</v>
      </c>
      <c r="OPF14" s="127" t="s">
        <v>1886</v>
      </c>
      <c r="OPG14" s="128" t="s">
        <v>1887</v>
      </c>
      <c r="OPH14" s="126">
        <v>7.2</v>
      </c>
      <c r="OPI14" s="126">
        <v>7.2</v>
      </c>
      <c r="OPJ14" s="127" t="s">
        <v>1886</v>
      </c>
      <c r="OPK14" s="128" t="s">
        <v>1887</v>
      </c>
      <c r="OPL14" s="126">
        <v>7.2</v>
      </c>
      <c r="OPM14" s="126">
        <v>7.2</v>
      </c>
      <c r="OPN14" s="127" t="s">
        <v>1886</v>
      </c>
      <c r="OPO14" s="128" t="s">
        <v>1887</v>
      </c>
      <c r="OPP14" s="126">
        <v>7.2</v>
      </c>
      <c r="OPQ14" s="126">
        <v>7.2</v>
      </c>
      <c r="OPR14" s="127" t="s">
        <v>1886</v>
      </c>
      <c r="OPS14" s="128" t="s">
        <v>1887</v>
      </c>
      <c r="OPT14" s="126">
        <v>7.2</v>
      </c>
      <c r="OPU14" s="126">
        <v>7.2</v>
      </c>
      <c r="OPV14" s="127" t="s">
        <v>1886</v>
      </c>
      <c r="OPW14" s="128" t="s">
        <v>1887</v>
      </c>
      <c r="OPX14" s="126">
        <v>7.2</v>
      </c>
      <c r="OPY14" s="126">
        <v>7.2</v>
      </c>
      <c r="OPZ14" s="127" t="s">
        <v>1886</v>
      </c>
      <c r="OQA14" s="128" t="s">
        <v>1887</v>
      </c>
      <c r="OQB14" s="126">
        <v>7.2</v>
      </c>
      <c r="OQC14" s="126">
        <v>7.2</v>
      </c>
      <c r="OQD14" s="127" t="s">
        <v>1886</v>
      </c>
      <c r="OQE14" s="128" t="s">
        <v>1887</v>
      </c>
      <c r="OQF14" s="126">
        <v>7.2</v>
      </c>
      <c r="OQG14" s="126">
        <v>7.2</v>
      </c>
      <c r="OQH14" s="127" t="s">
        <v>1886</v>
      </c>
      <c r="OQI14" s="128" t="s">
        <v>1887</v>
      </c>
      <c r="OQJ14" s="126">
        <v>7.2</v>
      </c>
      <c r="OQK14" s="126">
        <v>7.2</v>
      </c>
      <c r="OQL14" s="127" t="s">
        <v>1886</v>
      </c>
      <c r="OQM14" s="128" t="s">
        <v>1887</v>
      </c>
      <c r="OQN14" s="126">
        <v>7.2</v>
      </c>
      <c r="OQO14" s="126">
        <v>7.2</v>
      </c>
      <c r="OQP14" s="127" t="s">
        <v>1886</v>
      </c>
      <c r="OQQ14" s="128" t="s">
        <v>1887</v>
      </c>
      <c r="OQR14" s="126">
        <v>7.2</v>
      </c>
      <c r="OQS14" s="126">
        <v>7.2</v>
      </c>
      <c r="OQT14" s="127" t="s">
        <v>1886</v>
      </c>
      <c r="OQU14" s="128" t="s">
        <v>1887</v>
      </c>
      <c r="OQV14" s="126">
        <v>7.2</v>
      </c>
      <c r="OQW14" s="126">
        <v>7.2</v>
      </c>
      <c r="OQX14" s="127" t="s">
        <v>1886</v>
      </c>
      <c r="OQY14" s="128" t="s">
        <v>1887</v>
      </c>
      <c r="OQZ14" s="126">
        <v>7.2</v>
      </c>
      <c r="ORA14" s="126">
        <v>7.2</v>
      </c>
      <c r="ORB14" s="127" t="s">
        <v>1886</v>
      </c>
      <c r="ORC14" s="128" t="s">
        <v>1887</v>
      </c>
      <c r="ORD14" s="126">
        <v>7.2</v>
      </c>
      <c r="ORE14" s="126">
        <v>7.2</v>
      </c>
      <c r="ORF14" s="127" t="s">
        <v>1886</v>
      </c>
      <c r="ORG14" s="128" t="s">
        <v>1887</v>
      </c>
      <c r="ORH14" s="126">
        <v>7.2</v>
      </c>
      <c r="ORI14" s="126">
        <v>7.2</v>
      </c>
      <c r="ORJ14" s="127" t="s">
        <v>1886</v>
      </c>
      <c r="ORK14" s="128" t="s">
        <v>1887</v>
      </c>
      <c r="ORL14" s="126">
        <v>7.2</v>
      </c>
      <c r="ORM14" s="126">
        <v>7.2</v>
      </c>
      <c r="ORN14" s="127" t="s">
        <v>1886</v>
      </c>
      <c r="ORO14" s="128" t="s">
        <v>1887</v>
      </c>
      <c r="ORP14" s="126">
        <v>7.2</v>
      </c>
      <c r="ORQ14" s="126">
        <v>7.2</v>
      </c>
      <c r="ORR14" s="127" t="s">
        <v>1886</v>
      </c>
      <c r="ORS14" s="128" t="s">
        <v>1887</v>
      </c>
      <c r="ORT14" s="126">
        <v>7.2</v>
      </c>
      <c r="ORU14" s="126">
        <v>7.2</v>
      </c>
      <c r="ORV14" s="127" t="s">
        <v>1886</v>
      </c>
      <c r="ORW14" s="128" t="s">
        <v>1887</v>
      </c>
      <c r="ORX14" s="126">
        <v>7.2</v>
      </c>
      <c r="ORY14" s="126">
        <v>7.2</v>
      </c>
      <c r="ORZ14" s="127" t="s">
        <v>1886</v>
      </c>
      <c r="OSA14" s="128" t="s">
        <v>1887</v>
      </c>
      <c r="OSB14" s="126">
        <v>7.2</v>
      </c>
      <c r="OSC14" s="126">
        <v>7.2</v>
      </c>
      <c r="OSD14" s="127" t="s">
        <v>1886</v>
      </c>
      <c r="OSE14" s="128" t="s">
        <v>1887</v>
      </c>
      <c r="OSF14" s="126">
        <v>7.2</v>
      </c>
      <c r="OSG14" s="126">
        <v>7.2</v>
      </c>
      <c r="OSH14" s="127" t="s">
        <v>1886</v>
      </c>
      <c r="OSI14" s="128" t="s">
        <v>1887</v>
      </c>
      <c r="OSJ14" s="126">
        <v>7.2</v>
      </c>
      <c r="OSK14" s="126">
        <v>7.2</v>
      </c>
      <c r="OSL14" s="127" t="s">
        <v>1886</v>
      </c>
      <c r="OSM14" s="128" t="s">
        <v>1887</v>
      </c>
      <c r="OSN14" s="126">
        <v>7.2</v>
      </c>
      <c r="OSO14" s="126">
        <v>7.2</v>
      </c>
      <c r="OSP14" s="127" t="s">
        <v>1886</v>
      </c>
      <c r="OSQ14" s="128" t="s">
        <v>1887</v>
      </c>
      <c r="OSR14" s="126">
        <v>7.2</v>
      </c>
      <c r="OSS14" s="126">
        <v>7.2</v>
      </c>
      <c r="OST14" s="127" t="s">
        <v>1886</v>
      </c>
      <c r="OSU14" s="128" t="s">
        <v>1887</v>
      </c>
      <c r="OSV14" s="126">
        <v>7.2</v>
      </c>
      <c r="OSW14" s="126">
        <v>7.2</v>
      </c>
      <c r="OSX14" s="127" t="s">
        <v>1886</v>
      </c>
      <c r="OSY14" s="128" t="s">
        <v>1887</v>
      </c>
      <c r="OSZ14" s="126">
        <v>7.2</v>
      </c>
      <c r="OTA14" s="126">
        <v>7.2</v>
      </c>
      <c r="OTB14" s="127" t="s">
        <v>1886</v>
      </c>
      <c r="OTC14" s="128" t="s">
        <v>1887</v>
      </c>
      <c r="OTD14" s="126">
        <v>7.2</v>
      </c>
      <c r="OTE14" s="126">
        <v>7.2</v>
      </c>
      <c r="OTF14" s="127" t="s">
        <v>1886</v>
      </c>
      <c r="OTG14" s="128" t="s">
        <v>1887</v>
      </c>
      <c r="OTH14" s="126">
        <v>7.2</v>
      </c>
      <c r="OTI14" s="126">
        <v>7.2</v>
      </c>
      <c r="OTJ14" s="127" t="s">
        <v>1886</v>
      </c>
      <c r="OTK14" s="128" t="s">
        <v>1887</v>
      </c>
      <c r="OTL14" s="126">
        <v>7.2</v>
      </c>
      <c r="OTM14" s="126">
        <v>7.2</v>
      </c>
      <c r="OTN14" s="127" t="s">
        <v>1886</v>
      </c>
      <c r="OTO14" s="128" t="s">
        <v>1887</v>
      </c>
      <c r="OTP14" s="126">
        <v>7.2</v>
      </c>
      <c r="OTQ14" s="126">
        <v>7.2</v>
      </c>
      <c r="OTR14" s="127" t="s">
        <v>1886</v>
      </c>
      <c r="OTS14" s="128" t="s">
        <v>1887</v>
      </c>
      <c r="OTT14" s="126">
        <v>7.2</v>
      </c>
      <c r="OTU14" s="126">
        <v>7.2</v>
      </c>
      <c r="OTV14" s="127" t="s">
        <v>1886</v>
      </c>
      <c r="OTW14" s="128" t="s">
        <v>1887</v>
      </c>
      <c r="OTX14" s="126">
        <v>7.2</v>
      </c>
      <c r="OTY14" s="126">
        <v>7.2</v>
      </c>
      <c r="OTZ14" s="127" t="s">
        <v>1886</v>
      </c>
      <c r="OUA14" s="128" t="s">
        <v>1887</v>
      </c>
      <c r="OUB14" s="126">
        <v>7.2</v>
      </c>
      <c r="OUC14" s="126">
        <v>7.2</v>
      </c>
      <c r="OUD14" s="127" t="s">
        <v>1886</v>
      </c>
      <c r="OUE14" s="128" t="s">
        <v>1887</v>
      </c>
      <c r="OUF14" s="126">
        <v>7.2</v>
      </c>
      <c r="OUG14" s="126">
        <v>7.2</v>
      </c>
      <c r="OUH14" s="127" t="s">
        <v>1886</v>
      </c>
      <c r="OUI14" s="128" t="s">
        <v>1887</v>
      </c>
      <c r="OUJ14" s="126">
        <v>7.2</v>
      </c>
      <c r="OUK14" s="126">
        <v>7.2</v>
      </c>
      <c r="OUL14" s="127" t="s">
        <v>1886</v>
      </c>
      <c r="OUM14" s="128" t="s">
        <v>1887</v>
      </c>
      <c r="OUN14" s="126">
        <v>7.2</v>
      </c>
      <c r="OUO14" s="126">
        <v>7.2</v>
      </c>
      <c r="OUP14" s="127" t="s">
        <v>1886</v>
      </c>
      <c r="OUQ14" s="128" t="s">
        <v>1887</v>
      </c>
      <c r="OUR14" s="126">
        <v>7.2</v>
      </c>
      <c r="OUS14" s="126">
        <v>7.2</v>
      </c>
      <c r="OUT14" s="127" t="s">
        <v>1886</v>
      </c>
      <c r="OUU14" s="128" t="s">
        <v>1887</v>
      </c>
      <c r="OUV14" s="126">
        <v>7.2</v>
      </c>
      <c r="OUW14" s="126">
        <v>7.2</v>
      </c>
      <c r="OUX14" s="127" t="s">
        <v>1886</v>
      </c>
      <c r="OUY14" s="128" t="s">
        <v>1887</v>
      </c>
      <c r="OUZ14" s="126">
        <v>7.2</v>
      </c>
      <c r="OVA14" s="126">
        <v>7.2</v>
      </c>
      <c r="OVB14" s="127" t="s">
        <v>1886</v>
      </c>
      <c r="OVC14" s="128" t="s">
        <v>1887</v>
      </c>
      <c r="OVD14" s="126">
        <v>7.2</v>
      </c>
      <c r="OVE14" s="126">
        <v>7.2</v>
      </c>
      <c r="OVF14" s="127" t="s">
        <v>1886</v>
      </c>
      <c r="OVG14" s="128" t="s">
        <v>1887</v>
      </c>
      <c r="OVH14" s="126">
        <v>7.2</v>
      </c>
      <c r="OVI14" s="126">
        <v>7.2</v>
      </c>
      <c r="OVJ14" s="127" t="s">
        <v>1886</v>
      </c>
      <c r="OVK14" s="128" t="s">
        <v>1887</v>
      </c>
      <c r="OVL14" s="126">
        <v>7.2</v>
      </c>
      <c r="OVM14" s="126">
        <v>7.2</v>
      </c>
      <c r="OVN14" s="127" t="s">
        <v>1886</v>
      </c>
      <c r="OVO14" s="128" t="s">
        <v>1887</v>
      </c>
      <c r="OVP14" s="126">
        <v>7.2</v>
      </c>
      <c r="OVQ14" s="126">
        <v>7.2</v>
      </c>
      <c r="OVR14" s="127" t="s">
        <v>1886</v>
      </c>
      <c r="OVS14" s="128" t="s">
        <v>1887</v>
      </c>
      <c r="OVT14" s="126">
        <v>7.2</v>
      </c>
      <c r="OVU14" s="126">
        <v>7.2</v>
      </c>
      <c r="OVV14" s="127" t="s">
        <v>1886</v>
      </c>
      <c r="OVW14" s="128" t="s">
        <v>1887</v>
      </c>
      <c r="OVX14" s="126">
        <v>7.2</v>
      </c>
      <c r="OVY14" s="126">
        <v>7.2</v>
      </c>
      <c r="OVZ14" s="127" t="s">
        <v>1886</v>
      </c>
      <c r="OWA14" s="128" t="s">
        <v>1887</v>
      </c>
      <c r="OWB14" s="126">
        <v>7.2</v>
      </c>
      <c r="OWC14" s="126">
        <v>7.2</v>
      </c>
      <c r="OWD14" s="127" t="s">
        <v>1886</v>
      </c>
      <c r="OWE14" s="128" t="s">
        <v>1887</v>
      </c>
      <c r="OWF14" s="126">
        <v>7.2</v>
      </c>
      <c r="OWG14" s="126">
        <v>7.2</v>
      </c>
      <c r="OWH14" s="127" t="s">
        <v>1886</v>
      </c>
      <c r="OWI14" s="128" t="s">
        <v>1887</v>
      </c>
      <c r="OWJ14" s="126">
        <v>7.2</v>
      </c>
      <c r="OWK14" s="126">
        <v>7.2</v>
      </c>
      <c r="OWL14" s="127" t="s">
        <v>1886</v>
      </c>
      <c r="OWM14" s="128" t="s">
        <v>1887</v>
      </c>
      <c r="OWN14" s="126">
        <v>7.2</v>
      </c>
      <c r="OWO14" s="126">
        <v>7.2</v>
      </c>
      <c r="OWP14" s="127" t="s">
        <v>1886</v>
      </c>
      <c r="OWQ14" s="128" t="s">
        <v>1887</v>
      </c>
      <c r="OWR14" s="126">
        <v>7.2</v>
      </c>
      <c r="OWS14" s="126">
        <v>7.2</v>
      </c>
      <c r="OWT14" s="127" t="s">
        <v>1886</v>
      </c>
      <c r="OWU14" s="128" t="s">
        <v>1887</v>
      </c>
      <c r="OWV14" s="126">
        <v>7.2</v>
      </c>
      <c r="OWW14" s="126">
        <v>7.2</v>
      </c>
      <c r="OWX14" s="127" t="s">
        <v>1886</v>
      </c>
      <c r="OWY14" s="128" t="s">
        <v>1887</v>
      </c>
      <c r="OWZ14" s="126">
        <v>7.2</v>
      </c>
      <c r="OXA14" s="126">
        <v>7.2</v>
      </c>
      <c r="OXB14" s="127" t="s">
        <v>1886</v>
      </c>
      <c r="OXC14" s="128" t="s">
        <v>1887</v>
      </c>
      <c r="OXD14" s="126">
        <v>7.2</v>
      </c>
      <c r="OXE14" s="126">
        <v>7.2</v>
      </c>
      <c r="OXF14" s="127" t="s">
        <v>1886</v>
      </c>
      <c r="OXG14" s="128" t="s">
        <v>1887</v>
      </c>
      <c r="OXH14" s="126">
        <v>7.2</v>
      </c>
      <c r="OXI14" s="126">
        <v>7.2</v>
      </c>
      <c r="OXJ14" s="127" t="s">
        <v>1886</v>
      </c>
      <c r="OXK14" s="128" t="s">
        <v>1887</v>
      </c>
      <c r="OXL14" s="126">
        <v>7.2</v>
      </c>
      <c r="OXM14" s="126">
        <v>7.2</v>
      </c>
      <c r="OXN14" s="127" t="s">
        <v>1886</v>
      </c>
      <c r="OXO14" s="128" t="s">
        <v>1887</v>
      </c>
      <c r="OXP14" s="126">
        <v>7.2</v>
      </c>
      <c r="OXQ14" s="126">
        <v>7.2</v>
      </c>
      <c r="OXR14" s="127" t="s">
        <v>1886</v>
      </c>
      <c r="OXS14" s="128" t="s">
        <v>1887</v>
      </c>
      <c r="OXT14" s="126">
        <v>7.2</v>
      </c>
      <c r="OXU14" s="126">
        <v>7.2</v>
      </c>
      <c r="OXV14" s="127" t="s">
        <v>1886</v>
      </c>
      <c r="OXW14" s="128" t="s">
        <v>1887</v>
      </c>
      <c r="OXX14" s="126">
        <v>7.2</v>
      </c>
      <c r="OXY14" s="126">
        <v>7.2</v>
      </c>
      <c r="OXZ14" s="127" t="s">
        <v>1886</v>
      </c>
      <c r="OYA14" s="128" t="s">
        <v>1887</v>
      </c>
      <c r="OYB14" s="126">
        <v>7.2</v>
      </c>
      <c r="OYC14" s="126">
        <v>7.2</v>
      </c>
      <c r="OYD14" s="127" t="s">
        <v>1886</v>
      </c>
      <c r="OYE14" s="128" t="s">
        <v>1887</v>
      </c>
      <c r="OYF14" s="126">
        <v>7.2</v>
      </c>
      <c r="OYG14" s="126">
        <v>7.2</v>
      </c>
      <c r="OYH14" s="127" t="s">
        <v>1886</v>
      </c>
      <c r="OYI14" s="128" t="s">
        <v>1887</v>
      </c>
      <c r="OYJ14" s="126">
        <v>7.2</v>
      </c>
      <c r="OYK14" s="126">
        <v>7.2</v>
      </c>
      <c r="OYL14" s="127" t="s">
        <v>1886</v>
      </c>
      <c r="OYM14" s="128" t="s">
        <v>1887</v>
      </c>
      <c r="OYN14" s="126">
        <v>7.2</v>
      </c>
      <c r="OYO14" s="126">
        <v>7.2</v>
      </c>
      <c r="OYP14" s="127" t="s">
        <v>1886</v>
      </c>
      <c r="OYQ14" s="128" t="s">
        <v>1887</v>
      </c>
      <c r="OYR14" s="126">
        <v>7.2</v>
      </c>
      <c r="OYS14" s="126">
        <v>7.2</v>
      </c>
      <c r="OYT14" s="127" t="s">
        <v>1886</v>
      </c>
      <c r="OYU14" s="128" t="s">
        <v>1887</v>
      </c>
      <c r="OYV14" s="126">
        <v>7.2</v>
      </c>
      <c r="OYW14" s="126">
        <v>7.2</v>
      </c>
      <c r="OYX14" s="127" t="s">
        <v>1886</v>
      </c>
      <c r="OYY14" s="128" t="s">
        <v>1887</v>
      </c>
      <c r="OYZ14" s="126">
        <v>7.2</v>
      </c>
      <c r="OZA14" s="126">
        <v>7.2</v>
      </c>
      <c r="OZB14" s="127" t="s">
        <v>1886</v>
      </c>
      <c r="OZC14" s="128" t="s">
        <v>1887</v>
      </c>
      <c r="OZD14" s="126">
        <v>7.2</v>
      </c>
      <c r="OZE14" s="126">
        <v>7.2</v>
      </c>
      <c r="OZF14" s="127" t="s">
        <v>1886</v>
      </c>
      <c r="OZG14" s="128" t="s">
        <v>1887</v>
      </c>
      <c r="OZH14" s="126">
        <v>7.2</v>
      </c>
      <c r="OZI14" s="126">
        <v>7.2</v>
      </c>
      <c r="OZJ14" s="127" t="s">
        <v>1886</v>
      </c>
      <c r="OZK14" s="128" t="s">
        <v>1887</v>
      </c>
      <c r="OZL14" s="126">
        <v>7.2</v>
      </c>
      <c r="OZM14" s="126">
        <v>7.2</v>
      </c>
      <c r="OZN14" s="127" t="s">
        <v>1886</v>
      </c>
      <c r="OZO14" s="128" t="s">
        <v>1887</v>
      </c>
      <c r="OZP14" s="126">
        <v>7.2</v>
      </c>
      <c r="OZQ14" s="126">
        <v>7.2</v>
      </c>
      <c r="OZR14" s="127" t="s">
        <v>1886</v>
      </c>
      <c r="OZS14" s="128" t="s">
        <v>1887</v>
      </c>
      <c r="OZT14" s="126">
        <v>7.2</v>
      </c>
      <c r="OZU14" s="126">
        <v>7.2</v>
      </c>
      <c r="OZV14" s="127" t="s">
        <v>1886</v>
      </c>
      <c r="OZW14" s="128" t="s">
        <v>1887</v>
      </c>
      <c r="OZX14" s="126">
        <v>7.2</v>
      </c>
      <c r="OZY14" s="126">
        <v>7.2</v>
      </c>
      <c r="OZZ14" s="127" t="s">
        <v>1886</v>
      </c>
      <c r="PAA14" s="128" t="s">
        <v>1887</v>
      </c>
      <c r="PAB14" s="126">
        <v>7.2</v>
      </c>
      <c r="PAC14" s="126">
        <v>7.2</v>
      </c>
      <c r="PAD14" s="127" t="s">
        <v>1886</v>
      </c>
      <c r="PAE14" s="128" t="s">
        <v>1887</v>
      </c>
      <c r="PAF14" s="126">
        <v>7.2</v>
      </c>
      <c r="PAG14" s="126">
        <v>7.2</v>
      </c>
      <c r="PAH14" s="127" t="s">
        <v>1886</v>
      </c>
      <c r="PAI14" s="128" t="s">
        <v>1887</v>
      </c>
      <c r="PAJ14" s="126">
        <v>7.2</v>
      </c>
      <c r="PAK14" s="126">
        <v>7.2</v>
      </c>
      <c r="PAL14" s="127" t="s">
        <v>1886</v>
      </c>
      <c r="PAM14" s="128" t="s">
        <v>1887</v>
      </c>
      <c r="PAN14" s="126">
        <v>7.2</v>
      </c>
      <c r="PAO14" s="126">
        <v>7.2</v>
      </c>
      <c r="PAP14" s="127" t="s">
        <v>1886</v>
      </c>
      <c r="PAQ14" s="128" t="s">
        <v>1887</v>
      </c>
      <c r="PAR14" s="126">
        <v>7.2</v>
      </c>
      <c r="PAS14" s="126">
        <v>7.2</v>
      </c>
      <c r="PAT14" s="127" t="s">
        <v>1886</v>
      </c>
      <c r="PAU14" s="128" t="s">
        <v>1887</v>
      </c>
      <c r="PAV14" s="126">
        <v>7.2</v>
      </c>
      <c r="PAW14" s="126">
        <v>7.2</v>
      </c>
      <c r="PAX14" s="127" t="s">
        <v>1886</v>
      </c>
      <c r="PAY14" s="128" t="s">
        <v>1887</v>
      </c>
      <c r="PAZ14" s="126">
        <v>7.2</v>
      </c>
      <c r="PBA14" s="126">
        <v>7.2</v>
      </c>
      <c r="PBB14" s="127" t="s">
        <v>1886</v>
      </c>
      <c r="PBC14" s="128" t="s">
        <v>1887</v>
      </c>
      <c r="PBD14" s="126">
        <v>7.2</v>
      </c>
      <c r="PBE14" s="126">
        <v>7.2</v>
      </c>
      <c r="PBF14" s="127" t="s">
        <v>1886</v>
      </c>
      <c r="PBG14" s="128" t="s">
        <v>1887</v>
      </c>
      <c r="PBH14" s="126">
        <v>7.2</v>
      </c>
      <c r="PBI14" s="126">
        <v>7.2</v>
      </c>
      <c r="PBJ14" s="127" t="s">
        <v>1886</v>
      </c>
      <c r="PBK14" s="128" t="s">
        <v>1887</v>
      </c>
      <c r="PBL14" s="126">
        <v>7.2</v>
      </c>
      <c r="PBM14" s="126">
        <v>7.2</v>
      </c>
      <c r="PBN14" s="127" t="s">
        <v>1886</v>
      </c>
      <c r="PBO14" s="128" t="s">
        <v>1887</v>
      </c>
      <c r="PBP14" s="126">
        <v>7.2</v>
      </c>
      <c r="PBQ14" s="126">
        <v>7.2</v>
      </c>
      <c r="PBR14" s="127" t="s">
        <v>1886</v>
      </c>
      <c r="PBS14" s="128" t="s">
        <v>1887</v>
      </c>
      <c r="PBT14" s="126">
        <v>7.2</v>
      </c>
      <c r="PBU14" s="126">
        <v>7.2</v>
      </c>
      <c r="PBV14" s="127" t="s">
        <v>1886</v>
      </c>
      <c r="PBW14" s="128" t="s">
        <v>1887</v>
      </c>
      <c r="PBX14" s="126">
        <v>7.2</v>
      </c>
      <c r="PBY14" s="126">
        <v>7.2</v>
      </c>
      <c r="PBZ14" s="127" t="s">
        <v>1886</v>
      </c>
      <c r="PCA14" s="128" t="s">
        <v>1887</v>
      </c>
      <c r="PCB14" s="126">
        <v>7.2</v>
      </c>
      <c r="PCC14" s="126">
        <v>7.2</v>
      </c>
      <c r="PCD14" s="127" t="s">
        <v>1886</v>
      </c>
      <c r="PCE14" s="128" t="s">
        <v>1887</v>
      </c>
      <c r="PCF14" s="126">
        <v>7.2</v>
      </c>
      <c r="PCG14" s="126">
        <v>7.2</v>
      </c>
      <c r="PCH14" s="127" t="s">
        <v>1886</v>
      </c>
      <c r="PCI14" s="128" t="s">
        <v>1887</v>
      </c>
      <c r="PCJ14" s="126">
        <v>7.2</v>
      </c>
      <c r="PCK14" s="126">
        <v>7.2</v>
      </c>
      <c r="PCL14" s="127" t="s">
        <v>1886</v>
      </c>
      <c r="PCM14" s="128" t="s">
        <v>1887</v>
      </c>
      <c r="PCN14" s="126">
        <v>7.2</v>
      </c>
      <c r="PCO14" s="126">
        <v>7.2</v>
      </c>
      <c r="PCP14" s="127" t="s">
        <v>1886</v>
      </c>
      <c r="PCQ14" s="128" t="s">
        <v>1887</v>
      </c>
      <c r="PCR14" s="126">
        <v>7.2</v>
      </c>
      <c r="PCS14" s="126">
        <v>7.2</v>
      </c>
      <c r="PCT14" s="127" t="s">
        <v>1886</v>
      </c>
      <c r="PCU14" s="128" t="s">
        <v>1887</v>
      </c>
      <c r="PCV14" s="126">
        <v>7.2</v>
      </c>
      <c r="PCW14" s="126">
        <v>7.2</v>
      </c>
      <c r="PCX14" s="127" t="s">
        <v>1886</v>
      </c>
      <c r="PCY14" s="128" t="s">
        <v>1887</v>
      </c>
      <c r="PCZ14" s="126">
        <v>7.2</v>
      </c>
      <c r="PDA14" s="126">
        <v>7.2</v>
      </c>
      <c r="PDB14" s="127" t="s">
        <v>1886</v>
      </c>
      <c r="PDC14" s="128" t="s">
        <v>1887</v>
      </c>
      <c r="PDD14" s="126">
        <v>7.2</v>
      </c>
      <c r="PDE14" s="126">
        <v>7.2</v>
      </c>
      <c r="PDF14" s="127" t="s">
        <v>1886</v>
      </c>
      <c r="PDG14" s="128" t="s">
        <v>1887</v>
      </c>
      <c r="PDH14" s="126">
        <v>7.2</v>
      </c>
      <c r="PDI14" s="126">
        <v>7.2</v>
      </c>
      <c r="PDJ14" s="127" t="s">
        <v>1886</v>
      </c>
      <c r="PDK14" s="128" t="s">
        <v>1887</v>
      </c>
      <c r="PDL14" s="126">
        <v>7.2</v>
      </c>
      <c r="PDM14" s="126">
        <v>7.2</v>
      </c>
      <c r="PDN14" s="127" t="s">
        <v>1886</v>
      </c>
      <c r="PDO14" s="128" t="s">
        <v>1887</v>
      </c>
      <c r="PDP14" s="126">
        <v>7.2</v>
      </c>
      <c r="PDQ14" s="126">
        <v>7.2</v>
      </c>
      <c r="PDR14" s="127" t="s">
        <v>1886</v>
      </c>
      <c r="PDS14" s="128" t="s">
        <v>1887</v>
      </c>
      <c r="PDT14" s="126">
        <v>7.2</v>
      </c>
      <c r="PDU14" s="126">
        <v>7.2</v>
      </c>
      <c r="PDV14" s="127" t="s">
        <v>1886</v>
      </c>
      <c r="PDW14" s="128" t="s">
        <v>1887</v>
      </c>
      <c r="PDX14" s="126">
        <v>7.2</v>
      </c>
      <c r="PDY14" s="126">
        <v>7.2</v>
      </c>
      <c r="PDZ14" s="127" t="s">
        <v>1886</v>
      </c>
      <c r="PEA14" s="128" t="s">
        <v>1887</v>
      </c>
      <c r="PEB14" s="126">
        <v>7.2</v>
      </c>
      <c r="PEC14" s="126">
        <v>7.2</v>
      </c>
      <c r="PED14" s="127" t="s">
        <v>1886</v>
      </c>
      <c r="PEE14" s="128" t="s">
        <v>1887</v>
      </c>
      <c r="PEF14" s="126">
        <v>7.2</v>
      </c>
      <c r="PEG14" s="126">
        <v>7.2</v>
      </c>
      <c r="PEH14" s="127" t="s">
        <v>1886</v>
      </c>
      <c r="PEI14" s="128" t="s">
        <v>1887</v>
      </c>
      <c r="PEJ14" s="126">
        <v>7.2</v>
      </c>
      <c r="PEK14" s="126">
        <v>7.2</v>
      </c>
      <c r="PEL14" s="127" t="s">
        <v>1886</v>
      </c>
      <c r="PEM14" s="128" t="s">
        <v>1887</v>
      </c>
      <c r="PEN14" s="126">
        <v>7.2</v>
      </c>
      <c r="PEO14" s="126">
        <v>7.2</v>
      </c>
      <c r="PEP14" s="127" t="s">
        <v>1886</v>
      </c>
      <c r="PEQ14" s="128" t="s">
        <v>1887</v>
      </c>
      <c r="PER14" s="126">
        <v>7.2</v>
      </c>
      <c r="PES14" s="126">
        <v>7.2</v>
      </c>
      <c r="PET14" s="127" t="s">
        <v>1886</v>
      </c>
      <c r="PEU14" s="128" t="s">
        <v>1887</v>
      </c>
      <c r="PEV14" s="126">
        <v>7.2</v>
      </c>
      <c r="PEW14" s="126">
        <v>7.2</v>
      </c>
      <c r="PEX14" s="127" t="s">
        <v>1886</v>
      </c>
      <c r="PEY14" s="128" t="s">
        <v>1887</v>
      </c>
      <c r="PEZ14" s="126">
        <v>7.2</v>
      </c>
      <c r="PFA14" s="126">
        <v>7.2</v>
      </c>
      <c r="PFB14" s="127" t="s">
        <v>1886</v>
      </c>
      <c r="PFC14" s="128" t="s">
        <v>1887</v>
      </c>
      <c r="PFD14" s="126">
        <v>7.2</v>
      </c>
      <c r="PFE14" s="126">
        <v>7.2</v>
      </c>
      <c r="PFF14" s="127" t="s">
        <v>1886</v>
      </c>
      <c r="PFG14" s="128" t="s">
        <v>1887</v>
      </c>
      <c r="PFH14" s="126">
        <v>7.2</v>
      </c>
      <c r="PFI14" s="126">
        <v>7.2</v>
      </c>
      <c r="PFJ14" s="127" t="s">
        <v>1886</v>
      </c>
      <c r="PFK14" s="128" t="s">
        <v>1887</v>
      </c>
      <c r="PFL14" s="126">
        <v>7.2</v>
      </c>
      <c r="PFM14" s="126">
        <v>7.2</v>
      </c>
      <c r="PFN14" s="127" t="s">
        <v>1886</v>
      </c>
      <c r="PFO14" s="128" t="s">
        <v>1887</v>
      </c>
      <c r="PFP14" s="126">
        <v>7.2</v>
      </c>
      <c r="PFQ14" s="126">
        <v>7.2</v>
      </c>
      <c r="PFR14" s="127" t="s">
        <v>1886</v>
      </c>
      <c r="PFS14" s="128" t="s">
        <v>1887</v>
      </c>
      <c r="PFT14" s="126">
        <v>7.2</v>
      </c>
      <c r="PFU14" s="126">
        <v>7.2</v>
      </c>
      <c r="PFV14" s="127" t="s">
        <v>1886</v>
      </c>
      <c r="PFW14" s="128" t="s">
        <v>1887</v>
      </c>
      <c r="PFX14" s="126">
        <v>7.2</v>
      </c>
      <c r="PFY14" s="126">
        <v>7.2</v>
      </c>
      <c r="PFZ14" s="127" t="s">
        <v>1886</v>
      </c>
      <c r="PGA14" s="128" t="s">
        <v>1887</v>
      </c>
      <c r="PGB14" s="126">
        <v>7.2</v>
      </c>
      <c r="PGC14" s="126">
        <v>7.2</v>
      </c>
      <c r="PGD14" s="127" t="s">
        <v>1886</v>
      </c>
      <c r="PGE14" s="128" t="s">
        <v>1887</v>
      </c>
      <c r="PGF14" s="126">
        <v>7.2</v>
      </c>
      <c r="PGG14" s="126">
        <v>7.2</v>
      </c>
      <c r="PGH14" s="127" t="s">
        <v>1886</v>
      </c>
      <c r="PGI14" s="128" t="s">
        <v>1887</v>
      </c>
      <c r="PGJ14" s="126">
        <v>7.2</v>
      </c>
      <c r="PGK14" s="126">
        <v>7.2</v>
      </c>
      <c r="PGL14" s="127" t="s">
        <v>1886</v>
      </c>
      <c r="PGM14" s="128" t="s">
        <v>1887</v>
      </c>
      <c r="PGN14" s="126">
        <v>7.2</v>
      </c>
      <c r="PGO14" s="126">
        <v>7.2</v>
      </c>
      <c r="PGP14" s="127" t="s">
        <v>1886</v>
      </c>
      <c r="PGQ14" s="128" t="s">
        <v>1887</v>
      </c>
      <c r="PGR14" s="126">
        <v>7.2</v>
      </c>
      <c r="PGS14" s="126">
        <v>7.2</v>
      </c>
      <c r="PGT14" s="127" t="s">
        <v>1886</v>
      </c>
      <c r="PGU14" s="128" t="s">
        <v>1887</v>
      </c>
      <c r="PGV14" s="126">
        <v>7.2</v>
      </c>
      <c r="PGW14" s="126">
        <v>7.2</v>
      </c>
      <c r="PGX14" s="127" t="s">
        <v>1886</v>
      </c>
      <c r="PGY14" s="128" t="s">
        <v>1887</v>
      </c>
      <c r="PGZ14" s="126">
        <v>7.2</v>
      </c>
      <c r="PHA14" s="126">
        <v>7.2</v>
      </c>
      <c r="PHB14" s="127" t="s">
        <v>1886</v>
      </c>
      <c r="PHC14" s="128" t="s">
        <v>1887</v>
      </c>
      <c r="PHD14" s="126">
        <v>7.2</v>
      </c>
      <c r="PHE14" s="126">
        <v>7.2</v>
      </c>
      <c r="PHF14" s="127" t="s">
        <v>1886</v>
      </c>
      <c r="PHG14" s="128" t="s">
        <v>1887</v>
      </c>
      <c r="PHH14" s="126">
        <v>7.2</v>
      </c>
      <c r="PHI14" s="126">
        <v>7.2</v>
      </c>
      <c r="PHJ14" s="127" t="s">
        <v>1886</v>
      </c>
      <c r="PHK14" s="128" t="s">
        <v>1887</v>
      </c>
      <c r="PHL14" s="126">
        <v>7.2</v>
      </c>
      <c r="PHM14" s="126">
        <v>7.2</v>
      </c>
      <c r="PHN14" s="127" t="s">
        <v>1886</v>
      </c>
      <c r="PHO14" s="128" t="s">
        <v>1887</v>
      </c>
      <c r="PHP14" s="126">
        <v>7.2</v>
      </c>
      <c r="PHQ14" s="126">
        <v>7.2</v>
      </c>
      <c r="PHR14" s="127" t="s">
        <v>1886</v>
      </c>
      <c r="PHS14" s="128" t="s">
        <v>1887</v>
      </c>
      <c r="PHT14" s="126">
        <v>7.2</v>
      </c>
      <c r="PHU14" s="126">
        <v>7.2</v>
      </c>
      <c r="PHV14" s="127" t="s">
        <v>1886</v>
      </c>
      <c r="PHW14" s="128" t="s">
        <v>1887</v>
      </c>
      <c r="PHX14" s="126">
        <v>7.2</v>
      </c>
      <c r="PHY14" s="126">
        <v>7.2</v>
      </c>
      <c r="PHZ14" s="127" t="s">
        <v>1886</v>
      </c>
      <c r="PIA14" s="128" t="s">
        <v>1887</v>
      </c>
      <c r="PIB14" s="126">
        <v>7.2</v>
      </c>
      <c r="PIC14" s="126">
        <v>7.2</v>
      </c>
      <c r="PID14" s="127" t="s">
        <v>1886</v>
      </c>
      <c r="PIE14" s="128" t="s">
        <v>1887</v>
      </c>
      <c r="PIF14" s="126">
        <v>7.2</v>
      </c>
      <c r="PIG14" s="126">
        <v>7.2</v>
      </c>
      <c r="PIH14" s="127" t="s">
        <v>1886</v>
      </c>
      <c r="PII14" s="128" t="s">
        <v>1887</v>
      </c>
      <c r="PIJ14" s="126">
        <v>7.2</v>
      </c>
      <c r="PIK14" s="126">
        <v>7.2</v>
      </c>
      <c r="PIL14" s="127" t="s">
        <v>1886</v>
      </c>
      <c r="PIM14" s="128" t="s">
        <v>1887</v>
      </c>
      <c r="PIN14" s="126">
        <v>7.2</v>
      </c>
      <c r="PIO14" s="126">
        <v>7.2</v>
      </c>
      <c r="PIP14" s="127" t="s">
        <v>1886</v>
      </c>
      <c r="PIQ14" s="128" t="s">
        <v>1887</v>
      </c>
      <c r="PIR14" s="126">
        <v>7.2</v>
      </c>
      <c r="PIS14" s="126">
        <v>7.2</v>
      </c>
      <c r="PIT14" s="127" t="s">
        <v>1886</v>
      </c>
      <c r="PIU14" s="128" t="s">
        <v>1887</v>
      </c>
      <c r="PIV14" s="126">
        <v>7.2</v>
      </c>
      <c r="PIW14" s="126">
        <v>7.2</v>
      </c>
      <c r="PIX14" s="127" t="s">
        <v>1886</v>
      </c>
      <c r="PIY14" s="128" t="s">
        <v>1887</v>
      </c>
      <c r="PIZ14" s="126">
        <v>7.2</v>
      </c>
      <c r="PJA14" s="126">
        <v>7.2</v>
      </c>
      <c r="PJB14" s="127" t="s">
        <v>1886</v>
      </c>
      <c r="PJC14" s="128" t="s">
        <v>1887</v>
      </c>
      <c r="PJD14" s="126">
        <v>7.2</v>
      </c>
      <c r="PJE14" s="126">
        <v>7.2</v>
      </c>
      <c r="PJF14" s="127" t="s">
        <v>1886</v>
      </c>
      <c r="PJG14" s="128" t="s">
        <v>1887</v>
      </c>
      <c r="PJH14" s="126">
        <v>7.2</v>
      </c>
      <c r="PJI14" s="126">
        <v>7.2</v>
      </c>
      <c r="PJJ14" s="127" t="s">
        <v>1886</v>
      </c>
      <c r="PJK14" s="128" t="s">
        <v>1887</v>
      </c>
      <c r="PJL14" s="126">
        <v>7.2</v>
      </c>
      <c r="PJM14" s="126">
        <v>7.2</v>
      </c>
      <c r="PJN14" s="127" t="s">
        <v>1886</v>
      </c>
      <c r="PJO14" s="128" t="s">
        <v>1887</v>
      </c>
      <c r="PJP14" s="126">
        <v>7.2</v>
      </c>
      <c r="PJQ14" s="126">
        <v>7.2</v>
      </c>
      <c r="PJR14" s="127" t="s">
        <v>1886</v>
      </c>
      <c r="PJS14" s="128" t="s">
        <v>1887</v>
      </c>
      <c r="PJT14" s="126">
        <v>7.2</v>
      </c>
      <c r="PJU14" s="126">
        <v>7.2</v>
      </c>
      <c r="PJV14" s="127" t="s">
        <v>1886</v>
      </c>
      <c r="PJW14" s="128" t="s">
        <v>1887</v>
      </c>
      <c r="PJX14" s="126">
        <v>7.2</v>
      </c>
      <c r="PJY14" s="126">
        <v>7.2</v>
      </c>
      <c r="PJZ14" s="127" t="s">
        <v>1886</v>
      </c>
      <c r="PKA14" s="128" t="s">
        <v>1887</v>
      </c>
      <c r="PKB14" s="126">
        <v>7.2</v>
      </c>
      <c r="PKC14" s="126">
        <v>7.2</v>
      </c>
      <c r="PKD14" s="127" t="s">
        <v>1886</v>
      </c>
      <c r="PKE14" s="128" t="s">
        <v>1887</v>
      </c>
      <c r="PKF14" s="126">
        <v>7.2</v>
      </c>
      <c r="PKG14" s="126">
        <v>7.2</v>
      </c>
      <c r="PKH14" s="127" t="s">
        <v>1886</v>
      </c>
      <c r="PKI14" s="128" t="s">
        <v>1887</v>
      </c>
      <c r="PKJ14" s="126">
        <v>7.2</v>
      </c>
      <c r="PKK14" s="126">
        <v>7.2</v>
      </c>
      <c r="PKL14" s="127" t="s">
        <v>1886</v>
      </c>
      <c r="PKM14" s="128" t="s">
        <v>1887</v>
      </c>
      <c r="PKN14" s="126">
        <v>7.2</v>
      </c>
      <c r="PKO14" s="126">
        <v>7.2</v>
      </c>
      <c r="PKP14" s="127" t="s">
        <v>1886</v>
      </c>
      <c r="PKQ14" s="128" t="s">
        <v>1887</v>
      </c>
      <c r="PKR14" s="126">
        <v>7.2</v>
      </c>
      <c r="PKS14" s="126">
        <v>7.2</v>
      </c>
      <c r="PKT14" s="127" t="s">
        <v>1886</v>
      </c>
      <c r="PKU14" s="128" t="s">
        <v>1887</v>
      </c>
      <c r="PKV14" s="126">
        <v>7.2</v>
      </c>
      <c r="PKW14" s="126">
        <v>7.2</v>
      </c>
      <c r="PKX14" s="127" t="s">
        <v>1886</v>
      </c>
      <c r="PKY14" s="128" t="s">
        <v>1887</v>
      </c>
      <c r="PKZ14" s="126">
        <v>7.2</v>
      </c>
      <c r="PLA14" s="126">
        <v>7.2</v>
      </c>
      <c r="PLB14" s="127" t="s">
        <v>1886</v>
      </c>
      <c r="PLC14" s="128" t="s">
        <v>1887</v>
      </c>
      <c r="PLD14" s="126">
        <v>7.2</v>
      </c>
      <c r="PLE14" s="126">
        <v>7.2</v>
      </c>
      <c r="PLF14" s="127" t="s">
        <v>1886</v>
      </c>
      <c r="PLG14" s="128" t="s">
        <v>1887</v>
      </c>
      <c r="PLH14" s="126">
        <v>7.2</v>
      </c>
      <c r="PLI14" s="126">
        <v>7.2</v>
      </c>
      <c r="PLJ14" s="127" t="s">
        <v>1886</v>
      </c>
      <c r="PLK14" s="128" t="s">
        <v>1887</v>
      </c>
      <c r="PLL14" s="126">
        <v>7.2</v>
      </c>
      <c r="PLM14" s="126">
        <v>7.2</v>
      </c>
      <c r="PLN14" s="127" t="s">
        <v>1886</v>
      </c>
      <c r="PLO14" s="128" t="s">
        <v>1887</v>
      </c>
      <c r="PLP14" s="126">
        <v>7.2</v>
      </c>
      <c r="PLQ14" s="126">
        <v>7.2</v>
      </c>
      <c r="PLR14" s="127" t="s">
        <v>1886</v>
      </c>
      <c r="PLS14" s="128" t="s">
        <v>1887</v>
      </c>
      <c r="PLT14" s="126">
        <v>7.2</v>
      </c>
      <c r="PLU14" s="126">
        <v>7.2</v>
      </c>
      <c r="PLV14" s="127" t="s">
        <v>1886</v>
      </c>
      <c r="PLW14" s="128" t="s">
        <v>1887</v>
      </c>
      <c r="PLX14" s="126">
        <v>7.2</v>
      </c>
      <c r="PLY14" s="126">
        <v>7.2</v>
      </c>
      <c r="PLZ14" s="127" t="s">
        <v>1886</v>
      </c>
      <c r="PMA14" s="128" t="s">
        <v>1887</v>
      </c>
      <c r="PMB14" s="126">
        <v>7.2</v>
      </c>
      <c r="PMC14" s="126">
        <v>7.2</v>
      </c>
      <c r="PMD14" s="127" t="s">
        <v>1886</v>
      </c>
      <c r="PME14" s="128" t="s">
        <v>1887</v>
      </c>
      <c r="PMF14" s="126">
        <v>7.2</v>
      </c>
      <c r="PMG14" s="126">
        <v>7.2</v>
      </c>
      <c r="PMH14" s="127" t="s">
        <v>1886</v>
      </c>
      <c r="PMI14" s="128" t="s">
        <v>1887</v>
      </c>
      <c r="PMJ14" s="126">
        <v>7.2</v>
      </c>
      <c r="PMK14" s="126">
        <v>7.2</v>
      </c>
      <c r="PML14" s="127" t="s">
        <v>1886</v>
      </c>
      <c r="PMM14" s="128" t="s">
        <v>1887</v>
      </c>
      <c r="PMN14" s="126">
        <v>7.2</v>
      </c>
      <c r="PMO14" s="126">
        <v>7.2</v>
      </c>
      <c r="PMP14" s="127" t="s">
        <v>1886</v>
      </c>
      <c r="PMQ14" s="128" t="s">
        <v>1887</v>
      </c>
      <c r="PMR14" s="126">
        <v>7.2</v>
      </c>
      <c r="PMS14" s="126">
        <v>7.2</v>
      </c>
      <c r="PMT14" s="127" t="s">
        <v>1886</v>
      </c>
      <c r="PMU14" s="128" t="s">
        <v>1887</v>
      </c>
      <c r="PMV14" s="126">
        <v>7.2</v>
      </c>
      <c r="PMW14" s="126">
        <v>7.2</v>
      </c>
      <c r="PMX14" s="127" t="s">
        <v>1886</v>
      </c>
      <c r="PMY14" s="128" t="s">
        <v>1887</v>
      </c>
      <c r="PMZ14" s="126">
        <v>7.2</v>
      </c>
      <c r="PNA14" s="126">
        <v>7.2</v>
      </c>
      <c r="PNB14" s="127" t="s">
        <v>1886</v>
      </c>
      <c r="PNC14" s="128" t="s">
        <v>1887</v>
      </c>
      <c r="PND14" s="126">
        <v>7.2</v>
      </c>
      <c r="PNE14" s="126">
        <v>7.2</v>
      </c>
      <c r="PNF14" s="127" t="s">
        <v>1886</v>
      </c>
      <c r="PNG14" s="128" t="s">
        <v>1887</v>
      </c>
      <c r="PNH14" s="126">
        <v>7.2</v>
      </c>
      <c r="PNI14" s="126">
        <v>7.2</v>
      </c>
      <c r="PNJ14" s="127" t="s">
        <v>1886</v>
      </c>
      <c r="PNK14" s="128" t="s">
        <v>1887</v>
      </c>
      <c r="PNL14" s="126">
        <v>7.2</v>
      </c>
      <c r="PNM14" s="126">
        <v>7.2</v>
      </c>
      <c r="PNN14" s="127" t="s">
        <v>1886</v>
      </c>
      <c r="PNO14" s="128" t="s">
        <v>1887</v>
      </c>
      <c r="PNP14" s="126">
        <v>7.2</v>
      </c>
      <c r="PNQ14" s="126">
        <v>7.2</v>
      </c>
      <c r="PNR14" s="127" t="s">
        <v>1886</v>
      </c>
      <c r="PNS14" s="128" t="s">
        <v>1887</v>
      </c>
      <c r="PNT14" s="126">
        <v>7.2</v>
      </c>
      <c r="PNU14" s="126">
        <v>7.2</v>
      </c>
      <c r="PNV14" s="127" t="s">
        <v>1886</v>
      </c>
      <c r="PNW14" s="128" t="s">
        <v>1887</v>
      </c>
      <c r="PNX14" s="126">
        <v>7.2</v>
      </c>
      <c r="PNY14" s="126">
        <v>7.2</v>
      </c>
      <c r="PNZ14" s="127" t="s">
        <v>1886</v>
      </c>
      <c r="POA14" s="128" t="s">
        <v>1887</v>
      </c>
      <c r="POB14" s="126">
        <v>7.2</v>
      </c>
      <c r="POC14" s="126">
        <v>7.2</v>
      </c>
      <c r="POD14" s="127" t="s">
        <v>1886</v>
      </c>
      <c r="POE14" s="128" t="s">
        <v>1887</v>
      </c>
      <c r="POF14" s="126">
        <v>7.2</v>
      </c>
      <c r="POG14" s="126">
        <v>7.2</v>
      </c>
      <c r="POH14" s="127" t="s">
        <v>1886</v>
      </c>
      <c r="POI14" s="128" t="s">
        <v>1887</v>
      </c>
      <c r="POJ14" s="126">
        <v>7.2</v>
      </c>
      <c r="POK14" s="126">
        <v>7.2</v>
      </c>
      <c r="POL14" s="127" t="s">
        <v>1886</v>
      </c>
      <c r="POM14" s="128" t="s">
        <v>1887</v>
      </c>
      <c r="PON14" s="126">
        <v>7.2</v>
      </c>
      <c r="POO14" s="126">
        <v>7.2</v>
      </c>
      <c r="POP14" s="127" t="s">
        <v>1886</v>
      </c>
      <c r="POQ14" s="128" t="s">
        <v>1887</v>
      </c>
      <c r="POR14" s="126">
        <v>7.2</v>
      </c>
      <c r="POS14" s="126">
        <v>7.2</v>
      </c>
      <c r="POT14" s="127" t="s">
        <v>1886</v>
      </c>
      <c r="POU14" s="128" t="s">
        <v>1887</v>
      </c>
      <c r="POV14" s="126">
        <v>7.2</v>
      </c>
      <c r="POW14" s="126">
        <v>7.2</v>
      </c>
      <c r="POX14" s="127" t="s">
        <v>1886</v>
      </c>
      <c r="POY14" s="128" t="s">
        <v>1887</v>
      </c>
      <c r="POZ14" s="126">
        <v>7.2</v>
      </c>
      <c r="PPA14" s="126">
        <v>7.2</v>
      </c>
      <c r="PPB14" s="127" t="s">
        <v>1886</v>
      </c>
      <c r="PPC14" s="128" t="s">
        <v>1887</v>
      </c>
      <c r="PPD14" s="126">
        <v>7.2</v>
      </c>
      <c r="PPE14" s="126">
        <v>7.2</v>
      </c>
      <c r="PPF14" s="127" t="s">
        <v>1886</v>
      </c>
      <c r="PPG14" s="128" t="s">
        <v>1887</v>
      </c>
      <c r="PPH14" s="126">
        <v>7.2</v>
      </c>
      <c r="PPI14" s="126">
        <v>7.2</v>
      </c>
      <c r="PPJ14" s="127" t="s">
        <v>1886</v>
      </c>
      <c r="PPK14" s="128" t="s">
        <v>1887</v>
      </c>
      <c r="PPL14" s="126">
        <v>7.2</v>
      </c>
      <c r="PPM14" s="126">
        <v>7.2</v>
      </c>
      <c r="PPN14" s="127" t="s">
        <v>1886</v>
      </c>
      <c r="PPO14" s="128" t="s">
        <v>1887</v>
      </c>
      <c r="PPP14" s="126">
        <v>7.2</v>
      </c>
      <c r="PPQ14" s="126">
        <v>7.2</v>
      </c>
      <c r="PPR14" s="127" t="s">
        <v>1886</v>
      </c>
      <c r="PPS14" s="128" t="s">
        <v>1887</v>
      </c>
      <c r="PPT14" s="126">
        <v>7.2</v>
      </c>
      <c r="PPU14" s="126">
        <v>7.2</v>
      </c>
      <c r="PPV14" s="127" t="s">
        <v>1886</v>
      </c>
      <c r="PPW14" s="128" t="s">
        <v>1887</v>
      </c>
      <c r="PPX14" s="126">
        <v>7.2</v>
      </c>
      <c r="PPY14" s="126">
        <v>7.2</v>
      </c>
      <c r="PPZ14" s="127" t="s">
        <v>1886</v>
      </c>
      <c r="PQA14" s="128" t="s">
        <v>1887</v>
      </c>
      <c r="PQB14" s="126">
        <v>7.2</v>
      </c>
      <c r="PQC14" s="126">
        <v>7.2</v>
      </c>
      <c r="PQD14" s="127" t="s">
        <v>1886</v>
      </c>
      <c r="PQE14" s="128" t="s">
        <v>1887</v>
      </c>
      <c r="PQF14" s="126">
        <v>7.2</v>
      </c>
      <c r="PQG14" s="126">
        <v>7.2</v>
      </c>
      <c r="PQH14" s="127" t="s">
        <v>1886</v>
      </c>
      <c r="PQI14" s="128" t="s">
        <v>1887</v>
      </c>
      <c r="PQJ14" s="126">
        <v>7.2</v>
      </c>
      <c r="PQK14" s="126">
        <v>7.2</v>
      </c>
      <c r="PQL14" s="127" t="s">
        <v>1886</v>
      </c>
      <c r="PQM14" s="128" t="s">
        <v>1887</v>
      </c>
      <c r="PQN14" s="126">
        <v>7.2</v>
      </c>
      <c r="PQO14" s="126">
        <v>7.2</v>
      </c>
      <c r="PQP14" s="127" t="s">
        <v>1886</v>
      </c>
      <c r="PQQ14" s="128" t="s">
        <v>1887</v>
      </c>
      <c r="PQR14" s="126">
        <v>7.2</v>
      </c>
      <c r="PQS14" s="126">
        <v>7.2</v>
      </c>
      <c r="PQT14" s="127" t="s">
        <v>1886</v>
      </c>
      <c r="PQU14" s="128" t="s">
        <v>1887</v>
      </c>
      <c r="PQV14" s="126">
        <v>7.2</v>
      </c>
      <c r="PQW14" s="126">
        <v>7.2</v>
      </c>
      <c r="PQX14" s="127" t="s">
        <v>1886</v>
      </c>
      <c r="PQY14" s="128" t="s">
        <v>1887</v>
      </c>
      <c r="PQZ14" s="126">
        <v>7.2</v>
      </c>
      <c r="PRA14" s="126">
        <v>7.2</v>
      </c>
      <c r="PRB14" s="127" t="s">
        <v>1886</v>
      </c>
      <c r="PRC14" s="128" t="s">
        <v>1887</v>
      </c>
      <c r="PRD14" s="126">
        <v>7.2</v>
      </c>
      <c r="PRE14" s="126">
        <v>7.2</v>
      </c>
      <c r="PRF14" s="127" t="s">
        <v>1886</v>
      </c>
      <c r="PRG14" s="128" t="s">
        <v>1887</v>
      </c>
      <c r="PRH14" s="126">
        <v>7.2</v>
      </c>
      <c r="PRI14" s="126">
        <v>7.2</v>
      </c>
      <c r="PRJ14" s="127" t="s">
        <v>1886</v>
      </c>
      <c r="PRK14" s="128" t="s">
        <v>1887</v>
      </c>
      <c r="PRL14" s="126">
        <v>7.2</v>
      </c>
      <c r="PRM14" s="126">
        <v>7.2</v>
      </c>
      <c r="PRN14" s="127" t="s">
        <v>1886</v>
      </c>
      <c r="PRO14" s="128" t="s">
        <v>1887</v>
      </c>
      <c r="PRP14" s="126">
        <v>7.2</v>
      </c>
      <c r="PRQ14" s="126">
        <v>7.2</v>
      </c>
      <c r="PRR14" s="127" t="s">
        <v>1886</v>
      </c>
      <c r="PRS14" s="128" t="s">
        <v>1887</v>
      </c>
      <c r="PRT14" s="126">
        <v>7.2</v>
      </c>
      <c r="PRU14" s="126">
        <v>7.2</v>
      </c>
      <c r="PRV14" s="127" t="s">
        <v>1886</v>
      </c>
      <c r="PRW14" s="128" t="s">
        <v>1887</v>
      </c>
      <c r="PRX14" s="126">
        <v>7.2</v>
      </c>
      <c r="PRY14" s="126">
        <v>7.2</v>
      </c>
      <c r="PRZ14" s="127" t="s">
        <v>1886</v>
      </c>
      <c r="PSA14" s="128" t="s">
        <v>1887</v>
      </c>
      <c r="PSB14" s="126">
        <v>7.2</v>
      </c>
      <c r="PSC14" s="126">
        <v>7.2</v>
      </c>
      <c r="PSD14" s="127" t="s">
        <v>1886</v>
      </c>
      <c r="PSE14" s="128" t="s">
        <v>1887</v>
      </c>
      <c r="PSF14" s="126">
        <v>7.2</v>
      </c>
      <c r="PSG14" s="126">
        <v>7.2</v>
      </c>
      <c r="PSH14" s="127" t="s">
        <v>1886</v>
      </c>
      <c r="PSI14" s="128" t="s">
        <v>1887</v>
      </c>
      <c r="PSJ14" s="126">
        <v>7.2</v>
      </c>
      <c r="PSK14" s="126">
        <v>7.2</v>
      </c>
      <c r="PSL14" s="127" t="s">
        <v>1886</v>
      </c>
      <c r="PSM14" s="128" t="s">
        <v>1887</v>
      </c>
      <c r="PSN14" s="126">
        <v>7.2</v>
      </c>
      <c r="PSO14" s="126">
        <v>7.2</v>
      </c>
      <c r="PSP14" s="127" t="s">
        <v>1886</v>
      </c>
      <c r="PSQ14" s="128" t="s">
        <v>1887</v>
      </c>
      <c r="PSR14" s="126">
        <v>7.2</v>
      </c>
      <c r="PSS14" s="126">
        <v>7.2</v>
      </c>
      <c r="PST14" s="127" t="s">
        <v>1886</v>
      </c>
      <c r="PSU14" s="128" t="s">
        <v>1887</v>
      </c>
      <c r="PSV14" s="126">
        <v>7.2</v>
      </c>
      <c r="PSW14" s="126">
        <v>7.2</v>
      </c>
      <c r="PSX14" s="127" t="s">
        <v>1886</v>
      </c>
      <c r="PSY14" s="128" t="s">
        <v>1887</v>
      </c>
      <c r="PSZ14" s="126">
        <v>7.2</v>
      </c>
      <c r="PTA14" s="126">
        <v>7.2</v>
      </c>
      <c r="PTB14" s="127" t="s">
        <v>1886</v>
      </c>
      <c r="PTC14" s="128" t="s">
        <v>1887</v>
      </c>
      <c r="PTD14" s="126">
        <v>7.2</v>
      </c>
      <c r="PTE14" s="126">
        <v>7.2</v>
      </c>
      <c r="PTF14" s="127" t="s">
        <v>1886</v>
      </c>
      <c r="PTG14" s="128" t="s">
        <v>1887</v>
      </c>
      <c r="PTH14" s="126">
        <v>7.2</v>
      </c>
      <c r="PTI14" s="126">
        <v>7.2</v>
      </c>
      <c r="PTJ14" s="127" t="s">
        <v>1886</v>
      </c>
      <c r="PTK14" s="128" t="s">
        <v>1887</v>
      </c>
      <c r="PTL14" s="126">
        <v>7.2</v>
      </c>
      <c r="PTM14" s="126">
        <v>7.2</v>
      </c>
      <c r="PTN14" s="127" t="s">
        <v>1886</v>
      </c>
      <c r="PTO14" s="128" t="s">
        <v>1887</v>
      </c>
      <c r="PTP14" s="126">
        <v>7.2</v>
      </c>
      <c r="PTQ14" s="126">
        <v>7.2</v>
      </c>
      <c r="PTR14" s="127" t="s">
        <v>1886</v>
      </c>
      <c r="PTS14" s="128" t="s">
        <v>1887</v>
      </c>
      <c r="PTT14" s="126">
        <v>7.2</v>
      </c>
      <c r="PTU14" s="126">
        <v>7.2</v>
      </c>
      <c r="PTV14" s="127" t="s">
        <v>1886</v>
      </c>
      <c r="PTW14" s="128" t="s">
        <v>1887</v>
      </c>
      <c r="PTX14" s="126">
        <v>7.2</v>
      </c>
      <c r="PTY14" s="126">
        <v>7.2</v>
      </c>
      <c r="PTZ14" s="127" t="s">
        <v>1886</v>
      </c>
      <c r="PUA14" s="128" t="s">
        <v>1887</v>
      </c>
      <c r="PUB14" s="126">
        <v>7.2</v>
      </c>
      <c r="PUC14" s="126">
        <v>7.2</v>
      </c>
      <c r="PUD14" s="127" t="s">
        <v>1886</v>
      </c>
      <c r="PUE14" s="128" t="s">
        <v>1887</v>
      </c>
      <c r="PUF14" s="126">
        <v>7.2</v>
      </c>
      <c r="PUG14" s="126">
        <v>7.2</v>
      </c>
      <c r="PUH14" s="127" t="s">
        <v>1886</v>
      </c>
      <c r="PUI14" s="128" t="s">
        <v>1887</v>
      </c>
      <c r="PUJ14" s="126">
        <v>7.2</v>
      </c>
      <c r="PUK14" s="126">
        <v>7.2</v>
      </c>
      <c r="PUL14" s="127" t="s">
        <v>1886</v>
      </c>
      <c r="PUM14" s="128" t="s">
        <v>1887</v>
      </c>
      <c r="PUN14" s="126">
        <v>7.2</v>
      </c>
      <c r="PUO14" s="126">
        <v>7.2</v>
      </c>
      <c r="PUP14" s="127" t="s">
        <v>1886</v>
      </c>
      <c r="PUQ14" s="128" t="s">
        <v>1887</v>
      </c>
      <c r="PUR14" s="126">
        <v>7.2</v>
      </c>
      <c r="PUS14" s="126">
        <v>7.2</v>
      </c>
      <c r="PUT14" s="127" t="s">
        <v>1886</v>
      </c>
      <c r="PUU14" s="128" t="s">
        <v>1887</v>
      </c>
      <c r="PUV14" s="126">
        <v>7.2</v>
      </c>
      <c r="PUW14" s="126">
        <v>7.2</v>
      </c>
      <c r="PUX14" s="127" t="s">
        <v>1886</v>
      </c>
      <c r="PUY14" s="128" t="s">
        <v>1887</v>
      </c>
      <c r="PUZ14" s="126">
        <v>7.2</v>
      </c>
      <c r="PVA14" s="126">
        <v>7.2</v>
      </c>
      <c r="PVB14" s="127" t="s">
        <v>1886</v>
      </c>
      <c r="PVC14" s="128" t="s">
        <v>1887</v>
      </c>
      <c r="PVD14" s="126">
        <v>7.2</v>
      </c>
      <c r="PVE14" s="126">
        <v>7.2</v>
      </c>
      <c r="PVF14" s="127" t="s">
        <v>1886</v>
      </c>
      <c r="PVG14" s="128" t="s">
        <v>1887</v>
      </c>
      <c r="PVH14" s="126">
        <v>7.2</v>
      </c>
      <c r="PVI14" s="126">
        <v>7.2</v>
      </c>
      <c r="PVJ14" s="127" t="s">
        <v>1886</v>
      </c>
      <c r="PVK14" s="128" t="s">
        <v>1887</v>
      </c>
      <c r="PVL14" s="126">
        <v>7.2</v>
      </c>
      <c r="PVM14" s="126">
        <v>7.2</v>
      </c>
      <c r="PVN14" s="127" t="s">
        <v>1886</v>
      </c>
      <c r="PVO14" s="128" t="s">
        <v>1887</v>
      </c>
      <c r="PVP14" s="126">
        <v>7.2</v>
      </c>
      <c r="PVQ14" s="126">
        <v>7.2</v>
      </c>
      <c r="PVR14" s="127" t="s">
        <v>1886</v>
      </c>
      <c r="PVS14" s="128" t="s">
        <v>1887</v>
      </c>
      <c r="PVT14" s="126">
        <v>7.2</v>
      </c>
      <c r="PVU14" s="126">
        <v>7.2</v>
      </c>
      <c r="PVV14" s="127" t="s">
        <v>1886</v>
      </c>
      <c r="PVW14" s="128" t="s">
        <v>1887</v>
      </c>
      <c r="PVX14" s="126">
        <v>7.2</v>
      </c>
      <c r="PVY14" s="126">
        <v>7.2</v>
      </c>
      <c r="PVZ14" s="127" t="s">
        <v>1886</v>
      </c>
      <c r="PWA14" s="128" t="s">
        <v>1887</v>
      </c>
      <c r="PWB14" s="126">
        <v>7.2</v>
      </c>
      <c r="PWC14" s="126">
        <v>7.2</v>
      </c>
      <c r="PWD14" s="127" t="s">
        <v>1886</v>
      </c>
      <c r="PWE14" s="128" t="s">
        <v>1887</v>
      </c>
      <c r="PWF14" s="126">
        <v>7.2</v>
      </c>
      <c r="PWG14" s="126">
        <v>7.2</v>
      </c>
      <c r="PWH14" s="127" t="s">
        <v>1886</v>
      </c>
      <c r="PWI14" s="128" t="s">
        <v>1887</v>
      </c>
      <c r="PWJ14" s="126">
        <v>7.2</v>
      </c>
      <c r="PWK14" s="126">
        <v>7.2</v>
      </c>
      <c r="PWL14" s="127" t="s">
        <v>1886</v>
      </c>
      <c r="PWM14" s="128" t="s">
        <v>1887</v>
      </c>
      <c r="PWN14" s="126">
        <v>7.2</v>
      </c>
      <c r="PWO14" s="126">
        <v>7.2</v>
      </c>
      <c r="PWP14" s="127" t="s">
        <v>1886</v>
      </c>
      <c r="PWQ14" s="128" t="s">
        <v>1887</v>
      </c>
      <c r="PWR14" s="126">
        <v>7.2</v>
      </c>
      <c r="PWS14" s="126">
        <v>7.2</v>
      </c>
      <c r="PWT14" s="127" t="s">
        <v>1886</v>
      </c>
      <c r="PWU14" s="128" t="s">
        <v>1887</v>
      </c>
      <c r="PWV14" s="126">
        <v>7.2</v>
      </c>
      <c r="PWW14" s="126">
        <v>7.2</v>
      </c>
      <c r="PWX14" s="127" t="s">
        <v>1886</v>
      </c>
      <c r="PWY14" s="128" t="s">
        <v>1887</v>
      </c>
      <c r="PWZ14" s="126">
        <v>7.2</v>
      </c>
      <c r="PXA14" s="126">
        <v>7.2</v>
      </c>
      <c r="PXB14" s="127" t="s">
        <v>1886</v>
      </c>
      <c r="PXC14" s="128" t="s">
        <v>1887</v>
      </c>
      <c r="PXD14" s="126">
        <v>7.2</v>
      </c>
      <c r="PXE14" s="126">
        <v>7.2</v>
      </c>
      <c r="PXF14" s="127" t="s">
        <v>1886</v>
      </c>
      <c r="PXG14" s="128" t="s">
        <v>1887</v>
      </c>
      <c r="PXH14" s="126">
        <v>7.2</v>
      </c>
      <c r="PXI14" s="126">
        <v>7.2</v>
      </c>
      <c r="PXJ14" s="127" t="s">
        <v>1886</v>
      </c>
      <c r="PXK14" s="128" t="s">
        <v>1887</v>
      </c>
      <c r="PXL14" s="126">
        <v>7.2</v>
      </c>
      <c r="PXM14" s="126">
        <v>7.2</v>
      </c>
      <c r="PXN14" s="127" t="s">
        <v>1886</v>
      </c>
      <c r="PXO14" s="128" t="s">
        <v>1887</v>
      </c>
      <c r="PXP14" s="126">
        <v>7.2</v>
      </c>
      <c r="PXQ14" s="126">
        <v>7.2</v>
      </c>
      <c r="PXR14" s="127" t="s">
        <v>1886</v>
      </c>
      <c r="PXS14" s="128" t="s">
        <v>1887</v>
      </c>
      <c r="PXT14" s="126">
        <v>7.2</v>
      </c>
      <c r="PXU14" s="126">
        <v>7.2</v>
      </c>
      <c r="PXV14" s="127" t="s">
        <v>1886</v>
      </c>
      <c r="PXW14" s="128" t="s">
        <v>1887</v>
      </c>
      <c r="PXX14" s="126">
        <v>7.2</v>
      </c>
      <c r="PXY14" s="126">
        <v>7.2</v>
      </c>
      <c r="PXZ14" s="127" t="s">
        <v>1886</v>
      </c>
      <c r="PYA14" s="128" t="s">
        <v>1887</v>
      </c>
      <c r="PYB14" s="126">
        <v>7.2</v>
      </c>
      <c r="PYC14" s="126">
        <v>7.2</v>
      </c>
      <c r="PYD14" s="127" t="s">
        <v>1886</v>
      </c>
      <c r="PYE14" s="128" t="s">
        <v>1887</v>
      </c>
      <c r="PYF14" s="126">
        <v>7.2</v>
      </c>
      <c r="PYG14" s="126">
        <v>7.2</v>
      </c>
      <c r="PYH14" s="127" t="s">
        <v>1886</v>
      </c>
      <c r="PYI14" s="128" t="s">
        <v>1887</v>
      </c>
      <c r="PYJ14" s="126">
        <v>7.2</v>
      </c>
      <c r="PYK14" s="126">
        <v>7.2</v>
      </c>
      <c r="PYL14" s="127" t="s">
        <v>1886</v>
      </c>
      <c r="PYM14" s="128" t="s">
        <v>1887</v>
      </c>
      <c r="PYN14" s="126">
        <v>7.2</v>
      </c>
      <c r="PYO14" s="126">
        <v>7.2</v>
      </c>
      <c r="PYP14" s="127" t="s">
        <v>1886</v>
      </c>
      <c r="PYQ14" s="128" t="s">
        <v>1887</v>
      </c>
      <c r="PYR14" s="126">
        <v>7.2</v>
      </c>
      <c r="PYS14" s="126">
        <v>7.2</v>
      </c>
      <c r="PYT14" s="127" t="s">
        <v>1886</v>
      </c>
      <c r="PYU14" s="128" t="s">
        <v>1887</v>
      </c>
      <c r="PYV14" s="126">
        <v>7.2</v>
      </c>
      <c r="PYW14" s="126">
        <v>7.2</v>
      </c>
      <c r="PYX14" s="127" t="s">
        <v>1886</v>
      </c>
      <c r="PYY14" s="128" t="s">
        <v>1887</v>
      </c>
      <c r="PYZ14" s="126">
        <v>7.2</v>
      </c>
      <c r="PZA14" s="126">
        <v>7.2</v>
      </c>
      <c r="PZB14" s="127" t="s">
        <v>1886</v>
      </c>
      <c r="PZC14" s="128" t="s">
        <v>1887</v>
      </c>
      <c r="PZD14" s="126">
        <v>7.2</v>
      </c>
      <c r="PZE14" s="126">
        <v>7.2</v>
      </c>
      <c r="PZF14" s="127" t="s">
        <v>1886</v>
      </c>
      <c r="PZG14" s="128" t="s">
        <v>1887</v>
      </c>
      <c r="PZH14" s="126">
        <v>7.2</v>
      </c>
      <c r="PZI14" s="126">
        <v>7.2</v>
      </c>
      <c r="PZJ14" s="127" t="s">
        <v>1886</v>
      </c>
      <c r="PZK14" s="128" t="s">
        <v>1887</v>
      </c>
      <c r="PZL14" s="126">
        <v>7.2</v>
      </c>
      <c r="PZM14" s="126">
        <v>7.2</v>
      </c>
      <c r="PZN14" s="127" t="s">
        <v>1886</v>
      </c>
      <c r="PZO14" s="128" t="s">
        <v>1887</v>
      </c>
      <c r="PZP14" s="126">
        <v>7.2</v>
      </c>
      <c r="PZQ14" s="126">
        <v>7.2</v>
      </c>
      <c r="PZR14" s="127" t="s">
        <v>1886</v>
      </c>
      <c r="PZS14" s="128" t="s">
        <v>1887</v>
      </c>
      <c r="PZT14" s="126">
        <v>7.2</v>
      </c>
      <c r="PZU14" s="126">
        <v>7.2</v>
      </c>
      <c r="PZV14" s="127" t="s">
        <v>1886</v>
      </c>
      <c r="PZW14" s="128" t="s">
        <v>1887</v>
      </c>
      <c r="PZX14" s="126">
        <v>7.2</v>
      </c>
      <c r="PZY14" s="126">
        <v>7.2</v>
      </c>
      <c r="PZZ14" s="127" t="s">
        <v>1886</v>
      </c>
      <c r="QAA14" s="128" t="s">
        <v>1887</v>
      </c>
      <c r="QAB14" s="126">
        <v>7.2</v>
      </c>
      <c r="QAC14" s="126">
        <v>7.2</v>
      </c>
      <c r="QAD14" s="127" t="s">
        <v>1886</v>
      </c>
      <c r="QAE14" s="128" t="s">
        <v>1887</v>
      </c>
      <c r="QAF14" s="126">
        <v>7.2</v>
      </c>
      <c r="QAG14" s="126">
        <v>7.2</v>
      </c>
      <c r="QAH14" s="127" t="s">
        <v>1886</v>
      </c>
      <c r="QAI14" s="128" t="s">
        <v>1887</v>
      </c>
      <c r="QAJ14" s="126">
        <v>7.2</v>
      </c>
      <c r="QAK14" s="126">
        <v>7.2</v>
      </c>
      <c r="QAL14" s="127" t="s">
        <v>1886</v>
      </c>
      <c r="QAM14" s="128" t="s">
        <v>1887</v>
      </c>
      <c r="QAN14" s="126">
        <v>7.2</v>
      </c>
      <c r="QAO14" s="126">
        <v>7.2</v>
      </c>
      <c r="QAP14" s="127" t="s">
        <v>1886</v>
      </c>
      <c r="QAQ14" s="128" t="s">
        <v>1887</v>
      </c>
      <c r="QAR14" s="126">
        <v>7.2</v>
      </c>
      <c r="QAS14" s="126">
        <v>7.2</v>
      </c>
      <c r="QAT14" s="127" t="s">
        <v>1886</v>
      </c>
      <c r="QAU14" s="128" t="s">
        <v>1887</v>
      </c>
      <c r="QAV14" s="126">
        <v>7.2</v>
      </c>
      <c r="QAW14" s="126">
        <v>7.2</v>
      </c>
      <c r="QAX14" s="127" t="s">
        <v>1886</v>
      </c>
      <c r="QAY14" s="128" t="s">
        <v>1887</v>
      </c>
      <c r="QAZ14" s="126">
        <v>7.2</v>
      </c>
      <c r="QBA14" s="126">
        <v>7.2</v>
      </c>
      <c r="QBB14" s="127" t="s">
        <v>1886</v>
      </c>
      <c r="QBC14" s="128" t="s">
        <v>1887</v>
      </c>
      <c r="QBD14" s="126">
        <v>7.2</v>
      </c>
      <c r="QBE14" s="126">
        <v>7.2</v>
      </c>
      <c r="QBF14" s="127" t="s">
        <v>1886</v>
      </c>
      <c r="QBG14" s="128" t="s">
        <v>1887</v>
      </c>
      <c r="QBH14" s="126">
        <v>7.2</v>
      </c>
      <c r="QBI14" s="126">
        <v>7.2</v>
      </c>
      <c r="QBJ14" s="127" t="s">
        <v>1886</v>
      </c>
      <c r="QBK14" s="128" t="s">
        <v>1887</v>
      </c>
      <c r="QBL14" s="126">
        <v>7.2</v>
      </c>
      <c r="QBM14" s="126">
        <v>7.2</v>
      </c>
      <c r="QBN14" s="127" t="s">
        <v>1886</v>
      </c>
      <c r="QBO14" s="128" t="s">
        <v>1887</v>
      </c>
      <c r="QBP14" s="126">
        <v>7.2</v>
      </c>
      <c r="QBQ14" s="126">
        <v>7.2</v>
      </c>
      <c r="QBR14" s="127" t="s">
        <v>1886</v>
      </c>
      <c r="QBS14" s="128" t="s">
        <v>1887</v>
      </c>
      <c r="QBT14" s="126">
        <v>7.2</v>
      </c>
      <c r="QBU14" s="126">
        <v>7.2</v>
      </c>
      <c r="QBV14" s="127" t="s">
        <v>1886</v>
      </c>
      <c r="QBW14" s="128" t="s">
        <v>1887</v>
      </c>
      <c r="QBX14" s="126">
        <v>7.2</v>
      </c>
      <c r="QBY14" s="126">
        <v>7.2</v>
      </c>
      <c r="QBZ14" s="127" t="s">
        <v>1886</v>
      </c>
      <c r="QCA14" s="128" t="s">
        <v>1887</v>
      </c>
      <c r="QCB14" s="126">
        <v>7.2</v>
      </c>
      <c r="QCC14" s="126">
        <v>7.2</v>
      </c>
      <c r="QCD14" s="127" t="s">
        <v>1886</v>
      </c>
      <c r="QCE14" s="128" t="s">
        <v>1887</v>
      </c>
      <c r="QCF14" s="126">
        <v>7.2</v>
      </c>
      <c r="QCG14" s="126">
        <v>7.2</v>
      </c>
      <c r="QCH14" s="127" t="s">
        <v>1886</v>
      </c>
      <c r="QCI14" s="128" t="s">
        <v>1887</v>
      </c>
      <c r="QCJ14" s="126">
        <v>7.2</v>
      </c>
      <c r="QCK14" s="126">
        <v>7.2</v>
      </c>
      <c r="QCL14" s="127" t="s">
        <v>1886</v>
      </c>
      <c r="QCM14" s="128" t="s">
        <v>1887</v>
      </c>
      <c r="QCN14" s="126">
        <v>7.2</v>
      </c>
      <c r="QCO14" s="126">
        <v>7.2</v>
      </c>
      <c r="QCP14" s="127" t="s">
        <v>1886</v>
      </c>
      <c r="QCQ14" s="128" t="s">
        <v>1887</v>
      </c>
      <c r="QCR14" s="126">
        <v>7.2</v>
      </c>
      <c r="QCS14" s="126">
        <v>7.2</v>
      </c>
      <c r="QCT14" s="127" t="s">
        <v>1886</v>
      </c>
      <c r="QCU14" s="128" t="s">
        <v>1887</v>
      </c>
      <c r="QCV14" s="126">
        <v>7.2</v>
      </c>
      <c r="QCW14" s="126">
        <v>7.2</v>
      </c>
      <c r="QCX14" s="127" t="s">
        <v>1886</v>
      </c>
      <c r="QCY14" s="128" t="s">
        <v>1887</v>
      </c>
      <c r="QCZ14" s="126">
        <v>7.2</v>
      </c>
      <c r="QDA14" s="126">
        <v>7.2</v>
      </c>
      <c r="QDB14" s="127" t="s">
        <v>1886</v>
      </c>
      <c r="QDC14" s="128" t="s">
        <v>1887</v>
      </c>
      <c r="QDD14" s="126">
        <v>7.2</v>
      </c>
      <c r="QDE14" s="126">
        <v>7.2</v>
      </c>
      <c r="QDF14" s="127" t="s">
        <v>1886</v>
      </c>
      <c r="QDG14" s="128" t="s">
        <v>1887</v>
      </c>
      <c r="QDH14" s="126">
        <v>7.2</v>
      </c>
      <c r="QDI14" s="126">
        <v>7.2</v>
      </c>
      <c r="QDJ14" s="127" t="s">
        <v>1886</v>
      </c>
      <c r="QDK14" s="128" t="s">
        <v>1887</v>
      </c>
      <c r="QDL14" s="126">
        <v>7.2</v>
      </c>
      <c r="QDM14" s="126">
        <v>7.2</v>
      </c>
      <c r="QDN14" s="127" t="s">
        <v>1886</v>
      </c>
      <c r="QDO14" s="128" t="s">
        <v>1887</v>
      </c>
      <c r="QDP14" s="126">
        <v>7.2</v>
      </c>
      <c r="QDQ14" s="126">
        <v>7.2</v>
      </c>
      <c r="QDR14" s="127" t="s">
        <v>1886</v>
      </c>
      <c r="QDS14" s="128" t="s">
        <v>1887</v>
      </c>
      <c r="QDT14" s="126">
        <v>7.2</v>
      </c>
      <c r="QDU14" s="126">
        <v>7.2</v>
      </c>
      <c r="QDV14" s="127" t="s">
        <v>1886</v>
      </c>
      <c r="QDW14" s="128" t="s">
        <v>1887</v>
      </c>
      <c r="QDX14" s="126">
        <v>7.2</v>
      </c>
      <c r="QDY14" s="126">
        <v>7.2</v>
      </c>
      <c r="QDZ14" s="127" t="s">
        <v>1886</v>
      </c>
      <c r="QEA14" s="128" t="s">
        <v>1887</v>
      </c>
      <c r="QEB14" s="126">
        <v>7.2</v>
      </c>
      <c r="QEC14" s="126">
        <v>7.2</v>
      </c>
      <c r="QED14" s="127" t="s">
        <v>1886</v>
      </c>
      <c r="QEE14" s="128" t="s">
        <v>1887</v>
      </c>
      <c r="QEF14" s="126">
        <v>7.2</v>
      </c>
      <c r="QEG14" s="126">
        <v>7.2</v>
      </c>
      <c r="QEH14" s="127" t="s">
        <v>1886</v>
      </c>
      <c r="QEI14" s="128" t="s">
        <v>1887</v>
      </c>
      <c r="QEJ14" s="126">
        <v>7.2</v>
      </c>
      <c r="QEK14" s="126">
        <v>7.2</v>
      </c>
      <c r="QEL14" s="127" t="s">
        <v>1886</v>
      </c>
      <c r="QEM14" s="128" t="s">
        <v>1887</v>
      </c>
      <c r="QEN14" s="126">
        <v>7.2</v>
      </c>
      <c r="QEO14" s="126">
        <v>7.2</v>
      </c>
      <c r="QEP14" s="127" t="s">
        <v>1886</v>
      </c>
      <c r="QEQ14" s="128" t="s">
        <v>1887</v>
      </c>
      <c r="QER14" s="126">
        <v>7.2</v>
      </c>
      <c r="QES14" s="126">
        <v>7.2</v>
      </c>
      <c r="QET14" s="127" t="s">
        <v>1886</v>
      </c>
      <c r="QEU14" s="128" t="s">
        <v>1887</v>
      </c>
      <c r="QEV14" s="126">
        <v>7.2</v>
      </c>
      <c r="QEW14" s="126">
        <v>7.2</v>
      </c>
      <c r="QEX14" s="127" t="s">
        <v>1886</v>
      </c>
      <c r="QEY14" s="128" t="s">
        <v>1887</v>
      </c>
      <c r="QEZ14" s="126">
        <v>7.2</v>
      </c>
      <c r="QFA14" s="126">
        <v>7.2</v>
      </c>
      <c r="QFB14" s="127" t="s">
        <v>1886</v>
      </c>
      <c r="QFC14" s="128" t="s">
        <v>1887</v>
      </c>
      <c r="QFD14" s="126">
        <v>7.2</v>
      </c>
      <c r="QFE14" s="126">
        <v>7.2</v>
      </c>
      <c r="QFF14" s="127" t="s">
        <v>1886</v>
      </c>
      <c r="QFG14" s="128" t="s">
        <v>1887</v>
      </c>
      <c r="QFH14" s="126">
        <v>7.2</v>
      </c>
      <c r="QFI14" s="126">
        <v>7.2</v>
      </c>
      <c r="QFJ14" s="127" t="s">
        <v>1886</v>
      </c>
      <c r="QFK14" s="128" t="s">
        <v>1887</v>
      </c>
      <c r="QFL14" s="126">
        <v>7.2</v>
      </c>
      <c r="QFM14" s="126">
        <v>7.2</v>
      </c>
      <c r="QFN14" s="127" t="s">
        <v>1886</v>
      </c>
      <c r="QFO14" s="128" t="s">
        <v>1887</v>
      </c>
      <c r="QFP14" s="126">
        <v>7.2</v>
      </c>
      <c r="QFQ14" s="126">
        <v>7.2</v>
      </c>
      <c r="QFR14" s="127" t="s">
        <v>1886</v>
      </c>
      <c r="QFS14" s="128" t="s">
        <v>1887</v>
      </c>
      <c r="QFT14" s="126">
        <v>7.2</v>
      </c>
      <c r="QFU14" s="126">
        <v>7.2</v>
      </c>
      <c r="QFV14" s="127" t="s">
        <v>1886</v>
      </c>
      <c r="QFW14" s="128" t="s">
        <v>1887</v>
      </c>
      <c r="QFX14" s="126">
        <v>7.2</v>
      </c>
      <c r="QFY14" s="126">
        <v>7.2</v>
      </c>
      <c r="QFZ14" s="127" t="s">
        <v>1886</v>
      </c>
      <c r="QGA14" s="128" t="s">
        <v>1887</v>
      </c>
      <c r="QGB14" s="126">
        <v>7.2</v>
      </c>
      <c r="QGC14" s="126">
        <v>7.2</v>
      </c>
      <c r="QGD14" s="127" t="s">
        <v>1886</v>
      </c>
      <c r="QGE14" s="128" t="s">
        <v>1887</v>
      </c>
      <c r="QGF14" s="126">
        <v>7.2</v>
      </c>
      <c r="QGG14" s="126">
        <v>7.2</v>
      </c>
      <c r="QGH14" s="127" t="s">
        <v>1886</v>
      </c>
      <c r="QGI14" s="128" t="s">
        <v>1887</v>
      </c>
      <c r="QGJ14" s="126">
        <v>7.2</v>
      </c>
      <c r="QGK14" s="126">
        <v>7.2</v>
      </c>
      <c r="QGL14" s="127" t="s">
        <v>1886</v>
      </c>
      <c r="QGM14" s="128" t="s">
        <v>1887</v>
      </c>
      <c r="QGN14" s="126">
        <v>7.2</v>
      </c>
      <c r="QGO14" s="126">
        <v>7.2</v>
      </c>
      <c r="QGP14" s="127" t="s">
        <v>1886</v>
      </c>
      <c r="QGQ14" s="128" t="s">
        <v>1887</v>
      </c>
      <c r="QGR14" s="126">
        <v>7.2</v>
      </c>
      <c r="QGS14" s="126">
        <v>7.2</v>
      </c>
      <c r="QGT14" s="127" t="s">
        <v>1886</v>
      </c>
      <c r="QGU14" s="128" t="s">
        <v>1887</v>
      </c>
      <c r="QGV14" s="126">
        <v>7.2</v>
      </c>
      <c r="QGW14" s="126">
        <v>7.2</v>
      </c>
      <c r="QGX14" s="127" t="s">
        <v>1886</v>
      </c>
      <c r="QGY14" s="128" t="s">
        <v>1887</v>
      </c>
      <c r="QGZ14" s="126">
        <v>7.2</v>
      </c>
      <c r="QHA14" s="126">
        <v>7.2</v>
      </c>
      <c r="QHB14" s="127" t="s">
        <v>1886</v>
      </c>
      <c r="QHC14" s="128" t="s">
        <v>1887</v>
      </c>
      <c r="QHD14" s="126">
        <v>7.2</v>
      </c>
      <c r="QHE14" s="126">
        <v>7.2</v>
      </c>
      <c r="QHF14" s="127" t="s">
        <v>1886</v>
      </c>
      <c r="QHG14" s="128" t="s">
        <v>1887</v>
      </c>
      <c r="QHH14" s="126">
        <v>7.2</v>
      </c>
      <c r="QHI14" s="126">
        <v>7.2</v>
      </c>
      <c r="QHJ14" s="127" t="s">
        <v>1886</v>
      </c>
      <c r="QHK14" s="128" t="s">
        <v>1887</v>
      </c>
      <c r="QHL14" s="126">
        <v>7.2</v>
      </c>
      <c r="QHM14" s="126">
        <v>7.2</v>
      </c>
      <c r="QHN14" s="127" t="s">
        <v>1886</v>
      </c>
      <c r="QHO14" s="128" t="s">
        <v>1887</v>
      </c>
      <c r="QHP14" s="126">
        <v>7.2</v>
      </c>
      <c r="QHQ14" s="126">
        <v>7.2</v>
      </c>
      <c r="QHR14" s="127" t="s">
        <v>1886</v>
      </c>
      <c r="QHS14" s="128" t="s">
        <v>1887</v>
      </c>
      <c r="QHT14" s="126">
        <v>7.2</v>
      </c>
      <c r="QHU14" s="126">
        <v>7.2</v>
      </c>
      <c r="QHV14" s="127" t="s">
        <v>1886</v>
      </c>
      <c r="QHW14" s="128" t="s">
        <v>1887</v>
      </c>
      <c r="QHX14" s="126">
        <v>7.2</v>
      </c>
      <c r="QHY14" s="126">
        <v>7.2</v>
      </c>
      <c r="QHZ14" s="127" t="s">
        <v>1886</v>
      </c>
      <c r="QIA14" s="128" t="s">
        <v>1887</v>
      </c>
      <c r="QIB14" s="126">
        <v>7.2</v>
      </c>
      <c r="QIC14" s="126">
        <v>7.2</v>
      </c>
      <c r="QID14" s="127" t="s">
        <v>1886</v>
      </c>
      <c r="QIE14" s="128" t="s">
        <v>1887</v>
      </c>
      <c r="QIF14" s="126">
        <v>7.2</v>
      </c>
      <c r="QIG14" s="126">
        <v>7.2</v>
      </c>
      <c r="QIH14" s="127" t="s">
        <v>1886</v>
      </c>
      <c r="QII14" s="128" t="s">
        <v>1887</v>
      </c>
      <c r="QIJ14" s="126">
        <v>7.2</v>
      </c>
      <c r="QIK14" s="126">
        <v>7.2</v>
      </c>
      <c r="QIL14" s="127" t="s">
        <v>1886</v>
      </c>
      <c r="QIM14" s="128" t="s">
        <v>1887</v>
      </c>
      <c r="QIN14" s="126">
        <v>7.2</v>
      </c>
      <c r="QIO14" s="126">
        <v>7.2</v>
      </c>
      <c r="QIP14" s="127" t="s">
        <v>1886</v>
      </c>
      <c r="QIQ14" s="128" t="s">
        <v>1887</v>
      </c>
      <c r="QIR14" s="126">
        <v>7.2</v>
      </c>
      <c r="QIS14" s="126">
        <v>7.2</v>
      </c>
      <c r="QIT14" s="127" t="s">
        <v>1886</v>
      </c>
      <c r="QIU14" s="128" t="s">
        <v>1887</v>
      </c>
      <c r="QIV14" s="126">
        <v>7.2</v>
      </c>
      <c r="QIW14" s="126">
        <v>7.2</v>
      </c>
      <c r="QIX14" s="127" t="s">
        <v>1886</v>
      </c>
      <c r="QIY14" s="128" t="s">
        <v>1887</v>
      </c>
      <c r="QIZ14" s="126">
        <v>7.2</v>
      </c>
      <c r="QJA14" s="126">
        <v>7.2</v>
      </c>
      <c r="QJB14" s="127" t="s">
        <v>1886</v>
      </c>
      <c r="QJC14" s="128" t="s">
        <v>1887</v>
      </c>
      <c r="QJD14" s="126">
        <v>7.2</v>
      </c>
      <c r="QJE14" s="126">
        <v>7.2</v>
      </c>
      <c r="QJF14" s="127" t="s">
        <v>1886</v>
      </c>
      <c r="QJG14" s="128" t="s">
        <v>1887</v>
      </c>
      <c r="QJH14" s="126">
        <v>7.2</v>
      </c>
      <c r="QJI14" s="126">
        <v>7.2</v>
      </c>
      <c r="QJJ14" s="127" t="s">
        <v>1886</v>
      </c>
      <c r="QJK14" s="128" t="s">
        <v>1887</v>
      </c>
      <c r="QJL14" s="126">
        <v>7.2</v>
      </c>
      <c r="QJM14" s="126">
        <v>7.2</v>
      </c>
      <c r="QJN14" s="127" t="s">
        <v>1886</v>
      </c>
      <c r="QJO14" s="128" t="s">
        <v>1887</v>
      </c>
      <c r="QJP14" s="126">
        <v>7.2</v>
      </c>
      <c r="QJQ14" s="126">
        <v>7.2</v>
      </c>
      <c r="QJR14" s="127" t="s">
        <v>1886</v>
      </c>
      <c r="QJS14" s="128" t="s">
        <v>1887</v>
      </c>
      <c r="QJT14" s="126">
        <v>7.2</v>
      </c>
      <c r="QJU14" s="126">
        <v>7.2</v>
      </c>
      <c r="QJV14" s="127" t="s">
        <v>1886</v>
      </c>
      <c r="QJW14" s="128" t="s">
        <v>1887</v>
      </c>
      <c r="QJX14" s="126">
        <v>7.2</v>
      </c>
      <c r="QJY14" s="126">
        <v>7.2</v>
      </c>
      <c r="QJZ14" s="127" t="s">
        <v>1886</v>
      </c>
      <c r="QKA14" s="128" t="s">
        <v>1887</v>
      </c>
      <c r="QKB14" s="126">
        <v>7.2</v>
      </c>
      <c r="QKC14" s="126">
        <v>7.2</v>
      </c>
      <c r="QKD14" s="127" t="s">
        <v>1886</v>
      </c>
      <c r="QKE14" s="128" t="s">
        <v>1887</v>
      </c>
      <c r="QKF14" s="126">
        <v>7.2</v>
      </c>
      <c r="QKG14" s="126">
        <v>7.2</v>
      </c>
      <c r="QKH14" s="127" t="s">
        <v>1886</v>
      </c>
      <c r="QKI14" s="128" t="s">
        <v>1887</v>
      </c>
      <c r="QKJ14" s="126">
        <v>7.2</v>
      </c>
      <c r="QKK14" s="126">
        <v>7.2</v>
      </c>
      <c r="QKL14" s="127" t="s">
        <v>1886</v>
      </c>
      <c r="QKM14" s="128" t="s">
        <v>1887</v>
      </c>
      <c r="QKN14" s="126">
        <v>7.2</v>
      </c>
      <c r="QKO14" s="126">
        <v>7.2</v>
      </c>
      <c r="QKP14" s="127" t="s">
        <v>1886</v>
      </c>
      <c r="QKQ14" s="128" t="s">
        <v>1887</v>
      </c>
      <c r="QKR14" s="126">
        <v>7.2</v>
      </c>
      <c r="QKS14" s="126">
        <v>7.2</v>
      </c>
      <c r="QKT14" s="127" t="s">
        <v>1886</v>
      </c>
      <c r="QKU14" s="128" t="s">
        <v>1887</v>
      </c>
      <c r="QKV14" s="126">
        <v>7.2</v>
      </c>
      <c r="QKW14" s="126">
        <v>7.2</v>
      </c>
      <c r="QKX14" s="127" t="s">
        <v>1886</v>
      </c>
      <c r="QKY14" s="128" t="s">
        <v>1887</v>
      </c>
      <c r="QKZ14" s="126">
        <v>7.2</v>
      </c>
      <c r="QLA14" s="126">
        <v>7.2</v>
      </c>
      <c r="QLB14" s="127" t="s">
        <v>1886</v>
      </c>
      <c r="QLC14" s="128" t="s">
        <v>1887</v>
      </c>
      <c r="QLD14" s="126">
        <v>7.2</v>
      </c>
      <c r="QLE14" s="126">
        <v>7.2</v>
      </c>
      <c r="QLF14" s="127" t="s">
        <v>1886</v>
      </c>
      <c r="QLG14" s="128" t="s">
        <v>1887</v>
      </c>
      <c r="QLH14" s="126">
        <v>7.2</v>
      </c>
      <c r="QLI14" s="126">
        <v>7.2</v>
      </c>
      <c r="QLJ14" s="127" t="s">
        <v>1886</v>
      </c>
      <c r="QLK14" s="128" t="s">
        <v>1887</v>
      </c>
      <c r="QLL14" s="126">
        <v>7.2</v>
      </c>
      <c r="QLM14" s="126">
        <v>7.2</v>
      </c>
      <c r="QLN14" s="127" t="s">
        <v>1886</v>
      </c>
      <c r="QLO14" s="128" t="s">
        <v>1887</v>
      </c>
      <c r="QLP14" s="126">
        <v>7.2</v>
      </c>
      <c r="QLQ14" s="126">
        <v>7.2</v>
      </c>
      <c r="QLR14" s="127" t="s">
        <v>1886</v>
      </c>
      <c r="QLS14" s="128" t="s">
        <v>1887</v>
      </c>
      <c r="QLT14" s="126">
        <v>7.2</v>
      </c>
      <c r="QLU14" s="126">
        <v>7.2</v>
      </c>
      <c r="QLV14" s="127" t="s">
        <v>1886</v>
      </c>
      <c r="QLW14" s="128" t="s">
        <v>1887</v>
      </c>
      <c r="QLX14" s="126">
        <v>7.2</v>
      </c>
      <c r="QLY14" s="126">
        <v>7.2</v>
      </c>
      <c r="QLZ14" s="127" t="s">
        <v>1886</v>
      </c>
      <c r="QMA14" s="128" t="s">
        <v>1887</v>
      </c>
      <c r="QMB14" s="126">
        <v>7.2</v>
      </c>
      <c r="QMC14" s="126">
        <v>7.2</v>
      </c>
      <c r="QMD14" s="127" t="s">
        <v>1886</v>
      </c>
      <c r="QME14" s="128" t="s">
        <v>1887</v>
      </c>
      <c r="QMF14" s="126">
        <v>7.2</v>
      </c>
      <c r="QMG14" s="126">
        <v>7.2</v>
      </c>
      <c r="QMH14" s="127" t="s">
        <v>1886</v>
      </c>
      <c r="QMI14" s="128" t="s">
        <v>1887</v>
      </c>
      <c r="QMJ14" s="126">
        <v>7.2</v>
      </c>
      <c r="QMK14" s="126">
        <v>7.2</v>
      </c>
      <c r="QML14" s="127" t="s">
        <v>1886</v>
      </c>
      <c r="QMM14" s="128" t="s">
        <v>1887</v>
      </c>
      <c r="QMN14" s="126">
        <v>7.2</v>
      </c>
      <c r="QMO14" s="126">
        <v>7.2</v>
      </c>
      <c r="QMP14" s="127" t="s">
        <v>1886</v>
      </c>
      <c r="QMQ14" s="128" t="s">
        <v>1887</v>
      </c>
      <c r="QMR14" s="126">
        <v>7.2</v>
      </c>
      <c r="QMS14" s="126">
        <v>7.2</v>
      </c>
      <c r="QMT14" s="127" t="s">
        <v>1886</v>
      </c>
      <c r="QMU14" s="128" t="s">
        <v>1887</v>
      </c>
      <c r="QMV14" s="126">
        <v>7.2</v>
      </c>
      <c r="QMW14" s="126">
        <v>7.2</v>
      </c>
      <c r="QMX14" s="127" t="s">
        <v>1886</v>
      </c>
      <c r="QMY14" s="128" t="s">
        <v>1887</v>
      </c>
      <c r="QMZ14" s="126">
        <v>7.2</v>
      </c>
      <c r="QNA14" s="126">
        <v>7.2</v>
      </c>
      <c r="QNB14" s="127" t="s">
        <v>1886</v>
      </c>
      <c r="QNC14" s="128" t="s">
        <v>1887</v>
      </c>
      <c r="QND14" s="126">
        <v>7.2</v>
      </c>
      <c r="QNE14" s="126">
        <v>7.2</v>
      </c>
      <c r="QNF14" s="127" t="s">
        <v>1886</v>
      </c>
      <c r="QNG14" s="128" t="s">
        <v>1887</v>
      </c>
      <c r="QNH14" s="126">
        <v>7.2</v>
      </c>
      <c r="QNI14" s="126">
        <v>7.2</v>
      </c>
      <c r="QNJ14" s="127" t="s">
        <v>1886</v>
      </c>
      <c r="QNK14" s="128" t="s">
        <v>1887</v>
      </c>
      <c r="QNL14" s="126">
        <v>7.2</v>
      </c>
      <c r="QNM14" s="126">
        <v>7.2</v>
      </c>
      <c r="QNN14" s="127" t="s">
        <v>1886</v>
      </c>
      <c r="QNO14" s="128" t="s">
        <v>1887</v>
      </c>
      <c r="QNP14" s="126">
        <v>7.2</v>
      </c>
      <c r="QNQ14" s="126">
        <v>7.2</v>
      </c>
      <c r="QNR14" s="127" t="s">
        <v>1886</v>
      </c>
      <c r="QNS14" s="128" t="s">
        <v>1887</v>
      </c>
      <c r="QNT14" s="126">
        <v>7.2</v>
      </c>
      <c r="QNU14" s="126">
        <v>7.2</v>
      </c>
      <c r="QNV14" s="127" t="s">
        <v>1886</v>
      </c>
      <c r="QNW14" s="128" t="s">
        <v>1887</v>
      </c>
      <c r="QNX14" s="126">
        <v>7.2</v>
      </c>
      <c r="QNY14" s="126">
        <v>7.2</v>
      </c>
      <c r="QNZ14" s="127" t="s">
        <v>1886</v>
      </c>
      <c r="QOA14" s="128" t="s">
        <v>1887</v>
      </c>
      <c r="QOB14" s="126">
        <v>7.2</v>
      </c>
      <c r="QOC14" s="126">
        <v>7.2</v>
      </c>
      <c r="QOD14" s="127" t="s">
        <v>1886</v>
      </c>
      <c r="QOE14" s="128" t="s">
        <v>1887</v>
      </c>
      <c r="QOF14" s="126">
        <v>7.2</v>
      </c>
      <c r="QOG14" s="126">
        <v>7.2</v>
      </c>
      <c r="QOH14" s="127" t="s">
        <v>1886</v>
      </c>
      <c r="QOI14" s="128" t="s">
        <v>1887</v>
      </c>
      <c r="QOJ14" s="126">
        <v>7.2</v>
      </c>
      <c r="QOK14" s="126">
        <v>7.2</v>
      </c>
      <c r="QOL14" s="127" t="s">
        <v>1886</v>
      </c>
      <c r="QOM14" s="128" t="s">
        <v>1887</v>
      </c>
      <c r="QON14" s="126">
        <v>7.2</v>
      </c>
      <c r="QOO14" s="126">
        <v>7.2</v>
      </c>
      <c r="QOP14" s="127" t="s">
        <v>1886</v>
      </c>
      <c r="QOQ14" s="128" t="s">
        <v>1887</v>
      </c>
      <c r="QOR14" s="126">
        <v>7.2</v>
      </c>
      <c r="QOS14" s="126">
        <v>7.2</v>
      </c>
      <c r="QOT14" s="127" t="s">
        <v>1886</v>
      </c>
      <c r="QOU14" s="128" t="s">
        <v>1887</v>
      </c>
      <c r="QOV14" s="126">
        <v>7.2</v>
      </c>
      <c r="QOW14" s="126">
        <v>7.2</v>
      </c>
      <c r="QOX14" s="127" t="s">
        <v>1886</v>
      </c>
      <c r="QOY14" s="128" t="s">
        <v>1887</v>
      </c>
      <c r="QOZ14" s="126">
        <v>7.2</v>
      </c>
      <c r="QPA14" s="126">
        <v>7.2</v>
      </c>
      <c r="QPB14" s="127" t="s">
        <v>1886</v>
      </c>
      <c r="QPC14" s="128" t="s">
        <v>1887</v>
      </c>
      <c r="QPD14" s="126">
        <v>7.2</v>
      </c>
      <c r="QPE14" s="126">
        <v>7.2</v>
      </c>
      <c r="QPF14" s="127" t="s">
        <v>1886</v>
      </c>
      <c r="QPG14" s="128" t="s">
        <v>1887</v>
      </c>
      <c r="QPH14" s="126">
        <v>7.2</v>
      </c>
      <c r="QPI14" s="126">
        <v>7.2</v>
      </c>
      <c r="QPJ14" s="127" t="s">
        <v>1886</v>
      </c>
      <c r="QPK14" s="128" t="s">
        <v>1887</v>
      </c>
      <c r="QPL14" s="126">
        <v>7.2</v>
      </c>
      <c r="QPM14" s="126">
        <v>7.2</v>
      </c>
      <c r="QPN14" s="127" t="s">
        <v>1886</v>
      </c>
      <c r="QPO14" s="128" t="s">
        <v>1887</v>
      </c>
      <c r="QPP14" s="126">
        <v>7.2</v>
      </c>
      <c r="QPQ14" s="126">
        <v>7.2</v>
      </c>
      <c r="QPR14" s="127" t="s">
        <v>1886</v>
      </c>
      <c r="QPS14" s="128" t="s">
        <v>1887</v>
      </c>
      <c r="QPT14" s="126">
        <v>7.2</v>
      </c>
      <c r="QPU14" s="126">
        <v>7.2</v>
      </c>
      <c r="QPV14" s="127" t="s">
        <v>1886</v>
      </c>
      <c r="QPW14" s="128" t="s">
        <v>1887</v>
      </c>
      <c r="QPX14" s="126">
        <v>7.2</v>
      </c>
      <c r="QPY14" s="126">
        <v>7.2</v>
      </c>
      <c r="QPZ14" s="127" t="s">
        <v>1886</v>
      </c>
      <c r="QQA14" s="128" t="s">
        <v>1887</v>
      </c>
      <c r="QQB14" s="126">
        <v>7.2</v>
      </c>
      <c r="QQC14" s="126">
        <v>7.2</v>
      </c>
      <c r="QQD14" s="127" t="s">
        <v>1886</v>
      </c>
      <c r="QQE14" s="128" t="s">
        <v>1887</v>
      </c>
      <c r="QQF14" s="126">
        <v>7.2</v>
      </c>
      <c r="QQG14" s="126">
        <v>7.2</v>
      </c>
      <c r="QQH14" s="127" t="s">
        <v>1886</v>
      </c>
      <c r="QQI14" s="128" t="s">
        <v>1887</v>
      </c>
      <c r="QQJ14" s="126">
        <v>7.2</v>
      </c>
      <c r="QQK14" s="126">
        <v>7.2</v>
      </c>
      <c r="QQL14" s="127" t="s">
        <v>1886</v>
      </c>
      <c r="QQM14" s="128" t="s">
        <v>1887</v>
      </c>
      <c r="QQN14" s="126">
        <v>7.2</v>
      </c>
      <c r="QQO14" s="126">
        <v>7.2</v>
      </c>
      <c r="QQP14" s="127" t="s">
        <v>1886</v>
      </c>
      <c r="QQQ14" s="128" t="s">
        <v>1887</v>
      </c>
      <c r="QQR14" s="126">
        <v>7.2</v>
      </c>
      <c r="QQS14" s="126">
        <v>7.2</v>
      </c>
      <c r="QQT14" s="127" t="s">
        <v>1886</v>
      </c>
      <c r="QQU14" s="128" t="s">
        <v>1887</v>
      </c>
      <c r="QQV14" s="126">
        <v>7.2</v>
      </c>
      <c r="QQW14" s="126">
        <v>7.2</v>
      </c>
      <c r="QQX14" s="127" t="s">
        <v>1886</v>
      </c>
      <c r="QQY14" s="128" t="s">
        <v>1887</v>
      </c>
      <c r="QQZ14" s="126">
        <v>7.2</v>
      </c>
      <c r="QRA14" s="126">
        <v>7.2</v>
      </c>
      <c r="QRB14" s="127" t="s">
        <v>1886</v>
      </c>
      <c r="QRC14" s="128" t="s">
        <v>1887</v>
      </c>
      <c r="QRD14" s="126">
        <v>7.2</v>
      </c>
      <c r="QRE14" s="126">
        <v>7.2</v>
      </c>
      <c r="QRF14" s="127" t="s">
        <v>1886</v>
      </c>
      <c r="QRG14" s="128" t="s">
        <v>1887</v>
      </c>
      <c r="QRH14" s="126">
        <v>7.2</v>
      </c>
      <c r="QRI14" s="126">
        <v>7.2</v>
      </c>
      <c r="QRJ14" s="127" t="s">
        <v>1886</v>
      </c>
      <c r="QRK14" s="128" t="s">
        <v>1887</v>
      </c>
      <c r="QRL14" s="126">
        <v>7.2</v>
      </c>
      <c r="QRM14" s="126">
        <v>7.2</v>
      </c>
      <c r="QRN14" s="127" t="s">
        <v>1886</v>
      </c>
      <c r="QRO14" s="128" t="s">
        <v>1887</v>
      </c>
      <c r="QRP14" s="126">
        <v>7.2</v>
      </c>
      <c r="QRQ14" s="126">
        <v>7.2</v>
      </c>
      <c r="QRR14" s="127" t="s">
        <v>1886</v>
      </c>
      <c r="QRS14" s="128" t="s">
        <v>1887</v>
      </c>
      <c r="QRT14" s="126">
        <v>7.2</v>
      </c>
      <c r="QRU14" s="126">
        <v>7.2</v>
      </c>
      <c r="QRV14" s="127" t="s">
        <v>1886</v>
      </c>
      <c r="QRW14" s="128" t="s">
        <v>1887</v>
      </c>
      <c r="QRX14" s="126">
        <v>7.2</v>
      </c>
      <c r="QRY14" s="126">
        <v>7.2</v>
      </c>
      <c r="QRZ14" s="127" t="s">
        <v>1886</v>
      </c>
      <c r="QSA14" s="128" t="s">
        <v>1887</v>
      </c>
      <c r="QSB14" s="126">
        <v>7.2</v>
      </c>
      <c r="QSC14" s="126">
        <v>7.2</v>
      </c>
      <c r="QSD14" s="127" t="s">
        <v>1886</v>
      </c>
      <c r="QSE14" s="128" t="s">
        <v>1887</v>
      </c>
      <c r="QSF14" s="126">
        <v>7.2</v>
      </c>
      <c r="QSG14" s="126">
        <v>7.2</v>
      </c>
      <c r="QSH14" s="127" t="s">
        <v>1886</v>
      </c>
      <c r="QSI14" s="128" t="s">
        <v>1887</v>
      </c>
      <c r="QSJ14" s="126">
        <v>7.2</v>
      </c>
      <c r="QSK14" s="126">
        <v>7.2</v>
      </c>
      <c r="QSL14" s="127" t="s">
        <v>1886</v>
      </c>
      <c r="QSM14" s="128" t="s">
        <v>1887</v>
      </c>
      <c r="QSN14" s="126">
        <v>7.2</v>
      </c>
      <c r="QSO14" s="126">
        <v>7.2</v>
      </c>
      <c r="QSP14" s="127" t="s">
        <v>1886</v>
      </c>
      <c r="QSQ14" s="128" t="s">
        <v>1887</v>
      </c>
      <c r="QSR14" s="126">
        <v>7.2</v>
      </c>
      <c r="QSS14" s="126">
        <v>7.2</v>
      </c>
      <c r="QST14" s="127" t="s">
        <v>1886</v>
      </c>
      <c r="QSU14" s="128" t="s">
        <v>1887</v>
      </c>
      <c r="QSV14" s="126">
        <v>7.2</v>
      </c>
      <c r="QSW14" s="126">
        <v>7.2</v>
      </c>
      <c r="QSX14" s="127" t="s">
        <v>1886</v>
      </c>
      <c r="QSY14" s="128" t="s">
        <v>1887</v>
      </c>
      <c r="QSZ14" s="126">
        <v>7.2</v>
      </c>
      <c r="QTA14" s="126">
        <v>7.2</v>
      </c>
      <c r="QTB14" s="127" t="s">
        <v>1886</v>
      </c>
      <c r="QTC14" s="128" t="s">
        <v>1887</v>
      </c>
      <c r="QTD14" s="126">
        <v>7.2</v>
      </c>
      <c r="QTE14" s="126">
        <v>7.2</v>
      </c>
      <c r="QTF14" s="127" t="s">
        <v>1886</v>
      </c>
      <c r="QTG14" s="128" t="s">
        <v>1887</v>
      </c>
      <c r="QTH14" s="126">
        <v>7.2</v>
      </c>
      <c r="QTI14" s="126">
        <v>7.2</v>
      </c>
      <c r="QTJ14" s="127" t="s">
        <v>1886</v>
      </c>
      <c r="QTK14" s="128" t="s">
        <v>1887</v>
      </c>
      <c r="QTL14" s="126">
        <v>7.2</v>
      </c>
      <c r="QTM14" s="126">
        <v>7.2</v>
      </c>
      <c r="QTN14" s="127" t="s">
        <v>1886</v>
      </c>
      <c r="QTO14" s="128" t="s">
        <v>1887</v>
      </c>
      <c r="QTP14" s="126">
        <v>7.2</v>
      </c>
      <c r="QTQ14" s="126">
        <v>7.2</v>
      </c>
      <c r="QTR14" s="127" t="s">
        <v>1886</v>
      </c>
      <c r="QTS14" s="128" t="s">
        <v>1887</v>
      </c>
      <c r="QTT14" s="126">
        <v>7.2</v>
      </c>
      <c r="QTU14" s="126">
        <v>7.2</v>
      </c>
      <c r="QTV14" s="127" t="s">
        <v>1886</v>
      </c>
      <c r="QTW14" s="128" t="s">
        <v>1887</v>
      </c>
      <c r="QTX14" s="126">
        <v>7.2</v>
      </c>
      <c r="QTY14" s="126">
        <v>7.2</v>
      </c>
      <c r="QTZ14" s="127" t="s">
        <v>1886</v>
      </c>
      <c r="QUA14" s="128" t="s">
        <v>1887</v>
      </c>
      <c r="QUB14" s="126">
        <v>7.2</v>
      </c>
      <c r="QUC14" s="126">
        <v>7.2</v>
      </c>
      <c r="QUD14" s="127" t="s">
        <v>1886</v>
      </c>
      <c r="QUE14" s="128" t="s">
        <v>1887</v>
      </c>
      <c r="QUF14" s="126">
        <v>7.2</v>
      </c>
      <c r="QUG14" s="126">
        <v>7.2</v>
      </c>
      <c r="QUH14" s="127" t="s">
        <v>1886</v>
      </c>
      <c r="QUI14" s="128" t="s">
        <v>1887</v>
      </c>
      <c r="QUJ14" s="126">
        <v>7.2</v>
      </c>
      <c r="QUK14" s="126">
        <v>7.2</v>
      </c>
      <c r="QUL14" s="127" t="s">
        <v>1886</v>
      </c>
      <c r="QUM14" s="128" t="s">
        <v>1887</v>
      </c>
      <c r="QUN14" s="126">
        <v>7.2</v>
      </c>
      <c r="QUO14" s="126">
        <v>7.2</v>
      </c>
      <c r="QUP14" s="127" t="s">
        <v>1886</v>
      </c>
      <c r="QUQ14" s="128" t="s">
        <v>1887</v>
      </c>
      <c r="QUR14" s="126">
        <v>7.2</v>
      </c>
      <c r="QUS14" s="126">
        <v>7.2</v>
      </c>
      <c r="QUT14" s="127" t="s">
        <v>1886</v>
      </c>
      <c r="QUU14" s="128" t="s">
        <v>1887</v>
      </c>
      <c r="QUV14" s="126">
        <v>7.2</v>
      </c>
      <c r="QUW14" s="126">
        <v>7.2</v>
      </c>
      <c r="QUX14" s="127" t="s">
        <v>1886</v>
      </c>
      <c r="QUY14" s="128" t="s">
        <v>1887</v>
      </c>
      <c r="QUZ14" s="126">
        <v>7.2</v>
      </c>
      <c r="QVA14" s="126">
        <v>7.2</v>
      </c>
      <c r="QVB14" s="127" t="s">
        <v>1886</v>
      </c>
      <c r="QVC14" s="128" t="s">
        <v>1887</v>
      </c>
      <c r="QVD14" s="126">
        <v>7.2</v>
      </c>
      <c r="QVE14" s="126">
        <v>7.2</v>
      </c>
      <c r="QVF14" s="127" t="s">
        <v>1886</v>
      </c>
      <c r="QVG14" s="128" t="s">
        <v>1887</v>
      </c>
      <c r="QVH14" s="126">
        <v>7.2</v>
      </c>
      <c r="QVI14" s="126">
        <v>7.2</v>
      </c>
      <c r="QVJ14" s="127" t="s">
        <v>1886</v>
      </c>
      <c r="QVK14" s="128" t="s">
        <v>1887</v>
      </c>
      <c r="QVL14" s="126">
        <v>7.2</v>
      </c>
      <c r="QVM14" s="126">
        <v>7.2</v>
      </c>
      <c r="QVN14" s="127" t="s">
        <v>1886</v>
      </c>
      <c r="QVO14" s="128" t="s">
        <v>1887</v>
      </c>
      <c r="QVP14" s="126">
        <v>7.2</v>
      </c>
      <c r="QVQ14" s="126">
        <v>7.2</v>
      </c>
      <c r="QVR14" s="127" t="s">
        <v>1886</v>
      </c>
      <c r="QVS14" s="128" t="s">
        <v>1887</v>
      </c>
      <c r="QVT14" s="126">
        <v>7.2</v>
      </c>
      <c r="QVU14" s="126">
        <v>7.2</v>
      </c>
      <c r="QVV14" s="127" t="s">
        <v>1886</v>
      </c>
      <c r="QVW14" s="128" t="s">
        <v>1887</v>
      </c>
      <c r="QVX14" s="126">
        <v>7.2</v>
      </c>
      <c r="QVY14" s="126">
        <v>7.2</v>
      </c>
      <c r="QVZ14" s="127" t="s">
        <v>1886</v>
      </c>
      <c r="QWA14" s="128" t="s">
        <v>1887</v>
      </c>
      <c r="QWB14" s="126">
        <v>7.2</v>
      </c>
      <c r="QWC14" s="126">
        <v>7.2</v>
      </c>
      <c r="QWD14" s="127" t="s">
        <v>1886</v>
      </c>
      <c r="QWE14" s="128" t="s">
        <v>1887</v>
      </c>
      <c r="QWF14" s="126">
        <v>7.2</v>
      </c>
      <c r="QWG14" s="126">
        <v>7.2</v>
      </c>
      <c r="QWH14" s="127" t="s">
        <v>1886</v>
      </c>
      <c r="QWI14" s="128" t="s">
        <v>1887</v>
      </c>
      <c r="QWJ14" s="126">
        <v>7.2</v>
      </c>
      <c r="QWK14" s="126">
        <v>7.2</v>
      </c>
      <c r="QWL14" s="127" t="s">
        <v>1886</v>
      </c>
      <c r="QWM14" s="128" t="s">
        <v>1887</v>
      </c>
      <c r="QWN14" s="126">
        <v>7.2</v>
      </c>
      <c r="QWO14" s="126">
        <v>7.2</v>
      </c>
      <c r="QWP14" s="127" t="s">
        <v>1886</v>
      </c>
      <c r="QWQ14" s="128" t="s">
        <v>1887</v>
      </c>
      <c r="QWR14" s="126">
        <v>7.2</v>
      </c>
      <c r="QWS14" s="126">
        <v>7.2</v>
      </c>
      <c r="QWT14" s="127" t="s">
        <v>1886</v>
      </c>
      <c r="QWU14" s="128" t="s">
        <v>1887</v>
      </c>
      <c r="QWV14" s="126">
        <v>7.2</v>
      </c>
      <c r="QWW14" s="126">
        <v>7.2</v>
      </c>
      <c r="QWX14" s="127" t="s">
        <v>1886</v>
      </c>
      <c r="QWY14" s="128" t="s">
        <v>1887</v>
      </c>
      <c r="QWZ14" s="126">
        <v>7.2</v>
      </c>
      <c r="QXA14" s="126">
        <v>7.2</v>
      </c>
      <c r="QXB14" s="127" t="s">
        <v>1886</v>
      </c>
      <c r="QXC14" s="128" t="s">
        <v>1887</v>
      </c>
      <c r="QXD14" s="126">
        <v>7.2</v>
      </c>
      <c r="QXE14" s="126">
        <v>7.2</v>
      </c>
      <c r="QXF14" s="127" t="s">
        <v>1886</v>
      </c>
      <c r="QXG14" s="128" t="s">
        <v>1887</v>
      </c>
      <c r="QXH14" s="126">
        <v>7.2</v>
      </c>
      <c r="QXI14" s="126">
        <v>7.2</v>
      </c>
      <c r="QXJ14" s="127" t="s">
        <v>1886</v>
      </c>
      <c r="QXK14" s="128" t="s">
        <v>1887</v>
      </c>
      <c r="QXL14" s="126">
        <v>7.2</v>
      </c>
      <c r="QXM14" s="126">
        <v>7.2</v>
      </c>
      <c r="QXN14" s="127" t="s">
        <v>1886</v>
      </c>
      <c r="QXO14" s="128" t="s">
        <v>1887</v>
      </c>
      <c r="QXP14" s="126">
        <v>7.2</v>
      </c>
      <c r="QXQ14" s="126">
        <v>7.2</v>
      </c>
      <c r="QXR14" s="127" t="s">
        <v>1886</v>
      </c>
      <c r="QXS14" s="128" t="s">
        <v>1887</v>
      </c>
      <c r="QXT14" s="126">
        <v>7.2</v>
      </c>
      <c r="QXU14" s="126">
        <v>7.2</v>
      </c>
      <c r="QXV14" s="127" t="s">
        <v>1886</v>
      </c>
      <c r="QXW14" s="128" t="s">
        <v>1887</v>
      </c>
      <c r="QXX14" s="126">
        <v>7.2</v>
      </c>
      <c r="QXY14" s="126">
        <v>7.2</v>
      </c>
      <c r="QXZ14" s="127" t="s">
        <v>1886</v>
      </c>
      <c r="QYA14" s="128" t="s">
        <v>1887</v>
      </c>
      <c r="QYB14" s="126">
        <v>7.2</v>
      </c>
      <c r="QYC14" s="126">
        <v>7.2</v>
      </c>
      <c r="QYD14" s="127" t="s">
        <v>1886</v>
      </c>
      <c r="QYE14" s="128" t="s">
        <v>1887</v>
      </c>
      <c r="QYF14" s="126">
        <v>7.2</v>
      </c>
      <c r="QYG14" s="126">
        <v>7.2</v>
      </c>
      <c r="QYH14" s="127" t="s">
        <v>1886</v>
      </c>
      <c r="QYI14" s="128" t="s">
        <v>1887</v>
      </c>
      <c r="QYJ14" s="126">
        <v>7.2</v>
      </c>
      <c r="QYK14" s="126">
        <v>7.2</v>
      </c>
      <c r="QYL14" s="127" t="s">
        <v>1886</v>
      </c>
      <c r="QYM14" s="128" t="s">
        <v>1887</v>
      </c>
      <c r="QYN14" s="126">
        <v>7.2</v>
      </c>
      <c r="QYO14" s="126">
        <v>7.2</v>
      </c>
      <c r="QYP14" s="127" t="s">
        <v>1886</v>
      </c>
      <c r="QYQ14" s="128" t="s">
        <v>1887</v>
      </c>
      <c r="QYR14" s="126">
        <v>7.2</v>
      </c>
      <c r="QYS14" s="126">
        <v>7.2</v>
      </c>
      <c r="QYT14" s="127" t="s">
        <v>1886</v>
      </c>
      <c r="QYU14" s="128" t="s">
        <v>1887</v>
      </c>
      <c r="QYV14" s="126">
        <v>7.2</v>
      </c>
      <c r="QYW14" s="126">
        <v>7.2</v>
      </c>
      <c r="QYX14" s="127" t="s">
        <v>1886</v>
      </c>
      <c r="QYY14" s="128" t="s">
        <v>1887</v>
      </c>
      <c r="QYZ14" s="126">
        <v>7.2</v>
      </c>
      <c r="QZA14" s="126">
        <v>7.2</v>
      </c>
      <c r="QZB14" s="127" t="s">
        <v>1886</v>
      </c>
      <c r="QZC14" s="128" t="s">
        <v>1887</v>
      </c>
      <c r="QZD14" s="126">
        <v>7.2</v>
      </c>
      <c r="QZE14" s="126">
        <v>7.2</v>
      </c>
      <c r="QZF14" s="127" t="s">
        <v>1886</v>
      </c>
      <c r="QZG14" s="128" t="s">
        <v>1887</v>
      </c>
      <c r="QZH14" s="126">
        <v>7.2</v>
      </c>
      <c r="QZI14" s="126">
        <v>7.2</v>
      </c>
      <c r="QZJ14" s="127" t="s">
        <v>1886</v>
      </c>
      <c r="QZK14" s="128" t="s">
        <v>1887</v>
      </c>
      <c r="QZL14" s="126">
        <v>7.2</v>
      </c>
      <c r="QZM14" s="126">
        <v>7.2</v>
      </c>
      <c r="QZN14" s="127" t="s">
        <v>1886</v>
      </c>
      <c r="QZO14" s="128" t="s">
        <v>1887</v>
      </c>
      <c r="QZP14" s="126">
        <v>7.2</v>
      </c>
      <c r="QZQ14" s="126">
        <v>7.2</v>
      </c>
      <c r="QZR14" s="127" t="s">
        <v>1886</v>
      </c>
      <c r="QZS14" s="128" t="s">
        <v>1887</v>
      </c>
      <c r="QZT14" s="126">
        <v>7.2</v>
      </c>
      <c r="QZU14" s="126">
        <v>7.2</v>
      </c>
      <c r="QZV14" s="127" t="s">
        <v>1886</v>
      </c>
      <c r="QZW14" s="128" t="s">
        <v>1887</v>
      </c>
      <c r="QZX14" s="126">
        <v>7.2</v>
      </c>
      <c r="QZY14" s="126">
        <v>7.2</v>
      </c>
      <c r="QZZ14" s="127" t="s">
        <v>1886</v>
      </c>
      <c r="RAA14" s="128" t="s">
        <v>1887</v>
      </c>
      <c r="RAB14" s="126">
        <v>7.2</v>
      </c>
      <c r="RAC14" s="126">
        <v>7.2</v>
      </c>
      <c r="RAD14" s="127" t="s">
        <v>1886</v>
      </c>
      <c r="RAE14" s="128" t="s">
        <v>1887</v>
      </c>
      <c r="RAF14" s="126">
        <v>7.2</v>
      </c>
      <c r="RAG14" s="126">
        <v>7.2</v>
      </c>
      <c r="RAH14" s="127" t="s">
        <v>1886</v>
      </c>
      <c r="RAI14" s="128" t="s">
        <v>1887</v>
      </c>
      <c r="RAJ14" s="126">
        <v>7.2</v>
      </c>
      <c r="RAK14" s="126">
        <v>7.2</v>
      </c>
      <c r="RAL14" s="127" t="s">
        <v>1886</v>
      </c>
      <c r="RAM14" s="128" t="s">
        <v>1887</v>
      </c>
      <c r="RAN14" s="126">
        <v>7.2</v>
      </c>
      <c r="RAO14" s="126">
        <v>7.2</v>
      </c>
      <c r="RAP14" s="127" t="s">
        <v>1886</v>
      </c>
      <c r="RAQ14" s="128" t="s">
        <v>1887</v>
      </c>
      <c r="RAR14" s="126">
        <v>7.2</v>
      </c>
      <c r="RAS14" s="126">
        <v>7.2</v>
      </c>
      <c r="RAT14" s="127" t="s">
        <v>1886</v>
      </c>
      <c r="RAU14" s="128" t="s">
        <v>1887</v>
      </c>
      <c r="RAV14" s="126">
        <v>7.2</v>
      </c>
      <c r="RAW14" s="126">
        <v>7.2</v>
      </c>
      <c r="RAX14" s="127" t="s">
        <v>1886</v>
      </c>
      <c r="RAY14" s="128" t="s">
        <v>1887</v>
      </c>
      <c r="RAZ14" s="126">
        <v>7.2</v>
      </c>
      <c r="RBA14" s="126">
        <v>7.2</v>
      </c>
      <c r="RBB14" s="127" t="s">
        <v>1886</v>
      </c>
      <c r="RBC14" s="128" t="s">
        <v>1887</v>
      </c>
      <c r="RBD14" s="126">
        <v>7.2</v>
      </c>
      <c r="RBE14" s="126">
        <v>7.2</v>
      </c>
      <c r="RBF14" s="127" t="s">
        <v>1886</v>
      </c>
      <c r="RBG14" s="128" t="s">
        <v>1887</v>
      </c>
      <c r="RBH14" s="126">
        <v>7.2</v>
      </c>
      <c r="RBI14" s="126">
        <v>7.2</v>
      </c>
      <c r="RBJ14" s="127" t="s">
        <v>1886</v>
      </c>
      <c r="RBK14" s="128" t="s">
        <v>1887</v>
      </c>
      <c r="RBL14" s="126">
        <v>7.2</v>
      </c>
      <c r="RBM14" s="126">
        <v>7.2</v>
      </c>
      <c r="RBN14" s="127" t="s">
        <v>1886</v>
      </c>
      <c r="RBO14" s="128" t="s">
        <v>1887</v>
      </c>
      <c r="RBP14" s="126">
        <v>7.2</v>
      </c>
      <c r="RBQ14" s="126">
        <v>7.2</v>
      </c>
      <c r="RBR14" s="127" t="s">
        <v>1886</v>
      </c>
      <c r="RBS14" s="128" t="s">
        <v>1887</v>
      </c>
      <c r="RBT14" s="126">
        <v>7.2</v>
      </c>
      <c r="RBU14" s="126">
        <v>7.2</v>
      </c>
      <c r="RBV14" s="127" t="s">
        <v>1886</v>
      </c>
      <c r="RBW14" s="128" t="s">
        <v>1887</v>
      </c>
      <c r="RBX14" s="126">
        <v>7.2</v>
      </c>
      <c r="RBY14" s="126">
        <v>7.2</v>
      </c>
      <c r="RBZ14" s="127" t="s">
        <v>1886</v>
      </c>
      <c r="RCA14" s="128" t="s">
        <v>1887</v>
      </c>
      <c r="RCB14" s="126">
        <v>7.2</v>
      </c>
      <c r="RCC14" s="126">
        <v>7.2</v>
      </c>
      <c r="RCD14" s="127" t="s">
        <v>1886</v>
      </c>
      <c r="RCE14" s="128" t="s">
        <v>1887</v>
      </c>
      <c r="RCF14" s="126">
        <v>7.2</v>
      </c>
      <c r="RCG14" s="126">
        <v>7.2</v>
      </c>
      <c r="RCH14" s="127" t="s">
        <v>1886</v>
      </c>
      <c r="RCI14" s="128" t="s">
        <v>1887</v>
      </c>
      <c r="RCJ14" s="126">
        <v>7.2</v>
      </c>
      <c r="RCK14" s="126">
        <v>7.2</v>
      </c>
      <c r="RCL14" s="127" t="s">
        <v>1886</v>
      </c>
      <c r="RCM14" s="128" t="s">
        <v>1887</v>
      </c>
      <c r="RCN14" s="126">
        <v>7.2</v>
      </c>
      <c r="RCO14" s="126">
        <v>7.2</v>
      </c>
      <c r="RCP14" s="127" t="s">
        <v>1886</v>
      </c>
      <c r="RCQ14" s="128" t="s">
        <v>1887</v>
      </c>
      <c r="RCR14" s="126">
        <v>7.2</v>
      </c>
      <c r="RCS14" s="126">
        <v>7.2</v>
      </c>
      <c r="RCT14" s="127" t="s">
        <v>1886</v>
      </c>
      <c r="RCU14" s="128" t="s">
        <v>1887</v>
      </c>
      <c r="RCV14" s="126">
        <v>7.2</v>
      </c>
      <c r="RCW14" s="126">
        <v>7.2</v>
      </c>
      <c r="RCX14" s="127" t="s">
        <v>1886</v>
      </c>
      <c r="RCY14" s="128" t="s">
        <v>1887</v>
      </c>
      <c r="RCZ14" s="126">
        <v>7.2</v>
      </c>
      <c r="RDA14" s="126">
        <v>7.2</v>
      </c>
      <c r="RDB14" s="127" t="s">
        <v>1886</v>
      </c>
      <c r="RDC14" s="128" t="s">
        <v>1887</v>
      </c>
      <c r="RDD14" s="126">
        <v>7.2</v>
      </c>
      <c r="RDE14" s="126">
        <v>7.2</v>
      </c>
      <c r="RDF14" s="127" t="s">
        <v>1886</v>
      </c>
      <c r="RDG14" s="128" t="s">
        <v>1887</v>
      </c>
      <c r="RDH14" s="126">
        <v>7.2</v>
      </c>
      <c r="RDI14" s="126">
        <v>7.2</v>
      </c>
      <c r="RDJ14" s="127" t="s">
        <v>1886</v>
      </c>
      <c r="RDK14" s="128" t="s">
        <v>1887</v>
      </c>
      <c r="RDL14" s="126">
        <v>7.2</v>
      </c>
      <c r="RDM14" s="126">
        <v>7.2</v>
      </c>
      <c r="RDN14" s="127" t="s">
        <v>1886</v>
      </c>
      <c r="RDO14" s="128" t="s">
        <v>1887</v>
      </c>
      <c r="RDP14" s="126">
        <v>7.2</v>
      </c>
      <c r="RDQ14" s="126">
        <v>7.2</v>
      </c>
      <c r="RDR14" s="127" t="s">
        <v>1886</v>
      </c>
      <c r="RDS14" s="128" t="s">
        <v>1887</v>
      </c>
      <c r="RDT14" s="126">
        <v>7.2</v>
      </c>
      <c r="RDU14" s="126">
        <v>7.2</v>
      </c>
      <c r="RDV14" s="127" t="s">
        <v>1886</v>
      </c>
      <c r="RDW14" s="128" t="s">
        <v>1887</v>
      </c>
      <c r="RDX14" s="126">
        <v>7.2</v>
      </c>
      <c r="RDY14" s="126">
        <v>7.2</v>
      </c>
      <c r="RDZ14" s="127" t="s">
        <v>1886</v>
      </c>
      <c r="REA14" s="128" t="s">
        <v>1887</v>
      </c>
      <c r="REB14" s="126">
        <v>7.2</v>
      </c>
      <c r="REC14" s="126">
        <v>7.2</v>
      </c>
      <c r="RED14" s="127" t="s">
        <v>1886</v>
      </c>
      <c r="REE14" s="128" t="s">
        <v>1887</v>
      </c>
      <c r="REF14" s="126">
        <v>7.2</v>
      </c>
      <c r="REG14" s="126">
        <v>7.2</v>
      </c>
      <c r="REH14" s="127" t="s">
        <v>1886</v>
      </c>
      <c r="REI14" s="128" t="s">
        <v>1887</v>
      </c>
      <c r="REJ14" s="126">
        <v>7.2</v>
      </c>
      <c r="REK14" s="126">
        <v>7.2</v>
      </c>
      <c r="REL14" s="127" t="s">
        <v>1886</v>
      </c>
      <c r="REM14" s="128" t="s">
        <v>1887</v>
      </c>
      <c r="REN14" s="126">
        <v>7.2</v>
      </c>
      <c r="REO14" s="126">
        <v>7.2</v>
      </c>
      <c r="REP14" s="127" t="s">
        <v>1886</v>
      </c>
      <c r="REQ14" s="128" t="s">
        <v>1887</v>
      </c>
      <c r="RER14" s="126">
        <v>7.2</v>
      </c>
      <c r="RES14" s="126">
        <v>7.2</v>
      </c>
      <c r="RET14" s="127" t="s">
        <v>1886</v>
      </c>
      <c r="REU14" s="128" t="s">
        <v>1887</v>
      </c>
      <c r="REV14" s="126">
        <v>7.2</v>
      </c>
      <c r="REW14" s="126">
        <v>7.2</v>
      </c>
      <c r="REX14" s="127" t="s">
        <v>1886</v>
      </c>
      <c r="REY14" s="128" t="s">
        <v>1887</v>
      </c>
      <c r="REZ14" s="126">
        <v>7.2</v>
      </c>
      <c r="RFA14" s="126">
        <v>7.2</v>
      </c>
      <c r="RFB14" s="127" t="s">
        <v>1886</v>
      </c>
      <c r="RFC14" s="128" t="s">
        <v>1887</v>
      </c>
      <c r="RFD14" s="126">
        <v>7.2</v>
      </c>
      <c r="RFE14" s="126">
        <v>7.2</v>
      </c>
      <c r="RFF14" s="127" t="s">
        <v>1886</v>
      </c>
      <c r="RFG14" s="128" t="s">
        <v>1887</v>
      </c>
      <c r="RFH14" s="126">
        <v>7.2</v>
      </c>
      <c r="RFI14" s="126">
        <v>7.2</v>
      </c>
      <c r="RFJ14" s="127" t="s">
        <v>1886</v>
      </c>
      <c r="RFK14" s="128" t="s">
        <v>1887</v>
      </c>
      <c r="RFL14" s="126">
        <v>7.2</v>
      </c>
      <c r="RFM14" s="126">
        <v>7.2</v>
      </c>
      <c r="RFN14" s="127" t="s">
        <v>1886</v>
      </c>
      <c r="RFO14" s="128" t="s">
        <v>1887</v>
      </c>
      <c r="RFP14" s="126">
        <v>7.2</v>
      </c>
      <c r="RFQ14" s="126">
        <v>7.2</v>
      </c>
      <c r="RFR14" s="127" t="s">
        <v>1886</v>
      </c>
      <c r="RFS14" s="128" t="s">
        <v>1887</v>
      </c>
      <c r="RFT14" s="126">
        <v>7.2</v>
      </c>
      <c r="RFU14" s="126">
        <v>7.2</v>
      </c>
      <c r="RFV14" s="127" t="s">
        <v>1886</v>
      </c>
      <c r="RFW14" s="128" t="s">
        <v>1887</v>
      </c>
      <c r="RFX14" s="126">
        <v>7.2</v>
      </c>
      <c r="RFY14" s="126">
        <v>7.2</v>
      </c>
      <c r="RFZ14" s="127" t="s">
        <v>1886</v>
      </c>
      <c r="RGA14" s="128" t="s">
        <v>1887</v>
      </c>
      <c r="RGB14" s="126">
        <v>7.2</v>
      </c>
      <c r="RGC14" s="126">
        <v>7.2</v>
      </c>
      <c r="RGD14" s="127" t="s">
        <v>1886</v>
      </c>
      <c r="RGE14" s="128" t="s">
        <v>1887</v>
      </c>
      <c r="RGF14" s="126">
        <v>7.2</v>
      </c>
      <c r="RGG14" s="126">
        <v>7.2</v>
      </c>
      <c r="RGH14" s="127" t="s">
        <v>1886</v>
      </c>
      <c r="RGI14" s="128" t="s">
        <v>1887</v>
      </c>
      <c r="RGJ14" s="126">
        <v>7.2</v>
      </c>
      <c r="RGK14" s="126">
        <v>7.2</v>
      </c>
      <c r="RGL14" s="127" t="s">
        <v>1886</v>
      </c>
      <c r="RGM14" s="128" t="s">
        <v>1887</v>
      </c>
      <c r="RGN14" s="126">
        <v>7.2</v>
      </c>
      <c r="RGO14" s="126">
        <v>7.2</v>
      </c>
      <c r="RGP14" s="127" t="s">
        <v>1886</v>
      </c>
      <c r="RGQ14" s="128" t="s">
        <v>1887</v>
      </c>
      <c r="RGR14" s="126">
        <v>7.2</v>
      </c>
      <c r="RGS14" s="126">
        <v>7.2</v>
      </c>
      <c r="RGT14" s="127" t="s">
        <v>1886</v>
      </c>
      <c r="RGU14" s="128" t="s">
        <v>1887</v>
      </c>
      <c r="RGV14" s="126">
        <v>7.2</v>
      </c>
      <c r="RGW14" s="126">
        <v>7.2</v>
      </c>
      <c r="RGX14" s="127" t="s">
        <v>1886</v>
      </c>
      <c r="RGY14" s="128" t="s">
        <v>1887</v>
      </c>
      <c r="RGZ14" s="126">
        <v>7.2</v>
      </c>
      <c r="RHA14" s="126">
        <v>7.2</v>
      </c>
      <c r="RHB14" s="127" t="s">
        <v>1886</v>
      </c>
      <c r="RHC14" s="128" t="s">
        <v>1887</v>
      </c>
      <c r="RHD14" s="126">
        <v>7.2</v>
      </c>
      <c r="RHE14" s="126">
        <v>7.2</v>
      </c>
      <c r="RHF14" s="127" t="s">
        <v>1886</v>
      </c>
      <c r="RHG14" s="128" t="s">
        <v>1887</v>
      </c>
      <c r="RHH14" s="126">
        <v>7.2</v>
      </c>
      <c r="RHI14" s="126">
        <v>7.2</v>
      </c>
      <c r="RHJ14" s="127" t="s">
        <v>1886</v>
      </c>
      <c r="RHK14" s="128" t="s">
        <v>1887</v>
      </c>
      <c r="RHL14" s="126">
        <v>7.2</v>
      </c>
      <c r="RHM14" s="126">
        <v>7.2</v>
      </c>
      <c r="RHN14" s="127" t="s">
        <v>1886</v>
      </c>
      <c r="RHO14" s="128" t="s">
        <v>1887</v>
      </c>
      <c r="RHP14" s="126">
        <v>7.2</v>
      </c>
      <c r="RHQ14" s="126">
        <v>7.2</v>
      </c>
      <c r="RHR14" s="127" t="s">
        <v>1886</v>
      </c>
      <c r="RHS14" s="128" t="s">
        <v>1887</v>
      </c>
      <c r="RHT14" s="126">
        <v>7.2</v>
      </c>
      <c r="RHU14" s="126">
        <v>7.2</v>
      </c>
      <c r="RHV14" s="127" t="s">
        <v>1886</v>
      </c>
      <c r="RHW14" s="128" t="s">
        <v>1887</v>
      </c>
      <c r="RHX14" s="126">
        <v>7.2</v>
      </c>
      <c r="RHY14" s="126">
        <v>7.2</v>
      </c>
      <c r="RHZ14" s="127" t="s">
        <v>1886</v>
      </c>
      <c r="RIA14" s="128" t="s">
        <v>1887</v>
      </c>
      <c r="RIB14" s="126">
        <v>7.2</v>
      </c>
      <c r="RIC14" s="126">
        <v>7.2</v>
      </c>
      <c r="RID14" s="127" t="s">
        <v>1886</v>
      </c>
      <c r="RIE14" s="128" t="s">
        <v>1887</v>
      </c>
      <c r="RIF14" s="126">
        <v>7.2</v>
      </c>
      <c r="RIG14" s="126">
        <v>7.2</v>
      </c>
      <c r="RIH14" s="127" t="s">
        <v>1886</v>
      </c>
      <c r="RII14" s="128" t="s">
        <v>1887</v>
      </c>
      <c r="RIJ14" s="126">
        <v>7.2</v>
      </c>
      <c r="RIK14" s="126">
        <v>7.2</v>
      </c>
      <c r="RIL14" s="127" t="s">
        <v>1886</v>
      </c>
      <c r="RIM14" s="128" t="s">
        <v>1887</v>
      </c>
      <c r="RIN14" s="126">
        <v>7.2</v>
      </c>
      <c r="RIO14" s="126">
        <v>7.2</v>
      </c>
      <c r="RIP14" s="127" t="s">
        <v>1886</v>
      </c>
      <c r="RIQ14" s="128" t="s">
        <v>1887</v>
      </c>
      <c r="RIR14" s="126">
        <v>7.2</v>
      </c>
      <c r="RIS14" s="126">
        <v>7.2</v>
      </c>
      <c r="RIT14" s="127" t="s">
        <v>1886</v>
      </c>
      <c r="RIU14" s="128" t="s">
        <v>1887</v>
      </c>
      <c r="RIV14" s="126">
        <v>7.2</v>
      </c>
      <c r="RIW14" s="126">
        <v>7.2</v>
      </c>
      <c r="RIX14" s="127" t="s">
        <v>1886</v>
      </c>
      <c r="RIY14" s="128" t="s">
        <v>1887</v>
      </c>
      <c r="RIZ14" s="126">
        <v>7.2</v>
      </c>
      <c r="RJA14" s="126">
        <v>7.2</v>
      </c>
      <c r="RJB14" s="127" t="s">
        <v>1886</v>
      </c>
      <c r="RJC14" s="128" t="s">
        <v>1887</v>
      </c>
      <c r="RJD14" s="126">
        <v>7.2</v>
      </c>
      <c r="RJE14" s="126">
        <v>7.2</v>
      </c>
      <c r="RJF14" s="127" t="s">
        <v>1886</v>
      </c>
      <c r="RJG14" s="128" t="s">
        <v>1887</v>
      </c>
      <c r="RJH14" s="126">
        <v>7.2</v>
      </c>
      <c r="RJI14" s="126">
        <v>7.2</v>
      </c>
      <c r="RJJ14" s="127" t="s">
        <v>1886</v>
      </c>
      <c r="RJK14" s="128" t="s">
        <v>1887</v>
      </c>
      <c r="RJL14" s="126">
        <v>7.2</v>
      </c>
      <c r="RJM14" s="126">
        <v>7.2</v>
      </c>
      <c r="RJN14" s="127" t="s">
        <v>1886</v>
      </c>
      <c r="RJO14" s="128" t="s">
        <v>1887</v>
      </c>
      <c r="RJP14" s="126">
        <v>7.2</v>
      </c>
      <c r="RJQ14" s="126">
        <v>7.2</v>
      </c>
      <c r="RJR14" s="127" t="s">
        <v>1886</v>
      </c>
      <c r="RJS14" s="128" t="s">
        <v>1887</v>
      </c>
      <c r="RJT14" s="126">
        <v>7.2</v>
      </c>
      <c r="RJU14" s="126">
        <v>7.2</v>
      </c>
      <c r="RJV14" s="127" t="s">
        <v>1886</v>
      </c>
      <c r="RJW14" s="128" t="s">
        <v>1887</v>
      </c>
      <c r="RJX14" s="126">
        <v>7.2</v>
      </c>
      <c r="RJY14" s="126">
        <v>7.2</v>
      </c>
      <c r="RJZ14" s="127" t="s">
        <v>1886</v>
      </c>
      <c r="RKA14" s="128" t="s">
        <v>1887</v>
      </c>
      <c r="RKB14" s="126">
        <v>7.2</v>
      </c>
      <c r="RKC14" s="126">
        <v>7.2</v>
      </c>
      <c r="RKD14" s="127" t="s">
        <v>1886</v>
      </c>
      <c r="RKE14" s="128" t="s">
        <v>1887</v>
      </c>
      <c r="RKF14" s="126">
        <v>7.2</v>
      </c>
      <c r="RKG14" s="126">
        <v>7.2</v>
      </c>
      <c r="RKH14" s="127" t="s">
        <v>1886</v>
      </c>
      <c r="RKI14" s="128" t="s">
        <v>1887</v>
      </c>
      <c r="RKJ14" s="126">
        <v>7.2</v>
      </c>
      <c r="RKK14" s="126">
        <v>7.2</v>
      </c>
      <c r="RKL14" s="127" t="s">
        <v>1886</v>
      </c>
      <c r="RKM14" s="128" t="s">
        <v>1887</v>
      </c>
      <c r="RKN14" s="126">
        <v>7.2</v>
      </c>
      <c r="RKO14" s="126">
        <v>7.2</v>
      </c>
      <c r="RKP14" s="127" t="s">
        <v>1886</v>
      </c>
      <c r="RKQ14" s="128" t="s">
        <v>1887</v>
      </c>
      <c r="RKR14" s="126">
        <v>7.2</v>
      </c>
      <c r="RKS14" s="126">
        <v>7.2</v>
      </c>
      <c r="RKT14" s="127" t="s">
        <v>1886</v>
      </c>
      <c r="RKU14" s="128" t="s">
        <v>1887</v>
      </c>
      <c r="RKV14" s="126">
        <v>7.2</v>
      </c>
      <c r="RKW14" s="126">
        <v>7.2</v>
      </c>
      <c r="RKX14" s="127" t="s">
        <v>1886</v>
      </c>
      <c r="RKY14" s="128" t="s">
        <v>1887</v>
      </c>
      <c r="RKZ14" s="126">
        <v>7.2</v>
      </c>
      <c r="RLA14" s="126">
        <v>7.2</v>
      </c>
      <c r="RLB14" s="127" t="s">
        <v>1886</v>
      </c>
      <c r="RLC14" s="128" t="s">
        <v>1887</v>
      </c>
      <c r="RLD14" s="126">
        <v>7.2</v>
      </c>
      <c r="RLE14" s="126">
        <v>7.2</v>
      </c>
      <c r="RLF14" s="127" t="s">
        <v>1886</v>
      </c>
      <c r="RLG14" s="128" t="s">
        <v>1887</v>
      </c>
      <c r="RLH14" s="126">
        <v>7.2</v>
      </c>
      <c r="RLI14" s="126">
        <v>7.2</v>
      </c>
      <c r="RLJ14" s="127" t="s">
        <v>1886</v>
      </c>
      <c r="RLK14" s="128" t="s">
        <v>1887</v>
      </c>
      <c r="RLL14" s="126">
        <v>7.2</v>
      </c>
      <c r="RLM14" s="126">
        <v>7.2</v>
      </c>
      <c r="RLN14" s="127" t="s">
        <v>1886</v>
      </c>
      <c r="RLO14" s="128" t="s">
        <v>1887</v>
      </c>
      <c r="RLP14" s="126">
        <v>7.2</v>
      </c>
      <c r="RLQ14" s="126">
        <v>7.2</v>
      </c>
      <c r="RLR14" s="127" t="s">
        <v>1886</v>
      </c>
      <c r="RLS14" s="128" t="s">
        <v>1887</v>
      </c>
      <c r="RLT14" s="126">
        <v>7.2</v>
      </c>
      <c r="RLU14" s="126">
        <v>7.2</v>
      </c>
      <c r="RLV14" s="127" t="s">
        <v>1886</v>
      </c>
      <c r="RLW14" s="128" t="s">
        <v>1887</v>
      </c>
      <c r="RLX14" s="126">
        <v>7.2</v>
      </c>
      <c r="RLY14" s="126">
        <v>7.2</v>
      </c>
      <c r="RLZ14" s="127" t="s">
        <v>1886</v>
      </c>
      <c r="RMA14" s="128" t="s">
        <v>1887</v>
      </c>
      <c r="RMB14" s="126">
        <v>7.2</v>
      </c>
      <c r="RMC14" s="126">
        <v>7.2</v>
      </c>
      <c r="RMD14" s="127" t="s">
        <v>1886</v>
      </c>
      <c r="RME14" s="128" t="s">
        <v>1887</v>
      </c>
      <c r="RMF14" s="126">
        <v>7.2</v>
      </c>
      <c r="RMG14" s="126">
        <v>7.2</v>
      </c>
      <c r="RMH14" s="127" t="s">
        <v>1886</v>
      </c>
      <c r="RMI14" s="128" t="s">
        <v>1887</v>
      </c>
      <c r="RMJ14" s="126">
        <v>7.2</v>
      </c>
      <c r="RMK14" s="126">
        <v>7.2</v>
      </c>
      <c r="RML14" s="127" t="s">
        <v>1886</v>
      </c>
      <c r="RMM14" s="128" t="s">
        <v>1887</v>
      </c>
      <c r="RMN14" s="126">
        <v>7.2</v>
      </c>
      <c r="RMO14" s="126">
        <v>7.2</v>
      </c>
      <c r="RMP14" s="127" t="s">
        <v>1886</v>
      </c>
      <c r="RMQ14" s="128" t="s">
        <v>1887</v>
      </c>
      <c r="RMR14" s="126">
        <v>7.2</v>
      </c>
      <c r="RMS14" s="126">
        <v>7.2</v>
      </c>
      <c r="RMT14" s="127" t="s">
        <v>1886</v>
      </c>
      <c r="RMU14" s="128" t="s">
        <v>1887</v>
      </c>
      <c r="RMV14" s="126">
        <v>7.2</v>
      </c>
      <c r="RMW14" s="126">
        <v>7.2</v>
      </c>
      <c r="RMX14" s="127" t="s">
        <v>1886</v>
      </c>
      <c r="RMY14" s="128" t="s">
        <v>1887</v>
      </c>
      <c r="RMZ14" s="126">
        <v>7.2</v>
      </c>
      <c r="RNA14" s="126">
        <v>7.2</v>
      </c>
      <c r="RNB14" s="127" t="s">
        <v>1886</v>
      </c>
      <c r="RNC14" s="128" t="s">
        <v>1887</v>
      </c>
      <c r="RND14" s="126">
        <v>7.2</v>
      </c>
      <c r="RNE14" s="126">
        <v>7.2</v>
      </c>
      <c r="RNF14" s="127" t="s">
        <v>1886</v>
      </c>
      <c r="RNG14" s="128" t="s">
        <v>1887</v>
      </c>
      <c r="RNH14" s="126">
        <v>7.2</v>
      </c>
      <c r="RNI14" s="126">
        <v>7.2</v>
      </c>
      <c r="RNJ14" s="127" t="s">
        <v>1886</v>
      </c>
      <c r="RNK14" s="128" t="s">
        <v>1887</v>
      </c>
      <c r="RNL14" s="126">
        <v>7.2</v>
      </c>
      <c r="RNM14" s="126">
        <v>7.2</v>
      </c>
      <c r="RNN14" s="127" t="s">
        <v>1886</v>
      </c>
      <c r="RNO14" s="128" t="s">
        <v>1887</v>
      </c>
      <c r="RNP14" s="126">
        <v>7.2</v>
      </c>
      <c r="RNQ14" s="126">
        <v>7.2</v>
      </c>
      <c r="RNR14" s="127" t="s">
        <v>1886</v>
      </c>
      <c r="RNS14" s="128" t="s">
        <v>1887</v>
      </c>
      <c r="RNT14" s="126">
        <v>7.2</v>
      </c>
      <c r="RNU14" s="126">
        <v>7.2</v>
      </c>
      <c r="RNV14" s="127" t="s">
        <v>1886</v>
      </c>
      <c r="RNW14" s="128" t="s">
        <v>1887</v>
      </c>
      <c r="RNX14" s="126">
        <v>7.2</v>
      </c>
      <c r="RNY14" s="126">
        <v>7.2</v>
      </c>
      <c r="RNZ14" s="127" t="s">
        <v>1886</v>
      </c>
      <c r="ROA14" s="128" t="s">
        <v>1887</v>
      </c>
      <c r="ROB14" s="126">
        <v>7.2</v>
      </c>
      <c r="ROC14" s="126">
        <v>7.2</v>
      </c>
      <c r="ROD14" s="127" t="s">
        <v>1886</v>
      </c>
      <c r="ROE14" s="128" t="s">
        <v>1887</v>
      </c>
      <c r="ROF14" s="126">
        <v>7.2</v>
      </c>
      <c r="ROG14" s="126">
        <v>7.2</v>
      </c>
      <c r="ROH14" s="127" t="s">
        <v>1886</v>
      </c>
      <c r="ROI14" s="128" t="s">
        <v>1887</v>
      </c>
      <c r="ROJ14" s="126">
        <v>7.2</v>
      </c>
      <c r="ROK14" s="126">
        <v>7.2</v>
      </c>
      <c r="ROL14" s="127" t="s">
        <v>1886</v>
      </c>
      <c r="ROM14" s="128" t="s">
        <v>1887</v>
      </c>
      <c r="RON14" s="126">
        <v>7.2</v>
      </c>
      <c r="ROO14" s="126">
        <v>7.2</v>
      </c>
      <c r="ROP14" s="127" t="s">
        <v>1886</v>
      </c>
      <c r="ROQ14" s="128" t="s">
        <v>1887</v>
      </c>
      <c r="ROR14" s="126">
        <v>7.2</v>
      </c>
      <c r="ROS14" s="126">
        <v>7.2</v>
      </c>
      <c r="ROT14" s="127" t="s">
        <v>1886</v>
      </c>
      <c r="ROU14" s="128" t="s">
        <v>1887</v>
      </c>
      <c r="ROV14" s="126">
        <v>7.2</v>
      </c>
      <c r="ROW14" s="126">
        <v>7.2</v>
      </c>
      <c r="ROX14" s="127" t="s">
        <v>1886</v>
      </c>
      <c r="ROY14" s="128" t="s">
        <v>1887</v>
      </c>
      <c r="ROZ14" s="126">
        <v>7.2</v>
      </c>
      <c r="RPA14" s="126">
        <v>7.2</v>
      </c>
      <c r="RPB14" s="127" t="s">
        <v>1886</v>
      </c>
      <c r="RPC14" s="128" t="s">
        <v>1887</v>
      </c>
      <c r="RPD14" s="126">
        <v>7.2</v>
      </c>
      <c r="RPE14" s="126">
        <v>7.2</v>
      </c>
      <c r="RPF14" s="127" t="s">
        <v>1886</v>
      </c>
      <c r="RPG14" s="128" t="s">
        <v>1887</v>
      </c>
      <c r="RPH14" s="126">
        <v>7.2</v>
      </c>
      <c r="RPI14" s="126">
        <v>7.2</v>
      </c>
      <c r="RPJ14" s="127" t="s">
        <v>1886</v>
      </c>
      <c r="RPK14" s="128" t="s">
        <v>1887</v>
      </c>
      <c r="RPL14" s="126">
        <v>7.2</v>
      </c>
      <c r="RPM14" s="126">
        <v>7.2</v>
      </c>
      <c r="RPN14" s="127" t="s">
        <v>1886</v>
      </c>
      <c r="RPO14" s="128" t="s">
        <v>1887</v>
      </c>
      <c r="RPP14" s="126">
        <v>7.2</v>
      </c>
      <c r="RPQ14" s="126">
        <v>7.2</v>
      </c>
      <c r="RPR14" s="127" t="s">
        <v>1886</v>
      </c>
      <c r="RPS14" s="128" t="s">
        <v>1887</v>
      </c>
      <c r="RPT14" s="126">
        <v>7.2</v>
      </c>
      <c r="RPU14" s="126">
        <v>7.2</v>
      </c>
      <c r="RPV14" s="127" t="s">
        <v>1886</v>
      </c>
      <c r="RPW14" s="128" t="s">
        <v>1887</v>
      </c>
      <c r="RPX14" s="126">
        <v>7.2</v>
      </c>
      <c r="RPY14" s="126">
        <v>7.2</v>
      </c>
      <c r="RPZ14" s="127" t="s">
        <v>1886</v>
      </c>
      <c r="RQA14" s="128" t="s">
        <v>1887</v>
      </c>
      <c r="RQB14" s="126">
        <v>7.2</v>
      </c>
      <c r="RQC14" s="126">
        <v>7.2</v>
      </c>
      <c r="RQD14" s="127" t="s">
        <v>1886</v>
      </c>
      <c r="RQE14" s="128" t="s">
        <v>1887</v>
      </c>
      <c r="RQF14" s="126">
        <v>7.2</v>
      </c>
      <c r="RQG14" s="126">
        <v>7.2</v>
      </c>
      <c r="RQH14" s="127" t="s">
        <v>1886</v>
      </c>
      <c r="RQI14" s="128" t="s">
        <v>1887</v>
      </c>
      <c r="RQJ14" s="126">
        <v>7.2</v>
      </c>
      <c r="RQK14" s="126">
        <v>7.2</v>
      </c>
      <c r="RQL14" s="127" t="s">
        <v>1886</v>
      </c>
      <c r="RQM14" s="128" t="s">
        <v>1887</v>
      </c>
      <c r="RQN14" s="126">
        <v>7.2</v>
      </c>
      <c r="RQO14" s="126">
        <v>7.2</v>
      </c>
      <c r="RQP14" s="127" t="s">
        <v>1886</v>
      </c>
      <c r="RQQ14" s="128" t="s">
        <v>1887</v>
      </c>
      <c r="RQR14" s="126">
        <v>7.2</v>
      </c>
      <c r="RQS14" s="126">
        <v>7.2</v>
      </c>
      <c r="RQT14" s="127" t="s">
        <v>1886</v>
      </c>
      <c r="RQU14" s="128" t="s">
        <v>1887</v>
      </c>
      <c r="RQV14" s="126">
        <v>7.2</v>
      </c>
      <c r="RQW14" s="126">
        <v>7.2</v>
      </c>
      <c r="RQX14" s="127" t="s">
        <v>1886</v>
      </c>
      <c r="RQY14" s="128" t="s">
        <v>1887</v>
      </c>
      <c r="RQZ14" s="126">
        <v>7.2</v>
      </c>
      <c r="RRA14" s="126">
        <v>7.2</v>
      </c>
      <c r="RRB14" s="127" t="s">
        <v>1886</v>
      </c>
      <c r="RRC14" s="128" t="s">
        <v>1887</v>
      </c>
      <c r="RRD14" s="126">
        <v>7.2</v>
      </c>
      <c r="RRE14" s="126">
        <v>7.2</v>
      </c>
      <c r="RRF14" s="127" t="s">
        <v>1886</v>
      </c>
      <c r="RRG14" s="128" t="s">
        <v>1887</v>
      </c>
      <c r="RRH14" s="126">
        <v>7.2</v>
      </c>
      <c r="RRI14" s="126">
        <v>7.2</v>
      </c>
      <c r="RRJ14" s="127" t="s">
        <v>1886</v>
      </c>
      <c r="RRK14" s="128" t="s">
        <v>1887</v>
      </c>
      <c r="RRL14" s="126">
        <v>7.2</v>
      </c>
      <c r="RRM14" s="126">
        <v>7.2</v>
      </c>
      <c r="RRN14" s="127" t="s">
        <v>1886</v>
      </c>
      <c r="RRO14" s="128" t="s">
        <v>1887</v>
      </c>
      <c r="RRP14" s="126">
        <v>7.2</v>
      </c>
      <c r="RRQ14" s="126">
        <v>7.2</v>
      </c>
      <c r="RRR14" s="127" t="s">
        <v>1886</v>
      </c>
      <c r="RRS14" s="128" t="s">
        <v>1887</v>
      </c>
      <c r="RRT14" s="126">
        <v>7.2</v>
      </c>
      <c r="RRU14" s="126">
        <v>7.2</v>
      </c>
      <c r="RRV14" s="127" t="s">
        <v>1886</v>
      </c>
      <c r="RRW14" s="128" t="s">
        <v>1887</v>
      </c>
      <c r="RRX14" s="126">
        <v>7.2</v>
      </c>
      <c r="RRY14" s="126">
        <v>7.2</v>
      </c>
      <c r="RRZ14" s="127" t="s">
        <v>1886</v>
      </c>
      <c r="RSA14" s="128" t="s">
        <v>1887</v>
      </c>
      <c r="RSB14" s="126">
        <v>7.2</v>
      </c>
      <c r="RSC14" s="126">
        <v>7.2</v>
      </c>
      <c r="RSD14" s="127" t="s">
        <v>1886</v>
      </c>
      <c r="RSE14" s="128" t="s">
        <v>1887</v>
      </c>
      <c r="RSF14" s="126">
        <v>7.2</v>
      </c>
      <c r="RSG14" s="126">
        <v>7.2</v>
      </c>
      <c r="RSH14" s="127" t="s">
        <v>1886</v>
      </c>
      <c r="RSI14" s="128" t="s">
        <v>1887</v>
      </c>
      <c r="RSJ14" s="126">
        <v>7.2</v>
      </c>
      <c r="RSK14" s="126">
        <v>7.2</v>
      </c>
      <c r="RSL14" s="127" t="s">
        <v>1886</v>
      </c>
      <c r="RSM14" s="128" t="s">
        <v>1887</v>
      </c>
      <c r="RSN14" s="126">
        <v>7.2</v>
      </c>
      <c r="RSO14" s="126">
        <v>7.2</v>
      </c>
      <c r="RSP14" s="127" t="s">
        <v>1886</v>
      </c>
      <c r="RSQ14" s="128" t="s">
        <v>1887</v>
      </c>
      <c r="RSR14" s="126">
        <v>7.2</v>
      </c>
      <c r="RSS14" s="126">
        <v>7.2</v>
      </c>
      <c r="RST14" s="127" t="s">
        <v>1886</v>
      </c>
      <c r="RSU14" s="128" t="s">
        <v>1887</v>
      </c>
      <c r="RSV14" s="126">
        <v>7.2</v>
      </c>
      <c r="RSW14" s="126">
        <v>7.2</v>
      </c>
      <c r="RSX14" s="127" t="s">
        <v>1886</v>
      </c>
      <c r="RSY14" s="128" t="s">
        <v>1887</v>
      </c>
      <c r="RSZ14" s="126">
        <v>7.2</v>
      </c>
      <c r="RTA14" s="126">
        <v>7.2</v>
      </c>
      <c r="RTB14" s="127" t="s">
        <v>1886</v>
      </c>
      <c r="RTC14" s="128" t="s">
        <v>1887</v>
      </c>
      <c r="RTD14" s="126">
        <v>7.2</v>
      </c>
      <c r="RTE14" s="126">
        <v>7.2</v>
      </c>
      <c r="RTF14" s="127" t="s">
        <v>1886</v>
      </c>
      <c r="RTG14" s="128" t="s">
        <v>1887</v>
      </c>
      <c r="RTH14" s="126">
        <v>7.2</v>
      </c>
      <c r="RTI14" s="126">
        <v>7.2</v>
      </c>
      <c r="RTJ14" s="127" t="s">
        <v>1886</v>
      </c>
      <c r="RTK14" s="128" t="s">
        <v>1887</v>
      </c>
      <c r="RTL14" s="126">
        <v>7.2</v>
      </c>
      <c r="RTM14" s="126">
        <v>7.2</v>
      </c>
      <c r="RTN14" s="127" t="s">
        <v>1886</v>
      </c>
      <c r="RTO14" s="128" t="s">
        <v>1887</v>
      </c>
      <c r="RTP14" s="126">
        <v>7.2</v>
      </c>
      <c r="RTQ14" s="126">
        <v>7.2</v>
      </c>
      <c r="RTR14" s="127" t="s">
        <v>1886</v>
      </c>
      <c r="RTS14" s="128" t="s">
        <v>1887</v>
      </c>
      <c r="RTT14" s="126">
        <v>7.2</v>
      </c>
      <c r="RTU14" s="126">
        <v>7.2</v>
      </c>
      <c r="RTV14" s="127" t="s">
        <v>1886</v>
      </c>
      <c r="RTW14" s="128" t="s">
        <v>1887</v>
      </c>
      <c r="RTX14" s="126">
        <v>7.2</v>
      </c>
      <c r="RTY14" s="126">
        <v>7.2</v>
      </c>
      <c r="RTZ14" s="127" t="s">
        <v>1886</v>
      </c>
      <c r="RUA14" s="128" t="s">
        <v>1887</v>
      </c>
      <c r="RUB14" s="126">
        <v>7.2</v>
      </c>
      <c r="RUC14" s="126">
        <v>7.2</v>
      </c>
      <c r="RUD14" s="127" t="s">
        <v>1886</v>
      </c>
      <c r="RUE14" s="128" t="s">
        <v>1887</v>
      </c>
      <c r="RUF14" s="126">
        <v>7.2</v>
      </c>
      <c r="RUG14" s="126">
        <v>7.2</v>
      </c>
      <c r="RUH14" s="127" t="s">
        <v>1886</v>
      </c>
      <c r="RUI14" s="128" t="s">
        <v>1887</v>
      </c>
      <c r="RUJ14" s="126">
        <v>7.2</v>
      </c>
      <c r="RUK14" s="126">
        <v>7.2</v>
      </c>
      <c r="RUL14" s="127" t="s">
        <v>1886</v>
      </c>
      <c r="RUM14" s="128" t="s">
        <v>1887</v>
      </c>
      <c r="RUN14" s="126">
        <v>7.2</v>
      </c>
      <c r="RUO14" s="126">
        <v>7.2</v>
      </c>
      <c r="RUP14" s="127" t="s">
        <v>1886</v>
      </c>
      <c r="RUQ14" s="128" t="s">
        <v>1887</v>
      </c>
      <c r="RUR14" s="126">
        <v>7.2</v>
      </c>
      <c r="RUS14" s="126">
        <v>7.2</v>
      </c>
      <c r="RUT14" s="127" t="s">
        <v>1886</v>
      </c>
      <c r="RUU14" s="128" t="s">
        <v>1887</v>
      </c>
      <c r="RUV14" s="126">
        <v>7.2</v>
      </c>
      <c r="RUW14" s="126">
        <v>7.2</v>
      </c>
      <c r="RUX14" s="127" t="s">
        <v>1886</v>
      </c>
      <c r="RUY14" s="128" t="s">
        <v>1887</v>
      </c>
      <c r="RUZ14" s="126">
        <v>7.2</v>
      </c>
      <c r="RVA14" s="126">
        <v>7.2</v>
      </c>
      <c r="RVB14" s="127" t="s">
        <v>1886</v>
      </c>
      <c r="RVC14" s="128" t="s">
        <v>1887</v>
      </c>
      <c r="RVD14" s="126">
        <v>7.2</v>
      </c>
      <c r="RVE14" s="126">
        <v>7.2</v>
      </c>
      <c r="RVF14" s="127" t="s">
        <v>1886</v>
      </c>
      <c r="RVG14" s="128" t="s">
        <v>1887</v>
      </c>
      <c r="RVH14" s="126">
        <v>7.2</v>
      </c>
      <c r="RVI14" s="126">
        <v>7.2</v>
      </c>
      <c r="RVJ14" s="127" t="s">
        <v>1886</v>
      </c>
      <c r="RVK14" s="128" t="s">
        <v>1887</v>
      </c>
      <c r="RVL14" s="126">
        <v>7.2</v>
      </c>
      <c r="RVM14" s="126">
        <v>7.2</v>
      </c>
      <c r="RVN14" s="127" t="s">
        <v>1886</v>
      </c>
      <c r="RVO14" s="128" t="s">
        <v>1887</v>
      </c>
      <c r="RVP14" s="126">
        <v>7.2</v>
      </c>
      <c r="RVQ14" s="126">
        <v>7.2</v>
      </c>
      <c r="RVR14" s="127" t="s">
        <v>1886</v>
      </c>
      <c r="RVS14" s="128" t="s">
        <v>1887</v>
      </c>
      <c r="RVT14" s="126">
        <v>7.2</v>
      </c>
      <c r="RVU14" s="126">
        <v>7.2</v>
      </c>
      <c r="RVV14" s="127" t="s">
        <v>1886</v>
      </c>
      <c r="RVW14" s="128" t="s">
        <v>1887</v>
      </c>
      <c r="RVX14" s="126">
        <v>7.2</v>
      </c>
      <c r="RVY14" s="126">
        <v>7.2</v>
      </c>
      <c r="RVZ14" s="127" t="s">
        <v>1886</v>
      </c>
      <c r="RWA14" s="128" t="s">
        <v>1887</v>
      </c>
      <c r="RWB14" s="126">
        <v>7.2</v>
      </c>
      <c r="RWC14" s="126">
        <v>7.2</v>
      </c>
      <c r="RWD14" s="127" t="s">
        <v>1886</v>
      </c>
      <c r="RWE14" s="128" t="s">
        <v>1887</v>
      </c>
      <c r="RWF14" s="126">
        <v>7.2</v>
      </c>
      <c r="RWG14" s="126">
        <v>7.2</v>
      </c>
      <c r="RWH14" s="127" t="s">
        <v>1886</v>
      </c>
      <c r="RWI14" s="128" t="s">
        <v>1887</v>
      </c>
      <c r="RWJ14" s="126">
        <v>7.2</v>
      </c>
      <c r="RWK14" s="126">
        <v>7.2</v>
      </c>
      <c r="RWL14" s="127" t="s">
        <v>1886</v>
      </c>
      <c r="RWM14" s="128" t="s">
        <v>1887</v>
      </c>
      <c r="RWN14" s="126">
        <v>7.2</v>
      </c>
      <c r="RWO14" s="126">
        <v>7.2</v>
      </c>
      <c r="RWP14" s="127" t="s">
        <v>1886</v>
      </c>
      <c r="RWQ14" s="128" t="s">
        <v>1887</v>
      </c>
      <c r="RWR14" s="126">
        <v>7.2</v>
      </c>
      <c r="RWS14" s="126">
        <v>7.2</v>
      </c>
      <c r="RWT14" s="127" t="s">
        <v>1886</v>
      </c>
      <c r="RWU14" s="128" t="s">
        <v>1887</v>
      </c>
      <c r="RWV14" s="126">
        <v>7.2</v>
      </c>
      <c r="RWW14" s="126">
        <v>7.2</v>
      </c>
      <c r="RWX14" s="127" t="s">
        <v>1886</v>
      </c>
      <c r="RWY14" s="128" t="s">
        <v>1887</v>
      </c>
      <c r="RWZ14" s="126">
        <v>7.2</v>
      </c>
      <c r="RXA14" s="126">
        <v>7.2</v>
      </c>
      <c r="RXB14" s="127" t="s">
        <v>1886</v>
      </c>
      <c r="RXC14" s="128" t="s">
        <v>1887</v>
      </c>
      <c r="RXD14" s="126">
        <v>7.2</v>
      </c>
      <c r="RXE14" s="126">
        <v>7.2</v>
      </c>
      <c r="RXF14" s="127" t="s">
        <v>1886</v>
      </c>
      <c r="RXG14" s="128" t="s">
        <v>1887</v>
      </c>
      <c r="RXH14" s="126">
        <v>7.2</v>
      </c>
      <c r="RXI14" s="126">
        <v>7.2</v>
      </c>
      <c r="RXJ14" s="127" t="s">
        <v>1886</v>
      </c>
      <c r="RXK14" s="128" t="s">
        <v>1887</v>
      </c>
      <c r="RXL14" s="126">
        <v>7.2</v>
      </c>
      <c r="RXM14" s="126">
        <v>7.2</v>
      </c>
      <c r="RXN14" s="127" t="s">
        <v>1886</v>
      </c>
      <c r="RXO14" s="128" t="s">
        <v>1887</v>
      </c>
      <c r="RXP14" s="126">
        <v>7.2</v>
      </c>
      <c r="RXQ14" s="126">
        <v>7.2</v>
      </c>
      <c r="RXR14" s="127" t="s">
        <v>1886</v>
      </c>
      <c r="RXS14" s="128" t="s">
        <v>1887</v>
      </c>
      <c r="RXT14" s="126">
        <v>7.2</v>
      </c>
      <c r="RXU14" s="126">
        <v>7.2</v>
      </c>
      <c r="RXV14" s="127" t="s">
        <v>1886</v>
      </c>
      <c r="RXW14" s="128" t="s">
        <v>1887</v>
      </c>
      <c r="RXX14" s="126">
        <v>7.2</v>
      </c>
      <c r="RXY14" s="126">
        <v>7.2</v>
      </c>
      <c r="RXZ14" s="127" t="s">
        <v>1886</v>
      </c>
      <c r="RYA14" s="128" t="s">
        <v>1887</v>
      </c>
      <c r="RYB14" s="126">
        <v>7.2</v>
      </c>
      <c r="RYC14" s="126">
        <v>7.2</v>
      </c>
      <c r="RYD14" s="127" t="s">
        <v>1886</v>
      </c>
      <c r="RYE14" s="128" t="s">
        <v>1887</v>
      </c>
      <c r="RYF14" s="126">
        <v>7.2</v>
      </c>
      <c r="RYG14" s="126">
        <v>7.2</v>
      </c>
      <c r="RYH14" s="127" t="s">
        <v>1886</v>
      </c>
      <c r="RYI14" s="128" t="s">
        <v>1887</v>
      </c>
      <c r="RYJ14" s="126">
        <v>7.2</v>
      </c>
      <c r="RYK14" s="126">
        <v>7.2</v>
      </c>
      <c r="RYL14" s="127" t="s">
        <v>1886</v>
      </c>
      <c r="RYM14" s="128" t="s">
        <v>1887</v>
      </c>
      <c r="RYN14" s="126">
        <v>7.2</v>
      </c>
      <c r="RYO14" s="126">
        <v>7.2</v>
      </c>
      <c r="RYP14" s="127" t="s">
        <v>1886</v>
      </c>
      <c r="RYQ14" s="128" t="s">
        <v>1887</v>
      </c>
      <c r="RYR14" s="126">
        <v>7.2</v>
      </c>
      <c r="RYS14" s="126">
        <v>7.2</v>
      </c>
      <c r="RYT14" s="127" t="s">
        <v>1886</v>
      </c>
      <c r="RYU14" s="128" t="s">
        <v>1887</v>
      </c>
      <c r="RYV14" s="126">
        <v>7.2</v>
      </c>
      <c r="RYW14" s="126">
        <v>7.2</v>
      </c>
      <c r="RYX14" s="127" t="s">
        <v>1886</v>
      </c>
      <c r="RYY14" s="128" t="s">
        <v>1887</v>
      </c>
      <c r="RYZ14" s="126">
        <v>7.2</v>
      </c>
      <c r="RZA14" s="126">
        <v>7.2</v>
      </c>
      <c r="RZB14" s="127" t="s">
        <v>1886</v>
      </c>
      <c r="RZC14" s="128" t="s">
        <v>1887</v>
      </c>
      <c r="RZD14" s="126">
        <v>7.2</v>
      </c>
      <c r="RZE14" s="126">
        <v>7.2</v>
      </c>
      <c r="RZF14" s="127" t="s">
        <v>1886</v>
      </c>
      <c r="RZG14" s="128" t="s">
        <v>1887</v>
      </c>
      <c r="RZH14" s="126">
        <v>7.2</v>
      </c>
      <c r="RZI14" s="126">
        <v>7.2</v>
      </c>
      <c r="RZJ14" s="127" t="s">
        <v>1886</v>
      </c>
      <c r="RZK14" s="128" t="s">
        <v>1887</v>
      </c>
      <c r="RZL14" s="126">
        <v>7.2</v>
      </c>
      <c r="RZM14" s="126">
        <v>7.2</v>
      </c>
      <c r="RZN14" s="127" t="s">
        <v>1886</v>
      </c>
      <c r="RZO14" s="128" t="s">
        <v>1887</v>
      </c>
      <c r="RZP14" s="126">
        <v>7.2</v>
      </c>
      <c r="RZQ14" s="126">
        <v>7.2</v>
      </c>
      <c r="RZR14" s="127" t="s">
        <v>1886</v>
      </c>
      <c r="RZS14" s="128" t="s">
        <v>1887</v>
      </c>
      <c r="RZT14" s="126">
        <v>7.2</v>
      </c>
      <c r="RZU14" s="126">
        <v>7.2</v>
      </c>
      <c r="RZV14" s="127" t="s">
        <v>1886</v>
      </c>
      <c r="RZW14" s="128" t="s">
        <v>1887</v>
      </c>
      <c r="RZX14" s="126">
        <v>7.2</v>
      </c>
      <c r="RZY14" s="126">
        <v>7.2</v>
      </c>
      <c r="RZZ14" s="127" t="s">
        <v>1886</v>
      </c>
      <c r="SAA14" s="128" t="s">
        <v>1887</v>
      </c>
      <c r="SAB14" s="126">
        <v>7.2</v>
      </c>
      <c r="SAC14" s="126">
        <v>7.2</v>
      </c>
      <c r="SAD14" s="127" t="s">
        <v>1886</v>
      </c>
      <c r="SAE14" s="128" t="s">
        <v>1887</v>
      </c>
      <c r="SAF14" s="126">
        <v>7.2</v>
      </c>
      <c r="SAG14" s="126">
        <v>7.2</v>
      </c>
      <c r="SAH14" s="127" t="s">
        <v>1886</v>
      </c>
      <c r="SAI14" s="128" t="s">
        <v>1887</v>
      </c>
      <c r="SAJ14" s="126">
        <v>7.2</v>
      </c>
      <c r="SAK14" s="126">
        <v>7.2</v>
      </c>
      <c r="SAL14" s="127" t="s">
        <v>1886</v>
      </c>
      <c r="SAM14" s="128" t="s">
        <v>1887</v>
      </c>
      <c r="SAN14" s="126">
        <v>7.2</v>
      </c>
      <c r="SAO14" s="126">
        <v>7.2</v>
      </c>
      <c r="SAP14" s="127" t="s">
        <v>1886</v>
      </c>
      <c r="SAQ14" s="128" t="s">
        <v>1887</v>
      </c>
      <c r="SAR14" s="126">
        <v>7.2</v>
      </c>
      <c r="SAS14" s="126">
        <v>7.2</v>
      </c>
      <c r="SAT14" s="127" t="s">
        <v>1886</v>
      </c>
      <c r="SAU14" s="128" t="s">
        <v>1887</v>
      </c>
      <c r="SAV14" s="126">
        <v>7.2</v>
      </c>
      <c r="SAW14" s="126">
        <v>7.2</v>
      </c>
      <c r="SAX14" s="127" t="s">
        <v>1886</v>
      </c>
      <c r="SAY14" s="128" t="s">
        <v>1887</v>
      </c>
      <c r="SAZ14" s="126">
        <v>7.2</v>
      </c>
      <c r="SBA14" s="126">
        <v>7.2</v>
      </c>
      <c r="SBB14" s="127" t="s">
        <v>1886</v>
      </c>
      <c r="SBC14" s="128" t="s">
        <v>1887</v>
      </c>
      <c r="SBD14" s="126">
        <v>7.2</v>
      </c>
      <c r="SBE14" s="126">
        <v>7.2</v>
      </c>
      <c r="SBF14" s="127" t="s">
        <v>1886</v>
      </c>
      <c r="SBG14" s="128" t="s">
        <v>1887</v>
      </c>
      <c r="SBH14" s="126">
        <v>7.2</v>
      </c>
      <c r="SBI14" s="126">
        <v>7.2</v>
      </c>
      <c r="SBJ14" s="127" t="s">
        <v>1886</v>
      </c>
      <c r="SBK14" s="128" t="s">
        <v>1887</v>
      </c>
      <c r="SBL14" s="126">
        <v>7.2</v>
      </c>
      <c r="SBM14" s="126">
        <v>7.2</v>
      </c>
      <c r="SBN14" s="127" t="s">
        <v>1886</v>
      </c>
      <c r="SBO14" s="128" t="s">
        <v>1887</v>
      </c>
      <c r="SBP14" s="126">
        <v>7.2</v>
      </c>
      <c r="SBQ14" s="126">
        <v>7.2</v>
      </c>
      <c r="SBR14" s="127" t="s">
        <v>1886</v>
      </c>
      <c r="SBS14" s="128" t="s">
        <v>1887</v>
      </c>
      <c r="SBT14" s="126">
        <v>7.2</v>
      </c>
      <c r="SBU14" s="126">
        <v>7.2</v>
      </c>
      <c r="SBV14" s="127" t="s">
        <v>1886</v>
      </c>
      <c r="SBW14" s="128" t="s">
        <v>1887</v>
      </c>
      <c r="SBX14" s="126">
        <v>7.2</v>
      </c>
      <c r="SBY14" s="126">
        <v>7.2</v>
      </c>
      <c r="SBZ14" s="127" t="s">
        <v>1886</v>
      </c>
      <c r="SCA14" s="128" t="s">
        <v>1887</v>
      </c>
      <c r="SCB14" s="126">
        <v>7.2</v>
      </c>
      <c r="SCC14" s="126">
        <v>7.2</v>
      </c>
      <c r="SCD14" s="127" t="s">
        <v>1886</v>
      </c>
      <c r="SCE14" s="128" t="s">
        <v>1887</v>
      </c>
      <c r="SCF14" s="126">
        <v>7.2</v>
      </c>
      <c r="SCG14" s="126">
        <v>7.2</v>
      </c>
      <c r="SCH14" s="127" t="s">
        <v>1886</v>
      </c>
      <c r="SCI14" s="128" t="s">
        <v>1887</v>
      </c>
      <c r="SCJ14" s="126">
        <v>7.2</v>
      </c>
      <c r="SCK14" s="126">
        <v>7.2</v>
      </c>
      <c r="SCL14" s="127" t="s">
        <v>1886</v>
      </c>
      <c r="SCM14" s="128" t="s">
        <v>1887</v>
      </c>
      <c r="SCN14" s="126">
        <v>7.2</v>
      </c>
      <c r="SCO14" s="126">
        <v>7.2</v>
      </c>
      <c r="SCP14" s="127" t="s">
        <v>1886</v>
      </c>
      <c r="SCQ14" s="128" t="s">
        <v>1887</v>
      </c>
      <c r="SCR14" s="126">
        <v>7.2</v>
      </c>
      <c r="SCS14" s="126">
        <v>7.2</v>
      </c>
      <c r="SCT14" s="127" t="s">
        <v>1886</v>
      </c>
      <c r="SCU14" s="128" t="s">
        <v>1887</v>
      </c>
      <c r="SCV14" s="126">
        <v>7.2</v>
      </c>
      <c r="SCW14" s="126">
        <v>7.2</v>
      </c>
      <c r="SCX14" s="127" t="s">
        <v>1886</v>
      </c>
      <c r="SCY14" s="128" t="s">
        <v>1887</v>
      </c>
      <c r="SCZ14" s="126">
        <v>7.2</v>
      </c>
      <c r="SDA14" s="126">
        <v>7.2</v>
      </c>
      <c r="SDB14" s="127" t="s">
        <v>1886</v>
      </c>
      <c r="SDC14" s="128" t="s">
        <v>1887</v>
      </c>
      <c r="SDD14" s="126">
        <v>7.2</v>
      </c>
      <c r="SDE14" s="126">
        <v>7.2</v>
      </c>
      <c r="SDF14" s="127" t="s">
        <v>1886</v>
      </c>
      <c r="SDG14" s="128" t="s">
        <v>1887</v>
      </c>
      <c r="SDH14" s="126">
        <v>7.2</v>
      </c>
      <c r="SDI14" s="126">
        <v>7.2</v>
      </c>
      <c r="SDJ14" s="127" t="s">
        <v>1886</v>
      </c>
      <c r="SDK14" s="128" t="s">
        <v>1887</v>
      </c>
      <c r="SDL14" s="126">
        <v>7.2</v>
      </c>
      <c r="SDM14" s="126">
        <v>7.2</v>
      </c>
      <c r="SDN14" s="127" t="s">
        <v>1886</v>
      </c>
      <c r="SDO14" s="128" t="s">
        <v>1887</v>
      </c>
      <c r="SDP14" s="126">
        <v>7.2</v>
      </c>
      <c r="SDQ14" s="126">
        <v>7.2</v>
      </c>
      <c r="SDR14" s="127" t="s">
        <v>1886</v>
      </c>
      <c r="SDS14" s="128" t="s">
        <v>1887</v>
      </c>
      <c r="SDT14" s="126">
        <v>7.2</v>
      </c>
      <c r="SDU14" s="126">
        <v>7.2</v>
      </c>
      <c r="SDV14" s="127" t="s">
        <v>1886</v>
      </c>
      <c r="SDW14" s="128" t="s">
        <v>1887</v>
      </c>
      <c r="SDX14" s="126">
        <v>7.2</v>
      </c>
      <c r="SDY14" s="126">
        <v>7.2</v>
      </c>
      <c r="SDZ14" s="127" t="s">
        <v>1886</v>
      </c>
      <c r="SEA14" s="128" t="s">
        <v>1887</v>
      </c>
      <c r="SEB14" s="126">
        <v>7.2</v>
      </c>
      <c r="SEC14" s="126">
        <v>7.2</v>
      </c>
      <c r="SED14" s="127" t="s">
        <v>1886</v>
      </c>
      <c r="SEE14" s="128" t="s">
        <v>1887</v>
      </c>
      <c r="SEF14" s="126">
        <v>7.2</v>
      </c>
      <c r="SEG14" s="126">
        <v>7.2</v>
      </c>
      <c r="SEH14" s="127" t="s">
        <v>1886</v>
      </c>
      <c r="SEI14" s="128" t="s">
        <v>1887</v>
      </c>
      <c r="SEJ14" s="126">
        <v>7.2</v>
      </c>
      <c r="SEK14" s="126">
        <v>7.2</v>
      </c>
      <c r="SEL14" s="127" t="s">
        <v>1886</v>
      </c>
      <c r="SEM14" s="128" t="s">
        <v>1887</v>
      </c>
      <c r="SEN14" s="126">
        <v>7.2</v>
      </c>
      <c r="SEO14" s="126">
        <v>7.2</v>
      </c>
      <c r="SEP14" s="127" t="s">
        <v>1886</v>
      </c>
      <c r="SEQ14" s="128" t="s">
        <v>1887</v>
      </c>
      <c r="SER14" s="126">
        <v>7.2</v>
      </c>
      <c r="SES14" s="126">
        <v>7.2</v>
      </c>
      <c r="SET14" s="127" t="s">
        <v>1886</v>
      </c>
      <c r="SEU14" s="128" t="s">
        <v>1887</v>
      </c>
      <c r="SEV14" s="126">
        <v>7.2</v>
      </c>
      <c r="SEW14" s="126">
        <v>7.2</v>
      </c>
      <c r="SEX14" s="127" t="s">
        <v>1886</v>
      </c>
      <c r="SEY14" s="128" t="s">
        <v>1887</v>
      </c>
      <c r="SEZ14" s="126">
        <v>7.2</v>
      </c>
      <c r="SFA14" s="126">
        <v>7.2</v>
      </c>
      <c r="SFB14" s="127" t="s">
        <v>1886</v>
      </c>
      <c r="SFC14" s="128" t="s">
        <v>1887</v>
      </c>
      <c r="SFD14" s="126">
        <v>7.2</v>
      </c>
      <c r="SFE14" s="126">
        <v>7.2</v>
      </c>
      <c r="SFF14" s="127" t="s">
        <v>1886</v>
      </c>
      <c r="SFG14" s="128" t="s">
        <v>1887</v>
      </c>
      <c r="SFH14" s="126">
        <v>7.2</v>
      </c>
      <c r="SFI14" s="126">
        <v>7.2</v>
      </c>
      <c r="SFJ14" s="127" t="s">
        <v>1886</v>
      </c>
      <c r="SFK14" s="128" t="s">
        <v>1887</v>
      </c>
      <c r="SFL14" s="126">
        <v>7.2</v>
      </c>
      <c r="SFM14" s="126">
        <v>7.2</v>
      </c>
      <c r="SFN14" s="127" t="s">
        <v>1886</v>
      </c>
      <c r="SFO14" s="128" t="s">
        <v>1887</v>
      </c>
      <c r="SFP14" s="126">
        <v>7.2</v>
      </c>
      <c r="SFQ14" s="126">
        <v>7.2</v>
      </c>
      <c r="SFR14" s="127" t="s">
        <v>1886</v>
      </c>
      <c r="SFS14" s="128" t="s">
        <v>1887</v>
      </c>
      <c r="SFT14" s="126">
        <v>7.2</v>
      </c>
      <c r="SFU14" s="126">
        <v>7.2</v>
      </c>
      <c r="SFV14" s="127" t="s">
        <v>1886</v>
      </c>
      <c r="SFW14" s="128" t="s">
        <v>1887</v>
      </c>
      <c r="SFX14" s="126">
        <v>7.2</v>
      </c>
      <c r="SFY14" s="126">
        <v>7.2</v>
      </c>
      <c r="SFZ14" s="127" t="s">
        <v>1886</v>
      </c>
      <c r="SGA14" s="128" t="s">
        <v>1887</v>
      </c>
      <c r="SGB14" s="126">
        <v>7.2</v>
      </c>
      <c r="SGC14" s="126">
        <v>7.2</v>
      </c>
      <c r="SGD14" s="127" t="s">
        <v>1886</v>
      </c>
      <c r="SGE14" s="128" t="s">
        <v>1887</v>
      </c>
      <c r="SGF14" s="126">
        <v>7.2</v>
      </c>
      <c r="SGG14" s="126">
        <v>7.2</v>
      </c>
      <c r="SGH14" s="127" t="s">
        <v>1886</v>
      </c>
      <c r="SGI14" s="128" t="s">
        <v>1887</v>
      </c>
      <c r="SGJ14" s="126">
        <v>7.2</v>
      </c>
      <c r="SGK14" s="126">
        <v>7.2</v>
      </c>
      <c r="SGL14" s="127" t="s">
        <v>1886</v>
      </c>
      <c r="SGM14" s="128" t="s">
        <v>1887</v>
      </c>
      <c r="SGN14" s="126">
        <v>7.2</v>
      </c>
      <c r="SGO14" s="126">
        <v>7.2</v>
      </c>
      <c r="SGP14" s="127" t="s">
        <v>1886</v>
      </c>
      <c r="SGQ14" s="128" t="s">
        <v>1887</v>
      </c>
      <c r="SGR14" s="126">
        <v>7.2</v>
      </c>
      <c r="SGS14" s="126">
        <v>7.2</v>
      </c>
      <c r="SGT14" s="127" t="s">
        <v>1886</v>
      </c>
      <c r="SGU14" s="128" t="s">
        <v>1887</v>
      </c>
      <c r="SGV14" s="126">
        <v>7.2</v>
      </c>
      <c r="SGW14" s="126">
        <v>7.2</v>
      </c>
      <c r="SGX14" s="127" t="s">
        <v>1886</v>
      </c>
      <c r="SGY14" s="128" t="s">
        <v>1887</v>
      </c>
      <c r="SGZ14" s="126">
        <v>7.2</v>
      </c>
      <c r="SHA14" s="126">
        <v>7.2</v>
      </c>
      <c r="SHB14" s="127" t="s">
        <v>1886</v>
      </c>
      <c r="SHC14" s="128" t="s">
        <v>1887</v>
      </c>
      <c r="SHD14" s="126">
        <v>7.2</v>
      </c>
      <c r="SHE14" s="126">
        <v>7.2</v>
      </c>
      <c r="SHF14" s="127" t="s">
        <v>1886</v>
      </c>
      <c r="SHG14" s="128" t="s">
        <v>1887</v>
      </c>
      <c r="SHH14" s="126">
        <v>7.2</v>
      </c>
      <c r="SHI14" s="126">
        <v>7.2</v>
      </c>
      <c r="SHJ14" s="127" t="s">
        <v>1886</v>
      </c>
      <c r="SHK14" s="128" t="s">
        <v>1887</v>
      </c>
      <c r="SHL14" s="126">
        <v>7.2</v>
      </c>
      <c r="SHM14" s="126">
        <v>7.2</v>
      </c>
      <c r="SHN14" s="127" t="s">
        <v>1886</v>
      </c>
      <c r="SHO14" s="128" t="s">
        <v>1887</v>
      </c>
      <c r="SHP14" s="126">
        <v>7.2</v>
      </c>
      <c r="SHQ14" s="126">
        <v>7.2</v>
      </c>
      <c r="SHR14" s="127" t="s">
        <v>1886</v>
      </c>
      <c r="SHS14" s="128" t="s">
        <v>1887</v>
      </c>
      <c r="SHT14" s="126">
        <v>7.2</v>
      </c>
      <c r="SHU14" s="126">
        <v>7.2</v>
      </c>
      <c r="SHV14" s="127" t="s">
        <v>1886</v>
      </c>
      <c r="SHW14" s="128" t="s">
        <v>1887</v>
      </c>
      <c r="SHX14" s="126">
        <v>7.2</v>
      </c>
      <c r="SHY14" s="126">
        <v>7.2</v>
      </c>
      <c r="SHZ14" s="127" t="s">
        <v>1886</v>
      </c>
      <c r="SIA14" s="128" t="s">
        <v>1887</v>
      </c>
      <c r="SIB14" s="126">
        <v>7.2</v>
      </c>
      <c r="SIC14" s="126">
        <v>7.2</v>
      </c>
      <c r="SID14" s="127" t="s">
        <v>1886</v>
      </c>
      <c r="SIE14" s="128" t="s">
        <v>1887</v>
      </c>
      <c r="SIF14" s="126">
        <v>7.2</v>
      </c>
      <c r="SIG14" s="126">
        <v>7.2</v>
      </c>
      <c r="SIH14" s="127" t="s">
        <v>1886</v>
      </c>
      <c r="SII14" s="128" t="s">
        <v>1887</v>
      </c>
      <c r="SIJ14" s="126">
        <v>7.2</v>
      </c>
      <c r="SIK14" s="126">
        <v>7.2</v>
      </c>
      <c r="SIL14" s="127" t="s">
        <v>1886</v>
      </c>
      <c r="SIM14" s="128" t="s">
        <v>1887</v>
      </c>
      <c r="SIN14" s="126">
        <v>7.2</v>
      </c>
      <c r="SIO14" s="126">
        <v>7.2</v>
      </c>
      <c r="SIP14" s="127" t="s">
        <v>1886</v>
      </c>
      <c r="SIQ14" s="128" t="s">
        <v>1887</v>
      </c>
      <c r="SIR14" s="126">
        <v>7.2</v>
      </c>
      <c r="SIS14" s="126">
        <v>7.2</v>
      </c>
      <c r="SIT14" s="127" t="s">
        <v>1886</v>
      </c>
      <c r="SIU14" s="128" t="s">
        <v>1887</v>
      </c>
      <c r="SIV14" s="126">
        <v>7.2</v>
      </c>
      <c r="SIW14" s="126">
        <v>7.2</v>
      </c>
      <c r="SIX14" s="127" t="s">
        <v>1886</v>
      </c>
      <c r="SIY14" s="128" t="s">
        <v>1887</v>
      </c>
      <c r="SIZ14" s="126">
        <v>7.2</v>
      </c>
      <c r="SJA14" s="126">
        <v>7.2</v>
      </c>
      <c r="SJB14" s="127" t="s">
        <v>1886</v>
      </c>
      <c r="SJC14" s="128" t="s">
        <v>1887</v>
      </c>
      <c r="SJD14" s="126">
        <v>7.2</v>
      </c>
      <c r="SJE14" s="126">
        <v>7.2</v>
      </c>
      <c r="SJF14" s="127" t="s">
        <v>1886</v>
      </c>
      <c r="SJG14" s="128" t="s">
        <v>1887</v>
      </c>
      <c r="SJH14" s="126">
        <v>7.2</v>
      </c>
      <c r="SJI14" s="126">
        <v>7.2</v>
      </c>
      <c r="SJJ14" s="127" t="s">
        <v>1886</v>
      </c>
      <c r="SJK14" s="128" t="s">
        <v>1887</v>
      </c>
      <c r="SJL14" s="126">
        <v>7.2</v>
      </c>
      <c r="SJM14" s="126">
        <v>7.2</v>
      </c>
      <c r="SJN14" s="127" t="s">
        <v>1886</v>
      </c>
      <c r="SJO14" s="128" t="s">
        <v>1887</v>
      </c>
      <c r="SJP14" s="126">
        <v>7.2</v>
      </c>
      <c r="SJQ14" s="126">
        <v>7.2</v>
      </c>
      <c r="SJR14" s="127" t="s">
        <v>1886</v>
      </c>
      <c r="SJS14" s="128" t="s">
        <v>1887</v>
      </c>
      <c r="SJT14" s="126">
        <v>7.2</v>
      </c>
      <c r="SJU14" s="126">
        <v>7.2</v>
      </c>
      <c r="SJV14" s="127" t="s">
        <v>1886</v>
      </c>
      <c r="SJW14" s="128" t="s">
        <v>1887</v>
      </c>
      <c r="SJX14" s="126">
        <v>7.2</v>
      </c>
      <c r="SJY14" s="126">
        <v>7.2</v>
      </c>
      <c r="SJZ14" s="127" t="s">
        <v>1886</v>
      </c>
      <c r="SKA14" s="128" t="s">
        <v>1887</v>
      </c>
      <c r="SKB14" s="126">
        <v>7.2</v>
      </c>
      <c r="SKC14" s="126">
        <v>7.2</v>
      </c>
      <c r="SKD14" s="127" t="s">
        <v>1886</v>
      </c>
      <c r="SKE14" s="128" t="s">
        <v>1887</v>
      </c>
      <c r="SKF14" s="126">
        <v>7.2</v>
      </c>
      <c r="SKG14" s="126">
        <v>7.2</v>
      </c>
      <c r="SKH14" s="127" t="s">
        <v>1886</v>
      </c>
      <c r="SKI14" s="128" t="s">
        <v>1887</v>
      </c>
      <c r="SKJ14" s="126">
        <v>7.2</v>
      </c>
      <c r="SKK14" s="126">
        <v>7.2</v>
      </c>
      <c r="SKL14" s="127" t="s">
        <v>1886</v>
      </c>
      <c r="SKM14" s="128" t="s">
        <v>1887</v>
      </c>
      <c r="SKN14" s="126">
        <v>7.2</v>
      </c>
      <c r="SKO14" s="126">
        <v>7.2</v>
      </c>
      <c r="SKP14" s="127" t="s">
        <v>1886</v>
      </c>
      <c r="SKQ14" s="128" t="s">
        <v>1887</v>
      </c>
      <c r="SKR14" s="126">
        <v>7.2</v>
      </c>
      <c r="SKS14" s="126">
        <v>7.2</v>
      </c>
      <c r="SKT14" s="127" t="s">
        <v>1886</v>
      </c>
      <c r="SKU14" s="128" t="s">
        <v>1887</v>
      </c>
      <c r="SKV14" s="126">
        <v>7.2</v>
      </c>
      <c r="SKW14" s="126">
        <v>7.2</v>
      </c>
      <c r="SKX14" s="127" t="s">
        <v>1886</v>
      </c>
      <c r="SKY14" s="128" t="s">
        <v>1887</v>
      </c>
      <c r="SKZ14" s="126">
        <v>7.2</v>
      </c>
      <c r="SLA14" s="126">
        <v>7.2</v>
      </c>
      <c r="SLB14" s="127" t="s">
        <v>1886</v>
      </c>
      <c r="SLC14" s="128" t="s">
        <v>1887</v>
      </c>
      <c r="SLD14" s="126">
        <v>7.2</v>
      </c>
      <c r="SLE14" s="126">
        <v>7.2</v>
      </c>
      <c r="SLF14" s="127" t="s">
        <v>1886</v>
      </c>
      <c r="SLG14" s="128" t="s">
        <v>1887</v>
      </c>
      <c r="SLH14" s="126">
        <v>7.2</v>
      </c>
      <c r="SLI14" s="126">
        <v>7.2</v>
      </c>
      <c r="SLJ14" s="127" t="s">
        <v>1886</v>
      </c>
      <c r="SLK14" s="128" t="s">
        <v>1887</v>
      </c>
      <c r="SLL14" s="126">
        <v>7.2</v>
      </c>
      <c r="SLM14" s="126">
        <v>7.2</v>
      </c>
      <c r="SLN14" s="127" t="s">
        <v>1886</v>
      </c>
      <c r="SLO14" s="128" t="s">
        <v>1887</v>
      </c>
      <c r="SLP14" s="126">
        <v>7.2</v>
      </c>
      <c r="SLQ14" s="126">
        <v>7.2</v>
      </c>
      <c r="SLR14" s="127" t="s">
        <v>1886</v>
      </c>
      <c r="SLS14" s="128" t="s">
        <v>1887</v>
      </c>
      <c r="SLT14" s="126">
        <v>7.2</v>
      </c>
      <c r="SLU14" s="126">
        <v>7.2</v>
      </c>
      <c r="SLV14" s="127" t="s">
        <v>1886</v>
      </c>
      <c r="SLW14" s="128" t="s">
        <v>1887</v>
      </c>
      <c r="SLX14" s="126">
        <v>7.2</v>
      </c>
      <c r="SLY14" s="126">
        <v>7.2</v>
      </c>
      <c r="SLZ14" s="127" t="s">
        <v>1886</v>
      </c>
      <c r="SMA14" s="128" t="s">
        <v>1887</v>
      </c>
      <c r="SMB14" s="126">
        <v>7.2</v>
      </c>
      <c r="SMC14" s="126">
        <v>7.2</v>
      </c>
      <c r="SMD14" s="127" t="s">
        <v>1886</v>
      </c>
      <c r="SME14" s="128" t="s">
        <v>1887</v>
      </c>
      <c r="SMF14" s="126">
        <v>7.2</v>
      </c>
      <c r="SMG14" s="126">
        <v>7.2</v>
      </c>
      <c r="SMH14" s="127" t="s">
        <v>1886</v>
      </c>
      <c r="SMI14" s="128" t="s">
        <v>1887</v>
      </c>
      <c r="SMJ14" s="126">
        <v>7.2</v>
      </c>
      <c r="SMK14" s="126">
        <v>7.2</v>
      </c>
      <c r="SML14" s="127" t="s">
        <v>1886</v>
      </c>
      <c r="SMM14" s="128" t="s">
        <v>1887</v>
      </c>
      <c r="SMN14" s="126">
        <v>7.2</v>
      </c>
      <c r="SMO14" s="126">
        <v>7.2</v>
      </c>
      <c r="SMP14" s="127" t="s">
        <v>1886</v>
      </c>
      <c r="SMQ14" s="128" t="s">
        <v>1887</v>
      </c>
      <c r="SMR14" s="126">
        <v>7.2</v>
      </c>
      <c r="SMS14" s="126">
        <v>7.2</v>
      </c>
      <c r="SMT14" s="127" t="s">
        <v>1886</v>
      </c>
      <c r="SMU14" s="128" t="s">
        <v>1887</v>
      </c>
      <c r="SMV14" s="126">
        <v>7.2</v>
      </c>
      <c r="SMW14" s="126">
        <v>7.2</v>
      </c>
      <c r="SMX14" s="127" t="s">
        <v>1886</v>
      </c>
      <c r="SMY14" s="128" t="s">
        <v>1887</v>
      </c>
      <c r="SMZ14" s="126">
        <v>7.2</v>
      </c>
      <c r="SNA14" s="126">
        <v>7.2</v>
      </c>
      <c r="SNB14" s="127" t="s">
        <v>1886</v>
      </c>
      <c r="SNC14" s="128" t="s">
        <v>1887</v>
      </c>
      <c r="SND14" s="126">
        <v>7.2</v>
      </c>
      <c r="SNE14" s="126">
        <v>7.2</v>
      </c>
      <c r="SNF14" s="127" t="s">
        <v>1886</v>
      </c>
      <c r="SNG14" s="128" t="s">
        <v>1887</v>
      </c>
      <c r="SNH14" s="126">
        <v>7.2</v>
      </c>
      <c r="SNI14" s="126">
        <v>7.2</v>
      </c>
      <c r="SNJ14" s="127" t="s">
        <v>1886</v>
      </c>
      <c r="SNK14" s="128" t="s">
        <v>1887</v>
      </c>
      <c r="SNL14" s="126">
        <v>7.2</v>
      </c>
      <c r="SNM14" s="126">
        <v>7.2</v>
      </c>
      <c r="SNN14" s="127" t="s">
        <v>1886</v>
      </c>
      <c r="SNO14" s="128" t="s">
        <v>1887</v>
      </c>
      <c r="SNP14" s="126">
        <v>7.2</v>
      </c>
      <c r="SNQ14" s="126">
        <v>7.2</v>
      </c>
      <c r="SNR14" s="127" t="s">
        <v>1886</v>
      </c>
      <c r="SNS14" s="128" t="s">
        <v>1887</v>
      </c>
      <c r="SNT14" s="126">
        <v>7.2</v>
      </c>
      <c r="SNU14" s="126">
        <v>7.2</v>
      </c>
      <c r="SNV14" s="127" t="s">
        <v>1886</v>
      </c>
      <c r="SNW14" s="128" t="s">
        <v>1887</v>
      </c>
      <c r="SNX14" s="126">
        <v>7.2</v>
      </c>
      <c r="SNY14" s="126">
        <v>7.2</v>
      </c>
      <c r="SNZ14" s="127" t="s">
        <v>1886</v>
      </c>
      <c r="SOA14" s="128" t="s">
        <v>1887</v>
      </c>
      <c r="SOB14" s="126">
        <v>7.2</v>
      </c>
      <c r="SOC14" s="126">
        <v>7.2</v>
      </c>
      <c r="SOD14" s="127" t="s">
        <v>1886</v>
      </c>
      <c r="SOE14" s="128" t="s">
        <v>1887</v>
      </c>
      <c r="SOF14" s="126">
        <v>7.2</v>
      </c>
      <c r="SOG14" s="126">
        <v>7.2</v>
      </c>
      <c r="SOH14" s="127" t="s">
        <v>1886</v>
      </c>
      <c r="SOI14" s="128" t="s">
        <v>1887</v>
      </c>
      <c r="SOJ14" s="126">
        <v>7.2</v>
      </c>
      <c r="SOK14" s="126">
        <v>7.2</v>
      </c>
      <c r="SOL14" s="127" t="s">
        <v>1886</v>
      </c>
      <c r="SOM14" s="128" t="s">
        <v>1887</v>
      </c>
      <c r="SON14" s="126">
        <v>7.2</v>
      </c>
      <c r="SOO14" s="126">
        <v>7.2</v>
      </c>
      <c r="SOP14" s="127" t="s">
        <v>1886</v>
      </c>
      <c r="SOQ14" s="128" t="s">
        <v>1887</v>
      </c>
      <c r="SOR14" s="126">
        <v>7.2</v>
      </c>
      <c r="SOS14" s="126">
        <v>7.2</v>
      </c>
      <c r="SOT14" s="127" t="s">
        <v>1886</v>
      </c>
      <c r="SOU14" s="128" t="s">
        <v>1887</v>
      </c>
      <c r="SOV14" s="126">
        <v>7.2</v>
      </c>
      <c r="SOW14" s="126">
        <v>7.2</v>
      </c>
      <c r="SOX14" s="127" t="s">
        <v>1886</v>
      </c>
      <c r="SOY14" s="128" t="s">
        <v>1887</v>
      </c>
      <c r="SOZ14" s="126">
        <v>7.2</v>
      </c>
      <c r="SPA14" s="126">
        <v>7.2</v>
      </c>
      <c r="SPB14" s="127" t="s">
        <v>1886</v>
      </c>
      <c r="SPC14" s="128" t="s">
        <v>1887</v>
      </c>
      <c r="SPD14" s="126">
        <v>7.2</v>
      </c>
      <c r="SPE14" s="126">
        <v>7.2</v>
      </c>
      <c r="SPF14" s="127" t="s">
        <v>1886</v>
      </c>
      <c r="SPG14" s="128" t="s">
        <v>1887</v>
      </c>
      <c r="SPH14" s="126">
        <v>7.2</v>
      </c>
      <c r="SPI14" s="126">
        <v>7.2</v>
      </c>
      <c r="SPJ14" s="127" t="s">
        <v>1886</v>
      </c>
      <c r="SPK14" s="128" t="s">
        <v>1887</v>
      </c>
      <c r="SPL14" s="126">
        <v>7.2</v>
      </c>
      <c r="SPM14" s="126">
        <v>7.2</v>
      </c>
      <c r="SPN14" s="127" t="s">
        <v>1886</v>
      </c>
      <c r="SPO14" s="128" t="s">
        <v>1887</v>
      </c>
      <c r="SPP14" s="126">
        <v>7.2</v>
      </c>
      <c r="SPQ14" s="126">
        <v>7.2</v>
      </c>
      <c r="SPR14" s="127" t="s">
        <v>1886</v>
      </c>
      <c r="SPS14" s="128" t="s">
        <v>1887</v>
      </c>
      <c r="SPT14" s="126">
        <v>7.2</v>
      </c>
      <c r="SPU14" s="126">
        <v>7.2</v>
      </c>
      <c r="SPV14" s="127" t="s">
        <v>1886</v>
      </c>
      <c r="SPW14" s="128" t="s">
        <v>1887</v>
      </c>
      <c r="SPX14" s="126">
        <v>7.2</v>
      </c>
      <c r="SPY14" s="126">
        <v>7.2</v>
      </c>
      <c r="SPZ14" s="127" t="s">
        <v>1886</v>
      </c>
      <c r="SQA14" s="128" t="s">
        <v>1887</v>
      </c>
      <c r="SQB14" s="126">
        <v>7.2</v>
      </c>
      <c r="SQC14" s="126">
        <v>7.2</v>
      </c>
      <c r="SQD14" s="127" t="s">
        <v>1886</v>
      </c>
      <c r="SQE14" s="128" t="s">
        <v>1887</v>
      </c>
      <c r="SQF14" s="126">
        <v>7.2</v>
      </c>
      <c r="SQG14" s="126">
        <v>7.2</v>
      </c>
      <c r="SQH14" s="127" t="s">
        <v>1886</v>
      </c>
      <c r="SQI14" s="128" t="s">
        <v>1887</v>
      </c>
      <c r="SQJ14" s="126">
        <v>7.2</v>
      </c>
      <c r="SQK14" s="126">
        <v>7.2</v>
      </c>
      <c r="SQL14" s="127" t="s">
        <v>1886</v>
      </c>
      <c r="SQM14" s="128" t="s">
        <v>1887</v>
      </c>
      <c r="SQN14" s="126">
        <v>7.2</v>
      </c>
      <c r="SQO14" s="126">
        <v>7.2</v>
      </c>
      <c r="SQP14" s="127" t="s">
        <v>1886</v>
      </c>
      <c r="SQQ14" s="128" t="s">
        <v>1887</v>
      </c>
      <c r="SQR14" s="126">
        <v>7.2</v>
      </c>
      <c r="SQS14" s="126">
        <v>7.2</v>
      </c>
      <c r="SQT14" s="127" t="s">
        <v>1886</v>
      </c>
      <c r="SQU14" s="128" t="s">
        <v>1887</v>
      </c>
      <c r="SQV14" s="126">
        <v>7.2</v>
      </c>
      <c r="SQW14" s="126">
        <v>7.2</v>
      </c>
      <c r="SQX14" s="127" t="s">
        <v>1886</v>
      </c>
      <c r="SQY14" s="128" t="s">
        <v>1887</v>
      </c>
      <c r="SQZ14" s="126">
        <v>7.2</v>
      </c>
      <c r="SRA14" s="126">
        <v>7.2</v>
      </c>
      <c r="SRB14" s="127" t="s">
        <v>1886</v>
      </c>
      <c r="SRC14" s="128" t="s">
        <v>1887</v>
      </c>
      <c r="SRD14" s="126">
        <v>7.2</v>
      </c>
      <c r="SRE14" s="126">
        <v>7.2</v>
      </c>
      <c r="SRF14" s="127" t="s">
        <v>1886</v>
      </c>
      <c r="SRG14" s="128" t="s">
        <v>1887</v>
      </c>
      <c r="SRH14" s="126">
        <v>7.2</v>
      </c>
      <c r="SRI14" s="126">
        <v>7.2</v>
      </c>
      <c r="SRJ14" s="127" t="s">
        <v>1886</v>
      </c>
      <c r="SRK14" s="128" t="s">
        <v>1887</v>
      </c>
      <c r="SRL14" s="126">
        <v>7.2</v>
      </c>
      <c r="SRM14" s="126">
        <v>7.2</v>
      </c>
      <c r="SRN14" s="127" t="s">
        <v>1886</v>
      </c>
      <c r="SRO14" s="128" t="s">
        <v>1887</v>
      </c>
      <c r="SRP14" s="126">
        <v>7.2</v>
      </c>
      <c r="SRQ14" s="126">
        <v>7.2</v>
      </c>
      <c r="SRR14" s="127" t="s">
        <v>1886</v>
      </c>
      <c r="SRS14" s="128" t="s">
        <v>1887</v>
      </c>
      <c r="SRT14" s="126">
        <v>7.2</v>
      </c>
      <c r="SRU14" s="126">
        <v>7.2</v>
      </c>
      <c r="SRV14" s="127" t="s">
        <v>1886</v>
      </c>
      <c r="SRW14" s="128" t="s">
        <v>1887</v>
      </c>
      <c r="SRX14" s="126">
        <v>7.2</v>
      </c>
      <c r="SRY14" s="126">
        <v>7.2</v>
      </c>
      <c r="SRZ14" s="127" t="s">
        <v>1886</v>
      </c>
      <c r="SSA14" s="128" t="s">
        <v>1887</v>
      </c>
      <c r="SSB14" s="126">
        <v>7.2</v>
      </c>
      <c r="SSC14" s="126">
        <v>7.2</v>
      </c>
      <c r="SSD14" s="127" t="s">
        <v>1886</v>
      </c>
      <c r="SSE14" s="128" t="s">
        <v>1887</v>
      </c>
      <c r="SSF14" s="126">
        <v>7.2</v>
      </c>
      <c r="SSG14" s="126">
        <v>7.2</v>
      </c>
      <c r="SSH14" s="127" t="s">
        <v>1886</v>
      </c>
      <c r="SSI14" s="128" t="s">
        <v>1887</v>
      </c>
      <c r="SSJ14" s="126">
        <v>7.2</v>
      </c>
      <c r="SSK14" s="126">
        <v>7.2</v>
      </c>
      <c r="SSL14" s="127" t="s">
        <v>1886</v>
      </c>
      <c r="SSM14" s="128" t="s">
        <v>1887</v>
      </c>
      <c r="SSN14" s="126">
        <v>7.2</v>
      </c>
      <c r="SSO14" s="126">
        <v>7.2</v>
      </c>
      <c r="SSP14" s="127" t="s">
        <v>1886</v>
      </c>
      <c r="SSQ14" s="128" t="s">
        <v>1887</v>
      </c>
      <c r="SSR14" s="126">
        <v>7.2</v>
      </c>
      <c r="SSS14" s="126">
        <v>7.2</v>
      </c>
      <c r="SST14" s="127" t="s">
        <v>1886</v>
      </c>
      <c r="SSU14" s="128" t="s">
        <v>1887</v>
      </c>
      <c r="SSV14" s="126">
        <v>7.2</v>
      </c>
      <c r="SSW14" s="126">
        <v>7.2</v>
      </c>
      <c r="SSX14" s="127" t="s">
        <v>1886</v>
      </c>
      <c r="SSY14" s="128" t="s">
        <v>1887</v>
      </c>
      <c r="SSZ14" s="126">
        <v>7.2</v>
      </c>
      <c r="STA14" s="126">
        <v>7.2</v>
      </c>
      <c r="STB14" s="127" t="s">
        <v>1886</v>
      </c>
      <c r="STC14" s="128" t="s">
        <v>1887</v>
      </c>
      <c r="STD14" s="126">
        <v>7.2</v>
      </c>
      <c r="STE14" s="126">
        <v>7.2</v>
      </c>
      <c r="STF14" s="127" t="s">
        <v>1886</v>
      </c>
      <c r="STG14" s="128" t="s">
        <v>1887</v>
      </c>
      <c r="STH14" s="126">
        <v>7.2</v>
      </c>
      <c r="STI14" s="126">
        <v>7.2</v>
      </c>
      <c r="STJ14" s="127" t="s">
        <v>1886</v>
      </c>
      <c r="STK14" s="128" t="s">
        <v>1887</v>
      </c>
      <c r="STL14" s="126">
        <v>7.2</v>
      </c>
      <c r="STM14" s="126">
        <v>7.2</v>
      </c>
      <c r="STN14" s="127" t="s">
        <v>1886</v>
      </c>
      <c r="STO14" s="128" t="s">
        <v>1887</v>
      </c>
      <c r="STP14" s="126">
        <v>7.2</v>
      </c>
      <c r="STQ14" s="126">
        <v>7.2</v>
      </c>
      <c r="STR14" s="127" t="s">
        <v>1886</v>
      </c>
      <c r="STS14" s="128" t="s">
        <v>1887</v>
      </c>
      <c r="STT14" s="126">
        <v>7.2</v>
      </c>
      <c r="STU14" s="126">
        <v>7.2</v>
      </c>
      <c r="STV14" s="127" t="s">
        <v>1886</v>
      </c>
      <c r="STW14" s="128" t="s">
        <v>1887</v>
      </c>
      <c r="STX14" s="126">
        <v>7.2</v>
      </c>
      <c r="STY14" s="126">
        <v>7.2</v>
      </c>
      <c r="STZ14" s="127" t="s">
        <v>1886</v>
      </c>
      <c r="SUA14" s="128" t="s">
        <v>1887</v>
      </c>
      <c r="SUB14" s="126">
        <v>7.2</v>
      </c>
      <c r="SUC14" s="126">
        <v>7.2</v>
      </c>
      <c r="SUD14" s="127" t="s">
        <v>1886</v>
      </c>
      <c r="SUE14" s="128" t="s">
        <v>1887</v>
      </c>
      <c r="SUF14" s="126">
        <v>7.2</v>
      </c>
      <c r="SUG14" s="126">
        <v>7.2</v>
      </c>
      <c r="SUH14" s="127" t="s">
        <v>1886</v>
      </c>
      <c r="SUI14" s="128" t="s">
        <v>1887</v>
      </c>
      <c r="SUJ14" s="126">
        <v>7.2</v>
      </c>
      <c r="SUK14" s="126">
        <v>7.2</v>
      </c>
      <c r="SUL14" s="127" t="s">
        <v>1886</v>
      </c>
      <c r="SUM14" s="128" t="s">
        <v>1887</v>
      </c>
      <c r="SUN14" s="126">
        <v>7.2</v>
      </c>
      <c r="SUO14" s="126">
        <v>7.2</v>
      </c>
      <c r="SUP14" s="127" t="s">
        <v>1886</v>
      </c>
      <c r="SUQ14" s="128" t="s">
        <v>1887</v>
      </c>
      <c r="SUR14" s="126">
        <v>7.2</v>
      </c>
      <c r="SUS14" s="126">
        <v>7.2</v>
      </c>
      <c r="SUT14" s="127" t="s">
        <v>1886</v>
      </c>
      <c r="SUU14" s="128" t="s">
        <v>1887</v>
      </c>
      <c r="SUV14" s="126">
        <v>7.2</v>
      </c>
      <c r="SUW14" s="126">
        <v>7.2</v>
      </c>
      <c r="SUX14" s="127" t="s">
        <v>1886</v>
      </c>
      <c r="SUY14" s="128" t="s">
        <v>1887</v>
      </c>
      <c r="SUZ14" s="126">
        <v>7.2</v>
      </c>
      <c r="SVA14" s="126">
        <v>7.2</v>
      </c>
      <c r="SVB14" s="127" t="s">
        <v>1886</v>
      </c>
      <c r="SVC14" s="128" t="s">
        <v>1887</v>
      </c>
      <c r="SVD14" s="126">
        <v>7.2</v>
      </c>
      <c r="SVE14" s="126">
        <v>7.2</v>
      </c>
      <c r="SVF14" s="127" t="s">
        <v>1886</v>
      </c>
      <c r="SVG14" s="128" t="s">
        <v>1887</v>
      </c>
      <c r="SVH14" s="126">
        <v>7.2</v>
      </c>
      <c r="SVI14" s="126">
        <v>7.2</v>
      </c>
      <c r="SVJ14" s="127" t="s">
        <v>1886</v>
      </c>
      <c r="SVK14" s="128" t="s">
        <v>1887</v>
      </c>
      <c r="SVL14" s="126">
        <v>7.2</v>
      </c>
      <c r="SVM14" s="126">
        <v>7.2</v>
      </c>
      <c r="SVN14" s="127" t="s">
        <v>1886</v>
      </c>
      <c r="SVO14" s="128" t="s">
        <v>1887</v>
      </c>
      <c r="SVP14" s="126">
        <v>7.2</v>
      </c>
      <c r="SVQ14" s="126">
        <v>7.2</v>
      </c>
      <c r="SVR14" s="127" t="s">
        <v>1886</v>
      </c>
      <c r="SVS14" s="128" t="s">
        <v>1887</v>
      </c>
      <c r="SVT14" s="126">
        <v>7.2</v>
      </c>
      <c r="SVU14" s="126">
        <v>7.2</v>
      </c>
      <c r="SVV14" s="127" t="s">
        <v>1886</v>
      </c>
      <c r="SVW14" s="128" t="s">
        <v>1887</v>
      </c>
      <c r="SVX14" s="126">
        <v>7.2</v>
      </c>
      <c r="SVY14" s="126">
        <v>7.2</v>
      </c>
      <c r="SVZ14" s="127" t="s">
        <v>1886</v>
      </c>
      <c r="SWA14" s="128" t="s">
        <v>1887</v>
      </c>
      <c r="SWB14" s="126">
        <v>7.2</v>
      </c>
      <c r="SWC14" s="126">
        <v>7.2</v>
      </c>
      <c r="SWD14" s="127" t="s">
        <v>1886</v>
      </c>
      <c r="SWE14" s="128" t="s">
        <v>1887</v>
      </c>
      <c r="SWF14" s="126">
        <v>7.2</v>
      </c>
      <c r="SWG14" s="126">
        <v>7.2</v>
      </c>
      <c r="SWH14" s="127" t="s">
        <v>1886</v>
      </c>
      <c r="SWI14" s="128" t="s">
        <v>1887</v>
      </c>
      <c r="SWJ14" s="126">
        <v>7.2</v>
      </c>
      <c r="SWK14" s="126">
        <v>7.2</v>
      </c>
      <c r="SWL14" s="127" t="s">
        <v>1886</v>
      </c>
      <c r="SWM14" s="128" t="s">
        <v>1887</v>
      </c>
      <c r="SWN14" s="126">
        <v>7.2</v>
      </c>
      <c r="SWO14" s="126">
        <v>7.2</v>
      </c>
      <c r="SWP14" s="127" t="s">
        <v>1886</v>
      </c>
      <c r="SWQ14" s="128" t="s">
        <v>1887</v>
      </c>
      <c r="SWR14" s="126">
        <v>7.2</v>
      </c>
      <c r="SWS14" s="126">
        <v>7.2</v>
      </c>
      <c r="SWT14" s="127" t="s">
        <v>1886</v>
      </c>
      <c r="SWU14" s="128" t="s">
        <v>1887</v>
      </c>
      <c r="SWV14" s="126">
        <v>7.2</v>
      </c>
      <c r="SWW14" s="126">
        <v>7.2</v>
      </c>
      <c r="SWX14" s="127" t="s">
        <v>1886</v>
      </c>
      <c r="SWY14" s="128" t="s">
        <v>1887</v>
      </c>
      <c r="SWZ14" s="126">
        <v>7.2</v>
      </c>
      <c r="SXA14" s="126">
        <v>7.2</v>
      </c>
      <c r="SXB14" s="127" t="s">
        <v>1886</v>
      </c>
      <c r="SXC14" s="128" t="s">
        <v>1887</v>
      </c>
      <c r="SXD14" s="126">
        <v>7.2</v>
      </c>
      <c r="SXE14" s="126">
        <v>7.2</v>
      </c>
      <c r="SXF14" s="127" t="s">
        <v>1886</v>
      </c>
      <c r="SXG14" s="128" t="s">
        <v>1887</v>
      </c>
      <c r="SXH14" s="126">
        <v>7.2</v>
      </c>
      <c r="SXI14" s="126">
        <v>7.2</v>
      </c>
      <c r="SXJ14" s="127" t="s">
        <v>1886</v>
      </c>
      <c r="SXK14" s="128" t="s">
        <v>1887</v>
      </c>
      <c r="SXL14" s="126">
        <v>7.2</v>
      </c>
      <c r="SXM14" s="126">
        <v>7.2</v>
      </c>
      <c r="SXN14" s="127" t="s">
        <v>1886</v>
      </c>
      <c r="SXO14" s="128" t="s">
        <v>1887</v>
      </c>
      <c r="SXP14" s="126">
        <v>7.2</v>
      </c>
      <c r="SXQ14" s="126">
        <v>7.2</v>
      </c>
      <c r="SXR14" s="127" t="s">
        <v>1886</v>
      </c>
      <c r="SXS14" s="128" t="s">
        <v>1887</v>
      </c>
      <c r="SXT14" s="126">
        <v>7.2</v>
      </c>
      <c r="SXU14" s="126">
        <v>7.2</v>
      </c>
      <c r="SXV14" s="127" t="s">
        <v>1886</v>
      </c>
      <c r="SXW14" s="128" t="s">
        <v>1887</v>
      </c>
      <c r="SXX14" s="126">
        <v>7.2</v>
      </c>
      <c r="SXY14" s="126">
        <v>7.2</v>
      </c>
      <c r="SXZ14" s="127" t="s">
        <v>1886</v>
      </c>
      <c r="SYA14" s="128" t="s">
        <v>1887</v>
      </c>
      <c r="SYB14" s="126">
        <v>7.2</v>
      </c>
      <c r="SYC14" s="126">
        <v>7.2</v>
      </c>
      <c r="SYD14" s="127" t="s">
        <v>1886</v>
      </c>
      <c r="SYE14" s="128" t="s">
        <v>1887</v>
      </c>
      <c r="SYF14" s="126">
        <v>7.2</v>
      </c>
      <c r="SYG14" s="126">
        <v>7.2</v>
      </c>
      <c r="SYH14" s="127" t="s">
        <v>1886</v>
      </c>
      <c r="SYI14" s="128" t="s">
        <v>1887</v>
      </c>
      <c r="SYJ14" s="126">
        <v>7.2</v>
      </c>
      <c r="SYK14" s="126">
        <v>7.2</v>
      </c>
      <c r="SYL14" s="127" t="s">
        <v>1886</v>
      </c>
      <c r="SYM14" s="128" t="s">
        <v>1887</v>
      </c>
      <c r="SYN14" s="126">
        <v>7.2</v>
      </c>
      <c r="SYO14" s="126">
        <v>7.2</v>
      </c>
      <c r="SYP14" s="127" t="s">
        <v>1886</v>
      </c>
      <c r="SYQ14" s="128" t="s">
        <v>1887</v>
      </c>
      <c r="SYR14" s="126">
        <v>7.2</v>
      </c>
      <c r="SYS14" s="126">
        <v>7.2</v>
      </c>
      <c r="SYT14" s="127" t="s">
        <v>1886</v>
      </c>
      <c r="SYU14" s="128" t="s">
        <v>1887</v>
      </c>
      <c r="SYV14" s="126">
        <v>7.2</v>
      </c>
      <c r="SYW14" s="126">
        <v>7.2</v>
      </c>
      <c r="SYX14" s="127" t="s">
        <v>1886</v>
      </c>
      <c r="SYY14" s="128" t="s">
        <v>1887</v>
      </c>
      <c r="SYZ14" s="126">
        <v>7.2</v>
      </c>
      <c r="SZA14" s="126">
        <v>7.2</v>
      </c>
      <c r="SZB14" s="127" t="s">
        <v>1886</v>
      </c>
      <c r="SZC14" s="128" t="s">
        <v>1887</v>
      </c>
      <c r="SZD14" s="126">
        <v>7.2</v>
      </c>
      <c r="SZE14" s="126">
        <v>7.2</v>
      </c>
      <c r="SZF14" s="127" t="s">
        <v>1886</v>
      </c>
      <c r="SZG14" s="128" t="s">
        <v>1887</v>
      </c>
      <c r="SZH14" s="126">
        <v>7.2</v>
      </c>
      <c r="SZI14" s="126">
        <v>7.2</v>
      </c>
      <c r="SZJ14" s="127" t="s">
        <v>1886</v>
      </c>
      <c r="SZK14" s="128" t="s">
        <v>1887</v>
      </c>
      <c r="SZL14" s="126">
        <v>7.2</v>
      </c>
      <c r="SZM14" s="126">
        <v>7.2</v>
      </c>
      <c r="SZN14" s="127" t="s">
        <v>1886</v>
      </c>
      <c r="SZO14" s="128" t="s">
        <v>1887</v>
      </c>
      <c r="SZP14" s="126">
        <v>7.2</v>
      </c>
      <c r="SZQ14" s="126">
        <v>7.2</v>
      </c>
      <c r="SZR14" s="127" t="s">
        <v>1886</v>
      </c>
      <c r="SZS14" s="128" t="s">
        <v>1887</v>
      </c>
      <c r="SZT14" s="126">
        <v>7.2</v>
      </c>
      <c r="SZU14" s="126">
        <v>7.2</v>
      </c>
      <c r="SZV14" s="127" t="s">
        <v>1886</v>
      </c>
      <c r="SZW14" s="128" t="s">
        <v>1887</v>
      </c>
      <c r="SZX14" s="126">
        <v>7.2</v>
      </c>
      <c r="SZY14" s="126">
        <v>7.2</v>
      </c>
      <c r="SZZ14" s="127" t="s">
        <v>1886</v>
      </c>
      <c r="TAA14" s="128" t="s">
        <v>1887</v>
      </c>
      <c r="TAB14" s="126">
        <v>7.2</v>
      </c>
      <c r="TAC14" s="126">
        <v>7.2</v>
      </c>
      <c r="TAD14" s="127" t="s">
        <v>1886</v>
      </c>
      <c r="TAE14" s="128" t="s">
        <v>1887</v>
      </c>
      <c r="TAF14" s="126">
        <v>7.2</v>
      </c>
      <c r="TAG14" s="126">
        <v>7.2</v>
      </c>
      <c r="TAH14" s="127" t="s">
        <v>1886</v>
      </c>
      <c r="TAI14" s="128" t="s">
        <v>1887</v>
      </c>
      <c r="TAJ14" s="126">
        <v>7.2</v>
      </c>
      <c r="TAK14" s="126">
        <v>7.2</v>
      </c>
      <c r="TAL14" s="127" t="s">
        <v>1886</v>
      </c>
      <c r="TAM14" s="128" t="s">
        <v>1887</v>
      </c>
      <c r="TAN14" s="126">
        <v>7.2</v>
      </c>
      <c r="TAO14" s="126">
        <v>7.2</v>
      </c>
      <c r="TAP14" s="127" t="s">
        <v>1886</v>
      </c>
      <c r="TAQ14" s="128" t="s">
        <v>1887</v>
      </c>
      <c r="TAR14" s="126">
        <v>7.2</v>
      </c>
      <c r="TAS14" s="126">
        <v>7.2</v>
      </c>
      <c r="TAT14" s="127" t="s">
        <v>1886</v>
      </c>
      <c r="TAU14" s="128" t="s">
        <v>1887</v>
      </c>
      <c r="TAV14" s="126">
        <v>7.2</v>
      </c>
      <c r="TAW14" s="126">
        <v>7.2</v>
      </c>
      <c r="TAX14" s="127" t="s">
        <v>1886</v>
      </c>
      <c r="TAY14" s="128" t="s">
        <v>1887</v>
      </c>
      <c r="TAZ14" s="126">
        <v>7.2</v>
      </c>
      <c r="TBA14" s="126">
        <v>7.2</v>
      </c>
      <c r="TBB14" s="127" t="s">
        <v>1886</v>
      </c>
      <c r="TBC14" s="128" t="s">
        <v>1887</v>
      </c>
      <c r="TBD14" s="126">
        <v>7.2</v>
      </c>
      <c r="TBE14" s="126">
        <v>7.2</v>
      </c>
      <c r="TBF14" s="127" t="s">
        <v>1886</v>
      </c>
      <c r="TBG14" s="128" t="s">
        <v>1887</v>
      </c>
      <c r="TBH14" s="126">
        <v>7.2</v>
      </c>
      <c r="TBI14" s="126">
        <v>7.2</v>
      </c>
      <c r="TBJ14" s="127" t="s">
        <v>1886</v>
      </c>
      <c r="TBK14" s="128" t="s">
        <v>1887</v>
      </c>
      <c r="TBL14" s="126">
        <v>7.2</v>
      </c>
      <c r="TBM14" s="126">
        <v>7.2</v>
      </c>
      <c r="TBN14" s="127" t="s">
        <v>1886</v>
      </c>
      <c r="TBO14" s="128" t="s">
        <v>1887</v>
      </c>
      <c r="TBP14" s="126">
        <v>7.2</v>
      </c>
      <c r="TBQ14" s="126">
        <v>7.2</v>
      </c>
      <c r="TBR14" s="127" t="s">
        <v>1886</v>
      </c>
      <c r="TBS14" s="128" t="s">
        <v>1887</v>
      </c>
      <c r="TBT14" s="126">
        <v>7.2</v>
      </c>
      <c r="TBU14" s="126">
        <v>7.2</v>
      </c>
      <c r="TBV14" s="127" t="s">
        <v>1886</v>
      </c>
      <c r="TBW14" s="128" t="s">
        <v>1887</v>
      </c>
      <c r="TBX14" s="126">
        <v>7.2</v>
      </c>
      <c r="TBY14" s="126">
        <v>7.2</v>
      </c>
      <c r="TBZ14" s="127" t="s">
        <v>1886</v>
      </c>
      <c r="TCA14" s="128" t="s">
        <v>1887</v>
      </c>
      <c r="TCB14" s="126">
        <v>7.2</v>
      </c>
      <c r="TCC14" s="126">
        <v>7.2</v>
      </c>
      <c r="TCD14" s="127" t="s">
        <v>1886</v>
      </c>
      <c r="TCE14" s="128" t="s">
        <v>1887</v>
      </c>
      <c r="TCF14" s="126">
        <v>7.2</v>
      </c>
      <c r="TCG14" s="126">
        <v>7.2</v>
      </c>
      <c r="TCH14" s="127" t="s">
        <v>1886</v>
      </c>
      <c r="TCI14" s="128" t="s">
        <v>1887</v>
      </c>
      <c r="TCJ14" s="126">
        <v>7.2</v>
      </c>
      <c r="TCK14" s="126">
        <v>7.2</v>
      </c>
      <c r="TCL14" s="127" t="s">
        <v>1886</v>
      </c>
      <c r="TCM14" s="128" t="s">
        <v>1887</v>
      </c>
      <c r="TCN14" s="126">
        <v>7.2</v>
      </c>
      <c r="TCO14" s="126">
        <v>7.2</v>
      </c>
      <c r="TCP14" s="127" t="s">
        <v>1886</v>
      </c>
      <c r="TCQ14" s="128" t="s">
        <v>1887</v>
      </c>
      <c r="TCR14" s="126">
        <v>7.2</v>
      </c>
      <c r="TCS14" s="126">
        <v>7.2</v>
      </c>
      <c r="TCT14" s="127" t="s">
        <v>1886</v>
      </c>
      <c r="TCU14" s="128" t="s">
        <v>1887</v>
      </c>
      <c r="TCV14" s="126">
        <v>7.2</v>
      </c>
      <c r="TCW14" s="126">
        <v>7.2</v>
      </c>
      <c r="TCX14" s="127" t="s">
        <v>1886</v>
      </c>
      <c r="TCY14" s="128" t="s">
        <v>1887</v>
      </c>
      <c r="TCZ14" s="126">
        <v>7.2</v>
      </c>
      <c r="TDA14" s="126">
        <v>7.2</v>
      </c>
      <c r="TDB14" s="127" t="s">
        <v>1886</v>
      </c>
      <c r="TDC14" s="128" t="s">
        <v>1887</v>
      </c>
      <c r="TDD14" s="126">
        <v>7.2</v>
      </c>
      <c r="TDE14" s="126">
        <v>7.2</v>
      </c>
      <c r="TDF14" s="127" t="s">
        <v>1886</v>
      </c>
      <c r="TDG14" s="128" t="s">
        <v>1887</v>
      </c>
      <c r="TDH14" s="126">
        <v>7.2</v>
      </c>
      <c r="TDI14" s="126">
        <v>7.2</v>
      </c>
      <c r="TDJ14" s="127" t="s">
        <v>1886</v>
      </c>
      <c r="TDK14" s="128" t="s">
        <v>1887</v>
      </c>
      <c r="TDL14" s="126">
        <v>7.2</v>
      </c>
      <c r="TDM14" s="126">
        <v>7.2</v>
      </c>
      <c r="TDN14" s="127" t="s">
        <v>1886</v>
      </c>
      <c r="TDO14" s="128" t="s">
        <v>1887</v>
      </c>
      <c r="TDP14" s="126">
        <v>7.2</v>
      </c>
      <c r="TDQ14" s="126">
        <v>7.2</v>
      </c>
      <c r="TDR14" s="127" t="s">
        <v>1886</v>
      </c>
      <c r="TDS14" s="128" t="s">
        <v>1887</v>
      </c>
      <c r="TDT14" s="126">
        <v>7.2</v>
      </c>
      <c r="TDU14" s="126">
        <v>7.2</v>
      </c>
      <c r="TDV14" s="127" t="s">
        <v>1886</v>
      </c>
      <c r="TDW14" s="128" t="s">
        <v>1887</v>
      </c>
      <c r="TDX14" s="126">
        <v>7.2</v>
      </c>
      <c r="TDY14" s="126">
        <v>7.2</v>
      </c>
      <c r="TDZ14" s="127" t="s">
        <v>1886</v>
      </c>
      <c r="TEA14" s="128" t="s">
        <v>1887</v>
      </c>
      <c r="TEB14" s="126">
        <v>7.2</v>
      </c>
      <c r="TEC14" s="126">
        <v>7.2</v>
      </c>
      <c r="TED14" s="127" t="s">
        <v>1886</v>
      </c>
      <c r="TEE14" s="128" t="s">
        <v>1887</v>
      </c>
      <c r="TEF14" s="126">
        <v>7.2</v>
      </c>
      <c r="TEG14" s="126">
        <v>7.2</v>
      </c>
      <c r="TEH14" s="127" t="s">
        <v>1886</v>
      </c>
      <c r="TEI14" s="128" t="s">
        <v>1887</v>
      </c>
      <c r="TEJ14" s="126">
        <v>7.2</v>
      </c>
      <c r="TEK14" s="126">
        <v>7.2</v>
      </c>
      <c r="TEL14" s="127" t="s">
        <v>1886</v>
      </c>
      <c r="TEM14" s="128" t="s">
        <v>1887</v>
      </c>
      <c r="TEN14" s="126">
        <v>7.2</v>
      </c>
      <c r="TEO14" s="126">
        <v>7.2</v>
      </c>
      <c r="TEP14" s="127" t="s">
        <v>1886</v>
      </c>
      <c r="TEQ14" s="128" t="s">
        <v>1887</v>
      </c>
      <c r="TER14" s="126">
        <v>7.2</v>
      </c>
      <c r="TES14" s="126">
        <v>7.2</v>
      </c>
      <c r="TET14" s="127" t="s">
        <v>1886</v>
      </c>
      <c r="TEU14" s="128" t="s">
        <v>1887</v>
      </c>
      <c r="TEV14" s="126">
        <v>7.2</v>
      </c>
      <c r="TEW14" s="126">
        <v>7.2</v>
      </c>
      <c r="TEX14" s="127" t="s">
        <v>1886</v>
      </c>
      <c r="TEY14" s="128" t="s">
        <v>1887</v>
      </c>
      <c r="TEZ14" s="126">
        <v>7.2</v>
      </c>
      <c r="TFA14" s="126">
        <v>7.2</v>
      </c>
      <c r="TFB14" s="127" t="s">
        <v>1886</v>
      </c>
      <c r="TFC14" s="128" t="s">
        <v>1887</v>
      </c>
      <c r="TFD14" s="126">
        <v>7.2</v>
      </c>
      <c r="TFE14" s="126">
        <v>7.2</v>
      </c>
      <c r="TFF14" s="127" t="s">
        <v>1886</v>
      </c>
      <c r="TFG14" s="128" t="s">
        <v>1887</v>
      </c>
      <c r="TFH14" s="126">
        <v>7.2</v>
      </c>
      <c r="TFI14" s="126">
        <v>7.2</v>
      </c>
      <c r="TFJ14" s="127" t="s">
        <v>1886</v>
      </c>
      <c r="TFK14" s="128" t="s">
        <v>1887</v>
      </c>
      <c r="TFL14" s="126">
        <v>7.2</v>
      </c>
      <c r="TFM14" s="126">
        <v>7.2</v>
      </c>
      <c r="TFN14" s="127" t="s">
        <v>1886</v>
      </c>
      <c r="TFO14" s="128" t="s">
        <v>1887</v>
      </c>
      <c r="TFP14" s="126">
        <v>7.2</v>
      </c>
      <c r="TFQ14" s="126">
        <v>7.2</v>
      </c>
      <c r="TFR14" s="127" t="s">
        <v>1886</v>
      </c>
      <c r="TFS14" s="128" t="s">
        <v>1887</v>
      </c>
      <c r="TFT14" s="126">
        <v>7.2</v>
      </c>
      <c r="TFU14" s="126">
        <v>7.2</v>
      </c>
      <c r="TFV14" s="127" t="s">
        <v>1886</v>
      </c>
      <c r="TFW14" s="128" t="s">
        <v>1887</v>
      </c>
      <c r="TFX14" s="126">
        <v>7.2</v>
      </c>
      <c r="TFY14" s="126">
        <v>7.2</v>
      </c>
      <c r="TFZ14" s="127" t="s">
        <v>1886</v>
      </c>
      <c r="TGA14" s="128" t="s">
        <v>1887</v>
      </c>
      <c r="TGB14" s="126">
        <v>7.2</v>
      </c>
      <c r="TGC14" s="126">
        <v>7.2</v>
      </c>
      <c r="TGD14" s="127" t="s">
        <v>1886</v>
      </c>
      <c r="TGE14" s="128" t="s">
        <v>1887</v>
      </c>
      <c r="TGF14" s="126">
        <v>7.2</v>
      </c>
      <c r="TGG14" s="126">
        <v>7.2</v>
      </c>
      <c r="TGH14" s="127" t="s">
        <v>1886</v>
      </c>
      <c r="TGI14" s="128" t="s">
        <v>1887</v>
      </c>
      <c r="TGJ14" s="126">
        <v>7.2</v>
      </c>
      <c r="TGK14" s="126">
        <v>7.2</v>
      </c>
      <c r="TGL14" s="127" t="s">
        <v>1886</v>
      </c>
      <c r="TGM14" s="128" t="s">
        <v>1887</v>
      </c>
      <c r="TGN14" s="126">
        <v>7.2</v>
      </c>
      <c r="TGO14" s="126">
        <v>7.2</v>
      </c>
      <c r="TGP14" s="127" t="s">
        <v>1886</v>
      </c>
      <c r="TGQ14" s="128" t="s">
        <v>1887</v>
      </c>
      <c r="TGR14" s="126">
        <v>7.2</v>
      </c>
      <c r="TGS14" s="126">
        <v>7.2</v>
      </c>
      <c r="TGT14" s="127" t="s">
        <v>1886</v>
      </c>
      <c r="TGU14" s="128" t="s">
        <v>1887</v>
      </c>
      <c r="TGV14" s="126">
        <v>7.2</v>
      </c>
      <c r="TGW14" s="126">
        <v>7.2</v>
      </c>
      <c r="TGX14" s="127" t="s">
        <v>1886</v>
      </c>
      <c r="TGY14" s="128" t="s">
        <v>1887</v>
      </c>
      <c r="TGZ14" s="126">
        <v>7.2</v>
      </c>
      <c r="THA14" s="126">
        <v>7.2</v>
      </c>
      <c r="THB14" s="127" t="s">
        <v>1886</v>
      </c>
      <c r="THC14" s="128" t="s">
        <v>1887</v>
      </c>
      <c r="THD14" s="126">
        <v>7.2</v>
      </c>
      <c r="THE14" s="126">
        <v>7.2</v>
      </c>
      <c r="THF14" s="127" t="s">
        <v>1886</v>
      </c>
      <c r="THG14" s="128" t="s">
        <v>1887</v>
      </c>
      <c r="THH14" s="126">
        <v>7.2</v>
      </c>
      <c r="THI14" s="126">
        <v>7.2</v>
      </c>
      <c r="THJ14" s="127" t="s">
        <v>1886</v>
      </c>
      <c r="THK14" s="128" t="s">
        <v>1887</v>
      </c>
      <c r="THL14" s="126">
        <v>7.2</v>
      </c>
      <c r="THM14" s="126">
        <v>7.2</v>
      </c>
      <c r="THN14" s="127" t="s">
        <v>1886</v>
      </c>
      <c r="THO14" s="128" t="s">
        <v>1887</v>
      </c>
      <c r="THP14" s="126">
        <v>7.2</v>
      </c>
      <c r="THQ14" s="126">
        <v>7.2</v>
      </c>
      <c r="THR14" s="127" t="s">
        <v>1886</v>
      </c>
      <c r="THS14" s="128" t="s">
        <v>1887</v>
      </c>
      <c r="THT14" s="126">
        <v>7.2</v>
      </c>
      <c r="THU14" s="126">
        <v>7.2</v>
      </c>
      <c r="THV14" s="127" t="s">
        <v>1886</v>
      </c>
      <c r="THW14" s="128" t="s">
        <v>1887</v>
      </c>
      <c r="THX14" s="126">
        <v>7.2</v>
      </c>
      <c r="THY14" s="126">
        <v>7.2</v>
      </c>
      <c r="THZ14" s="127" t="s">
        <v>1886</v>
      </c>
      <c r="TIA14" s="128" t="s">
        <v>1887</v>
      </c>
      <c r="TIB14" s="126">
        <v>7.2</v>
      </c>
      <c r="TIC14" s="126">
        <v>7.2</v>
      </c>
      <c r="TID14" s="127" t="s">
        <v>1886</v>
      </c>
      <c r="TIE14" s="128" t="s">
        <v>1887</v>
      </c>
      <c r="TIF14" s="126">
        <v>7.2</v>
      </c>
      <c r="TIG14" s="126">
        <v>7.2</v>
      </c>
      <c r="TIH14" s="127" t="s">
        <v>1886</v>
      </c>
      <c r="TII14" s="128" t="s">
        <v>1887</v>
      </c>
      <c r="TIJ14" s="126">
        <v>7.2</v>
      </c>
      <c r="TIK14" s="126">
        <v>7.2</v>
      </c>
      <c r="TIL14" s="127" t="s">
        <v>1886</v>
      </c>
      <c r="TIM14" s="128" t="s">
        <v>1887</v>
      </c>
      <c r="TIN14" s="126">
        <v>7.2</v>
      </c>
      <c r="TIO14" s="126">
        <v>7.2</v>
      </c>
      <c r="TIP14" s="127" t="s">
        <v>1886</v>
      </c>
      <c r="TIQ14" s="128" t="s">
        <v>1887</v>
      </c>
      <c r="TIR14" s="126">
        <v>7.2</v>
      </c>
      <c r="TIS14" s="126">
        <v>7.2</v>
      </c>
      <c r="TIT14" s="127" t="s">
        <v>1886</v>
      </c>
      <c r="TIU14" s="128" t="s">
        <v>1887</v>
      </c>
      <c r="TIV14" s="126">
        <v>7.2</v>
      </c>
      <c r="TIW14" s="126">
        <v>7.2</v>
      </c>
      <c r="TIX14" s="127" t="s">
        <v>1886</v>
      </c>
      <c r="TIY14" s="128" t="s">
        <v>1887</v>
      </c>
      <c r="TIZ14" s="126">
        <v>7.2</v>
      </c>
      <c r="TJA14" s="126">
        <v>7.2</v>
      </c>
      <c r="TJB14" s="127" t="s">
        <v>1886</v>
      </c>
      <c r="TJC14" s="128" t="s">
        <v>1887</v>
      </c>
      <c r="TJD14" s="126">
        <v>7.2</v>
      </c>
      <c r="TJE14" s="126">
        <v>7.2</v>
      </c>
      <c r="TJF14" s="127" t="s">
        <v>1886</v>
      </c>
      <c r="TJG14" s="128" t="s">
        <v>1887</v>
      </c>
      <c r="TJH14" s="126">
        <v>7.2</v>
      </c>
      <c r="TJI14" s="126">
        <v>7.2</v>
      </c>
      <c r="TJJ14" s="127" t="s">
        <v>1886</v>
      </c>
      <c r="TJK14" s="128" t="s">
        <v>1887</v>
      </c>
      <c r="TJL14" s="126">
        <v>7.2</v>
      </c>
      <c r="TJM14" s="126">
        <v>7.2</v>
      </c>
      <c r="TJN14" s="127" t="s">
        <v>1886</v>
      </c>
      <c r="TJO14" s="128" t="s">
        <v>1887</v>
      </c>
      <c r="TJP14" s="126">
        <v>7.2</v>
      </c>
      <c r="TJQ14" s="126">
        <v>7.2</v>
      </c>
      <c r="TJR14" s="127" t="s">
        <v>1886</v>
      </c>
      <c r="TJS14" s="128" t="s">
        <v>1887</v>
      </c>
      <c r="TJT14" s="126">
        <v>7.2</v>
      </c>
      <c r="TJU14" s="126">
        <v>7.2</v>
      </c>
      <c r="TJV14" s="127" t="s">
        <v>1886</v>
      </c>
      <c r="TJW14" s="128" t="s">
        <v>1887</v>
      </c>
      <c r="TJX14" s="126">
        <v>7.2</v>
      </c>
      <c r="TJY14" s="126">
        <v>7.2</v>
      </c>
      <c r="TJZ14" s="127" t="s">
        <v>1886</v>
      </c>
      <c r="TKA14" s="128" t="s">
        <v>1887</v>
      </c>
      <c r="TKB14" s="126">
        <v>7.2</v>
      </c>
      <c r="TKC14" s="126">
        <v>7.2</v>
      </c>
      <c r="TKD14" s="127" t="s">
        <v>1886</v>
      </c>
      <c r="TKE14" s="128" t="s">
        <v>1887</v>
      </c>
      <c r="TKF14" s="126">
        <v>7.2</v>
      </c>
      <c r="TKG14" s="126">
        <v>7.2</v>
      </c>
      <c r="TKH14" s="127" t="s">
        <v>1886</v>
      </c>
      <c r="TKI14" s="128" t="s">
        <v>1887</v>
      </c>
      <c r="TKJ14" s="126">
        <v>7.2</v>
      </c>
      <c r="TKK14" s="126">
        <v>7.2</v>
      </c>
      <c r="TKL14" s="127" t="s">
        <v>1886</v>
      </c>
      <c r="TKM14" s="128" t="s">
        <v>1887</v>
      </c>
      <c r="TKN14" s="126">
        <v>7.2</v>
      </c>
      <c r="TKO14" s="126">
        <v>7.2</v>
      </c>
      <c r="TKP14" s="127" t="s">
        <v>1886</v>
      </c>
      <c r="TKQ14" s="128" t="s">
        <v>1887</v>
      </c>
      <c r="TKR14" s="126">
        <v>7.2</v>
      </c>
      <c r="TKS14" s="126">
        <v>7.2</v>
      </c>
      <c r="TKT14" s="127" t="s">
        <v>1886</v>
      </c>
      <c r="TKU14" s="128" t="s">
        <v>1887</v>
      </c>
      <c r="TKV14" s="126">
        <v>7.2</v>
      </c>
      <c r="TKW14" s="126">
        <v>7.2</v>
      </c>
      <c r="TKX14" s="127" t="s">
        <v>1886</v>
      </c>
      <c r="TKY14" s="128" t="s">
        <v>1887</v>
      </c>
      <c r="TKZ14" s="126">
        <v>7.2</v>
      </c>
      <c r="TLA14" s="126">
        <v>7.2</v>
      </c>
      <c r="TLB14" s="127" t="s">
        <v>1886</v>
      </c>
      <c r="TLC14" s="128" t="s">
        <v>1887</v>
      </c>
      <c r="TLD14" s="126">
        <v>7.2</v>
      </c>
      <c r="TLE14" s="126">
        <v>7.2</v>
      </c>
      <c r="TLF14" s="127" t="s">
        <v>1886</v>
      </c>
      <c r="TLG14" s="128" t="s">
        <v>1887</v>
      </c>
      <c r="TLH14" s="126">
        <v>7.2</v>
      </c>
      <c r="TLI14" s="126">
        <v>7.2</v>
      </c>
      <c r="TLJ14" s="127" t="s">
        <v>1886</v>
      </c>
      <c r="TLK14" s="128" t="s">
        <v>1887</v>
      </c>
      <c r="TLL14" s="126">
        <v>7.2</v>
      </c>
      <c r="TLM14" s="126">
        <v>7.2</v>
      </c>
      <c r="TLN14" s="127" t="s">
        <v>1886</v>
      </c>
      <c r="TLO14" s="128" t="s">
        <v>1887</v>
      </c>
      <c r="TLP14" s="126">
        <v>7.2</v>
      </c>
      <c r="TLQ14" s="126">
        <v>7.2</v>
      </c>
      <c r="TLR14" s="127" t="s">
        <v>1886</v>
      </c>
      <c r="TLS14" s="128" t="s">
        <v>1887</v>
      </c>
      <c r="TLT14" s="126">
        <v>7.2</v>
      </c>
      <c r="TLU14" s="126">
        <v>7.2</v>
      </c>
      <c r="TLV14" s="127" t="s">
        <v>1886</v>
      </c>
      <c r="TLW14" s="128" t="s">
        <v>1887</v>
      </c>
      <c r="TLX14" s="126">
        <v>7.2</v>
      </c>
      <c r="TLY14" s="126">
        <v>7.2</v>
      </c>
      <c r="TLZ14" s="127" t="s">
        <v>1886</v>
      </c>
      <c r="TMA14" s="128" t="s">
        <v>1887</v>
      </c>
      <c r="TMB14" s="126">
        <v>7.2</v>
      </c>
      <c r="TMC14" s="126">
        <v>7.2</v>
      </c>
      <c r="TMD14" s="127" t="s">
        <v>1886</v>
      </c>
      <c r="TME14" s="128" t="s">
        <v>1887</v>
      </c>
      <c r="TMF14" s="126">
        <v>7.2</v>
      </c>
      <c r="TMG14" s="126">
        <v>7.2</v>
      </c>
      <c r="TMH14" s="127" t="s">
        <v>1886</v>
      </c>
      <c r="TMI14" s="128" t="s">
        <v>1887</v>
      </c>
      <c r="TMJ14" s="126">
        <v>7.2</v>
      </c>
      <c r="TMK14" s="126">
        <v>7.2</v>
      </c>
      <c r="TML14" s="127" t="s">
        <v>1886</v>
      </c>
      <c r="TMM14" s="128" t="s">
        <v>1887</v>
      </c>
      <c r="TMN14" s="126">
        <v>7.2</v>
      </c>
      <c r="TMO14" s="126">
        <v>7.2</v>
      </c>
      <c r="TMP14" s="127" t="s">
        <v>1886</v>
      </c>
      <c r="TMQ14" s="128" t="s">
        <v>1887</v>
      </c>
      <c r="TMR14" s="126">
        <v>7.2</v>
      </c>
      <c r="TMS14" s="126">
        <v>7.2</v>
      </c>
      <c r="TMT14" s="127" t="s">
        <v>1886</v>
      </c>
      <c r="TMU14" s="128" t="s">
        <v>1887</v>
      </c>
      <c r="TMV14" s="126">
        <v>7.2</v>
      </c>
      <c r="TMW14" s="126">
        <v>7.2</v>
      </c>
      <c r="TMX14" s="127" t="s">
        <v>1886</v>
      </c>
      <c r="TMY14" s="128" t="s">
        <v>1887</v>
      </c>
      <c r="TMZ14" s="126">
        <v>7.2</v>
      </c>
      <c r="TNA14" s="126">
        <v>7.2</v>
      </c>
      <c r="TNB14" s="127" t="s">
        <v>1886</v>
      </c>
      <c r="TNC14" s="128" t="s">
        <v>1887</v>
      </c>
      <c r="TND14" s="126">
        <v>7.2</v>
      </c>
      <c r="TNE14" s="126">
        <v>7.2</v>
      </c>
      <c r="TNF14" s="127" t="s">
        <v>1886</v>
      </c>
      <c r="TNG14" s="128" t="s">
        <v>1887</v>
      </c>
      <c r="TNH14" s="126">
        <v>7.2</v>
      </c>
      <c r="TNI14" s="126">
        <v>7.2</v>
      </c>
      <c r="TNJ14" s="127" t="s">
        <v>1886</v>
      </c>
      <c r="TNK14" s="128" t="s">
        <v>1887</v>
      </c>
      <c r="TNL14" s="126">
        <v>7.2</v>
      </c>
      <c r="TNM14" s="126">
        <v>7.2</v>
      </c>
      <c r="TNN14" s="127" t="s">
        <v>1886</v>
      </c>
      <c r="TNO14" s="128" t="s">
        <v>1887</v>
      </c>
      <c r="TNP14" s="126">
        <v>7.2</v>
      </c>
      <c r="TNQ14" s="126">
        <v>7.2</v>
      </c>
      <c r="TNR14" s="127" t="s">
        <v>1886</v>
      </c>
      <c r="TNS14" s="128" t="s">
        <v>1887</v>
      </c>
      <c r="TNT14" s="126">
        <v>7.2</v>
      </c>
      <c r="TNU14" s="126">
        <v>7.2</v>
      </c>
      <c r="TNV14" s="127" t="s">
        <v>1886</v>
      </c>
      <c r="TNW14" s="128" t="s">
        <v>1887</v>
      </c>
      <c r="TNX14" s="126">
        <v>7.2</v>
      </c>
      <c r="TNY14" s="126">
        <v>7.2</v>
      </c>
      <c r="TNZ14" s="127" t="s">
        <v>1886</v>
      </c>
      <c r="TOA14" s="128" t="s">
        <v>1887</v>
      </c>
      <c r="TOB14" s="126">
        <v>7.2</v>
      </c>
      <c r="TOC14" s="126">
        <v>7.2</v>
      </c>
      <c r="TOD14" s="127" t="s">
        <v>1886</v>
      </c>
      <c r="TOE14" s="128" t="s">
        <v>1887</v>
      </c>
      <c r="TOF14" s="126">
        <v>7.2</v>
      </c>
      <c r="TOG14" s="126">
        <v>7.2</v>
      </c>
      <c r="TOH14" s="127" t="s">
        <v>1886</v>
      </c>
      <c r="TOI14" s="128" t="s">
        <v>1887</v>
      </c>
      <c r="TOJ14" s="126">
        <v>7.2</v>
      </c>
      <c r="TOK14" s="126">
        <v>7.2</v>
      </c>
      <c r="TOL14" s="127" t="s">
        <v>1886</v>
      </c>
      <c r="TOM14" s="128" t="s">
        <v>1887</v>
      </c>
      <c r="TON14" s="126">
        <v>7.2</v>
      </c>
      <c r="TOO14" s="126">
        <v>7.2</v>
      </c>
      <c r="TOP14" s="127" t="s">
        <v>1886</v>
      </c>
      <c r="TOQ14" s="128" t="s">
        <v>1887</v>
      </c>
      <c r="TOR14" s="126">
        <v>7.2</v>
      </c>
      <c r="TOS14" s="126">
        <v>7.2</v>
      </c>
      <c r="TOT14" s="127" t="s">
        <v>1886</v>
      </c>
      <c r="TOU14" s="128" t="s">
        <v>1887</v>
      </c>
      <c r="TOV14" s="126">
        <v>7.2</v>
      </c>
      <c r="TOW14" s="126">
        <v>7.2</v>
      </c>
      <c r="TOX14" s="127" t="s">
        <v>1886</v>
      </c>
      <c r="TOY14" s="128" t="s">
        <v>1887</v>
      </c>
      <c r="TOZ14" s="126">
        <v>7.2</v>
      </c>
      <c r="TPA14" s="126">
        <v>7.2</v>
      </c>
      <c r="TPB14" s="127" t="s">
        <v>1886</v>
      </c>
      <c r="TPC14" s="128" t="s">
        <v>1887</v>
      </c>
      <c r="TPD14" s="126">
        <v>7.2</v>
      </c>
      <c r="TPE14" s="126">
        <v>7.2</v>
      </c>
      <c r="TPF14" s="127" t="s">
        <v>1886</v>
      </c>
      <c r="TPG14" s="128" t="s">
        <v>1887</v>
      </c>
      <c r="TPH14" s="126">
        <v>7.2</v>
      </c>
      <c r="TPI14" s="126">
        <v>7.2</v>
      </c>
      <c r="TPJ14" s="127" t="s">
        <v>1886</v>
      </c>
      <c r="TPK14" s="128" t="s">
        <v>1887</v>
      </c>
      <c r="TPL14" s="126">
        <v>7.2</v>
      </c>
      <c r="TPM14" s="126">
        <v>7.2</v>
      </c>
      <c r="TPN14" s="127" t="s">
        <v>1886</v>
      </c>
      <c r="TPO14" s="128" t="s">
        <v>1887</v>
      </c>
      <c r="TPP14" s="126">
        <v>7.2</v>
      </c>
      <c r="TPQ14" s="126">
        <v>7.2</v>
      </c>
      <c r="TPR14" s="127" t="s">
        <v>1886</v>
      </c>
      <c r="TPS14" s="128" t="s">
        <v>1887</v>
      </c>
      <c r="TPT14" s="126">
        <v>7.2</v>
      </c>
      <c r="TPU14" s="126">
        <v>7.2</v>
      </c>
      <c r="TPV14" s="127" t="s">
        <v>1886</v>
      </c>
      <c r="TPW14" s="128" t="s">
        <v>1887</v>
      </c>
      <c r="TPX14" s="126">
        <v>7.2</v>
      </c>
      <c r="TPY14" s="126">
        <v>7.2</v>
      </c>
      <c r="TPZ14" s="127" t="s">
        <v>1886</v>
      </c>
      <c r="TQA14" s="128" t="s">
        <v>1887</v>
      </c>
      <c r="TQB14" s="126">
        <v>7.2</v>
      </c>
      <c r="TQC14" s="126">
        <v>7.2</v>
      </c>
      <c r="TQD14" s="127" t="s">
        <v>1886</v>
      </c>
      <c r="TQE14" s="128" t="s">
        <v>1887</v>
      </c>
      <c r="TQF14" s="126">
        <v>7.2</v>
      </c>
      <c r="TQG14" s="126">
        <v>7.2</v>
      </c>
      <c r="TQH14" s="127" t="s">
        <v>1886</v>
      </c>
      <c r="TQI14" s="128" t="s">
        <v>1887</v>
      </c>
      <c r="TQJ14" s="126">
        <v>7.2</v>
      </c>
      <c r="TQK14" s="126">
        <v>7.2</v>
      </c>
      <c r="TQL14" s="127" t="s">
        <v>1886</v>
      </c>
      <c r="TQM14" s="128" t="s">
        <v>1887</v>
      </c>
      <c r="TQN14" s="126">
        <v>7.2</v>
      </c>
      <c r="TQO14" s="126">
        <v>7.2</v>
      </c>
      <c r="TQP14" s="127" t="s">
        <v>1886</v>
      </c>
      <c r="TQQ14" s="128" t="s">
        <v>1887</v>
      </c>
      <c r="TQR14" s="126">
        <v>7.2</v>
      </c>
      <c r="TQS14" s="126">
        <v>7.2</v>
      </c>
      <c r="TQT14" s="127" t="s">
        <v>1886</v>
      </c>
      <c r="TQU14" s="128" t="s">
        <v>1887</v>
      </c>
      <c r="TQV14" s="126">
        <v>7.2</v>
      </c>
      <c r="TQW14" s="126">
        <v>7.2</v>
      </c>
      <c r="TQX14" s="127" t="s">
        <v>1886</v>
      </c>
      <c r="TQY14" s="128" t="s">
        <v>1887</v>
      </c>
      <c r="TQZ14" s="126">
        <v>7.2</v>
      </c>
      <c r="TRA14" s="126">
        <v>7.2</v>
      </c>
      <c r="TRB14" s="127" t="s">
        <v>1886</v>
      </c>
      <c r="TRC14" s="128" t="s">
        <v>1887</v>
      </c>
      <c r="TRD14" s="126">
        <v>7.2</v>
      </c>
      <c r="TRE14" s="126">
        <v>7.2</v>
      </c>
      <c r="TRF14" s="127" t="s">
        <v>1886</v>
      </c>
      <c r="TRG14" s="128" t="s">
        <v>1887</v>
      </c>
      <c r="TRH14" s="126">
        <v>7.2</v>
      </c>
      <c r="TRI14" s="126">
        <v>7.2</v>
      </c>
      <c r="TRJ14" s="127" t="s">
        <v>1886</v>
      </c>
      <c r="TRK14" s="128" t="s">
        <v>1887</v>
      </c>
      <c r="TRL14" s="126">
        <v>7.2</v>
      </c>
      <c r="TRM14" s="126">
        <v>7.2</v>
      </c>
      <c r="TRN14" s="127" t="s">
        <v>1886</v>
      </c>
      <c r="TRO14" s="128" t="s">
        <v>1887</v>
      </c>
      <c r="TRP14" s="126">
        <v>7.2</v>
      </c>
      <c r="TRQ14" s="126">
        <v>7.2</v>
      </c>
      <c r="TRR14" s="127" t="s">
        <v>1886</v>
      </c>
      <c r="TRS14" s="128" t="s">
        <v>1887</v>
      </c>
      <c r="TRT14" s="126">
        <v>7.2</v>
      </c>
      <c r="TRU14" s="126">
        <v>7.2</v>
      </c>
      <c r="TRV14" s="127" t="s">
        <v>1886</v>
      </c>
      <c r="TRW14" s="128" t="s">
        <v>1887</v>
      </c>
      <c r="TRX14" s="126">
        <v>7.2</v>
      </c>
      <c r="TRY14" s="126">
        <v>7.2</v>
      </c>
      <c r="TRZ14" s="127" t="s">
        <v>1886</v>
      </c>
      <c r="TSA14" s="128" t="s">
        <v>1887</v>
      </c>
      <c r="TSB14" s="126">
        <v>7.2</v>
      </c>
      <c r="TSC14" s="126">
        <v>7.2</v>
      </c>
      <c r="TSD14" s="127" t="s">
        <v>1886</v>
      </c>
      <c r="TSE14" s="128" t="s">
        <v>1887</v>
      </c>
      <c r="TSF14" s="126">
        <v>7.2</v>
      </c>
      <c r="TSG14" s="126">
        <v>7.2</v>
      </c>
      <c r="TSH14" s="127" t="s">
        <v>1886</v>
      </c>
      <c r="TSI14" s="128" t="s">
        <v>1887</v>
      </c>
      <c r="TSJ14" s="126">
        <v>7.2</v>
      </c>
      <c r="TSK14" s="126">
        <v>7.2</v>
      </c>
      <c r="TSL14" s="127" t="s">
        <v>1886</v>
      </c>
      <c r="TSM14" s="128" t="s">
        <v>1887</v>
      </c>
      <c r="TSN14" s="126">
        <v>7.2</v>
      </c>
      <c r="TSO14" s="126">
        <v>7.2</v>
      </c>
      <c r="TSP14" s="127" t="s">
        <v>1886</v>
      </c>
      <c r="TSQ14" s="128" t="s">
        <v>1887</v>
      </c>
      <c r="TSR14" s="126">
        <v>7.2</v>
      </c>
      <c r="TSS14" s="126">
        <v>7.2</v>
      </c>
      <c r="TST14" s="127" t="s">
        <v>1886</v>
      </c>
      <c r="TSU14" s="128" t="s">
        <v>1887</v>
      </c>
      <c r="TSV14" s="126">
        <v>7.2</v>
      </c>
      <c r="TSW14" s="126">
        <v>7.2</v>
      </c>
      <c r="TSX14" s="127" t="s">
        <v>1886</v>
      </c>
      <c r="TSY14" s="128" t="s">
        <v>1887</v>
      </c>
      <c r="TSZ14" s="126">
        <v>7.2</v>
      </c>
      <c r="TTA14" s="126">
        <v>7.2</v>
      </c>
      <c r="TTB14" s="127" t="s">
        <v>1886</v>
      </c>
      <c r="TTC14" s="128" t="s">
        <v>1887</v>
      </c>
      <c r="TTD14" s="126">
        <v>7.2</v>
      </c>
      <c r="TTE14" s="126">
        <v>7.2</v>
      </c>
      <c r="TTF14" s="127" t="s">
        <v>1886</v>
      </c>
      <c r="TTG14" s="128" t="s">
        <v>1887</v>
      </c>
      <c r="TTH14" s="126">
        <v>7.2</v>
      </c>
      <c r="TTI14" s="126">
        <v>7.2</v>
      </c>
      <c r="TTJ14" s="127" t="s">
        <v>1886</v>
      </c>
      <c r="TTK14" s="128" t="s">
        <v>1887</v>
      </c>
      <c r="TTL14" s="126">
        <v>7.2</v>
      </c>
      <c r="TTM14" s="126">
        <v>7.2</v>
      </c>
      <c r="TTN14" s="127" t="s">
        <v>1886</v>
      </c>
      <c r="TTO14" s="128" t="s">
        <v>1887</v>
      </c>
      <c r="TTP14" s="126">
        <v>7.2</v>
      </c>
      <c r="TTQ14" s="126">
        <v>7.2</v>
      </c>
      <c r="TTR14" s="127" t="s">
        <v>1886</v>
      </c>
      <c r="TTS14" s="128" t="s">
        <v>1887</v>
      </c>
      <c r="TTT14" s="126">
        <v>7.2</v>
      </c>
      <c r="TTU14" s="126">
        <v>7.2</v>
      </c>
      <c r="TTV14" s="127" t="s">
        <v>1886</v>
      </c>
      <c r="TTW14" s="128" t="s">
        <v>1887</v>
      </c>
      <c r="TTX14" s="126">
        <v>7.2</v>
      </c>
      <c r="TTY14" s="126">
        <v>7.2</v>
      </c>
      <c r="TTZ14" s="127" t="s">
        <v>1886</v>
      </c>
      <c r="TUA14" s="128" t="s">
        <v>1887</v>
      </c>
      <c r="TUB14" s="126">
        <v>7.2</v>
      </c>
      <c r="TUC14" s="126">
        <v>7.2</v>
      </c>
      <c r="TUD14" s="127" t="s">
        <v>1886</v>
      </c>
      <c r="TUE14" s="128" t="s">
        <v>1887</v>
      </c>
      <c r="TUF14" s="126">
        <v>7.2</v>
      </c>
      <c r="TUG14" s="126">
        <v>7.2</v>
      </c>
      <c r="TUH14" s="127" t="s">
        <v>1886</v>
      </c>
      <c r="TUI14" s="128" t="s">
        <v>1887</v>
      </c>
      <c r="TUJ14" s="126">
        <v>7.2</v>
      </c>
      <c r="TUK14" s="126">
        <v>7.2</v>
      </c>
      <c r="TUL14" s="127" t="s">
        <v>1886</v>
      </c>
      <c r="TUM14" s="128" t="s">
        <v>1887</v>
      </c>
      <c r="TUN14" s="126">
        <v>7.2</v>
      </c>
      <c r="TUO14" s="126">
        <v>7.2</v>
      </c>
      <c r="TUP14" s="127" t="s">
        <v>1886</v>
      </c>
      <c r="TUQ14" s="128" t="s">
        <v>1887</v>
      </c>
      <c r="TUR14" s="126">
        <v>7.2</v>
      </c>
      <c r="TUS14" s="126">
        <v>7.2</v>
      </c>
      <c r="TUT14" s="127" t="s">
        <v>1886</v>
      </c>
      <c r="TUU14" s="128" t="s">
        <v>1887</v>
      </c>
      <c r="TUV14" s="126">
        <v>7.2</v>
      </c>
      <c r="TUW14" s="126">
        <v>7.2</v>
      </c>
      <c r="TUX14" s="127" t="s">
        <v>1886</v>
      </c>
      <c r="TUY14" s="128" t="s">
        <v>1887</v>
      </c>
      <c r="TUZ14" s="126">
        <v>7.2</v>
      </c>
      <c r="TVA14" s="126">
        <v>7.2</v>
      </c>
      <c r="TVB14" s="127" t="s">
        <v>1886</v>
      </c>
      <c r="TVC14" s="128" t="s">
        <v>1887</v>
      </c>
      <c r="TVD14" s="126">
        <v>7.2</v>
      </c>
      <c r="TVE14" s="126">
        <v>7.2</v>
      </c>
      <c r="TVF14" s="127" t="s">
        <v>1886</v>
      </c>
      <c r="TVG14" s="128" t="s">
        <v>1887</v>
      </c>
      <c r="TVH14" s="126">
        <v>7.2</v>
      </c>
      <c r="TVI14" s="126">
        <v>7.2</v>
      </c>
      <c r="TVJ14" s="127" t="s">
        <v>1886</v>
      </c>
      <c r="TVK14" s="128" t="s">
        <v>1887</v>
      </c>
      <c r="TVL14" s="126">
        <v>7.2</v>
      </c>
      <c r="TVM14" s="126">
        <v>7.2</v>
      </c>
      <c r="TVN14" s="127" t="s">
        <v>1886</v>
      </c>
      <c r="TVO14" s="128" t="s">
        <v>1887</v>
      </c>
      <c r="TVP14" s="126">
        <v>7.2</v>
      </c>
      <c r="TVQ14" s="126">
        <v>7.2</v>
      </c>
      <c r="TVR14" s="127" t="s">
        <v>1886</v>
      </c>
      <c r="TVS14" s="128" t="s">
        <v>1887</v>
      </c>
      <c r="TVT14" s="126">
        <v>7.2</v>
      </c>
      <c r="TVU14" s="126">
        <v>7.2</v>
      </c>
      <c r="TVV14" s="127" t="s">
        <v>1886</v>
      </c>
      <c r="TVW14" s="128" t="s">
        <v>1887</v>
      </c>
      <c r="TVX14" s="126">
        <v>7.2</v>
      </c>
      <c r="TVY14" s="126">
        <v>7.2</v>
      </c>
      <c r="TVZ14" s="127" t="s">
        <v>1886</v>
      </c>
      <c r="TWA14" s="128" t="s">
        <v>1887</v>
      </c>
      <c r="TWB14" s="126">
        <v>7.2</v>
      </c>
      <c r="TWC14" s="126">
        <v>7.2</v>
      </c>
      <c r="TWD14" s="127" t="s">
        <v>1886</v>
      </c>
      <c r="TWE14" s="128" t="s">
        <v>1887</v>
      </c>
      <c r="TWF14" s="126">
        <v>7.2</v>
      </c>
      <c r="TWG14" s="126">
        <v>7.2</v>
      </c>
      <c r="TWH14" s="127" t="s">
        <v>1886</v>
      </c>
      <c r="TWI14" s="128" t="s">
        <v>1887</v>
      </c>
      <c r="TWJ14" s="126">
        <v>7.2</v>
      </c>
      <c r="TWK14" s="126">
        <v>7.2</v>
      </c>
      <c r="TWL14" s="127" t="s">
        <v>1886</v>
      </c>
      <c r="TWM14" s="128" t="s">
        <v>1887</v>
      </c>
      <c r="TWN14" s="126">
        <v>7.2</v>
      </c>
      <c r="TWO14" s="126">
        <v>7.2</v>
      </c>
      <c r="TWP14" s="127" t="s">
        <v>1886</v>
      </c>
      <c r="TWQ14" s="128" t="s">
        <v>1887</v>
      </c>
      <c r="TWR14" s="126">
        <v>7.2</v>
      </c>
      <c r="TWS14" s="126">
        <v>7.2</v>
      </c>
      <c r="TWT14" s="127" t="s">
        <v>1886</v>
      </c>
      <c r="TWU14" s="128" t="s">
        <v>1887</v>
      </c>
      <c r="TWV14" s="126">
        <v>7.2</v>
      </c>
      <c r="TWW14" s="126">
        <v>7.2</v>
      </c>
      <c r="TWX14" s="127" t="s">
        <v>1886</v>
      </c>
      <c r="TWY14" s="128" t="s">
        <v>1887</v>
      </c>
      <c r="TWZ14" s="126">
        <v>7.2</v>
      </c>
      <c r="TXA14" s="126">
        <v>7.2</v>
      </c>
      <c r="TXB14" s="127" t="s">
        <v>1886</v>
      </c>
      <c r="TXC14" s="128" t="s">
        <v>1887</v>
      </c>
      <c r="TXD14" s="126">
        <v>7.2</v>
      </c>
      <c r="TXE14" s="126">
        <v>7.2</v>
      </c>
      <c r="TXF14" s="127" t="s">
        <v>1886</v>
      </c>
      <c r="TXG14" s="128" t="s">
        <v>1887</v>
      </c>
      <c r="TXH14" s="126">
        <v>7.2</v>
      </c>
      <c r="TXI14" s="126">
        <v>7.2</v>
      </c>
      <c r="TXJ14" s="127" t="s">
        <v>1886</v>
      </c>
      <c r="TXK14" s="128" t="s">
        <v>1887</v>
      </c>
      <c r="TXL14" s="126">
        <v>7.2</v>
      </c>
      <c r="TXM14" s="126">
        <v>7.2</v>
      </c>
      <c r="TXN14" s="127" t="s">
        <v>1886</v>
      </c>
      <c r="TXO14" s="128" t="s">
        <v>1887</v>
      </c>
      <c r="TXP14" s="126">
        <v>7.2</v>
      </c>
      <c r="TXQ14" s="126">
        <v>7.2</v>
      </c>
      <c r="TXR14" s="127" t="s">
        <v>1886</v>
      </c>
      <c r="TXS14" s="128" t="s">
        <v>1887</v>
      </c>
      <c r="TXT14" s="126">
        <v>7.2</v>
      </c>
      <c r="TXU14" s="126">
        <v>7.2</v>
      </c>
      <c r="TXV14" s="127" t="s">
        <v>1886</v>
      </c>
      <c r="TXW14" s="128" t="s">
        <v>1887</v>
      </c>
      <c r="TXX14" s="126">
        <v>7.2</v>
      </c>
      <c r="TXY14" s="126">
        <v>7.2</v>
      </c>
      <c r="TXZ14" s="127" t="s">
        <v>1886</v>
      </c>
      <c r="TYA14" s="128" t="s">
        <v>1887</v>
      </c>
      <c r="TYB14" s="126">
        <v>7.2</v>
      </c>
      <c r="TYC14" s="126">
        <v>7.2</v>
      </c>
      <c r="TYD14" s="127" t="s">
        <v>1886</v>
      </c>
      <c r="TYE14" s="128" t="s">
        <v>1887</v>
      </c>
      <c r="TYF14" s="126">
        <v>7.2</v>
      </c>
      <c r="TYG14" s="126">
        <v>7.2</v>
      </c>
      <c r="TYH14" s="127" t="s">
        <v>1886</v>
      </c>
      <c r="TYI14" s="128" t="s">
        <v>1887</v>
      </c>
      <c r="TYJ14" s="126">
        <v>7.2</v>
      </c>
      <c r="TYK14" s="126">
        <v>7.2</v>
      </c>
      <c r="TYL14" s="127" t="s">
        <v>1886</v>
      </c>
      <c r="TYM14" s="128" t="s">
        <v>1887</v>
      </c>
      <c r="TYN14" s="126">
        <v>7.2</v>
      </c>
      <c r="TYO14" s="126">
        <v>7.2</v>
      </c>
      <c r="TYP14" s="127" t="s">
        <v>1886</v>
      </c>
      <c r="TYQ14" s="128" t="s">
        <v>1887</v>
      </c>
      <c r="TYR14" s="126">
        <v>7.2</v>
      </c>
      <c r="TYS14" s="126">
        <v>7.2</v>
      </c>
      <c r="TYT14" s="127" t="s">
        <v>1886</v>
      </c>
      <c r="TYU14" s="128" t="s">
        <v>1887</v>
      </c>
      <c r="TYV14" s="126">
        <v>7.2</v>
      </c>
      <c r="TYW14" s="126">
        <v>7.2</v>
      </c>
      <c r="TYX14" s="127" t="s">
        <v>1886</v>
      </c>
      <c r="TYY14" s="128" t="s">
        <v>1887</v>
      </c>
      <c r="TYZ14" s="126">
        <v>7.2</v>
      </c>
      <c r="TZA14" s="126">
        <v>7.2</v>
      </c>
      <c r="TZB14" s="127" t="s">
        <v>1886</v>
      </c>
      <c r="TZC14" s="128" t="s">
        <v>1887</v>
      </c>
      <c r="TZD14" s="126">
        <v>7.2</v>
      </c>
      <c r="TZE14" s="126">
        <v>7.2</v>
      </c>
      <c r="TZF14" s="127" t="s">
        <v>1886</v>
      </c>
      <c r="TZG14" s="128" t="s">
        <v>1887</v>
      </c>
      <c r="TZH14" s="126">
        <v>7.2</v>
      </c>
      <c r="TZI14" s="126">
        <v>7.2</v>
      </c>
      <c r="TZJ14" s="127" t="s">
        <v>1886</v>
      </c>
      <c r="TZK14" s="128" t="s">
        <v>1887</v>
      </c>
      <c r="TZL14" s="126">
        <v>7.2</v>
      </c>
      <c r="TZM14" s="126">
        <v>7.2</v>
      </c>
      <c r="TZN14" s="127" t="s">
        <v>1886</v>
      </c>
      <c r="TZO14" s="128" t="s">
        <v>1887</v>
      </c>
      <c r="TZP14" s="126">
        <v>7.2</v>
      </c>
      <c r="TZQ14" s="126">
        <v>7.2</v>
      </c>
      <c r="TZR14" s="127" t="s">
        <v>1886</v>
      </c>
      <c r="TZS14" s="128" t="s">
        <v>1887</v>
      </c>
      <c r="TZT14" s="126">
        <v>7.2</v>
      </c>
      <c r="TZU14" s="126">
        <v>7.2</v>
      </c>
      <c r="TZV14" s="127" t="s">
        <v>1886</v>
      </c>
      <c r="TZW14" s="128" t="s">
        <v>1887</v>
      </c>
      <c r="TZX14" s="126">
        <v>7.2</v>
      </c>
      <c r="TZY14" s="126">
        <v>7.2</v>
      </c>
      <c r="TZZ14" s="127" t="s">
        <v>1886</v>
      </c>
      <c r="UAA14" s="128" t="s">
        <v>1887</v>
      </c>
      <c r="UAB14" s="126">
        <v>7.2</v>
      </c>
      <c r="UAC14" s="126">
        <v>7.2</v>
      </c>
      <c r="UAD14" s="127" t="s">
        <v>1886</v>
      </c>
      <c r="UAE14" s="128" t="s">
        <v>1887</v>
      </c>
      <c r="UAF14" s="126">
        <v>7.2</v>
      </c>
      <c r="UAG14" s="126">
        <v>7.2</v>
      </c>
      <c r="UAH14" s="127" t="s">
        <v>1886</v>
      </c>
      <c r="UAI14" s="128" t="s">
        <v>1887</v>
      </c>
      <c r="UAJ14" s="126">
        <v>7.2</v>
      </c>
      <c r="UAK14" s="126">
        <v>7.2</v>
      </c>
      <c r="UAL14" s="127" t="s">
        <v>1886</v>
      </c>
      <c r="UAM14" s="128" t="s">
        <v>1887</v>
      </c>
      <c r="UAN14" s="126">
        <v>7.2</v>
      </c>
      <c r="UAO14" s="126">
        <v>7.2</v>
      </c>
      <c r="UAP14" s="127" t="s">
        <v>1886</v>
      </c>
      <c r="UAQ14" s="128" t="s">
        <v>1887</v>
      </c>
      <c r="UAR14" s="126">
        <v>7.2</v>
      </c>
      <c r="UAS14" s="126">
        <v>7.2</v>
      </c>
      <c r="UAT14" s="127" t="s">
        <v>1886</v>
      </c>
      <c r="UAU14" s="128" t="s">
        <v>1887</v>
      </c>
      <c r="UAV14" s="126">
        <v>7.2</v>
      </c>
      <c r="UAW14" s="126">
        <v>7.2</v>
      </c>
      <c r="UAX14" s="127" t="s">
        <v>1886</v>
      </c>
      <c r="UAY14" s="128" t="s">
        <v>1887</v>
      </c>
      <c r="UAZ14" s="126">
        <v>7.2</v>
      </c>
      <c r="UBA14" s="126">
        <v>7.2</v>
      </c>
      <c r="UBB14" s="127" t="s">
        <v>1886</v>
      </c>
      <c r="UBC14" s="128" t="s">
        <v>1887</v>
      </c>
      <c r="UBD14" s="126">
        <v>7.2</v>
      </c>
      <c r="UBE14" s="126">
        <v>7.2</v>
      </c>
      <c r="UBF14" s="127" t="s">
        <v>1886</v>
      </c>
      <c r="UBG14" s="128" t="s">
        <v>1887</v>
      </c>
      <c r="UBH14" s="126">
        <v>7.2</v>
      </c>
      <c r="UBI14" s="126">
        <v>7.2</v>
      </c>
      <c r="UBJ14" s="127" t="s">
        <v>1886</v>
      </c>
      <c r="UBK14" s="128" t="s">
        <v>1887</v>
      </c>
      <c r="UBL14" s="126">
        <v>7.2</v>
      </c>
      <c r="UBM14" s="126">
        <v>7.2</v>
      </c>
      <c r="UBN14" s="127" t="s">
        <v>1886</v>
      </c>
      <c r="UBO14" s="128" t="s">
        <v>1887</v>
      </c>
      <c r="UBP14" s="126">
        <v>7.2</v>
      </c>
      <c r="UBQ14" s="126">
        <v>7.2</v>
      </c>
      <c r="UBR14" s="127" t="s">
        <v>1886</v>
      </c>
      <c r="UBS14" s="128" t="s">
        <v>1887</v>
      </c>
      <c r="UBT14" s="126">
        <v>7.2</v>
      </c>
      <c r="UBU14" s="126">
        <v>7.2</v>
      </c>
      <c r="UBV14" s="127" t="s">
        <v>1886</v>
      </c>
      <c r="UBW14" s="128" t="s">
        <v>1887</v>
      </c>
      <c r="UBX14" s="126">
        <v>7.2</v>
      </c>
      <c r="UBY14" s="126">
        <v>7.2</v>
      </c>
      <c r="UBZ14" s="127" t="s">
        <v>1886</v>
      </c>
      <c r="UCA14" s="128" t="s">
        <v>1887</v>
      </c>
      <c r="UCB14" s="126">
        <v>7.2</v>
      </c>
      <c r="UCC14" s="126">
        <v>7.2</v>
      </c>
      <c r="UCD14" s="127" t="s">
        <v>1886</v>
      </c>
      <c r="UCE14" s="128" t="s">
        <v>1887</v>
      </c>
      <c r="UCF14" s="126">
        <v>7.2</v>
      </c>
      <c r="UCG14" s="126">
        <v>7.2</v>
      </c>
      <c r="UCH14" s="127" t="s">
        <v>1886</v>
      </c>
      <c r="UCI14" s="128" t="s">
        <v>1887</v>
      </c>
      <c r="UCJ14" s="126">
        <v>7.2</v>
      </c>
      <c r="UCK14" s="126">
        <v>7.2</v>
      </c>
      <c r="UCL14" s="127" t="s">
        <v>1886</v>
      </c>
      <c r="UCM14" s="128" t="s">
        <v>1887</v>
      </c>
      <c r="UCN14" s="126">
        <v>7.2</v>
      </c>
      <c r="UCO14" s="126">
        <v>7.2</v>
      </c>
      <c r="UCP14" s="127" t="s">
        <v>1886</v>
      </c>
      <c r="UCQ14" s="128" t="s">
        <v>1887</v>
      </c>
      <c r="UCR14" s="126">
        <v>7.2</v>
      </c>
      <c r="UCS14" s="126">
        <v>7.2</v>
      </c>
      <c r="UCT14" s="127" t="s">
        <v>1886</v>
      </c>
      <c r="UCU14" s="128" t="s">
        <v>1887</v>
      </c>
      <c r="UCV14" s="126">
        <v>7.2</v>
      </c>
      <c r="UCW14" s="126">
        <v>7.2</v>
      </c>
      <c r="UCX14" s="127" t="s">
        <v>1886</v>
      </c>
      <c r="UCY14" s="128" t="s">
        <v>1887</v>
      </c>
      <c r="UCZ14" s="126">
        <v>7.2</v>
      </c>
      <c r="UDA14" s="126">
        <v>7.2</v>
      </c>
      <c r="UDB14" s="127" t="s">
        <v>1886</v>
      </c>
      <c r="UDC14" s="128" t="s">
        <v>1887</v>
      </c>
      <c r="UDD14" s="126">
        <v>7.2</v>
      </c>
      <c r="UDE14" s="126">
        <v>7.2</v>
      </c>
      <c r="UDF14" s="127" t="s">
        <v>1886</v>
      </c>
      <c r="UDG14" s="128" t="s">
        <v>1887</v>
      </c>
      <c r="UDH14" s="126">
        <v>7.2</v>
      </c>
      <c r="UDI14" s="126">
        <v>7.2</v>
      </c>
      <c r="UDJ14" s="127" t="s">
        <v>1886</v>
      </c>
      <c r="UDK14" s="128" t="s">
        <v>1887</v>
      </c>
      <c r="UDL14" s="126">
        <v>7.2</v>
      </c>
      <c r="UDM14" s="126">
        <v>7.2</v>
      </c>
      <c r="UDN14" s="127" t="s">
        <v>1886</v>
      </c>
      <c r="UDO14" s="128" t="s">
        <v>1887</v>
      </c>
      <c r="UDP14" s="126">
        <v>7.2</v>
      </c>
      <c r="UDQ14" s="126">
        <v>7.2</v>
      </c>
      <c r="UDR14" s="127" t="s">
        <v>1886</v>
      </c>
      <c r="UDS14" s="128" t="s">
        <v>1887</v>
      </c>
      <c r="UDT14" s="126">
        <v>7.2</v>
      </c>
      <c r="UDU14" s="126">
        <v>7.2</v>
      </c>
      <c r="UDV14" s="127" t="s">
        <v>1886</v>
      </c>
      <c r="UDW14" s="128" t="s">
        <v>1887</v>
      </c>
      <c r="UDX14" s="126">
        <v>7.2</v>
      </c>
      <c r="UDY14" s="126">
        <v>7.2</v>
      </c>
      <c r="UDZ14" s="127" t="s">
        <v>1886</v>
      </c>
      <c r="UEA14" s="128" t="s">
        <v>1887</v>
      </c>
      <c r="UEB14" s="126">
        <v>7.2</v>
      </c>
      <c r="UEC14" s="126">
        <v>7.2</v>
      </c>
      <c r="UED14" s="127" t="s">
        <v>1886</v>
      </c>
      <c r="UEE14" s="128" t="s">
        <v>1887</v>
      </c>
      <c r="UEF14" s="126">
        <v>7.2</v>
      </c>
      <c r="UEG14" s="126">
        <v>7.2</v>
      </c>
      <c r="UEH14" s="127" t="s">
        <v>1886</v>
      </c>
      <c r="UEI14" s="128" t="s">
        <v>1887</v>
      </c>
      <c r="UEJ14" s="126">
        <v>7.2</v>
      </c>
      <c r="UEK14" s="126">
        <v>7.2</v>
      </c>
      <c r="UEL14" s="127" t="s">
        <v>1886</v>
      </c>
      <c r="UEM14" s="128" t="s">
        <v>1887</v>
      </c>
      <c r="UEN14" s="126">
        <v>7.2</v>
      </c>
      <c r="UEO14" s="126">
        <v>7.2</v>
      </c>
      <c r="UEP14" s="127" t="s">
        <v>1886</v>
      </c>
      <c r="UEQ14" s="128" t="s">
        <v>1887</v>
      </c>
      <c r="UER14" s="126">
        <v>7.2</v>
      </c>
      <c r="UES14" s="126">
        <v>7.2</v>
      </c>
      <c r="UET14" s="127" t="s">
        <v>1886</v>
      </c>
      <c r="UEU14" s="128" t="s">
        <v>1887</v>
      </c>
      <c r="UEV14" s="126">
        <v>7.2</v>
      </c>
      <c r="UEW14" s="126">
        <v>7.2</v>
      </c>
      <c r="UEX14" s="127" t="s">
        <v>1886</v>
      </c>
      <c r="UEY14" s="128" t="s">
        <v>1887</v>
      </c>
      <c r="UEZ14" s="126">
        <v>7.2</v>
      </c>
      <c r="UFA14" s="126">
        <v>7.2</v>
      </c>
      <c r="UFB14" s="127" t="s">
        <v>1886</v>
      </c>
      <c r="UFC14" s="128" t="s">
        <v>1887</v>
      </c>
      <c r="UFD14" s="126">
        <v>7.2</v>
      </c>
      <c r="UFE14" s="126">
        <v>7.2</v>
      </c>
      <c r="UFF14" s="127" t="s">
        <v>1886</v>
      </c>
      <c r="UFG14" s="128" t="s">
        <v>1887</v>
      </c>
      <c r="UFH14" s="126">
        <v>7.2</v>
      </c>
      <c r="UFI14" s="126">
        <v>7.2</v>
      </c>
      <c r="UFJ14" s="127" t="s">
        <v>1886</v>
      </c>
      <c r="UFK14" s="128" t="s">
        <v>1887</v>
      </c>
      <c r="UFL14" s="126">
        <v>7.2</v>
      </c>
      <c r="UFM14" s="126">
        <v>7.2</v>
      </c>
      <c r="UFN14" s="127" t="s">
        <v>1886</v>
      </c>
      <c r="UFO14" s="128" t="s">
        <v>1887</v>
      </c>
      <c r="UFP14" s="126">
        <v>7.2</v>
      </c>
      <c r="UFQ14" s="126">
        <v>7.2</v>
      </c>
      <c r="UFR14" s="127" t="s">
        <v>1886</v>
      </c>
      <c r="UFS14" s="128" t="s">
        <v>1887</v>
      </c>
      <c r="UFT14" s="126">
        <v>7.2</v>
      </c>
      <c r="UFU14" s="126">
        <v>7.2</v>
      </c>
      <c r="UFV14" s="127" t="s">
        <v>1886</v>
      </c>
      <c r="UFW14" s="128" t="s">
        <v>1887</v>
      </c>
      <c r="UFX14" s="126">
        <v>7.2</v>
      </c>
      <c r="UFY14" s="126">
        <v>7.2</v>
      </c>
      <c r="UFZ14" s="127" t="s">
        <v>1886</v>
      </c>
      <c r="UGA14" s="128" t="s">
        <v>1887</v>
      </c>
      <c r="UGB14" s="126">
        <v>7.2</v>
      </c>
      <c r="UGC14" s="126">
        <v>7.2</v>
      </c>
      <c r="UGD14" s="127" t="s">
        <v>1886</v>
      </c>
      <c r="UGE14" s="128" t="s">
        <v>1887</v>
      </c>
      <c r="UGF14" s="126">
        <v>7.2</v>
      </c>
      <c r="UGG14" s="126">
        <v>7.2</v>
      </c>
      <c r="UGH14" s="127" t="s">
        <v>1886</v>
      </c>
      <c r="UGI14" s="128" t="s">
        <v>1887</v>
      </c>
      <c r="UGJ14" s="126">
        <v>7.2</v>
      </c>
      <c r="UGK14" s="126">
        <v>7.2</v>
      </c>
      <c r="UGL14" s="127" t="s">
        <v>1886</v>
      </c>
      <c r="UGM14" s="128" t="s">
        <v>1887</v>
      </c>
      <c r="UGN14" s="126">
        <v>7.2</v>
      </c>
      <c r="UGO14" s="126">
        <v>7.2</v>
      </c>
      <c r="UGP14" s="127" t="s">
        <v>1886</v>
      </c>
      <c r="UGQ14" s="128" t="s">
        <v>1887</v>
      </c>
      <c r="UGR14" s="126">
        <v>7.2</v>
      </c>
      <c r="UGS14" s="126">
        <v>7.2</v>
      </c>
      <c r="UGT14" s="127" t="s">
        <v>1886</v>
      </c>
      <c r="UGU14" s="128" t="s">
        <v>1887</v>
      </c>
      <c r="UGV14" s="126">
        <v>7.2</v>
      </c>
      <c r="UGW14" s="126">
        <v>7.2</v>
      </c>
      <c r="UGX14" s="127" t="s">
        <v>1886</v>
      </c>
      <c r="UGY14" s="128" t="s">
        <v>1887</v>
      </c>
      <c r="UGZ14" s="126">
        <v>7.2</v>
      </c>
      <c r="UHA14" s="126">
        <v>7.2</v>
      </c>
      <c r="UHB14" s="127" t="s">
        <v>1886</v>
      </c>
      <c r="UHC14" s="128" t="s">
        <v>1887</v>
      </c>
      <c r="UHD14" s="126">
        <v>7.2</v>
      </c>
      <c r="UHE14" s="126">
        <v>7.2</v>
      </c>
      <c r="UHF14" s="127" t="s">
        <v>1886</v>
      </c>
      <c r="UHG14" s="128" t="s">
        <v>1887</v>
      </c>
      <c r="UHH14" s="126">
        <v>7.2</v>
      </c>
      <c r="UHI14" s="126">
        <v>7.2</v>
      </c>
      <c r="UHJ14" s="127" t="s">
        <v>1886</v>
      </c>
      <c r="UHK14" s="128" t="s">
        <v>1887</v>
      </c>
      <c r="UHL14" s="126">
        <v>7.2</v>
      </c>
      <c r="UHM14" s="126">
        <v>7.2</v>
      </c>
      <c r="UHN14" s="127" t="s">
        <v>1886</v>
      </c>
      <c r="UHO14" s="128" t="s">
        <v>1887</v>
      </c>
      <c r="UHP14" s="126">
        <v>7.2</v>
      </c>
      <c r="UHQ14" s="126">
        <v>7.2</v>
      </c>
      <c r="UHR14" s="127" t="s">
        <v>1886</v>
      </c>
      <c r="UHS14" s="128" t="s">
        <v>1887</v>
      </c>
      <c r="UHT14" s="126">
        <v>7.2</v>
      </c>
      <c r="UHU14" s="126">
        <v>7.2</v>
      </c>
      <c r="UHV14" s="127" t="s">
        <v>1886</v>
      </c>
      <c r="UHW14" s="128" t="s">
        <v>1887</v>
      </c>
      <c r="UHX14" s="126">
        <v>7.2</v>
      </c>
      <c r="UHY14" s="126">
        <v>7.2</v>
      </c>
      <c r="UHZ14" s="127" t="s">
        <v>1886</v>
      </c>
      <c r="UIA14" s="128" t="s">
        <v>1887</v>
      </c>
      <c r="UIB14" s="126">
        <v>7.2</v>
      </c>
      <c r="UIC14" s="126">
        <v>7.2</v>
      </c>
      <c r="UID14" s="127" t="s">
        <v>1886</v>
      </c>
      <c r="UIE14" s="128" t="s">
        <v>1887</v>
      </c>
      <c r="UIF14" s="126">
        <v>7.2</v>
      </c>
      <c r="UIG14" s="126">
        <v>7.2</v>
      </c>
      <c r="UIH14" s="127" t="s">
        <v>1886</v>
      </c>
      <c r="UII14" s="128" t="s">
        <v>1887</v>
      </c>
      <c r="UIJ14" s="126">
        <v>7.2</v>
      </c>
      <c r="UIK14" s="126">
        <v>7.2</v>
      </c>
      <c r="UIL14" s="127" t="s">
        <v>1886</v>
      </c>
      <c r="UIM14" s="128" t="s">
        <v>1887</v>
      </c>
      <c r="UIN14" s="126">
        <v>7.2</v>
      </c>
      <c r="UIO14" s="126">
        <v>7.2</v>
      </c>
      <c r="UIP14" s="127" t="s">
        <v>1886</v>
      </c>
      <c r="UIQ14" s="128" t="s">
        <v>1887</v>
      </c>
      <c r="UIR14" s="126">
        <v>7.2</v>
      </c>
      <c r="UIS14" s="126">
        <v>7.2</v>
      </c>
      <c r="UIT14" s="127" t="s">
        <v>1886</v>
      </c>
      <c r="UIU14" s="128" t="s">
        <v>1887</v>
      </c>
      <c r="UIV14" s="126">
        <v>7.2</v>
      </c>
      <c r="UIW14" s="126">
        <v>7.2</v>
      </c>
      <c r="UIX14" s="127" t="s">
        <v>1886</v>
      </c>
      <c r="UIY14" s="128" t="s">
        <v>1887</v>
      </c>
      <c r="UIZ14" s="126">
        <v>7.2</v>
      </c>
      <c r="UJA14" s="126">
        <v>7.2</v>
      </c>
      <c r="UJB14" s="127" t="s">
        <v>1886</v>
      </c>
      <c r="UJC14" s="128" t="s">
        <v>1887</v>
      </c>
      <c r="UJD14" s="126">
        <v>7.2</v>
      </c>
      <c r="UJE14" s="126">
        <v>7.2</v>
      </c>
      <c r="UJF14" s="127" t="s">
        <v>1886</v>
      </c>
      <c r="UJG14" s="128" t="s">
        <v>1887</v>
      </c>
      <c r="UJH14" s="126">
        <v>7.2</v>
      </c>
      <c r="UJI14" s="126">
        <v>7.2</v>
      </c>
      <c r="UJJ14" s="127" t="s">
        <v>1886</v>
      </c>
      <c r="UJK14" s="128" t="s">
        <v>1887</v>
      </c>
      <c r="UJL14" s="126">
        <v>7.2</v>
      </c>
      <c r="UJM14" s="126">
        <v>7.2</v>
      </c>
      <c r="UJN14" s="127" t="s">
        <v>1886</v>
      </c>
      <c r="UJO14" s="128" t="s">
        <v>1887</v>
      </c>
      <c r="UJP14" s="126">
        <v>7.2</v>
      </c>
      <c r="UJQ14" s="126">
        <v>7.2</v>
      </c>
      <c r="UJR14" s="127" t="s">
        <v>1886</v>
      </c>
      <c r="UJS14" s="128" t="s">
        <v>1887</v>
      </c>
      <c r="UJT14" s="126">
        <v>7.2</v>
      </c>
      <c r="UJU14" s="126">
        <v>7.2</v>
      </c>
      <c r="UJV14" s="127" t="s">
        <v>1886</v>
      </c>
      <c r="UJW14" s="128" t="s">
        <v>1887</v>
      </c>
      <c r="UJX14" s="126">
        <v>7.2</v>
      </c>
      <c r="UJY14" s="126">
        <v>7.2</v>
      </c>
      <c r="UJZ14" s="127" t="s">
        <v>1886</v>
      </c>
      <c r="UKA14" s="128" t="s">
        <v>1887</v>
      </c>
      <c r="UKB14" s="126">
        <v>7.2</v>
      </c>
      <c r="UKC14" s="126">
        <v>7.2</v>
      </c>
      <c r="UKD14" s="127" t="s">
        <v>1886</v>
      </c>
      <c r="UKE14" s="128" t="s">
        <v>1887</v>
      </c>
      <c r="UKF14" s="126">
        <v>7.2</v>
      </c>
      <c r="UKG14" s="126">
        <v>7.2</v>
      </c>
      <c r="UKH14" s="127" t="s">
        <v>1886</v>
      </c>
      <c r="UKI14" s="128" t="s">
        <v>1887</v>
      </c>
      <c r="UKJ14" s="126">
        <v>7.2</v>
      </c>
      <c r="UKK14" s="126">
        <v>7.2</v>
      </c>
      <c r="UKL14" s="127" t="s">
        <v>1886</v>
      </c>
      <c r="UKM14" s="128" t="s">
        <v>1887</v>
      </c>
      <c r="UKN14" s="126">
        <v>7.2</v>
      </c>
      <c r="UKO14" s="126">
        <v>7.2</v>
      </c>
      <c r="UKP14" s="127" t="s">
        <v>1886</v>
      </c>
      <c r="UKQ14" s="128" t="s">
        <v>1887</v>
      </c>
      <c r="UKR14" s="126">
        <v>7.2</v>
      </c>
      <c r="UKS14" s="126">
        <v>7.2</v>
      </c>
      <c r="UKT14" s="127" t="s">
        <v>1886</v>
      </c>
      <c r="UKU14" s="128" t="s">
        <v>1887</v>
      </c>
      <c r="UKV14" s="126">
        <v>7.2</v>
      </c>
      <c r="UKW14" s="126">
        <v>7.2</v>
      </c>
      <c r="UKX14" s="127" t="s">
        <v>1886</v>
      </c>
      <c r="UKY14" s="128" t="s">
        <v>1887</v>
      </c>
      <c r="UKZ14" s="126">
        <v>7.2</v>
      </c>
      <c r="ULA14" s="126">
        <v>7.2</v>
      </c>
      <c r="ULB14" s="127" t="s">
        <v>1886</v>
      </c>
      <c r="ULC14" s="128" t="s">
        <v>1887</v>
      </c>
      <c r="ULD14" s="126">
        <v>7.2</v>
      </c>
      <c r="ULE14" s="126">
        <v>7.2</v>
      </c>
      <c r="ULF14" s="127" t="s">
        <v>1886</v>
      </c>
      <c r="ULG14" s="128" t="s">
        <v>1887</v>
      </c>
      <c r="ULH14" s="126">
        <v>7.2</v>
      </c>
      <c r="ULI14" s="126">
        <v>7.2</v>
      </c>
      <c r="ULJ14" s="127" t="s">
        <v>1886</v>
      </c>
      <c r="ULK14" s="128" t="s">
        <v>1887</v>
      </c>
      <c r="ULL14" s="126">
        <v>7.2</v>
      </c>
      <c r="ULM14" s="126">
        <v>7.2</v>
      </c>
      <c r="ULN14" s="127" t="s">
        <v>1886</v>
      </c>
      <c r="ULO14" s="128" t="s">
        <v>1887</v>
      </c>
      <c r="ULP14" s="126">
        <v>7.2</v>
      </c>
      <c r="ULQ14" s="126">
        <v>7.2</v>
      </c>
      <c r="ULR14" s="127" t="s">
        <v>1886</v>
      </c>
      <c r="ULS14" s="128" t="s">
        <v>1887</v>
      </c>
      <c r="ULT14" s="126">
        <v>7.2</v>
      </c>
      <c r="ULU14" s="126">
        <v>7.2</v>
      </c>
      <c r="ULV14" s="127" t="s">
        <v>1886</v>
      </c>
      <c r="ULW14" s="128" t="s">
        <v>1887</v>
      </c>
      <c r="ULX14" s="126">
        <v>7.2</v>
      </c>
      <c r="ULY14" s="126">
        <v>7.2</v>
      </c>
      <c r="ULZ14" s="127" t="s">
        <v>1886</v>
      </c>
      <c r="UMA14" s="128" t="s">
        <v>1887</v>
      </c>
      <c r="UMB14" s="126">
        <v>7.2</v>
      </c>
      <c r="UMC14" s="126">
        <v>7.2</v>
      </c>
      <c r="UMD14" s="127" t="s">
        <v>1886</v>
      </c>
      <c r="UME14" s="128" t="s">
        <v>1887</v>
      </c>
      <c r="UMF14" s="126">
        <v>7.2</v>
      </c>
      <c r="UMG14" s="126">
        <v>7.2</v>
      </c>
      <c r="UMH14" s="127" t="s">
        <v>1886</v>
      </c>
      <c r="UMI14" s="128" t="s">
        <v>1887</v>
      </c>
      <c r="UMJ14" s="126">
        <v>7.2</v>
      </c>
      <c r="UMK14" s="126">
        <v>7.2</v>
      </c>
      <c r="UML14" s="127" t="s">
        <v>1886</v>
      </c>
      <c r="UMM14" s="128" t="s">
        <v>1887</v>
      </c>
      <c r="UMN14" s="126">
        <v>7.2</v>
      </c>
      <c r="UMO14" s="126">
        <v>7.2</v>
      </c>
      <c r="UMP14" s="127" t="s">
        <v>1886</v>
      </c>
      <c r="UMQ14" s="128" t="s">
        <v>1887</v>
      </c>
      <c r="UMR14" s="126">
        <v>7.2</v>
      </c>
      <c r="UMS14" s="126">
        <v>7.2</v>
      </c>
      <c r="UMT14" s="127" t="s">
        <v>1886</v>
      </c>
      <c r="UMU14" s="128" t="s">
        <v>1887</v>
      </c>
      <c r="UMV14" s="126">
        <v>7.2</v>
      </c>
      <c r="UMW14" s="126">
        <v>7.2</v>
      </c>
      <c r="UMX14" s="127" t="s">
        <v>1886</v>
      </c>
      <c r="UMY14" s="128" t="s">
        <v>1887</v>
      </c>
      <c r="UMZ14" s="126">
        <v>7.2</v>
      </c>
      <c r="UNA14" s="126">
        <v>7.2</v>
      </c>
      <c r="UNB14" s="127" t="s">
        <v>1886</v>
      </c>
      <c r="UNC14" s="128" t="s">
        <v>1887</v>
      </c>
      <c r="UND14" s="126">
        <v>7.2</v>
      </c>
      <c r="UNE14" s="126">
        <v>7.2</v>
      </c>
      <c r="UNF14" s="127" t="s">
        <v>1886</v>
      </c>
      <c r="UNG14" s="128" t="s">
        <v>1887</v>
      </c>
      <c r="UNH14" s="126">
        <v>7.2</v>
      </c>
      <c r="UNI14" s="126">
        <v>7.2</v>
      </c>
      <c r="UNJ14" s="127" t="s">
        <v>1886</v>
      </c>
      <c r="UNK14" s="128" t="s">
        <v>1887</v>
      </c>
      <c r="UNL14" s="126">
        <v>7.2</v>
      </c>
      <c r="UNM14" s="126">
        <v>7.2</v>
      </c>
      <c r="UNN14" s="127" t="s">
        <v>1886</v>
      </c>
      <c r="UNO14" s="128" t="s">
        <v>1887</v>
      </c>
      <c r="UNP14" s="126">
        <v>7.2</v>
      </c>
      <c r="UNQ14" s="126">
        <v>7.2</v>
      </c>
      <c r="UNR14" s="127" t="s">
        <v>1886</v>
      </c>
      <c r="UNS14" s="128" t="s">
        <v>1887</v>
      </c>
      <c r="UNT14" s="126">
        <v>7.2</v>
      </c>
      <c r="UNU14" s="126">
        <v>7.2</v>
      </c>
      <c r="UNV14" s="127" t="s">
        <v>1886</v>
      </c>
      <c r="UNW14" s="128" t="s">
        <v>1887</v>
      </c>
      <c r="UNX14" s="126">
        <v>7.2</v>
      </c>
      <c r="UNY14" s="126">
        <v>7.2</v>
      </c>
      <c r="UNZ14" s="127" t="s">
        <v>1886</v>
      </c>
      <c r="UOA14" s="128" t="s">
        <v>1887</v>
      </c>
      <c r="UOB14" s="126">
        <v>7.2</v>
      </c>
      <c r="UOC14" s="126">
        <v>7.2</v>
      </c>
      <c r="UOD14" s="127" t="s">
        <v>1886</v>
      </c>
      <c r="UOE14" s="128" t="s">
        <v>1887</v>
      </c>
      <c r="UOF14" s="126">
        <v>7.2</v>
      </c>
      <c r="UOG14" s="126">
        <v>7.2</v>
      </c>
      <c r="UOH14" s="127" t="s">
        <v>1886</v>
      </c>
      <c r="UOI14" s="128" t="s">
        <v>1887</v>
      </c>
      <c r="UOJ14" s="126">
        <v>7.2</v>
      </c>
      <c r="UOK14" s="126">
        <v>7.2</v>
      </c>
      <c r="UOL14" s="127" t="s">
        <v>1886</v>
      </c>
      <c r="UOM14" s="128" t="s">
        <v>1887</v>
      </c>
      <c r="UON14" s="126">
        <v>7.2</v>
      </c>
      <c r="UOO14" s="126">
        <v>7.2</v>
      </c>
      <c r="UOP14" s="127" t="s">
        <v>1886</v>
      </c>
      <c r="UOQ14" s="128" t="s">
        <v>1887</v>
      </c>
      <c r="UOR14" s="126">
        <v>7.2</v>
      </c>
      <c r="UOS14" s="126">
        <v>7.2</v>
      </c>
      <c r="UOT14" s="127" t="s">
        <v>1886</v>
      </c>
      <c r="UOU14" s="128" t="s">
        <v>1887</v>
      </c>
      <c r="UOV14" s="126">
        <v>7.2</v>
      </c>
      <c r="UOW14" s="126">
        <v>7.2</v>
      </c>
      <c r="UOX14" s="127" t="s">
        <v>1886</v>
      </c>
      <c r="UOY14" s="128" t="s">
        <v>1887</v>
      </c>
      <c r="UOZ14" s="126">
        <v>7.2</v>
      </c>
      <c r="UPA14" s="126">
        <v>7.2</v>
      </c>
      <c r="UPB14" s="127" t="s">
        <v>1886</v>
      </c>
      <c r="UPC14" s="128" t="s">
        <v>1887</v>
      </c>
      <c r="UPD14" s="126">
        <v>7.2</v>
      </c>
      <c r="UPE14" s="126">
        <v>7.2</v>
      </c>
      <c r="UPF14" s="127" t="s">
        <v>1886</v>
      </c>
      <c r="UPG14" s="128" t="s">
        <v>1887</v>
      </c>
      <c r="UPH14" s="126">
        <v>7.2</v>
      </c>
      <c r="UPI14" s="126">
        <v>7.2</v>
      </c>
      <c r="UPJ14" s="127" t="s">
        <v>1886</v>
      </c>
      <c r="UPK14" s="128" t="s">
        <v>1887</v>
      </c>
      <c r="UPL14" s="126">
        <v>7.2</v>
      </c>
      <c r="UPM14" s="126">
        <v>7.2</v>
      </c>
      <c r="UPN14" s="127" t="s">
        <v>1886</v>
      </c>
      <c r="UPO14" s="128" t="s">
        <v>1887</v>
      </c>
      <c r="UPP14" s="126">
        <v>7.2</v>
      </c>
      <c r="UPQ14" s="126">
        <v>7.2</v>
      </c>
      <c r="UPR14" s="127" t="s">
        <v>1886</v>
      </c>
      <c r="UPS14" s="128" t="s">
        <v>1887</v>
      </c>
      <c r="UPT14" s="126">
        <v>7.2</v>
      </c>
      <c r="UPU14" s="126">
        <v>7.2</v>
      </c>
      <c r="UPV14" s="127" t="s">
        <v>1886</v>
      </c>
      <c r="UPW14" s="128" t="s">
        <v>1887</v>
      </c>
      <c r="UPX14" s="126">
        <v>7.2</v>
      </c>
      <c r="UPY14" s="126">
        <v>7.2</v>
      </c>
      <c r="UPZ14" s="127" t="s">
        <v>1886</v>
      </c>
      <c r="UQA14" s="128" t="s">
        <v>1887</v>
      </c>
      <c r="UQB14" s="126">
        <v>7.2</v>
      </c>
      <c r="UQC14" s="126">
        <v>7.2</v>
      </c>
      <c r="UQD14" s="127" t="s">
        <v>1886</v>
      </c>
      <c r="UQE14" s="128" t="s">
        <v>1887</v>
      </c>
      <c r="UQF14" s="126">
        <v>7.2</v>
      </c>
      <c r="UQG14" s="126">
        <v>7.2</v>
      </c>
      <c r="UQH14" s="127" t="s">
        <v>1886</v>
      </c>
      <c r="UQI14" s="128" t="s">
        <v>1887</v>
      </c>
      <c r="UQJ14" s="126">
        <v>7.2</v>
      </c>
      <c r="UQK14" s="126">
        <v>7.2</v>
      </c>
      <c r="UQL14" s="127" t="s">
        <v>1886</v>
      </c>
      <c r="UQM14" s="128" t="s">
        <v>1887</v>
      </c>
      <c r="UQN14" s="126">
        <v>7.2</v>
      </c>
      <c r="UQO14" s="126">
        <v>7.2</v>
      </c>
      <c r="UQP14" s="127" t="s">
        <v>1886</v>
      </c>
      <c r="UQQ14" s="128" t="s">
        <v>1887</v>
      </c>
      <c r="UQR14" s="126">
        <v>7.2</v>
      </c>
      <c r="UQS14" s="126">
        <v>7.2</v>
      </c>
      <c r="UQT14" s="127" t="s">
        <v>1886</v>
      </c>
      <c r="UQU14" s="128" t="s">
        <v>1887</v>
      </c>
      <c r="UQV14" s="126">
        <v>7.2</v>
      </c>
      <c r="UQW14" s="126">
        <v>7.2</v>
      </c>
      <c r="UQX14" s="127" t="s">
        <v>1886</v>
      </c>
      <c r="UQY14" s="128" t="s">
        <v>1887</v>
      </c>
      <c r="UQZ14" s="126">
        <v>7.2</v>
      </c>
      <c r="URA14" s="126">
        <v>7.2</v>
      </c>
      <c r="URB14" s="127" t="s">
        <v>1886</v>
      </c>
      <c r="URC14" s="128" t="s">
        <v>1887</v>
      </c>
      <c r="URD14" s="126">
        <v>7.2</v>
      </c>
      <c r="URE14" s="126">
        <v>7.2</v>
      </c>
      <c r="URF14" s="127" t="s">
        <v>1886</v>
      </c>
      <c r="URG14" s="128" t="s">
        <v>1887</v>
      </c>
      <c r="URH14" s="126">
        <v>7.2</v>
      </c>
      <c r="URI14" s="126">
        <v>7.2</v>
      </c>
      <c r="URJ14" s="127" t="s">
        <v>1886</v>
      </c>
      <c r="URK14" s="128" t="s">
        <v>1887</v>
      </c>
      <c r="URL14" s="126">
        <v>7.2</v>
      </c>
      <c r="URM14" s="126">
        <v>7.2</v>
      </c>
      <c r="URN14" s="127" t="s">
        <v>1886</v>
      </c>
      <c r="URO14" s="128" t="s">
        <v>1887</v>
      </c>
      <c r="URP14" s="126">
        <v>7.2</v>
      </c>
      <c r="URQ14" s="126">
        <v>7.2</v>
      </c>
      <c r="URR14" s="127" t="s">
        <v>1886</v>
      </c>
      <c r="URS14" s="128" t="s">
        <v>1887</v>
      </c>
      <c r="URT14" s="126">
        <v>7.2</v>
      </c>
      <c r="URU14" s="126">
        <v>7.2</v>
      </c>
      <c r="URV14" s="127" t="s">
        <v>1886</v>
      </c>
      <c r="URW14" s="128" t="s">
        <v>1887</v>
      </c>
      <c r="URX14" s="126">
        <v>7.2</v>
      </c>
      <c r="URY14" s="126">
        <v>7.2</v>
      </c>
      <c r="URZ14" s="127" t="s">
        <v>1886</v>
      </c>
      <c r="USA14" s="128" t="s">
        <v>1887</v>
      </c>
      <c r="USB14" s="126">
        <v>7.2</v>
      </c>
      <c r="USC14" s="126">
        <v>7.2</v>
      </c>
      <c r="USD14" s="127" t="s">
        <v>1886</v>
      </c>
      <c r="USE14" s="128" t="s">
        <v>1887</v>
      </c>
      <c r="USF14" s="126">
        <v>7.2</v>
      </c>
      <c r="USG14" s="126">
        <v>7.2</v>
      </c>
      <c r="USH14" s="127" t="s">
        <v>1886</v>
      </c>
      <c r="USI14" s="128" t="s">
        <v>1887</v>
      </c>
      <c r="USJ14" s="126">
        <v>7.2</v>
      </c>
      <c r="USK14" s="126">
        <v>7.2</v>
      </c>
      <c r="USL14" s="127" t="s">
        <v>1886</v>
      </c>
      <c r="USM14" s="128" t="s">
        <v>1887</v>
      </c>
      <c r="USN14" s="126">
        <v>7.2</v>
      </c>
      <c r="USO14" s="126">
        <v>7.2</v>
      </c>
      <c r="USP14" s="127" t="s">
        <v>1886</v>
      </c>
      <c r="USQ14" s="128" t="s">
        <v>1887</v>
      </c>
      <c r="USR14" s="126">
        <v>7.2</v>
      </c>
      <c r="USS14" s="126">
        <v>7.2</v>
      </c>
      <c r="UST14" s="127" t="s">
        <v>1886</v>
      </c>
      <c r="USU14" s="128" t="s">
        <v>1887</v>
      </c>
      <c r="USV14" s="126">
        <v>7.2</v>
      </c>
      <c r="USW14" s="126">
        <v>7.2</v>
      </c>
      <c r="USX14" s="127" t="s">
        <v>1886</v>
      </c>
      <c r="USY14" s="128" t="s">
        <v>1887</v>
      </c>
      <c r="USZ14" s="126">
        <v>7.2</v>
      </c>
      <c r="UTA14" s="126">
        <v>7.2</v>
      </c>
      <c r="UTB14" s="127" t="s">
        <v>1886</v>
      </c>
      <c r="UTC14" s="128" t="s">
        <v>1887</v>
      </c>
      <c r="UTD14" s="126">
        <v>7.2</v>
      </c>
      <c r="UTE14" s="126">
        <v>7.2</v>
      </c>
      <c r="UTF14" s="127" t="s">
        <v>1886</v>
      </c>
      <c r="UTG14" s="128" t="s">
        <v>1887</v>
      </c>
      <c r="UTH14" s="126">
        <v>7.2</v>
      </c>
      <c r="UTI14" s="126">
        <v>7.2</v>
      </c>
      <c r="UTJ14" s="127" t="s">
        <v>1886</v>
      </c>
      <c r="UTK14" s="128" t="s">
        <v>1887</v>
      </c>
      <c r="UTL14" s="126">
        <v>7.2</v>
      </c>
      <c r="UTM14" s="126">
        <v>7.2</v>
      </c>
      <c r="UTN14" s="127" t="s">
        <v>1886</v>
      </c>
      <c r="UTO14" s="128" t="s">
        <v>1887</v>
      </c>
      <c r="UTP14" s="126">
        <v>7.2</v>
      </c>
      <c r="UTQ14" s="126">
        <v>7.2</v>
      </c>
      <c r="UTR14" s="127" t="s">
        <v>1886</v>
      </c>
      <c r="UTS14" s="128" t="s">
        <v>1887</v>
      </c>
      <c r="UTT14" s="126">
        <v>7.2</v>
      </c>
      <c r="UTU14" s="126">
        <v>7.2</v>
      </c>
      <c r="UTV14" s="127" t="s">
        <v>1886</v>
      </c>
      <c r="UTW14" s="128" t="s">
        <v>1887</v>
      </c>
      <c r="UTX14" s="126">
        <v>7.2</v>
      </c>
      <c r="UTY14" s="126">
        <v>7.2</v>
      </c>
      <c r="UTZ14" s="127" t="s">
        <v>1886</v>
      </c>
      <c r="UUA14" s="128" t="s">
        <v>1887</v>
      </c>
      <c r="UUB14" s="126">
        <v>7.2</v>
      </c>
      <c r="UUC14" s="126">
        <v>7.2</v>
      </c>
      <c r="UUD14" s="127" t="s">
        <v>1886</v>
      </c>
      <c r="UUE14" s="128" t="s">
        <v>1887</v>
      </c>
      <c r="UUF14" s="126">
        <v>7.2</v>
      </c>
      <c r="UUG14" s="126">
        <v>7.2</v>
      </c>
      <c r="UUH14" s="127" t="s">
        <v>1886</v>
      </c>
      <c r="UUI14" s="128" t="s">
        <v>1887</v>
      </c>
      <c r="UUJ14" s="126">
        <v>7.2</v>
      </c>
      <c r="UUK14" s="126">
        <v>7.2</v>
      </c>
      <c r="UUL14" s="127" t="s">
        <v>1886</v>
      </c>
      <c r="UUM14" s="128" t="s">
        <v>1887</v>
      </c>
      <c r="UUN14" s="126">
        <v>7.2</v>
      </c>
      <c r="UUO14" s="126">
        <v>7.2</v>
      </c>
      <c r="UUP14" s="127" t="s">
        <v>1886</v>
      </c>
      <c r="UUQ14" s="128" t="s">
        <v>1887</v>
      </c>
      <c r="UUR14" s="126">
        <v>7.2</v>
      </c>
      <c r="UUS14" s="126">
        <v>7.2</v>
      </c>
      <c r="UUT14" s="127" t="s">
        <v>1886</v>
      </c>
      <c r="UUU14" s="128" t="s">
        <v>1887</v>
      </c>
      <c r="UUV14" s="126">
        <v>7.2</v>
      </c>
      <c r="UUW14" s="126">
        <v>7.2</v>
      </c>
      <c r="UUX14" s="127" t="s">
        <v>1886</v>
      </c>
      <c r="UUY14" s="128" t="s">
        <v>1887</v>
      </c>
      <c r="UUZ14" s="126">
        <v>7.2</v>
      </c>
      <c r="UVA14" s="126">
        <v>7.2</v>
      </c>
      <c r="UVB14" s="127" t="s">
        <v>1886</v>
      </c>
      <c r="UVC14" s="128" t="s">
        <v>1887</v>
      </c>
      <c r="UVD14" s="126">
        <v>7.2</v>
      </c>
      <c r="UVE14" s="126">
        <v>7.2</v>
      </c>
      <c r="UVF14" s="127" t="s">
        <v>1886</v>
      </c>
      <c r="UVG14" s="128" t="s">
        <v>1887</v>
      </c>
      <c r="UVH14" s="126">
        <v>7.2</v>
      </c>
      <c r="UVI14" s="126">
        <v>7.2</v>
      </c>
      <c r="UVJ14" s="127" t="s">
        <v>1886</v>
      </c>
      <c r="UVK14" s="128" t="s">
        <v>1887</v>
      </c>
      <c r="UVL14" s="126">
        <v>7.2</v>
      </c>
      <c r="UVM14" s="126">
        <v>7.2</v>
      </c>
      <c r="UVN14" s="127" t="s">
        <v>1886</v>
      </c>
      <c r="UVO14" s="128" t="s">
        <v>1887</v>
      </c>
      <c r="UVP14" s="126">
        <v>7.2</v>
      </c>
      <c r="UVQ14" s="126">
        <v>7.2</v>
      </c>
      <c r="UVR14" s="127" t="s">
        <v>1886</v>
      </c>
      <c r="UVS14" s="128" t="s">
        <v>1887</v>
      </c>
      <c r="UVT14" s="126">
        <v>7.2</v>
      </c>
      <c r="UVU14" s="126">
        <v>7.2</v>
      </c>
      <c r="UVV14" s="127" t="s">
        <v>1886</v>
      </c>
      <c r="UVW14" s="128" t="s">
        <v>1887</v>
      </c>
      <c r="UVX14" s="126">
        <v>7.2</v>
      </c>
      <c r="UVY14" s="126">
        <v>7.2</v>
      </c>
      <c r="UVZ14" s="127" t="s">
        <v>1886</v>
      </c>
      <c r="UWA14" s="128" t="s">
        <v>1887</v>
      </c>
      <c r="UWB14" s="126">
        <v>7.2</v>
      </c>
      <c r="UWC14" s="126">
        <v>7.2</v>
      </c>
      <c r="UWD14" s="127" t="s">
        <v>1886</v>
      </c>
      <c r="UWE14" s="128" t="s">
        <v>1887</v>
      </c>
      <c r="UWF14" s="126">
        <v>7.2</v>
      </c>
      <c r="UWG14" s="126">
        <v>7.2</v>
      </c>
      <c r="UWH14" s="127" t="s">
        <v>1886</v>
      </c>
      <c r="UWI14" s="128" t="s">
        <v>1887</v>
      </c>
      <c r="UWJ14" s="126">
        <v>7.2</v>
      </c>
      <c r="UWK14" s="126">
        <v>7.2</v>
      </c>
      <c r="UWL14" s="127" t="s">
        <v>1886</v>
      </c>
      <c r="UWM14" s="128" t="s">
        <v>1887</v>
      </c>
      <c r="UWN14" s="126">
        <v>7.2</v>
      </c>
      <c r="UWO14" s="126">
        <v>7.2</v>
      </c>
      <c r="UWP14" s="127" t="s">
        <v>1886</v>
      </c>
      <c r="UWQ14" s="128" t="s">
        <v>1887</v>
      </c>
      <c r="UWR14" s="126">
        <v>7.2</v>
      </c>
      <c r="UWS14" s="126">
        <v>7.2</v>
      </c>
      <c r="UWT14" s="127" t="s">
        <v>1886</v>
      </c>
      <c r="UWU14" s="128" t="s">
        <v>1887</v>
      </c>
      <c r="UWV14" s="126">
        <v>7.2</v>
      </c>
      <c r="UWW14" s="126">
        <v>7.2</v>
      </c>
      <c r="UWX14" s="127" t="s">
        <v>1886</v>
      </c>
      <c r="UWY14" s="128" t="s">
        <v>1887</v>
      </c>
      <c r="UWZ14" s="126">
        <v>7.2</v>
      </c>
      <c r="UXA14" s="126">
        <v>7.2</v>
      </c>
      <c r="UXB14" s="127" t="s">
        <v>1886</v>
      </c>
      <c r="UXC14" s="128" t="s">
        <v>1887</v>
      </c>
      <c r="UXD14" s="126">
        <v>7.2</v>
      </c>
      <c r="UXE14" s="126">
        <v>7.2</v>
      </c>
      <c r="UXF14" s="127" t="s">
        <v>1886</v>
      </c>
      <c r="UXG14" s="128" t="s">
        <v>1887</v>
      </c>
      <c r="UXH14" s="126">
        <v>7.2</v>
      </c>
      <c r="UXI14" s="126">
        <v>7.2</v>
      </c>
      <c r="UXJ14" s="127" t="s">
        <v>1886</v>
      </c>
      <c r="UXK14" s="128" t="s">
        <v>1887</v>
      </c>
      <c r="UXL14" s="126">
        <v>7.2</v>
      </c>
      <c r="UXM14" s="126">
        <v>7.2</v>
      </c>
      <c r="UXN14" s="127" t="s">
        <v>1886</v>
      </c>
      <c r="UXO14" s="128" t="s">
        <v>1887</v>
      </c>
      <c r="UXP14" s="126">
        <v>7.2</v>
      </c>
      <c r="UXQ14" s="126">
        <v>7.2</v>
      </c>
      <c r="UXR14" s="127" t="s">
        <v>1886</v>
      </c>
      <c r="UXS14" s="128" t="s">
        <v>1887</v>
      </c>
      <c r="UXT14" s="126">
        <v>7.2</v>
      </c>
      <c r="UXU14" s="126">
        <v>7.2</v>
      </c>
      <c r="UXV14" s="127" t="s">
        <v>1886</v>
      </c>
      <c r="UXW14" s="128" t="s">
        <v>1887</v>
      </c>
      <c r="UXX14" s="126">
        <v>7.2</v>
      </c>
      <c r="UXY14" s="126">
        <v>7.2</v>
      </c>
      <c r="UXZ14" s="127" t="s">
        <v>1886</v>
      </c>
      <c r="UYA14" s="128" t="s">
        <v>1887</v>
      </c>
      <c r="UYB14" s="126">
        <v>7.2</v>
      </c>
      <c r="UYC14" s="126">
        <v>7.2</v>
      </c>
      <c r="UYD14" s="127" t="s">
        <v>1886</v>
      </c>
      <c r="UYE14" s="128" t="s">
        <v>1887</v>
      </c>
      <c r="UYF14" s="126">
        <v>7.2</v>
      </c>
      <c r="UYG14" s="126">
        <v>7.2</v>
      </c>
      <c r="UYH14" s="127" t="s">
        <v>1886</v>
      </c>
      <c r="UYI14" s="128" t="s">
        <v>1887</v>
      </c>
      <c r="UYJ14" s="126">
        <v>7.2</v>
      </c>
      <c r="UYK14" s="126">
        <v>7.2</v>
      </c>
      <c r="UYL14" s="127" t="s">
        <v>1886</v>
      </c>
      <c r="UYM14" s="128" t="s">
        <v>1887</v>
      </c>
      <c r="UYN14" s="126">
        <v>7.2</v>
      </c>
      <c r="UYO14" s="126">
        <v>7.2</v>
      </c>
      <c r="UYP14" s="127" t="s">
        <v>1886</v>
      </c>
      <c r="UYQ14" s="128" t="s">
        <v>1887</v>
      </c>
      <c r="UYR14" s="126">
        <v>7.2</v>
      </c>
      <c r="UYS14" s="126">
        <v>7.2</v>
      </c>
      <c r="UYT14" s="127" t="s">
        <v>1886</v>
      </c>
      <c r="UYU14" s="128" t="s">
        <v>1887</v>
      </c>
      <c r="UYV14" s="126">
        <v>7.2</v>
      </c>
      <c r="UYW14" s="126">
        <v>7.2</v>
      </c>
      <c r="UYX14" s="127" t="s">
        <v>1886</v>
      </c>
      <c r="UYY14" s="128" t="s">
        <v>1887</v>
      </c>
      <c r="UYZ14" s="126">
        <v>7.2</v>
      </c>
      <c r="UZA14" s="126">
        <v>7.2</v>
      </c>
      <c r="UZB14" s="127" t="s">
        <v>1886</v>
      </c>
      <c r="UZC14" s="128" t="s">
        <v>1887</v>
      </c>
      <c r="UZD14" s="126">
        <v>7.2</v>
      </c>
      <c r="UZE14" s="126">
        <v>7.2</v>
      </c>
      <c r="UZF14" s="127" t="s">
        <v>1886</v>
      </c>
      <c r="UZG14" s="128" t="s">
        <v>1887</v>
      </c>
      <c r="UZH14" s="126">
        <v>7.2</v>
      </c>
      <c r="UZI14" s="126">
        <v>7.2</v>
      </c>
      <c r="UZJ14" s="127" t="s">
        <v>1886</v>
      </c>
      <c r="UZK14" s="128" t="s">
        <v>1887</v>
      </c>
      <c r="UZL14" s="126">
        <v>7.2</v>
      </c>
      <c r="UZM14" s="126">
        <v>7.2</v>
      </c>
      <c r="UZN14" s="127" t="s">
        <v>1886</v>
      </c>
      <c r="UZO14" s="128" t="s">
        <v>1887</v>
      </c>
      <c r="UZP14" s="126">
        <v>7.2</v>
      </c>
      <c r="UZQ14" s="126">
        <v>7.2</v>
      </c>
      <c r="UZR14" s="127" t="s">
        <v>1886</v>
      </c>
      <c r="UZS14" s="128" t="s">
        <v>1887</v>
      </c>
      <c r="UZT14" s="126">
        <v>7.2</v>
      </c>
      <c r="UZU14" s="126">
        <v>7.2</v>
      </c>
      <c r="UZV14" s="127" t="s">
        <v>1886</v>
      </c>
      <c r="UZW14" s="128" t="s">
        <v>1887</v>
      </c>
      <c r="UZX14" s="126">
        <v>7.2</v>
      </c>
      <c r="UZY14" s="126">
        <v>7.2</v>
      </c>
      <c r="UZZ14" s="127" t="s">
        <v>1886</v>
      </c>
      <c r="VAA14" s="128" t="s">
        <v>1887</v>
      </c>
      <c r="VAB14" s="126">
        <v>7.2</v>
      </c>
      <c r="VAC14" s="126">
        <v>7.2</v>
      </c>
      <c r="VAD14" s="127" t="s">
        <v>1886</v>
      </c>
      <c r="VAE14" s="128" t="s">
        <v>1887</v>
      </c>
      <c r="VAF14" s="126">
        <v>7.2</v>
      </c>
      <c r="VAG14" s="126">
        <v>7.2</v>
      </c>
      <c r="VAH14" s="127" t="s">
        <v>1886</v>
      </c>
      <c r="VAI14" s="128" t="s">
        <v>1887</v>
      </c>
      <c r="VAJ14" s="126">
        <v>7.2</v>
      </c>
      <c r="VAK14" s="126">
        <v>7.2</v>
      </c>
      <c r="VAL14" s="127" t="s">
        <v>1886</v>
      </c>
      <c r="VAM14" s="128" t="s">
        <v>1887</v>
      </c>
      <c r="VAN14" s="126">
        <v>7.2</v>
      </c>
      <c r="VAO14" s="126">
        <v>7.2</v>
      </c>
      <c r="VAP14" s="127" t="s">
        <v>1886</v>
      </c>
      <c r="VAQ14" s="128" t="s">
        <v>1887</v>
      </c>
      <c r="VAR14" s="126">
        <v>7.2</v>
      </c>
      <c r="VAS14" s="126">
        <v>7.2</v>
      </c>
      <c r="VAT14" s="127" t="s">
        <v>1886</v>
      </c>
      <c r="VAU14" s="128" t="s">
        <v>1887</v>
      </c>
      <c r="VAV14" s="126">
        <v>7.2</v>
      </c>
      <c r="VAW14" s="126">
        <v>7.2</v>
      </c>
      <c r="VAX14" s="127" t="s">
        <v>1886</v>
      </c>
      <c r="VAY14" s="128" t="s">
        <v>1887</v>
      </c>
      <c r="VAZ14" s="126">
        <v>7.2</v>
      </c>
      <c r="VBA14" s="126">
        <v>7.2</v>
      </c>
      <c r="VBB14" s="127" t="s">
        <v>1886</v>
      </c>
      <c r="VBC14" s="128" t="s">
        <v>1887</v>
      </c>
      <c r="VBD14" s="126">
        <v>7.2</v>
      </c>
      <c r="VBE14" s="126">
        <v>7.2</v>
      </c>
      <c r="VBF14" s="127" t="s">
        <v>1886</v>
      </c>
      <c r="VBG14" s="128" t="s">
        <v>1887</v>
      </c>
      <c r="VBH14" s="126">
        <v>7.2</v>
      </c>
      <c r="VBI14" s="126">
        <v>7.2</v>
      </c>
      <c r="VBJ14" s="127" t="s">
        <v>1886</v>
      </c>
      <c r="VBK14" s="128" t="s">
        <v>1887</v>
      </c>
      <c r="VBL14" s="126">
        <v>7.2</v>
      </c>
      <c r="VBM14" s="126">
        <v>7.2</v>
      </c>
      <c r="VBN14" s="127" t="s">
        <v>1886</v>
      </c>
      <c r="VBO14" s="128" t="s">
        <v>1887</v>
      </c>
      <c r="VBP14" s="126">
        <v>7.2</v>
      </c>
      <c r="VBQ14" s="126">
        <v>7.2</v>
      </c>
      <c r="VBR14" s="127" t="s">
        <v>1886</v>
      </c>
      <c r="VBS14" s="128" t="s">
        <v>1887</v>
      </c>
      <c r="VBT14" s="126">
        <v>7.2</v>
      </c>
      <c r="VBU14" s="126">
        <v>7.2</v>
      </c>
      <c r="VBV14" s="127" t="s">
        <v>1886</v>
      </c>
      <c r="VBW14" s="128" t="s">
        <v>1887</v>
      </c>
      <c r="VBX14" s="126">
        <v>7.2</v>
      </c>
      <c r="VBY14" s="126">
        <v>7.2</v>
      </c>
      <c r="VBZ14" s="127" t="s">
        <v>1886</v>
      </c>
      <c r="VCA14" s="128" t="s">
        <v>1887</v>
      </c>
      <c r="VCB14" s="126">
        <v>7.2</v>
      </c>
      <c r="VCC14" s="126">
        <v>7.2</v>
      </c>
      <c r="VCD14" s="127" t="s">
        <v>1886</v>
      </c>
      <c r="VCE14" s="128" t="s">
        <v>1887</v>
      </c>
      <c r="VCF14" s="126">
        <v>7.2</v>
      </c>
      <c r="VCG14" s="126">
        <v>7.2</v>
      </c>
      <c r="VCH14" s="127" t="s">
        <v>1886</v>
      </c>
      <c r="VCI14" s="128" t="s">
        <v>1887</v>
      </c>
      <c r="VCJ14" s="126">
        <v>7.2</v>
      </c>
      <c r="VCK14" s="126">
        <v>7.2</v>
      </c>
      <c r="VCL14" s="127" t="s">
        <v>1886</v>
      </c>
      <c r="VCM14" s="128" t="s">
        <v>1887</v>
      </c>
      <c r="VCN14" s="126">
        <v>7.2</v>
      </c>
      <c r="VCO14" s="126">
        <v>7.2</v>
      </c>
      <c r="VCP14" s="127" t="s">
        <v>1886</v>
      </c>
      <c r="VCQ14" s="128" t="s">
        <v>1887</v>
      </c>
      <c r="VCR14" s="126">
        <v>7.2</v>
      </c>
      <c r="VCS14" s="126">
        <v>7.2</v>
      </c>
      <c r="VCT14" s="127" t="s">
        <v>1886</v>
      </c>
      <c r="VCU14" s="128" t="s">
        <v>1887</v>
      </c>
      <c r="VCV14" s="126">
        <v>7.2</v>
      </c>
      <c r="VCW14" s="126">
        <v>7.2</v>
      </c>
      <c r="VCX14" s="127" t="s">
        <v>1886</v>
      </c>
      <c r="VCY14" s="128" t="s">
        <v>1887</v>
      </c>
      <c r="VCZ14" s="126">
        <v>7.2</v>
      </c>
      <c r="VDA14" s="126">
        <v>7.2</v>
      </c>
      <c r="VDB14" s="127" t="s">
        <v>1886</v>
      </c>
      <c r="VDC14" s="128" t="s">
        <v>1887</v>
      </c>
      <c r="VDD14" s="126">
        <v>7.2</v>
      </c>
      <c r="VDE14" s="126">
        <v>7.2</v>
      </c>
      <c r="VDF14" s="127" t="s">
        <v>1886</v>
      </c>
      <c r="VDG14" s="128" t="s">
        <v>1887</v>
      </c>
      <c r="VDH14" s="126">
        <v>7.2</v>
      </c>
      <c r="VDI14" s="126">
        <v>7.2</v>
      </c>
      <c r="VDJ14" s="127" t="s">
        <v>1886</v>
      </c>
      <c r="VDK14" s="128" t="s">
        <v>1887</v>
      </c>
      <c r="VDL14" s="126">
        <v>7.2</v>
      </c>
      <c r="VDM14" s="126">
        <v>7.2</v>
      </c>
      <c r="VDN14" s="127" t="s">
        <v>1886</v>
      </c>
      <c r="VDO14" s="128" t="s">
        <v>1887</v>
      </c>
      <c r="VDP14" s="126">
        <v>7.2</v>
      </c>
      <c r="VDQ14" s="126">
        <v>7.2</v>
      </c>
      <c r="VDR14" s="127" t="s">
        <v>1886</v>
      </c>
      <c r="VDS14" s="128" t="s">
        <v>1887</v>
      </c>
      <c r="VDT14" s="126">
        <v>7.2</v>
      </c>
      <c r="VDU14" s="126">
        <v>7.2</v>
      </c>
      <c r="VDV14" s="127" t="s">
        <v>1886</v>
      </c>
      <c r="VDW14" s="128" t="s">
        <v>1887</v>
      </c>
      <c r="VDX14" s="126">
        <v>7.2</v>
      </c>
      <c r="VDY14" s="126">
        <v>7.2</v>
      </c>
      <c r="VDZ14" s="127" t="s">
        <v>1886</v>
      </c>
      <c r="VEA14" s="128" t="s">
        <v>1887</v>
      </c>
      <c r="VEB14" s="126">
        <v>7.2</v>
      </c>
      <c r="VEC14" s="126">
        <v>7.2</v>
      </c>
      <c r="VED14" s="127" t="s">
        <v>1886</v>
      </c>
      <c r="VEE14" s="128" t="s">
        <v>1887</v>
      </c>
      <c r="VEF14" s="126">
        <v>7.2</v>
      </c>
      <c r="VEG14" s="126">
        <v>7.2</v>
      </c>
      <c r="VEH14" s="127" t="s">
        <v>1886</v>
      </c>
      <c r="VEI14" s="128" t="s">
        <v>1887</v>
      </c>
      <c r="VEJ14" s="126">
        <v>7.2</v>
      </c>
      <c r="VEK14" s="126">
        <v>7.2</v>
      </c>
      <c r="VEL14" s="127" t="s">
        <v>1886</v>
      </c>
      <c r="VEM14" s="128" t="s">
        <v>1887</v>
      </c>
      <c r="VEN14" s="126">
        <v>7.2</v>
      </c>
      <c r="VEO14" s="126">
        <v>7.2</v>
      </c>
      <c r="VEP14" s="127" t="s">
        <v>1886</v>
      </c>
      <c r="VEQ14" s="128" t="s">
        <v>1887</v>
      </c>
      <c r="VER14" s="126">
        <v>7.2</v>
      </c>
      <c r="VES14" s="126">
        <v>7.2</v>
      </c>
      <c r="VET14" s="127" t="s">
        <v>1886</v>
      </c>
      <c r="VEU14" s="128" t="s">
        <v>1887</v>
      </c>
      <c r="VEV14" s="126">
        <v>7.2</v>
      </c>
      <c r="VEW14" s="126">
        <v>7.2</v>
      </c>
      <c r="VEX14" s="127" t="s">
        <v>1886</v>
      </c>
      <c r="VEY14" s="128" t="s">
        <v>1887</v>
      </c>
      <c r="VEZ14" s="126">
        <v>7.2</v>
      </c>
      <c r="VFA14" s="126">
        <v>7.2</v>
      </c>
      <c r="VFB14" s="127" t="s">
        <v>1886</v>
      </c>
      <c r="VFC14" s="128" t="s">
        <v>1887</v>
      </c>
      <c r="VFD14" s="126">
        <v>7.2</v>
      </c>
      <c r="VFE14" s="126">
        <v>7.2</v>
      </c>
      <c r="VFF14" s="127" t="s">
        <v>1886</v>
      </c>
      <c r="VFG14" s="128" t="s">
        <v>1887</v>
      </c>
      <c r="VFH14" s="126">
        <v>7.2</v>
      </c>
      <c r="VFI14" s="126">
        <v>7.2</v>
      </c>
      <c r="VFJ14" s="127" t="s">
        <v>1886</v>
      </c>
      <c r="VFK14" s="128" t="s">
        <v>1887</v>
      </c>
      <c r="VFL14" s="126">
        <v>7.2</v>
      </c>
      <c r="VFM14" s="126">
        <v>7.2</v>
      </c>
      <c r="VFN14" s="127" t="s">
        <v>1886</v>
      </c>
      <c r="VFO14" s="128" t="s">
        <v>1887</v>
      </c>
      <c r="VFP14" s="126">
        <v>7.2</v>
      </c>
      <c r="VFQ14" s="126">
        <v>7.2</v>
      </c>
      <c r="VFR14" s="127" t="s">
        <v>1886</v>
      </c>
      <c r="VFS14" s="128" t="s">
        <v>1887</v>
      </c>
      <c r="VFT14" s="126">
        <v>7.2</v>
      </c>
      <c r="VFU14" s="126">
        <v>7.2</v>
      </c>
      <c r="VFV14" s="127" t="s">
        <v>1886</v>
      </c>
      <c r="VFW14" s="128" t="s">
        <v>1887</v>
      </c>
      <c r="VFX14" s="126">
        <v>7.2</v>
      </c>
      <c r="VFY14" s="126">
        <v>7.2</v>
      </c>
      <c r="VFZ14" s="127" t="s">
        <v>1886</v>
      </c>
      <c r="VGA14" s="128" t="s">
        <v>1887</v>
      </c>
      <c r="VGB14" s="126">
        <v>7.2</v>
      </c>
      <c r="VGC14" s="126">
        <v>7.2</v>
      </c>
      <c r="VGD14" s="127" t="s">
        <v>1886</v>
      </c>
      <c r="VGE14" s="128" t="s">
        <v>1887</v>
      </c>
      <c r="VGF14" s="126">
        <v>7.2</v>
      </c>
      <c r="VGG14" s="126">
        <v>7.2</v>
      </c>
      <c r="VGH14" s="127" t="s">
        <v>1886</v>
      </c>
      <c r="VGI14" s="128" t="s">
        <v>1887</v>
      </c>
      <c r="VGJ14" s="126">
        <v>7.2</v>
      </c>
      <c r="VGK14" s="126">
        <v>7.2</v>
      </c>
      <c r="VGL14" s="127" t="s">
        <v>1886</v>
      </c>
      <c r="VGM14" s="128" t="s">
        <v>1887</v>
      </c>
      <c r="VGN14" s="126">
        <v>7.2</v>
      </c>
      <c r="VGO14" s="126">
        <v>7.2</v>
      </c>
      <c r="VGP14" s="127" t="s">
        <v>1886</v>
      </c>
      <c r="VGQ14" s="128" t="s">
        <v>1887</v>
      </c>
      <c r="VGR14" s="126">
        <v>7.2</v>
      </c>
      <c r="VGS14" s="126">
        <v>7.2</v>
      </c>
      <c r="VGT14" s="127" t="s">
        <v>1886</v>
      </c>
      <c r="VGU14" s="128" t="s">
        <v>1887</v>
      </c>
      <c r="VGV14" s="126">
        <v>7.2</v>
      </c>
      <c r="VGW14" s="126">
        <v>7.2</v>
      </c>
      <c r="VGX14" s="127" t="s">
        <v>1886</v>
      </c>
      <c r="VGY14" s="128" t="s">
        <v>1887</v>
      </c>
      <c r="VGZ14" s="126">
        <v>7.2</v>
      </c>
      <c r="VHA14" s="126">
        <v>7.2</v>
      </c>
      <c r="VHB14" s="127" t="s">
        <v>1886</v>
      </c>
      <c r="VHC14" s="128" t="s">
        <v>1887</v>
      </c>
      <c r="VHD14" s="126">
        <v>7.2</v>
      </c>
      <c r="VHE14" s="126">
        <v>7.2</v>
      </c>
      <c r="VHF14" s="127" t="s">
        <v>1886</v>
      </c>
      <c r="VHG14" s="128" t="s">
        <v>1887</v>
      </c>
      <c r="VHH14" s="126">
        <v>7.2</v>
      </c>
      <c r="VHI14" s="126">
        <v>7.2</v>
      </c>
      <c r="VHJ14" s="127" t="s">
        <v>1886</v>
      </c>
      <c r="VHK14" s="128" t="s">
        <v>1887</v>
      </c>
      <c r="VHL14" s="126">
        <v>7.2</v>
      </c>
      <c r="VHM14" s="126">
        <v>7.2</v>
      </c>
      <c r="VHN14" s="127" t="s">
        <v>1886</v>
      </c>
      <c r="VHO14" s="128" t="s">
        <v>1887</v>
      </c>
      <c r="VHP14" s="126">
        <v>7.2</v>
      </c>
      <c r="VHQ14" s="126">
        <v>7.2</v>
      </c>
      <c r="VHR14" s="127" t="s">
        <v>1886</v>
      </c>
      <c r="VHS14" s="128" t="s">
        <v>1887</v>
      </c>
      <c r="VHT14" s="126">
        <v>7.2</v>
      </c>
      <c r="VHU14" s="126">
        <v>7.2</v>
      </c>
      <c r="VHV14" s="127" t="s">
        <v>1886</v>
      </c>
      <c r="VHW14" s="128" t="s">
        <v>1887</v>
      </c>
      <c r="VHX14" s="126">
        <v>7.2</v>
      </c>
      <c r="VHY14" s="126">
        <v>7.2</v>
      </c>
      <c r="VHZ14" s="127" t="s">
        <v>1886</v>
      </c>
      <c r="VIA14" s="128" t="s">
        <v>1887</v>
      </c>
      <c r="VIB14" s="126">
        <v>7.2</v>
      </c>
      <c r="VIC14" s="126">
        <v>7.2</v>
      </c>
      <c r="VID14" s="127" t="s">
        <v>1886</v>
      </c>
      <c r="VIE14" s="128" t="s">
        <v>1887</v>
      </c>
      <c r="VIF14" s="126">
        <v>7.2</v>
      </c>
      <c r="VIG14" s="126">
        <v>7.2</v>
      </c>
      <c r="VIH14" s="127" t="s">
        <v>1886</v>
      </c>
      <c r="VII14" s="128" t="s">
        <v>1887</v>
      </c>
      <c r="VIJ14" s="126">
        <v>7.2</v>
      </c>
      <c r="VIK14" s="126">
        <v>7.2</v>
      </c>
      <c r="VIL14" s="127" t="s">
        <v>1886</v>
      </c>
      <c r="VIM14" s="128" t="s">
        <v>1887</v>
      </c>
      <c r="VIN14" s="126">
        <v>7.2</v>
      </c>
      <c r="VIO14" s="126">
        <v>7.2</v>
      </c>
      <c r="VIP14" s="127" t="s">
        <v>1886</v>
      </c>
      <c r="VIQ14" s="128" t="s">
        <v>1887</v>
      </c>
      <c r="VIR14" s="126">
        <v>7.2</v>
      </c>
      <c r="VIS14" s="126">
        <v>7.2</v>
      </c>
      <c r="VIT14" s="127" t="s">
        <v>1886</v>
      </c>
      <c r="VIU14" s="128" t="s">
        <v>1887</v>
      </c>
      <c r="VIV14" s="126">
        <v>7.2</v>
      </c>
      <c r="VIW14" s="126">
        <v>7.2</v>
      </c>
      <c r="VIX14" s="127" t="s">
        <v>1886</v>
      </c>
      <c r="VIY14" s="128" t="s">
        <v>1887</v>
      </c>
      <c r="VIZ14" s="126">
        <v>7.2</v>
      </c>
      <c r="VJA14" s="126">
        <v>7.2</v>
      </c>
      <c r="VJB14" s="127" t="s">
        <v>1886</v>
      </c>
      <c r="VJC14" s="128" t="s">
        <v>1887</v>
      </c>
      <c r="VJD14" s="126">
        <v>7.2</v>
      </c>
      <c r="VJE14" s="126">
        <v>7.2</v>
      </c>
      <c r="VJF14" s="127" t="s">
        <v>1886</v>
      </c>
      <c r="VJG14" s="128" t="s">
        <v>1887</v>
      </c>
      <c r="VJH14" s="126">
        <v>7.2</v>
      </c>
      <c r="VJI14" s="126">
        <v>7.2</v>
      </c>
      <c r="VJJ14" s="127" t="s">
        <v>1886</v>
      </c>
      <c r="VJK14" s="128" t="s">
        <v>1887</v>
      </c>
      <c r="VJL14" s="126">
        <v>7.2</v>
      </c>
      <c r="VJM14" s="126">
        <v>7.2</v>
      </c>
      <c r="VJN14" s="127" t="s">
        <v>1886</v>
      </c>
      <c r="VJO14" s="128" t="s">
        <v>1887</v>
      </c>
      <c r="VJP14" s="126">
        <v>7.2</v>
      </c>
      <c r="VJQ14" s="126">
        <v>7.2</v>
      </c>
      <c r="VJR14" s="127" t="s">
        <v>1886</v>
      </c>
      <c r="VJS14" s="128" t="s">
        <v>1887</v>
      </c>
      <c r="VJT14" s="126">
        <v>7.2</v>
      </c>
      <c r="VJU14" s="126">
        <v>7.2</v>
      </c>
      <c r="VJV14" s="127" t="s">
        <v>1886</v>
      </c>
      <c r="VJW14" s="128" t="s">
        <v>1887</v>
      </c>
      <c r="VJX14" s="126">
        <v>7.2</v>
      </c>
      <c r="VJY14" s="126">
        <v>7.2</v>
      </c>
      <c r="VJZ14" s="127" t="s">
        <v>1886</v>
      </c>
      <c r="VKA14" s="128" t="s">
        <v>1887</v>
      </c>
      <c r="VKB14" s="126">
        <v>7.2</v>
      </c>
      <c r="VKC14" s="126">
        <v>7.2</v>
      </c>
      <c r="VKD14" s="127" t="s">
        <v>1886</v>
      </c>
      <c r="VKE14" s="128" t="s">
        <v>1887</v>
      </c>
      <c r="VKF14" s="126">
        <v>7.2</v>
      </c>
      <c r="VKG14" s="126">
        <v>7.2</v>
      </c>
      <c r="VKH14" s="127" t="s">
        <v>1886</v>
      </c>
      <c r="VKI14" s="128" t="s">
        <v>1887</v>
      </c>
      <c r="VKJ14" s="126">
        <v>7.2</v>
      </c>
      <c r="VKK14" s="126">
        <v>7.2</v>
      </c>
      <c r="VKL14" s="127" t="s">
        <v>1886</v>
      </c>
      <c r="VKM14" s="128" t="s">
        <v>1887</v>
      </c>
      <c r="VKN14" s="126">
        <v>7.2</v>
      </c>
      <c r="VKO14" s="126">
        <v>7.2</v>
      </c>
      <c r="VKP14" s="127" t="s">
        <v>1886</v>
      </c>
      <c r="VKQ14" s="128" t="s">
        <v>1887</v>
      </c>
      <c r="VKR14" s="126">
        <v>7.2</v>
      </c>
      <c r="VKS14" s="126">
        <v>7.2</v>
      </c>
      <c r="VKT14" s="127" t="s">
        <v>1886</v>
      </c>
      <c r="VKU14" s="128" t="s">
        <v>1887</v>
      </c>
      <c r="VKV14" s="126">
        <v>7.2</v>
      </c>
      <c r="VKW14" s="126">
        <v>7.2</v>
      </c>
      <c r="VKX14" s="127" t="s">
        <v>1886</v>
      </c>
      <c r="VKY14" s="128" t="s">
        <v>1887</v>
      </c>
      <c r="VKZ14" s="126">
        <v>7.2</v>
      </c>
      <c r="VLA14" s="126">
        <v>7.2</v>
      </c>
      <c r="VLB14" s="127" t="s">
        <v>1886</v>
      </c>
      <c r="VLC14" s="128" t="s">
        <v>1887</v>
      </c>
      <c r="VLD14" s="126">
        <v>7.2</v>
      </c>
      <c r="VLE14" s="126">
        <v>7.2</v>
      </c>
      <c r="VLF14" s="127" t="s">
        <v>1886</v>
      </c>
      <c r="VLG14" s="128" t="s">
        <v>1887</v>
      </c>
      <c r="VLH14" s="126">
        <v>7.2</v>
      </c>
      <c r="VLI14" s="126">
        <v>7.2</v>
      </c>
      <c r="VLJ14" s="127" t="s">
        <v>1886</v>
      </c>
      <c r="VLK14" s="128" t="s">
        <v>1887</v>
      </c>
      <c r="VLL14" s="126">
        <v>7.2</v>
      </c>
      <c r="VLM14" s="126">
        <v>7.2</v>
      </c>
      <c r="VLN14" s="127" t="s">
        <v>1886</v>
      </c>
      <c r="VLO14" s="128" t="s">
        <v>1887</v>
      </c>
      <c r="VLP14" s="126">
        <v>7.2</v>
      </c>
      <c r="VLQ14" s="126">
        <v>7.2</v>
      </c>
      <c r="VLR14" s="127" t="s">
        <v>1886</v>
      </c>
      <c r="VLS14" s="128" t="s">
        <v>1887</v>
      </c>
      <c r="VLT14" s="126">
        <v>7.2</v>
      </c>
      <c r="VLU14" s="126">
        <v>7.2</v>
      </c>
      <c r="VLV14" s="127" t="s">
        <v>1886</v>
      </c>
      <c r="VLW14" s="128" t="s">
        <v>1887</v>
      </c>
      <c r="VLX14" s="126">
        <v>7.2</v>
      </c>
      <c r="VLY14" s="126">
        <v>7.2</v>
      </c>
      <c r="VLZ14" s="127" t="s">
        <v>1886</v>
      </c>
      <c r="VMA14" s="128" t="s">
        <v>1887</v>
      </c>
      <c r="VMB14" s="126">
        <v>7.2</v>
      </c>
      <c r="VMC14" s="126">
        <v>7.2</v>
      </c>
      <c r="VMD14" s="127" t="s">
        <v>1886</v>
      </c>
      <c r="VME14" s="128" t="s">
        <v>1887</v>
      </c>
      <c r="VMF14" s="126">
        <v>7.2</v>
      </c>
      <c r="VMG14" s="126">
        <v>7.2</v>
      </c>
      <c r="VMH14" s="127" t="s">
        <v>1886</v>
      </c>
      <c r="VMI14" s="128" t="s">
        <v>1887</v>
      </c>
      <c r="VMJ14" s="126">
        <v>7.2</v>
      </c>
      <c r="VMK14" s="126">
        <v>7.2</v>
      </c>
      <c r="VML14" s="127" t="s">
        <v>1886</v>
      </c>
      <c r="VMM14" s="128" t="s">
        <v>1887</v>
      </c>
      <c r="VMN14" s="126">
        <v>7.2</v>
      </c>
      <c r="VMO14" s="126">
        <v>7.2</v>
      </c>
      <c r="VMP14" s="127" t="s">
        <v>1886</v>
      </c>
      <c r="VMQ14" s="128" t="s">
        <v>1887</v>
      </c>
      <c r="VMR14" s="126">
        <v>7.2</v>
      </c>
      <c r="VMS14" s="126">
        <v>7.2</v>
      </c>
      <c r="VMT14" s="127" t="s">
        <v>1886</v>
      </c>
      <c r="VMU14" s="128" t="s">
        <v>1887</v>
      </c>
      <c r="VMV14" s="126">
        <v>7.2</v>
      </c>
      <c r="VMW14" s="126">
        <v>7.2</v>
      </c>
      <c r="VMX14" s="127" t="s">
        <v>1886</v>
      </c>
      <c r="VMY14" s="128" t="s">
        <v>1887</v>
      </c>
      <c r="VMZ14" s="126">
        <v>7.2</v>
      </c>
      <c r="VNA14" s="126">
        <v>7.2</v>
      </c>
      <c r="VNB14" s="127" t="s">
        <v>1886</v>
      </c>
      <c r="VNC14" s="128" t="s">
        <v>1887</v>
      </c>
      <c r="VND14" s="126">
        <v>7.2</v>
      </c>
      <c r="VNE14" s="126">
        <v>7.2</v>
      </c>
      <c r="VNF14" s="127" t="s">
        <v>1886</v>
      </c>
      <c r="VNG14" s="128" t="s">
        <v>1887</v>
      </c>
      <c r="VNH14" s="126">
        <v>7.2</v>
      </c>
      <c r="VNI14" s="126">
        <v>7.2</v>
      </c>
      <c r="VNJ14" s="127" t="s">
        <v>1886</v>
      </c>
      <c r="VNK14" s="128" t="s">
        <v>1887</v>
      </c>
      <c r="VNL14" s="126">
        <v>7.2</v>
      </c>
      <c r="VNM14" s="126">
        <v>7.2</v>
      </c>
      <c r="VNN14" s="127" t="s">
        <v>1886</v>
      </c>
      <c r="VNO14" s="128" t="s">
        <v>1887</v>
      </c>
      <c r="VNP14" s="126">
        <v>7.2</v>
      </c>
      <c r="VNQ14" s="126">
        <v>7.2</v>
      </c>
      <c r="VNR14" s="127" t="s">
        <v>1886</v>
      </c>
      <c r="VNS14" s="128" t="s">
        <v>1887</v>
      </c>
      <c r="VNT14" s="126">
        <v>7.2</v>
      </c>
      <c r="VNU14" s="126">
        <v>7.2</v>
      </c>
      <c r="VNV14" s="127" t="s">
        <v>1886</v>
      </c>
      <c r="VNW14" s="128" t="s">
        <v>1887</v>
      </c>
      <c r="VNX14" s="126">
        <v>7.2</v>
      </c>
      <c r="VNY14" s="126">
        <v>7.2</v>
      </c>
      <c r="VNZ14" s="127" t="s">
        <v>1886</v>
      </c>
      <c r="VOA14" s="128" t="s">
        <v>1887</v>
      </c>
      <c r="VOB14" s="126">
        <v>7.2</v>
      </c>
      <c r="VOC14" s="126">
        <v>7.2</v>
      </c>
      <c r="VOD14" s="127" t="s">
        <v>1886</v>
      </c>
      <c r="VOE14" s="128" t="s">
        <v>1887</v>
      </c>
      <c r="VOF14" s="126">
        <v>7.2</v>
      </c>
      <c r="VOG14" s="126">
        <v>7.2</v>
      </c>
      <c r="VOH14" s="127" t="s">
        <v>1886</v>
      </c>
      <c r="VOI14" s="128" t="s">
        <v>1887</v>
      </c>
      <c r="VOJ14" s="126">
        <v>7.2</v>
      </c>
      <c r="VOK14" s="126">
        <v>7.2</v>
      </c>
      <c r="VOL14" s="127" t="s">
        <v>1886</v>
      </c>
      <c r="VOM14" s="128" t="s">
        <v>1887</v>
      </c>
      <c r="VON14" s="126">
        <v>7.2</v>
      </c>
      <c r="VOO14" s="126">
        <v>7.2</v>
      </c>
      <c r="VOP14" s="127" t="s">
        <v>1886</v>
      </c>
      <c r="VOQ14" s="128" t="s">
        <v>1887</v>
      </c>
      <c r="VOR14" s="126">
        <v>7.2</v>
      </c>
      <c r="VOS14" s="126">
        <v>7.2</v>
      </c>
      <c r="VOT14" s="127" t="s">
        <v>1886</v>
      </c>
      <c r="VOU14" s="128" t="s">
        <v>1887</v>
      </c>
      <c r="VOV14" s="126">
        <v>7.2</v>
      </c>
      <c r="VOW14" s="126">
        <v>7.2</v>
      </c>
      <c r="VOX14" s="127" t="s">
        <v>1886</v>
      </c>
      <c r="VOY14" s="128" t="s">
        <v>1887</v>
      </c>
      <c r="VOZ14" s="126">
        <v>7.2</v>
      </c>
      <c r="VPA14" s="126">
        <v>7.2</v>
      </c>
      <c r="VPB14" s="127" t="s">
        <v>1886</v>
      </c>
      <c r="VPC14" s="128" t="s">
        <v>1887</v>
      </c>
      <c r="VPD14" s="126">
        <v>7.2</v>
      </c>
      <c r="VPE14" s="126">
        <v>7.2</v>
      </c>
      <c r="VPF14" s="127" t="s">
        <v>1886</v>
      </c>
      <c r="VPG14" s="128" t="s">
        <v>1887</v>
      </c>
      <c r="VPH14" s="126">
        <v>7.2</v>
      </c>
      <c r="VPI14" s="126">
        <v>7.2</v>
      </c>
      <c r="VPJ14" s="127" t="s">
        <v>1886</v>
      </c>
      <c r="VPK14" s="128" t="s">
        <v>1887</v>
      </c>
      <c r="VPL14" s="126">
        <v>7.2</v>
      </c>
      <c r="VPM14" s="126">
        <v>7.2</v>
      </c>
      <c r="VPN14" s="127" t="s">
        <v>1886</v>
      </c>
      <c r="VPO14" s="128" t="s">
        <v>1887</v>
      </c>
      <c r="VPP14" s="126">
        <v>7.2</v>
      </c>
      <c r="VPQ14" s="126">
        <v>7.2</v>
      </c>
      <c r="VPR14" s="127" t="s">
        <v>1886</v>
      </c>
      <c r="VPS14" s="128" t="s">
        <v>1887</v>
      </c>
      <c r="VPT14" s="126">
        <v>7.2</v>
      </c>
      <c r="VPU14" s="126">
        <v>7.2</v>
      </c>
      <c r="VPV14" s="127" t="s">
        <v>1886</v>
      </c>
      <c r="VPW14" s="128" t="s">
        <v>1887</v>
      </c>
      <c r="VPX14" s="126">
        <v>7.2</v>
      </c>
      <c r="VPY14" s="126">
        <v>7.2</v>
      </c>
      <c r="VPZ14" s="127" t="s">
        <v>1886</v>
      </c>
      <c r="VQA14" s="128" t="s">
        <v>1887</v>
      </c>
      <c r="VQB14" s="126">
        <v>7.2</v>
      </c>
      <c r="VQC14" s="126">
        <v>7.2</v>
      </c>
      <c r="VQD14" s="127" t="s">
        <v>1886</v>
      </c>
      <c r="VQE14" s="128" t="s">
        <v>1887</v>
      </c>
      <c r="VQF14" s="126">
        <v>7.2</v>
      </c>
      <c r="VQG14" s="126">
        <v>7.2</v>
      </c>
      <c r="VQH14" s="127" t="s">
        <v>1886</v>
      </c>
      <c r="VQI14" s="128" t="s">
        <v>1887</v>
      </c>
      <c r="VQJ14" s="126">
        <v>7.2</v>
      </c>
      <c r="VQK14" s="126">
        <v>7.2</v>
      </c>
      <c r="VQL14" s="127" t="s">
        <v>1886</v>
      </c>
      <c r="VQM14" s="128" t="s">
        <v>1887</v>
      </c>
      <c r="VQN14" s="126">
        <v>7.2</v>
      </c>
      <c r="VQO14" s="126">
        <v>7.2</v>
      </c>
      <c r="VQP14" s="127" t="s">
        <v>1886</v>
      </c>
      <c r="VQQ14" s="128" t="s">
        <v>1887</v>
      </c>
      <c r="VQR14" s="126">
        <v>7.2</v>
      </c>
      <c r="VQS14" s="126">
        <v>7.2</v>
      </c>
      <c r="VQT14" s="127" t="s">
        <v>1886</v>
      </c>
      <c r="VQU14" s="128" t="s">
        <v>1887</v>
      </c>
      <c r="VQV14" s="126">
        <v>7.2</v>
      </c>
      <c r="VQW14" s="126">
        <v>7.2</v>
      </c>
      <c r="VQX14" s="127" t="s">
        <v>1886</v>
      </c>
      <c r="VQY14" s="128" t="s">
        <v>1887</v>
      </c>
      <c r="VQZ14" s="126">
        <v>7.2</v>
      </c>
      <c r="VRA14" s="126">
        <v>7.2</v>
      </c>
      <c r="VRB14" s="127" t="s">
        <v>1886</v>
      </c>
      <c r="VRC14" s="128" t="s">
        <v>1887</v>
      </c>
      <c r="VRD14" s="126">
        <v>7.2</v>
      </c>
      <c r="VRE14" s="126">
        <v>7.2</v>
      </c>
      <c r="VRF14" s="127" t="s">
        <v>1886</v>
      </c>
      <c r="VRG14" s="128" t="s">
        <v>1887</v>
      </c>
      <c r="VRH14" s="126">
        <v>7.2</v>
      </c>
      <c r="VRI14" s="126">
        <v>7.2</v>
      </c>
      <c r="VRJ14" s="127" t="s">
        <v>1886</v>
      </c>
      <c r="VRK14" s="128" t="s">
        <v>1887</v>
      </c>
      <c r="VRL14" s="126">
        <v>7.2</v>
      </c>
      <c r="VRM14" s="126">
        <v>7.2</v>
      </c>
      <c r="VRN14" s="127" t="s">
        <v>1886</v>
      </c>
      <c r="VRO14" s="128" t="s">
        <v>1887</v>
      </c>
      <c r="VRP14" s="126">
        <v>7.2</v>
      </c>
      <c r="VRQ14" s="126">
        <v>7.2</v>
      </c>
      <c r="VRR14" s="127" t="s">
        <v>1886</v>
      </c>
      <c r="VRS14" s="128" t="s">
        <v>1887</v>
      </c>
      <c r="VRT14" s="126">
        <v>7.2</v>
      </c>
      <c r="VRU14" s="126">
        <v>7.2</v>
      </c>
      <c r="VRV14" s="127" t="s">
        <v>1886</v>
      </c>
      <c r="VRW14" s="128" t="s">
        <v>1887</v>
      </c>
      <c r="VRX14" s="126">
        <v>7.2</v>
      </c>
      <c r="VRY14" s="126">
        <v>7.2</v>
      </c>
      <c r="VRZ14" s="127" t="s">
        <v>1886</v>
      </c>
      <c r="VSA14" s="128" t="s">
        <v>1887</v>
      </c>
      <c r="VSB14" s="126">
        <v>7.2</v>
      </c>
      <c r="VSC14" s="126">
        <v>7.2</v>
      </c>
      <c r="VSD14" s="127" t="s">
        <v>1886</v>
      </c>
      <c r="VSE14" s="128" t="s">
        <v>1887</v>
      </c>
      <c r="VSF14" s="126">
        <v>7.2</v>
      </c>
      <c r="VSG14" s="126">
        <v>7.2</v>
      </c>
      <c r="VSH14" s="127" t="s">
        <v>1886</v>
      </c>
      <c r="VSI14" s="128" t="s">
        <v>1887</v>
      </c>
      <c r="VSJ14" s="126">
        <v>7.2</v>
      </c>
      <c r="VSK14" s="126">
        <v>7.2</v>
      </c>
      <c r="VSL14" s="127" t="s">
        <v>1886</v>
      </c>
      <c r="VSM14" s="128" t="s">
        <v>1887</v>
      </c>
      <c r="VSN14" s="126">
        <v>7.2</v>
      </c>
      <c r="VSO14" s="126">
        <v>7.2</v>
      </c>
      <c r="VSP14" s="127" t="s">
        <v>1886</v>
      </c>
      <c r="VSQ14" s="128" t="s">
        <v>1887</v>
      </c>
      <c r="VSR14" s="126">
        <v>7.2</v>
      </c>
      <c r="VSS14" s="126">
        <v>7.2</v>
      </c>
      <c r="VST14" s="127" t="s">
        <v>1886</v>
      </c>
      <c r="VSU14" s="128" t="s">
        <v>1887</v>
      </c>
      <c r="VSV14" s="126">
        <v>7.2</v>
      </c>
      <c r="VSW14" s="126">
        <v>7.2</v>
      </c>
      <c r="VSX14" s="127" t="s">
        <v>1886</v>
      </c>
      <c r="VSY14" s="128" t="s">
        <v>1887</v>
      </c>
      <c r="VSZ14" s="126">
        <v>7.2</v>
      </c>
      <c r="VTA14" s="126">
        <v>7.2</v>
      </c>
      <c r="VTB14" s="127" t="s">
        <v>1886</v>
      </c>
      <c r="VTC14" s="128" t="s">
        <v>1887</v>
      </c>
      <c r="VTD14" s="126">
        <v>7.2</v>
      </c>
      <c r="VTE14" s="126">
        <v>7.2</v>
      </c>
      <c r="VTF14" s="127" t="s">
        <v>1886</v>
      </c>
      <c r="VTG14" s="128" t="s">
        <v>1887</v>
      </c>
      <c r="VTH14" s="126">
        <v>7.2</v>
      </c>
      <c r="VTI14" s="126">
        <v>7.2</v>
      </c>
      <c r="VTJ14" s="127" t="s">
        <v>1886</v>
      </c>
      <c r="VTK14" s="128" t="s">
        <v>1887</v>
      </c>
      <c r="VTL14" s="126">
        <v>7.2</v>
      </c>
      <c r="VTM14" s="126">
        <v>7.2</v>
      </c>
      <c r="VTN14" s="127" t="s">
        <v>1886</v>
      </c>
      <c r="VTO14" s="128" t="s">
        <v>1887</v>
      </c>
      <c r="VTP14" s="126">
        <v>7.2</v>
      </c>
      <c r="VTQ14" s="126">
        <v>7.2</v>
      </c>
      <c r="VTR14" s="127" t="s">
        <v>1886</v>
      </c>
      <c r="VTS14" s="128" t="s">
        <v>1887</v>
      </c>
      <c r="VTT14" s="126">
        <v>7.2</v>
      </c>
      <c r="VTU14" s="126">
        <v>7.2</v>
      </c>
      <c r="VTV14" s="127" t="s">
        <v>1886</v>
      </c>
      <c r="VTW14" s="128" t="s">
        <v>1887</v>
      </c>
      <c r="VTX14" s="126">
        <v>7.2</v>
      </c>
      <c r="VTY14" s="126">
        <v>7.2</v>
      </c>
      <c r="VTZ14" s="127" t="s">
        <v>1886</v>
      </c>
      <c r="VUA14" s="128" t="s">
        <v>1887</v>
      </c>
      <c r="VUB14" s="126">
        <v>7.2</v>
      </c>
      <c r="VUC14" s="126">
        <v>7.2</v>
      </c>
      <c r="VUD14" s="127" t="s">
        <v>1886</v>
      </c>
      <c r="VUE14" s="128" t="s">
        <v>1887</v>
      </c>
      <c r="VUF14" s="126">
        <v>7.2</v>
      </c>
      <c r="VUG14" s="126">
        <v>7.2</v>
      </c>
      <c r="VUH14" s="127" t="s">
        <v>1886</v>
      </c>
      <c r="VUI14" s="128" t="s">
        <v>1887</v>
      </c>
      <c r="VUJ14" s="126">
        <v>7.2</v>
      </c>
      <c r="VUK14" s="126">
        <v>7.2</v>
      </c>
      <c r="VUL14" s="127" t="s">
        <v>1886</v>
      </c>
      <c r="VUM14" s="128" t="s">
        <v>1887</v>
      </c>
      <c r="VUN14" s="126">
        <v>7.2</v>
      </c>
      <c r="VUO14" s="126">
        <v>7.2</v>
      </c>
      <c r="VUP14" s="127" t="s">
        <v>1886</v>
      </c>
      <c r="VUQ14" s="128" t="s">
        <v>1887</v>
      </c>
      <c r="VUR14" s="126">
        <v>7.2</v>
      </c>
      <c r="VUS14" s="126">
        <v>7.2</v>
      </c>
      <c r="VUT14" s="127" t="s">
        <v>1886</v>
      </c>
      <c r="VUU14" s="128" t="s">
        <v>1887</v>
      </c>
      <c r="VUV14" s="126">
        <v>7.2</v>
      </c>
      <c r="VUW14" s="126">
        <v>7.2</v>
      </c>
      <c r="VUX14" s="127" t="s">
        <v>1886</v>
      </c>
      <c r="VUY14" s="128" t="s">
        <v>1887</v>
      </c>
      <c r="VUZ14" s="126">
        <v>7.2</v>
      </c>
      <c r="VVA14" s="126">
        <v>7.2</v>
      </c>
      <c r="VVB14" s="127" t="s">
        <v>1886</v>
      </c>
      <c r="VVC14" s="128" t="s">
        <v>1887</v>
      </c>
      <c r="VVD14" s="126">
        <v>7.2</v>
      </c>
      <c r="VVE14" s="126">
        <v>7.2</v>
      </c>
      <c r="VVF14" s="127" t="s">
        <v>1886</v>
      </c>
      <c r="VVG14" s="128" t="s">
        <v>1887</v>
      </c>
      <c r="VVH14" s="126">
        <v>7.2</v>
      </c>
      <c r="VVI14" s="126">
        <v>7.2</v>
      </c>
      <c r="VVJ14" s="127" t="s">
        <v>1886</v>
      </c>
      <c r="VVK14" s="128" t="s">
        <v>1887</v>
      </c>
      <c r="VVL14" s="126">
        <v>7.2</v>
      </c>
      <c r="VVM14" s="126">
        <v>7.2</v>
      </c>
      <c r="VVN14" s="127" t="s">
        <v>1886</v>
      </c>
      <c r="VVO14" s="128" t="s">
        <v>1887</v>
      </c>
      <c r="VVP14" s="126">
        <v>7.2</v>
      </c>
      <c r="VVQ14" s="126">
        <v>7.2</v>
      </c>
      <c r="VVR14" s="127" t="s">
        <v>1886</v>
      </c>
      <c r="VVS14" s="128" t="s">
        <v>1887</v>
      </c>
      <c r="VVT14" s="126">
        <v>7.2</v>
      </c>
      <c r="VVU14" s="126">
        <v>7.2</v>
      </c>
      <c r="VVV14" s="127" t="s">
        <v>1886</v>
      </c>
      <c r="VVW14" s="128" t="s">
        <v>1887</v>
      </c>
      <c r="VVX14" s="126">
        <v>7.2</v>
      </c>
      <c r="VVY14" s="126">
        <v>7.2</v>
      </c>
      <c r="VVZ14" s="127" t="s">
        <v>1886</v>
      </c>
      <c r="VWA14" s="128" t="s">
        <v>1887</v>
      </c>
      <c r="VWB14" s="126">
        <v>7.2</v>
      </c>
      <c r="VWC14" s="126">
        <v>7.2</v>
      </c>
      <c r="VWD14" s="127" t="s">
        <v>1886</v>
      </c>
      <c r="VWE14" s="128" t="s">
        <v>1887</v>
      </c>
      <c r="VWF14" s="126">
        <v>7.2</v>
      </c>
      <c r="VWG14" s="126">
        <v>7.2</v>
      </c>
      <c r="VWH14" s="127" t="s">
        <v>1886</v>
      </c>
      <c r="VWI14" s="128" t="s">
        <v>1887</v>
      </c>
      <c r="VWJ14" s="126">
        <v>7.2</v>
      </c>
      <c r="VWK14" s="126">
        <v>7.2</v>
      </c>
      <c r="VWL14" s="127" t="s">
        <v>1886</v>
      </c>
      <c r="VWM14" s="128" t="s">
        <v>1887</v>
      </c>
      <c r="VWN14" s="126">
        <v>7.2</v>
      </c>
      <c r="VWO14" s="126">
        <v>7.2</v>
      </c>
      <c r="VWP14" s="127" t="s">
        <v>1886</v>
      </c>
      <c r="VWQ14" s="128" t="s">
        <v>1887</v>
      </c>
      <c r="VWR14" s="126">
        <v>7.2</v>
      </c>
      <c r="VWS14" s="126">
        <v>7.2</v>
      </c>
      <c r="VWT14" s="127" t="s">
        <v>1886</v>
      </c>
      <c r="VWU14" s="128" t="s">
        <v>1887</v>
      </c>
      <c r="VWV14" s="126">
        <v>7.2</v>
      </c>
      <c r="VWW14" s="126">
        <v>7.2</v>
      </c>
      <c r="VWX14" s="127" t="s">
        <v>1886</v>
      </c>
      <c r="VWY14" s="128" t="s">
        <v>1887</v>
      </c>
      <c r="VWZ14" s="126">
        <v>7.2</v>
      </c>
      <c r="VXA14" s="126">
        <v>7.2</v>
      </c>
      <c r="VXB14" s="127" t="s">
        <v>1886</v>
      </c>
      <c r="VXC14" s="128" t="s">
        <v>1887</v>
      </c>
      <c r="VXD14" s="126">
        <v>7.2</v>
      </c>
      <c r="VXE14" s="126">
        <v>7.2</v>
      </c>
      <c r="VXF14" s="127" t="s">
        <v>1886</v>
      </c>
      <c r="VXG14" s="128" t="s">
        <v>1887</v>
      </c>
      <c r="VXH14" s="126">
        <v>7.2</v>
      </c>
      <c r="VXI14" s="126">
        <v>7.2</v>
      </c>
      <c r="VXJ14" s="127" t="s">
        <v>1886</v>
      </c>
      <c r="VXK14" s="128" t="s">
        <v>1887</v>
      </c>
      <c r="VXL14" s="126">
        <v>7.2</v>
      </c>
      <c r="VXM14" s="126">
        <v>7.2</v>
      </c>
      <c r="VXN14" s="127" t="s">
        <v>1886</v>
      </c>
      <c r="VXO14" s="128" t="s">
        <v>1887</v>
      </c>
      <c r="VXP14" s="126">
        <v>7.2</v>
      </c>
      <c r="VXQ14" s="126">
        <v>7.2</v>
      </c>
      <c r="VXR14" s="127" t="s">
        <v>1886</v>
      </c>
      <c r="VXS14" s="128" t="s">
        <v>1887</v>
      </c>
      <c r="VXT14" s="126">
        <v>7.2</v>
      </c>
      <c r="VXU14" s="126">
        <v>7.2</v>
      </c>
      <c r="VXV14" s="127" t="s">
        <v>1886</v>
      </c>
      <c r="VXW14" s="128" t="s">
        <v>1887</v>
      </c>
      <c r="VXX14" s="126">
        <v>7.2</v>
      </c>
      <c r="VXY14" s="126">
        <v>7.2</v>
      </c>
      <c r="VXZ14" s="127" t="s">
        <v>1886</v>
      </c>
      <c r="VYA14" s="128" t="s">
        <v>1887</v>
      </c>
      <c r="VYB14" s="126">
        <v>7.2</v>
      </c>
      <c r="VYC14" s="126">
        <v>7.2</v>
      </c>
      <c r="VYD14" s="127" t="s">
        <v>1886</v>
      </c>
      <c r="VYE14" s="128" t="s">
        <v>1887</v>
      </c>
      <c r="VYF14" s="126">
        <v>7.2</v>
      </c>
      <c r="VYG14" s="126">
        <v>7.2</v>
      </c>
      <c r="VYH14" s="127" t="s">
        <v>1886</v>
      </c>
      <c r="VYI14" s="128" t="s">
        <v>1887</v>
      </c>
      <c r="VYJ14" s="126">
        <v>7.2</v>
      </c>
      <c r="VYK14" s="126">
        <v>7.2</v>
      </c>
      <c r="VYL14" s="127" t="s">
        <v>1886</v>
      </c>
      <c r="VYM14" s="128" t="s">
        <v>1887</v>
      </c>
      <c r="VYN14" s="126">
        <v>7.2</v>
      </c>
      <c r="VYO14" s="126">
        <v>7.2</v>
      </c>
      <c r="VYP14" s="127" t="s">
        <v>1886</v>
      </c>
      <c r="VYQ14" s="128" t="s">
        <v>1887</v>
      </c>
      <c r="VYR14" s="126">
        <v>7.2</v>
      </c>
      <c r="VYS14" s="126">
        <v>7.2</v>
      </c>
      <c r="VYT14" s="127" t="s">
        <v>1886</v>
      </c>
      <c r="VYU14" s="128" t="s">
        <v>1887</v>
      </c>
      <c r="VYV14" s="126">
        <v>7.2</v>
      </c>
      <c r="VYW14" s="126">
        <v>7.2</v>
      </c>
      <c r="VYX14" s="127" t="s">
        <v>1886</v>
      </c>
      <c r="VYY14" s="128" t="s">
        <v>1887</v>
      </c>
      <c r="VYZ14" s="126">
        <v>7.2</v>
      </c>
      <c r="VZA14" s="126">
        <v>7.2</v>
      </c>
      <c r="VZB14" s="127" t="s">
        <v>1886</v>
      </c>
      <c r="VZC14" s="128" t="s">
        <v>1887</v>
      </c>
      <c r="VZD14" s="126">
        <v>7.2</v>
      </c>
      <c r="VZE14" s="126">
        <v>7.2</v>
      </c>
      <c r="VZF14" s="127" t="s">
        <v>1886</v>
      </c>
      <c r="VZG14" s="128" t="s">
        <v>1887</v>
      </c>
      <c r="VZH14" s="126">
        <v>7.2</v>
      </c>
      <c r="VZI14" s="126">
        <v>7.2</v>
      </c>
      <c r="VZJ14" s="127" t="s">
        <v>1886</v>
      </c>
      <c r="VZK14" s="128" t="s">
        <v>1887</v>
      </c>
      <c r="VZL14" s="126">
        <v>7.2</v>
      </c>
      <c r="VZM14" s="126">
        <v>7.2</v>
      </c>
      <c r="VZN14" s="127" t="s">
        <v>1886</v>
      </c>
      <c r="VZO14" s="128" t="s">
        <v>1887</v>
      </c>
      <c r="VZP14" s="126">
        <v>7.2</v>
      </c>
      <c r="VZQ14" s="126">
        <v>7.2</v>
      </c>
      <c r="VZR14" s="127" t="s">
        <v>1886</v>
      </c>
      <c r="VZS14" s="128" t="s">
        <v>1887</v>
      </c>
      <c r="VZT14" s="126">
        <v>7.2</v>
      </c>
      <c r="VZU14" s="126">
        <v>7.2</v>
      </c>
      <c r="VZV14" s="127" t="s">
        <v>1886</v>
      </c>
      <c r="VZW14" s="128" t="s">
        <v>1887</v>
      </c>
      <c r="VZX14" s="126">
        <v>7.2</v>
      </c>
      <c r="VZY14" s="126">
        <v>7.2</v>
      </c>
      <c r="VZZ14" s="127" t="s">
        <v>1886</v>
      </c>
      <c r="WAA14" s="128" t="s">
        <v>1887</v>
      </c>
      <c r="WAB14" s="126">
        <v>7.2</v>
      </c>
      <c r="WAC14" s="126">
        <v>7.2</v>
      </c>
      <c r="WAD14" s="127" t="s">
        <v>1886</v>
      </c>
      <c r="WAE14" s="128" t="s">
        <v>1887</v>
      </c>
      <c r="WAF14" s="126">
        <v>7.2</v>
      </c>
      <c r="WAG14" s="126">
        <v>7.2</v>
      </c>
      <c r="WAH14" s="127" t="s">
        <v>1886</v>
      </c>
      <c r="WAI14" s="128" t="s">
        <v>1887</v>
      </c>
      <c r="WAJ14" s="126">
        <v>7.2</v>
      </c>
      <c r="WAK14" s="126">
        <v>7.2</v>
      </c>
      <c r="WAL14" s="127" t="s">
        <v>1886</v>
      </c>
      <c r="WAM14" s="128" t="s">
        <v>1887</v>
      </c>
      <c r="WAN14" s="126">
        <v>7.2</v>
      </c>
      <c r="WAO14" s="126">
        <v>7.2</v>
      </c>
      <c r="WAP14" s="127" t="s">
        <v>1886</v>
      </c>
      <c r="WAQ14" s="128" t="s">
        <v>1887</v>
      </c>
      <c r="WAR14" s="126">
        <v>7.2</v>
      </c>
      <c r="WAS14" s="126">
        <v>7.2</v>
      </c>
      <c r="WAT14" s="127" t="s">
        <v>1886</v>
      </c>
      <c r="WAU14" s="128" t="s">
        <v>1887</v>
      </c>
      <c r="WAV14" s="126">
        <v>7.2</v>
      </c>
      <c r="WAW14" s="126">
        <v>7.2</v>
      </c>
      <c r="WAX14" s="127" t="s">
        <v>1886</v>
      </c>
      <c r="WAY14" s="128" t="s">
        <v>1887</v>
      </c>
      <c r="WAZ14" s="126">
        <v>7.2</v>
      </c>
      <c r="WBA14" s="126">
        <v>7.2</v>
      </c>
      <c r="WBB14" s="127" t="s">
        <v>1886</v>
      </c>
      <c r="WBC14" s="128" t="s">
        <v>1887</v>
      </c>
      <c r="WBD14" s="126">
        <v>7.2</v>
      </c>
      <c r="WBE14" s="126">
        <v>7.2</v>
      </c>
      <c r="WBF14" s="127" t="s">
        <v>1886</v>
      </c>
      <c r="WBG14" s="128" t="s">
        <v>1887</v>
      </c>
      <c r="WBH14" s="126">
        <v>7.2</v>
      </c>
      <c r="WBI14" s="126">
        <v>7.2</v>
      </c>
      <c r="WBJ14" s="127" t="s">
        <v>1886</v>
      </c>
      <c r="WBK14" s="128" t="s">
        <v>1887</v>
      </c>
      <c r="WBL14" s="126">
        <v>7.2</v>
      </c>
      <c r="WBM14" s="126">
        <v>7.2</v>
      </c>
      <c r="WBN14" s="127" t="s">
        <v>1886</v>
      </c>
      <c r="WBO14" s="128" t="s">
        <v>1887</v>
      </c>
      <c r="WBP14" s="126">
        <v>7.2</v>
      </c>
      <c r="WBQ14" s="126">
        <v>7.2</v>
      </c>
      <c r="WBR14" s="127" t="s">
        <v>1886</v>
      </c>
      <c r="WBS14" s="128" t="s">
        <v>1887</v>
      </c>
      <c r="WBT14" s="126">
        <v>7.2</v>
      </c>
      <c r="WBU14" s="126">
        <v>7.2</v>
      </c>
      <c r="WBV14" s="127" t="s">
        <v>1886</v>
      </c>
      <c r="WBW14" s="128" t="s">
        <v>1887</v>
      </c>
      <c r="WBX14" s="126">
        <v>7.2</v>
      </c>
      <c r="WBY14" s="126">
        <v>7.2</v>
      </c>
      <c r="WBZ14" s="127" t="s">
        <v>1886</v>
      </c>
      <c r="WCA14" s="128" t="s">
        <v>1887</v>
      </c>
      <c r="WCB14" s="126">
        <v>7.2</v>
      </c>
      <c r="WCC14" s="126">
        <v>7.2</v>
      </c>
      <c r="WCD14" s="127" t="s">
        <v>1886</v>
      </c>
      <c r="WCE14" s="128" t="s">
        <v>1887</v>
      </c>
      <c r="WCF14" s="126">
        <v>7.2</v>
      </c>
      <c r="WCG14" s="126">
        <v>7.2</v>
      </c>
      <c r="WCH14" s="127" t="s">
        <v>1886</v>
      </c>
      <c r="WCI14" s="128" t="s">
        <v>1887</v>
      </c>
      <c r="WCJ14" s="126">
        <v>7.2</v>
      </c>
      <c r="WCK14" s="126">
        <v>7.2</v>
      </c>
      <c r="WCL14" s="127" t="s">
        <v>1886</v>
      </c>
      <c r="WCM14" s="128" t="s">
        <v>1887</v>
      </c>
      <c r="WCN14" s="126">
        <v>7.2</v>
      </c>
      <c r="WCO14" s="126">
        <v>7.2</v>
      </c>
      <c r="WCP14" s="127" t="s">
        <v>1886</v>
      </c>
      <c r="WCQ14" s="128" t="s">
        <v>1887</v>
      </c>
      <c r="WCR14" s="126">
        <v>7.2</v>
      </c>
      <c r="WCS14" s="126">
        <v>7.2</v>
      </c>
      <c r="WCT14" s="127" t="s">
        <v>1886</v>
      </c>
      <c r="WCU14" s="128" t="s">
        <v>1887</v>
      </c>
      <c r="WCV14" s="126">
        <v>7.2</v>
      </c>
      <c r="WCW14" s="126">
        <v>7.2</v>
      </c>
      <c r="WCX14" s="127" t="s">
        <v>1886</v>
      </c>
      <c r="WCY14" s="128" t="s">
        <v>1887</v>
      </c>
      <c r="WCZ14" s="126">
        <v>7.2</v>
      </c>
      <c r="WDA14" s="126">
        <v>7.2</v>
      </c>
      <c r="WDB14" s="127" t="s">
        <v>1886</v>
      </c>
      <c r="WDC14" s="128" t="s">
        <v>1887</v>
      </c>
      <c r="WDD14" s="126">
        <v>7.2</v>
      </c>
      <c r="WDE14" s="126">
        <v>7.2</v>
      </c>
      <c r="WDF14" s="127" t="s">
        <v>1886</v>
      </c>
      <c r="WDG14" s="128" t="s">
        <v>1887</v>
      </c>
      <c r="WDH14" s="126">
        <v>7.2</v>
      </c>
      <c r="WDI14" s="126">
        <v>7.2</v>
      </c>
      <c r="WDJ14" s="127" t="s">
        <v>1886</v>
      </c>
      <c r="WDK14" s="128" t="s">
        <v>1887</v>
      </c>
      <c r="WDL14" s="126">
        <v>7.2</v>
      </c>
      <c r="WDM14" s="126">
        <v>7.2</v>
      </c>
      <c r="WDN14" s="127" t="s">
        <v>1886</v>
      </c>
      <c r="WDO14" s="128" t="s">
        <v>1887</v>
      </c>
      <c r="WDP14" s="126">
        <v>7.2</v>
      </c>
      <c r="WDQ14" s="126">
        <v>7.2</v>
      </c>
      <c r="WDR14" s="127" t="s">
        <v>1886</v>
      </c>
      <c r="WDS14" s="128" t="s">
        <v>1887</v>
      </c>
      <c r="WDT14" s="126">
        <v>7.2</v>
      </c>
      <c r="WDU14" s="126">
        <v>7.2</v>
      </c>
      <c r="WDV14" s="127" t="s">
        <v>1886</v>
      </c>
      <c r="WDW14" s="128" t="s">
        <v>1887</v>
      </c>
      <c r="WDX14" s="126">
        <v>7.2</v>
      </c>
      <c r="WDY14" s="126">
        <v>7.2</v>
      </c>
      <c r="WDZ14" s="127" t="s">
        <v>1886</v>
      </c>
      <c r="WEA14" s="128" t="s">
        <v>1887</v>
      </c>
      <c r="WEB14" s="126">
        <v>7.2</v>
      </c>
      <c r="WEC14" s="126">
        <v>7.2</v>
      </c>
      <c r="WED14" s="127" t="s">
        <v>1886</v>
      </c>
      <c r="WEE14" s="128" t="s">
        <v>1887</v>
      </c>
      <c r="WEF14" s="126">
        <v>7.2</v>
      </c>
      <c r="WEG14" s="126">
        <v>7.2</v>
      </c>
      <c r="WEH14" s="127" t="s">
        <v>1886</v>
      </c>
      <c r="WEI14" s="128" t="s">
        <v>1887</v>
      </c>
      <c r="WEJ14" s="126">
        <v>7.2</v>
      </c>
      <c r="WEK14" s="126">
        <v>7.2</v>
      </c>
      <c r="WEL14" s="127" t="s">
        <v>1886</v>
      </c>
      <c r="WEM14" s="128" t="s">
        <v>1887</v>
      </c>
      <c r="WEN14" s="126">
        <v>7.2</v>
      </c>
      <c r="WEO14" s="126">
        <v>7.2</v>
      </c>
      <c r="WEP14" s="127" t="s">
        <v>1886</v>
      </c>
      <c r="WEQ14" s="128" t="s">
        <v>1887</v>
      </c>
      <c r="WER14" s="126">
        <v>7.2</v>
      </c>
      <c r="WES14" s="126">
        <v>7.2</v>
      </c>
      <c r="WET14" s="127" t="s">
        <v>1886</v>
      </c>
      <c r="WEU14" s="128" t="s">
        <v>1887</v>
      </c>
      <c r="WEV14" s="126">
        <v>7.2</v>
      </c>
      <c r="WEW14" s="126">
        <v>7.2</v>
      </c>
      <c r="WEX14" s="127" t="s">
        <v>1886</v>
      </c>
      <c r="WEY14" s="128" t="s">
        <v>1887</v>
      </c>
      <c r="WEZ14" s="126">
        <v>7.2</v>
      </c>
      <c r="WFA14" s="126">
        <v>7.2</v>
      </c>
      <c r="WFB14" s="127" t="s">
        <v>1886</v>
      </c>
      <c r="WFC14" s="128" t="s">
        <v>1887</v>
      </c>
      <c r="WFD14" s="126">
        <v>7.2</v>
      </c>
      <c r="WFE14" s="126">
        <v>7.2</v>
      </c>
      <c r="WFF14" s="127" t="s">
        <v>1886</v>
      </c>
      <c r="WFG14" s="128" t="s">
        <v>1887</v>
      </c>
      <c r="WFH14" s="126">
        <v>7.2</v>
      </c>
      <c r="WFI14" s="126">
        <v>7.2</v>
      </c>
      <c r="WFJ14" s="127" t="s">
        <v>1886</v>
      </c>
      <c r="WFK14" s="128" t="s">
        <v>1887</v>
      </c>
      <c r="WFL14" s="126">
        <v>7.2</v>
      </c>
      <c r="WFM14" s="126">
        <v>7.2</v>
      </c>
      <c r="WFN14" s="127" t="s">
        <v>1886</v>
      </c>
      <c r="WFO14" s="128" t="s">
        <v>1887</v>
      </c>
      <c r="WFP14" s="126">
        <v>7.2</v>
      </c>
      <c r="WFQ14" s="126">
        <v>7.2</v>
      </c>
      <c r="WFR14" s="127" t="s">
        <v>1886</v>
      </c>
      <c r="WFS14" s="128" t="s">
        <v>1887</v>
      </c>
      <c r="WFT14" s="126">
        <v>7.2</v>
      </c>
      <c r="WFU14" s="126">
        <v>7.2</v>
      </c>
      <c r="WFV14" s="127" t="s">
        <v>1886</v>
      </c>
      <c r="WFW14" s="128" t="s">
        <v>1887</v>
      </c>
      <c r="WFX14" s="126">
        <v>7.2</v>
      </c>
      <c r="WFY14" s="126">
        <v>7.2</v>
      </c>
      <c r="WFZ14" s="127" t="s">
        <v>1886</v>
      </c>
      <c r="WGA14" s="128" t="s">
        <v>1887</v>
      </c>
      <c r="WGB14" s="126">
        <v>7.2</v>
      </c>
      <c r="WGC14" s="126">
        <v>7.2</v>
      </c>
      <c r="WGD14" s="127" t="s">
        <v>1886</v>
      </c>
      <c r="WGE14" s="128" t="s">
        <v>1887</v>
      </c>
      <c r="WGF14" s="126">
        <v>7.2</v>
      </c>
      <c r="WGG14" s="126">
        <v>7.2</v>
      </c>
      <c r="WGH14" s="127" t="s">
        <v>1886</v>
      </c>
      <c r="WGI14" s="128" t="s">
        <v>1887</v>
      </c>
      <c r="WGJ14" s="126">
        <v>7.2</v>
      </c>
      <c r="WGK14" s="126">
        <v>7.2</v>
      </c>
      <c r="WGL14" s="127" t="s">
        <v>1886</v>
      </c>
      <c r="WGM14" s="128" t="s">
        <v>1887</v>
      </c>
      <c r="WGN14" s="126">
        <v>7.2</v>
      </c>
      <c r="WGO14" s="126">
        <v>7.2</v>
      </c>
      <c r="WGP14" s="127" t="s">
        <v>1886</v>
      </c>
      <c r="WGQ14" s="128" t="s">
        <v>1887</v>
      </c>
      <c r="WGR14" s="126">
        <v>7.2</v>
      </c>
      <c r="WGS14" s="126">
        <v>7.2</v>
      </c>
      <c r="WGT14" s="127" t="s">
        <v>1886</v>
      </c>
      <c r="WGU14" s="128" t="s">
        <v>1887</v>
      </c>
      <c r="WGV14" s="126">
        <v>7.2</v>
      </c>
      <c r="WGW14" s="126">
        <v>7.2</v>
      </c>
      <c r="WGX14" s="127" t="s">
        <v>1886</v>
      </c>
      <c r="WGY14" s="128" t="s">
        <v>1887</v>
      </c>
      <c r="WGZ14" s="126">
        <v>7.2</v>
      </c>
      <c r="WHA14" s="126">
        <v>7.2</v>
      </c>
      <c r="WHB14" s="127" t="s">
        <v>1886</v>
      </c>
      <c r="WHC14" s="128" t="s">
        <v>1887</v>
      </c>
      <c r="WHD14" s="126">
        <v>7.2</v>
      </c>
      <c r="WHE14" s="126">
        <v>7.2</v>
      </c>
      <c r="WHF14" s="127" t="s">
        <v>1886</v>
      </c>
      <c r="WHG14" s="128" t="s">
        <v>1887</v>
      </c>
      <c r="WHH14" s="126">
        <v>7.2</v>
      </c>
      <c r="WHI14" s="126">
        <v>7.2</v>
      </c>
      <c r="WHJ14" s="127" t="s">
        <v>1886</v>
      </c>
      <c r="WHK14" s="128" t="s">
        <v>1887</v>
      </c>
      <c r="WHL14" s="126">
        <v>7.2</v>
      </c>
      <c r="WHM14" s="126">
        <v>7.2</v>
      </c>
      <c r="WHN14" s="127" t="s">
        <v>1886</v>
      </c>
      <c r="WHO14" s="128" t="s">
        <v>1887</v>
      </c>
      <c r="WHP14" s="126">
        <v>7.2</v>
      </c>
      <c r="WHQ14" s="126">
        <v>7.2</v>
      </c>
      <c r="WHR14" s="127" t="s">
        <v>1886</v>
      </c>
      <c r="WHS14" s="128" t="s">
        <v>1887</v>
      </c>
      <c r="WHT14" s="126">
        <v>7.2</v>
      </c>
      <c r="WHU14" s="126">
        <v>7.2</v>
      </c>
      <c r="WHV14" s="127" t="s">
        <v>1886</v>
      </c>
      <c r="WHW14" s="128" t="s">
        <v>1887</v>
      </c>
      <c r="WHX14" s="126">
        <v>7.2</v>
      </c>
      <c r="WHY14" s="126">
        <v>7.2</v>
      </c>
      <c r="WHZ14" s="127" t="s">
        <v>1886</v>
      </c>
      <c r="WIA14" s="128" t="s">
        <v>1887</v>
      </c>
      <c r="WIB14" s="126">
        <v>7.2</v>
      </c>
      <c r="WIC14" s="126">
        <v>7.2</v>
      </c>
      <c r="WID14" s="127" t="s">
        <v>1886</v>
      </c>
      <c r="WIE14" s="128" t="s">
        <v>1887</v>
      </c>
      <c r="WIF14" s="126">
        <v>7.2</v>
      </c>
      <c r="WIG14" s="126">
        <v>7.2</v>
      </c>
      <c r="WIH14" s="127" t="s">
        <v>1886</v>
      </c>
      <c r="WII14" s="128" t="s">
        <v>1887</v>
      </c>
      <c r="WIJ14" s="126">
        <v>7.2</v>
      </c>
      <c r="WIK14" s="126">
        <v>7.2</v>
      </c>
      <c r="WIL14" s="127" t="s">
        <v>1886</v>
      </c>
      <c r="WIM14" s="128" t="s">
        <v>1887</v>
      </c>
      <c r="WIN14" s="126">
        <v>7.2</v>
      </c>
      <c r="WIO14" s="126">
        <v>7.2</v>
      </c>
      <c r="WIP14" s="127" t="s">
        <v>1886</v>
      </c>
      <c r="WIQ14" s="128" t="s">
        <v>1887</v>
      </c>
      <c r="WIR14" s="126">
        <v>7.2</v>
      </c>
      <c r="WIS14" s="126">
        <v>7.2</v>
      </c>
      <c r="WIT14" s="127" t="s">
        <v>1886</v>
      </c>
      <c r="WIU14" s="128" t="s">
        <v>1887</v>
      </c>
      <c r="WIV14" s="126">
        <v>7.2</v>
      </c>
      <c r="WIW14" s="126">
        <v>7.2</v>
      </c>
      <c r="WIX14" s="127" t="s">
        <v>1886</v>
      </c>
      <c r="WIY14" s="128" t="s">
        <v>1887</v>
      </c>
      <c r="WIZ14" s="126">
        <v>7.2</v>
      </c>
      <c r="WJA14" s="126">
        <v>7.2</v>
      </c>
      <c r="WJB14" s="127" t="s">
        <v>1886</v>
      </c>
      <c r="WJC14" s="128" t="s">
        <v>1887</v>
      </c>
      <c r="WJD14" s="126">
        <v>7.2</v>
      </c>
      <c r="WJE14" s="126">
        <v>7.2</v>
      </c>
      <c r="WJF14" s="127" t="s">
        <v>1886</v>
      </c>
      <c r="WJG14" s="128" t="s">
        <v>1887</v>
      </c>
      <c r="WJH14" s="126">
        <v>7.2</v>
      </c>
      <c r="WJI14" s="126">
        <v>7.2</v>
      </c>
      <c r="WJJ14" s="127" t="s">
        <v>1886</v>
      </c>
      <c r="WJK14" s="128" t="s">
        <v>1887</v>
      </c>
      <c r="WJL14" s="126">
        <v>7.2</v>
      </c>
      <c r="WJM14" s="126">
        <v>7.2</v>
      </c>
      <c r="WJN14" s="127" t="s">
        <v>1886</v>
      </c>
      <c r="WJO14" s="128" t="s">
        <v>1887</v>
      </c>
      <c r="WJP14" s="126">
        <v>7.2</v>
      </c>
      <c r="WJQ14" s="126">
        <v>7.2</v>
      </c>
      <c r="WJR14" s="127" t="s">
        <v>1886</v>
      </c>
      <c r="WJS14" s="128" t="s">
        <v>1887</v>
      </c>
      <c r="WJT14" s="126">
        <v>7.2</v>
      </c>
      <c r="WJU14" s="126">
        <v>7.2</v>
      </c>
      <c r="WJV14" s="127" t="s">
        <v>1886</v>
      </c>
      <c r="WJW14" s="128" t="s">
        <v>1887</v>
      </c>
      <c r="WJX14" s="126">
        <v>7.2</v>
      </c>
      <c r="WJY14" s="126">
        <v>7.2</v>
      </c>
      <c r="WJZ14" s="127" t="s">
        <v>1886</v>
      </c>
      <c r="WKA14" s="128" t="s">
        <v>1887</v>
      </c>
      <c r="WKB14" s="126">
        <v>7.2</v>
      </c>
      <c r="WKC14" s="126">
        <v>7.2</v>
      </c>
      <c r="WKD14" s="127" t="s">
        <v>1886</v>
      </c>
      <c r="WKE14" s="128" t="s">
        <v>1887</v>
      </c>
      <c r="WKF14" s="126">
        <v>7.2</v>
      </c>
      <c r="WKG14" s="126">
        <v>7.2</v>
      </c>
      <c r="WKH14" s="127" t="s">
        <v>1886</v>
      </c>
      <c r="WKI14" s="128" t="s">
        <v>1887</v>
      </c>
      <c r="WKJ14" s="126">
        <v>7.2</v>
      </c>
      <c r="WKK14" s="126">
        <v>7.2</v>
      </c>
      <c r="WKL14" s="127" t="s">
        <v>1886</v>
      </c>
      <c r="WKM14" s="128" t="s">
        <v>1887</v>
      </c>
      <c r="WKN14" s="126">
        <v>7.2</v>
      </c>
      <c r="WKO14" s="126">
        <v>7.2</v>
      </c>
      <c r="WKP14" s="127" t="s">
        <v>1886</v>
      </c>
      <c r="WKQ14" s="128" t="s">
        <v>1887</v>
      </c>
      <c r="WKR14" s="126">
        <v>7.2</v>
      </c>
      <c r="WKS14" s="126">
        <v>7.2</v>
      </c>
      <c r="WKT14" s="127" t="s">
        <v>1886</v>
      </c>
      <c r="WKU14" s="128" t="s">
        <v>1887</v>
      </c>
      <c r="WKV14" s="126">
        <v>7.2</v>
      </c>
      <c r="WKW14" s="126">
        <v>7.2</v>
      </c>
      <c r="WKX14" s="127" t="s">
        <v>1886</v>
      </c>
      <c r="WKY14" s="128" t="s">
        <v>1887</v>
      </c>
      <c r="WKZ14" s="126">
        <v>7.2</v>
      </c>
      <c r="WLA14" s="126">
        <v>7.2</v>
      </c>
      <c r="WLB14" s="127" t="s">
        <v>1886</v>
      </c>
      <c r="WLC14" s="128" t="s">
        <v>1887</v>
      </c>
      <c r="WLD14" s="126">
        <v>7.2</v>
      </c>
      <c r="WLE14" s="126">
        <v>7.2</v>
      </c>
      <c r="WLF14" s="127" t="s">
        <v>1886</v>
      </c>
      <c r="WLG14" s="128" t="s">
        <v>1887</v>
      </c>
      <c r="WLH14" s="126">
        <v>7.2</v>
      </c>
      <c r="WLI14" s="126">
        <v>7.2</v>
      </c>
      <c r="WLJ14" s="127" t="s">
        <v>1886</v>
      </c>
      <c r="WLK14" s="128" t="s">
        <v>1887</v>
      </c>
      <c r="WLL14" s="126">
        <v>7.2</v>
      </c>
      <c r="WLM14" s="126">
        <v>7.2</v>
      </c>
      <c r="WLN14" s="127" t="s">
        <v>1886</v>
      </c>
      <c r="WLO14" s="128" t="s">
        <v>1887</v>
      </c>
      <c r="WLP14" s="126">
        <v>7.2</v>
      </c>
      <c r="WLQ14" s="126">
        <v>7.2</v>
      </c>
      <c r="WLR14" s="127" t="s">
        <v>1886</v>
      </c>
      <c r="WLS14" s="128" t="s">
        <v>1887</v>
      </c>
      <c r="WLT14" s="126">
        <v>7.2</v>
      </c>
      <c r="WLU14" s="126">
        <v>7.2</v>
      </c>
      <c r="WLV14" s="127" t="s">
        <v>1886</v>
      </c>
      <c r="WLW14" s="128" t="s">
        <v>1887</v>
      </c>
      <c r="WLX14" s="126">
        <v>7.2</v>
      </c>
      <c r="WLY14" s="126">
        <v>7.2</v>
      </c>
      <c r="WLZ14" s="127" t="s">
        <v>1886</v>
      </c>
      <c r="WMA14" s="128" t="s">
        <v>1887</v>
      </c>
      <c r="WMB14" s="126">
        <v>7.2</v>
      </c>
      <c r="WMC14" s="126">
        <v>7.2</v>
      </c>
      <c r="WMD14" s="127" t="s">
        <v>1886</v>
      </c>
      <c r="WME14" s="128" t="s">
        <v>1887</v>
      </c>
      <c r="WMF14" s="126">
        <v>7.2</v>
      </c>
      <c r="WMG14" s="126">
        <v>7.2</v>
      </c>
      <c r="WMH14" s="127" t="s">
        <v>1886</v>
      </c>
      <c r="WMI14" s="128" t="s">
        <v>1887</v>
      </c>
      <c r="WMJ14" s="126">
        <v>7.2</v>
      </c>
      <c r="WMK14" s="126">
        <v>7.2</v>
      </c>
      <c r="WML14" s="127" t="s">
        <v>1886</v>
      </c>
      <c r="WMM14" s="128" t="s">
        <v>1887</v>
      </c>
      <c r="WMN14" s="126">
        <v>7.2</v>
      </c>
      <c r="WMO14" s="126">
        <v>7.2</v>
      </c>
      <c r="WMP14" s="127" t="s">
        <v>1886</v>
      </c>
      <c r="WMQ14" s="128" t="s">
        <v>1887</v>
      </c>
      <c r="WMR14" s="126">
        <v>7.2</v>
      </c>
      <c r="WMS14" s="126">
        <v>7.2</v>
      </c>
      <c r="WMT14" s="127" t="s">
        <v>1886</v>
      </c>
      <c r="WMU14" s="128" t="s">
        <v>1887</v>
      </c>
      <c r="WMV14" s="126">
        <v>7.2</v>
      </c>
      <c r="WMW14" s="126">
        <v>7.2</v>
      </c>
      <c r="WMX14" s="127" t="s">
        <v>1886</v>
      </c>
      <c r="WMY14" s="128" t="s">
        <v>1887</v>
      </c>
      <c r="WMZ14" s="126">
        <v>7.2</v>
      </c>
      <c r="WNA14" s="126">
        <v>7.2</v>
      </c>
      <c r="WNB14" s="127" t="s">
        <v>1886</v>
      </c>
      <c r="WNC14" s="128" t="s">
        <v>1887</v>
      </c>
      <c r="WND14" s="126">
        <v>7.2</v>
      </c>
      <c r="WNE14" s="126">
        <v>7.2</v>
      </c>
      <c r="WNF14" s="127" t="s">
        <v>1886</v>
      </c>
      <c r="WNG14" s="128" t="s">
        <v>1887</v>
      </c>
      <c r="WNH14" s="126">
        <v>7.2</v>
      </c>
      <c r="WNI14" s="126">
        <v>7.2</v>
      </c>
      <c r="WNJ14" s="127" t="s">
        <v>1886</v>
      </c>
      <c r="WNK14" s="128" t="s">
        <v>1887</v>
      </c>
      <c r="WNL14" s="126">
        <v>7.2</v>
      </c>
      <c r="WNM14" s="126">
        <v>7.2</v>
      </c>
      <c r="WNN14" s="127" t="s">
        <v>1886</v>
      </c>
      <c r="WNO14" s="128" t="s">
        <v>1887</v>
      </c>
      <c r="WNP14" s="126">
        <v>7.2</v>
      </c>
      <c r="WNQ14" s="126">
        <v>7.2</v>
      </c>
      <c r="WNR14" s="127" t="s">
        <v>1886</v>
      </c>
      <c r="WNS14" s="128" t="s">
        <v>1887</v>
      </c>
      <c r="WNT14" s="126">
        <v>7.2</v>
      </c>
      <c r="WNU14" s="126">
        <v>7.2</v>
      </c>
      <c r="WNV14" s="127" t="s">
        <v>1886</v>
      </c>
      <c r="WNW14" s="128" t="s">
        <v>1887</v>
      </c>
      <c r="WNX14" s="126">
        <v>7.2</v>
      </c>
      <c r="WNY14" s="126">
        <v>7.2</v>
      </c>
      <c r="WNZ14" s="127" t="s">
        <v>1886</v>
      </c>
      <c r="WOA14" s="128" t="s">
        <v>1887</v>
      </c>
      <c r="WOB14" s="126">
        <v>7.2</v>
      </c>
      <c r="WOC14" s="126">
        <v>7.2</v>
      </c>
      <c r="WOD14" s="127" t="s">
        <v>1886</v>
      </c>
      <c r="WOE14" s="128" t="s">
        <v>1887</v>
      </c>
      <c r="WOF14" s="126">
        <v>7.2</v>
      </c>
      <c r="WOG14" s="126">
        <v>7.2</v>
      </c>
      <c r="WOH14" s="127" t="s">
        <v>1886</v>
      </c>
      <c r="WOI14" s="128" t="s">
        <v>1887</v>
      </c>
      <c r="WOJ14" s="126">
        <v>7.2</v>
      </c>
      <c r="WOK14" s="126">
        <v>7.2</v>
      </c>
      <c r="WOL14" s="127" t="s">
        <v>1886</v>
      </c>
      <c r="WOM14" s="128" t="s">
        <v>1887</v>
      </c>
      <c r="WON14" s="126">
        <v>7.2</v>
      </c>
      <c r="WOO14" s="126">
        <v>7.2</v>
      </c>
      <c r="WOP14" s="127" t="s">
        <v>1886</v>
      </c>
      <c r="WOQ14" s="128" t="s">
        <v>1887</v>
      </c>
      <c r="WOR14" s="126">
        <v>7.2</v>
      </c>
      <c r="WOS14" s="126">
        <v>7.2</v>
      </c>
      <c r="WOT14" s="127" t="s">
        <v>1886</v>
      </c>
      <c r="WOU14" s="128" t="s">
        <v>1887</v>
      </c>
      <c r="WOV14" s="126">
        <v>7.2</v>
      </c>
      <c r="WOW14" s="126">
        <v>7.2</v>
      </c>
      <c r="WOX14" s="127" t="s">
        <v>1886</v>
      </c>
      <c r="WOY14" s="128" t="s">
        <v>1887</v>
      </c>
      <c r="WOZ14" s="126">
        <v>7.2</v>
      </c>
      <c r="WPA14" s="126">
        <v>7.2</v>
      </c>
      <c r="WPB14" s="127" t="s">
        <v>1886</v>
      </c>
      <c r="WPC14" s="128" t="s">
        <v>1887</v>
      </c>
      <c r="WPD14" s="126">
        <v>7.2</v>
      </c>
      <c r="WPE14" s="126">
        <v>7.2</v>
      </c>
      <c r="WPF14" s="127" t="s">
        <v>1886</v>
      </c>
      <c r="WPG14" s="128" t="s">
        <v>1887</v>
      </c>
      <c r="WPH14" s="126">
        <v>7.2</v>
      </c>
      <c r="WPI14" s="126">
        <v>7.2</v>
      </c>
      <c r="WPJ14" s="127" t="s">
        <v>1886</v>
      </c>
      <c r="WPK14" s="128" t="s">
        <v>1887</v>
      </c>
      <c r="WPL14" s="126">
        <v>7.2</v>
      </c>
      <c r="WPM14" s="126">
        <v>7.2</v>
      </c>
      <c r="WPN14" s="127" t="s">
        <v>1886</v>
      </c>
      <c r="WPO14" s="128" t="s">
        <v>1887</v>
      </c>
      <c r="WPP14" s="126">
        <v>7.2</v>
      </c>
      <c r="WPQ14" s="126">
        <v>7.2</v>
      </c>
      <c r="WPR14" s="127" t="s">
        <v>1886</v>
      </c>
      <c r="WPS14" s="128" t="s">
        <v>1887</v>
      </c>
      <c r="WPT14" s="126">
        <v>7.2</v>
      </c>
      <c r="WPU14" s="126">
        <v>7.2</v>
      </c>
      <c r="WPV14" s="127" t="s">
        <v>1886</v>
      </c>
      <c r="WPW14" s="128" t="s">
        <v>1887</v>
      </c>
      <c r="WPX14" s="126">
        <v>7.2</v>
      </c>
      <c r="WPY14" s="126">
        <v>7.2</v>
      </c>
      <c r="WPZ14" s="127" t="s">
        <v>1886</v>
      </c>
      <c r="WQA14" s="128" t="s">
        <v>1887</v>
      </c>
      <c r="WQB14" s="126">
        <v>7.2</v>
      </c>
      <c r="WQC14" s="126">
        <v>7.2</v>
      </c>
      <c r="WQD14" s="127" t="s">
        <v>1886</v>
      </c>
      <c r="WQE14" s="128" t="s">
        <v>1887</v>
      </c>
      <c r="WQF14" s="126">
        <v>7.2</v>
      </c>
      <c r="WQG14" s="126">
        <v>7.2</v>
      </c>
      <c r="WQH14" s="127" t="s">
        <v>1886</v>
      </c>
      <c r="WQI14" s="128" t="s">
        <v>1887</v>
      </c>
      <c r="WQJ14" s="126">
        <v>7.2</v>
      </c>
      <c r="WQK14" s="126">
        <v>7.2</v>
      </c>
      <c r="WQL14" s="127" t="s">
        <v>1886</v>
      </c>
      <c r="WQM14" s="128" t="s">
        <v>1887</v>
      </c>
      <c r="WQN14" s="126">
        <v>7.2</v>
      </c>
      <c r="WQO14" s="126">
        <v>7.2</v>
      </c>
      <c r="WQP14" s="127" t="s">
        <v>1886</v>
      </c>
      <c r="WQQ14" s="128" t="s">
        <v>1887</v>
      </c>
      <c r="WQR14" s="126">
        <v>7.2</v>
      </c>
      <c r="WQS14" s="126">
        <v>7.2</v>
      </c>
      <c r="WQT14" s="127" t="s">
        <v>1886</v>
      </c>
      <c r="WQU14" s="128" t="s">
        <v>1887</v>
      </c>
      <c r="WQV14" s="126">
        <v>7.2</v>
      </c>
      <c r="WQW14" s="126">
        <v>7.2</v>
      </c>
      <c r="WQX14" s="127" t="s">
        <v>1886</v>
      </c>
      <c r="WQY14" s="128" t="s">
        <v>1887</v>
      </c>
      <c r="WQZ14" s="126">
        <v>7.2</v>
      </c>
      <c r="WRA14" s="126">
        <v>7.2</v>
      </c>
      <c r="WRB14" s="127" t="s">
        <v>1886</v>
      </c>
      <c r="WRC14" s="128" t="s">
        <v>1887</v>
      </c>
      <c r="WRD14" s="126">
        <v>7.2</v>
      </c>
      <c r="WRE14" s="126">
        <v>7.2</v>
      </c>
      <c r="WRF14" s="127" t="s">
        <v>1886</v>
      </c>
      <c r="WRG14" s="128" t="s">
        <v>1887</v>
      </c>
      <c r="WRH14" s="126">
        <v>7.2</v>
      </c>
      <c r="WRI14" s="126">
        <v>7.2</v>
      </c>
      <c r="WRJ14" s="127" t="s">
        <v>1886</v>
      </c>
      <c r="WRK14" s="128" t="s">
        <v>1887</v>
      </c>
      <c r="WRL14" s="126">
        <v>7.2</v>
      </c>
      <c r="WRM14" s="126">
        <v>7.2</v>
      </c>
      <c r="WRN14" s="127" t="s">
        <v>1886</v>
      </c>
      <c r="WRO14" s="128" t="s">
        <v>1887</v>
      </c>
      <c r="WRP14" s="126">
        <v>7.2</v>
      </c>
      <c r="WRQ14" s="126">
        <v>7.2</v>
      </c>
      <c r="WRR14" s="127" t="s">
        <v>1886</v>
      </c>
      <c r="WRS14" s="128" t="s">
        <v>1887</v>
      </c>
      <c r="WRT14" s="126">
        <v>7.2</v>
      </c>
      <c r="WRU14" s="126">
        <v>7.2</v>
      </c>
      <c r="WRV14" s="127" t="s">
        <v>1886</v>
      </c>
      <c r="WRW14" s="128" t="s">
        <v>1887</v>
      </c>
      <c r="WRX14" s="126">
        <v>7.2</v>
      </c>
      <c r="WRY14" s="126">
        <v>7.2</v>
      </c>
      <c r="WRZ14" s="127" t="s">
        <v>1886</v>
      </c>
      <c r="WSA14" s="128" t="s">
        <v>1887</v>
      </c>
      <c r="WSB14" s="126">
        <v>7.2</v>
      </c>
      <c r="WSC14" s="126">
        <v>7.2</v>
      </c>
      <c r="WSD14" s="127" t="s">
        <v>1886</v>
      </c>
      <c r="WSE14" s="128" t="s">
        <v>1887</v>
      </c>
      <c r="WSF14" s="126">
        <v>7.2</v>
      </c>
      <c r="WSG14" s="126">
        <v>7.2</v>
      </c>
      <c r="WSH14" s="127" t="s">
        <v>1886</v>
      </c>
      <c r="WSI14" s="128" t="s">
        <v>1887</v>
      </c>
      <c r="WSJ14" s="126">
        <v>7.2</v>
      </c>
      <c r="WSK14" s="126">
        <v>7.2</v>
      </c>
      <c r="WSL14" s="127" t="s">
        <v>1886</v>
      </c>
      <c r="WSM14" s="128" t="s">
        <v>1887</v>
      </c>
      <c r="WSN14" s="126">
        <v>7.2</v>
      </c>
      <c r="WSO14" s="126">
        <v>7.2</v>
      </c>
      <c r="WSP14" s="127" t="s">
        <v>1886</v>
      </c>
      <c r="WSQ14" s="128" t="s">
        <v>1887</v>
      </c>
      <c r="WSR14" s="126">
        <v>7.2</v>
      </c>
      <c r="WSS14" s="126">
        <v>7.2</v>
      </c>
      <c r="WST14" s="127" t="s">
        <v>1886</v>
      </c>
      <c r="WSU14" s="128" t="s">
        <v>1887</v>
      </c>
      <c r="WSV14" s="126">
        <v>7.2</v>
      </c>
      <c r="WSW14" s="126">
        <v>7.2</v>
      </c>
      <c r="WSX14" s="127" t="s">
        <v>1886</v>
      </c>
      <c r="WSY14" s="128" t="s">
        <v>1887</v>
      </c>
      <c r="WSZ14" s="126">
        <v>7.2</v>
      </c>
      <c r="WTA14" s="126">
        <v>7.2</v>
      </c>
      <c r="WTB14" s="127" t="s">
        <v>1886</v>
      </c>
      <c r="WTC14" s="128" t="s">
        <v>1887</v>
      </c>
      <c r="WTD14" s="126">
        <v>7.2</v>
      </c>
      <c r="WTE14" s="126">
        <v>7.2</v>
      </c>
      <c r="WTF14" s="127" t="s">
        <v>1886</v>
      </c>
      <c r="WTG14" s="128" t="s">
        <v>1887</v>
      </c>
      <c r="WTH14" s="126">
        <v>7.2</v>
      </c>
      <c r="WTI14" s="126">
        <v>7.2</v>
      </c>
      <c r="WTJ14" s="127" t="s">
        <v>1886</v>
      </c>
      <c r="WTK14" s="128" t="s">
        <v>1887</v>
      </c>
      <c r="WTL14" s="126">
        <v>7.2</v>
      </c>
      <c r="WTM14" s="126">
        <v>7.2</v>
      </c>
      <c r="WTN14" s="127" t="s">
        <v>1886</v>
      </c>
      <c r="WTO14" s="128" t="s">
        <v>1887</v>
      </c>
      <c r="WTP14" s="126">
        <v>7.2</v>
      </c>
      <c r="WTQ14" s="126">
        <v>7.2</v>
      </c>
      <c r="WTR14" s="127" t="s">
        <v>1886</v>
      </c>
      <c r="WTS14" s="128" t="s">
        <v>1887</v>
      </c>
      <c r="WTT14" s="126">
        <v>7.2</v>
      </c>
      <c r="WTU14" s="126">
        <v>7.2</v>
      </c>
      <c r="WTV14" s="127" t="s">
        <v>1886</v>
      </c>
      <c r="WTW14" s="128" t="s">
        <v>1887</v>
      </c>
      <c r="WTX14" s="126">
        <v>7.2</v>
      </c>
      <c r="WTY14" s="126">
        <v>7.2</v>
      </c>
      <c r="WTZ14" s="127" t="s">
        <v>1886</v>
      </c>
      <c r="WUA14" s="128" t="s">
        <v>1887</v>
      </c>
      <c r="WUB14" s="126">
        <v>7.2</v>
      </c>
      <c r="WUC14" s="126">
        <v>7.2</v>
      </c>
      <c r="WUD14" s="127" t="s">
        <v>1886</v>
      </c>
      <c r="WUE14" s="128" t="s">
        <v>1887</v>
      </c>
      <c r="WUF14" s="126">
        <v>7.2</v>
      </c>
      <c r="WUG14" s="126">
        <v>7.2</v>
      </c>
      <c r="WUH14" s="127" t="s">
        <v>1886</v>
      </c>
      <c r="WUI14" s="128" t="s">
        <v>1887</v>
      </c>
      <c r="WUJ14" s="126">
        <v>7.2</v>
      </c>
      <c r="WUK14" s="126">
        <v>7.2</v>
      </c>
      <c r="WUL14" s="127" t="s">
        <v>1886</v>
      </c>
      <c r="WUM14" s="128" t="s">
        <v>1887</v>
      </c>
      <c r="WUN14" s="126">
        <v>7.2</v>
      </c>
      <c r="WUO14" s="126">
        <v>7.2</v>
      </c>
      <c r="WUP14" s="127" t="s">
        <v>1886</v>
      </c>
      <c r="WUQ14" s="128" t="s">
        <v>1887</v>
      </c>
      <c r="WUR14" s="126">
        <v>7.2</v>
      </c>
      <c r="WUS14" s="126">
        <v>7.2</v>
      </c>
      <c r="WUT14" s="127" t="s">
        <v>1886</v>
      </c>
      <c r="WUU14" s="128" t="s">
        <v>1887</v>
      </c>
      <c r="WUV14" s="126">
        <v>7.2</v>
      </c>
      <c r="WUW14" s="126">
        <v>7.2</v>
      </c>
      <c r="WUX14" s="127" t="s">
        <v>1886</v>
      </c>
      <c r="WUY14" s="128" t="s">
        <v>1887</v>
      </c>
      <c r="WUZ14" s="126">
        <v>7.2</v>
      </c>
      <c r="WVA14" s="126">
        <v>7.2</v>
      </c>
      <c r="WVB14" s="127" t="s">
        <v>1886</v>
      </c>
      <c r="WVC14" s="128" t="s">
        <v>1887</v>
      </c>
      <c r="WVD14" s="126">
        <v>7.2</v>
      </c>
      <c r="WVE14" s="126">
        <v>7.2</v>
      </c>
      <c r="WVF14" s="127" t="s">
        <v>1886</v>
      </c>
      <c r="WVG14" s="128" t="s">
        <v>1887</v>
      </c>
      <c r="WVH14" s="126">
        <v>7.2</v>
      </c>
      <c r="WVI14" s="126">
        <v>7.2</v>
      </c>
      <c r="WVJ14" s="127" t="s">
        <v>1886</v>
      </c>
      <c r="WVK14" s="128" t="s">
        <v>1887</v>
      </c>
      <c r="WVL14" s="126">
        <v>7.2</v>
      </c>
      <c r="WVM14" s="126">
        <v>7.2</v>
      </c>
      <c r="WVN14" s="127" t="s">
        <v>1886</v>
      </c>
      <c r="WVO14" s="128" t="s">
        <v>1887</v>
      </c>
      <c r="WVP14" s="126">
        <v>7.2</v>
      </c>
      <c r="WVQ14" s="126">
        <v>7.2</v>
      </c>
      <c r="WVR14" s="127" t="s">
        <v>1886</v>
      </c>
      <c r="WVS14" s="128" t="s">
        <v>1887</v>
      </c>
      <c r="WVT14" s="126">
        <v>7.2</v>
      </c>
      <c r="WVU14" s="126">
        <v>7.2</v>
      </c>
      <c r="WVV14" s="127" t="s">
        <v>1886</v>
      </c>
      <c r="WVW14" s="128" t="s">
        <v>1887</v>
      </c>
      <c r="WVX14" s="126">
        <v>7.2</v>
      </c>
      <c r="WVY14" s="126">
        <v>7.2</v>
      </c>
      <c r="WVZ14" s="127" t="s">
        <v>1886</v>
      </c>
      <c r="WWA14" s="128" t="s">
        <v>1887</v>
      </c>
      <c r="WWB14" s="126">
        <v>7.2</v>
      </c>
      <c r="WWC14" s="126">
        <v>7.2</v>
      </c>
      <c r="WWD14" s="127" t="s">
        <v>1886</v>
      </c>
      <c r="WWE14" s="128" t="s">
        <v>1887</v>
      </c>
      <c r="WWF14" s="126">
        <v>7.2</v>
      </c>
      <c r="WWG14" s="126">
        <v>7.2</v>
      </c>
      <c r="WWH14" s="127" t="s">
        <v>1886</v>
      </c>
      <c r="WWI14" s="128" t="s">
        <v>1887</v>
      </c>
      <c r="WWJ14" s="126">
        <v>7.2</v>
      </c>
      <c r="WWK14" s="126">
        <v>7.2</v>
      </c>
      <c r="WWL14" s="127" t="s">
        <v>1886</v>
      </c>
      <c r="WWM14" s="128" t="s">
        <v>1887</v>
      </c>
      <c r="WWN14" s="126">
        <v>7.2</v>
      </c>
      <c r="WWO14" s="126">
        <v>7.2</v>
      </c>
      <c r="WWP14" s="127" t="s">
        <v>1886</v>
      </c>
      <c r="WWQ14" s="128" t="s">
        <v>1887</v>
      </c>
      <c r="WWR14" s="126">
        <v>7.2</v>
      </c>
      <c r="WWS14" s="126">
        <v>7.2</v>
      </c>
      <c r="WWT14" s="127" t="s">
        <v>1886</v>
      </c>
      <c r="WWU14" s="128" t="s">
        <v>1887</v>
      </c>
      <c r="WWV14" s="126">
        <v>7.2</v>
      </c>
      <c r="WWW14" s="126">
        <v>7.2</v>
      </c>
      <c r="WWX14" s="127" t="s">
        <v>1886</v>
      </c>
      <c r="WWY14" s="128" t="s">
        <v>1887</v>
      </c>
      <c r="WWZ14" s="126">
        <v>7.2</v>
      </c>
      <c r="WXA14" s="126">
        <v>7.2</v>
      </c>
      <c r="WXB14" s="127" t="s">
        <v>1886</v>
      </c>
      <c r="WXC14" s="128" t="s">
        <v>1887</v>
      </c>
      <c r="WXD14" s="126">
        <v>7.2</v>
      </c>
      <c r="WXE14" s="126">
        <v>7.2</v>
      </c>
      <c r="WXF14" s="127" t="s">
        <v>1886</v>
      </c>
      <c r="WXG14" s="128" t="s">
        <v>1887</v>
      </c>
      <c r="WXH14" s="126">
        <v>7.2</v>
      </c>
      <c r="WXI14" s="126">
        <v>7.2</v>
      </c>
      <c r="WXJ14" s="127" t="s">
        <v>1886</v>
      </c>
      <c r="WXK14" s="128" t="s">
        <v>1887</v>
      </c>
      <c r="WXL14" s="126">
        <v>7.2</v>
      </c>
      <c r="WXM14" s="126">
        <v>7.2</v>
      </c>
      <c r="WXN14" s="127" t="s">
        <v>1886</v>
      </c>
      <c r="WXO14" s="128" t="s">
        <v>1887</v>
      </c>
      <c r="WXP14" s="126">
        <v>7.2</v>
      </c>
      <c r="WXQ14" s="126">
        <v>7.2</v>
      </c>
      <c r="WXR14" s="127" t="s">
        <v>1886</v>
      </c>
      <c r="WXS14" s="128" t="s">
        <v>1887</v>
      </c>
      <c r="WXT14" s="126">
        <v>7.2</v>
      </c>
      <c r="WXU14" s="126">
        <v>7.2</v>
      </c>
      <c r="WXV14" s="127" t="s">
        <v>1886</v>
      </c>
      <c r="WXW14" s="128" t="s">
        <v>1887</v>
      </c>
      <c r="WXX14" s="126">
        <v>7.2</v>
      </c>
      <c r="WXY14" s="126">
        <v>7.2</v>
      </c>
      <c r="WXZ14" s="127" t="s">
        <v>1886</v>
      </c>
      <c r="WYA14" s="128" t="s">
        <v>1887</v>
      </c>
      <c r="WYB14" s="126">
        <v>7.2</v>
      </c>
      <c r="WYC14" s="126">
        <v>7.2</v>
      </c>
      <c r="WYD14" s="127" t="s">
        <v>1886</v>
      </c>
      <c r="WYE14" s="128" t="s">
        <v>1887</v>
      </c>
      <c r="WYF14" s="126">
        <v>7.2</v>
      </c>
      <c r="WYG14" s="126">
        <v>7.2</v>
      </c>
      <c r="WYH14" s="127" t="s">
        <v>1886</v>
      </c>
      <c r="WYI14" s="128" t="s">
        <v>1887</v>
      </c>
      <c r="WYJ14" s="126">
        <v>7.2</v>
      </c>
      <c r="WYK14" s="126">
        <v>7.2</v>
      </c>
      <c r="WYL14" s="127" t="s">
        <v>1886</v>
      </c>
      <c r="WYM14" s="128" t="s">
        <v>1887</v>
      </c>
      <c r="WYN14" s="126">
        <v>7.2</v>
      </c>
      <c r="WYO14" s="126">
        <v>7.2</v>
      </c>
      <c r="WYP14" s="127" t="s">
        <v>1886</v>
      </c>
      <c r="WYQ14" s="128" t="s">
        <v>1887</v>
      </c>
      <c r="WYR14" s="126">
        <v>7.2</v>
      </c>
      <c r="WYS14" s="126">
        <v>7.2</v>
      </c>
      <c r="WYT14" s="127" t="s">
        <v>1886</v>
      </c>
      <c r="WYU14" s="128" t="s">
        <v>1887</v>
      </c>
      <c r="WYV14" s="126">
        <v>7.2</v>
      </c>
      <c r="WYW14" s="126">
        <v>7.2</v>
      </c>
      <c r="WYX14" s="127" t="s">
        <v>1886</v>
      </c>
      <c r="WYY14" s="128" t="s">
        <v>1887</v>
      </c>
      <c r="WYZ14" s="126">
        <v>7.2</v>
      </c>
      <c r="WZA14" s="126">
        <v>7.2</v>
      </c>
      <c r="WZB14" s="127" t="s">
        <v>1886</v>
      </c>
      <c r="WZC14" s="128" t="s">
        <v>1887</v>
      </c>
      <c r="WZD14" s="126">
        <v>7.2</v>
      </c>
      <c r="WZE14" s="126">
        <v>7.2</v>
      </c>
      <c r="WZF14" s="127" t="s">
        <v>1886</v>
      </c>
      <c r="WZG14" s="128" t="s">
        <v>1887</v>
      </c>
      <c r="WZH14" s="126">
        <v>7.2</v>
      </c>
      <c r="WZI14" s="126">
        <v>7.2</v>
      </c>
      <c r="WZJ14" s="127" t="s">
        <v>1886</v>
      </c>
      <c r="WZK14" s="128" t="s">
        <v>1887</v>
      </c>
      <c r="WZL14" s="126">
        <v>7.2</v>
      </c>
      <c r="WZM14" s="126">
        <v>7.2</v>
      </c>
      <c r="WZN14" s="127" t="s">
        <v>1886</v>
      </c>
      <c r="WZO14" s="128" t="s">
        <v>1887</v>
      </c>
      <c r="WZP14" s="126">
        <v>7.2</v>
      </c>
      <c r="WZQ14" s="126">
        <v>7.2</v>
      </c>
      <c r="WZR14" s="127" t="s">
        <v>1886</v>
      </c>
      <c r="WZS14" s="128" t="s">
        <v>1887</v>
      </c>
      <c r="WZT14" s="126">
        <v>7.2</v>
      </c>
      <c r="WZU14" s="126">
        <v>7.2</v>
      </c>
      <c r="WZV14" s="127" t="s">
        <v>1886</v>
      </c>
      <c r="WZW14" s="128" t="s">
        <v>1887</v>
      </c>
      <c r="WZX14" s="126">
        <v>7.2</v>
      </c>
      <c r="WZY14" s="126">
        <v>7.2</v>
      </c>
      <c r="WZZ14" s="127" t="s">
        <v>1886</v>
      </c>
      <c r="XAA14" s="128" t="s">
        <v>1887</v>
      </c>
      <c r="XAB14" s="126">
        <v>7.2</v>
      </c>
      <c r="XAC14" s="126">
        <v>7.2</v>
      </c>
      <c r="XAD14" s="127" t="s">
        <v>1886</v>
      </c>
      <c r="XAE14" s="128" t="s">
        <v>1887</v>
      </c>
      <c r="XAF14" s="126">
        <v>7.2</v>
      </c>
      <c r="XAG14" s="126">
        <v>7.2</v>
      </c>
      <c r="XAH14" s="127" t="s">
        <v>1886</v>
      </c>
      <c r="XAI14" s="128" t="s">
        <v>1887</v>
      </c>
      <c r="XAJ14" s="126">
        <v>7.2</v>
      </c>
      <c r="XAK14" s="126">
        <v>7.2</v>
      </c>
      <c r="XAL14" s="127" t="s">
        <v>1886</v>
      </c>
      <c r="XAM14" s="128" t="s">
        <v>1887</v>
      </c>
      <c r="XAN14" s="126">
        <v>7.2</v>
      </c>
      <c r="XAO14" s="126">
        <v>7.2</v>
      </c>
      <c r="XAP14" s="127" t="s">
        <v>1886</v>
      </c>
      <c r="XAQ14" s="128" t="s">
        <v>1887</v>
      </c>
      <c r="XAR14" s="126">
        <v>7.2</v>
      </c>
      <c r="XAS14" s="126">
        <v>7.2</v>
      </c>
      <c r="XAT14" s="127" t="s">
        <v>1886</v>
      </c>
      <c r="XAU14" s="128" t="s">
        <v>1887</v>
      </c>
      <c r="XAV14" s="126">
        <v>7.2</v>
      </c>
      <c r="XAW14" s="126">
        <v>7.2</v>
      </c>
      <c r="XAX14" s="127" t="s">
        <v>1886</v>
      </c>
      <c r="XAY14" s="128" t="s">
        <v>1887</v>
      </c>
      <c r="XAZ14" s="126">
        <v>7.2</v>
      </c>
      <c r="XBA14" s="126">
        <v>7.2</v>
      </c>
      <c r="XBB14" s="127" t="s">
        <v>1886</v>
      </c>
      <c r="XBC14" s="128" t="s">
        <v>1887</v>
      </c>
      <c r="XBD14" s="126">
        <v>7.2</v>
      </c>
      <c r="XBE14" s="126">
        <v>7.2</v>
      </c>
      <c r="XBF14" s="127" t="s">
        <v>1886</v>
      </c>
      <c r="XBG14" s="128" t="s">
        <v>1887</v>
      </c>
      <c r="XBH14" s="126">
        <v>7.2</v>
      </c>
      <c r="XBI14" s="126">
        <v>7.2</v>
      </c>
      <c r="XBJ14" s="127" t="s">
        <v>1886</v>
      </c>
      <c r="XBK14" s="128" t="s">
        <v>1887</v>
      </c>
      <c r="XBL14" s="126">
        <v>7.2</v>
      </c>
      <c r="XBM14" s="126">
        <v>7.2</v>
      </c>
      <c r="XBN14" s="127" t="s">
        <v>1886</v>
      </c>
      <c r="XBO14" s="128" t="s">
        <v>1887</v>
      </c>
      <c r="XBP14" s="126">
        <v>7.2</v>
      </c>
      <c r="XBQ14" s="126">
        <v>7.2</v>
      </c>
      <c r="XBR14" s="127" t="s">
        <v>1886</v>
      </c>
      <c r="XBS14" s="128" t="s">
        <v>1887</v>
      </c>
      <c r="XBT14" s="126">
        <v>7.2</v>
      </c>
      <c r="XBU14" s="126">
        <v>7.2</v>
      </c>
      <c r="XBV14" s="127" t="s">
        <v>1886</v>
      </c>
      <c r="XBW14" s="128" t="s">
        <v>1887</v>
      </c>
      <c r="XBX14" s="126">
        <v>7.2</v>
      </c>
      <c r="XBY14" s="126">
        <v>7.2</v>
      </c>
      <c r="XBZ14" s="127" t="s">
        <v>1886</v>
      </c>
      <c r="XCA14" s="128" t="s">
        <v>1887</v>
      </c>
      <c r="XCB14" s="126">
        <v>7.2</v>
      </c>
      <c r="XCC14" s="126">
        <v>7.2</v>
      </c>
      <c r="XCD14" s="127" t="s">
        <v>1886</v>
      </c>
      <c r="XCE14" s="128" t="s">
        <v>1887</v>
      </c>
      <c r="XCF14" s="126">
        <v>7.2</v>
      </c>
      <c r="XCG14" s="126">
        <v>7.2</v>
      </c>
      <c r="XCH14" s="127" t="s">
        <v>1886</v>
      </c>
      <c r="XCI14" s="128" t="s">
        <v>1887</v>
      </c>
      <c r="XCJ14" s="126">
        <v>7.2</v>
      </c>
      <c r="XCK14" s="126">
        <v>7.2</v>
      </c>
      <c r="XCL14" s="127" t="s">
        <v>1886</v>
      </c>
      <c r="XCM14" s="128" t="s">
        <v>1887</v>
      </c>
      <c r="XCN14" s="126">
        <v>7.2</v>
      </c>
      <c r="XCO14" s="126">
        <v>7.2</v>
      </c>
      <c r="XCP14" s="127" t="s">
        <v>1886</v>
      </c>
      <c r="XCQ14" s="128" t="s">
        <v>1887</v>
      </c>
      <c r="XCR14" s="126">
        <v>7.2</v>
      </c>
      <c r="XCS14" s="126">
        <v>7.2</v>
      </c>
      <c r="XCT14" s="127" t="s">
        <v>1886</v>
      </c>
      <c r="XCU14" s="128" t="s">
        <v>1887</v>
      </c>
      <c r="XCV14" s="126">
        <v>7.2</v>
      </c>
      <c r="XCW14" s="126">
        <v>7.2</v>
      </c>
      <c r="XCX14" s="127" t="s">
        <v>1886</v>
      </c>
      <c r="XCY14" s="128" t="s">
        <v>1887</v>
      </c>
      <c r="XCZ14" s="126">
        <v>7.2</v>
      </c>
      <c r="XDA14" s="126">
        <v>7.2</v>
      </c>
      <c r="XDB14" s="127" t="s">
        <v>1886</v>
      </c>
      <c r="XDC14" s="128" t="s">
        <v>1887</v>
      </c>
      <c r="XDD14" s="126">
        <v>7.2</v>
      </c>
      <c r="XDE14" s="126">
        <v>7.2</v>
      </c>
      <c r="XDF14" s="127" t="s">
        <v>1886</v>
      </c>
      <c r="XDG14" s="128" t="s">
        <v>1887</v>
      </c>
      <c r="XDH14" s="126">
        <v>7.2</v>
      </c>
      <c r="XDI14" s="126">
        <v>7.2</v>
      </c>
      <c r="XDJ14" s="127" t="s">
        <v>1886</v>
      </c>
      <c r="XDK14" s="128" t="s">
        <v>1887</v>
      </c>
      <c r="XDL14" s="126">
        <v>7.2</v>
      </c>
      <c r="XDM14" s="126">
        <v>7.2</v>
      </c>
      <c r="XDN14" s="127" t="s">
        <v>1886</v>
      </c>
      <c r="XDO14" s="128" t="s">
        <v>1887</v>
      </c>
      <c r="XDP14" s="126">
        <v>7.2</v>
      </c>
      <c r="XDQ14" s="126">
        <v>7.2</v>
      </c>
      <c r="XDR14" s="127" t="s">
        <v>1886</v>
      </c>
      <c r="XDS14" s="128" t="s">
        <v>1887</v>
      </c>
      <c r="XDT14" s="126">
        <v>7.2</v>
      </c>
      <c r="XDU14" s="126">
        <v>7.2</v>
      </c>
      <c r="XDV14" s="127" t="s">
        <v>1886</v>
      </c>
      <c r="XDW14" s="128" t="s">
        <v>1887</v>
      </c>
      <c r="XDX14" s="126">
        <v>7.2</v>
      </c>
      <c r="XDY14" s="126">
        <v>7.2</v>
      </c>
      <c r="XDZ14" s="127" t="s">
        <v>1886</v>
      </c>
      <c r="XEA14" s="128" t="s">
        <v>1887</v>
      </c>
      <c r="XEB14" s="126">
        <v>7.2</v>
      </c>
      <c r="XEC14" s="126">
        <v>7.2</v>
      </c>
      <c r="XED14" s="127" t="s">
        <v>1886</v>
      </c>
      <c r="XEE14" s="128" t="s">
        <v>1887</v>
      </c>
      <c r="XEF14" s="126">
        <v>7.2</v>
      </c>
      <c r="XEG14" s="126">
        <v>7.2</v>
      </c>
      <c r="XEH14" s="127" t="s">
        <v>1886</v>
      </c>
      <c r="XEI14" s="128" t="s">
        <v>1887</v>
      </c>
      <c r="XEJ14" s="126">
        <v>7.2</v>
      </c>
      <c r="XEK14" s="126">
        <v>7.2</v>
      </c>
      <c r="XEL14" s="127" t="s">
        <v>1886</v>
      </c>
      <c r="XEM14" s="128" t="s">
        <v>1887</v>
      </c>
      <c r="XEN14" s="126">
        <v>7.2</v>
      </c>
      <c r="XEO14" s="126">
        <v>7.2</v>
      </c>
      <c r="XEP14" s="127" t="s">
        <v>1886</v>
      </c>
      <c r="XEQ14" s="128" t="s">
        <v>1887</v>
      </c>
      <c r="XER14" s="126">
        <v>7.2</v>
      </c>
      <c r="XES14" s="126">
        <v>7.2</v>
      </c>
      <c r="XET14" s="127" t="s">
        <v>1886</v>
      </c>
      <c r="XEU14" s="128" t="s">
        <v>1887</v>
      </c>
      <c r="XEV14" s="126">
        <v>7.2</v>
      </c>
      <c r="XEW14" s="126">
        <v>7.2</v>
      </c>
      <c r="XEX14" s="127" t="s">
        <v>1886</v>
      </c>
      <c r="XEY14" s="128" t="s">
        <v>1887</v>
      </c>
      <c r="XEZ14" s="126">
        <v>7.2</v>
      </c>
      <c r="XFA14" s="126">
        <v>7.2</v>
      </c>
      <c r="XFB14" s="127" t="s">
        <v>1886</v>
      </c>
      <c r="XFC14" s="128" t="s">
        <v>1887</v>
      </c>
      <c r="XFD14" s="126">
        <v>7.2</v>
      </c>
    </row>
    <row r="15" spans="1:16384" ht="21" customHeight="1" x14ac:dyDescent="0.5">
      <c r="A15" s="126">
        <v>7.3</v>
      </c>
      <c r="B15" s="127" t="s">
        <v>1888</v>
      </c>
      <c r="C15" s="128" t="s">
        <v>1889</v>
      </c>
      <c r="D15" s="126">
        <v>7.3</v>
      </c>
      <c r="E15" s="126">
        <v>7.3</v>
      </c>
      <c r="F15" s="127" t="s">
        <v>1888</v>
      </c>
      <c r="G15" s="128" t="s">
        <v>1889</v>
      </c>
      <c r="H15" s="126">
        <v>7.3</v>
      </c>
      <c r="I15" s="126">
        <v>7.3</v>
      </c>
      <c r="J15" s="127" t="s">
        <v>1888</v>
      </c>
      <c r="K15" s="128" t="s">
        <v>1889</v>
      </c>
      <c r="L15" s="126">
        <v>7.3</v>
      </c>
      <c r="M15" s="126">
        <v>7.3</v>
      </c>
      <c r="N15" s="127" t="s">
        <v>1888</v>
      </c>
      <c r="O15" s="128" t="s">
        <v>1889</v>
      </c>
      <c r="P15" s="126">
        <v>7.3</v>
      </c>
      <c r="Q15" s="126">
        <v>7.3</v>
      </c>
      <c r="R15" s="127" t="s">
        <v>1888</v>
      </c>
      <c r="S15" s="128" t="s">
        <v>1889</v>
      </c>
      <c r="T15" s="126">
        <v>7.3</v>
      </c>
      <c r="U15" s="126">
        <v>7.3</v>
      </c>
      <c r="V15" s="127" t="s">
        <v>1888</v>
      </c>
      <c r="W15" s="128" t="s">
        <v>1889</v>
      </c>
      <c r="X15" s="126">
        <v>7.3</v>
      </c>
      <c r="Y15" s="126">
        <v>7.3</v>
      </c>
      <c r="Z15" s="127" t="s">
        <v>1888</v>
      </c>
      <c r="AA15" s="128" t="s">
        <v>1889</v>
      </c>
      <c r="AB15" s="126">
        <v>7.3</v>
      </c>
      <c r="AC15" s="126">
        <v>7.3</v>
      </c>
      <c r="AD15" s="127" t="s">
        <v>1888</v>
      </c>
      <c r="AE15" s="128" t="s">
        <v>1889</v>
      </c>
      <c r="AF15" s="126">
        <v>7.3</v>
      </c>
      <c r="AG15" s="126">
        <v>7.3</v>
      </c>
      <c r="AH15" s="127" t="s">
        <v>1888</v>
      </c>
      <c r="AI15" s="128" t="s">
        <v>1889</v>
      </c>
      <c r="AJ15" s="126">
        <v>7.3</v>
      </c>
      <c r="AK15" s="126">
        <v>7.3</v>
      </c>
      <c r="AL15" s="127" t="s">
        <v>1888</v>
      </c>
      <c r="AM15" s="128" t="s">
        <v>1889</v>
      </c>
      <c r="AN15" s="126">
        <v>7.3</v>
      </c>
      <c r="AO15" s="126">
        <v>7.3</v>
      </c>
      <c r="AP15" s="127" t="s">
        <v>1888</v>
      </c>
      <c r="AQ15" s="128" t="s">
        <v>1889</v>
      </c>
      <c r="AR15" s="126">
        <v>7.3</v>
      </c>
      <c r="AS15" s="126">
        <v>7.3</v>
      </c>
      <c r="AT15" s="127" t="s">
        <v>1888</v>
      </c>
      <c r="AU15" s="128" t="s">
        <v>1889</v>
      </c>
      <c r="AV15" s="126">
        <v>7.3</v>
      </c>
      <c r="AW15" s="126">
        <v>7.3</v>
      </c>
      <c r="AX15" s="127" t="s">
        <v>1888</v>
      </c>
      <c r="AY15" s="128" t="s">
        <v>1889</v>
      </c>
      <c r="AZ15" s="126">
        <v>7.3</v>
      </c>
      <c r="BA15" s="126">
        <v>7.3</v>
      </c>
      <c r="BB15" s="127" t="s">
        <v>1888</v>
      </c>
      <c r="BC15" s="128" t="s">
        <v>1889</v>
      </c>
      <c r="BD15" s="126">
        <v>7.3</v>
      </c>
      <c r="BE15" s="126">
        <v>7.3</v>
      </c>
      <c r="BF15" s="127" t="s">
        <v>1888</v>
      </c>
      <c r="BG15" s="128" t="s">
        <v>1889</v>
      </c>
      <c r="BH15" s="126">
        <v>7.3</v>
      </c>
      <c r="BI15" s="126">
        <v>7.3</v>
      </c>
      <c r="BJ15" s="127" t="s">
        <v>1888</v>
      </c>
      <c r="BK15" s="128" t="s">
        <v>1889</v>
      </c>
      <c r="BL15" s="126">
        <v>7.3</v>
      </c>
      <c r="BM15" s="126">
        <v>7.3</v>
      </c>
      <c r="BN15" s="127" t="s">
        <v>1888</v>
      </c>
      <c r="BO15" s="128" t="s">
        <v>1889</v>
      </c>
      <c r="BP15" s="126">
        <v>7.3</v>
      </c>
      <c r="BQ15" s="126">
        <v>7.3</v>
      </c>
      <c r="BR15" s="127" t="s">
        <v>1888</v>
      </c>
      <c r="BS15" s="128" t="s">
        <v>1889</v>
      </c>
      <c r="BT15" s="126">
        <v>7.3</v>
      </c>
      <c r="BU15" s="126">
        <v>7.3</v>
      </c>
      <c r="BV15" s="127" t="s">
        <v>1888</v>
      </c>
      <c r="BW15" s="128" t="s">
        <v>1889</v>
      </c>
      <c r="BX15" s="126">
        <v>7.3</v>
      </c>
      <c r="BY15" s="126">
        <v>7.3</v>
      </c>
      <c r="BZ15" s="127" t="s">
        <v>1888</v>
      </c>
      <c r="CA15" s="128" t="s">
        <v>1889</v>
      </c>
      <c r="CB15" s="126">
        <v>7.3</v>
      </c>
      <c r="CC15" s="126">
        <v>7.3</v>
      </c>
      <c r="CD15" s="127" t="s">
        <v>1888</v>
      </c>
      <c r="CE15" s="128" t="s">
        <v>1889</v>
      </c>
      <c r="CF15" s="126">
        <v>7.3</v>
      </c>
      <c r="CG15" s="126">
        <v>7.3</v>
      </c>
      <c r="CH15" s="127" t="s">
        <v>1888</v>
      </c>
      <c r="CI15" s="128" t="s">
        <v>1889</v>
      </c>
      <c r="CJ15" s="126">
        <v>7.3</v>
      </c>
      <c r="CK15" s="126">
        <v>7.3</v>
      </c>
      <c r="CL15" s="127" t="s">
        <v>1888</v>
      </c>
      <c r="CM15" s="128" t="s">
        <v>1889</v>
      </c>
      <c r="CN15" s="126">
        <v>7.3</v>
      </c>
      <c r="CO15" s="126">
        <v>7.3</v>
      </c>
      <c r="CP15" s="127" t="s">
        <v>1888</v>
      </c>
      <c r="CQ15" s="128" t="s">
        <v>1889</v>
      </c>
      <c r="CR15" s="126">
        <v>7.3</v>
      </c>
      <c r="CS15" s="126">
        <v>7.3</v>
      </c>
      <c r="CT15" s="127" t="s">
        <v>1888</v>
      </c>
      <c r="CU15" s="128" t="s">
        <v>1889</v>
      </c>
      <c r="CV15" s="126">
        <v>7.3</v>
      </c>
      <c r="CW15" s="126">
        <v>7.3</v>
      </c>
      <c r="CX15" s="127" t="s">
        <v>1888</v>
      </c>
      <c r="CY15" s="128" t="s">
        <v>1889</v>
      </c>
      <c r="CZ15" s="126">
        <v>7.3</v>
      </c>
      <c r="DA15" s="126">
        <v>7.3</v>
      </c>
      <c r="DB15" s="127" t="s">
        <v>1888</v>
      </c>
      <c r="DC15" s="128" t="s">
        <v>1889</v>
      </c>
      <c r="DD15" s="126">
        <v>7.3</v>
      </c>
      <c r="DE15" s="126">
        <v>7.3</v>
      </c>
      <c r="DF15" s="127" t="s">
        <v>1888</v>
      </c>
      <c r="DG15" s="128" t="s">
        <v>1889</v>
      </c>
      <c r="DH15" s="126">
        <v>7.3</v>
      </c>
      <c r="DI15" s="126">
        <v>7.3</v>
      </c>
      <c r="DJ15" s="127" t="s">
        <v>1888</v>
      </c>
      <c r="DK15" s="128" t="s">
        <v>1889</v>
      </c>
      <c r="DL15" s="126">
        <v>7.3</v>
      </c>
      <c r="DM15" s="126">
        <v>7.3</v>
      </c>
      <c r="DN15" s="127" t="s">
        <v>1888</v>
      </c>
      <c r="DO15" s="128" t="s">
        <v>1889</v>
      </c>
      <c r="DP15" s="126">
        <v>7.3</v>
      </c>
      <c r="DQ15" s="126">
        <v>7.3</v>
      </c>
      <c r="DR15" s="127" t="s">
        <v>1888</v>
      </c>
      <c r="DS15" s="128" t="s">
        <v>1889</v>
      </c>
      <c r="DT15" s="126">
        <v>7.3</v>
      </c>
      <c r="DU15" s="126">
        <v>7.3</v>
      </c>
      <c r="DV15" s="127" t="s">
        <v>1888</v>
      </c>
      <c r="DW15" s="128" t="s">
        <v>1889</v>
      </c>
      <c r="DX15" s="126">
        <v>7.3</v>
      </c>
      <c r="DY15" s="126">
        <v>7.3</v>
      </c>
      <c r="DZ15" s="127" t="s">
        <v>1888</v>
      </c>
      <c r="EA15" s="128" t="s">
        <v>1889</v>
      </c>
      <c r="EB15" s="126">
        <v>7.3</v>
      </c>
      <c r="EC15" s="126">
        <v>7.3</v>
      </c>
      <c r="ED15" s="127" t="s">
        <v>1888</v>
      </c>
      <c r="EE15" s="128" t="s">
        <v>1889</v>
      </c>
      <c r="EF15" s="126">
        <v>7.3</v>
      </c>
      <c r="EG15" s="126">
        <v>7.3</v>
      </c>
      <c r="EH15" s="127" t="s">
        <v>1888</v>
      </c>
      <c r="EI15" s="128" t="s">
        <v>1889</v>
      </c>
      <c r="EJ15" s="126">
        <v>7.3</v>
      </c>
      <c r="EK15" s="126">
        <v>7.3</v>
      </c>
      <c r="EL15" s="127" t="s">
        <v>1888</v>
      </c>
      <c r="EM15" s="128" t="s">
        <v>1889</v>
      </c>
      <c r="EN15" s="126">
        <v>7.3</v>
      </c>
      <c r="EO15" s="126">
        <v>7.3</v>
      </c>
      <c r="EP15" s="127" t="s">
        <v>1888</v>
      </c>
      <c r="EQ15" s="128" t="s">
        <v>1889</v>
      </c>
      <c r="ER15" s="126">
        <v>7.3</v>
      </c>
      <c r="ES15" s="126">
        <v>7.3</v>
      </c>
      <c r="ET15" s="127" t="s">
        <v>1888</v>
      </c>
      <c r="EU15" s="128" t="s">
        <v>1889</v>
      </c>
      <c r="EV15" s="126">
        <v>7.3</v>
      </c>
      <c r="EW15" s="126">
        <v>7.3</v>
      </c>
      <c r="EX15" s="127" t="s">
        <v>1888</v>
      </c>
      <c r="EY15" s="128" t="s">
        <v>1889</v>
      </c>
      <c r="EZ15" s="126">
        <v>7.3</v>
      </c>
      <c r="FA15" s="126">
        <v>7.3</v>
      </c>
      <c r="FB15" s="127" t="s">
        <v>1888</v>
      </c>
      <c r="FC15" s="128" t="s">
        <v>1889</v>
      </c>
      <c r="FD15" s="126">
        <v>7.3</v>
      </c>
      <c r="FE15" s="126">
        <v>7.3</v>
      </c>
      <c r="FF15" s="127" t="s">
        <v>1888</v>
      </c>
      <c r="FG15" s="128" t="s">
        <v>1889</v>
      </c>
      <c r="FH15" s="126">
        <v>7.3</v>
      </c>
      <c r="FI15" s="126">
        <v>7.3</v>
      </c>
      <c r="FJ15" s="127" t="s">
        <v>1888</v>
      </c>
      <c r="FK15" s="128" t="s">
        <v>1889</v>
      </c>
      <c r="FL15" s="126">
        <v>7.3</v>
      </c>
      <c r="FM15" s="126">
        <v>7.3</v>
      </c>
      <c r="FN15" s="127" t="s">
        <v>1888</v>
      </c>
      <c r="FO15" s="128" t="s">
        <v>1889</v>
      </c>
      <c r="FP15" s="126">
        <v>7.3</v>
      </c>
      <c r="FQ15" s="126">
        <v>7.3</v>
      </c>
      <c r="FR15" s="127" t="s">
        <v>1888</v>
      </c>
      <c r="FS15" s="128" t="s">
        <v>1889</v>
      </c>
      <c r="FT15" s="126">
        <v>7.3</v>
      </c>
      <c r="FU15" s="126">
        <v>7.3</v>
      </c>
      <c r="FV15" s="127" t="s">
        <v>1888</v>
      </c>
      <c r="FW15" s="128" t="s">
        <v>1889</v>
      </c>
      <c r="FX15" s="126">
        <v>7.3</v>
      </c>
      <c r="FY15" s="126">
        <v>7.3</v>
      </c>
      <c r="FZ15" s="127" t="s">
        <v>1888</v>
      </c>
      <c r="GA15" s="128" t="s">
        <v>1889</v>
      </c>
      <c r="GB15" s="126">
        <v>7.3</v>
      </c>
      <c r="GC15" s="126">
        <v>7.3</v>
      </c>
      <c r="GD15" s="127" t="s">
        <v>1888</v>
      </c>
      <c r="GE15" s="128" t="s">
        <v>1889</v>
      </c>
      <c r="GF15" s="126">
        <v>7.3</v>
      </c>
      <c r="GG15" s="126">
        <v>7.3</v>
      </c>
      <c r="GH15" s="127" t="s">
        <v>1888</v>
      </c>
      <c r="GI15" s="128" t="s">
        <v>1889</v>
      </c>
      <c r="GJ15" s="126">
        <v>7.3</v>
      </c>
      <c r="GK15" s="126">
        <v>7.3</v>
      </c>
      <c r="GL15" s="127" t="s">
        <v>1888</v>
      </c>
      <c r="GM15" s="128" t="s">
        <v>1889</v>
      </c>
      <c r="GN15" s="126">
        <v>7.3</v>
      </c>
      <c r="GO15" s="126">
        <v>7.3</v>
      </c>
      <c r="GP15" s="127" t="s">
        <v>1888</v>
      </c>
      <c r="GQ15" s="128" t="s">
        <v>1889</v>
      </c>
      <c r="GR15" s="126">
        <v>7.3</v>
      </c>
      <c r="GS15" s="126">
        <v>7.3</v>
      </c>
      <c r="GT15" s="127" t="s">
        <v>1888</v>
      </c>
      <c r="GU15" s="128" t="s">
        <v>1889</v>
      </c>
      <c r="GV15" s="126">
        <v>7.3</v>
      </c>
      <c r="GW15" s="126">
        <v>7.3</v>
      </c>
      <c r="GX15" s="127" t="s">
        <v>1888</v>
      </c>
      <c r="GY15" s="128" t="s">
        <v>1889</v>
      </c>
      <c r="GZ15" s="126">
        <v>7.3</v>
      </c>
      <c r="HA15" s="126">
        <v>7.3</v>
      </c>
      <c r="HB15" s="127" t="s">
        <v>1888</v>
      </c>
      <c r="HC15" s="128" t="s">
        <v>1889</v>
      </c>
      <c r="HD15" s="126">
        <v>7.3</v>
      </c>
      <c r="HE15" s="126">
        <v>7.3</v>
      </c>
      <c r="HF15" s="127" t="s">
        <v>1888</v>
      </c>
      <c r="HG15" s="128" t="s">
        <v>1889</v>
      </c>
      <c r="HH15" s="126">
        <v>7.3</v>
      </c>
      <c r="HI15" s="126">
        <v>7.3</v>
      </c>
      <c r="HJ15" s="127" t="s">
        <v>1888</v>
      </c>
      <c r="HK15" s="128" t="s">
        <v>1889</v>
      </c>
      <c r="HL15" s="126">
        <v>7.3</v>
      </c>
      <c r="HM15" s="126">
        <v>7.3</v>
      </c>
      <c r="HN15" s="127" t="s">
        <v>1888</v>
      </c>
      <c r="HO15" s="128" t="s">
        <v>1889</v>
      </c>
      <c r="HP15" s="126">
        <v>7.3</v>
      </c>
      <c r="HQ15" s="126">
        <v>7.3</v>
      </c>
      <c r="HR15" s="127" t="s">
        <v>1888</v>
      </c>
      <c r="HS15" s="128" t="s">
        <v>1889</v>
      </c>
      <c r="HT15" s="126">
        <v>7.3</v>
      </c>
      <c r="HU15" s="126">
        <v>7.3</v>
      </c>
      <c r="HV15" s="127" t="s">
        <v>1888</v>
      </c>
      <c r="HW15" s="128" t="s">
        <v>1889</v>
      </c>
      <c r="HX15" s="126">
        <v>7.3</v>
      </c>
      <c r="HY15" s="126">
        <v>7.3</v>
      </c>
      <c r="HZ15" s="127" t="s">
        <v>1888</v>
      </c>
      <c r="IA15" s="128" t="s">
        <v>1889</v>
      </c>
      <c r="IB15" s="126">
        <v>7.3</v>
      </c>
      <c r="IC15" s="126">
        <v>7.3</v>
      </c>
      <c r="ID15" s="127" t="s">
        <v>1888</v>
      </c>
      <c r="IE15" s="128" t="s">
        <v>1889</v>
      </c>
      <c r="IF15" s="126">
        <v>7.3</v>
      </c>
      <c r="IG15" s="126">
        <v>7.3</v>
      </c>
      <c r="IH15" s="127" t="s">
        <v>1888</v>
      </c>
      <c r="II15" s="128" t="s">
        <v>1889</v>
      </c>
      <c r="IJ15" s="126">
        <v>7.3</v>
      </c>
      <c r="IK15" s="126">
        <v>7.3</v>
      </c>
      <c r="IL15" s="127" t="s">
        <v>1888</v>
      </c>
      <c r="IM15" s="128" t="s">
        <v>1889</v>
      </c>
      <c r="IN15" s="126">
        <v>7.3</v>
      </c>
      <c r="IO15" s="126">
        <v>7.3</v>
      </c>
      <c r="IP15" s="127" t="s">
        <v>1888</v>
      </c>
      <c r="IQ15" s="128" t="s">
        <v>1889</v>
      </c>
      <c r="IR15" s="126">
        <v>7.3</v>
      </c>
      <c r="IS15" s="126">
        <v>7.3</v>
      </c>
      <c r="IT15" s="127" t="s">
        <v>1888</v>
      </c>
      <c r="IU15" s="128" t="s">
        <v>1889</v>
      </c>
      <c r="IV15" s="126">
        <v>7.3</v>
      </c>
      <c r="IW15" s="126">
        <v>7.3</v>
      </c>
      <c r="IX15" s="127" t="s">
        <v>1888</v>
      </c>
      <c r="IY15" s="128" t="s">
        <v>1889</v>
      </c>
      <c r="IZ15" s="126">
        <v>7.3</v>
      </c>
      <c r="JA15" s="126">
        <v>7.3</v>
      </c>
      <c r="JB15" s="127" t="s">
        <v>1888</v>
      </c>
      <c r="JC15" s="128" t="s">
        <v>1889</v>
      </c>
      <c r="JD15" s="126">
        <v>7.3</v>
      </c>
      <c r="JE15" s="126">
        <v>7.3</v>
      </c>
      <c r="JF15" s="127" t="s">
        <v>1888</v>
      </c>
      <c r="JG15" s="128" t="s">
        <v>1889</v>
      </c>
      <c r="JH15" s="126">
        <v>7.3</v>
      </c>
      <c r="JI15" s="126">
        <v>7.3</v>
      </c>
      <c r="JJ15" s="127" t="s">
        <v>1888</v>
      </c>
      <c r="JK15" s="128" t="s">
        <v>1889</v>
      </c>
      <c r="JL15" s="126">
        <v>7.3</v>
      </c>
      <c r="JM15" s="126">
        <v>7.3</v>
      </c>
      <c r="JN15" s="127" t="s">
        <v>1888</v>
      </c>
      <c r="JO15" s="128" t="s">
        <v>1889</v>
      </c>
      <c r="JP15" s="126">
        <v>7.3</v>
      </c>
      <c r="JQ15" s="126">
        <v>7.3</v>
      </c>
      <c r="JR15" s="127" t="s">
        <v>1888</v>
      </c>
      <c r="JS15" s="128" t="s">
        <v>1889</v>
      </c>
      <c r="JT15" s="126">
        <v>7.3</v>
      </c>
      <c r="JU15" s="126">
        <v>7.3</v>
      </c>
      <c r="JV15" s="127" t="s">
        <v>1888</v>
      </c>
      <c r="JW15" s="128" t="s">
        <v>1889</v>
      </c>
      <c r="JX15" s="126">
        <v>7.3</v>
      </c>
      <c r="JY15" s="126">
        <v>7.3</v>
      </c>
      <c r="JZ15" s="127" t="s">
        <v>1888</v>
      </c>
      <c r="KA15" s="128" t="s">
        <v>1889</v>
      </c>
      <c r="KB15" s="126">
        <v>7.3</v>
      </c>
      <c r="KC15" s="126">
        <v>7.3</v>
      </c>
      <c r="KD15" s="127" t="s">
        <v>1888</v>
      </c>
      <c r="KE15" s="128" t="s">
        <v>1889</v>
      </c>
      <c r="KF15" s="126">
        <v>7.3</v>
      </c>
      <c r="KG15" s="126">
        <v>7.3</v>
      </c>
      <c r="KH15" s="127" t="s">
        <v>1888</v>
      </c>
      <c r="KI15" s="128" t="s">
        <v>1889</v>
      </c>
      <c r="KJ15" s="126">
        <v>7.3</v>
      </c>
      <c r="KK15" s="126">
        <v>7.3</v>
      </c>
      <c r="KL15" s="127" t="s">
        <v>1888</v>
      </c>
      <c r="KM15" s="128" t="s">
        <v>1889</v>
      </c>
      <c r="KN15" s="126">
        <v>7.3</v>
      </c>
      <c r="KO15" s="126">
        <v>7.3</v>
      </c>
      <c r="KP15" s="127" t="s">
        <v>1888</v>
      </c>
      <c r="KQ15" s="128" t="s">
        <v>1889</v>
      </c>
      <c r="KR15" s="126">
        <v>7.3</v>
      </c>
      <c r="KS15" s="126">
        <v>7.3</v>
      </c>
      <c r="KT15" s="127" t="s">
        <v>1888</v>
      </c>
      <c r="KU15" s="128" t="s">
        <v>1889</v>
      </c>
      <c r="KV15" s="126">
        <v>7.3</v>
      </c>
      <c r="KW15" s="126">
        <v>7.3</v>
      </c>
      <c r="KX15" s="127" t="s">
        <v>1888</v>
      </c>
      <c r="KY15" s="128" t="s">
        <v>1889</v>
      </c>
      <c r="KZ15" s="126">
        <v>7.3</v>
      </c>
      <c r="LA15" s="126">
        <v>7.3</v>
      </c>
      <c r="LB15" s="127" t="s">
        <v>1888</v>
      </c>
      <c r="LC15" s="128" t="s">
        <v>1889</v>
      </c>
      <c r="LD15" s="126">
        <v>7.3</v>
      </c>
      <c r="LE15" s="126">
        <v>7.3</v>
      </c>
      <c r="LF15" s="127" t="s">
        <v>1888</v>
      </c>
      <c r="LG15" s="128" t="s">
        <v>1889</v>
      </c>
      <c r="LH15" s="126">
        <v>7.3</v>
      </c>
      <c r="LI15" s="126">
        <v>7.3</v>
      </c>
      <c r="LJ15" s="127" t="s">
        <v>1888</v>
      </c>
      <c r="LK15" s="128" t="s">
        <v>1889</v>
      </c>
      <c r="LL15" s="126">
        <v>7.3</v>
      </c>
      <c r="LM15" s="126">
        <v>7.3</v>
      </c>
      <c r="LN15" s="127" t="s">
        <v>1888</v>
      </c>
      <c r="LO15" s="128" t="s">
        <v>1889</v>
      </c>
      <c r="LP15" s="126">
        <v>7.3</v>
      </c>
      <c r="LQ15" s="126">
        <v>7.3</v>
      </c>
      <c r="LR15" s="127" t="s">
        <v>1888</v>
      </c>
      <c r="LS15" s="128" t="s">
        <v>1889</v>
      </c>
      <c r="LT15" s="126">
        <v>7.3</v>
      </c>
      <c r="LU15" s="126">
        <v>7.3</v>
      </c>
      <c r="LV15" s="127" t="s">
        <v>1888</v>
      </c>
      <c r="LW15" s="128" t="s">
        <v>1889</v>
      </c>
      <c r="LX15" s="126">
        <v>7.3</v>
      </c>
      <c r="LY15" s="126">
        <v>7.3</v>
      </c>
      <c r="LZ15" s="127" t="s">
        <v>1888</v>
      </c>
      <c r="MA15" s="128" t="s">
        <v>1889</v>
      </c>
      <c r="MB15" s="126">
        <v>7.3</v>
      </c>
      <c r="MC15" s="126">
        <v>7.3</v>
      </c>
      <c r="MD15" s="127" t="s">
        <v>1888</v>
      </c>
      <c r="ME15" s="128" t="s">
        <v>1889</v>
      </c>
      <c r="MF15" s="126">
        <v>7.3</v>
      </c>
      <c r="MG15" s="126">
        <v>7.3</v>
      </c>
      <c r="MH15" s="127" t="s">
        <v>1888</v>
      </c>
      <c r="MI15" s="128" t="s">
        <v>1889</v>
      </c>
      <c r="MJ15" s="126">
        <v>7.3</v>
      </c>
      <c r="MK15" s="126">
        <v>7.3</v>
      </c>
      <c r="ML15" s="127" t="s">
        <v>1888</v>
      </c>
      <c r="MM15" s="128" t="s">
        <v>1889</v>
      </c>
      <c r="MN15" s="126">
        <v>7.3</v>
      </c>
      <c r="MO15" s="126">
        <v>7.3</v>
      </c>
      <c r="MP15" s="127" t="s">
        <v>1888</v>
      </c>
      <c r="MQ15" s="128" t="s">
        <v>1889</v>
      </c>
      <c r="MR15" s="126">
        <v>7.3</v>
      </c>
      <c r="MS15" s="126">
        <v>7.3</v>
      </c>
      <c r="MT15" s="127" t="s">
        <v>1888</v>
      </c>
      <c r="MU15" s="128" t="s">
        <v>1889</v>
      </c>
      <c r="MV15" s="126">
        <v>7.3</v>
      </c>
      <c r="MW15" s="126">
        <v>7.3</v>
      </c>
      <c r="MX15" s="127" t="s">
        <v>1888</v>
      </c>
      <c r="MY15" s="128" t="s">
        <v>1889</v>
      </c>
      <c r="MZ15" s="126">
        <v>7.3</v>
      </c>
      <c r="NA15" s="126">
        <v>7.3</v>
      </c>
      <c r="NB15" s="127" t="s">
        <v>1888</v>
      </c>
      <c r="NC15" s="128" t="s">
        <v>1889</v>
      </c>
      <c r="ND15" s="126">
        <v>7.3</v>
      </c>
      <c r="NE15" s="126">
        <v>7.3</v>
      </c>
      <c r="NF15" s="127" t="s">
        <v>1888</v>
      </c>
      <c r="NG15" s="128" t="s">
        <v>1889</v>
      </c>
      <c r="NH15" s="126">
        <v>7.3</v>
      </c>
      <c r="NI15" s="126">
        <v>7.3</v>
      </c>
      <c r="NJ15" s="127" t="s">
        <v>1888</v>
      </c>
      <c r="NK15" s="128" t="s">
        <v>1889</v>
      </c>
      <c r="NL15" s="126">
        <v>7.3</v>
      </c>
      <c r="NM15" s="126">
        <v>7.3</v>
      </c>
      <c r="NN15" s="127" t="s">
        <v>1888</v>
      </c>
      <c r="NO15" s="128" t="s">
        <v>1889</v>
      </c>
      <c r="NP15" s="126">
        <v>7.3</v>
      </c>
      <c r="NQ15" s="126">
        <v>7.3</v>
      </c>
      <c r="NR15" s="127" t="s">
        <v>1888</v>
      </c>
      <c r="NS15" s="128" t="s">
        <v>1889</v>
      </c>
      <c r="NT15" s="126">
        <v>7.3</v>
      </c>
      <c r="NU15" s="126">
        <v>7.3</v>
      </c>
      <c r="NV15" s="127" t="s">
        <v>1888</v>
      </c>
      <c r="NW15" s="128" t="s">
        <v>1889</v>
      </c>
      <c r="NX15" s="126">
        <v>7.3</v>
      </c>
      <c r="NY15" s="126">
        <v>7.3</v>
      </c>
      <c r="NZ15" s="127" t="s">
        <v>1888</v>
      </c>
      <c r="OA15" s="128" t="s">
        <v>1889</v>
      </c>
      <c r="OB15" s="126">
        <v>7.3</v>
      </c>
      <c r="OC15" s="126">
        <v>7.3</v>
      </c>
      <c r="OD15" s="127" t="s">
        <v>1888</v>
      </c>
      <c r="OE15" s="128" t="s">
        <v>1889</v>
      </c>
      <c r="OF15" s="126">
        <v>7.3</v>
      </c>
      <c r="OG15" s="126">
        <v>7.3</v>
      </c>
      <c r="OH15" s="127" t="s">
        <v>1888</v>
      </c>
      <c r="OI15" s="128" t="s">
        <v>1889</v>
      </c>
      <c r="OJ15" s="126">
        <v>7.3</v>
      </c>
      <c r="OK15" s="126">
        <v>7.3</v>
      </c>
      <c r="OL15" s="127" t="s">
        <v>1888</v>
      </c>
      <c r="OM15" s="128" t="s">
        <v>1889</v>
      </c>
      <c r="ON15" s="126">
        <v>7.3</v>
      </c>
      <c r="OO15" s="126">
        <v>7.3</v>
      </c>
      <c r="OP15" s="127" t="s">
        <v>1888</v>
      </c>
      <c r="OQ15" s="128" t="s">
        <v>1889</v>
      </c>
      <c r="OR15" s="126">
        <v>7.3</v>
      </c>
      <c r="OS15" s="126">
        <v>7.3</v>
      </c>
      <c r="OT15" s="127" t="s">
        <v>1888</v>
      </c>
      <c r="OU15" s="128" t="s">
        <v>1889</v>
      </c>
      <c r="OV15" s="126">
        <v>7.3</v>
      </c>
      <c r="OW15" s="126">
        <v>7.3</v>
      </c>
      <c r="OX15" s="127" t="s">
        <v>1888</v>
      </c>
      <c r="OY15" s="128" t="s">
        <v>1889</v>
      </c>
      <c r="OZ15" s="126">
        <v>7.3</v>
      </c>
      <c r="PA15" s="126">
        <v>7.3</v>
      </c>
      <c r="PB15" s="127" t="s">
        <v>1888</v>
      </c>
      <c r="PC15" s="128" t="s">
        <v>1889</v>
      </c>
      <c r="PD15" s="126">
        <v>7.3</v>
      </c>
      <c r="PE15" s="126">
        <v>7.3</v>
      </c>
      <c r="PF15" s="127" t="s">
        <v>1888</v>
      </c>
      <c r="PG15" s="128" t="s">
        <v>1889</v>
      </c>
      <c r="PH15" s="126">
        <v>7.3</v>
      </c>
      <c r="PI15" s="126">
        <v>7.3</v>
      </c>
      <c r="PJ15" s="127" t="s">
        <v>1888</v>
      </c>
      <c r="PK15" s="128" t="s">
        <v>1889</v>
      </c>
      <c r="PL15" s="126">
        <v>7.3</v>
      </c>
      <c r="PM15" s="126">
        <v>7.3</v>
      </c>
      <c r="PN15" s="127" t="s">
        <v>1888</v>
      </c>
      <c r="PO15" s="128" t="s">
        <v>1889</v>
      </c>
      <c r="PP15" s="126">
        <v>7.3</v>
      </c>
      <c r="PQ15" s="126">
        <v>7.3</v>
      </c>
      <c r="PR15" s="127" t="s">
        <v>1888</v>
      </c>
      <c r="PS15" s="128" t="s">
        <v>1889</v>
      </c>
      <c r="PT15" s="126">
        <v>7.3</v>
      </c>
      <c r="PU15" s="126">
        <v>7.3</v>
      </c>
      <c r="PV15" s="127" t="s">
        <v>1888</v>
      </c>
      <c r="PW15" s="128" t="s">
        <v>1889</v>
      </c>
      <c r="PX15" s="126">
        <v>7.3</v>
      </c>
      <c r="PY15" s="126">
        <v>7.3</v>
      </c>
      <c r="PZ15" s="127" t="s">
        <v>1888</v>
      </c>
      <c r="QA15" s="128" t="s">
        <v>1889</v>
      </c>
      <c r="QB15" s="126">
        <v>7.3</v>
      </c>
      <c r="QC15" s="126">
        <v>7.3</v>
      </c>
      <c r="QD15" s="127" t="s">
        <v>1888</v>
      </c>
      <c r="QE15" s="128" t="s">
        <v>1889</v>
      </c>
      <c r="QF15" s="126">
        <v>7.3</v>
      </c>
      <c r="QG15" s="126">
        <v>7.3</v>
      </c>
      <c r="QH15" s="127" t="s">
        <v>1888</v>
      </c>
      <c r="QI15" s="128" t="s">
        <v>1889</v>
      </c>
      <c r="QJ15" s="126">
        <v>7.3</v>
      </c>
      <c r="QK15" s="126">
        <v>7.3</v>
      </c>
      <c r="QL15" s="127" t="s">
        <v>1888</v>
      </c>
      <c r="QM15" s="128" t="s">
        <v>1889</v>
      </c>
      <c r="QN15" s="126">
        <v>7.3</v>
      </c>
      <c r="QO15" s="126">
        <v>7.3</v>
      </c>
      <c r="QP15" s="127" t="s">
        <v>1888</v>
      </c>
      <c r="QQ15" s="128" t="s">
        <v>1889</v>
      </c>
      <c r="QR15" s="126">
        <v>7.3</v>
      </c>
      <c r="QS15" s="126">
        <v>7.3</v>
      </c>
      <c r="QT15" s="127" t="s">
        <v>1888</v>
      </c>
      <c r="QU15" s="128" t="s">
        <v>1889</v>
      </c>
      <c r="QV15" s="126">
        <v>7.3</v>
      </c>
      <c r="QW15" s="126">
        <v>7.3</v>
      </c>
      <c r="QX15" s="127" t="s">
        <v>1888</v>
      </c>
      <c r="QY15" s="128" t="s">
        <v>1889</v>
      </c>
      <c r="QZ15" s="126">
        <v>7.3</v>
      </c>
      <c r="RA15" s="126">
        <v>7.3</v>
      </c>
      <c r="RB15" s="127" t="s">
        <v>1888</v>
      </c>
      <c r="RC15" s="128" t="s">
        <v>1889</v>
      </c>
      <c r="RD15" s="126">
        <v>7.3</v>
      </c>
      <c r="RE15" s="126">
        <v>7.3</v>
      </c>
      <c r="RF15" s="127" t="s">
        <v>1888</v>
      </c>
      <c r="RG15" s="128" t="s">
        <v>1889</v>
      </c>
      <c r="RH15" s="126">
        <v>7.3</v>
      </c>
      <c r="RI15" s="126">
        <v>7.3</v>
      </c>
      <c r="RJ15" s="127" t="s">
        <v>1888</v>
      </c>
      <c r="RK15" s="128" t="s">
        <v>1889</v>
      </c>
      <c r="RL15" s="126">
        <v>7.3</v>
      </c>
      <c r="RM15" s="126">
        <v>7.3</v>
      </c>
      <c r="RN15" s="127" t="s">
        <v>1888</v>
      </c>
      <c r="RO15" s="128" t="s">
        <v>1889</v>
      </c>
      <c r="RP15" s="126">
        <v>7.3</v>
      </c>
      <c r="RQ15" s="126">
        <v>7.3</v>
      </c>
      <c r="RR15" s="127" t="s">
        <v>1888</v>
      </c>
      <c r="RS15" s="128" t="s">
        <v>1889</v>
      </c>
      <c r="RT15" s="126">
        <v>7.3</v>
      </c>
      <c r="RU15" s="126">
        <v>7.3</v>
      </c>
      <c r="RV15" s="127" t="s">
        <v>1888</v>
      </c>
      <c r="RW15" s="128" t="s">
        <v>1889</v>
      </c>
      <c r="RX15" s="126">
        <v>7.3</v>
      </c>
      <c r="RY15" s="126">
        <v>7.3</v>
      </c>
      <c r="RZ15" s="127" t="s">
        <v>1888</v>
      </c>
      <c r="SA15" s="128" t="s">
        <v>1889</v>
      </c>
      <c r="SB15" s="126">
        <v>7.3</v>
      </c>
      <c r="SC15" s="126">
        <v>7.3</v>
      </c>
      <c r="SD15" s="127" t="s">
        <v>1888</v>
      </c>
      <c r="SE15" s="128" t="s">
        <v>1889</v>
      </c>
      <c r="SF15" s="126">
        <v>7.3</v>
      </c>
      <c r="SG15" s="126">
        <v>7.3</v>
      </c>
      <c r="SH15" s="127" t="s">
        <v>1888</v>
      </c>
      <c r="SI15" s="128" t="s">
        <v>1889</v>
      </c>
      <c r="SJ15" s="126">
        <v>7.3</v>
      </c>
      <c r="SK15" s="126">
        <v>7.3</v>
      </c>
      <c r="SL15" s="127" t="s">
        <v>1888</v>
      </c>
      <c r="SM15" s="128" t="s">
        <v>1889</v>
      </c>
      <c r="SN15" s="126">
        <v>7.3</v>
      </c>
      <c r="SO15" s="126">
        <v>7.3</v>
      </c>
      <c r="SP15" s="127" t="s">
        <v>1888</v>
      </c>
      <c r="SQ15" s="128" t="s">
        <v>1889</v>
      </c>
      <c r="SR15" s="126">
        <v>7.3</v>
      </c>
      <c r="SS15" s="126">
        <v>7.3</v>
      </c>
      <c r="ST15" s="127" t="s">
        <v>1888</v>
      </c>
      <c r="SU15" s="128" t="s">
        <v>1889</v>
      </c>
      <c r="SV15" s="126">
        <v>7.3</v>
      </c>
      <c r="SW15" s="126">
        <v>7.3</v>
      </c>
      <c r="SX15" s="127" t="s">
        <v>1888</v>
      </c>
      <c r="SY15" s="128" t="s">
        <v>1889</v>
      </c>
      <c r="SZ15" s="126">
        <v>7.3</v>
      </c>
      <c r="TA15" s="126">
        <v>7.3</v>
      </c>
      <c r="TB15" s="127" t="s">
        <v>1888</v>
      </c>
      <c r="TC15" s="128" t="s">
        <v>1889</v>
      </c>
      <c r="TD15" s="126">
        <v>7.3</v>
      </c>
      <c r="TE15" s="126">
        <v>7.3</v>
      </c>
      <c r="TF15" s="127" t="s">
        <v>1888</v>
      </c>
      <c r="TG15" s="128" t="s">
        <v>1889</v>
      </c>
      <c r="TH15" s="126">
        <v>7.3</v>
      </c>
      <c r="TI15" s="126">
        <v>7.3</v>
      </c>
      <c r="TJ15" s="127" t="s">
        <v>1888</v>
      </c>
      <c r="TK15" s="128" t="s">
        <v>1889</v>
      </c>
      <c r="TL15" s="126">
        <v>7.3</v>
      </c>
      <c r="TM15" s="126">
        <v>7.3</v>
      </c>
      <c r="TN15" s="127" t="s">
        <v>1888</v>
      </c>
      <c r="TO15" s="128" t="s">
        <v>1889</v>
      </c>
      <c r="TP15" s="126">
        <v>7.3</v>
      </c>
      <c r="TQ15" s="126">
        <v>7.3</v>
      </c>
      <c r="TR15" s="127" t="s">
        <v>1888</v>
      </c>
      <c r="TS15" s="128" t="s">
        <v>1889</v>
      </c>
      <c r="TT15" s="126">
        <v>7.3</v>
      </c>
      <c r="TU15" s="126">
        <v>7.3</v>
      </c>
      <c r="TV15" s="127" t="s">
        <v>1888</v>
      </c>
      <c r="TW15" s="128" t="s">
        <v>1889</v>
      </c>
      <c r="TX15" s="126">
        <v>7.3</v>
      </c>
      <c r="TY15" s="126">
        <v>7.3</v>
      </c>
      <c r="TZ15" s="127" t="s">
        <v>1888</v>
      </c>
      <c r="UA15" s="128" t="s">
        <v>1889</v>
      </c>
      <c r="UB15" s="126">
        <v>7.3</v>
      </c>
      <c r="UC15" s="126">
        <v>7.3</v>
      </c>
      <c r="UD15" s="127" t="s">
        <v>1888</v>
      </c>
      <c r="UE15" s="128" t="s">
        <v>1889</v>
      </c>
      <c r="UF15" s="126">
        <v>7.3</v>
      </c>
      <c r="UG15" s="126">
        <v>7.3</v>
      </c>
      <c r="UH15" s="127" t="s">
        <v>1888</v>
      </c>
      <c r="UI15" s="128" t="s">
        <v>1889</v>
      </c>
      <c r="UJ15" s="126">
        <v>7.3</v>
      </c>
      <c r="UK15" s="126">
        <v>7.3</v>
      </c>
      <c r="UL15" s="127" t="s">
        <v>1888</v>
      </c>
      <c r="UM15" s="128" t="s">
        <v>1889</v>
      </c>
      <c r="UN15" s="126">
        <v>7.3</v>
      </c>
      <c r="UO15" s="126">
        <v>7.3</v>
      </c>
      <c r="UP15" s="127" t="s">
        <v>1888</v>
      </c>
      <c r="UQ15" s="128" t="s">
        <v>1889</v>
      </c>
      <c r="UR15" s="126">
        <v>7.3</v>
      </c>
      <c r="US15" s="126">
        <v>7.3</v>
      </c>
      <c r="UT15" s="127" t="s">
        <v>1888</v>
      </c>
      <c r="UU15" s="128" t="s">
        <v>1889</v>
      </c>
      <c r="UV15" s="126">
        <v>7.3</v>
      </c>
      <c r="UW15" s="126">
        <v>7.3</v>
      </c>
      <c r="UX15" s="127" t="s">
        <v>1888</v>
      </c>
      <c r="UY15" s="128" t="s">
        <v>1889</v>
      </c>
      <c r="UZ15" s="126">
        <v>7.3</v>
      </c>
      <c r="VA15" s="126">
        <v>7.3</v>
      </c>
      <c r="VB15" s="127" t="s">
        <v>1888</v>
      </c>
      <c r="VC15" s="128" t="s">
        <v>1889</v>
      </c>
      <c r="VD15" s="126">
        <v>7.3</v>
      </c>
      <c r="VE15" s="126">
        <v>7.3</v>
      </c>
      <c r="VF15" s="127" t="s">
        <v>1888</v>
      </c>
      <c r="VG15" s="128" t="s">
        <v>1889</v>
      </c>
      <c r="VH15" s="126">
        <v>7.3</v>
      </c>
      <c r="VI15" s="126">
        <v>7.3</v>
      </c>
      <c r="VJ15" s="127" t="s">
        <v>1888</v>
      </c>
      <c r="VK15" s="128" t="s">
        <v>1889</v>
      </c>
      <c r="VL15" s="126">
        <v>7.3</v>
      </c>
      <c r="VM15" s="126">
        <v>7.3</v>
      </c>
      <c r="VN15" s="127" t="s">
        <v>1888</v>
      </c>
      <c r="VO15" s="128" t="s">
        <v>1889</v>
      </c>
      <c r="VP15" s="126">
        <v>7.3</v>
      </c>
      <c r="VQ15" s="126">
        <v>7.3</v>
      </c>
      <c r="VR15" s="127" t="s">
        <v>1888</v>
      </c>
      <c r="VS15" s="128" t="s">
        <v>1889</v>
      </c>
      <c r="VT15" s="126">
        <v>7.3</v>
      </c>
      <c r="VU15" s="126">
        <v>7.3</v>
      </c>
      <c r="VV15" s="127" t="s">
        <v>1888</v>
      </c>
      <c r="VW15" s="128" t="s">
        <v>1889</v>
      </c>
      <c r="VX15" s="126">
        <v>7.3</v>
      </c>
      <c r="VY15" s="126">
        <v>7.3</v>
      </c>
      <c r="VZ15" s="127" t="s">
        <v>1888</v>
      </c>
      <c r="WA15" s="128" t="s">
        <v>1889</v>
      </c>
      <c r="WB15" s="126">
        <v>7.3</v>
      </c>
      <c r="WC15" s="126">
        <v>7.3</v>
      </c>
      <c r="WD15" s="127" t="s">
        <v>1888</v>
      </c>
      <c r="WE15" s="128" t="s">
        <v>1889</v>
      </c>
      <c r="WF15" s="126">
        <v>7.3</v>
      </c>
      <c r="WG15" s="126">
        <v>7.3</v>
      </c>
      <c r="WH15" s="127" t="s">
        <v>1888</v>
      </c>
      <c r="WI15" s="128" t="s">
        <v>1889</v>
      </c>
      <c r="WJ15" s="126">
        <v>7.3</v>
      </c>
      <c r="WK15" s="126">
        <v>7.3</v>
      </c>
      <c r="WL15" s="127" t="s">
        <v>1888</v>
      </c>
      <c r="WM15" s="128" t="s">
        <v>1889</v>
      </c>
      <c r="WN15" s="126">
        <v>7.3</v>
      </c>
      <c r="WO15" s="126">
        <v>7.3</v>
      </c>
      <c r="WP15" s="127" t="s">
        <v>1888</v>
      </c>
      <c r="WQ15" s="128" t="s">
        <v>1889</v>
      </c>
      <c r="WR15" s="126">
        <v>7.3</v>
      </c>
      <c r="WS15" s="126">
        <v>7.3</v>
      </c>
      <c r="WT15" s="127" t="s">
        <v>1888</v>
      </c>
      <c r="WU15" s="128" t="s">
        <v>1889</v>
      </c>
      <c r="WV15" s="126">
        <v>7.3</v>
      </c>
      <c r="WW15" s="126">
        <v>7.3</v>
      </c>
      <c r="WX15" s="127" t="s">
        <v>1888</v>
      </c>
      <c r="WY15" s="128" t="s">
        <v>1889</v>
      </c>
      <c r="WZ15" s="126">
        <v>7.3</v>
      </c>
      <c r="XA15" s="126">
        <v>7.3</v>
      </c>
      <c r="XB15" s="127" t="s">
        <v>1888</v>
      </c>
      <c r="XC15" s="128" t="s">
        <v>1889</v>
      </c>
      <c r="XD15" s="126">
        <v>7.3</v>
      </c>
      <c r="XE15" s="126">
        <v>7.3</v>
      </c>
      <c r="XF15" s="127" t="s">
        <v>1888</v>
      </c>
      <c r="XG15" s="128" t="s">
        <v>1889</v>
      </c>
      <c r="XH15" s="126">
        <v>7.3</v>
      </c>
      <c r="XI15" s="126">
        <v>7.3</v>
      </c>
      <c r="XJ15" s="127" t="s">
        <v>1888</v>
      </c>
      <c r="XK15" s="128" t="s">
        <v>1889</v>
      </c>
      <c r="XL15" s="126">
        <v>7.3</v>
      </c>
      <c r="XM15" s="126">
        <v>7.3</v>
      </c>
      <c r="XN15" s="127" t="s">
        <v>1888</v>
      </c>
      <c r="XO15" s="128" t="s">
        <v>1889</v>
      </c>
      <c r="XP15" s="126">
        <v>7.3</v>
      </c>
      <c r="XQ15" s="126">
        <v>7.3</v>
      </c>
      <c r="XR15" s="127" t="s">
        <v>1888</v>
      </c>
      <c r="XS15" s="128" t="s">
        <v>1889</v>
      </c>
      <c r="XT15" s="126">
        <v>7.3</v>
      </c>
      <c r="XU15" s="126">
        <v>7.3</v>
      </c>
      <c r="XV15" s="127" t="s">
        <v>1888</v>
      </c>
      <c r="XW15" s="128" t="s">
        <v>1889</v>
      </c>
      <c r="XX15" s="126">
        <v>7.3</v>
      </c>
      <c r="XY15" s="126">
        <v>7.3</v>
      </c>
      <c r="XZ15" s="127" t="s">
        <v>1888</v>
      </c>
      <c r="YA15" s="128" t="s">
        <v>1889</v>
      </c>
      <c r="YB15" s="126">
        <v>7.3</v>
      </c>
      <c r="YC15" s="126">
        <v>7.3</v>
      </c>
      <c r="YD15" s="127" t="s">
        <v>1888</v>
      </c>
      <c r="YE15" s="128" t="s">
        <v>1889</v>
      </c>
      <c r="YF15" s="126">
        <v>7.3</v>
      </c>
      <c r="YG15" s="126">
        <v>7.3</v>
      </c>
      <c r="YH15" s="127" t="s">
        <v>1888</v>
      </c>
      <c r="YI15" s="128" t="s">
        <v>1889</v>
      </c>
      <c r="YJ15" s="126">
        <v>7.3</v>
      </c>
      <c r="YK15" s="126">
        <v>7.3</v>
      </c>
      <c r="YL15" s="127" t="s">
        <v>1888</v>
      </c>
      <c r="YM15" s="128" t="s">
        <v>1889</v>
      </c>
      <c r="YN15" s="126">
        <v>7.3</v>
      </c>
      <c r="YO15" s="126">
        <v>7.3</v>
      </c>
      <c r="YP15" s="127" t="s">
        <v>1888</v>
      </c>
      <c r="YQ15" s="128" t="s">
        <v>1889</v>
      </c>
      <c r="YR15" s="126">
        <v>7.3</v>
      </c>
      <c r="YS15" s="126">
        <v>7.3</v>
      </c>
      <c r="YT15" s="127" t="s">
        <v>1888</v>
      </c>
      <c r="YU15" s="128" t="s">
        <v>1889</v>
      </c>
      <c r="YV15" s="126">
        <v>7.3</v>
      </c>
      <c r="YW15" s="126">
        <v>7.3</v>
      </c>
      <c r="YX15" s="127" t="s">
        <v>1888</v>
      </c>
      <c r="YY15" s="128" t="s">
        <v>1889</v>
      </c>
      <c r="YZ15" s="126">
        <v>7.3</v>
      </c>
      <c r="ZA15" s="126">
        <v>7.3</v>
      </c>
      <c r="ZB15" s="127" t="s">
        <v>1888</v>
      </c>
      <c r="ZC15" s="128" t="s">
        <v>1889</v>
      </c>
      <c r="ZD15" s="126">
        <v>7.3</v>
      </c>
      <c r="ZE15" s="126">
        <v>7.3</v>
      </c>
      <c r="ZF15" s="127" t="s">
        <v>1888</v>
      </c>
      <c r="ZG15" s="128" t="s">
        <v>1889</v>
      </c>
      <c r="ZH15" s="126">
        <v>7.3</v>
      </c>
      <c r="ZI15" s="126">
        <v>7.3</v>
      </c>
      <c r="ZJ15" s="127" t="s">
        <v>1888</v>
      </c>
      <c r="ZK15" s="128" t="s">
        <v>1889</v>
      </c>
      <c r="ZL15" s="126">
        <v>7.3</v>
      </c>
      <c r="ZM15" s="126">
        <v>7.3</v>
      </c>
      <c r="ZN15" s="127" t="s">
        <v>1888</v>
      </c>
      <c r="ZO15" s="128" t="s">
        <v>1889</v>
      </c>
      <c r="ZP15" s="126">
        <v>7.3</v>
      </c>
      <c r="ZQ15" s="126">
        <v>7.3</v>
      </c>
      <c r="ZR15" s="127" t="s">
        <v>1888</v>
      </c>
      <c r="ZS15" s="128" t="s">
        <v>1889</v>
      </c>
      <c r="ZT15" s="126">
        <v>7.3</v>
      </c>
      <c r="ZU15" s="126">
        <v>7.3</v>
      </c>
      <c r="ZV15" s="127" t="s">
        <v>1888</v>
      </c>
      <c r="ZW15" s="128" t="s">
        <v>1889</v>
      </c>
      <c r="ZX15" s="126">
        <v>7.3</v>
      </c>
      <c r="ZY15" s="126">
        <v>7.3</v>
      </c>
      <c r="ZZ15" s="127" t="s">
        <v>1888</v>
      </c>
      <c r="AAA15" s="128" t="s">
        <v>1889</v>
      </c>
      <c r="AAB15" s="126">
        <v>7.3</v>
      </c>
      <c r="AAC15" s="126">
        <v>7.3</v>
      </c>
      <c r="AAD15" s="127" t="s">
        <v>1888</v>
      </c>
      <c r="AAE15" s="128" t="s">
        <v>1889</v>
      </c>
      <c r="AAF15" s="126">
        <v>7.3</v>
      </c>
      <c r="AAG15" s="126">
        <v>7.3</v>
      </c>
      <c r="AAH15" s="127" t="s">
        <v>1888</v>
      </c>
      <c r="AAI15" s="128" t="s">
        <v>1889</v>
      </c>
      <c r="AAJ15" s="126">
        <v>7.3</v>
      </c>
      <c r="AAK15" s="126">
        <v>7.3</v>
      </c>
      <c r="AAL15" s="127" t="s">
        <v>1888</v>
      </c>
      <c r="AAM15" s="128" t="s">
        <v>1889</v>
      </c>
      <c r="AAN15" s="126">
        <v>7.3</v>
      </c>
      <c r="AAO15" s="126">
        <v>7.3</v>
      </c>
      <c r="AAP15" s="127" t="s">
        <v>1888</v>
      </c>
      <c r="AAQ15" s="128" t="s">
        <v>1889</v>
      </c>
      <c r="AAR15" s="126">
        <v>7.3</v>
      </c>
      <c r="AAS15" s="126">
        <v>7.3</v>
      </c>
      <c r="AAT15" s="127" t="s">
        <v>1888</v>
      </c>
      <c r="AAU15" s="128" t="s">
        <v>1889</v>
      </c>
      <c r="AAV15" s="126">
        <v>7.3</v>
      </c>
      <c r="AAW15" s="126">
        <v>7.3</v>
      </c>
      <c r="AAX15" s="127" t="s">
        <v>1888</v>
      </c>
      <c r="AAY15" s="128" t="s">
        <v>1889</v>
      </c>
      <c r="AAZ15" s="126">
        <v>7.3</v>
      </c>
      <c r="ABA15" s="126">
        <v>7.3</v>
      </c>
      <c r="ABB15" s="127" t="s">
        <v>1888</v>
      </c>
      <c r="ABC15" s="128" t="s">
        <v>1889</v>
      </c>
      <c r="ABD15" s="126">
        <v>7.3</v>
      </c>
      <c r="ABE15" s="126">
        <v>7.3</v>
      </c>
      <c r="ABF15" s="127" t="s">
        <v>1888</v>
      </c>
      <c r="ABG15" s="128" t="s">
        <v>1889</v>
      </c>
      <c r="ABH15" s="126">
        <v>7.3</v>
      </c>
      <c r="ABI15" s="126">
        <v>7.3</v>
      </c>
      <c r="ABJ15" s="127" t="s">
        <v>1888</v>
      </c>
      <c r="ABK15" s="128" t="s">
        <v>1889</v>
      </c>
      <c r="ABL15" s="126">
        <v>7.3</v>
      </c>
      <c r="ABM15" s="126">
        <v>7.3</v>
      </c>
      <c r="ABN15" s="127" t="s">
        <v>1888</v>
      </c>
      <c r="ABO15" s="128" t="s">
        <v>1889</v>
      </c>
      <c r="ABP15" s="126">
        <v>7.3</v>
      </c>
      <c r="ABQ15" s="126">
        <v>7.3</v>
      </c>
      <c r="ABR15" s="127" t="s">
        <v>1888</v>
      </c>
      <c r="ABS15" s="128" t="s">
        <v>1889</v>
      </c>
      <c r="ABT15" s="126">
        <v>7.3</v>
      </c>
      <c r="ABU15" s="126">
        <v>7.3</v>
      </c>
      <c r="ABV15" s="127" t="s">
        <v>1888</v>
      </c>
      <c r="ABW15" s="128" t="s">
        <v>1889</v>
      </c>
      <c r="ABX15" s="126">
        <v>7.3</v>
      </c>
      <c r="ABY15" s="126">
        <v>7.3</v>
      </c>
      <c r="ABZ15" s="127" t="s">
        <v>1888</v>
      </c>
      <c r="ACA15" s="128" t="s">
        <v>1889</v>
      </c>
      <c r="ACB15" s="126">
        <v>7.3</v>
      </c>
      <c r="ACC15" s="126">
        <v>7.3</v>
      </c>
      <c r="ACD15" s="127" t="s">
        <v>1888</v>
      </c>
      <c r="ACE15" s="128" t="s">
        <v>1889</v>
      </c>
      <c r="ACF15" s="126">
        <v>7.3</v>
      </c>
      <c r="ACG15" s="126">
        <v>7.3</v>
      </c>
      <c r="ACH15" s="127" t="s">
        <v>1888</v>
      </c>
      <c r="ACI15" s="128" t="s">
        <v>1889</v>
      </c>
      <c r="ACJ15" s="126">
        <v>7.3</v>
      </c>
      <c r="ACK15" s="126">
        <v>7.3</v>
      </c>
      <c r="ACL15" s="127" t="s">
        <v>1888</v>
      </c>
      <c r="ACM15" s="128" t="s">
        <v>1889</v>
      </c>
      <c r="ACN15" s="126">
        <v>7.3</v>
      </c>
      <c r="ACO15" s="126">
        <v>7.3</v>
      </c>
      <c r="ACP15" s="127" t="s">
        <v>1888</v>
      </c>
      <c r="ACQ15" s="128" t="s">
        <v>1889</v>
      </c>
      <c r="ACR15" s="126">
        <v>7.3</v>
      </c>
      <c r="ACS15" s="126">
        <v>7.3</v>
      </c>
      <c r="ACT15" s="127" t="s">
        <v>1888</v>
      </c>
      <c r="ACU15" s="128" t="s">
        <v>1889</v>
      </c>
      <c r="ACV15" s="126">
        <v>7.3</v>
      </c>
      <c r="ACW15" s="126">
        <v>7.3</v>
      </c>
      <c r="ACX15" s="127" t="s">
        <v>1888</v>
      </c>
      <c r="ACY15" s="128" t="s">
        <v>1889</v>
      </c>
      <c r="ACZ15" s="126">
        <v>7.3</v>
      </c>
      <c r="ADA15" s="126">
        <v>7.3</v>
      </c>
      <c r="ADB15" s="127" t="s">
        <v>1888</v>
      </c>
      <c r="ADC15" s="128" t="s">
        <v>1889</v>
      </c>
      <c r="ADD15" s="126">
        <v>7.3</v>
      </c>
      <c r="ADE15" s="126">
        <v>7.3</v>
      </c>
      <c r="ADF15" s="127" t="s">
        <v>1888</v>
      </c>
      <c r="ADG15" s="128" t="s">
        <v>1889</v>
      </c>
      <c r="ADH15" s="126">
        <v>7.3</v>
      </c>
      <c r="ADI15" s="126">
        <v>7.3</v>
      </c>
      <c r="ADJ15" s="127" t="s">
        <v>1888</v>
      </c>
      <c r="ADK15" s="128" t="s">
        <v>1889</v>
      </c>
      <c r="ADL15" s="126">
        <v>7.3</v>
      </c>
      <c r="ADM15" s="126">
        <v>7.3</v>
      </c>
      <c r="ADN15" s="127" t="s">
        <v>1888</v>
      </c>
      <c r="ADO15" s="128" t="s">
        <v>1889</v>
      </c>
      <c r="ADP15" s="126">
        <v>7.3</v>
      </c>
      <c r="ADQ15" s="126">
        <v>7.3</v>
      </c>
      <c r="ADR15" s="127" t="s">
        <v>1888</v>
      </c>
      <c r="ADS15" s="128" t="s">
        <v>1889</v>
      </c>
      <c r="ADT15" s="126">
        <v>7.3</v>
      </c>
      <c r="ADU15" s="126">
        <v>7.3</v>
      </c>
      <c r="ADV15" s="127" t="s">
        <v>1888</v>
      </c>
      <c r="ADW15" s="128" t="s">
        <v>1889</v>
      </c>
      <c r="ADX15" s="126">
        <v>7.3</v>
      </c>
      <c r="ADY15" s="126">
        <v>7.3</v>
      </c>
      <c r="ADZ15" s="127" t="s">
        <v>1888</v>
      </c>
      <c r="AEA15" s="128" t="s">
        <v>1889</v>
      </c>
      <c r="AEB15" s="126">
        <v>7.3</v>
      </c>
      <c r="AEC15" s="126">
        <v>7.3</v>
      </c>
      <c r="AED15" s="127" t="s">
        <v>1888</v>
      </c>
      <c r="AEE15" s="128" t="s">
        <v>1889</v>
      </c>
      <c r="AEF15" s="126">
        <v>7.3</v>
      </c>
      <c r="AEG15" s="126">
        <v>7.3</v>
      </c>
      <c r="AEH15" s="127" t="s">
        <v>1888</v>
      </c>
      <c r="AEI15" s="128" t="s">
        <v>1889</v>
      </c>
      <c r="AEJ15" s="126">
        <v>7.3</v>
      </c>
      <c r="AEK15" s="126">
        <v>7.3</v>
      </c>
      <c r="AEL15" s="127" t="s">
        <v>1888</v>
      </c>
      <c r="AEM15" s="128" t="s">
        <v>1889</v>
      </c>
      <c r="AEN15" s="126">
        <v>7.3</v>
      </c>
      <c r="AEO15" s="126">
        <v>7.3</v>
      </c>
      <c r="AEP15" s="127" t="s">
        <v>1888</v>
      </c>
      <c r="AEQ15" s="128" t="s">
        <v>1889</v>
      </c>
      <c r="AER15" s="126">
        <v>7.3</v>
      </c>
      <c r="AES15" s="126">
        <v>7.3</v>
      </c>
      <c r="AET15" s="127" t="s">
        <v>1888</v>
      </c>
      <c r="AEU15" s="128" t="s">
        <v>1889</v>
      </c>
      <c r="AEV15" s="126">
        <v>7.3</v>
      </c>
      <c r="AEW15" s="126">
        <v>7.3</v>
      </c>
      <c r="AEX15" s="127" t="s">
        <v>1888</v>
      </c>
      <c r="AEY15" s="128" t="s">
        <v>1889</v>
      </c>
      <c r="AEZ15" s="126">
        <v>7.3</v>
      </c>
      <c r="AFA15" s="126">
        <v>7.3</v>
      </c>
      <c r="AFB15" s="127" t="s">
        <v>1888</v>
      </c>
      <c r="AFC15" s="128" t="s">
        <v>1889</v>
      </c>
      <c r="AFD15" s="126">
        <v>7.3</v>
      </c>
      <c r="AFE15" s="126">
        <v>7.3</v>
      </c>
      <c r="AFF15" s="127" t="s">
        <v>1888</v>
      </c>
      <c r="AFG15" s="128" t="s">
        <v>1889</v>
      </c>
      <c r="AFH15" s="126">
        <v>7.3</v>
      </c>
      <c r="AFI15" s="126">
        <v>7.3</v>
      </c>
      <c r="AFJ15" s="127" t="s">
        <v>1888</v>
      </c>
      <c r="AFK15" s="128" t="s">
        <v>1889</v>
      </c>
      <c r="AFL15" s="126">
        <v>7.3</v>
      </c>
      <c r="AFM15" s="126">
        <v>7.3</v>
      </c>
      <c r="AFN15" s="127" t="s">
        <v>1888</v>
      </c>
      <c r="AFO15" s="128" t="s">
        <v>1889</v>
      </c>
      <c r="AFP15" s="126">
        <v>7.3</v>
      </c>
      <c r="AFQ15" s="126">
        <v>7.3</v>
      </c>
      <c r="AFR15" s="127" t="s">
        <v>1888</v>
      </c>
      <c r="AFS15" s="128" t="s">
        <v>1889</v>
      </c>
      <c r="AFT15" s="126">
        <v>7.3</v>
      </c>
      <c r="AFU15" s="126">
        <v>7.3</v>
      </c>
      <c r="AFV15" s="127" t="s">
        <v>1888</v>
      </c>
      <c r="AFW15" s="128" t="s">
        <v>1889</v>
      </c>
      <c r="AFX15" s="126">
        <v>7.3</v>
      </c>
      <c r="AFY15" s="126">
        <v>7.3</v>
      </c>
      <c r="AFZ15" s="127" t="s">
        <v>1888</v>
      </c>
      <c r="AGA15" s="128" t="s">
        <v>1889</v>
      </c>
      <c r="AGB15" s="126">
        <v>7.3</v>
      </c>
      <c r="AGC15" s="126">
        <v>7.3</v>
      </c>
      <c r="AGD15" s="127" t="s">
        <v>1888</v>
      </c>
      <c r="AGE15" s="128" t="s">
        <v>1889</v>
      </c>
      <c r="AGF15" s="126">
        <v>7.3</v>
      </c>
      <c r="AGG15" s="126">
        <v>7.3</v>
      </c>
      <c r="AGH15" s="127" t="s">
        <v>1888</v>
      </c>
      <c r="AGI15" s="128" t="s">
        <v>1889</v>
      </c>
      <c r="AGJ15" s="126">
        <v>7.3</v>
      </c>
      <c r="AGK15" s="126">
        <v>7.3</v>
      </c>
      <c r="AGL15" s="127" t="s">
        <v>1888</v>
      </c>
      <c r="AGM15" s="128" t="s">
        <v>1889</v>
      </c>
      <c r="AGN15" s="126">
        <v>7.3</v>
      </c>
      <c r="AGO15" s="126">
        <v>7.3</v>
      </c>
      <c r="AGP15" s="127" t="s">
        <v>1888</v>
      </c>
      <c r="AGQ15" s="128" t="s">
        <v>1889</v>
      </c>
      <c r="AGR15" s="126">
        <v>7.3</v>
      </c>
      <c r="AGS15" s="126">
        <v>7.3</v>
      </c>
      <c r="AGT15" s="127" t="s">
        <v>1888</v>
      </c>
      <c r="AGU15" s="128" t="s">
        <v>1889</v>
      </c>
      <c r="AGV15" s="126">
        <v>7.3</v>
      </c>
      <c r="AGW15" s="126">
        <v>7.3</v>
      </c>
      <c r="AGX15" s="127" t="s">
        <v>1888</v>
      </c>
      <c r="AGY15" s="128" t="s">
        <v>1889</v>
      </c>
      <c r="AGZ15" s="126">
        <v>7.3</v>
      </c>
      <c r="AHA15" s="126">
        <v>7.3</v>
      </c>
      <c r="AHB15" s="127" t="s">
        <v>1888</v>
      </c>
      <c r="AHC15" s="128" t="s">
        <v>1889</v>
      </c>
      <c r="AHD15" s="126">
        <v>7.3</v>
      </c>
      <c r="AHE15" s="126">
        <v>7.3</v>
      </c>
      <c r="AHF15" s="127" t="s">
        <v>1888</v>
      </c>
      <c r="AHG15" s="128" t="s">
        <v>1889</v>
      </c>
      <c r="AHH15" s="126">
        <v>7.3</v>
      </c>
      <c r="AHI15" s="126">
        <v>7.3</v>
      </c>
      <c r="AHJ15" s="127" t="s">
        <v>1888</v>
      </c>
      <c r="AHK15" s="128" t="s">
        <v>1889</v>
      </c>
      <c r="AHL15" s="126">
        <v>7.3</v>
      </c>
      <c r="AHM15" s="126">
        <v>7.3</v>
      </c>
      <c r="AHN15" s="127" t="s">
        <v>1888</v>
      </c>
      <c r="AHO15" s="128" t="s">
        <v>1889</v>
      </c>
      <c r="AHP15" s="126">
        <v>7.3</v>
      </c>
      <c r="AHQ15" s="126">
        <v>7.3</v>
      </c>
      <c r="AHR15" s="127" t="s">
        <v>1888</v>
      </c>
      <c r="AHS15" s="128" t="s">
        <v>1889</v>
      </c>
      <c r="AHT15" s="126">
        <v>7.3</v>
      </c>
      <c r="AHU15" s="126">
        <v>7.3</v>
      </c>
      <c r="AHV15" s="127" t="s">
        <v>1888</v>
      </c>
      <c r="AHW15" s="128" t="s">
        <v>1889</v>
      </c>
      <c r="AHX15" s="126">
        <v>7.3</v>
      </c>
      <c r="AHY15" s="126">
        <v>7.3</v>
      </c>
      <c r="AHZ15" s="127" t="s">
        <v>1888</v>
      </c>
      <c r="AIA15" s="128" t="s">
        <v>1889</v>
      </c>
      <c r="AIB15" s="126">
        <v>7.3</v>
      </c>
      <c r="AIC15" s="126">
        <v>7.3</v>
      </c>
      <c r="AID15" s="127" t="s">
        <v>1888</v>
      </c>
      <c r="AIE15" s="128" t="s">
        <v>1889</v>
      </c>
      <c r="AIF15" s="126">
        <v>7.3</v>
      </c>
      <c r="AIG15" s="126">
        <v>7.3</v>
      </c>
      <c r="AIH15" s="127" t="s">
        <v>1888</v>
      </c>
      <c r="AII15" s="128" t="s">
        <v>1889</v>
      </c>
      <c r="AIJ15" s="126">
        <v>7.3</v>
      </c>
      <c r="AIK15" s="126">
        <v>7.3</v>
      </c>
      <c r="AIL15" s="127" t="s">
        <v>1888</v>
      </c>
      <c r="AIM15" s="128" t="s">
        <v>1889</v>
      </c>
      <c r="AIN15" s="126">
        <v>7.3</v>
      </c>
      <c r="AIO15" s="126">
        <v>7.3</v>
      </c>
      <c r="AIP15" s="127" t="s">
        <v>1888</v>
      </c>
      <c r="AIQ15" s="128" t="s">
        <v>1889</v>
      </c>
      <c r="AIR15" s="126">
        <v>7.3</v>
      </c>
      <c r="AIS15" s="126">
        <v>7.3</v>
      </c>
      <c r="AIT15" s="127" t="s">
        <v>1888</v>
      </c>
      <c r="AIU15" s="128" t="s">
        <v>1889</v>
      </c>
      <c r="AIV15" s="126">
        <v>7.3</v>
      </c>
      <c r="AIW15" s="126">
        <v>7.3</v>
      </c>
      <c r="AIX15" s="127" t="s">
        <v>1888</v>
      </c>
      <c r="AIY15" s="128" t="s">
        <v>1889</v>
      </c>
      <c r="AIZ15" s="126">
        <v>7.3</v>
      </c>
      <c r="AJA15" s="126">
        <v>7.3</v>
      </c>
      <c r="AJB15" s="127" t="s">
        <v>1888</v>
      </c>
      <c r="AJC15" s="128" t="s">
        <v>1889</v>
      </c>
      <c r="AJD15" s="126">
        <v>7.3</v>
      </c>
      <c r="AJE15" s="126">
        <v>7.3</v>
      </c>
      <c r="AJF15" s="127" t="s">
        <v>1888</v>
      </c>
      <c r="AJG15" s="128" t="s">
        <v>1889</v>
      </c>
      <c r="AJH15" s="126">
        <v>7.3</v>
      </c>
      <c r="AJI15" s="126">
        <v>7.3</v>
      </c>
      <c r="AJJ15" s="127" t="s">
        <v>1888</v>
      </c>
      <c r="AJK15" s="128" t="s">
        <v>1889</v>
      </c>
      <c r="AJL15" s="126">
        <v>7.3</v>
      </c>
      <c r="AJM15" s="126">
        <v>7.3</v>
      </c>
      <c r="AJN15" s="127" t="s">
        <v>1888</v>
      </c>
      <c r="AJO15" s="128" t="s">
        <v>1889</v>
      </c>
      <c r="AJP15" s="126">
        <v>7.3</v>
      </c>
      <c r="AJQ15" s="126">
        <v>7.3</v>
      </c>
      <c r="AJR15" s="127" t="s">
        <v>1888</v>
      </c>
      <c r="AJS15" s="128" t="s">
        <v>1889</v>
      </c>
      <c r="AJT15" s="126">
        <v>7.3</v>
      </c>
      <c r="AJU15" s="126">
        <v>7.3</v>
      </c>
      <c r="AJV15" s="127" t="s">
        <v>1888</v>
      </c>
      <c r="AJW15" s="128" t="s">
        <v>1889</v>
      </c>
      <c r="AJX15" s="126">
        <v>7.3</v>
      </c>
      <c r="AJY15" s="126">
        <v>7.3</v>
      </c>
      <c r="AJZ15" s="127" t="s">
        <v>1888</v>
      </c>
      <c r="AKA15" s="128" t="s">
        <v>1889</v>
      </c>
      <c r="AKB15" s="126">
        <v>7.3</v>
      </c>
      <c r="AKC15" s="126">
        <v>7.3</v>
      </c>
      <c r="AKD15" s="127" t="s">
        <v>1888</v>
      </c>
      <c r="AKE15" s="128" t="s">
        <v>1889</v>
      </c>
      <c r="AKF15" s="126">
        <v>7.3</v>
      </c>
      <c r="AKG15" s="126">
        <v>7.3</v>
      </c>
      <c r="AKH15" s="127" t="s">
        <v>1888</v>
      </c>
      <c r="AKI15" s="128" t="s">
        <v>1889</v>
      </c>
      <c r="AKJ15" s="126">
        <v>7.3</v>
      </c>
      <c r="AKK15" s="126">
        <v>7.3</v>
      </c>
      <c r="AKL15" s="127" t="s">
        <v>1888</v>
      </c>
      <c r="AKM15" s="128" t="s">
        <v>1889</v>
      </c>
      <c r="AKN15" s="126">
        <v>7.3</v>
      </c>
      <c r="AKO15" s="126">
        <v>7.3</v>
      </c>
      <c r="AKP15" s="127" t="s">
        <v>1888</v>
      </c>
      <c r="AKQ15" s="128" t="s">
        <v>1889</v>
      </c>
      <c r="AKR15" s="126">
        <v>7.3</v>
      </c>
      <c r="AKS15" s="126">
        <v>7.3</v>
      </c>
      <c r="AKT15" s="127" t="s">
        <v>1888</v>
      </c>
      <c r="AKU15" s="128" t="s">
        <v>1889</v>
      </c>
      <c r="AKV15" s="126">
        <v>7.3</v>
      </c>
      <c r="AKW15" s="126">
        <v>7.3</v>
      </c>
      <c r="AKX15" s="127" t="s">
        <v>1888</v>
      </c>
      <c r="AKY15" s="128" t="s">
        <v>1889</v>
      </c>
      <c r="AKZ15" s="126">
        <v>7.3</v>
      </c>
      <c r="ALA15" s="126">
        <v>7.3</v>
      </c>
      <c r="ALB15" s="127" t="s">
        <v>1888</v>
      </c>
      <c r="ALC15" s="128" t="s">
        <v>1889</v>
      </c>
      <c r="ALD15" s="126">
        <v>7.3</v>
      </c>
      <c r="ALE15" s="126">
        <v>7.3</v>
      </c>
      <c r="ALF15" s="127" t="s">
        <v>1888</v>
      </c>
      <c r="ALG15" s="128" t="s">
        <v>1889</v>
      </c>
      <c r="ALH15" s="126">
        <v>7.3</v>
      </c>
      <c r="ALI15" s="126">
        <v>7.3</v>
      </c>
      <c r="ALJ15" s="127" t="s">
        <v>1888</v>
      </c>
      <c r="ALK15" s="128" t="s">
        <v>1889</v>
      </c>
      <c r="ALL15" s="126">
        <v>7.3</v>
      </c>
      <c r="ALM15" s="126">
        <v>7.3</v>
      </c>
      <c r="ALN15" s="127" t="s">
        <v>1888</v>
      </c>
      <c r="ALO15" s="128" t="s">
        <v>1889</v>
      </c>
      <c r="ALP15" s="126">
        <v>7.3</v>
      </c>
      <c r="ALQ15" s="126">
        <v>7.3</v>
      </c>
      <c r="ALR15" s="127" t="s">
        <v>1888</v>
      </c>
      <c r="ALS15" s="128" t="s">
        <v>1889</v>
      </c>
      <c r="ALT15" s="126">
        <v>7.3</v>
      </c>
      <c r="ALU15" s="126">
        <v>7.3</v>
      </c>
      <c r="ALV15" s="127" t="s">
        <v>1888</v>
      </c>
      <c r="ALW15" s="128" t="s">
        <v>1889</v>
      </c>
      <c r="ALX15" s="126">
        <v>7.3</v>
      </c>
      <c r="ALY15" s="126">
        <v>7.3</v>
      </c>
      <c r="ALZ15" s="127" t="s">
        <v>1888</v>
      </c>
      <c r="AMA15" s="128" t="s">
        <v>1889</v>
      </c>
      <c r="AMB15" s="126">
        <v>7.3</v>
      </c>
      <c r="AMC15" s="126">
        <v>7.3</v>
      </c>
      <c r="AMD15" s="127" t="s">
        <v>1888</v>
      </c>
      <c r="AME15" s="128" t="s">
        <v>1889</v>
      </c>
      <c r="AMF15" s="126">
        <v>7.3</v>
      </c>
      <c r="AMG15" s="126">
        <v>7.3</v>
      </c>
      <c r="AMH15" s="127" t="s">
        <v>1888</v>
      </c>
      <c r="AMI15" s="128" t="s">
        <v>1889</v>
      </c>
      <c r="AMJ15" s="126">
        <v>7.3</v>
      </c>
      <c r="AMK15" s="126">
        <v>7.3</v>
      </c>
      <c r="AML15" s="127" t="s">
        <v>1888</v>
      </c>
      <c r="AMM15" s="128" t="s">
        <v>1889</v>
      </c>
      <c r="AMN15" s="126">
        <v>7.3</v>
      </c>
      <c r="AMO15" s="126">
        <v>7.3</v>
      </c>
      <c r="AMP15" s="127" t="s">
        <v>1888</v>
      </c>
      <c r="AMQ15" s="128" t="s">
        <v>1889</v>
      </c>
      <c r="AMR15" s="126">
        <v>7.3</v>
      </c>
      <c r="AMS15" s="126">
        <v>7.3</v>
      </c>
      <c r="AMT15" s="127" t="s">
        <v>1888</v>
      </c>
      <c r="AMU15" s="128" t="s">
        <v>1889</v>
      </c>
      <c r="AMV15" s="126">
        <v>7.3</v>
      </c>
      <c r="AMW15" s="126">
        <v>7.3</v>
      </c>
      <c r="AMX15" s="127" t="s">
        <v>1888</v>
      </c>
      <c r="AMY15" s="128" t="s">
        <v>1889</v>
      </c>
      <c r="AMZ15" s="126">
        <v>7.3</v>
      </c>
      <c r="ANA15" s="126">
        <v>7.3</v>
      </c>
      <c r="ANB15" s="127" t="s">
        <v>1888</v>
      </c>
      <c r="ANC15" s="128" t="s">
        <v>1889</v>
      </c>
      <c r="AND15" s="126">
        <v>7.3</v>
      </c>
      <c r="ANE15" s="126">
        <v>7.3</v>
      </c>
      <c r="ANF15" s="127" t="s">
        <v>1888</v>
      </c>
      <c r="ANG15" s="128" t="s">
        <v>1889</v>
      </c>
      <c r="ANH15" s="126">
        <v>7.3</v>
      </c>
      <c r="ANI15" s="126">
        <v>7.3</v>
      </c>
      <c r="ANJ15" s="127" t="s">
        <v>1888</v>
      </c>
      <c r="ANK15" s="128" t="s">
        <v>1889</v>
      </c>
      <c r="ANL15" s="126">
        <v>7.3</v>
      </c>
      <c r="ANM15" s="126">
        <v>7.3</v>
      </c>
      <c r="ANN15" s="127" t="s">
        <v>1888</v>
      </c>
      <c r="ANO15" s="128" t="s">
        <v>1889</v>
      </c>
      <c r="ANP15" s="126">
        <v>7.3</v>
      </c>
      <c r="ANQ15" s="126">
        <v>7.3</v>
      </c>
      <c r="ANR15" s="127" t="s">
        <v>1888</v>
      </c>
      <c r="ANS15" s="128" t="s">
        <v>1889</v>
      </c>
      <c r="ANT15" s="126">
        <v>7.3</v>
      </c>
      <c r="ANU15" s="126">
        <v>7.3</v>
      </c>
      <c r="ANV15" s="127" t="s">
        <v>1888</v>
      </c>
      <c r="ANW15" s="128" t="s">
        <v>1889</v>
      </c>
      <c r="ANX15" s="126">
        <v>7.3</v>
      </c>
      <c r="ANY15" s="126">
        <v>7.3</v>
      </c>
      <c r="ANZ15" s="127" t="s">
        <v>1888</v>
      </c>
      <c r="AOA15" s="128" t="s">
        <v>1889</v>
      </c>
      <c r="AOB15" s="126">
        <v>7.3</v>
      </c>
      <c r="AOC15" s="126">
        <v>7.3</v>
      </c>
      <c r="AOD15" s="127" t="s">
        <v>1888</v>
      </c>
      <c r="AOE15" s="128" t="s">
        <v>1889</v>
      </c>
      <c r="AOF15" s="126">
        <v>7.3</v>
      </c>
      <c r="AOG15" s="126">
        <v>7.3</v>
      </c>
      <c r="AOH15" s="127" t="s">
        <v>1888</v>
      </c>
      <c r="AOI15" s="128" t="s">
        <v>1889</v>
      </c>
      <c r="AOJ15" s="126">
        <v>7.3</v>
      </c>
      <c r="AOK15" s="126">
        <v>7.3</v>
      </c>
      <c r="AOL15" s="127" t="s">
        <v>1888</v>
      </c>
      <c r="AOM15" s="128" t="s">
        <v>1889</v>
      </c>
      <c r="AON15" s="126">
        <v>7.3</v>
      </c>
      <c r="AOO15" s="126">
        <v>7.3</v>
      </c>
      <c r="AOP15" s="127" t="s">
        <v>1888</v>
      </c>
      <c r="AOQ15" s="128" t="s">
        <v>1889</v>
      </c>
      <c r="AOR15" s="126">
        <v>7.3</v>
      </c>
      <c r="AOS15" s="126">
        <v>7.3</v>
      </c>
      <c r="AOT15" s="127" t="s">
        <v>1888</v>
      </c>
      <c r="AOU15" s="128" t="s">
        <v>1889</v>
      </c>
      <c r="AOV15" s="126">
        <v>7.3</v>
      </c>
      <c r="AOW15" s="126">
        <v>7.3</v>
      </c>
      <c r="AOX15" s="127" t="s">
        <v>1888</v>
      </c>
      <c r="AOY15" s="128" t="s">
        <v>1889</v>
      </c>
      <c r="AOZ15" s="126">
        <v>7.3</v>
      </c>
      <c r="APA15" s="126">
        <v>7.3</v>
      </c>
      <c r="APB15" s="127" t="s">
        <v>1888</v>
      </c>
      <c r="APC15" s="128" t="s">
        <v>1889</v>
      </c>
      <c r="APD15" s="126">
        <v>7.3</v>
      </c>
      <c r="APE15" s="126">
        <v>7.3</v>
      </c>
      <c r="APF15" s="127" t="s">
        <v>1888</v>
      </c>
      <c r="APG15" s="128" t="s">
        <v>1889</v>
      </c>
      <c r="APH15" s="126">
        <v>7.3</v>
      </c>
      <c r="API15" s="126">
        <v>7.3</v>
      </c>
      <c r="APJ15" s="127" t="s">
        <v>1888</v>
      </c>
      <c r="APK15" s="128" t="s">
        <v>1889</v>
      </c>
      <c r="APL15" s="126">
        <v>7.3</v>
      </c>
      <c r="APM15" s="126">
        <v>7.3</v>
      </c>
      <c r="APN15" s="127" t="s">
        <v>1888</v>
      </c>
      <c r="APO15" s="128" t="s">
        <v>1889</v>
      </c>
      <c r="APP15" s="126">
        <v>7.3</v>
      </c>
      <c r="APQ15" s="126">
        <v>7.3</v>
      </c>
      <c r="APR15" s="127" t="s">
        <v>1888</v>
      </c>
      <c r="APS15" s="128" t="s">
        <v>1889</v>
      </c>
      <c r="APT15" s="126">
        <v>7.3</v>
      </c>
      <c r="APU15" s="126">
        <v>7.3</v>
      </c>
      <c r="APV15" s="127" t="s">
        <v>1888</v>
      </c>
      <c r="APW15" s="128" t="s">
        <v>1889</v>
      </c>
      <c r="APX15" s="126">
        <v>7.3</v>
      </c>
      <c r="APY15" s="126">
        <v>7.3</v>
      </c>
      <c r="APZ15" s="127" t="s">
        <v>1888</v>
      </c>
      <c r="AQA15" s="128" t="s">
        <v>1889</v>
      </c>
      <c r="AQB15" s="126">
        <v>7.3</v>
      </c>
      <c r="AQC15" s="126">
        <v>7.3</v>
      </c>
      <c r="AQD15" s="127" t="s">
        <v>1888</v>
      </c>
      <c r="AQE15" s="128" t="s">
        <v>1889</v>
      </c>
      <c r="AQF15" s="126">
        <v>7.3</v>
      </c>
      <c r="AQG15" s="126">
        <v>7.3</v>
      </c>
      <c r="AQH15" s="127" t="s">
        <v>1888</v>
      </c>
      <c r="AQI15" s="128" t="s">
        <v>1889</v>
      </c>
      <c r="AQJ15" s="126">
        <v>7.3</v>
      </c>
      <c r="AQK15" s="126">
        <v>7.3</v>
      </c>
      <c r="AQL15" s="127" t="s">
        <v>1888</v>
      </c>
      <c r="AQM15" s="128" t="s">
        <v>1889</v>
      </c>
      <c r="AQN15" s="126">
        <v>7.3</v>
      </c>
      <c r="AQO15" s="126">
        <v>7.3</v>
      </c>
      <c r="AQP15" s="127" t="s">
        <v>1888</v>
      </c>
      <c r="AQQ15" s="128" t="s">
        <v>1889</v>
      </c>
      <c r="AQR15" s="126">
        <v>7.3</v>
      </c>
      <c r="AQS15" s="126">
        <v>7.3</v>
      </c>
      <c r="AQT15" s="127" t="s">
        <v>1888</v>
      </c>
      <c r="AQU15" s="128" t="s">
        <v>1889</v>
      </c>
      <c r="AQV15" s="126">
        <v>7.3</v>
      </c>
      <c r="AQW15" s="126">
        <v>7.3</v>
      </c>
      <c r="AQX15" s="127" t="s">
        <v>1888</v>
      </c>
      <c r="AQY15" s="128" t="s">
        <v>1889</v>
      </c>
      <c r="AQZ15" s="126">
        <v>7.3</v>
      </c>
      <c r="ARA15" s="126">
        <v>7.3</v>
      </c>
      <c r="ARB15" s="127" t="s">
        <v>1888</v>
      </c>
      <c r="ARC15" s="128" t="s">
        <v>1889</v>
      </c>
      <c r="ARD15" s="126">
        <v>7.3</v>
      </c>
      <c r="ARE15" s="126">
        <v>7.3</v>
      </c>
      <c r="ARF15" s="127" t="s">
        <v>1888</v>
      </c>
      <c r="ARG15" s="128" t="s">
        <v>1889</v>
      </c>
      <c r="ARH15" s="126">
        <v>7.3</v>
      </c>
      <c r="ARI15" s="126">
        <v>7.3</v>
      </c>
      <c r="ARJ15" s="127" t="s">
        <v>1888</v>
      </c>
      <c r="ARK15" s="128" t="s">
        <v>1889</v>
      </c>
      <c r="ARL15" s="126">
        <v>7.3</v>
      </c>
      <c r="ARM15" s="126">
        <v>7.3</v>
      </c>
      <c r="ARN15" s="127" t="s">
        <v>1888</v>
      </c>
      <c r="ARO15" s="128" t="s">
        <v>1889</v>
      </c>
      <c r="ARP15" s="126">
        <v>7.3</v>
      </c>
      <c r="ARQ15" s="126">
        <v>7.3</v>
      </c>
      <c r="ARR15" s="127" t="s">
        <v>1888</v>
      </c>
      <c r="ARS15" s="128" t="s">
        <v>1889</v>
      </c>
      <c r="ART15" s="126">
        <v>7.3</v>
      </c>
      <c r="ARU15" s="126">
        <v>7.3</v>
      </c>
      <c r="ARV15" s="127" t="s">
        <v>1888</v>
      </c>
      <c r="ARW15" s="128" t="s">
        <v>1889</v>
      </c>
      <c r="ARX15" s="126">
        <v>7.3</v>
      </c>
      <c r="ARY15" s="126">
        <v>7.3</v>
      </c>
      <c r="ARZ15" s="127" t="s">
        <v>1888</v>
      </c>
      <c r="ASA15" s="128" t="s">
        <v>1889</v>
      </c>
      <c r="ASB15" s="126">
        <v>7.3</v>
      </c>
      <c r="ASC15" s="126">
        <v>7.3</v>
      </c>
      <c r="ASD15" s="127" t="s">
        <v>1888</v>
      </c>
      <c r="ASE15" s="128" t="s">
        <v>1889</v>
      </c>
      <c r="ASF15" s="126">
        <v>7.3</v>
      </c>
      <c r="ASG15" s="126">
        <v>7.3</v>
      </c>
      <c r="ASH15" s="127" t="s">
        <v>1888</v>
      </c>
      <c r="ASI15" s="128" t="s">
        <v>1889</v>
      </c>
      <c r="ASJ15" s="126">
        <v>7.3</v>
      </c>
      <c r="ASK15" s="126">
        <v>7.3</v>
      </c>
      <c r="ASL15" s="127" t="s">
        <v>1888</v>
      </c>
      <c r="ASM15" s="128" t="s">
        <v>1889</v>
      </c>
      <c r="ASN15" s="126">
        <v>7.3</v>
      </c>
      <c r="ASO15" s="126">
        <v>7.3</v>
      </c>
      <c r="ASP15" s="127" t="s">
        <v>1888</v>
      </c>
      <c r="ASQ15" s="128" t="s">
        <v>1889</v>
      </c>
      <c r="ASR15" s="126">
        <v>7.3</v>
      </c>
      <c r="ASS15" s="126">
        <v>7.3</v>
      </c>
      <c r="AST15" s="127" t="s">
        <v>1888</v>
      </c>
      <c r="ASU15" s="128" t="s">
        <v>1889</v>
      </c>
      <c r="ASV15" s="126">
        <v>7.3</v>
      </c>
      <c r="ASW15" s="126">
        <v>7.3</v>
      </c>
      <c r="ASX15" s="127" t="s">
        <v>1888</v>
      </c>
      <c r="ASY15" s="128" t="s">
        <v>1889</v>
      </c>
      <c r="ASZ15" s="126">
        <v>7.3</v>
      </c>
      <c r="ATA15" s="126">
        <v>7.3</v>
      </c>
      <c r="ATB15" s="127" t="s">
        <v>1888</v>
      </c>
      <c r="ATC15" s="128" t="s">
        <v>1889</v>
      </c>
      <c r="ATD15" s="126">
        <v>7.3</v>
      </c>
      <c r="ATE15" s="126">
        <v>7.3</v>
      </c>
      <c r="ATF15" s="127" t="s">
        <v>1888</v>
      </c>
      <c r="ATG15" s="128" t="s">
        <v>1889</v>
      </c>
      <c r="ATH15" s="126">
        <v>7.3</v>
      </c>
      <c r="ATI15" s="126">
        <v>7.3</v>
      </c>
      <c r="ATJ15" s="127" t="s">
        <v>1888</v>
      </c>
      <c r="ATK15" s="128" t="s">
        <v>1889</v>
      </c>
      <c r="ATL15" s="126">
        <v>7.3</v>
      </c>
      <c r="ATM15" s="126">
        <v>7.3</v>
      </c>
      <c r="ATN15" s="127" t="s">
        <v>1888</v>
      </c>
      <c r="ATO15" s="128" t="s">
        <v>1889</v>
      </c>
      <c r="ATP15" s="126">
        <v>7.3</v>
      </c>
      <c r="ATQ15" s="126">
        <v>7.3</v>
      </c>
      <c r="ATR15" s="127" t="s">
        <v>1888</v>
      </c>
      <c r="ATS15" s="128" t="s">
        <v>1889</v>
      </c>
      <c r="ATT15" s="126">
        <v>7.3</v>
      </c>
      <c r="ATU15" s="126">
        <v>7.3</v>
      </c>
      <c r="ATV15" s="127" t="s">
        <v>1888</v>
      </c>
      <c r="ATW15" s="128" t="s">
        <v>1889</v>
      </c>
      <c r="ATX15" s="126">
        <v>7.3</v>
      </c>
      <c r="ATY15" s="126">
        <v>7.3</v>
      </c>
      <c r="ATZ15" s="127" t="s">
        <v>1888</v>
      </c>
      <c r="AUA15" s="128" t="s">
        <v>1889</v>
      </c>
      <c r="AUB15" s="126">
        <v>7.3</v>
      </c>
      <c r="AUC15" s="126">
        <v>7.3</v>
      </c>
      <c r="AUD15" s="127" t="s">
        <v>1888</v>
      </c>
      <c r="AUE15" s="128" t="s">
        <v>1889</v>
      </c>
      <c r="AUF15" s="126">
        <v>7.3</v>
      </c>
      <c r="AUG15" s="126">
        <v>7.3</v>
      </c>
      <c r="AUH15" s="127" t="s">
        <v>1888</v>
      </c>
      <c r="AUI15" s="128" t="s">
        <v>1889</v>
      </c>
      <c r="AUJ15" s="126">
        <v>7.3</v>
      </c>
      <c r="AUK15" s="126">
        <v>7.3</v>
      </c>
      <c r="AUL15" s="127" t="s">
        <v>1888</v>
      </c>
      <c r="AUM15" s="128" t="s">
        <v>1889</v>
      </c>
      <c r="AUN15" s="126">
        <v>7.3</v>
      </c>
      <c r="AUO15" s="126">
        <v>7.3</v>
      </c>
      <c r="AUP15" s="127" t="s">
        <v>1888</v>
      </c>
      <c r="AUQ15" s="128" t="s">
        <v>1889</v>
      </c>
      <c r="AUR15" s="126">
        <v>7.3</v>
      </c>
      <c r="AUS15" s="126">
        <v>7.3</v>
      </c>
      <c r="AUT15" s="127" t="s">
        <v>1888</v>
      </c>
      <c r="AUU15" s="128" t="s">
        <v>1889</v>
      </c>
      <c r="AUV15" s="126">
        <v>7.3</v>
      </c>
      <c r="AUW15" s="126">
        <v>7.3</v>
      </c>
      <c r="AUX15" s="127" t="s">
        <v>1888</v>
      </c>
      <c r="AUY15" s="128" t="s">
        <v>1889</v>
      </c>
      <c r="AUZ15" s="126">
        <v>7.3</v>
      </c>
      <c r="AVA15" s="126">
        <v>7.3</v>
      </c>
      <c r="AVB15" s="127" t="s">
        <v>1888</v>
      </c>
      <c r="AVC15" s="128" t="s">
        <v>1889</v>
      </c>
      <c r="AVD15" s="126">
        <v>7.3</v>
      </c>
      <c r="AVE15" s="126">
        <v>7.3</v>
      </c>
      <c r="AVF15" s="127" t="s">
        <v>1888</v>
      </c>
      <c r="AVG15" s="128" t="s">
        <v>1889</v>
      </c>
      <c r="AVH15" s="126">
        <v>7.3</v>
      </c>
      <c r="AVI15" s="126">
        <v>7.3</v>
      </c>
      <c r="AVJ15" s="127" t="s">
        <v>1888</v>
      </c>
      <c r="AVK15" s="128" t="s">
        <v>1889</v>
      </c>
      <c r="AVL15" s="126">
        <v>7.3</v>
      </c>
      <c r="AVM15" s="126">
        <v>7.3</v>
      </c>
      <c r="AVN15" s="127" t="s">
        <v>1888</v>
      </c>
      <c r="AVO15" s="128" t="s">
        <v>1889</v>
      </c>
      <c r="AVP15" s="126">
        <v>7.3</v>
      </c>
      <c r="AVQ15" s="126">
        <v>7.3</v>
      </c>
      <c r="AVR15" s="127" t="s">
        <v>1888</v>
      </c>
      <c r="AVS15" s="128" t="s">
        <v>1889</v>
      </c>
      <c r="AVT15" s="126">
        <v>7.3</v>
      </c>
      <c r="AVU15" s="126">
        <v>7.3</v>
      </c>
      <c r="AVV15" s="127" t="s">
        <v>1888</v>
      </c>
      <c r="AVW15" s="128" t="s">
        <v>1889</v>
      </c>
      <c r="AVX15" s="126">
        <v>7.3</v>
      </c>
      <c r="AVY15" s="126">
        <v>7.3</v>
      </c>
      <c r="AVZ15" s="127" t="s">
        <v>1888</v>
      </c>
      <c r="AWA15" s="128" t="s">
        <v>1889</v>
      </c>
      <c r="AWB15" s="126">
        <v>7.3</v>
      </c>
      <c r="AWC15" s="126">
        <v>7.3</v>
      </c>
      <c r="AWD15" s="127" t="s">
        <v>1888</v>
      </c>
      <c r="AWE15" s="128" t="s">
        <v>1889</v>
      </c>
      <c r="AWF15" s="126">
        <v>7.3</v>
      </c>
      <c r="AWG15" s="126">
        <v>7.3</v>
      </c>
      <c r="AWH15" s="127" t="s">
        <v>1888</v>
      </c>
      <c r="AWI15" s="128" t="s">
        <v>1889</v>
      </c>
      <c r="AWJ15" s="126">
        <v>7.3</v>
      </c>
      <c r="AWK15" s="126">
        <v>7.3</v>
      </c>
      <c r="AWL15" s="127" t="s">
        <v>1888</v>
      </c>
      <c r="AWM15" s="128" t="s">
        <v>1889</v>
      </c>
      <c r="AWN15" s="126">
        <v>7.3</v>
      </c>
      <c r="AWO15" s="126">
        <v>7.3</v>
      </c>
      <c r="AWP15" s="127" t="s">
        <v>1888</v>
      </c>
      <c r="AWQ15" s="128" t="s">
        <v>1889</v>
      </c>
      <c r="AWR15" s="126">
        <v>7.3</v>
      </c>
      <c r="AWS15" s="126">
        <v>7.3</v>
      </c>
      <c r="AWT15" s="127" t="s">
        <v>1888</v>
      </c>
      <c r="AWU15" s="128" t="s">
        <v>1889</v>
      </c>
      <c r="AWV15" s="126">
        <v>7.3</v>
      </c>
      <c r="AWW15" s="126">
        <v>7.3</v>
      </c>
      <c r="AWX15" s="127" t="s">
        <v>1888</v>
      </c>
      <c r="AWY15" s="128" t="s">
        <v>1889</v>
      </c>
      <c r="AWZ15" s="126">
        <v>7.3</v>
      </c>
      <c r="AXA15" s="126">
        <v>7.3</v>
      </c>
      <c r="AXB15" s="127" t="s">
        <v>1888</v>
      </c>
      <c r="AXC15" s="128" t="s">
        <v>1889</v>
      </c>
      <c r="AXD15" s="126">
        <v>7.3</v>
      </c>
      <c r="AXE15" s="126">
        <v>7.3</v>
      </c>
      <c r="AXF15" s="127" t="s">
        <v>1888</v>
      </c>
      <c r="AXG15" s="128" t="s">
        <v>1889</v>
      </c>
      <c r="AXH15" s="126">
        <v>7.3</v>
      </c>
      <c r="AXI15" s="126">
        <v>7.3</v>
      </c>
      <c r="AXJ15" s="127" t="s">
        <v>1888</v>
      </c>
      <c r="AXK15" s="128" t="s">
        <v>1889</v>
      </c>
      <c r="AXL15" s="126">
        <v>7.3</v>
      </c>
      <c r="AXM15" s="126">
        <v>7.3</v>
      </c>
      <c r="AXN15" s="127" t="s">
        <v>1888</v>
      </c>
      <c r="AXO15" s="128" t="s">
        <v>1889</v>
      </c>
      <c r="AXP15" s="126">
        <v>7.3</v>
      </c>
      <c r="AXQ15" s="126">
        <v>7.3</v>
      </c>
      <c r="AXR15" s="127" t="s">
        <v>1888</v>
      </c>
      <c r="AXS15" s="128" t="s">
        <v>1889</v>
      </c>
      <c r="AXT15" s="126">
        <v>7.3</v>
      </c>
      <c r="AXU15" s="126">
        <v>7.3</v>
      </c>
      <c r="AXV15" s="127" t="s">
        <v>1888</v>
      </c>
      <c r="AXW15" s="128" t="s">
        <v>1889</v>
      </c>
      <c r="AXX15" s="126">
        <v>7.3</v>
      </c>
      <c r="AXY15" s="126">
        <v>7.3</v>
      </c>
      <c r="AXZ15" s="127" t="s">
        <v>1888</v>
      </c>
      <c r="AYA15" s="128" t="s">
        <v>1889</v>
      </c>
      <c r="AYB15" s="126">
        <v>7.3</v>
      </c>
      <c r="AYC15" s="126">
        <v>7.3</v>
      </c>
      <c r="AYD15" s="127" t="s">
        <v>1888</v>
      </c>
      <c r="AYE15" s="128" t="s">
        <v>1889</v>
      </c>
      <c r="AYF15" s="126">
        <v>7.3</v>
      </c>
      <c r="AYG15" s="126">
        <v>7.3</v>
      </c>
      <c r="AYH15" s="127" t="s">
        <v>1888</v>
      </c>
      <c r="AYI15" s="128" t="s">
        <v>1889</v>
      </c>
      <c r="AYJ15" s="126">
        <v>7.3</v>
      </c>
      <c r="AYK15" s="126">
        <v>7.3</v>
      </c>
      <c r="AYL15" s="127" t="s">
        <v>1888</v>
      </c>
      <c r="AYM15" s="128" t="s">
        <v>1889</v>
      </c>
      <c r="AYN15" s="126">
        <v>7.3</v>
      </c>
      <c r="AYO15" s="126">
        <v>7.3</v>
      </c>
      <c r="AYP15" s="127" t="s">
        <v>1888</v>
      </c>
      <c r="AYQ15" s="128" t="s">
        <v>1889</v>
      </c>
      <c r="AYR15" s="126">
        <v>7.3</v>
      </c>
      <c r="AYS15" s="126">
        <v>7.3</v>
      </c>
      <c r="AYT15" s="127" t="s">
        <v>1888</v>
      </c>
      <c r="AYU15" s="128" t="s">
        <v>1889</v>
      </c>
      <c r="AYV15" s="126">
        <v>7.3</v>
      </c>
      <c r="AYW15" s="126">
        <v>7.3</v>
      </c>
      <c r="AYX15" s="127" t="s">
        <v>1888</v>
      </c>
      <c r="AYY15" s="128" t="s">
        <v>1889</v>
      </c>
      <c r="AYZ15" s="126">
        <v>7.3</v>
      </c>
      <c r="AZA15" s="126">
        <v>7.3</v>
      </c>
      <c r="AZB15" s="127" t="s">
        <v>1888</v>
      </c>
      <c r="AZC15" s="128" t="s">
        <v>1889</v>
      </c>
      <c r="AZD15" s="126">
        <v>7.3</v>
      </c>
      <c r="AZE15" s="126">
        <v>7.3</v>
      </c>
      <c r="AZF15" s="127" t="s">
        <v>1888</v>
      </c>
      <c r="AZG15" s="128" t="s">
        <v>1889</v>
      </c>
      <c r="AZH15" s="126">
        <v>7.3</v>
      </c>
      <c r="AZI15" s="126">
        <v>7.3</v>
      </c>
      <c r="AZJ15" s="127" t="s">
        <v>1888</v>
      </c>
      <c r="AZK15" s="128" t="s">
        <v>1889</v>
      </c>
      <c r="AZL15" s="126">
        <v>7.3</v>
      </c>
      <c r="AZM15" s="126">
        <v>7.3</v>
      </c>
      <c r="AZN15" s="127" t="s">
        <v>1888</v>
      </c>
      <c r="AZO15" s="128" t="s">
        <v>1889</v>
      </c>
      <c r="AZP15" s="126">
        <v>7.3</v>
      </c>
      <c r="AZQ15" s="126">
        <v>7.3</v>
      </c>
      <c r="AZR15" s="127" t="s">
        <v>1888</v>
      </c>
      <c r="AZS15" s="128" t="s">
        <v>1889</v>
      </c>
      <c r="AZT15" s="126">
        <v>7.3</v>
      </c>
      <c r="AZU15" s="126">
        <v>7.3</v>
      </c>
      <c r="AZV15" s="127" t="s">
        <v>1888</v>
      </c>
      <c r="AZW15" s="128" t="s">
        <v>1889</v>
      </c>
      <c r="AZX15" s="126">
        <v>7.3</v>
      </c>
      <c r="AZY15" s="126">
        <v>7.3</v>
      </c>
      <c r="AZZ15" s="127" t="s">
        <v>1888</v>
      </c>
      <c r="BAA15" s="128" t="s">
        <v>1889</v>
      </c>
      <c r="BAB15" s="126">
        <v>7.3</v>
      </c>
      <c r="BAC15" s="126">
        <v>7.3</v>
      </c>
      <c r="BAD15" s="127" t="s">
        <v>1888</v>
      </c>
      <c r="BAE15" s="128" t="s">
        <v>1889</v>
      </c>
      <c r="BAF15" s="126">
        <v>7.3</v>
      </c>
      <c r="BAG15" s="126">
        <v>7.3</v>
      </c>
      <c r="BAH15" s="127" t="s">
        <v>1888</v>
      </c>
      <c r="BAI15" s="128" t="s">
        <v>1889</v>
      </c>
      <c r="BAJ15" s="126">
        <v>7.3</v>
      </c>
      <c r="BAK15" s="126">
        <v>7.3</v>
      </c>
      <c r="BAL15" s="127" t="s">
        <v>1888</v>
      </c>
      <c r="BAM15" s="128" t="s">
        <v>1889</v>
      </c>
      <c r="BAN15" s="126">
        <v>7.3</v>
      </c>
      <c r="BAO15" s="126">
        <v>7.3</v>
      </c>
      <c r="BAP15" s="127" t="s">
        <v>1888</v>
      </c>
      <c r="BAQ15" s="128" t="s">
        <v>1889</v>
      </c>
      <c r="BAR15" s="126">
        <v>7.3</v>
      </c>
      <c r="BAS15" s="126">
        <v>7.3</v>
      </c>
      <c r="BAT15" s="127" t="s">
        <v>1888</v>
      </c>
      <c r="BAU15" s="128" t="s">
        <v>1889</v>
      </c>
      <c r="BAV15" s="126">
        <v>7.3</v>
      </c>
      <c r="BAW15" s="126">
        <v>7.3</v>
      </c>
      <c r="BAX15" s="127" t="s">
        <v>1888</v>
      </c>
      <c r="BAY15" s="128" t="s">
        <v>1889</v>
      </c>
      <c r="BAZ15" s="126">
        <v>7.3</v>
      </c>
      <c r="BBA15" s="126">
        <v>7.3</v>
      </c>
      <c r="BBB15" s="127" t="s">
        <v>1888</v>
      </c>
      <c r="BBC15" s="128" t="s">
        <v>1889</v>
      </c>
      <c r="BBD15" s="126">
        <v>7.3</v>
      </c>
      <c r="BBE15" s="126">
        <v>7.3</v>
      </c>
      <c r="BBF15" s="127" t="s">
        <v>1888</v>
      </c>
      <c r="BBG15" s="128" t="s">
        <v>1889</v>
      </c>
      <c r="BBH15" s="126">
        <v>7.3</v>
      </c>
      <c r="BBI15" s="126">
        <v>7.3</v>
      </c>
      <c r="BBJ15" s="127" t="s">
        <v>1888</v>
      </c>
      <c r="BBK15" s="128" t="s">
        <v>1889</v>
      </c>
      <c r="BBL15" s="126">
        <v>7.3</v>
      </c>
      <c r="BBM15" s="126">
        <v>7.3</v>
      </c>
      <c r="BBN15" s="127" t="s">
        <v>1888</v>
      </c>
      <c r="BBO15" s="128" t="s">
        <v>1889</v>
      </c>
      <c r="BBP15" s="126">
        <v>7.3</v>
      </c>
      <c r="BBQ15" s="126">
        <v>7.3</v>
      </c>
      <c r="BBR15" s="127" t="s">
        <v>1888</v>
      </c>
      <c r="BBS15" s="128" t="s">
        <v>1889</v>
      </c>
      <c r="BBT15" s="126">
        <v>7.3</v>
      </c>
      <c r="BBU15" s="126">
        <v>7.3</v>
      </c>
      <c r="BBV15" s="127" t="s">
        <v>1888</v>
      </c>
      <c r="BBW15" s="128" t="s">
        <v>1889</v>
      </c>
      <c r="BBX15" s="126">
        <v>7.3</v>
      </c>
      <c r="BBY15" s="126">
        <v>7.3</v>
      </c>
      <c r="BBZ15" s="127" t="s">
        <v>1888</v>
      </c>
      <c r="BCA15" s="128" t="s">
        <v>1889</v>
      </c>
      <c r="BCB15" s="126">
        <v>7.3</v>
      </c>
      <c r="BCC15" s="126">
        <v>7.3</v>
      </c>
      <c r="BCD15" s="127" t="s">
        <v>1888</v>
      </c>
      <c r="BCE15" s="128" t="s">
        <v>1889</v>
      </c>
      <c r="BCF15" s="126">
        <v>7.3</v>
      </c>
      <c r="BCG15" s="126">
        <v>7.3</v>
      </c>
      <c r="BCH15" s="127" t="s">
        <v>1888</v>
      </c>
      <c r="BCI15" s="128" t="s">
        <v>1889</v>
      </c>
      <c r="BCJ15" s="126">
        <v>7.3</v>
      </c>
      <c r="BCK15" s="126">
        <v>7.3</v>
      </c>
      <c r="BCL15" s="127" t="s">
        <v>1888</v>
      </c>
      <c r="BCM15" s="128" t="s">
        <v>1889</v>
      </c>
      <c r="BCN15" s="126">
        <v>7.3</v>
      </c>
      <c r="BCO15" s="126">
        <v>7.3</v>
      </c>
      <c r="BCP15" s="127" t="s">
        <v>1888</v>
      </c>
      <c r="BCQ15" s="128" t="s">
        <v>1889</v>
      </c>
      <c r="BCR15" s="126">
        <v>7.3</v>
      </c>
      <c r="BCS15" s="126">
        <v>7.3</v>
      </c>
      <c r="BCT15" s="127" t="s">
        <v>1888</v>
      </c>
      <c r="BCU15" s="128" t="s">
        <v>1889</v>
      </c>
      <c r="BCV15" s="126">
        <v>7.3</v>
      </c>
      <c r="BCW15" s="126">
        <v>7.3</v>
      </c>
      <c r="BCX15" s="127" t="s">
        <v>1888</v>
      </c>
      <c r="BCY15" s="128" t="s">
        <v>1889</v>
      </c>
      <c r="BCZ15" s="126">
        <v>7.3</v>
      </c>
      <c r="BDA15" s="126">
        <v>7.3</v>
      </c>
      <c r="BDB15" s="127" t="s">
        <v>1888</v>
      </c>
      <c r="BDC15" s="128" t="s">
        <v>1889</v>
      </c>
      <c r="BDD15" s="126">
        <v>7.3</v>
      </c>
      <c r="BDE15" s="126">
        <v>7.3</v>
      </c>
      <c r="BDF15" s="127" t="s">
        <v>1888</v>
      </c>
      <c r="BDG15" s="128" t="s">
        <v>1889</v>
      </c>
      <c r="BDH15" s="126">
        <v>7.3</v>
      </c>
      <c r="BDI15" s="126">
        <v>7.3</v>
      </c>
      <c r="BDJ15" s="127" t="s">
        <v>1888</v>
      </c>
      <c r="BDK15" s="128" t="s">
        <v>1889</v>
      </c>
      <c r="BDL15" s="126">
        <v>7.3</v>
      </c>
      <c r="BDM15" s="126">
        <v>7.3</v>
      </c>
      <c r="BDN15" s="127" t="s">
        <v>1888</v>
      </c>
      <c r="BDO15" s="128" t="s">
        <v>1889</v>
      </c>
      <c r="BDP15" s="126">
        <v>7.3</v>
      </c>
      <c r="BDQ15" s="126">
        <v>7.3</v>
      </c>
      <c r="BDR15" s="127" t="s">
        <v>1888</v>
      </c>
      <c r="BDS15" s="128" t="s">
        <v>1889</v>
      </c>
      <c r="BDT15" s="126">
        <v>7.3</v>
      </c>
      <c r="BDU15" s="126">
        <v>7.3</v>
      </c>
      <c r="BDV15" s="127" t="s">
        <v>1888</v>
      </c>
      <c r="BDW15" s="128" t="s">
        <v>1889</v>
      </c>
      <c r="BDX15" s="126">
        <v>7.3</v>
      </c>
      <c r="BDY15" s="126">
        <v>7.3</v>
      </c>
      <c r="BDZ15" s="127" t="s">
        <v>1888</v>
      </c>
      <c r="BEA15" s="128" t="s">
        <v>1889</v>
      </c>
      <c r="BEB15" s="126">
        <v>7.3</v>
      </c>
      <c r="BEC15" s="126">
        <v>7.3</v>
      </c>
      <c r="BED15" s="127" t="s">
        <v>1888</v>
      </c>
      <c r="BEE15" s="128" t="s">
        <v>1889</v>
      </c>
      <c r="BEF15" s="126">
        <v>7.3</v>
      </c>
      <c r="BEG15" s="126">
        <v>7.3</v>
      </c>
      <c r="BEH15" s="127" t="s">
        <v>1888</v>
      </c>
      <c r="BEI15" s="128" t="s">
        <v>1889</v>
      </c>
      <c r="BEJ15" s="126">
        <v>7.3</v>
      </c>
      <c r="BEK15" s="126">
        <v>7.3</v>
      </c>
      <c r="BEL15" s="127" t="s">
        <v>1888</v>
      </c>
      <c r="BEM15" s="128" t="s">
        <v>1889</v>
      </c>
      <c r="BEN15" s="126">
        <v>7.3</v>
      </c>
      <c r="BEO15" s="126">
        <v>7.3</v>
      </c>
      <c r="BEP15" s="127" t="s">
        <v>1888</v>
      </c>
      <c r="BEQ15" s="128" t="s">
        <v>1889</v>
      </c>
      <c r="BER15" s="126">
        <v>7.3</v>
      </c>
      <c r="BES15" s="126">
        <v>7.3</v>
      </c>
      <c r="BET15" s="127" t="s">
        <v>1888</v>
      </c>
      <c r="BEU15" s="128" t="s">
        <v>1889</v>
      </c>
      <c r="BEV15" s="126">
        <v>7.3</v>
      </c>
      <c r="BEW15" s="126">
        <v>7.3</v>
      </c>
      <c r="BEX15" s="127" t="s">
        <v>1888</v>
      </c>
      <c r="BEY15" s="128" t="s">
        <v>1889</v>
      </c>
      <c r="BEZ15" s="126">
        <v>7.3</v>
      </c>
      <c r="BFA15" s="126">
        <v>7.3</v>
      </c>
      <c r="BFB15" s="127" t="s">
        <v>1888</v>
      </c>
      <c r="BFC15" s="128" t="s">
        <v>1889</v>
      </c>
      <c r="BFD15" s="126">
        <v>7.3</v>
      </c>
      <c r="BFE15" s="126">
        <v>7.3</v>
      </c>
      <c r="BFF15" s="127" t="s">
        <v>1888</v>
      </c>
      <c r="BFG15" s="128" t="s">
        <v>1889</v>
      </c>
      <c r="BFH15" s="126">
        <v>7.3</v>
      </c>
      <c r="BFI15" s="126">
        <v>7.3</v>
      </c>
      <c r="BFJ15" s="127" t="s">
        <v>1888</v>
      </c>
      <c r="BFK15" s="128" t="s">
        <v>1889</v>
      </c>
      <c r="BFL15" s="126">
        <v>7.3</v>
      </c>
      <c r="BFM15" s="126">
        <v>7.3</v>
      </c>
      <c r="BFN15" s="127" t="s">
        <v>1888</v>
      </c>
      <c r="BFO15" s="128" t="s">
        <v>1889</v>
      </c>
      <c r="BFP15" s="126">
        <v>7.3</v>
      </c>
      <c r="BFQ15" s="126">
        <v>7.3</v>
      </c>
      <c r="BFR15" s="127" t="s">
        <v>1888</v>
      </c>
      <c r="BFS15" s="128" t="s">
        <v>1889</v>
      </c>
      <c r="BFT15" s="126">
        <v>7.3</v>
      </c>
      <c r="BFU15" s="126">
        <v>7.3</v>
      </c>
      <c r="BFV15" s="127" t="s">
        <v>1888</v>
      </c>
      <c r="BFW15" s="128" t="s">
        <v>1889</v>
      </c>
      <c r="BFX15" s="126">
        <v>7.3</v>
      </c>
      <c r="BFY15" s="126">
        <v>7.3</v>
      </c>
      <c r="BFZ15" s="127" t="s">
        <v>1888</v>
      </c>
      <c r="BGA15" s="128" t="s">
        <v>1889</v>
      </c>
      <c r="BGB15" s="126">
        <v>7.3</v>
      </c>
      <c r="BGC15" s="126">
        <v>7.3</v>
      </c>
      <c r="BGD15" s="127" t="s">
        <v>1888</v>
      </c>
      <c r="BGE15" s="128" t="s">
        <v>1889</v>
      </c>
      <c r="BGF15" s="126">
        <v>7.3</v>
      </c>
      <c r="BGG15" s="126">
        <v>7.3</v>
      </c>
      <c r="BGH15" s="127" t="s">
        <v>1888</v>
      </c>
      <c r="BGI15" s="128" t="s">
        <v>1889</v>
      </c>
      <c r="BGJ15" s="126">
        <v>7.3</v>
      </c>
      <c r="BGK15" s="126">
        <v>7.3</v>
      </c>
      <c r="BGL15" s="127" t="s">
        <v>1888</v>
      </c>
      <c r="BGM15" s="128" t="s">
        <v>1889</v>
      </c>
      <c r="BGN15" s="126">
        <v>7.3</v>
      </c>
      <c r="BGO15" s="126">
        <v>7.3</v>
      </c>
      <c r="BGP15" s="127" t="s">
        <v>1888</v>
      </c>
      <c r="BGQ15" s="128" t="s">
        <v>1889</v>
      </c>
      <c r="BGR15" s="126">
        <v>7.3</v>
      </c>
      <c r="BGS15" s="126">
        <v>7.3</v>
      </c>
      <c r="BGT15" s="127" t="s">
        <v>1888</v>
      </c>
      <c r="BGU15" s="128" t="s">
        <v>1889</v>
      </c>
      <c r="BGV15" s="126">
        <v>7.3</v>
      </c>
      <c r="BGW15" s="126">
        <v>7.3</v>
      </c>
      <c r="BGX15" s="127" t="s">
        <v>1888</v>
      </c>
      <c r="BGY15" s="128" t="s">
        <v>1889</v>
      </c>
      <c r="BGZ15" s="126">
        <v>7.3</v>
      </c>
      <c r="BHA15" s="126">
        <v>7.3</v>
      </c>
      <c r="BHB15" s="127" t="s">
        <v>1888</v>
      </c>
      <c r="BHC15" s="128" t="s">
        <v>1889</v>
      </c>
      <c r="BHD15" s="126">
        <v>7.3</v>
      </c>
      <c r="BHE15" s="126">
        <v>7.3</v>
      </c>
      <c r="BHF15" s="127" t="s">
        <v>1888</v>
      </c>
      <c r="BHG15" s="128" t="s">
        <v>1889</v>
      </c>
      <c r="BHH15" s="126">
        <v>7.3</v>
      </c>
      <c r="BHI15" s="126">
        <v>7.3</v>
      </c>
      <c r="BHJ15" s="127" t="s">
        <v>1888</v>
      </c>
      <c r="BHK15" s="128" t="s">
        <v>1889</v>
      </c>
      <c r="BHL15" s="126">
        <v>7.3</v>
      </c>
      <c r="BHM15" s="126">
        <v>7.3</v>
      </c>
      <c r="BHN15" s="127" t="s">
        <v>1888</v>
      </c>
      <c r="BHO15" s="128" t="s">
        <v>1889</v>
      </c>
      <c r="BHP15" s="126">
        <v>7.3</v>
      </c>
      <c r="BHQ15" s="126">
        <v>7.3</v>
      </c>
      <c r="BHR15" s="127" t="s">
        <v>1888</v>
      </c>
      <c r="BHS15" s="128" t="s">
        <v>1889</v>
      </c>
      <c r="BHT15" s="126">
        <v>7.3</v>
      </c>
      <c r="BHU15" s="126">
        <v>7.3</v>
      </c>
      <c r="BHV15" s="127" t="s">
        <v>1888</v>
      </c>
      <c r="BHW15" s="128" t="s">
        <v>1889</v>
      </c>
      <c r="BHX15" s="126">
        <v>7.3</v>
      </c>
      <c r="BHY15" s="126">
        <v>7.3</v>
      </c>
      <c r="BHZ15" s="127" t="s">
        <v>1888</v>
      </c>
      <c r="BIA15" s="128" t="s">
        <v>1889</v>
      </c>
      <c r="BIB15" s="126">
        <v>7.3</v>
      </c>
      <c r="BIC15" s="126">
        <v>7.3</v>
      </c>
      <c r="BID15" s="127" t="s">
        <v>1888</v>
      </c>
      <c r="BIE15" s="128" t="s">
        <v>1889</v>
      </c>
      <c r="BIF15" s="126">
        <v>7.3</v>
      </c>
      <c r="BIG15" s="126">
        <v>7.3</v>
      </c>
      <c r="BIH15" s="127" t="s">
        <v>1888</v>
      </c>
      <c r="BII15" s="128" t="s">
        <v>1889</v>
      </c>
      <c r="BIJ15" s="126">
        <v>7.3</v>
      </c>
      <c r="BIK15" s="126">
        <v>7.3</v>
      </c>
      <c r="BIL15" s="127" t="s">
        <v>1888</v>
      </c>
      <c r="BIM15" s="128" t="s">
        <v>1889</v>
      </c>
      <c r="BIN15" s="126">
        <v>7.3</v>
      </c>
      <c r="BIO15" s="126">
        <v>7.3</v>
      </c>
      <c r="BIP15" s="127" t="s">
        <v>1888</v>
      </c>
      <c r="BIQ15" s="128" t="s">
        <v>1889</v>
      </c>
      <c r="BIR15" s="126">
        <v>7.3</v>
      </c>
      <c r="BIS15" s="126">
        <v>7.3</v>
      </c>
      <c r="BIT15" s="127" t="s">
        <v>1888</v>
      </c>
      <c r="BIU15" s="128" t="s">
        <v>1889</v>
      </c>
      <c r="BIV15" s="126">
        <v>7.3</v>
      </c>
      <c r="BIW15" s="126">
        <v>7.3</v>
      </c>
      <c r="BIX15" s="127" t="s">
        <v>1888</v>
      </c>
      <c r="BIY15" s="128" t="s">
        <v>1889</v>
      </c>
      <c r="BIZ15" s="126">
        <v>7.3</v>
      </c>
      <c r="BJA15" s="126">
        <v>7.3</v>
      </c>
      <c r="BJB15" s="127" t="s">
        <v>1888</v>
      </c>
      <c r="BJC15" s="128" t="s">
        <v>1889</v>
      </c>
      <c r="BJD15" s="126">
        <v>7.3</v>
      </c>
      <c r="BJE15" s="126">
        <v>7.3</v>
      </c>
      <c r="BJF15" s="127" t="s">
        <v>1888</v>
      </c>
      <c r="BJG15" s="128" t="s">
        <v>1889</v>
      </c>
      <c r="BJH15" s="126">
        <v>7.3</v>
      </c>
      <c r="BJI15" s="126">
        <v>7.3</v>
      </c>
      <c r="BJJ15" s="127" t="s">
        <v>1888</v>
      </c>
      <c r="BJK15" s="128" t="s">
        <v>1889</v>
      </c>
      <c r="BJL15" s="126">
        <v>7.3</v>
      </c>
      <c r="BJM15" s="126">
        <v>7.3</v>
      </c>
      <c r="BJN15" s="127" t="s">
        <v>1888</v>
      </c>
      <c r="BJO15" s="128" t="s">
        <v>1889</v>
      </c>
      <c r="BJP15" s="126">
        <v>7.3</v>
      </c>
      <c r="BJQ15" s="126">
        <v>7.3</v>
      </c>
      <c r="BJR15" s="127" t="s">
        <v>1888</v>
      </c>
      <c r="BJS15" s="128" t="s">
        <v>1889</v>
      </c>
      <c r="BJT15" s="126">
        <v>7.3</v>
      </c>
      <c r="BJU15" s="126">
        <v>7.3</v>
      </c>
      <c r="BJV15" s="127" t="s">
        <v>1888</v>
      </c>
      <c r="BJW15" s="128" t="s">
        <v>1889</v>
      </c>
      <c r="BJX15" s="126">
        <v>7.3</v>
      </c>
      <c r="BJY15" s="126">
        <v>7.3</v>
      </c>
      <c r="BJZ15" s="127" t="s">
        <v>1888</v>
      </c>
      <c r="BKA15" s="128" t="s">
        <v>1889</v>
      </c>
      <c r="BKB15" s="126">
        <v>7.3</v>
      </c>
      <c r="BKC15" s="126">
        <v>7.3</v>
      </c>
      <c r="BKD15" s="127" t="s">
        <v>1888</v>
      </c>
      <c r="BKE15" s="128" t="s">
        <v>1889</v>
      </c>
      <c r="BKF15" s="126">
        <v>7.3</v>
      </c>
      <c r="BKG15" s="126">
        <v>7.3</v>
      </c>
      <c r="BKH15" s="127" t="s">
        <v>1888</v>
      </c>
      <c r="BKI15" s="128" t="s">
        <v>1889</v>
      </c>
      <c r="BKJ15" s="126">
        <v>7.3</v>
      </c>
      <c r="BKK15" s="126">
        <v>7.3</v>
      </c>
      <c r="BKL15" s="127" t="s">
        <v>1888</v>
      </c>
      <c r="BKM15" s="128" t="s">
        <v>1889</v>
      </c>
      <c r="BKN15" s="126">
        <v>7.3</v>
      </c>
      <c r="BKO15" s="126">
        <v>7.3</v>
      </c>
      <c r="BKP15" s="127" t="s">
        <v>1888</v>
      </c>
      <c r="BKQ15" s="128" t="s">
        <v>1889</v>
      </c>
      <c r="BKR15" s="126">
        <v>7.3</v>
      </c>
      <c r="BKS15" s="126">
        <v>7.3</v>
      </c>
      <c r="BKT15" s="127" t="s">
        <v>1888</v>
      </c>
      <c r="BKU15" s="128" t="s">
        <v>1889</v>
      </c>
      <c r="BKV15" s="126">
        <v>7.3</v>
      </c>
      <c r="BKW15" s="126">
        <v>7.3</v>
      </c>
      <c r="BKX15" s="127" t="s">
        <v>1888</v>
      </c>
      <c r="BKY15" s="128" t="s">
        <v>1889</v>
      </c>
      <c r="BKZ15" s="126">
        <v>7.3</v>
      </c>
      <c r="BLA15" s="126">
        <v>7.3</v>
      </c>
      <c r="BLB15" s="127" t="s">
        <v>1888</v>
      </c>
      <c r="BLC15" s="128" t="s">
        <v>1889</v>
      </c>
      <c r="BLD15" s="126">
        <v>7.3</v>
      </c>
      <c r="BLE15" s="126">
        <v>7.3</v>
      </c>
      <c r="BLF15" s="127" t="s">
        <v>1888</v>
      </c>
      <c r="BLG15" s="128" t="s">
        <v>1889</v>
      </c>
      <c r="BLH15" s="126">
        <v>7.3</v>
      </c>
      <c r="BLI15" s="126">
        <v>7.3</v>
      </c>
      <c r="BLJ15" s="127" t="s">
        <v>1888</v>
      </c>
      <c r="BLK15" s="128" t="s">
        <v>1889</v>
      </c>
      <c r="BLL15" s="126">
        <v>7.3</v>
      </c>
      <c r="BLM15" s="126">
        <v>7.3</v>
      </c>
      <c r="BLN15" s="127" t="s">
        <v>1888</v>
      </c>
      <c r="BLO15" s="128" t="s">
        <v>1889</v>
      </c>
      <c r="BLP15" s="126">
        <v>7.3</v>
      </c>
      <c r="BLQ15" s="126">
        <v>7.3</v>
      </c>
      <c r="BLR15" s="127" t="s">
        <v>1888</v>
      </c>
      <c r="BLS15" s="128" t="s">
        <v>1889</v>
      </c>
      <c r="BLT15" s="126">
        <v>7.3</v>
      </c>
      <c r="BLU15" s="126">
        <v>7.3</v>
      </c>
      <c r="BLV15" s="127" t="s">
        <v>1888</v>
      </c>
      <c r="BLW15" s="128" t="s">
        <v>1889</v>
      </c>
      <c r="BLX15" s="126">
        <v>7.3</v>
      </c>
      <c r="BLY15" s="126">
        <v>7.3</v>
      </c>
      <c r="BLZ15" s="127" t="s">
        <v>1888</v>
      </c>
      <c r="BMA15" s="128" t="s">
        <v>1889</v>
      </c>
      <c r="BMB15" s="126">
        <v>7.3</v>
      </c>
      <c r="BMC15" s="126">
        <v>7.3</v>
      </c>
      <c r="BMD15" s="127" t="s">
        <v>1888</v>
      </c>
      <c r="BME15" s="128" t="s">
        <v>1889</v>
      </c>
      <c r="BMF15" s="126">
        <v>7.3</v>
      </c>
      <c r="BMG15" s="126">
        <v>7.3</v>
      </c>
      <c r="BMH15" s="127" t="s">
        <v>1888</v>
      </c>
      <c r="BMI15" s="128" t="s">
        <v>1889</v>
      </c>
      <c r="BMJ15" s="126">
        <v>7.3</v>
      </c>
      <c r="BMK15" s="126">
        <v>7.3</v>
      </c>
      <c r="BML15" s="127" t="s">
        <v>1888</v>
      </c>
      <c r="BMM15" s="128" t="s">
        <v>1889</v>
      </c>
      <c r="BMN15" s="126">
        <v>7.3</v>
      </c>
      <c r="BMO15" s="126">
        <v>7.3</v>
      </c>
      <c r="BMP15" s="127" t="s">
        <v>1888</v>
      </c>
      <c r="BMQ15" s="128" t="s">
        <v>1889</v>
      </c>
      <c r="BMR15" s="126">
        <v>7.3</v>
      </c>
      <c r="BMS15" s="126">
        <v>7.3</v>
      </c>
      <c r="BMT15" s="127" t="s">
        <v>1888</v>
      </c>
      <c r="BMU15" s="128" t="s">
        <v>1889</v>
      </c>
      <c r="BMV15" s="126">
        <v>7.3</v>
      </c>
      <c r="BMW15" s="126">
        <v>7.3</v>
      </c>
      <c r="BMX15" s="127" t="s">
        <v>1888</v>
      </c>
      <c r="BMY15" s="128" t="s">
        <v>1889</v>
      </c>
      <c r="BMZ15" s="126">
        <v>7.3</v>
      </c>
      <c r="BNA15" s="126">
        <v>7.3</v>
      </c>
      <c r="BNB15" s="127" t="s">
        <v>1888</v>
      </c>
      <c r="BNC15" s="128" t="s">
        <v>1889</v>
      </c>
      <c r="BND15" s="126">
        <v>7.3</v>
      </c>
      <c r="BNE15" s="126">
        <v>7.3</v>
      </c>
      <c r="BNF15" s="127" t="s">
        <v>1888</v>
      </c>
      <c r="BNG15" s="128" t="s">
        <v>1889</v>
      </c>
      <c r="BNH15" s="126">
        <v>7.3</v>
      </c>
      <c r="BNI15" s="126">
        <v>7.3</v>
      </c>
      <c r="BNJ15" s="127" t="s">
        <v>1888</v>
      </c>
      <c r="BNK15" s="128" t="s">
        <v>1889</v>
      </c>
      <c r="BNL15" s="126">
        <v>7.3</v>
      </c>
      <c r="BNM15" s="126">
        <v>7.3</v>
      </c>
      <c r="BNN15" s="127" t="s">
        <v>1888</v>
      </c>
      <c r="BNO15" s="128" t="s">
        <v>1889</v>
      </c>
      <c r="BNP15" s="126">
        <v>7.3</v>
      </c>
      <c r="BNQ15" s="126">
        <v>7.3</v>
      </c>
      <c r="BNR15" s="127" t="s">
        <v>1888</v>
      </c>
      <c r="BNS15" s="128" t="s">
        <v>1889</v>
      </c>
      <c r="BNT15" s="126">
        <v>7.3</v>
      </c>
      <c r="BNU15" s="126">
        <v>7.3</v>
      </c>
      <c r="BNV15" s="127" t="s">
        <v>1888</v>
      </c>
      <c r="BNW15" s="128" t="s">
        <v>1889</v>
      </c>
      <c r="BNX15" s="126">
        <v>7.3</v>
      </c>
      <c r="BNY15" s="126">
        <v>7.3</v>
      </c>
      <c r="BNZ15" s="127" t="s">
        <v>1888</v>
      </c>
      <c r="BOA15" s="128" t="s">
        <v>1889</v>
      </c>
      <c r="BOB15" s="126">
        <v>7.3</v>
      </c>
      <c r="BOC15" s="126">
        <v>7.3</v>
      </c>
      <c r="BOD15" s="127" t="s">
        <v>1888</v>
      </c>
      <c r="BOE15" s="128" t="s">
        <v>1889</v>
      </c>
      <c r="BOF15" s="126">
        <v>7.3</v>
      </c>
      <c r="BOG15" s="126">
        <v>7.3</v>
      </c>
      <c r="BOH15" s="127" t="s">
        <v>1888</v>
      </c>
      <c r="BOI15" s="128" t="s">
        <v>1889</v>
      </c>
      <c r="BOJ15" s="126">
        <v>7.3</v>
      </c>
      <c r="BOK15" s="126">
        <v>7.3</v>
      </c>
      <c r="BOL15" s="127" t="s">
        <v>1888</v>
      </c>
      <c r="BOM15" s="128" t="s">
        <v>1889</v>
      </c>
      <c r="BON15" s="126">
        <v>7.3</v>
      </c>
      <c r="BOO15" s="126">
        <v>7.3</v>
      </c>
      <c r="BOP15" s="127" t="s">
        <v>1888</v>
      </c>
      <c r="BOQ15" s="128" t="s">
        <v>1889</v>
      </c>
      <c r="BOR15" s="126">
        <v>7.3</v>
      </c>
      <c r="BOS15" s="126">
        <v>7.3</v>
      </c>
      <c r="BOT15" s="127" t="s">
        <v>1888</v>
      </c>
      <c r="BOU15" s="128" t="s">
        <v>1889</v>
      </c>
      <c r="BOV15" s="126">
        <v>7.3</v>
      </c>
      <c r="BOW15" s="126">
        <v>7.3</v>
      </c>
      <c r="BOX15" s="127" t="s">
        <v>1888</v>
      </c>
      <c r="BOY15" s="128" t="s">
        <v>1889</v>
      </c>
      <c r="BOZ15" s="126">
        <v>7.3</v>
      </c>
      <c r="BPA15" s="126">
        <v>7.3</v>
      </c>
      <c r="BPB15" s="127" t="s">
        <v>1888</v>
      </c>
      <c r="BPC15" s="128" t="s">
        <v>1889</v>
      </c>
      <c r="BPD15" s="126">
        <v>7.3</v>
      </c>
      <c r="BPE15" s="126">
        <v>7.3</v>
      </c>
      <c r="BPF15" s="127" t="s">
        <v>1888</v>
      </c>
      <c r="BPG15" s="128" t="s">
        <v>1889</v>
      </c>
      <c r="BPH15" s="126">
        <v>7.3</v>
      </c>
      <c r="BPI15" s="126">
        <v>7.3</v>
      </c>
      <c r="BPJ15" s="127" t="s">
        <v>1888</v>
      </c>
      <c r="BPK15" s="128" t="s">
        <v>1889</v>
      </c>
      <c r="BPL15" s="126">
        <v>7.3</v>
      </c>
      <c r="BPM15" s="126">
        <v>7.3</v>
      </c>
      <c r="BPN15" s="127" t="s">
        <v>1888</v>
      </c>
      <c r="BPO15" s="128" t="s">
        <v>1889</v>
      </c>
      <c r="BPP15" s="126">
        <v>7.3</v>
      </c>
      <c r="BPQ15" s="126">
        <v>7.3</v>
      </c>
      <c r="BPR15" s="127" t="s">
        <v>1888</v>
      </c>
      <c r="BPS15" s="128" t="s">
        <v>1889</v>
      </c>
      <c r="BPT15" s="126">
        <v>7.3</v>
      </c>
      <c r="BPU15" s="126">
        <v>7.3</v>
      </c>
      <c r="BPV15" s="127" t="s">
        <v>1888</v>
      </c>
      <c r="BPW15" s="128" t="s">
        <v>1889</v>
      </c>
      <c r="BPX15" s="126">
        <v>7.3</v>
      </c>
      <c r="BPY15" s="126">
        <v>7.3</v>
      </c>
      <c r="BPZ15" s="127" t="s">
        <v>1888</v>
      </c>
      <c r="BQA15" s="128" t="s">
        <v>1889</v>
      </c>
      <c r="BQB15" s="126">
        <v>7.3</v>
      </c>
      <c r="BQC15" s="126">
        <v>7.3</v>
      </c>
      <c r="BQD15" s="127" t="s">
        <v>1888</v>
      </c>
      <c r="BQE15" s="128" t="s">
        <v>1889</v>
      </c>
      <c r="BQF15" s="126">
        <v>7.3</v>
      </c>
      <c r="BQG15" s="126">
        <v>7.3</v>
      </c>
      <c r="BQH15" s="127" t="s">
        <v>1888</v>
      </c>
      <c r="BQI15" s="128" t="s">
        <v>1889</v>
      </c>
      <c r="BQJ15" s="126">
        <v>7.3</v>
      </c>
      <c r="BQK15" s="126">
        <v>7.3</v>
      </c>
      <c r="BQL15" s="127" t="s">
        <v>1888</v>
      </c>
      <c r="BQM15" s="128" t="s">
        <v>1889</v>
      </c>
      <c r="BQN15" s="126">
        <v>7.3</v>
      </c>
      <c r="BQO15" s="126">
        <v>7.3</v>
      </c>
      <c r="BQP15" s="127" t="s">
        <v>1888</v>
      </c>
      <c r="BQQ15" s="128" t="s">
        <v>1889</v>
      </c>
      <c r="BQR15" s="126">
        <v>7.3</v>
      </c>
      <c r="BQS15" s="126">
        <v>7.3</v>
      </c>
      <c r="BQT15" s="127" t="s">
        <v>1888</v>
      </c>
      <c r="BQU15" s="128" t="s">
        <v>1889</v>
      </c>
      <c r="BQV15" s="126">
        <v>7.3</v>
      </c>
      <c r="BQW15" s="126">
        <v>7.3</v>
      </c>
      <c r="BQX15" s="127" t="s">
        <v>1888</v>
      </c>
      <c r="BQY15" s="128" t="s">
        <v>1889</v>
      </c>
      <c r="BQZ15" s="126">
        <v>7.3</v>
      </c>
      <c r="BRA15" s="126">
        <v>7.3</v>
      </c>
      <c r="BRB15" s="127" t="s">
        <v>1888</v>
      </c>
      <c r="BRC15" s="128" t="s">
        <v>1889</v>
      </c>
      <c r="BRD15" s="126">
        <v>7.3</v>
      </c>
      <c r="BRE15" s="126">
        <v>7.3</v>
      </c>
      <c r="BRF15" s="127" t="s">
        <v>1888</v>
      </c>
      <c r="BRG15" s="128" t="s">
        <v>1889</v>
      </c>
      <c r="BRH15" s="126">
        <v>7.3</v>
      </c>
      <c r="BRI15" s="126">
        <v>7.3</v>
      </c>
      <c r="BRJ15" s="127" t="s">
        <v>1888</v>
      </c>
      <c r="BRK15" s="128" t="s">
        <v>1889</v>
      </c>
      <c r="BRL15" s="126">
        <v>7.3</v>
      </c>
      <c r="BRM15" s="126">
        <v>7.3</v>
      </c>
      <c r="BRN15" s="127" t="s">
        <v>1888</v>
      </c>
      <c r="BRO15" s="128" t="s">
        <v>1889</v>
      </c>
      <c r="BRP15" s="126">
        <v>7.3</v>
      </c>
      <c r="BRQ15" s="126">
        <v>7.3</v>
      </c>
      <c r="BRR15" s="127" t="s">
        <v>1888</v>
      </c>
      <c r="BRS15" s="128" t="s">
        <v>1889</v>
      </c>
      <c r="BRT15" s="126">
        <v>7.3</v>
      </c>
      <c r="BRU15" s="126">
        <v>7.3</v>
      </c>
      <c r="BRV15" s="127" t="s">
        <v>1888</v>
      </c>
      <c r="BRW15" s="128" t="s">
        <v>1889</v>
      </c>
      <c r="BRX15" s="126">
        <v>7.3</v>
      </c>
      <c r="BRY15" s="126">
        <v>7.3</v>
      </c>
      <c r="BRZ15" s="127" t="s">
        <v>1888</v>
      </c>
      <c r="BSA15" s="128" t="s">
        <v>1889</v>
      </c>
      <c r="BSB15" s="126">
        <v>7.3</v>
      </c>
      <c r="BSC15" s="126">
        <v>7.3</v>
      </c>
      <c r="BSD15" s="127" t="s">
        <v>1888</v>
      </c>
      <c r="BSE15" s="128" t="s">
        <v>1889</v>
      </c>
      <c r="BSF15" s="126">
        <v>7.3</v>
      </c>
      <c r="BSG15" s="126">
        <v>7.3</v>
      </c>
      <c r="BSH15" s="127" t="s">
        <v>1888</v>
      </c>
      <c r="BSI15" s="128" t="s">
        <v>1889</v>
      </c>
      <c r="BSJ15" s="126">
        <v>7.3</v>
      </c>
      <c r="BSK15" s="126">
        <v>7.3</v>
      </c>
      <c r="BSL15" s="127" t="s">
        <v>1888</v>
      </c>
      <c r="BSM15" s="128" t="s">
        <v>1889</v>
      </c>
      <c r="BSN15" s="126">
        <v>7.3</v>
      </c>
      <c r="BSO15" s="126">
        <v>7.3</v>
      </c>
      <c r="BSP15" s="127" t="s">
        <v>1888</v>
      </c>
      <c r="BSQ15" s="128" t="s">
        <v>1889</v>
      </c>
      <c r="BSR15" s="126">
        <v>7.3</v>
      </c>
      <c r="BSS15" s="126">
        <v>7.3</v>
      </c>
      <c r="BST15" s="127" t="s">
        <v>1888</v>
      </c>
      <c r="BSU15" s="128" t="s">
        <v>1889</v>
      </c>
      <c r="BSV15" s="126">
        <v>7.3</v>
      </c>
      <c r="BSW15" s="126">
        <v>7.3</v>
      </c>
      <c r="BSX15" s="127" t="s">
        <v>1888</v>
      </c>
      <c r="BSY15" s="128" t="s">
        <v>1889</v>
      </c>
      <c r="BSZ15" s="126">
        <v>7.3</v>
      </c>
      <c r="BTA15" s="126">
        <v>7.3</v>
      </c>
      <c r="BTB15" s="127" t="s">
        <v>1888</v>
      </c>
      <c r="BTC15" s="128" t="s">
        <v>1889</v>
      </c>
      <c r="BTD15" s="126">
        <v>7.3</v>
      </c>
      <c r="BTE15" s="126">
        <v>7.3</v>
      </c>
      <c r="BTF15" s="127" t="s">
        <v>1888</v>
      </c>
      <c r="BTG15" s="128" t="s">
        <v>1889</v>
      </c>
      <c r="BTH15" s="126">
        <v>7.3</v>
      </c>
      <c r="BTI15" s="126">
        <v>7.3</v>
      </c>
      <c r="BTJ15" s="127" t="s">
        <v>1888</v>
      </c>
      <c r="BTK15" s="128" t="s">
        <v>1889</v>
      </c>
      <c r="BTL15" s="126">
        <v>7.3</v>
      </c>
      <c r="BTM15" s="126">
        <v>7.3</v>
      </c>
      <c r="BTN15" s="127" t="s">
        <v>1888</v>
      </c>
      <c r="BTO15" s="128" t="s">
        <v>1889</v>
      </c>
      <c r="BTP15" s="126">
        <v>7.3</v>
      </c>
      <c r="BTQ15" s="126">
        <v>7.3</v>
      </c>
      <c r="BTR15" s="127" t="s">
        <v>1888</v>
      </c>
      <c r="BTS15" s="128" t="s">
        <v>1889</v>
      </c>
      <c r="BTT15" s="126">
        <v>7.3</v>
      </c>
      <c r="BTU15" s="126">
        <v>7.3</v>
      </c>
      <c r="BTV15" s="127" t="s">
        <v>1888</v>
      </c>
      <c r="BTW15" s="128" t="s">
        <v>1889</v>
      </c>
      <c r="BTX15" s="126">
        <v>7.3</v>
      </c>
      <c r="BTY15" s="126">
        <v>7.3</v>
      </c>
      <c r="BTZ15" s="127" t="s">
        <v>1888</v>
      </c>
      <c r="BUA15" s="128" t="s">
        <v>1889</v>
      </c>
      <c r="BUB15" s="126">
        <v>7.3</v>
      </c>
      <c r="BUC15" s="126">
        <v>7.3</v>
      </c>
      <c r="BUD15" s="127" t="s">
        <v>1888</v>
      </c>
      <c r="BUE15" s="128" t="s">
        <v>1889</v>
      </c>
      <c r="BUF15" s="126">
        <v>7.3</v>
      </c>
      <c r="BUG15" s="126">
        <v>7.3</v>
      </c>
      <c r="BUH15" s="127" t="s">
        <v>1888</v>
      </c>
      <c r="BUI15" s="128" t="s">
        <v>1889</v>
      </c>
      <c r="BUJ15" s="126">
        <v>7.3</v>
      </c>
      <c r="BUK15" s="126">
        <v>7.3</v>
      </c>
      <c r="BUL15" s="127" t="s">
        <v>1888</v>
      </c>
      <c r="BUM15" s="128" t="s">
        <v>1889</v>
      </c>
      <c r="BUN15" s="126">
        <v>7.3</v>
      </c>
      <c r="BUO15" s="126">
        <v>7.3</v>
      </c>
      <c r="BUP15" s="127" t="s">
        <v>1888</v>
      </c>
      <c r="BUQ15" s="128" t="s">
        <v>1889</v>
      </c>
      <c r="BUR15" s="126">
        <v>7.3</v>
      </c>
      <c r="BUS15" s="126">
        <v>7.3</v>
      </c>
      <c r="BUT15" s="127" t="s">
        <v>1888</v>
      </c>
      <c r="BUU15" s="128" t="s">
        <v>1889</v>
      </c>
      <c r="BUV15" s="126">
        <v>7.3</v>
      </c>
      <c r="BUW15" s="126">
        <v>7.3</v>
      </c>
      <c r="BUX15" s="127" t="s">
        <v>1888</v>
      </c>
      <c r="BUY15" s="128" t="s">
        <v>1889</v>
      </c>
      <c r="BUZ15" s="126">
        <v>7.3</v>
      </c>
      <c r="BVA15" s="126">
        <v>7.3</v>
      </c>
      <c r="BVB15" s="127" t="s">
        <v>1888</v>
      </c>
      <c r="BVC15" s="128" t="s">
        <v>1889</v>
      </c>
      <c r="BVD15" s="126">
        <v>7.3</v>
      </c>
      <c r="BVE15" s="126">
        <v>7.3</v>
      </c>
      <c r="BVF15" s="127" t="s">
        <v>1888</v>
      </c>
      <c r="BVG15" s="128" t="s">
        <v>1889</v>
      </c>
      <c r="BVH15" s="126">
        <v>7.3</v>
      </c>
      <c r="BVI15" s="126">
        <v>7.3</v>
      </c>
      <c r="BVJ15" s="127" t="s">
        <v>1888</v>
      </c>
      <c r="BVK15" s="128" t="s">
        <v>1889</v>
      </c>
      <c r="BVL15" s="126">
        <v>7.3</v>
      </c>
      <c r="BVM15" s="126">
        <v>7.3</v>
      </c>
      <c r="BVN15" s="127" t="s">
        <v>1888</v>
      </c>
      <c r="BVO15" s="128" t="s">
        <v>1889</v>
      </c>
      <c r="BVP15" s="126">
        <v>7.3</v>
      </c>
      <c r="BVQ15" s="126">
        <v>7.3</v>
      </c>
      <c r="BVR15" s="127" t="s">
        <v>1888</v>
      </c>
      <c r="BVS15" s="128" t="s">
        <v>1889</v>
      </c>
      <c r="BVT15" s="126">
        <v>7.3</v>
      </c>
      <c r="BVU15" s="126">
        <v>7.3</v>
      </c>
      <c r="BVV15" s="127" t="s">
        <v>1888</v>
      </c>
      <c r="BVW15" s="128" t="s">
        <v>1889</v>
      </c>
      <c r="BVX15" s="126">
        <v>7.3</v>
      </c>
      <c r="BVY15" s="126">
        <v>7.3</v>
      </c>
      <c r="BVZ15" s="127" t="s">
        <v>1888</v>
      </c>
      <c r="BWA15" s="128" t="s">
        <v>1889</v>
      </c>
      <c r="BWB15" s="126">
        <v>7.3</v>
      </c>
      <c r="BWC15" s="126">
        <v>7.3</v>
      </c>
      <c r="BWD15" s="127" t="s">
        <v>1888</v>
      </c>
      <c r="BWE15" s="128" t="s">
        <v>1889</v>
      </c>
      <c r="BWF15" s="126">
        <v>7.3</v>
      </c>
      <c r="BWG15" s="126">
        <v>7.3</v>
      </c>
      <c r="BWH15" s="127" t="s">
        <v>1888</v>
      </c>
      <c r="BWI15" s="128" t="s">
        <v>1889</v>
      </c>
      <c r="BWJ15" s="126">
        <v>7.3</v>
      </c>
      <c r="BWK15" s="126">
        <v>7.3</v>
      </c>
      <c r="BWL15" s="127" t="s">
        <v>1888</v>
      </c>
      <c r="BWM15" s="128" t="s">
        <v>1889</v>
      </c>
      <c r="BWN15" s="126">
        <v>7.3</v>
      </c>
      <c r="BWO15" s="126">
        <v>7.3</v>
      </c>
      <c r="BWP15" s="127" t="s">
        <v>1888</v>
      </c>
      <c r="BWQ15" s="128" t="s">
        <v>1889</v>
      </c>
      <c r="BWR15" s="126">
        <v>7.3</v>
      </c>
      <c r="BWS15" s="126">
        <v>7.3</v>
      </c>
      <c r="BWT15" s="127" t="s">
        <v>1888</v>
      </c>
      <c r="BWU15" s="128" t="s">
        <v>1889</v>
      </c>
      <c r="BWV15" s="126">
        <v>7.3</v>
      </c>
      <c r="BWW15" s="126">
        <v>7.3</v>
      </c>
      <c r="BWX15" s="127" t="s">
        <v>1888</v>
      </c>
      <c r="BWY15" s="128" t="s">
        <v>1889</v>
      </c>
      <c r="BWZ15" s="126">
        <v>7.3</v>
      </c>
      <c r="BXA15" s="126">
        <v>7.3</v>
      </c>
      <c r="BXB15" s="127" t="s">
        <v>1888</v>
      </c>
      <c r="BXC15" s="128" t="s">
        <v>1889</v>
      </c>
      <c r="BXD15" s="126">
        <v>7.3</v>
      </c>
      <c r="BXE15" s="126">
        <v>7.3</v>
      </c>
      <c r="BXF15" s="127" t="s">
        <v>1888</v>
      </c>
      <c r="BXG15" s="128" t="s">
        <v>1889</v>
      </c>
      <c r="BXH15" s="126">
        <v>7.3</v>
      </c>
      <c r="BXI15" s="126">
        <v>7.3</v>
      </c>
      <c r="BXJ15" s="127" t="s">
        <v>1888</v>
      </c>
      <c r="BXK15" s="128" t="s">
        <v>1889</v>
      </c>
      <c r="BXL15" s="126">
        <v>7.3</v>
      </c>
      <c r="BXM15" s="126">
        <v>7.3</v>
      </c>
      <c r="BXN15" s="127" t="s">
        <v>1888</v>
      </c>
      <c r="BXO15" s="128" t="s">
        <v>1889</v>
      </c>
      <c r="BXP15" s="126">
        <v>7.3</v>
      </c>
      <c r="BXQ15" s="126">
        <v>7.3</v>
      </c>
      <c r="BXR15" s="127" t="s">
        <v>1888</v>
      </c>
      <c r="BXS15" s="128" t="s">
        <v>1889</v>
      </c>
      <c r="BXT15" s="126">
        <v>7.3</v>
      </c>
      <c r="BXU15" s="126">
        <v>7.3</v>
      </c>
      <c r="BXV15" s="127" t="s">
        <v>1888</v>
      </c>
      <c r="BXW15" s="128" t="s">
        <v>1889</v>
      </c>
      <c r="BXX15" s="126">
        <v>7.3</v>
      </c>
      <c r="BXY15" s="126">
        <v>7.3</v>
      </c>
      <c r="BXZ15" s="127" t="s">
        <v>1888</v>
      </c>
      <c r="BYA15" s="128" t="s">
        <v>1889</v>
      </c>
      <c r="BYB15" s="126">
        <v>7.3</v>
      </c>
      <c r="BYC15" s="126">
        <v>7.3</v>
      </c>
      <c r="BYD15" s="127" t="s">
        <v>1888</v>
      </c>
      <c r="BYE15" s="128" t="s">
        <v>1889</v>
      </c>
      <c r="BYF15" s="126">
        <v>7.3</v>
      </c>
      <c r="BYG15" s="126">
        <v>7.3</v>
      </c>
      <c r="BYH15" s="127" t="s">
        <v>1888</v>
      </c>
      <c r="BYI15" s="128" t="s">
        <v>1889</v>
      </c>
      <c r="BYJ15" s="126">
        <v>7.3</v>
      </c>
      <c r="BYK15" s="126">
        <v>7.3</v>
      </c>
      <c r="BYL15" s="127" t="s">
        <v>1888</v>
      </c>
      <c r="BYM15" s="128" t="s">
        <v>1889</v>
      </c>
      <c r="BYN15" s="126">
        <v>7.3</v>
      </c>
      <c r="BYO15" s="126">
        <v>7.3</v>
      </c>
      <c r="BYP15" s="127" t="s">
        <v>1888</v>
      </c>
      <c r="BYQ15" s="128" t="s">
        <v>1889</v>
      </c>
      <c r="BYR15" s="126">
        <v>7.3</v>
      </c>
      <c r="BYS15" s="126">
        <v>7.3</v>
      </c>
      <c r="BYT15" s="127" t="s">
        <v>1888</v>
      </c>
      <c r="BYU15" s="128" t="s">
        <v>1889</v>
      </c>
      <c r="BYV15" s="126">
        <v>7.3</v>
      </c>
      <c r="BYW15" s="126">
        <v>7.3</v>
      </c>
      <c r="BYX15" s="127" t="s">
        <v>1888</v>
      </c>
      <c r="BYY15" s="128" t="s">
        <v>1889</v>
      </c>
      <c r="BYZ15" s="126">
        <v>7.3</v>
      </c>
      <c r="BZA15" s="126">
        <v>7.3</v>
      </c>
      <c r="BZB15" s="127" t="s">
        <v>1888</v>
      </c>
      <c r="BZC15" s="128" t="s">
        <v>1889</v>
      </c>
      <c r="BZD15" s="126">
        <v>7.3</v>
      </c>
      <c r="BZE15" s="126">
        <v>7.3</v>
      </c>
      <c r="BZF15" s="127" t="s">
        <v>1888</v>
      </c>
      <c r="BZG15" s="128" t="s">
        <v>1889</v>
      </c>
      <c r="BZH15" s="126">
        <v>7.3</v>
      </c>
      <c r="BZI15" s="126">
        <v>7.3</v>
      </c>
      <c r="BZJ15" s="127" t="s">
        <v>1888</v>
      </c>
      <c r="BZK15" s="128" t="s">
        <v>1889</v>
      </c>
      <c r="BZL15" s="126">
        <v>7.3</v>
      </c>
      <c r="BZM15" s="126">
        <v>7.3</v>
      </c>
      <c r="BZN15" s="127" t="s">
        <v>1888</v>
      </c>
      <c r="BZO15" s="128" t="s">
        <v>1889</v>
      </c>
      <c r="BZP15" s="126">
        <v>7.3</v>
      </c>
      <c r="BZQ15" s="126">
        <v>7.3</v>
      </c>
      <c r="BZR15" s="127" t="s">
        <v>1888</v>
      </c>
      <c r="BZS15" s="128" t="s">
        <v>1889</v>
      </c>
      <c r="BZT15" s="126">
        <v>7.3</v>
      </c>
      <c r="BZU15" s="126">
        <v>7.3</v>
      </c>
      <c r="BZV15" s="127" t="s">
        <v>1888</v>
      </c>
      <c r="BZW15" s="128" t="s">
        <v>1889</v>
      </c>
      <c r="BZX15" s="126">
        <v>7.3</v>
      </c>
      <c r="BZY15" s="126">
        <v>7.3</v>
      </c>
      <c r="BZZ15" s="127" t="s">
        <v>1888</v>
      </c>
      <c r="CAA15" s="128" t="s">
        <v>1889</v>
      </c>
      <c r="CAB15" s="126">
        <v>7.3</v>
      </c>
      <c r="CAC15" s="126">
        <v>7.3</v>
      </c>
      <c r="CAD15" s="127" t="s">
        <v>1888</v>
      </c>
      <c r="CAE15" s="128" t="s">
        <v>1889</v>
      </c>
      <c r="CAF15" s="126">
        <v>7.3</v>
      </c>
      <c r="CAG15" s="126">
        <v>7.3</v>
      </c>
      <c r="CAH15" s="127" t="s">
        <v>1888</v>
      </c>
      <c r="CAI15" s="128" t="s">
        <v>1889</v>
      </c>
      <c r="CAJ15" s="126">
        <v>7.3</v>
      </c>
      <c r="CAK15" s="126">
        <v>7.3</v>
      </c>
      <c r="CAL15" s="127" t="s">
        <v>1888</v>
      </c>
      <c r="CAM15" s="128" t="s">
        <v>1889</v>
      </c>
      <c r="CAN15" s="126">
        <v>7.3</v>
      </c>
      <c r="CAO15" s="126">
        <v>7.3</v>
      </c>
      <c r="CAP15" s="127" t="s">
        <v>1888</v>
      </c>
      <c r="CAQ15" s="128" t="s">
        <v>1889</v>
      </c>
      <c r="CAR15" s="126">
        <v>7.3</v>
      </c>
      <c r="CAS15" s="126">
        <v>7.3</v>
      </c>
      <c r="CAT15" s="127" t="s">
        <v>1888</v>
      </c>
      <c r="CAU15" s="128" t="s">
        <v>1889</v>
      </c>
      <c r="CAV15" s="126">
        <v>7.3</v>
      </c>
      <c r="CAW15" s="126">
        <v>7.3</v>
      </c>
      <c r="CAX15" s="127" t="s">
        <v>1888</v>
      </c>
      <c r="CAY15" s="128" t="s">
        <v>1889</v>
      </c>
      <c r="CAZ15" s="126">
        <v>7.3</v>
      </c>
      <c r="CBA15" s="126">
        <v>7.3</v>
      </c>
      <c r="CBB15" s="127" t="s">
        <v>1888</v>
      </c>
      <c r="CBC15" s="128" t="s">
        <v>1889</v>
      </c>
      <c r="CBD15" s="126">
        <v>7.3</v>
      </c>
      <c r="CBE15" s="126">
        <v>7.3</v>
      </c>
      <c r="CBF15" s="127" t="s">
        <v>1888</v>
      </c>
      <c r="CBG15" s="128" t="s">
        <v>1889</v>
      </c>
      <c r="CBH15" s="126">
        <v>7.3</v>
      </c>
      <c r="CBI15" s="126">
        <v>7.3</v>
      </c>
      <c r="CBJ15" s="127" t="s">
        <v>1888</v>
      </c>
      <c r="CBK15" s="128" t="s">
        <v>1889</v>
      </c>
      <c r="CBL15" s="126">
        <v>7.3</v>
      </c>
      <c r="CBM15" s="126">
        <v>7.3</v>
      </c>
      <c r="CBN15" s="127" t="s">
        <v>1888</v>
      </c>
      <c r="CBO15" s="128" t="s">
        <v>1889</v>
      </c>
      <c r="CBP15" s="126">
        <v>7.3</v>
      </c>
      <c r="CBQ15" s="126">
        <v>7.3</v>
      </c>
      <c r="CBR15" s="127" t="s">
        <v>1888</v>
      </c>
      <c r="CBS15" s="128" t="s">
        <v>1889</v>
      </c>
      <c r="CBT15" s="126">
        <v>7.3</v>
      </c>
      <c r="CBU15" s="126">
        <v>7.3</v>
      </c>
      <c r="CBV15" s="127" t="s">
        <v>1888</v>
      </c>
      <c r="CBW15" s="128" t="s">
        <v>1889</v>
      </c>
      <c r="CBX15" s="126">
        <v>7.3</v>
      </c>
      <c r="CBY15" s="126">
        <v>7.3</v>
      </c>
      <c r="CBZ15" s="127" t="s">
        <v>1888</v>
      </c>
      <c r="CCA15" s="128" t="s">
        <v>1889</v>
      </c>
      <c r="CCB15" s="126">
        <v>7.3</v>
      </c>
      <c r="CCC15" s="126">
        <v>7.3</v>
      </c>
      <c r="CCD15" s="127" t="s">
        <v>1888</v>
      </c>
      <c r="CCE15" s="128" t="s">
        <v>1889</v>
      </c>
      <c r="CCF15" s="126">
        <v>7.3</v>
      </c>
      <c r="CCG15" s="126">
        <v>7.3</v>
      </c>
      <c r="CCH15" s="127" t="s">
        <v>1888</v>
      </c>
      <c r="CCI15" s="128" t="s">
        <v>1889</v>
      </c>
      <c r="CCJ15" s="126">
        <v>7.3</v>
      </c>
      <c r="CCK15" s="126">
        <v>7.3</v>
      </c>
      <c r="CCL15" s="127" t="s">
        <v>1888</v>
      </c>
      <c r="CCM15" s="128" t="s">
        <v>1889</v>
      </c>
      <c r="CCN15" s="126">
        <v>7.3</v>
      </c>
      <c r="CCO15" s="126">
        <v>7.3</v>
      </c>
      <c r="CCP15" s="127" t="s">
        <v>1888</v>
      </c>
      <c r="CCQ15" s="128" t="s">
        <v>1889</v>
      </c>
      <c r="CCR15" s="126">
        <v>7.3</v>
      </c>
      <c r="CCS15" s="126">
        <v>7.3</v>
      </c>
      <c r="CCT15" s="127" t="s">
        <v>1888</v>
      </c>
      <c r="CCU15" s="128" t="s">
        <v>1889</v>
      </c>
      <c r="CCV15" s="126">
        <v>7.3</v>
      </c>
      <c r="CCW15" s="126">
        <v>7.3</v>
      </c>
      <c r="CCX15" s="127" t="s">
        <v>1888</v>
      </c>
      <c r="CCY15" s="128" t="s">
        <v>1889</v>
      </c>
      <c r="CCZ15" s="126">
        <v>7.3</v>
      </c>
      <c r="CDA15" s="126">
        <v>7.3</v>
      </c>
      <c r="CDB15" s="127" t="s">
        <v>1888</v>
      </c>
      <c r="CDC15" s="128" t="s">
        <v>1889</v>
      </c>
      <c r="CDD15" s="126">
        <v>7.3</v>
      </c>
      <c r="CDE15" s="126">
        <v>7.3</v>
      </c>
      <c r="CDF15" s="127" t="s">
        <v>1888</v>
      </c>
      <c r="CDG15" s="128" t="s">
        <v>1889</v>
      </c>
      <c r="CDH15" s="126">
        <v>7.3</v>
      </c>
      <c r="CDI15" s="126">
        <v>7.3</v>
      </c>
      <c r="CDJ15" s="127" t="s">
        <v>1888</v>
      </c>
      <c r="CDK15" s="128" t="s">
        <v>1889</v>
      </c>
      <c r="CDL15" s="126">
        <v>7.3</v>
      </c>
      <c r="CDM15" s="126">
        <v>7.3</v>
      </c>
      <c r="CDN15" s="127" t="s">
        <v>1888</v>
      </c>
      <c r="CDO15" s="128" t="s">
        <v>1889</v>
      </c>
      <c r="CDP15" s="126">
        <v>7.3</v>
      </c>
      <c r="CDQ15" s="126">
        <v>7.3</v>
      </c>
      <c r="CDR15" s="127" t="s">
        <v>1888</v>
      </c>
      <c r="CDS15" s="128" t="s">
        <v>1889</v>
      </c>
      <c r="CDT15" s="126">
        <v>7.3</v>
      </c>
      <c r="CDU15" s="126">
        <v>7.3</v>
      </c>
      <c r="CDV15" s="127" t="s">
        <v>1888</v>
      </c>
      <c r="CDW15" s="128" t="s">
        <v>1889</v>
      </c>
      <c r="CDX15" s="126">
        <v>7.3</v>
      </c>
      <c r="CDY15" s="126">
        <v>7.3</v>
      </c>
      <c r="CDZ15" s="127" t="s">
        <v>1888</v>
      </c>
      <c r="CEA15" s="128" t="s">
        <v>1889</v>
      </c>
      <c r="CEB15" s="126">
        <v>7.3</v>
      </c>
      <c r="CEC15" s="126">
        <v>7.3</v>
      </c>
      <c r="CED15" s="127" t="s">
        <v>1888</v>
      </c>
      <c r="CEE15" s="128" t="s">
        <v>1889</v>
      </c>
      <c r="CEF15" s="126">
        <v>7.3</v>
      </c>
      <c r="CEG15" s="126">
        <v>7.3</v>
      </c>
      <c r="CEH15" s="127" t="s">
        <v>1888</v>
      </c>
      <c r="CEI15" s="128" t="s">
        <v>1889</v>
      </c>
      <c r="CEJ15" s="126">
        <v>7.3</v>
      </c>
      <c r="CEK15" s="126">
        <v>7.3</v>
      </c>
      <c r="CEL15" s="127" t="s">
        <v>1888</v>
      </c>
      <c r="CEM15" s="128" t="s">
        <v>1889</v>
      </c>
      <c r="CEN15" s="126">
        <v>7.3</v>
      </c>
      <c r="CEO15" s="126">
        <v>7.3</v>
      </c>
      <c r="CEP15" s="127" t="s">
        <v>1888</v>
      </c>
      <c r="CEQ15" s="128" t="s">
        <v>1889</v>
      </c>
      <c r="CER15" s="126">
        <v>7.3</v>
      </c>
      <c r="CES15" s="126">
        <v>7.3</v>
      </c>
      <c r="CET15" s="127" t="s">
        <v>1888</v>
      </c>
      <c r="CEU15" s="128" t="s">
        <v>1889</v>
      </c>
      <c r="CEV15" s="126">
        <v>7.3</v>
      </c>
      <c r="CEW15" s="126">
        <v>7.3</v>
      </c>
      <c r="CEX15" s="127" t="s">
        <v>1888</v>
      </c>
      <c r="CEY15" s="128" t="s">
        <v>1889</v>
      </c>
      <c r="CEZ15" s="126">
        <v>7.3</v>
      </c>
      <c r="CFA15" s="126">
        <v>7.3</v>
      </c>
      <c r="CFB15" s="127" t="s">
        <v>1888</v>
      </c>
      <c r="CFC15" s="128" t="s">
        <v>1889</v>
      </c>
      <c r="CFD15" s="126">
        <v>7.3</v>
      </c>
      <c r="CFE15" s="126">
        <v>7.3</v>
      </c>
      <c r="CFF15" s="127" t="s">
        <v>1888</v>
      </c>
      <c r="CFG15" s="128" t="s">
        <v>1889</v>
      </c>
      <c r="CFH15" s="126">
        <v>7.3</v>
      </c>
      <c r="CFI15" s="126">
        <v>7.3</v>
      </c>
      <c r="CFJ15" s="127" t="s">
        <v>1888</v>
      </c>
      <c r="CFK15" s="128" t="s">
        <v>1889</v>
      </c>
      <c r="CFL15" s="126">
        <v>7.3</v>
      </c>
      <c r="CFM15" s="126">
        <v>7.3</v>
      </c>
      <c r="CFN15" s="127" t="s">
        <v>1888</v>
      </c>
      <c r="CFO15" s="128" t="s">
        <v>1889</v>
      </c>
      <c r="CFP15" s="126">
        <v>7.3</v>
      </c>
      <c r="CFQ15" s="126">
        <v>7.3</v>
      </c>
      <c r="CFR15" s="127" t="s">
        <v>1888</v>
      </c>
      <c r="CFS15" s="128" t="s">
        <v>1889</v>
      </c>
      <c r="CFT15" s="126">
        <v>7.3</v>
      </c>
      <c r="CFU15" s="126">
        <v>7.3</v>
      </c>
      <c r="CFV15" s="127" t="s">
        <v>1888</v>
      </c>
      <c r="CFW15" s="128" t="s">
        <v>1889</v>
      </c>
      <c r="CFX15" s="126">
        <v>7.3</v>
      </c>
      <c r="CFY15" s="126">
        <v>7.3</v>
      </c>
      <c r="CFZ15" s="127" t="s">
        <v>1888</v>
      </c>
      <c r="CGA15" s="128" t="s">
        <v>1889</v>
      </c>
      <c r="CGB15" s="126">
        <v>7.3</v>
      </c>
      <c r="CGC15" s="126">
        <v>7.3</v>
      </c>
      <c r="CGD15" s="127" t="s">
        <v>1888</v>
      </c>
      <c r="CGE15" s="128" t="s">
        <v>1889</v>
      </c>
      <c r="CGF15" s="126">
        <v>7.3</v>
      </c>
      <c r="CGG15" s="126">
        <v>7.3</v>
      </c>
      <c r="CGH15" s="127" t="s">
        <v>1888</v>
      </c>
      <c r="CGI15" s="128" t="s">
        <v>1889</v>
      </c>
      <c r="CGJ15" s="126">
        <v>7.3</v>
      </c>
      <c r="CGK15" s="126">
        <v>7.3</v>
      </c>
      <c r="CGL15" s="127" t="s">
        <v>1888</v>
      </c>
      <c r="CGM15" s="128" t="s">
        <v>1889</v>
      </c>
      <c r="CGN15" s="126">
        <v>7.3</v>
      </c>
      <c r="CGO15" s="126">
        <v>7.3</v>
      </c>
      <c r="CGP15" s="127" t="s">
        <v>1888</v>
      </c>
      <c r="CGQ15" s="128" t="s">
        <v>1889</v>
      </c>
      <c r="CGR15" s="126">
        <v>7.3</v>
      </c>
      <c r="CGS15" s="126">
        <v>7.3</v>
      </c>
      <c r="CGT15" s="127" t="s">
        <v>1888</v>
      </c>
      <c r="CGU15" s="128" t="s">
        <v>1889</v>
      </c>
      <c r="CGV15" s="126">
        <v>7.3</v>
      </c>
      <c r="CGW15" s="126">
        <v>7.3</v>
      </c>
      <c r="CGX15" s="127" t="s">
        <v>1888</v>
      </c>
      <c r="CGY15" s="128" t="s">
        <v>1889</v>
      </c>
      <c r="CGZ15" s="126">
        <v>7.3</v>
      </c>
      <c r="CHA15" s="126">
        <v>7.3</v>
      </c>
      <c r="CHB15" s="127" t="s">
        <v>1888</v>
      </c>
      <c r="CHC15" s="128" t="s">
        <v>1889</v>
      </c>
      <c r="CHD15" s="126">
        <v>7.3</v>
      </c>
      <c r="CHE15" s="126">
        <v>7.3</v>
      </c>
      <c r="CHF15" s="127" t="s">
        <v>1888</v>
      </c>
      <c r="CHG15" s="128" t="s">
        <v>1889</v>
      </c>
      <c r="CHH15" s="126">
        <v>7.3</v>
      </c>
      <c r="CHI15" s="126">
        <v>7.3</v>
      </c>
      <c r="CHJ15" s="127" t="s">
        <v>1888</v>
      </c>
      <c r="CHK15" s="128" t="s">
        <v>1889</v>
      </c>
      <c r="CHL15" s="126">
        <v>7.3</v>
      </c>
      <c r="CHM15" s="126">
        <v>7.3</v>
      </c>
      <c r="CHN15" s="127" t="s">
        <v>1888</v>
      </c>
      <c r="CHO15" s="128" t="s">
        <v>1889</v>
      </c>
      <c r="CHP15" s="126">
        <v>7.3</v>
      </c>
      <c r="CHQ15" s="126">
        <v>7.3</v>
      </c>
      <c r="CHR15" s="127" t="s">
        <v>1888</v>
      </c>
      <c r="CHS15" s="128" t="s">
        <v>1889</v>
      </c>
      <c r="CHT15" s="126">
        <v>7.3</v>
      </c>
      <c r="CHU15" s="126">
        <v>7.3</v>
      </c>
      <c r="CHV15" s="127" t="s">
        <v>1888</v>
      </c>
      <c r="CHW15" s="128" t="s">
        <v>1889</v>
      </c>
      <c r="CHX15" s="126">
        <v>7.3</v>
      </c>
      <c r="CHY15" s="126">
        <v>7.3</v>
      </c>
      <c r="CHZ15" s="127" t="s">
        <v>1888</v>
      </c>
      <c r="CIA15" s="128" t="s">
        <v>1889</v>
      </c>
      <c r="CIB15" s="126">
        <v>7.3</v>
      </c>
      <c r="CIC15" s="126">
        <v>7.3</v>
      </c>
      <c r="CID15" s="127" t="s">
        <v>1888</v>
      </c>
      <c r="CIE15" s="128" t="s">
        <v>1889</v>
      </c>
      <c r="CIF15" s="126">
        <v>7.3</v>
      </c>
      <c r="CIG15" s="126">
        <v>7.3</v>
      </c>
      <c r="CIH15" s="127" t="s">
        <v>1888</v>
      </c>
      <c r="CII15" s="128" t="s">
        <v>1889</v>
      </c>
      <c r="CIJ15" s="126">
        <v>7.3</v>
      </c>
      <c r="CIK15" s="126">
        <v>7.3</v>
      </c>
      <c r="CIL15" s="127" t="s">
        <v>1888</v>
      </c>
      <c r="CIM15" s="128" t="s">
        <v>1889</v>
      </c>
      <c r="CIN15" s="126">
        <v>7.3</v>
      </c>
      <c r="CIO15" s="126">
        <v>7.3</v>
      </c>
      <c r="CIP15" s="127" t="s">
        <v>1888</v>
      </c>
      <c r="CIQ15" s="128" t="s">
        <v>1889</v>
      </c>
      <c r="CIR15" s="126">
        <v>7.3</v>
      </c>
      <c r="CIS15" s="126">
        <v>7.3</v>
      </c>
      <c r="CIT15" s="127" t="s">
        <v>1888</v>
      </c>
      <c r="CIU15" s="128" t="s">
        <v>1889</v>
      </c>
      <c r="CIV15" s="126">
        <v>7.3</v>
      </c>
      <c r="CIW15" s="126">
        <v>7.3</v>
      </c>
      <c r="CIX15" s="127" t="s">
        <v>1888</v>
      </c>
      <c r="CIY15" s="128" t="s">
        <v>1889</v>
      </c>
      <c r="CIZ15" s="126">
        <v>7.3</v>
      </c>
      <c r="CJA15" s="126">
        <v>7.3</v>
      </c>
      <c r="CJB15" s="127" t="s">
        <v>1888</v>
      </c>
      <c r="CJC15" s="128" t="s">
        <v>1889</v>
      </c>
      <c r="CJD15" s="126">
        <v>7.3</v>
      </c>
      <c r="CJE15" s="126">
        <v>7.3</v>
      </c>
      <c r="CJF15" s="127" t="s">
        <v>1888</v>
      </c>
      <c r="CJG15" s="128" t="s">
        <v>1889</v>
      </c>
      <c r="CJH15" s="126">
        <v>7.3</v>
      </c>
      <c r="CJI15" s="126">
        <v>7.3</v>
      </c>
      <c r="CJJ15" s="127" t="s">
        <v>1888</v>
      </c>
      <c r="CJK15" s="128" t="s">
        <v>1889</v>
      </c>
      <c r="CJL15" s="126">
        <v>7.3</v>
      </c>
      <c r="CJM15" s="126">
        <v>7.3</v>
      </c>
      <c r="CJN15" s="127" t="s">
        <v>1888</v>
      </c>
      <c r="CJO15" s="128" t="s">
        <v>1889</v>
      </c>
      <c r="CJP15" s="126">
        <v>7.3</v>
      </c>
      <c r="CJQ15" s="126">
        <v>7.3</v>
      </c>
      <c r="CJR15" s="127" t="s">
        <v>1888</v>
      </c>
      <c r="CJS15" s="128" t="s">
        <v>1889</v>
      </c>
      <c r="CJT15" s="126">
        <v>7.3</v>
      </c>
      <c r="CJU15" s="126">
        <v>7.3</v>
      </c>
      <c r="CJV15" s="127" t="s">
        <v>1888</v>
      </c>
      <c r="CJW15" s="128" t="s">
        <v>1889</v>
      </c>
      <c r="CJX15" s="126">
        <v>7.3</v>
      </c>
      <c r="CJY15" s="126">
        <v>7.3</v>
      </c>
      <c r="CJZ15" s="127" t="s">
        <v>1888</v>
      </c>
      <c r="CKA15" s="128" t="s">
        <v>1889</v>
      </c>
      <c r="CKB15" s="126">
        <v>7.3</v>
      </c>
      <c r="CKC15" s="126">
        <v>7.3</v>
      </c>
      <c r="CKD15" s="127" t="s">
        <v>1888</v>
      </c>
      <c r="CKE15" s="128" t="s">
        <v>1889</v>
      </c>
      <c r="CKF15" s="126">
        <v>7.3</v>
      </c>
      <c r="CKG15" s="126">
        <v>7.3</v>
      </c>
      <c r="CKH15" s="127" t="s">
        <v>1888</v>
      </c>
      <c r="CKI15" s="128" t="s">
        <v>1889</v>
      </c>
      <c r="CKJ15" s="126">
        <v>7.3</v>
      </c>
      <c r="CKK15" s="126">
        <v>7.3</v>
      </c>
      <c r="CKL15" s="127" t="s">
        <v>1888</v>
      </c>
      <c r="CKM15" s="128" t="s">
        <v>1889</v>
      </c>
      <c r="CKN15" s="126">
        <v>7.3</v>
      </c>
      <c r="CKO15" s="126">
        <v>7.3</v>
      </c>
      <c r="CKP15" s="127" t="s">
        <v>1888</v>
      </c>
      <c r="CKQ15" s="128" t="s">
        <v>1889</v>
      </c>
      <c r="CKR15" s="126">
        <v>7.3</v>
      </c>
      <c r="CKS15" s="126">
        <v>7.3</v>
      </c>
      <c r="CKT15" s="127" t="s">
        <v>1888</v>
      </c>
      <c r="CKU15" s="128" t="s">
        <v>1889</v>
      </c>
      <c r="CKV15" s="126">
        <v>7.3</v>
      </c>
      <c r="CKW15" s="126">
        <v>7.3</v>
      </c>
      <c r="CKX15" s="127" t="s">
        <v>1888</v>
      </c>
      <c r="CKY15" s="128" t="s">
        <v>1889</v>
      </c>
      <c r="CKZ15" s="126">
        <v>7.3</v>
      </c>
      <c r="CLA15" s="126">
        <v>7.3</v>
      </c>
      <c r="CLB15" s="127" t="s">
        <v>1888</v>
      </c>
      <c r="CLC15" s="128" t="s">
        <v>1889</v>
      </c>
      <c r="CLD15" s="126">
        <v>7.3</v>
      </c>
      <c r="CLE15" s="126">
        <v>7.3</v>
      </c>
      <c r="CLF15" s="127" t="s">
        <v>1888</v>
      </c>
      <c r="CLG15" s="128" t="s">
        <v>1889</v>
      </c>
      <c r="CLH15" s="126">
        <v>7.3</v>
      </c>
      <c r="CLI15" s="126">
        <v>7.3</v>
      </c>
      <c r="CLJ15" s="127" t="s">
        <v>1888</v>
      </c>
      <c r="CLK15" s="128" t="s">
        <v>1889</v>
      </c>
      <c r="CLL15" s="126">
        <v>7.3</v>
      </c>
      <c r="CLM15" s="126">
        <v>7.3</v>
      </c>
      <c r="CLN15" s="127" t="s">
        <v>1888</v>
      </c>
      <c r="CLO15" s="128" t="s">
        <v>1889</v>
      </c>
      <c r="CLP15" s="126">
        <v>7.3</v>
      </c>
      <c r="CLQ15" s="126">
        <v>7.3</v>
      </c>
      <c r="CLR15" s="127" t="s">
        <v>1888</v>
      </c>
      <c r="CLS15" s="128" t="s">
        <v>1889</v>
      </c>
      <c r="CLT15" s="126">
        <v>7.3</v>
      </c>
      <c r="CLU15" s="126">
        <v>7.3</v>
      </c>
      <c r="CLV15" s="127" t="s">
        <v>1888</v>
      </c>
      <c r="CLW15" s="128" t="s">
        <v>1889</v>
      </c>
      <c r="CLX15" s="126">
        <v>7.3</v>
      </c>
      <c r="CLY15" s="126">
        <v>7.3</v>
      </c>
      <c r="CLZ15" s="127" t="s">
        <v>1888</v>
      </c>
      <c r="CMA15" s="128" t="s">
        <v>1889</v>
      </c>
      <c r="CMB15" s="126">
        <v>7.3</v>
      </c>
      <c r="CMC15" s="126">
        <v>7.3</v>
      </c>
      <c r="CMD15" s="127" t="s">
        <v>1888</v>
      </c>
      <c r="CME15" s="128" t="s">
        <v>1889</v>
      </c>
      <c r="CMF15" s="126">
        <v>7.3</v>
      </c>
      <c r="CMG15" s="126">
        <v>7.3</v>
      </c>
      <c r="CMH15" s="127" t="s">
        <v>1888</v>
      </c>
      <c r="CMI15" s="128" t="s">
        <v>1889</v>
      </c>
      <c r="CMJ15" s="126">
        <v>7.3</v>
      </c>
      <c r="CMK15" s="126">
        <v>7.3</v>
      </c>
      <c r="CML15" s="127" t="s">
        <v>1888</v>
      </c>
      <c r="CMM15" s="128" t="s">
        <v>1889</v>
      </c>
      <c r="CMN15" s="126">
        <v>7.3</v>
      </c>
      <c r="CMO15" s="126">
        <v>7.3</v>
      </c>
      <c r="CMP15" s="127" t="s">
        <v>1888</v>
      </c>
      <c r="CMQ15" s="128" t="s">
        <v>1889</v>
      </c>
      <c r="CMR15" s="126">
        <v>7.3</v>
      </c>
      <c r="CMS15" s="126">
        <v>7.3</v>
      </c>
      <c r="CMT15" s="127" t="s">
        <v>1888</v>
      </c>
      <c r="CMU15" s="128" t="s">
        <v>1889</v>
      </c>
      <c r="CMV15" s="126">
        <v>7.3</v>
      </c>
      <c r="CMW15" s="126">
        <v>7.3</v>
      </c>
      <c r="CMX15" s="127" t="s">
        <v>1888</v>
      </c>
      <c r="CMY15" s="128" t="s">
        <v>1889</v>
      </c>
      <c r="CMZ15" s="126">
        <v>7.3</v>
      </c>
      <c r="CNA15" s="126">
        <v>7.3</v>
      </c>
      <c r="CNB15" s="127" t="s">
        <v>1888</v>
      </c>
      <c r="CNC15" s="128" t="s">
        <v>1889</v>
      </c>
      <c r="CND15" s="126">
        <v>7.3</v>
      </c>
      <c r="CNE15" s="126">
        <v>7.3</v>
      </c>
      <c r="CNF15" s="127" t="s">
        <v>1888</v>
      </c>
      <c r="CNG15" s="128" t="s">
        <v>1889</v>
      </c>
      <c r="CNH15" s="126">
        <v>7.3</v>
      </c>
      <c r="CNI15" s="126">
        <v>7.3</v>
      </c>
      <c r="CNJ15" s="127" t="s">
        <v>1888</v>
      </c>
      <c r="CNK15" s="128" t="s">
        <v>1889</v>
      </c>
      <c r="CNL15" s="126">
        <v>7.3</v>
      </c>
      <c r="CNM15" s="126">
        <v>7.3</v>
      </c>
      <c r="CNN15" s="127" t="s">
        <v>1888</v>
      </c>
      <c r="CNO15" s="128" t="s">
        <v>1889</v>
      </c>
      <c r="CNP15" s="126">
        <v>7.3</v>
      </c>
      <c r="CNQ15" s="126">
        <v>7.3</v>
      </c>
      <c r="CNR15" s="127" t="s">
        <v>1888</v>
      </c>
      <c r="CNS15" s="128" t="s">
        <v>1889</v>
      </c>
      <c r="CNT15" s="126">
        <v>7.3</v>
      </c>
      <c r="CNU15" s="126">
        <v>7.3</v>
      </c>
      <c r="CNV15" s="127" t="s">
        <v>1888</v>
      </c>
      <c r="CNW15" s="128" t="s">
        <v>1889</v>
      </c>
      <c r="CNX15" s="126">
        <v>7.3</v>
      </c>
      <c r="CNY15" s="126">
        <v>7.3</v>
      </c>
      <c r="CNZ15" s="127" t="s">
        <v>1888</v>
      </c>
      <c r="COA15" s="128" t="s">
        <v>1889</v>
      </c>
      <c r="COB15" s="126">
        <v>7.3</v>
      </c>
      <c r="COC15" s="126">
        <v>7.3</v>
      </c>
      <c r="COD15" s="127" t="s">
        <v>1888</v>
      </c>
      <c r="COE15" s="128" t="s">
        <v>1889</v>
      </c>
      <c r="COF15" s="126">
        <v>7.3</v>
      </c>
      <c r="COG15" s="126">
        <v>7.3</v>
      </c>
      <c r="COH15" s="127" t="s">
        <v>1888</v>
      </c>
      <c r="COI15" s="128" t="s">
        <v>1889</v>
      </c>
      <c r="COJ15" s="126">
        <v>7.3</v>
      </c>
      <c r="COK15" s="126">
        <v>7.3</v>
      </c>
      <c r="COL15" s="127" t="s">
        <v>1888</v>
      </c>
      <c r="COM15" s="128" t="s">
        <v>1889</v>
      </c>
      <c r="CON15" s="126">
        <v>7.3</v>
      </c>
      <c r="COO15" s="126">
        <v>7.3</v>
      </c>
      <c r="COP15" s="127" t="s">
        <v>1888</v>
      </c>
      <c r="COQ15" s="128" t="s">
        <v>1889</v>
      </c>
      <c r="COR15" s="126">
        <v>7.3</v>
      </c>
      <c r="COS15" s="126">
        <v>7.3</v>
      </c>
      <c r="COT15" s="127" t="s">
        <v>1888</v>
      </c>
      <c r="COU15" s="128" t="s">
        <v>1889</v>
      </c>
      <c r="COV15" s="126">
        <v>7.3</v>
      </c>
      <c r="COW15" s="126">
        <v>7.3</v>
      </c>
      <c r="COX15" s="127" t="s">
        <v>1888</v>
      </c>
      <c r="COY15" s="128" t="s">
        <v>1889</v>
      </c>
      <c r="COZ15" s="126">
        <v>7.3</v>
      </c>
      <c r="CPA15" s="126">
        <v>7.3</v>
      </c>
      <c r="CPB15" s="127" t="s">
        <v>1888</v>
      </c>
      <c r="CPC15" s="128" t="s">
        <v>1889</v>
      </c>
      <c r="CPD15" s="126">
        <v>7.3</v>
      </c>
      <c r="CPE15" s="126">
        <v>7.3</v>
      </c>
      <c r="CPF15" s="127" t="s">
        <v>1888</v>
      </c>
      <c r="CPG15" s="128" t="s">
        <v>1889</v>
      </c>
      <c r="CPH15" s="126">
        <v>7.3</v>
      </c>
      <c r="CPI15" s="126">
        <v>7.3</v>
      </c>
      <c r="CPJ15" s="127" t="s">
        <v>1888</v>
      </c>
      <c r="CPK15" s="128" t="s">
        <v>1889</v>
      </c>
      <c r="CPL15" s="126">
        <v>7.3</v>
      </c>
      <c r="CPM15" s="126">
        <v>7.3</v>
      </c>
      <c r="CPN15" s="127" t="s">
        <v>1888</v>
      </c>
      <c r="CPO15" s="128" t="s">
        <v>1889</v>
      </c>
      <c r="CPP15" s="126">
        <v>7.3</v>
      </c>
      <c r="CPQ15" s="126">
        <v>7.3</v>
      </c>
      <c r="CPR15" s="127" t="s">
        <v>1888</v>
      </c>
      <c r="CPS15" s="128" t="s">
        <v>1889</v>
      </c>
      <c r="CPT15" s="126">
        <v>7.3</v>
      </c>
      <c r="CPU15" s="126">
        <v>7.3</v>
      </c>
      <c r="CPV15" s="127" t="s">
        <v>1888</v>
      </c>
      <c r="CPW15" s="128" t="s">
        <v>1889</v>
      </c>
      <c r="CPX15" s="126">
        <v>7.3</v>
      </c>
      <c r="CPY15" s="126">
        <v>7.3</v>
      </c>
      <c r="CPZ15" s="127" t="s">
        <v>1888</v>
      </c>
      <c r="CQA15" s="128" t="s">
        <v>1889</v>
      </c>
      <c r="CQB15" s="126">
        <v>7.3</v>
      </c>
      <c r="CQC15" s="126">
        <v>7.3</v>
      </c>
      <c r="CQD15" s="127" t="s">
        <v>1888</v>
      </c>
      <c r="CQE15" s="128" t="s">
        <v>1889</v>
      </c>
      <c r="CQF15" s="126">
        <v>7.3</v>
      </c>
      <c r="CQG15" s="126">
        <v>7.3</v>
      </c>
      <c r="CQH15" s="127" t="s">
        <v>1888</v>
      </c>
      <c r="CQI15" s="128" t="s">
        <v>1889</v>
      </c>
      <c r="CQJ15" s="126">
        <v>7.3</v>
      </c>
      <c r="CQK15" s="126">
        <v>7.3</v>
      </c>
      <c r="CQL15" s="127" t="s">
        <v>1888</v>
      </c>
      <c r="CQM15" s="128" t="s">
        <v>1889</v>
      </c>
      <c r="CQN15" s="126">
        <v>7.3</v>
      </c>
      <c r="CQO15" s="126">
        <v>7.3</v>
      </c>
      <c r="CQP15" s="127" t="s">
        <v>1888</v>
      </c>
      <c r="CQQ15" s="128" t="s">
        <v>1889</v>
      </c>
      <c r="CQR15" s="126">
        <v>7.3</v>
      </c>
      <c r="CQS15" s="126">
        <v>7.3</v>
      </c>
      <c r="CQT15" s="127" t="s">
        <v>1888</v>
      </c>
      <c r="CQU15" s="128" t="s">
        <v>1889</v>
      </c>
      <c r="CQV15" s="126">
        <v>7.3</v>
      </c>
      <c r="CQW15" s="126">
        <v>7.3</v>
      </c>
      <c r="CQX15" s="127" t="s">
        <v>1888</v>
      </c>
      <c r="CQY15" s="128" t="s">
        <v>1889</v>
      </c>
      <c r="CQZ15" s="126">
        <v>7.3</v>
      </c>
      <c r="CRA15" s="126">
        <v>7.3</v>
      </c>
      <c r="CRB15" s="127" t="s">
        <v>1888</v>
      </c>
      <c r="CRC15" s="128" t="s">
        <v>1889</v>
      </c>
      <c r="CRD15" s="126">
        <v>7.3</v>
      </c>
      <c r="CRE15" s="126">
        <v>7.3</v>
      </c>
      <c r="CRF15" s="127" t="s">
        <v>1888</v>
      </c>
      <c r="CRG15" s="128" t="s">
        <v>1889</v>
      </c>
      <c r="CRH15" s="126">
        <v>7.3</v>
      </c>
      <c r="CRI15" s="126">
        <v>7.3</v>
      </c>
      <c r="CRJ15" s="127" t="s">
        <v>1888</v>
      </c>
      <c r="CRK15" s="128" t="s">
        <v>1889</v>
      </c>
      <c r="CRL15" s="126">
        <v>7.3</v>
      </c>
      <c r="CRM15" s="126">
        <v>7.3</v>
      </c>
      <c r="CRN15" s="127" t="s">
        <v>1888</v>
      </c>
      <c r="CRO15" s="128" t="s">
        <v>1889</v>
      </c>
      <c r="CRP15" s="126">
        <v>7.3</v>
      </c>
      <c r="CRQ15" s="126">
        <v>7.3</v>
      </c>
      <c r="CRR15" s="127" t="s">
        <v>1888</v>
      </c>
      <c r="CRS15" s="128" t="s">
        <v>1889</v>
      </c>
      <c r="CRT15" s="126">
        <v>7.3</v>
      </c>
      <c r="CRU15" s="126">
        <v>7.3</v>
      </c>
      <c r="CRV15" s="127" t="s">
        <v>1888</v>
      </c>
      <c r="CRW15" s="128" t="s">
        <v>1889</v>
      </c>
      <c r="CRX15" s="126">
        <v>7.3</v>
      </c>
      <c r="CRY15" s="126">
        <v>7.3</v>
      </c>
      <c r="CRZ15" s="127" t="s">
        <v>1888</v>
      </c>
      <c r="CSA15" s="128" t="s">
        <v>1889</v>
      </c>
      <c r="CSB15" s="126">
        <v>7.3</v>
      </c>
      <c r="CSC15" s="126">
        <v>7.3</v>
      </c>
      <c r="CSD15" s="127" t="s">
        <v>1888</v>
      </c>
      <c r="CSE15" s="128" t="s">
        <v>1889</v>
      </c>
      <c r="CSF15" s="126">
        <v>7.3</v>
      </c>
      <c r="CSG15" s="126">
        <v>7.3</v>
      </c>
      <c r="CSH15" s="127" t="s">
        <v>1888</v>
      </c>
      <c r="CSI15" s="128" t="s">
        <v>1889</v>
      </c>
      <c r="CSJ15" s="126">
        <v>7.3</v>
      </c>
      <c r="CSK15" s="126">
        <v>7.3</v>
      </c>
      <c r="CSL15" s="127" t="s">
        <v>1888</v>
      </c>
      <c r="CSM15" s="128" t="s">
        <v>1889</v>
      </c>
      <c r="CSN15" s="126">
        <v>7.3</v>
      </c>
      <c r="CSO15" s="126">
        <v>7.3</v>
      </c>
      <c r="CSP15" s="127" t="s">
        <v>1888</v>
      </c>
      <c r="CSQ15" s="128" t="s">
        <v>1889</v>
      </c>
      <c r="CSR15" s="126">
        <v>7.3</v>
      </c>
      <c r="CSS15" s="126">
        <v>7.3</v>
      </c>
      <c r="CST15" s="127" t="s">
        <v>1888</v>
      </c>
      <c r="CSU15" s="128" t="s">
        <v>1889</v>
      </c>
      <c r="CSV15" s="126">
        <v>7.3</v>
      </c>
      <c r="CSW15" s="126">
        <v>7.3</v>
      </c>
      <c r="CSX15" s="127" t="s">
        <v>1888</v>
      </c>
      <c r="CSY15" s="128" t="s">
        <v>1889</v>
      </c>
      <c r="CSZ15" s="126">
        <v>7.3</v>
      </c>
      <c r="CTA15" s="126">
        <v>7.3</v>
      </c>
      <c r="CTB15" s="127" t="s">
        <v>1888</v>
      </c>
      <c r="CTC15" s="128" t="s">
        <v>1889</v>
      </c>
      <c r="CTD15" s="126">
        <v>7.3</v>
      </c>
      <c r="CTE15" s="126">
        <v>7.3</v>
      </c>
      <c r="CTF15" s="127" t="s">
        <v>1888</v>
      </c>
      <c r="CTG15" s="128" t="s">
        <v>1889</v>
      </c>
      <c r="CTH15" s="126">
        <v>7.3</v>
      </c>
      <c r="CTI15" s="126">
        <v>7.3</v>
      </c>
      <c r="CTJ15" s="127" t="s">
        <v>1888</v>
      </c>
      <c r="CTK15" s="128" t="s">
        <v>1889</v>
      </c>
      <c r="CTL15" s="126">
        <v>7.3</v>
      </c>
      <c r="CTM15" s="126">
        <v>7.3</v>
      </c>
      <c r="CTN15" s="127" t="s">
        <v>1888</v>
      </c>
      <c r="CTO15" s="128" t="s">
        <v>1889</v>
      </c>
      <c r="CTP15" s="126">
        <v>7.3</v>
      </c>
      <c r="CTQ15" s="126">
        <v>7.3</v>
      </c>
      <c r="CTR15" s="127" t="s">
        <v>1888</v>
      </c>
      <c r="CTS15" s="128" t="s">
        <v>1889</v>
      </c>
      <c r="CTT15" s="126">
        <v>7.3</v>
      </c>
      <c r="CTU15" s="126">
        <v>7.3</v>
      </c>
      <c r="CTV15" s="127" t="s">
        <v>1888</v>
      </c>
      <c r="CTW15" s="128" t="s">
        <v>1889</v>
      </c>
      <c r="CTX15" s="126">
        <v>7.3</v>
      </c>
      <c r="CTY15" s="126">
        <v>7.3</v>
      </c>
      <c r="CTZ15" s="127" t="s">
        <v>1888</v>
      </c>
      <c r="CUA15" s="128" t="s">
        <v>1889</v>
      </c>
      <c r="CUB15" s="126">
        <v>7.3</v>
      </c>
      <c r="CUC15" s="126">
        <v>7.3</v>
      </c>
      <c r="CUD15" s="127" t="s">
        <v>1888</v>
      </c>
      <c r="CUE15" s="128" t="s">
        <v>1889</v>
      </c>
      <c r="CUF15" s="126">
        <v>7.3</v>
      </c>
      <c r="CUG15" s="126">
        <v>7.3</v>
      </c>
      <c r="CUH15" s="127" t="s">
        <v>1888</v>
      </c>
      <c r="CUI15" s="128" t="s">
        <v>1889</v>
      </c>
      <c r="CUJ15" s="126">
        <v>7.3</v>
      </c>
      <c r="CUK15" s="126">
        <v>7.3</v>
      </c>
      <c r="CUL15" s="127" t="s">
        <v>1888</v>
      </c>
      <c r="CUM15" s="128" t="s">
        <v>1889</v>
      </c>
      <c r="CUN15" s="126">
        <v>7.3</v>
      </c>
      <c r="CUO15" s="126">
        <v>7.3</v>
      </c>
      <c r="CUP15" s="127" t="s">
        <v>1888</v>
      </c>
      <c r="CUQ15" s="128" t="s">
        <v>1889</v>
      </c>
      <c r="CUR15" s="126">
        <v>7.3</v>
      </c>
      <c r="CUS15" s="126">
        <v>7.3</v>
      </c>
      <c r="CUT15" s="127" t="s">
        <v>1888</v>
      </c>
      <c r="CUU15" s="128" t="s">
        <v>1889</v>
      </c>
      <c r="CUV15" s="126">
        <v>7.3</v>
      </c>
      <c r="CUW15" s="126">
        <v>7.3</v>
      </c>
      <c r="CUX15" s="127" t="s">
        <v>1888</v>
      </c>
      <c r="CUY15" s="128" t="s">
        <v>1889</v>
      </c>
      <c r="CUZ15" s="126">
        <v>7.3</v>
      </c>
      <c r="CVA15" s="126">
        <v>7.3</v>
      </c>
      <c r="CVB15" s="127" t="s">
        <v>1888</v>
      </c>
      <c r="CVC15" s="128" t="s">
        <v>1889</v>
      </c>
      <c r="CVD15" s="126">
        <v>7.3</v>
      </c>
      <c r="CVE15" s="126">
        <v>7.3</v>
      </c>
      <c r="CVF15" s="127" t="s">
        <v>1888</v>
      </c>
      <c r="CVG15" s="128" t="s">
        <v>1889</v>
      </c>
      <c r="CVH15" s="126">
        <v>7.3</v>
      </c>
      <c r="CVI15" s="126">
        <v>7.3</v>
      </c>
      <c r="CVJ15" s="127" t="s">
        <v>1888</v>
      </c>
      <c r="CVK15" s="128" t="s">
        <v>1889</v>
      </c>
      <c r="CVL15" s="126">
        <v>7.3</v>
      </c>
      <c r="CVM15" s="126">
        <v>7.3</v>
      </c>
      <c r="CVN15" s="127" t="s">
        <v>1888</v>
      </c>
      <c r="CVO15" s="128" t="s">
        <v>1889</v>
      </c>
      <c r="CVP15" s="126">
        <v>7.3</v>
      </c>
      <c r="CVQ15" s="126">
        <v>7.3</v>
      </c>
      <c r="CVR15" s="127" t="s">
        <v>1888</v>
      </c>
      <c r="CVS15" s="128" t="s">
        <v>1889</v>
      </c>
      <c r="CVT15" s="126">
        <v>7.3</v>
      </c>
      <c r="CVU15" s="126">
        <v>7.3</v>
      </c>
      <c r="CVV15" s="127" t="s">
        <v>1888</v>
      </c>
      <c r="CVW15" s="128" t="s">
        <v>1889</v>
      </c>
      <c r="CVX15" s="126">
        <v>7.3</v>
      </c>
      <c r="CVY15" s="126">
        <v>7.3</v>
      </c>
      <c r="CVZ15" s="127" t="s">
        <v>1888</v>
      </c>
      <c r="CWA15" s="128" t="s">
        <v>1889</v>
      </c>
      <c r="CWB15" s="126">
        <v>7.3</v>
      </c>
      <c r="CWC15" s="126">
        <v>7.3</v>
      </c>
      <c r="CWD15" s="127" t="s">
        <v>1888</v>
      </c>
      <c r="CWE15" s="128" t="s">
        <v>1889</v>
      </c>
      <c r="CWF15" s="126">
        <v>7.3</v>
      </c>
      <c r="CWG15" s="126">
        <v>7.3</v>
      </c>
      <c r="CWH15" s="127" t="s">
        <v>1888</v>
      </c>
      <c r="CWI15" s="128" t="s">
        <v>1889</v>
      </c>
      <c r="CWJ15" s="126">
        <v>7.3</v>
      </c>
      <c r="CWK15" s="126">
        <v>7.3</v>
      </c>
      <c r="CWL15" s="127" t="s">
        <v>1888</v>
      </c>
      <c r="CWM15" s="128" t="s">
        <v>1889</v>
      </c>
      <c r="CWN15" s="126">
        <v>7.3</v>
      </c>
      <c r="CWO15" s="126">
        <v>7.3</v>
      </c>
      <c r="CWP15" s="127" t="s">
        <v>1888</v>
      </c>
      <c r="CWQ15" s="128" t="s">
        <v>1889</v>
      </c>
      <c r="CWR15" s="126">
        <v>7.3</v>
      </c>
      <c r="CWS15" s="126">
        <v>7.3</v>
      </c>
      <c r="CWT15" s="127" t="s">
        <v>1888</v>
      </c>
      <c r="CWU15" s="128" t="s">
        <v>1889</v>
      </c>
      <c r="CWV15" s="126">
        <v>7.3</v>
      </c>
      <c r="CWW15" s="126">
        <v>7.3</v>
      </c>
      <c r="CWX15" s="127" t="s">
        <v>1888</v>
      </c>
      <c r="CWY15" s="128" t="s">
        <v>1889</v>
      </c>
      <c r="CWZ15" s="126">
        <v>7.3</v>
      </c>
      <c r="CXA15" s="126">
        <v>7.3</v>
      </c>
      <c r="CXB15" s="127" t="s">
        <v>1888</v>
      </c>
      <c r="CXC15" s="128" t="s">
        <v>1889</v>
      </c>
      <c r="CXD15" s="126">
        <v>7.3</v>
      </c>
      <c r="CXE15" s="126">
        <v>7.3</v>
      </c>
      <c r="CXF15" s="127" t="s">
        <v>1888</v>
      </c>
      <c r="CXG15" s="128" t="s">
        <v>1889</v>
      </c>
      <c r="CXH15" s="126">
        <v>7.3</v>
      </c>
      <c r="CXI15" s="126">
        <v>7.3</v>
      </c>
      <c r="CXJ15" s="127" t="s">
        <v>1888</v>
      </c>
      <c r="CXK15" s="128" t="s">
        <v>1889</v>
      </c>
      <c r="CXL15" s="126">
        <v>7.3</v>
      </c>
      <c r="CXM15" s="126">
        <v>7.3</v>
      </c>
      <c r="CXN15" s="127" t="s">
        <v>1888</v>
      </c>
      <c r="CXO15" s="128" t="s">
        <v>1889</v>
      </c>
      <c r="CXP15" s="126">
        <v>7.3</v>
      </c>
      <c r="CXQ15" s="126">
        <v>7.3</v>
      </c>
      <c r="CXR15" s="127" t="s">
        <v>1888</v>
      </c>
      <c r="CXS15" s="128" t="s">
        <v>1889</v>
      </c>
      <c r="CXT15" s="126">
        <v>7.3</v>
      </c>
      <c r="CXU15" s="126">
        <v>7.3</v>
      </c>
      <c r="CXV15" s="127" t="s">
        <v>1888</v>
      </c>
      <c r="CXW15" s="128" t="s">
        <v>1889</v>
      </c>
      <c r="CXX15" s="126">
        <v>7.3</v>
      </c>
      <c r="CXY15" s="126">
        <v>7.3</v>
      </c>
      <c r="CXZ15" s="127" t="s">
        <v>1888</v>
      </c>
      <c r="CYA15" s="128" t="s">
        <v>1889</v>
      </c>
      <c r="CYB15" s="126">
        <v>7.3</v>
      </c>
      <c r="CYC15" s="126">
        <v>7.3</v>
      </c>
      <c r="CYD15" s="127" t="s">
        <v>1888</v>
      </c>
      <c r="CYE15" s="128" t="s">
        <v>1889</v>
      </c>
      <c r="CYF15" s="126">
        <v>7.3</v>
      </c>
      <c r="CYG15" s="126">
        <v>7.3</v>
      </c>
      <c r="CYH15" s="127" t="s">
        <v>1888</v>
      </c>
      <c r="CYI15" s="128" t="s">
        <v>1889</v>
      </c>
      <c r="CYJ15" s="126">
        <v>7.3</v>
      </c>
      <c r="CYK15" s="126">
        <v>7.3</v>
      </c>
      <c r="CYL15" s="127" t="s">
        <v>1888</v>
      </c>
      <c r="CYM15" s="128" t="s">
        <v>1889</v>
      </c>
      <c r="CYN15" s="126">
        <v>7.3</v>
      </c>
      <c r="CYO15" s="126">
        <v>7.3</v>
      </c>
      <c r="CYP15" s="127" t="s">
        <v>1888</v>
      </c>
      <c r="CYQ15" s="128" t="s">
        <v>1889</v>
      </c>
      <c r="CYR15" s="126">
        <v>7.3</v>
      </c>
      <c r="CYS15" s="126">
        <v>7.3</v>
      </c>
      <c r="CYT15" s="127" t="s">
        <v>1888</v>
      </c>
      <c r="CYU15" s="128" t="s">
        <v>1889</v>
      </c>
      <c r="CYV15" s="126">
        <v>7.3</v>
      </c>
      <c r="CYW15" s="126">
        <v>7.3</v>
      </c>
      <c r="CYX15" s="127" t="s">
        <v>1888</v>
      </c>
      <c r="CYY15" s="128" t="s">
        <v>1889</v>
      </c>
      <c r="CYZ15" s="126">
        <v>7.3</v>
      </c>
      <c r="CZA15" s="126">
        <v>7.3</v>
      </c>
      <c r="CZB15" s="127" t="s">
        <v>1888</v>
      </c>
      <c r="CZC15" s="128" t="s">
        <v>1889</v>
      </c>
      <c r="CZD15" s="126">
        <v>7.3</v>
      </c>
      <c r="CZE15" s="126">
        <v>7.3</v>
      </c>
      <c r="CZF15" s="127" t="s">
        <v>1888</v>
      </c>
      <c r="CZG15" s="128" t="s">
        <v>1889</v>
      </c>
      <c r="CZH15" s="126">
        <v>7.3</v>
      </c>
      <c r="CZI15" s="126">
        <v>7.3</v>
      </c>
      <c r="CZJ15" s="127" t="s">
        <v>1888</v>
      </c>
      <c r="CZK15" s="128" t="s">
        <v>1889</v>
      </c>
      <c r="CZL15" s="126">
        <v>7.3</v>
      </c>
      <c r="CZM15" s="126">
        <v>7.3</v>
      </c>
      <c r="CZN15" s="127" t="s">
        <v>1888</v>
      </c>
      <c r="CZO15" s="128" t="s">
        <v>1889</v>
      </c>
      <c r="CZP15" s="126">
        <v>7.3</v>
      </c>
      <c r="CZQ15" s="126">
        <v>7.3</v>
      </c>
      <c r="CZR15" s="127" t="s">
        <v>1888</v>
      </c>
      <c r="CZS15" s="128" t="s">
        <v>1889</v>
      </c>
      <c r="CZT15" s="126">
        <v>7.3</v>
      </c>
      <c r="CZU15" s="126">
        <v>7.3</v>
      </c>
      <c r="CZV15" s="127" t="s">
        <v>1888</v>
      </c>
      <c r="CZW15" s="128" t="s">
        <v>1889</v>
      </c>
      <c r="CZX15" s="126">
        <v>7.3</v>
      </c>
      <c r="CZY15" s="126">
        <v>7.3</v>
      </c>
      <c r="CZZ15" s="127" t="s">
        <v>1888</v>
      </c>
      <c r="DAA15" s="128" t="s">
        <v>1889</v>
      </c>
      <c r="DAB15" s="126">
        <v>7.3</v>
      </c>
      <c r="DAC15" s="126">
        <v>7.3</v>
      </c>
      <c r="DAD15" s="127" t="s">
        <v>1888</v>
      </c>
      <c r="DAE15" s="128" t="s">
        <v>1889</v>
      </c>
      <c r="DAF15" s="126">
        <v>7.3</v>
      </c>
      <c r="DAG15" s="126">
        <v>7.3</v>
      </c>
      <c r="DAH15" s="127" t="s">
        <v>1888</v>
      </c>
      <c r="DAI15" s="128" t="s">
        <v>1889</v>
      </c>
      <c r="DAJ15" s="126">
        <v>7.3</v>
      </c>
      <c r="DAK15" s="126">
        <v>7.3</v>
      </c>
      <c r="DAL15" s="127" t="s">
        <v>1888</v>
      </c>
      <c r="DAM15" s="128" t="s">
        <v>1889</v>
      </c>
      <c r="DAN15" s="126">
        <v>7.3</v>
      </c>
      <c r="DAO15" s="126">
        <v>7.3</v>
      </c>
      <c r="DAP15" s="127" t="s">
        <v>1888</v>
      </c>
      <c r="DAQ15" s="128" t="s">
        <v>1889</v>
      </c>
      <c r="DAR15" s="126">
        <v>7.3</v>
      </c>
      <c r="DAS15" s="126">
        <v>7.3</v>
      </c>
      <c r="DAT15" s="127" t="s">
        <v>1888</v>
      </c>
      <c r="DAU15" s="128" t="s">
        <v>1889</v>
      </c>
      <c r="DAV15" s="126">
        <v>7.3</v>
      </c>
      <c r="DAW15" s="126">
        <v>7.3</v>
      </c>
      <c r="DAX15" s="127" t="s">
        <v>1888</v>
      </c>
      <c r="DAY15" s="128" t="s">
        <v>1889</v>
      </c>
      <c r="DAZ15" s="126">
        <v>7.3</v>
      </c>
      <c r="DBA15" s="126">
        <v>7.3</v>
      </c>
      <c r="DBB15" s="127" t="s">
        <v>1888</v>
      </c>
      <c r="DBC15" s="128" t="s">
        <v>1889</v>
      </c>
      <c r="DBD15" s="126">
        <v>7.3</v>
      </c>
      <c r="DBE15" s="126">
        <v>7.3</v>
      </c>
      <c r="DBF15" s="127" t="s">
        <v>1888</v>
      </c>
      <c r="DBG15" s="128" t="s">
        <v>1889</v>
      </c>
      <c r="DBH15" s="126">
        <v>7.3</v>
      </c>
      <c r="DBI15" s="126">
        <v>7.3</v>
      </c>
      <c r="DBJ15" s="127" t="s">
        <v>1888</v>
      </c>
      <c r="DBK15" s="128" t="s">
        <v>1889</v>
      </c>
      <c r="DBL15" s="126">
        <v>7.3</v>
      </c>
      <c r="DBM15" s="126">
        <v>7.3</v>
      </c>
      <c r="DBN15" s="127" t="s">
        <v>1888</v>
      </c>
      <c r="DBO15" s="128" t="s">
        <v>1889</v>
      </c>
      <c r="DBP15" s="126">
        <v>7.3</v>
      </c>
      <c r="DBQ15" s="126">
        <v>7.3</v>
      </c>
      <c r="DBR15" s="127" t="s">
        <v>1888</v>
      </c>
      <c r="DBS15" s="128" t="s">
        <v>1889</v>
      </c>
      <c r="DBT15" s="126">
        <v>7.3</v>
      </c>
      <c r="DBU15" s="126">
        <v>7.3</v>
      </c>
      <c r="DBV15" s="127" t="s">
        <v>1888</v>
      </c>
      <c r="DBW15" s="128" t="s">
        <v>1889</v>
      </c>
      <c r="DBX15" s="126">
        <v>7.3</v>
      </c>
      <c r="DBY15" s="126">
        <v>7.3</v>
      </c>
      <c r="DBZ15" s="127" t="s">
        <v>1888</v>
      </c>
      <c r="DCA15" s="128" t="s">
        <v>1889</v>
      </c>
      <c r="DCB15" s="126">
        <v>7.3</v>
      </c>
      <c r="DCC15" s="126">
        <v>7.3</v>
      </c>
      <c r="DCD15" s="127" t="s">
        <v>1888</v>
      </c>
      <c r="DCE15" s="128" t="s">
        <v>1889</v>
      </c>
      <c r="DCF15" s="126">
        <v>7.3</v>
      </c>
      <c r="DCG15" s="126">
        <v>7.3</v>
      </c>
      <c r="DCH15" s="127" t="s">
        <v>1888</v>
      </c>
      <c r="DCI15" s="128" t="s">
        <v>1889</v>
      </c>
      <c r="DCJ15" s="126">
        <v>7.3</v>
      </c>
      <c r="DCK15" s="126">
        <v>7.3</v>
      </c>
      <c r="DCL15" s="127" t="s">
        <v>1888</v>
      </c>
      <c r="DCM15" s="128" t="s">
        <v>1889</v>
      </c>
      <c r="DCN15" s="126">
        <v>7.3</v>
      </c>
      <c r="DCO15" s="126">
        <v>7.3</v>
      </c>
      <c r="DCP15" s="127" t="s">
        <v>1888</v>
      </c>
      <c r="DCQ15" s="128" t="s">
        <v>1889</v>
      </c>
      <c r="DCR15" s="126">
        <v>7.3</v>
      </c>
      <c r="DCS15" s="126">
        <v>7.3</v>
      </c>
      <c r="DCT15" s="127" t="s">
        <v>1888</v>
      </c>
      <c r="DCU15" s="128" t="s">
        <v>1889</v>
      </c>
      <c r="DCV15" s="126">
        <v>7.3</v>
      </c>
      <c r="DCW15" s="126">
        <v>7.3</v>
      </c>
      <c r="DCX15" s="127" t="s">
        <v>1888</v>
      </c>
      <c r="DCY15" s="128" t="s">
        <v>1889</v>
      </c>
      <c r="DCZ15" s="126">
        <v>7.3</v>
      </c>
      <c r="DDA15" s="126">
        <v>7.3</v>
      </c>
      <c r="DDB15" s="127" t="s">
        <v>1888</v>
      </c>
      <c r="DDC15" s="128" t="s">
        <v>1889</v>
      </c>
      <c r="DDD15" s="126">
        <v>7.3</v>
      </c>
      <c r="DDE15" s="126">
        <v>7.3</v>
      </c>
      <c r="DDF15" s="127" t="s">
        <v>1888</v>
      </c>
      <c r="DDG15" s="128" t="s">
        <v>1889</v>
      </c>
      <c r="DDH15" s="126">
        <v>7.3</v>
      </c>
      <c r="DDI15" s="126">
        <v>7.3</v>
      </c>
      <c r="DDJ15" s="127" t="s">
        <v>1888</v>
      </c>
      <c r="DDK15" s="128" t="s">
        <v>1889</v>
      </c>
      <c r="DDL15" s="126">
        <v>7.3</v>
      </c>
      <c r="DDM15" s="126">
        <v>7.3</v>
      </c>
      <c r="DDN15" s="127" t="s">
        <v>1888</v>
      </c>
      <c r="DDO15" s="128" t="s">
        <v>1889</v>
      </c>
      <c r="DDP15" s="126">
        <v>7.3</v>
      </c>
      <c r="DDQ15" s="126">
        <v>7.3</v>
      </c>
      <c r="DDR15" s="127" t="s">
        <v>1888</v>
      </c>
      <c r="DDS15" s="128" t="s">
        <v>1889</v>
      </c>
      <c r="DDT15" s="126">
        <v>7.3</v>
      </c>
      <c r="DDU15" s="126">
        <v>7.3</v>
      </c>
      <c r="DDV15" s="127" t="s">
        <v>1888</v>
      </c>
      <c r="DDW15" s="128" t="s">
        <v>1889</v>
      </c>
      <c r="DDX15" s="126">
        <v>7.3</v>
      </c>
      <c r="DDY15" s="126">
        <v>7.3</v>
      </c>
      <c r="DDZ15" s="127" t="s">
        <v>1888</v>
      </c>
      <c r="DEA15" s="128" t="s">
        <v>1889</v>
      </c>
      <c r="DEB15" s="126">
        <v>7.3</v>
      </c>
      <c r="DEC15" s="126">
        <v>7.3</v>
      </c>
      <c r="DED15" s="127" t="s">
        <v>1888</v>
      </c>
      <c r="DEE15" s="128" t="s">
        <v>1889</v>
      </c>
      <c r="DEF15" s="126">
        <v>7.3</v>
      </c>
      <c r="DEG15" s="126">
        <v>7.3</v>
      </c>
      <c r="DEH15" s="127" t="s">
        <v>1888</v>
      </c>
      <c r="DEI15" s="128" t="s">
        <v>1889</v>
      </c>
      <c r="DEJ15" s="126">
        <v>7.3</v>
      </c>
      <c r="DEK15" s="126">
        <v>7.3</v>
      </c>
      <c r="DEL15" s="127" t="s">
        <v>1888</v>
      </c>
      <c r="DEM15" s="128" t="s">
        <v>1889</v>
      </c>
      <c r="DEN15" s="126">
        <v>7.3</v>
      </c>
      <c r="DEO15" s="126">
        <v>7.3</v>
      </c>
      <c r="DEP15" s="127" t="s">
        <v>1888</v>
      </c>
      <c r="DEQ15" s="128" t="s">
        <v>1889</v>
      </c>
      <c r="DER15" s="126">
        <v>7.3</v>
      </c>
      <c r="DES15" s="126">
        <v>7.3</v>
      </c>
      <c r="DET15" s="127" t="s">
        <v>1888</v>
      </c>
      <c r="DEU15" s="128" t="s">
        <v>1889</v>
      </c>
      <c r="DEV15" s="126">
        <v>7.3</v>
      </c>
      <c r="DEW15" s="126">
        <v>7.3</v>
      </c>
      <c r="DEX15" s="127" t="s">
        <v>1888</v>
      </c>
      <c r="DEY15" s="128" t="s">
        <v>1889</v>
      </c>
      <c r="DEZ15" s="126">
        <v>7.3</v>
      </c>
      <c r="DFA15" s="126">
        <v>7.3</v>
      </c>
      <c r="DFB15" s="127" t="s">
        <v>1888</v>
      </c>
      <c r="DFC15" s="128" t="s">
        <v>1889</v>
      </c>
      <c r="DFD15" s="126">
        <v>7.3</v>
      </c>
      <c r="DFE15" s="126">
        <v>7.3</v>
      </c>
      <c r="DFF15" s="127" t="s">
        <v>1888</v>
      </c>
      <c r="DFG15" s="128" t="s">
        <v>1889</v>
      </c>
      <c r="DFH15" s="126">
        <v>7.3</v>
      </c>
      <c r="DFI15" s="126">
        <v>7.3</v>
      </c>
      <c r="DFJ15" s="127" t="s">
        <v>1888</v>
      </c>
      <c r="DFK15" s="128" t="s">
        <v>1889</v>
      </c>
      <c r="DFL15" s="126">
        <v>7.3</v>
      </c>
      <c r="DFM15" s="126">
        <v>7.3</v>
      </c>
      <c r="DFN15" s="127" t="s">
        <v>1888</v>
      </c>
      <c r="DFO15" s="128" t="s">
        <v>1889</v>
      </c>
      <c r="DFP15" s="126">
        <v>7.3</v>
      </c>
      <c r="DFQ15" s="126">
        <v>7.3</v>
      </c>
      <c r="DFR15" s="127" t="s">
        <v>1888</v>
      </c>
      <c r="DFS15" s="128" t="s">
        <v>1889</v>
      </c>
      <c r="DFT15" s="126">
        <v>7.3</v>
      </c>
      <c r="DFU15" s="126">
        <v>7.3</v>
      </c>
      <c r="DFV15" s="127" t="s">
        <v>1888</v>
      </c>
      <c r="DFW15" s="128" t="s">
        <v>1889</v>
      </c>
      <c r="DFX15" s="126">
        <v>7.3</v>
      </c>
      <c r="DFY15" s="126">
        <v>7.3</v>
      </c>
      <c r="DFZ15" s="127" t="s">
        <v>1888</v>
      </c>
      <c r="DGA15" s="128" t="s">
        <v>1889</v>
      </c>
      <c r="DGB15" s="126">
        <v>7.3</v>
      </c>
      <c r="DGC15" s="126">
        <v>7.3</v>
      </c>
      <c r="DGD15" s="127" t="s">
        <v>1888</v>
      </c>
      <c r="DGE15" s="128" t="s">
        <v>1889</v>
      </c>
      <c r="DGF15" s="126">
        <v>7.3</v>
      </c>
      <c r="DGG15" s="126">
        <v>7.3</v>
      </c>
      <c r="DGH15" s="127" t="s">
        <v>1888</v>
      </c>
      <c r="DGI15" s="128" t="s">
        <v>1889</v>
      </c>
      <c r="DGJ15" s="126">
        <v>7.3</v>
      </c>
      <c r="DGK15" s="126">
        <v>7.3</v>
      </c>
      <c r="DGL15" s="127" t="s">
        <v>1888</v>
      </c>
      <c r="DGM15" s="128" t="s">
        <v>1889</v>
      </c>
      <c r="DGN15" s="126">
        <v>7.3</v>
      </c>
      <c r="DGO15" s="126">
        <v>7.3</v>
      </c>
      <c r="DGP15" s="127" t="s">
        <v>1888</v>
      </c>
      <c r="DGQ15" s="128" t="s">
        <v>1889</v>
      </c>
      <c r="DGR15" s="126">
        <v>7.3</v>
      </c>
      <c r="DGS15" s="126">
        <v>7.3</v>
      </c>
      <c r="DGT15" s="127" t="s">
        <v>1888</v>
      </c>
      <c r="DGU15" s="128" t="s">
        <v>1889</v>
      </c>
      <c r="DGV15" s="126">
        <v>7.3</v>
      </c>
      <c r="DGW15" s="126">
        <v>7.3</v>
      </c>
      <c r="DGX15" s="127" t="s">
        <v>1888</v>
      </c>
      <c r="DGY15" s="128" t="s">
        <v>1889</v>
      </c>
      <c r="DGZ15" s="126">
        <v>7.3</v>
      </c>
      <c r="DHA15" s="126">
        <v>7.3</v>
      </c>
      <c r="DHB15" s="127" t="s">
        <v>1888</v>
      </c>
      <c r="DHC15" s="128" t="s">
        <v>1889</v>
      </c>
      <c r="DHD15" s="126">
        <v>7.3</v>
      </c>
      <c r="DHE15" s="126">
        <v>7.3</v>
      </c>
      <c r="DHF15" s="127" t="s">
        <v>1888</v>
      </c>
      <c r="DHG15" s="128" t="s">
        <v>1889</v>
      </c>
      <c r="DHH15" s="126">
        <v>7.3</v>
      </c>
      <c r="DHI15" s="126">
        <v>7.3</v>
      </c>
      <c r="DHJ15" s="127" t="s">
        <v>1888</v>
      </c>
      <c r="DHK15" s="128" t="s">
        <v>1889</v>
      </c>
      <c r="DHL15" s="126">
        <v>7.3</v>
      </c>
      <c r="DHM15" s="126">
        <v>7.3</v>
      </c>
      <c r="DHN15" s="127" t="s">
        <v>1888</v>
      </c>
      <c r="DHO15" s="128" t="s">
        <v>1889</v>
      </c>
      <c r="DHP15" s="126">
        <v>7.3</v>
      </c>
      <c r="DHQ15" s="126">
        <v>7.3</v>
      </c>
      <c r="DHR15" s="127" t="s">
        <v>1888</v>
      </c>
      <c r="DHS15" s="128" t="s">
        <v>1889</v>
      </c>
      <c r="DHT15" s="126">
        <v>7.3</v>
      </c>
      <c r="DHU15" s="126">
        <v>7.3</v>
      </c>
      <c r="DHV15" s="127" t="s">
        <v>1888</v>
      </c>
      <c r="DHW15" s="128" t="s">
        <v>1889</v>
      </c>
      <c r="DHX15" s="126">
        <v>7.3</v>
      </c>
      <c r="DHY15" s="126">
        <v>7.3</v>
      </c>
      <c r="DHZ15" s="127" t="s">
        <v>1888</v>
      </c>
      <c r="DIA15" s="128" t="s">
        <v>1889</v>
      </c>
      <c r="DIB15" s="126">
        <v>7.3</v>
      </c>
      <c r="DIC15" s="126">
        <v>7.3</v>
      </c>
      <c r="DID15" s="127" t="s">
        <v>1888</v>
      </c>
      <c r="DIE15" s="128" t="s">
        <v>1889</v>
      </c>
      <c r="DIF15" s="126">
        <v>7.3</v>
      </c>
      <c r="DIG15" s="126">
        <v>7.3</v>
      </c>
      <c r="DIH15" s="127" t="s">
        <v>1888</v>
      </c>
      <c r="DII15" s="128" t="s">
        <v>1889</v>
      </c>
      <c r="DIJ15" s="126">
        <v>7.3</v>
      </c>
      <c r="DIK15" s="126">
        <v>7.3</v>
      </c>
      <c r="DIL15" s="127" t="s">
        <v>1888</v>
      </c>
      <c r="DIM15" s="128" t="s">
        <v>1889</v>
      </c>
      <c r="DIN15" s="126">
        <v>7.3</v>
      </c>
      <c r="DIO15" s="126">
        <v>7.3</v>
      </c>
      <c r="DIP15" s="127" t="s">
        <v>1888</v>
      </c>
      <c r="DIQ15" s="128" t="s">
        <v>1889</v>
      </c>
      <c r="DIR15" s="126">
        <v>7.3</v>
      </c>
      <c r="DIS15" s="126">
        <v>7.3</v>
      </c>
      <c r="DIT15" s="127" t="s">
        <v>1888</v>
      </c>
      <c r="DIU15" s="128" t="s">
        <v>1889</v>
      </c>
      <c r="DIV15" s="126">
        <v>7.3</v>
      </c>
      <c r="DIW15" s="126">
        <v>7.3</v>
      </c>
      <c r="DIX15" s="127" t="s">
        <v>1888</v>
      </c>
      <c r="DIY15" s="128" t="s">
        <v>1889</v>
      </c>
      <c r="DIZ15" s="126">
        <v>7.3</v>
      </c>
      <c r="DJA15" s="126">
        <v>7.3</v>
      </c>
      <c r="DJB15" s="127" t="s">
        <v>1888</v>
      </c>
      <c r="DJC15" s="128" t="s">
        <v>1889</v>
      </c>
      <c r="DJD15" s="126">
        <v>7.3</v>
      </c>
      <c r="DJE15" s="126">
        <v>7.3</v>
      </c>
      <c r="DJF15" s="127" t="s">
        <v>1888</v>
      </c>
      <c r="DJG15" s="128" t="s">
        <v>1889</v>
      </c>
      <c r="DJH15" s="126">
        <v>7.3</v>
      </c>
      <c r="DJI15" s="126">
        <v>7.3</v>
      </c>
      <c r="DJJ15" s="127" t="s">
        <v>1888</v>
      </c>
      <c r="DJK15" s="128" t="s">
        <v>1889</v>
      </c>
      <c r="DJL15" s="126">
        <v>7.3</v>
      </c>
      <c r="DJM15" s="126">
        <v>7.3</v>
      </c>
      <c r="DJN15" s="127" t="s">
        <v>1888</v>
      </c>
      <c r="DJO15" s="128" t="s">
        <v>1889</v>
      </c>
      <c r="DJP15" s="126">
        <v>7.3</v>
      </c>
      <c r="DJQ15" s="126">
        <v>7.3</v>
      </c>
      <c r="DJR15" s="127" t="s">
        <v>1888</v>
      </c>
      <c r="DJS15" s="128" t="s">
        <v>1889</v>
      </c>
      <c r="DJT15" s="126">
        <v>7.3</v>
      </c>
      <c r="DJU15" s="126">
        <v>7.3</v>
      </c>
      <c r="DJV15" s="127" t="s">
        <v>1888</v>
      </c>
      <c r="DJW15" s="128" t="s">
        <v>1889</v>
      </c>
      <c r="DJX15" s="126">
        <v>7.3</v>
      </c>
      <c r="DJY15" s="126">
        <v>7.3</v>
      </c>
      <c r="DJZ15" s="127" t="s">
        <v>1888</v>
      </c>
      <c r="DKA15" s="128" t="s">
        <v>1889</v>
      </c>
      <c r="DKB15" s="126">
        <v>7.3</v>
      </c>
      <c r="DKC15" s="126">
        <v>7.3</v>
      </c>
      <c r="DKD15" s="127" t="s">
        <v>1888</v>
      </c>
      <c r="DKE15" s="128" t="s">
        <v>1889</v>
      </c>
      <c r="DKF15" s="126">
        <v>7.3</v>
      </c>
      <c r="DKG15" s="126">
        <v>7.3</v>
      </c>
      <c r="DKH15" s="127" t="s">
        <v>1888</v>
      </c>
      <c r="DKI15" s="128" t="s">
        <v>1889</v>
      </c>
      <c r="DKJ15" s="126">
        <v>7.3</v>
      </c>
      <c r="DKK15" s="126">
        <v>7.3</v>
      </c>
      <c r="DKL15" s="127" t="s">
        <v>1888</v>
      </c>
      <c r="DKM15" s="128" t="s">
        <v>1889</v>
      </c>
      <c r="DKN15" s="126">
        <v>7.3</v>
      </c>
      <c r="DKO15" s="126">
        <v>7.3</v>
      </c>
      <c r="DKP15" s="127" t="s">
        <v>1888</v>
      </c>
      <c r="DKQ15" s="128" t="s">
        <v>1889</v>
      </c>
      <c r="DKR15" s="126">
        <v>7.3</v>
      </c>
      <c r="DKS15" s="126">
        <v>7.3</v>
      </c>
      <c r="DKT15" s="127" t="s">
        <v>1888</v>
      </c>
      <c r="DKU15" s="128" t="s">
        <v>1889</v>
      </c>
      <c r="DKV15" s="126">
        <v>7.3</v>
      </c>
      <c r="DKW15" s="126">
        <v>7.3</v>
      </c>
      <c r="DKX15" s="127" t="s">
        <v>1888</v>
      </c>
      <c r="DKY15" s="128" t="s">
        <v>1889</v>
      </c>
      <c r="DKZ15" s="126">
        <v>7.3</v>
      </c>
      <c r="DLA15" s="126">
        <v>7.3</v>
      </c>
      <c r="DLB15" s="127" t="s">
        <v>1888</v>
      </c>
      <c r="DLC15" s="128" t="s">
        <v>1889</v>
      </c>
      <c r="DLD15" s="126">
        <v>7.3</v>
      </c>
      <c r="DLE15" s="126">
        <v>7.3</v>
      </c>
      <c r="DLF15" s="127" t="s">
        <v>1888</v>
      </c>
      <c r="DLG15" s="128" t="s">
        <v>1889</v>
      </c>
      <c r="DLH15" s="126">
        <v>7.3</v>
      </c>
      <c r="DLI15" s="126">
        <v>7.3</v>
      </c>
      <c r="DLJ15" s="127" t="s">
        <v>1888</v>
      </c>
      <c r="DLK15" s="128" t="s">
        <v>1889</v>
      </c>
      <c r="DLL15" s="126">
        <v>7.3</v>
      </c>
      <c r="DLM15" s="126">
        <v>7.3</v>
      </c>
      <c r="DLN15" s="127" t="s">
        <v>1888</v>
      </c>
      <c r="DLO15" s="128" t="s">
        <v>1889</v>
      </c>
      <c r="DLP15" s="126">
        <v>7.3</v>
      </c>
      <c r="DLQ15" s="126">
        <v>7.3</v>
      </c>
      <c r="DLR15" s="127" t="s">
        <v>1888</v>
      </c>
      <c r="DLS15" s="128" t="s">
        <v>1889</v>
      </c>
      <c r="DLT15" s="126">
        <v>7.3</v>
      </c>
      <c r="DLU15" s="126">
        <v>7.3</v>
      </c>
      <c r="DLV15" s="127" t="s">
        <v>1888</v>
      </c>
      <c r="DLW15" s="128" t="s">
        <v>1889</v>
      </c>
      <c r="DLX15" s="126">
        <v>7.3</v>
      </c>
      <c r="DLY15" s="126">
        <v>7.3</v>
      </c>
      <c r="DLZ15" s="127" t="s">
        <v>1888</v>
      </c>
      <c r="DMA15" s="128" t="s">
        <v>1889</v>
      </c>
      <c r="DMB15" s="126">
        <v>7.3</v>
      </c>
      <c r="DMC15" s="126">
        <v>7.3</v>
      </c>
      <c r="DMD15" s="127" t="s">
        <v>1888</v>
      </c>
      <c r="DME15" s="128" t="s">
        <v>1889</v>
      </c>
      <c r="DMF15" s="126">
        <v>7.3</v>
      </c>
      <c r="DMG15" s="126">
        <v>7.3</v>
      </c>
      <c r="DMH15" s="127" t="s">
        <v>1888</v>
      </c>
      <c r="DMI15" s="128" t="s">
        <v>1889</v>
      </c>
      <c r="DMJ15" s="126">
        <v>7.3</v>
      </c>
      <c r="DMK15" s="126">
        <v>7.3</v>
      </c>
      <c r="DML15" s="127" t="s">
        <v>1888</v>
      </c>
      <c r="DMM15" s="128" t="s">
        <v>1889</v>
      </c>
      <c r="DMN15" s="126">
        <v>7.3</v>
      </c>
      <c r="DMO15" s="126">
        <v>7.3</v>
      </c>
      <c r="DMP15" s="127" t="s">
        <v>1888</v>
      </c>
      <c r="DMQ15" s="128" t="s">
        <v>1889</v>
      </c>
      <c r="DMR15" s="126">
        <v>7.3</v>
      </c>
      <c r="DMS15" s="126">
        <v>7.3</v>
      </c>
      <c r="DMT15" s="127" t="s">
        <v>1888</v>
      </c>
      <c r="DMU15" s="128" t="s">
        <v>1889</v>
      </c>
      <c r="DMV15" s="126">
        <v>7.3</v>
      </c>
      <c r="DMW15" s="126">
        <v>7.3</v>
      </c>
      <c r="DMX15" s="127" t="s">
        <v>1888</v>
      </c>
      <c r="DMY15" s="128" t="s">
        <v>1889</v>
      </c>
      <c r="DMZ15" s="126">
        <v>7.3</v>
      </c>
      <c r="DNA15" s="126">
        <v>7.3</v>
      </c>
      <c r="DNB15" s="127" t="s">
        <v>1888</v>
      </c>
      <c r="DNC15" s="128" t="s">
        <v>1889</v>
      </c>
      <c r="DND15" s="126">
        <v>7.3</v>
      </c>
      <c r="DNE15" s="126">
        <v>7.3</v>
      </c>
      <c r="DNF15" s="127" t="s">
        <v>1888</v>
      </c>
      <c r="DNG15" s="128" t="s">
        <v>1889</v>
      </c>
      <c r="DNH15" s="126">
        <v>7.3</v>
      </c>
      <c r="DNI15" s="126">
        <v>7.3</v>
      </c>
      <c r="DNJ15" s="127" t="s">
        <v>1888</v>
      </c>
      <c r="DNK15" s="128" t="s">
        <v>1889</v>
      </c>
      <c r="DNL15" s="126">
        <v>7.3</v>
      </c>
      <c r="DNM15" s="126">
        <v>7.3</v>
      </c>
      <c r="DNN15" s="127" t="s">
        <v>1888</v>
      </c>
      <c r="DNO15" s="128" t="s">
        <v>1889</v>
      </c>
      <c r="DNP15" s="126">
        <v>7.3</v>
      </c>
      <c r="DNQ15" s="126">
        <v>7.3</v>
      </c>
      <c r="DNR15" s="127" t="s">
        <v>1888</v>
      </c>
      <c r="DNS15" s="128" t="s">
        <v>1889</v>
      </c>
      <c r="DNT15" s="126">
        <v>7.3</v>
      </c>
      <c r="DNU15" s="126">
        <v>7.3</v>
      </c>
      <c r="DNV15" s="127" t="s">
        <v>1888</v>
      </c>
      <c r="DNW15" s="128" t="s">
        <v>1889</v>
      </c>
      <c r="DNX15" s="126">
        <v>7.3</v>
      </c>
      <c r="DNY15" s="126">
        <v>7.3</v>
      </c>
      <c r="DNZ15" s="127" t="s">
        <v>1888</v>
      </c>
      <c r="DOA15" s="128" t="s">
        <v>1889</v>
      </c>
      <c r="DOB15" s="126">
        <v>7.3</v>
      </c>
      <c r="DOC15" s="126">
        <v>7.3</v>
      </c>
      <c r="DOD15" s="127" t="s">
        <v>1888</v>
      </c>
      <c r="DOE15" s="128" t="s">
        <v>1889</v>
      </c>
      <c r="DOF15" s="126">
        <v>7.3</v>
      </c>
      <c r="DOG15" s="126">
        <v>7.3</v>
      </c>
      <c r="DOH15" s="127" t="s">
        <v>1888</v>
      </c>
      <c r="DOI15" s="128" t="s">
        <v>1889</v>
      </c>
      <c r="DOJ15" s="126">
        <v>7.3</v>
      </c>
      <c r="DOK15" s="126">
        <v>7.3</v>
      </c>
      <c r="DOL15" s="127" t="s">
        <v>1888</v>
      </c>
      <c r="DOM15" s="128" t="s">
        <v>1889</v>
      </c>
      <c r="DON15" s="126">
        <v>7.3</v>
      </c>
      <c r="DOO15" s="126">
        <v>7.3</v>
      </c>
      <c r="DOP15" s="127" t="s">
        <v>1888</v>
      </c>
      <c r="DOQ15" s="128" t="s">
        <v>1889</v>
      </c>
      <c r="DOR15" s="126">
        <v>7.3</v>
      </c>
      <c r="DOS15" s="126">
        <v>7.3</v>
      </c>
      <c r="DOT15" s="127" t="s">
        <v>1888</v>
      </c>
      <c r="DOU15" s="128" t="s">
        <v>1889</v>
      </c>
      <c r="DOV15" s="126">
        <v>7.3</v>
      </c>
      <c r="DOW15" s="126">
        <v>7.3</v>
      </c>
      <c r="DOX15" s="127" t="s">
        <v>1888</v>
      </c>
      <c r="DOY15" s="128" t="s">
        <v>1889</v>
      </c>
      <c r="DOZ15" s="126">
        <v>7.3</v>
      </c>
      <c r="DPA15" s="126">
        <v>7.3</v>
      </c>
      <c r="DPB15" s="127" t="s">
        <v>1888</v>
      </c>
      <c r="DPC15" s="128" t="s">
        <v>1889</v>
      </c>
      <c r="DPD15" s="126">
        <v>7.3</v>
      </c>
      <c r="DPE15" s="126">
        <v>7.3</v>
      </c>
      <c r="DPF15" s="127" t="s">
        <v>1888</v>
      </c>
      <c r="DPG15" s="128" t="s">
        <v>1889</v>
      </c>
      <c r="DPH15" s="126">
        <v>7.3</v>
      </c>
      <c r="DPI15" s="126">
        <v>7.3</v>
      </c>
      <c r="DPJ15" s="127" t="s">
        <v>1888</v>
      </c>
      <c r="DPK15" s="128" t="s">
        <v>1889</v>
      </c>
      <c r="DPL15" s="126">
        <v>7.3</v>
      </c>
      <c r="DPM15" s="126">
        <v>7.3</v>
      </c>
      <c r="DPN15" s="127" t="s">
        <v>1888</v>
      </c>
      <c r="DPO15" s="128" t="s">
        <v>1889</v>
      </c>
      <c r="DPP15" s="126">
        <v>7.3</v>
      </c>
      <c r="DPQ15" s="126">
        <v>7.3</v>
      </c>
      <c r="DPR15" s="127" t="s">
        <v>1888</v>
      </c>
      <c r="DPS15" s="128" t="s">
        <v>1889</v>
      </c>
      <c r="DPT15" s="126">
        <v>7.3</v>
      </c>
      <c r="DPU15" s="126">
        <v>7.3</v>
      </c>
      <c r="DPV15" s="127" t="s">
        <v>1888</v>
      </c>
      <c r="DPW15" s="128" t="s">
        <v>1889</v>
      </c>
      <c r="DPX15" s="126">
        <v>7.3</v>
      </c>
      <c r="DPY15" s="126">
        <v>7.3</v>
      </c>
      <c r="DPZ15" s="127" t="s">
        <v>1888</v>
      </c>
      <c r="DQA15" s="128" t="s">
        <v>1889</v>
      </c>
      <c r="DQB15" s="126">
        <v>7.3</v>
      </c>
      <c r="DQC15" s="126">
        <v>7.3</v>
      </c>
      <c r="DQD15" s="127" t="s">
        <v>1888</v>
      </c>
      <c r="DQE15" s="128" t="s">
        <v>1889</v>
      </c>
      <c r="DQF15" s="126">
        <v>7.3</v>
      </c>
      <c r="DQG15" s="126">
        <v>7.3</v>
      </c>
      <c r="DQH15" s="127" t="s">
        <v>1888</v>
      </c>
      <c r="DQI15" s="128" t="s">
        <v>1889</v>
      </c>
      <c r="DQJ15" s="126">
        <v>7.3</v>
      </c>
      <c r="DQK15" s="126">
        <v>7.3</v>
      </c>
      <c r="DQL15" s="127" t="s">
        <v>1888</v>
      </c>
      <c r="DQM15" s="128" t="s">
        <v>1889</v>
      </c>
      <c r="DQN15" s="126">
        <v>7.3</v>
      </c>
      <c r="DQO15" s="126">
        <v>7.3</v>
      </c>
      <c r="DQP15" s="127" t="s">
        <v>1888</v>
      </c>
      <c r="DQQ15" s="128" t="s">
        <v>1889</v>
      </c>
      <c r="DQR15" s="126">
        <v>7.3</v>
      </c>
      <c r="DQS15" s="126">
        <v>7.3</v>
      </c>
      <c r="DQT15" s="127" t="s">
        <v>1888</v>
      </c>
      <c r="DQU15" s="128" t="s">
        <v>1889</v>
      </c>
      <c r="DQV15" s="126">
        <v>7.3</v>
      </c>
      <c r="DQW15" s="126">
        <v>7.3</v>
      </c>
      <c r="DQX15" s="127" t="s">
        <v>1888</v>
      </c>
      <c r="DQY15" s="128" t="s">
        <v>1889</v>
      </c>
      <c r="DQZ15" s="126">
        <v>7.3</v>
      </c>
      <c r="DRA15" s="126">
        <v>7.3</v>
      </c>
      <c r="DRB15" s="127" t="s">
        <v>1888</v>
      </c>
      <c r="DRC15" s="128" t="s">
        <v>1889</v>
      </c>
      <c r="DRD15" s="126">
        <v>7.3</v>
      </c>
      <c r="DRE15" s="126">
        <v>7.3</v>
      </c>
      <c r="DRF15" s="127" t="s">
        <v>1888</v>
      </c>
      <c r="DRG15" s="128" t="s">
        <v>1889</v>
      </c>
      <c r="DRH15" s="126">
        <v>7.3</v>
      </c>
      <c r="DRI15" s="126">
        <v>7.3</v>
      </c>
      <c r="DRJ15" s="127" t="s">
        <v>1888</v>
      </c>
      <c r="DRK15" s="128" t="s">
        <v>1889</v>
      </c>
      <c r="DRL15" s="126">
        <v>7.3</v>
      </c>
      <c r="DRM15" s="126">
        <v>7.3</v>
      </c>
      <c r="DRN15" s="127" t="s">
        <v>1888</v>
      </c>
      <c r="DRO15" s="128" t="s">
        <v>1889</v>
      </c>
      <c r="DRP15" s="126">
        <v>7.3</v>
      </c>
      <c r="DRQ15" s="126">
        <v>7.3</v>
      </c>
      <c r="DRR15" s="127" t="s">
        <v>1888</v>
      </c>
      <c r="DRS15" s="128" t="s">
        <v>1889</v>
      </c>
      <c r="DRT15" s="126">
        <v>7.3</v>
      </c>
      <c r="DRU15" s="126">
        <v>7.3</v>
      </c>
      <c r="DRV15" s="127" t="s">
        <v>1888</v>
      </c>
      <c r="DRW15" s="128" t="s">
        <v>1889</v>
      </c>
      <c r="DRX15" s="126">
        <v>7.3</v>
      </c>
      <c r="DRY15" s="126">
        <v>7.3</v>
      </c>
      <c r="DRZ15" s="127" t="s">
        <v>1888</v>
      </c>
      <c r="DSA15" s="128" t="s">
        <v>1889</v>
      </c>
      <c r="DSB15" s="126">
        <v>7.3</v>
      </c>
      <c r="DSC15" s="126">
        <v>7.3</v>
      </c>
      <c r="DSD15" s="127" t="s">
        <v>1888</v>
      </c>
      <c r="DSE15" s="128" t="s">
        <v>1889</v>
      </c>
      <c r="DSF15" s="126">
        <v>7.3</v>
      </c>
      <c r="DSG15" s="126">
        <v>7.3</v>
      </c>
      <c r="DSH15" s="127" t="s">
        <v>1888</v>
      </c>
      <c r="DSI15" s="128" t="s">
        <v>1889</v>
      </c>
      <c r="DSJ15" s="126">
        <v>7.3</v>
      </c>
      <c r="DSK15" s="126">
        <v>7.3</v>
      </c>
      <c r="DSL15" s="127" t="s">
        <v>1888</v>
      </c>
      <c r="DSM15" s="128" t="s">
        <v>1889</v>
      </c>
      <c r="DSN15" s="126">
        <v>7.3</v>
      </c>
      <c r="DSO15" s="126">
        <v>7.3</v>
      </c>
      <c r="DSP15" s="127" t="s">
        <v>1888</v>
      </c>
      <c r="DSQ15" s="128" t="s">
        <v>1889</v>
      </c>
      <c r="DSR15" s="126">
        <v>7.3</v>
      </c>
      <c r="DSS15" s="126">
        <v>7.3</v>
      </c>
      <c r="DST15" s="127" t="s">
        <v>1888</v>
      </c>
      <c r="DSU15" s="128" t="s">
        <v>1889</v>
      </c>
      <c r="DSV15" s="126">
        <v>7.3</v>
      </c>
      <c r="DSW15" s="126">
        <v>7.3</v>
      </c>
      <c r="DSX15" s="127" t="s">
        <v>1888</v>
      </c>
      <c r="DSY15" s="128" t="s">
        <v>1889</v>
      </c>
      <c r="DSZ15" s="126">
        <v>7.3</v>
      </c>
      <c r="DTA15" s="126">
        <v>7.3</v>
      </c>
      <c r="DTB15" s="127" t="s">
        <v>1888</v>
      </c>
      <c r="DTC15" s="128" t="s">
        <v>1889</v>
      </c>
      <c r="DTD15" s="126">
        <v>7.3</v>
      </c>
      <c r="DTE15" s="126">
        <v>7.3</v>
      </c>
      <c r="DTF15" s="127" t="s">
        <v>1888</v>
      </c>
      <c r="DTG15" s="128" t="s">
        <v>1889</v>
      </c>
      <c r="DTH15" s="126">
        <v>7.3</v>
      </c>
      <c r="DTI15" s="126">
        <v>7.3</v>
      </c>
      <c r="DTJ15" s="127" t="s">
        <v>1888</v>
      </c>
      <c r="DTK15" s="128" t="s">
        <v>1889</v>
      </c>
      <c r="DTL15" s="126">
        <v>7.3</v>
      </c>
      <c r="DTM15" s="126">
        <v>7.3</v>
      </c>
      <c r="DTN15" s="127" t="s">
        <v>1888</v>
      </c>
      <c r="DTO15" s="128" t="s">
        <v>1889</v>
      </c>
      <c r="DTP15" s="126">
        <v>7.3</v>
      </c>
      <c r="DTQ15" s="126">
        <v>7.3</v>
      </c>
      <c r="DTR15" s="127" t="s">
        <v>1888</v>
      </c>
      <c r="DTS15" s="128" t="s">
        <v>1889</v>
      </c>
      <c r="DTT15" s="126">
        <v>7.3</v>
      </c>
      <c r="DTU15" s="126">
        <v>7.3</v>
      </c>
      <c r="DTV15" s="127" t="s">
        <v>1888</v>
      </c>
      <c r="DTW15" s="128" t="s">
        <v>1889</v>
      </c>
      <c r="DTX15" s="126">
        <v>7.3</v>
      </c>
      <c r="DTY15" s="126">
        <v>7.3</v>
      </c>
      <c r="DTZ15" s="127" t="s">
        <v>1888</v>
      </c>
      <c r="DUA15" s="128" t="s">
        <v>1889</v>
      </c>
      <c r="DUB15" s="126">
        <v>7.3</v>
      </c>
      <c r="DUC15" s="126">
        <v>7.3</v>
      </c>
      <c r="DUD15" s="127" t="s">
        <v>1888</v>
      </c>
      <c r="DUE15" s="128" t="s">
        <v>1889</v>
      </c>
      <c r="DUF15" s="126">
        <v>7.3</v>
      </c>
      <c r="DUG15" s="126">
        <v>7.3</v>
      </c>
      <c r="DUH15" s="127" t="s">
        <v>1888</v>
      </c>
      <c r="DUI15" s="128" t="s">
        <v>1889</v>
      </c>
      <c r="DUJ15" s="126">
        <v>7.3</v>
      </c>
      <c r="DUK15" s="126">
        <v>7.3</v>
      </c>
      <c r="DUL15" s="127" t="s">
        <v>1888</v>
      </c>
      <c r="DUM15" s="128" t="s">
        <v>1889</v>
      </c>
      <c r="DUN15" s="126">
        <v>7.3</v>
      </c>
      <c r="DUO15" s="126">
        <v>7.3</v>
      </c>
      <c r="DUP15" s="127" t="s">
        <v>1888</v>
      </c>
      <c r="DUQ15" s="128" t="s">
        <v>1889</v>
      </c>
      <c r="DUR15" s="126">
        <v>7.3</v>
      </c>
      <c r="DUS15" s="126">
        <v>7.3</v>
      </c>
      <c r="DUT15" s="127" t="s">
        <v>1888</v>
      </c>
      <c r="DUU15" s="128" t="s">
        <v>1889</v>
      </c>
      <c r="DUV15" s="126">
        <v>7.3</v>
      </c>
      <c r="DUW15" s="126">
        <v>7.3</v>
      </c>
      <c r="DUX15" s="127" t="s">
        <v>1888</v>
      </c>
      <c r="DUY15" s="128" t="s">
        <v>1889</v>
      </c>
      <c r="DUZ15" s="126">
        <v>7.3</v>
      </c>
      <c r="DVA15" s="126">
        <v>7.3</v>
      </c>
      <c r="DVB15" s="127" t="s">
        <v>1888</v>
      </c>
      <c r="DVC15" s="128" t="s">
        <v>1889</v>
      </c>
      <c r="DVD15" s="126">
        <v>7.3</v>
      </c>
      <c r="DVE15" s="126">
        <v>7.3</v>
      </c>
      <c r="DVF15" s="127" t="s">
        <v>1888</v>
      </c>
      <c r="DVG15" s="128" t="s">
        <v>1889</v>
      </c>
      <c r="DVH15" s="126">
        <v>7.3</v>
      </c>
      <c r="DVI15" s="126">
        <v>7.3</v>
      </c>
      <c r="DVJ15" s="127" t="s">
        <v>1888</v>
      </c>
      <c r="DVK15" s="128" t="s">
        <v>1889</v>
      </c>
      <c r="DVL15" s="126">
        <v>7.3</v>
      </c>
      <c r="DVM15" s="126">
        <v>7.3</v>
      </c>
      <c r="DVN15" s="127" t="s">
        <v>1888</v>
      </c>
      <c r="DVO15" s="128" t="s">
        <v>1889</v>
      </c>
      <c r="DVP15" s="126">
        <v>7.3</v>
      </c>
      <c r="DVQ15" s="126">
        <v>7.3</v>
      </c>
      <c r="DVR15" s="127" t="s">
        <v>1888</v>
      </c>
      <c r="DVS15" s="128" t="s">
        <v>1889</v>
      </c>
      <c r="DVT15" s="126">
        <v>7.3</v>
      </c>
      <c r="DVU15" s="126">
        <v>7.3</v>
      </c>
      <c r="DVV15" s="127" t="s">
        <v>1888</v>
      </c>
      <c r="DVW15" s="128" t="s">
        <v>1889</v>
      </c>
      <c r="DVX15" s="126">
        <v>7.3</v>
      </c>
      <c r="DVY15" s="126">
        <v>7.3</v>
      </c>
      <c r="DVZ15" s="127" t="s">
        <v>1888</v>
      </c>
      <c r="DWA15" s="128" t="s">
        <v>1889</v>
      </c>
      <c r="DWB15" s="126">
        <v>7.3</v>
      </c>
      <c r="DWC15" s="126">
        <v>7.3</v>
      </c>
      <c r="DWD15" s="127" t="s">
        <v>1888</v>
      </c>
      <c r="DWE15" s="128" t="s">
        <v>1889</v>
      </c>
      <c r="DWF15" s="126">
        <v>7.3</v>
      </c>
      <c r="DWG15" s="126">
        <v>7.3</v>
      </c>
      <c r="DWH15" s="127" t="s">
        <v>1888</v>
      </c>
      <c r="DWI15" s="128" t="s">
        <v>1889</v>
      </c>
      <c r="DWJ15" s="126">
        <v>7.3</v>
      </c>
      <c r="DWK15" s="126">
        <v>7.3</v>
      </c>
      <c r="DWL15" s="127" t="s">
        <v>1888</v>
      </c>
      <c r="DWM15" s="128" t="s">
        <v>1889</v>
      </c>
      <c r="DWN15" s="126">
        <v>7.3</v>
      </c>
      <c r="DWO15" s="126">
        <v>7.3</v>
      </c>
      <c r="DWP15" s="127" t="s">
        <v>1888</v>
      </c>
      <c r="DWQ15" s="128" t="s">
        <v>1889</v>
      </c>
      <c r="DWR15" s="126">
        <v>7.3</v>
      </c>
      <c r="DWS15" s="126">
        <v>7.3</v>
      </c>
      <c r="DWT15" s="127" t="s">
        <v>1888</v>
      </c>
      <c r="DWU15" s="128" t="s">
        <v>1889</v>
      </c>
      <c r="DWV15" s="126">
        <v>7.3</v>
      </c>
      <c r="DWW15" s="126">
        <v>7.3</v>
      </c>
      <c r="DWX15" s="127" t="s">
        <v>1888</v>
      </c>
      <c r="DWY15" s="128" t="s">
        <v>1889</v>
      </c>
      <c r="DWZ15" s="126">
        <v>7.3</v>
      </c>
      <c r="DXA15" s="126">
        <v>7.3</v>
      </c>
      <c r="DXB15" s="127" t="s">
        <v>1888</v>
      </c>
      <c r="DXC15" s="128" t="s">
        <v>1889</v>
      </c>
      <c r="DXD15" s="126">
        <v>7.3</v>
      </c>
      <c r="DXE15" s="126">
        <v>7.3</v>
      </c>
      <c r="DXF15" s="127" t="s">
        <v>1888</v>
      </c>
      <c r="DXG15" s="128" t="s">
        <v>1889</v>
      </c>
      <c r="DXH15" s="126">
        <v>7.3</v>
      </c>
      <c r="DXI15" s="126">
        <v>7.3</v>
      </c>
      <c r="DXJ15" s="127" t="s">
        <v>1888</v>
      </c>
      <c r="DXK15" s="128" t="s">
        <v>1889</v>
      </c>
      <c r="DXL15" s="126">
        <v>7.3</v>
      </c>
      <c r="DXM15" s="126">
        <v>7.3</v>
      </c>
      <c r="DXN15" s="127" t="s">
        <v>1888</v>
      </c>
      <c r="DXO15" s="128" t="s">
        <v>1889</v>
      </c>
      <c r="DXP15" s="126">
        <v>7.3</v>
      </c>
      <c r="DXQ15" s="126">
        <v>7.3</v>
      </c>
      <c r="DXR15" s="127" t="s">
        <v>1888</v>
      </c>
      <c r="DXS15" s="128" t="s">
        <v>1889</v>
      </c>
      <c r="DXT15" s="126">
        <v>7.3</v>
      </c>
      <c r="DXU15" s="126">
        <v>7.3</v>
      </c>
      <c r="DXV15" s="127" t="s">
        <v>1888</v>
      </c>
      <c r="DXW15" s="128" t="s">
        <v>1889</v>
      </c>
      <c r="DXX15" s="126">
        <v>7.3</v>
      </c>
      <c r="DXY15" s="126">
        <v>7.3</v>
      </c>
      <c r="DXZ15" s="127" t="s">
        <v>1888</v>
      </c>
      <c r="DYA15" s="128" t="s">
        <v>1889</v>
      </c>
      <c r="DYB15" s="126">
        <v>7.3</v>
      </c>
      <c r="DYC15" s="126">
        <v>7.3</v>
      </c>
      <c r="DYD15" s="127" t="s">
        <v>1888</v>
      </c>
      <c r="DYE15" s="128" t="s">
        <v>1889</v>
      </c>
      <c r="DYF15" s="126">
        <v>7.3</v>
      </c>
      <c r="DYG15" s="126">
        <v>7.3</v>
      </c>
      <c r="DYH15" s="127" t="s">
        <v>1888</v>
      </c>
      <c r="DYI15" s="128" t="s">
        <v>1889</v>
      </c>
      <c r="DYJ15" s="126">
        <v>7.3</v>
      </c>
      <c r="DYK15" s="126">
        <v>7.3</v>
      </c>
      <c r="DYL15" s="127" t="s">
        <v>1888</v>
      </c>
      <c r="DYM15" s="128" t="s">
        <v>1889</v>
      </c>
      <c r="DYN15" s="126">
        <v>7.3</v>
      </c>
      <c r="DYO15" s="126">
        <v>7.3</v>
      </c>
      <c r="DYP15" s="127" t="s">
        <v>1888</v>
      </c>
      <c r="DYQ15" s="128" t="s">
        <v>1889</v>
      </c>
      <c r="DYR15" s="126">
        <v>7.3</v>
      </c>
      <c r="DYS15" s="126">
        <v>7.3</v>
      </c>
      <c r="DYT15" s="127" t="s">
        <v>1888</v>
      </c>
      <c r="DYU15" s="128" t="s">
        <v>1889</v>
      </c>
      <c r="DYV15" s="126">
        <v>7.3</v>
      </c>
      <c r="DYW15" s="126">
        <v>7.3</v>
      </c>
      <c r="DYX15" s="127" t="s">
        <v>1888</v>
      </c>
      <c r="DYY15" s="128" t="s">
        <v>1889</v>
      </c>
      <c r="DYZ15" s="126">
        <v>7.3</v>
      </c>
      <c r="DZA15" s="126">
        <v>7.3</v>
      </c>
      <c r="DZB15" s="127" t="s">
        <v>1888</v>
      </c>
      <c r="DZC15" s="128" t="s">
        <v>1889</v>
      </c>
      <c r="DZD15" s="126">
        <v>7.3</v>
      </c>
      <c r="DZE15" s="126">
        <v>7.3</v>
      </c>
      <c r="DZF15" s="127" t="s">
        <v>1888</v>
      </c>
      <c r="DZG15" s="128" t="s">
        <v>1889</v>
      </c>
      <c r="DZH15" s="126">
        <v>7.3</v>
      </c>
      <c r="DZI15" s="126">
        <v>7.3</v>
      </c>
      <c r="DZJ15" s="127" t="s">
        <v>1888</v>
      </c>
      <c r="DZK15" s="128" t="s">
        <v>1889</v>
      </c>
      <c r="DZL15" s="126">
        <v>7.3</v>
      </c>
      <c r="DZM15" s="126">
        <v>7.3</v>
      </c>
      <c r="DZN15" s="127" t="s">
        <v>1888</v>
      </c>
      <c r="DZO15" s="128" t="s">
        <v>1889</v>
      </c>
      <c r="DZP15" s="126">
        <v>7.3</v>
      </c>
      <c r="DZQ15" s="126">
        <v>7.3</v>
      </c>
      <c r="DZR15" s="127" t="s">
        <v>1888</v>
      </c>
      <c r="DZS15" s="128" t="s">
        <v>1889</v>
      </c>
      <c r="DZT15" s="126">
        <v>7.3</v>
      </c>
      <c r="DZU15" s="126">
        <v>7.3</v>
      </c>
      <c r="DZV15" s="127" t="s">
        <v>1888</v>
      </c>
      <c r="DZW15" s="128" t="s">
        <v>1889</v>
      </c>
      <c r="DZX15" s="126">
        <v>7.3</v>
      </c>
      <c r="DZY15" s="126">
        <v>7.3</v>
      </c>
      <c r="DZZ15" s="127" t="s">
        <v>1888</v>
      </c>
      <c r="EAA15" s="128" t="s">
        <v>1889</v>
      </c>
      <c r="EAB15" s="126">
        <v>7.3</v>
      </c>
      <c r="EAC15" s="126">
        <v>7.3</v>
      </c>
      <c r="EAD15" s="127" t="s">
        <v>1888</v>
      </c>
      <c r="EAE15" s="128" t="s">
        <v>1889</v>
      </c>
      <c r="EAF15" s="126">
        <v>7.3</v>
      </c>
      <c r="EAG15" s="126">
        <v>7.3</v>
      </c>
      <c r="EAH15" s="127" t="s">
        <v>1888</v>
      </c>
      <c r="EAI15" s="128" t="s">
        <v>1889</v>
      </c>
      <c r="EAJ15" s="126">
        <v>7.3</v>
      </c>
      <c r="EAK15" s="126">
        <v>7.3</v>
      </c>
      <c r="EAL15" s="127" t="s">
        <v>1888</v>
      </c>
      <c r="EAM15" s="128" t="s">
        <v>1889</v>
      </c>
      <c r="EAN15" s="126">
        <v>7.3</v>
      </c>
      <c r="EAO15" s="126">
        <v>7.3</v>
      </c>
      <c r="EAP15" s="127" t="s">
        <v>1888</v>
      </c>
      <c r="EAQ15" s="128" t="s">
        <v>1889</v>
      </c>
      <c r="EAR15" s="126">
        <v>7.3</v>
      </c>
      <c r="EAS15" s="126">
        <v>7.3</v>
      </c>
      <c r="EAT15" s="127" t="s">
        <v>1888</v>
      </c>
      <c r="EAU15" s="128" t="s">
        <v>1889</v>
      </c>
      <c r="EAV15" s="126">
        <v>7.3</v>
      </c>
      <c r="EAW15" s="126">
        <v>7.3</v>
      </c>
      <c r="EAX15" s="127" t="s">
        <v>1888</v>
      </c>
      <c r="EAY15" s="128" t="s">
        <v>1889</v>
      </c>
      <c r="EAZ15" s="126">
        <v>7.3</v>
      </c>
      <c r="EBA15" s="126">
        <v>7.3</v>
      </c>
      <c r="EBB15" s="127" t="s">
        <v>1888</v>
      </c>
      <c r="EBC15" s="128" t="s">
        <v>1889</v>
      </c>
      <c r="EBD15" s="126">
        <v>7.3</v>
      </c>
      <c r="EBE15" s="126">
        <v>7.3</v>
      </c>
      <c r="EBF15" s="127" t="s">
        <v>1888</v>
      </c>
      <c r="EBG15" s="128" t="s">
        <v>1889</v>
      </c>
      <c r="EBH15" s="126">
        <v>7.3</v>
      </c>
      <c r="EBI15" s="126">
        <v>7.3</v>
      </c>
      <c r="EBJ15" s="127" t="s">
        <v>1888</v>
      </c>
      <c r="EBK15" s="128" t="s">
        <v>1889</v>
      </c>
      <c r="EBL15" s="126">
        <v>7.3</v>
      </c>
      <c r="EBM15" s="126">
        <v>7.3</v>
      </c>
      <c r="EBN15" s="127" t="s">
        <v>1888</v>
      </c>
      <c r="EBO15" s="128" t="s">
        <v>1889</v>
      </c>
      <c r="EBP15" s="126">
        <v>7.3</v>
      </c>
      <c r="EBQ15" s="126">
        <v>7.3</v>
      </c>
      <c r="EBR15" s="127" t="s">
        <v>1888</v>
      </c>
      <c r="EBS15" s="128" t="s">
        <v>1889</v>
      </c>
      <c r="EBT15" s="126">
        <v>7.3</v>
      </c>
      <c r="EBU15" s="126">
        <v>7.3</v>
      </c>
      <c r="EBV15" s="127" t="s">
        <v>1888</v>
      </c>
      <c r="EBW15" s="128" t="s">
        <v>1889</v>
      </c>
      <c r="EBX15" s="126">
        <v>7.3</v>
      </c>
      <c r="EBY15" s="126">
        <v>7.3</v>
      </c>
      <c r="EBZ15" s="127" t="s">
        <v>1888</v>
      </c>
      <c r="ECA15" s="128" t="s">
        <v>1889</v>
      </c>
      <c r="ECB15" s="126">
        <v>7.3</v>
      </c>
      <c r="ECC15" s="126">
        <v>7.3</v>
      </c>
      <c r="ECD15" s="127" t="s">
        <v>1888</v>
      </c>
      <c r="ECE15" s="128" t="s">
        <v>1889</v>
      </c>
      <c r="ECF15" s="126">
        <v>7.3</v>
      </c>
      <c r="ECG15" s="126">
        <v>7.3</v>
      </c>
      <c r="ECH15" s="127" t="s">
        <v>1888</v>
      </c>
      <c r="ECI15" s="128" t="s">
        <v>1889</v>
      </c>
      <c r="ECJ15" s="126">
        <v>7.3</v>
      </c>
      <c r="ECK15" s="126">
        <v>7.3</v>
      </c>
      <c r="ECL15" s="127" t="s">
        <v>1888</v>
      </c>
      <c r="ECM15" s="128" t="s">
        <v>1889</v>
      </c>
      <c r="ECN15" s="126">
        <v>7.3</v>
      </c>
      <c r="ECO15" s="126">
        <v>7.3</v>
      </c>
      <c r="ECP15" s="127" t="s">
        <v>1888</v>
      </c>
      <c r="ECQ15" s="128" t="s">
        <v>1889</v>
      </c>
      <c r="ECR15" s="126">
        <v>7.3</v>
      </c>
      <c r="ECS15" s="126">
        <v>7.3</v>
      </c>
      <c r="ECT15" s="127" t="s">
        <v>1888</v>
      </c>
      <c r="ECU15" s="128" t="s">
        <v>1889</v>
      </c>
      <c r="ECV15" s="126">
        <v>7.3</v>
      </c>
      <c r="ECW15" s="126">
        <v>7.3</v>
      </c>
      <c r="ECX15" s="127" t="s">
        <v>1888</v>
      </c>
      <c r="ECY15" s="128" t="s">
        <v>1889</v>
      </c>
      <c r="ECZ15" s="126">
        <v>7.3</v>
      </c>
      <c r="EDA15" s="126">
        <v>7.3</v>
      </c>
      <c r="EDB15" s="127" t="s">
        <v>1888</v>
      </c>
      <c r="EDC15" s="128" t="s">
        <v>1889</v>
      </c>
      <c r="EDD15" s="126">
        <v>7.3</v>
      </c>
      <c r="EDE15" s="126">
        <v>7.3</v>
      </c>
      <c r="EDF15" s="127" t="s">
        <v>1888</v>
      </c>
      <c r="EDG15" s="128" t="s">
        <v>1889</v>
      </c>
      <c r="EDH15" s="126">
        <v>7.3</v>
      </c>
      <c r="EDI15" s="126">
        <v>7.3</v>
      </c>
      <c r="EDJ15" s="127" t="s">
        <v>1888</v>
      </c>
      <c r="EDK15" s="128" t="s">
        <v>1889</v>
      </c>
      <c r="EDL15" s="126">
        <v>7.3</v>
      </c>
      <c r="EDM15" s="126">
        <v>7.3</v>
      </c>
      <c r="EDN15" s="127" t="s">
        <v>1888</v>
      </c>
      <c r="EDO15" s="128" t="s">
        <v>1889</v>
      </c>
      <c r="EDP15" s="126">
        <v>7.3</v>
      </c>
      <c r="EDQ15" s="126">
        <v>7.3</v>
      </c>
      <c r="EDR15" s="127" t="s">
        <v>1888</v>
      </c>
      <c r="EDS15" s="128" t="s">
        <v>1889</v>
      </c>
      <c r="EDT15" s="126">
        <v>7.3</v>
      </c>
      <c r="EDU15" s="126">
        <v>7.3</v>
      </c>
      <c r="EDV15" s="127" t="s">
        <v>1888</v>
      </c>
      <c r="EDW15" s="128" t="s">
        <v>1889</v>
      </c>
      <c r="EDX15" s="126">
        <v>7.3</v>
      </c>
      <c r="EDY15" s="126">
        <v>7.3</v>
      </c>
      <c r="EDZ15" s="127" t="s">
        <v>1888</v>
      </c>
      <c r="EEA15" s="128" t="s">
        <v>1889</v>
      </c>
      <c r="EEB15" s="126">
        <v>7.3</v>
      </c>
      <c r="EEC15" s="126">
        <v>7.3</v>
      </c>
      <c r="EED15" s="127" t="s">
        <v>1888</v>
      </c>
      <c r="EEE15" s="128" t="s">
        <v>1889</v>
      </c>
      <c r="EEF15" s="126">
        <v>7.3</v>
      </c>
      <c r="EEG15" s="126">
        <v>7.3</v>
      </c>
      <c r="EEH15" s="127" t="s">
        <v>1888</v>
      </c>
      <c r="EEI15" s="128" t="s">
        <v>1889</v>
      </c>
      <c r="EEJ15" s="126">
        <v>7.3</v>
      </c>
      <c r="EEK15" s="126">
        <v>7.3</v>
      </c>
      <c r="EEL15" s="127" t="s">
        <v>1888</v>
      </c>
      <c r="EEM15" s="128" t="s">
        <v>1889</v>
      </c>
      <c r="EEN15" s="126">
        <v>7.3</v>
      </c>
      <c r="EEO15" s="126">
        <v>7.3</v>
      </c>
      <c r="EEP15" s="127" t="s">
        <v>1888</v>
      </c>
      <c r="EEQ15" s="128" t="s">
        <v>1889</v>
      </c>
      <c r="EER15" s="126">
        <v>7.3</v>
      </c>
      <c r="EES15" s="126">
        <v>7.3</v>
      </c>
      <c r="EET15" s="127" t="s">
        <v>1888</v>
      </c>
      <c r="EEU15" s="128" t="s">
        <v>1889</v>
      </c>
      <c r="EEV15" s="126">
        <v>7.3</v>
      </c>
      <c r="EEW15" s="126">
        <v>7.3</v>
      </c>
      <c r="EEX15" s="127" t="s">
        <v>1888</v>
      </c>
      <c r="EEY15" s="128" t="s">
        <v>1889</v>
      </c>
      <c r="EEZ15" s="126">
        <v>7.3</v>
      </c>
      <c r="EFA15" s="126">
        <v>7.3</v>
      </c>
      <c r="EFB15" s="127" t="s">
        <v>1888</v>
      </c>
      <c r="EFC15" s="128" t="s">
        <v>1889</v>
      </c>
      <c r="EFD15" s="126">
        <v>7.3</v>
      </c>
      <c r="EFE15" s="126">
        <v>7.3</v>
      </c>
      <c r="EFF15" s="127" t="s">
        <v>1888</v>
      </c>
      <c r="EFG15" s="128" t="s">
        <v>1889</v>
      </c>
      <c r="EFH15" s="126">
        <v>7.3</v>
      </c>
      <c r="EFI15" s="126">
        <v>7.3</v>
      </c>
      <c r="EFJ15" s="127" t="s">
        <v>1888</v>
      </c>
      <c r="EFK15" s="128" t="s">
        <v>1889</v>
      </c>
      <c r="EFL15" s="126">
        <v>7.3</v>
      </c>
      <c r="EFM15" s="126">
        <v>7.3</v>
      </c>
      <c r="EFN15" s="127" t="s">
        <v>1888</v>
      </c>
      <c r="EFO15" s="128" t="s">
        <v>1889</v>
      </c>
      <c r="EFP15" s="126">
        <v>7.3</v>
      </c>
      <c r="EFQ15" s="126">
        <v>7.3</v>
      </c>
      <c r="EFR15" s="127" t="s">
        <v>1888</v>
      </c>
      <c r="EFS15" s="128" t="s">
        <v>1889</v>
      </c>
      <c r="EFT15" s="126">
        <v>7.3</v>
      </c>
      <c r="EFU15" s="126">
        <v>7.3</v>
      </c>
      <c r="EFV15" s="127" t="s">
        <v>1888</v>
      </c>
      <c r="EFW15" s="128" t="s">
        <v>1889</v>
      </c>
      <c r="EFX15" s="126">
        <v>7.3</v>
      </c>
      <c r="EFY15" s="126">
        <v>7.3</v>
      </c>
      <c r="EFZ15" s="127" t="s">
        <v>1888</v>
      </c>
      <c r="EGA15" s="128" t="s">
        <v>1889</v>
      </c>
      <c r="EGB15" s="126">
        <v>7.3</v>
      </c>
      <c r="EGC15" s="126">
        <v>7.3</v>
      </c>
      <c r="EGD15" s="127" t="s">
        <v>1888</v>
      </c>
      <c r="EGE15" s="128" t="s">
        <v>1889</v>
      </c>
      <c r="EGF15" s="126">
        <v>7.3</v>
      </c>
      <c r="EGG15" s="126">
        <v>7.3</v>
      </c>
      <c r="EGH15" s="127" t="s">
        <v>1888</v>
      </c>
      <c r="EGI15" s="128" t="s">
        <v>1889</v>
      </c>
      <c r="EGJ15" s="126">
        <v>7.3</v>
      </c>
      <c r="EGK15" s="126">
        <v>7.3</v>
      </c>
      <c r="EGL15" s="127" t="s">
        <v>1888</v>
      </c>
      <c r="EGM15" s="128" t="s">
        <v>1889</v>
      </c>
      <c r="EGN15" s="126">
        <v>7.3</v>
      </c>
      <c r="EGO15" s="126">
        <v>7.3</v>
      </c>
      <c r="EGP15" s="127" t="s">
        <v>1888</v>
      </c>
      <c r="EGQ15" s="128" t="s">
        <v>1889</v>
      </c>
      <c r="EGR15" s="126">
        <v>7.3</v>
      </c>
      <c r="EGS15" s="126">
        <v>7.3</v>
      </c>
      <c r="EGT15" s="127" t="s">
        <v>1888</v>
      </c>
      <c r="EGU15" s="128" t="s">
        <v>1889</v>
      </c>
      <c r="EGV15" s="126">
        <v>7.3</v>
      </c>
      <c r="EGW15" s="126">
        <v>7.3</v>
      </c>
      <c r="EGX15" s="127" t="s">
        <v>1888</v>
      </c>
      <c r="EGY15" s="128" t="s">
        <v>1889</v>
      </c>
      <c r="EGZ15" s="126">
        <v>7.3</v>
      </c>
      <c r="EHA15" s="126">
        <v>7.3</v>
      </c>
      <c r="EHB15" s="127" t="s">
        <v>1888</v>
      </c>
      <c r="EHC15" s="128" t="s">
        <v>1889</v>
      </c>
      <c r="EHD15" s="126">
        <v>7.3</v>
      </c>
      <c r="EHE15" s="126">
        <v>7.3</v>
      </c>
      <c r="EHF15" s="127" t="s">
        <v>1888</v>
      </c>
      <c r="EHG15" s="128" t="s">
        <v>1889</v>
      </c>
      <c r="EHH15" s="126">
        <v>7.3</v>
      </c>
      <c r="EHI15" s="126">
        <v>7.3</v>
      </c>
      <c r="EHJ15" s="127" t="s">
        <v>1888</v>
      </c>
      <c r="EHK15" s="128" t="s">
        <v>1889</v>
      </c>
      <c r="EHL15" s="126">
        <v>7.3</v>
      </c>
      <c r="EHM15" s="126">
        <v>7.3</v>
      </c>
      <c r="EHN15" s="127" t="s">
        <v>1888</v>
      </c>
      <c r="EHO15" s="128" t="s">
        <v>1889</v>
      </c>
      <c r="EHP15" s="126">
        <v>7.3</v>
      </c>
      <c r="EHQ15" s="126">
        <v>7.3</v>
      </c>
      <c r="EHR15" s="127" t="s">
        <v>1888</v>
      </c>
      <c r="EHS15" s="128" t="s">
        <v>1889</v>
      </c>
      <c r="EHT15" s="126">
        <v>7.3</v>
      </c>
      <c r="EHU15" s="126">
        <v>7.3</v>
      </c>
      <c r="EHV15" s="127" t="s">
        <v>1888</v>
      </c>
      <c r="EHW15" s="128" t="s">
        <v>1889</v>
      </c>
      <c r="EHX15" s="126">
        <v>7.3</v>
      </c>
      <c r="EHY15" s="126">
        <v>7.3</v>
      </c>
      <c r="EHZ15" s="127" t="s">
        <v>1888</v>
      </c>
      <c r="EIA15" s="128" t="s">
        <v>1889</v>
      </c>
      <c r="EIB15" s="126">
        <v>7.3</v>
      </c>
      <c r="EIC15" s="126">
        <v>7.3</v>
      </c>
      <c r="EID15" s="127" t="s">
        <v>1888</v>
      </c>
      <c r="EIE15" s="128" t="s">
        <v>1889</v>
      </c>
      <c r="EIF15" s="126">
        <v>7.3</v>
      </c>
      <c r="EIG15" s="126">
        <v>7.3</v>
      </c>
      <c r="EIH15" s="127" t="s">
        <v>1888</v>
      </c>
      <c r="EII15" s="128" t="s">
        <v>1889</v>
      </c>
      <c r="EIJ15" s="126">
        <v>7.3</v>
      </c>
      <c r="EIK15" s="126">
        <v>7.3</v>
      </c>
      <c r="EIL15" s="127" t="s">
        <v>1888</v>
      </c>
      <c r="EIM15" s="128" t="s">
        <v>1889</v>
      </c>
      <c r="EIN15" s="126">
        <v>7.3</v>
      </c>
      <c r="EIO15" s="126">
        <v>7.3</v>
      </c>
      <c r="EIP15" s="127" t="s">
        <v>1888</v>
      </c>
      <c r="EIQ15" s="128" t="s">
        <v>1889</v>
      </c>
      <c r="EIR15" s="126">
        <v>7.3</v>
      </c>
      <c r="EIS15" s="126">
        <v>7.3</v>
      </c>
      <c r="EIT15" s="127" t="s">
        <v>1888</v>
      </c>
      <c r="EIU15" s="128" t="s">
        <v>1889</v>
      </c>
      <c r="EIV15" s="126">
        <v>7.3</v>
      </c>
      <c r="EIW15" s="126">
        <v>7.3</v>
      </c>
      <c r="EIX15" s="127" t="s">
        <v>1888</v>
      </c>
      <c r="EIY15" s="128" t="s">
        <v>1889</v>
      </c>
      <c r="EIZ15" s="126">
        <v>7.3</v>
      </c>
      <c r="EJA15" s="126">
        <v>7.3</v>
      </c>
      <c r="EJB15" s="127" t="s">
        <v>1888</v>
      </c>
      <c r="EJC15" s="128" t="s">
        <v>1889</v>
      </c>
      <c r="EJD15" s="126">
        <v>7.3</v>
      </c>
      <c r="EJE15" s="126">
        <v>7.3</v>
      </c>
      <c r="EJF15" s="127" t="s">
        <v>1888</v>
      </c>
      <c r="EJG15" s="128" t="s">
        <v>1889</v>
      </c>
      <c r="EJH15" s="126">
        <v>7.3</v>
      </c>
      <c r="EJI15" s="126">
        <v>7.3</v>
      </c>
      <c r="EJJ15" s="127" t="s">
        <v>1888</v>
      </c>
      <c r="EJK15" s="128" t="s">
        <v>1889</v>
      </c>
      <c r="EJL15" s="126">
        <v>7.3</v>
      </c>
      <c r="EJM15" s="126">
        <v>7.3</v>
      </c>
      <c r="EJN15" s="127" t="s">
        <v>1888</v>
      </c>
      <c r="EJO15" s="128" t="s">
        <v>1889</v>
      </c>
      <c r="EJP15" s="126">
        <v>7.3</v>
      </c>
      <c r="EJQ15" s="126">
        <v>7.3</v>
      </c>
      <c r="EJR15" s="127" t="s">
        <v>1888</v>
      </c>
      <c r="EJS15" s="128" t="s">
        <v>1889</v>
      </c>
      <c r="EJT15" s="126">
        <v>7.3</v>
      </c>
      <c r="EJU15" s="126">
        <v>7.3</v>
      </c>
      <c r="EJV15" s="127" t="s">
        <v>1888</v>
      </c>
      <c r="EJW15" s="128" t="s">
        <v>1889</v>
      </c>
      <c r="EJX15" s="126">
        <v>7.3</v>
      </c>
      <c r="EJY15" s="126">
        <v>7.3</v>
      </c>
      <c r="EJZ15" s="127" t="s">
        <v>1888</v>
      </c>
      <c r="EKA15" s="128" t="s">
        <v>1889</v>
      </c>
      <c r="EKB15" s="126">
        <v>7.3</v>
      </c>
      <c r="EKC15" s="126">
        <v>7.3</v>
      </c>
      <c r="EKD15" s="127" t="s">
        <v>1888</v>
      </c>
      <c r="EKE15" s="128" t="s">
        <v>1889</v>
      </c>
      <c r="EKF15" s="126">
        <v>7.3</v>
      </c>
      <c r="EKG15" s="126">
        <v>7.3</v>
      </c>
      <c r="EKH15" s="127" t="s">
        <v>1888</v>
      </c>
      <c r="EKI15" s="128" t="s">
        <v>1889</v>
      </c>
      <c r="EKJ15" s="126">
        <v>7.3</v>
      </c>
      <c r="EKK15" s="126">
        <v>7.3</v>
      </c>
      <c r="EKL15" s="127" t="s">
        <v>1888</v>
      </c>
      <c r="EKM15" s="128" t="s">
        <v>1889</v>
      </c>
      <c r="EKN15" s="126">
        <v>7.3</v>
      </c>
      <c r="EKO15" s="126">
        <v>7.3</v>
      </c>
      <c r="EKP15" s="127" t="s">
        <v>1888</v>
      </c>
      <c r="EKQ15" s="128" t="s">
        <v>1889</v>
      </c>
      <c r="EKR15" s="126">
        <v>7.3</v>
      </c>
      <c r="EKS15" s="126">
        <v>7.3</v>
      </c>
      <c r="EKT15" s="127" t="s">
        <v>1888</v>
      </c>
      <c r="EKU15" s="128" t="s">
        <v>1889</v>
      </c>
      <c r="EKV15" s="126">
        <v>7.3</v>
      </c>
      <c r="EKW15" s="126">
        <v>7.3</v>
      </c>
      <c r="EKX15" s="127" t="s">
        <v>1888</v>
      </c>
      <c r="EKY15" s="128" t="s">
        <v>1889</v>
      </c>
      <c r="EKZ15" s="126">
        <v>7.3</v>
      </c>
      <c r="ELA15" s="126">
        <v>7.3</v>
      </c>
      <c r="ELB15" s="127" t="s">
        <v>1888</v>
      </c>
      <c r="ELC15" s="128" t="s">
        <v>1889</v>
      </c>
      <c r="ELD15" s="126">
        <v>7.3</v>
      </c>
      <c r="ELE15" s="126">
        <v>7.3</v>
      </c>
      <c r="ELF15" s="127" t="s">
        <v>1888</v>
      </c>
      <c r="ELG15" s="128" t="s">
        <v>1889</v>
      </c>
      <c r="ELH15" s="126">
        <v>7.3</v>
      </c>
      <c r="ELI15" s="126">
        <v>7.3</v>
      </c>
      <c r="ELJ15" s="127" t="s">
        <v>1888</v>
      </c>
      <c r="ELK15" s="128" t="s">
        <v>1889</v>
      </c>
      <c r="ELL15" s="126">
        <v>7.3</v>
      </c>
      <c r="ELM15" s="126">
        <v>7.3</v>
      </c>
      <c r="ELN15" s="127" t="s">
        <v>1888</v>
      </c>
      <c r="ELO15" s="128" t="s">
        <v>1889</v>
      </c>
      <c r="ELP15" s="126">
        <v>7.3</v>
      </c>
      <c r="ELQ15" s="126">
        <v>7.3</v>
      </c>
      <c r="ELR15" s="127" t="s">
        <v>1888</v>
      </c>
      <c r="ELS15" s="128" t="s">
        <v>1889</v>
      </c>
      <c r="ELT15" s="126">
        <v>7.3</v>
      </c>
      <c r="ELU15" s="126">
        <v>7.3</v>
      </c>
      <c r="ELV15" s="127" t="s">
        <v>1888</v>
      </c>
      <c r="ELW15" s="128" t="s">
        <v>1889</v>
      </c>
      <c r="ELX15" s="126">
        <v>7.3</v>
      </c>
      <c r="ELY15" s="126">
        <v>7.3</v>
      </c>
      <c r="ELZ15" s="127" t="s">
        <v>1888</v>
      </c>
      <c r="EMA15" s="128" t="s">
        <v>1889</v>
      </c>
      <c r="EMB15" s="126">
        <v>7.3</v>
      </c>
      <c r="EMC15" s="126">
        <v>7.3</v>
      </c>
      <c r="EMD15" s="127" t="s">
        <v>1888</v>
      </c>
      <c r="EME15" s="128" t="s">
        <v>1889</v>
      </c>
      <c r="EMF15" s="126">
        <v>7.3</v>
      </c>
      <c r="EMG15" s="126">
        <v>7.3</v>
      </c>
      <c r="EMH15" s="127" t="s">
        <v>1888</v>
      </c>
      <c r="EMI15" s="128" t="s">
        <v>1889</v>
      </c>
      <c r="EMJ15" s="126">
        <v>7.3</v>
      </c>
      <c r="EMK15" s="126">
        <v>7.3</v>
      </c>
      <c r="EML15" s="127" t="s">
        <v>1888</v>
      </c>
      <c r="EMM15" s="128" t="s">
        <v>1889</v>
      </c>
      <c r="EMN15" s="126">
        <v>7.3</v>
      </c>
      <c r="EMO15" s="126">
        <v>7.3</v>
      </c>
      <c r="EMP15" s="127" t="s">
        <v>1888</v>
      </c>
      <c r="EMQ15" s="128" t="s">
        <v>1889</v>
      </c>
      <c r="EMR15" s="126">
        <v>7.3</v>
      </c>
      <c r="EMS15" s="126">
        <v>7.3</v>
      </c>
      <c r="EMT15" s="127" t="s">
        <v>1888</v>
      </c>
      <c r="EMU15" s="128" t="s">
        <v>1889</v>
      </c>
      <c r="EMV15" s="126">
        <v>7.3</v>
      </c>
      <c r="EMW15" s="126">
        <v>7.3</v>
      </c>
      <c r="EMX15" s="127" t="s">
        <v>1888</v>
      </c>
      <c r="EMY15" s="128" t="s">
        <v>1889</v>
      </c>
      <c r="EMZ15" s="126">
        <v>7.3</v>
      </c>
      <c r="ENA15" s="126">
        <v>7.3</v>
      </c>
      <c r="ENB15" s="127" t="s">
        <v>1888</v>
      </c>
      <c r="ENC15" s="128" t="s">
        <v>1889</v>
      </c>
      <c r="END15" s="126">
        <v>7.3</v>
      </c>
      <c r="ENE15" s="126">
        <v>7.3</v>
      </c>
      <c r="ENF15" s="127" t="s">
        <v>1888</v>
      </c>
      <c r="ENG15" s="128" t="s">
        <v>1889</v>
      </c>
      <c r="ENH15" s="126">
        <v>7.3</v>
      </c>
      <c r="ENI15" s="126">
        <v>7.3</v>
      </c>
      <c r="ENJ15" s="127" t="s">
        <v>1888</v>
      </c>
      <c r="ENK15" s="128" t="s">
        <v>1889</v>
      </c>
      <c r="ENL15" s="126">
        <v>7.3</v>
      </c>
      <c r="ENM15" s="126">
        <v>7.3</v>
      </c>
      <c r="ENN15" s="127" t="s">
        <v>1888</v>
      </c>
      <c r="ENO15" s="128" t="s">
        <v>1889</v>
      </c>
      <c r="ENP15" s="126">
        <v>7.3</v>
      </c>
      <c r="ENQ15" s="126">
        <v>7.3</v>
      </c>
      <c r="ENR15" s="127" t="s">
        <v>1888</v>
      </c>
      <c r="ENS15" s="128" t="s">
        <v>1889</v>
      </c>
      <c r="ENT15" s="126">
        <v>7.3</v>
      </c>
      <c r="ENU15" s="126">
        <v>7.3</v>
      </c>
      <c r="ENV15" s="127" t="s">
        <v>1888</v>
      </c>
      <c r="ENW15" s="128" t="s">
        <v>1889</v>
      </c>
      <c r="ENX15" s="126">
        <v>7.3</v>
      </c>
      <c r="ENY15" s="126">
        <v>7.3</v>
      </c>
      <c r="ENZ15" s="127" t="s">
        <v>1888</v>
      </c>
      <c r="EOA15" s="128" t="s">
        <v>1889</v>
      </c>
      <c r="EOB15" s="126">
        <v>7.3</v>
      </c>
      <c r="EOC15" s="126">
        <v>7.3</v>
      </c>
      <c r="EOD15" s="127" t="s">
        <v>1888</v>
      </c>
      <c r="EOE15" s="128" t="s">
        <v>1889</v>
      </c>
      <c r="EOF15" s="126">
        <v>7.3</v>
      </c>
      <c r="EOG15" s="126">
        <v>7.3</v>
      </c>
      <c r="EOH15" s="127" t="s">
        <v>1888</v>
      </c>
      <c r="EOI15" s="128" t="s">
        <v>1889</v>
      </c>
      <c r="EOJ15" s="126">
        <v>7.3</v>
      </c>
      <c r="EOK15" s="126">
        <v>7.3</v>
      </c>
      <c r="EOL15" s="127" t="s">
        <v>1888</v>
      </c>
      <c r="EOM15" s="128" t="s">
        <v>1889</v>
      </c>
      <c r="EON15" s="126">
        <v>7.3</v>
      </c>
      <c r="EOO15" s="126">
        <v>7.3</v>
      </c>
      <c r="EOP15" s="127" t="s">
        <v>1888</v>
      </c>
      <c r="EOQ15" s="128" t="s">
        <v>1889</v>
      </c>
      <c r="EOR15" s="126">
        <v>7.3</v>
      </c>
      <c r="EOS15" s="126">
        <v>7.3</v>
      </c>
      <c r="EOT15" s="127" t="s">
        <v>1888</v>
      </c>
      <c r="EOU15" s="128" t="s">
        <v>1889</v>
      </c>
      <c r="EOV15" s="126">
        <v>7.3</v>
      </c>
      <c r="EOW15" s="126">
        <v>7.3</v>
      </c>
      <c r="EOX15" s="127" t="s">
        <v>1888</v>
      </c>
      <c r="EOY15" s="128" t="s">
        <v>1889</v>
      </c>
      <c r="EOZ15" s="126">
        <v>7.3</v>
      </c>
      <c r="EPA15" s="126">
        <v>7.3</v>
      </c>
      <c r="EPB15" s="127" t="s">
        <v>1888</v>
      </c>
      <c r="EPC15" s="128" t="s">
        <v>1889</v>
      </c>
      <c r="EPD15" s="126">
        <v>7.3</v>
      </c>
      <c r="EPE15" s="126">
        <v>7.3</v>
      </c>
      <c r="EPF15" s="127" t="s">
        <v>1888</v>
      </c>
      <c r="EPG15" s="128" t="s">
        <v>1889</v>
      </c>
      <c r="EPH15" s="126">
        <v>7.3</v>
      </c>
      <c r="EPI15" s="126">
        <v>7.3</v>
      </c>
      <c r="EPJ15" s="127" t="s">
        <v>1888</v>
      </c>
      <c r="EPK15" s="128" t="s">
        <v>1889</v>
      </c>
      <c r="EPL15" s="126">
        <v>7.3</v>
      </c>
      <c r="EPM15" s="126">
        <v>7.3</v>
      </c>
      <c r="EPN15" s="127" t="s">
        <v>1888</v>
      </c>
      <c r="EPO15" s="128" t="s">
        <v>1889</v>
      </c>
      <c r="EPP15" s="126">
        <v>7.3</v>
      </c>
      <c r="EPQ15" s="126">
        <v>7.3</v>
      </c>
      <c r="EPR15" s="127" t="s">
        <v>1888</v>
      </c>
      <c r="EPS15" s="128" t="s">
        <v>1889</v>
      </c>
      <c r="EPT15" s="126">
        <v>7.3</v>
      </c>
      <c r="EPU15" s="126">
        <v>7.3</v>
      </c>
      <c r="EPV15" s="127" t="s">
        <v>1888</v>
      </c>
      <c r="EPW15" s="128" t="s">
        <v>1889</v>
      </c>
      <c r="EPX15" s="126">
        <v>7.3</v>
      </c>
      <c r="EPY15" s="126">
        <v>7.3</v>
      </c>
      <c r="EPZ15" s="127" t="s">
        <v>1888</v>
      </c>
      <c r="EQA15" s="128" t="s">
        <v>1889</v>
      </c>
      <c r="EQB15" s="126">
        <v>7.3</v>
      </c>
      <c r="EQC15" s="126">
        <v>7.3</v>
      </c>
      <c r="EQD15" s="127" t="s">
        <v>1888</v>
      </c>
      <c r="EQE15" s="128" t="s">
        <v>1889</v>
      </c>
      <c r="EQF15" s="126">
        <v>7.3</v>
      </c>
      <c r="EQG15" s="126">
        <v>7.3</v>
      </c>
      <c r="EQH15" s="127" t="s">
        <v>1888</v>
      </c>
      <c r="EQI15" s="128" t="s">
        <v>1889</v>
      </c>
      <c r="EQJ15" s="126">
        <v>7.3</v>
      </c>
      <c r="EQK15" s="126">
        <v>7.3</v>
      </c>
      <c r="EQL15" s="127" t="s">
        <v>1888</v>
      </c>
      <c r="EQM15" s="128" t="s">
        <v>1889</v>
      </c>
      <c r="EQN15" s="126">
        <v>7.3</v>
      </c>
      <c r="EQO15" s="126">
        <v>7.3</v>
      </c>
      <c r="EQP15" s="127" t="s">
        <v>1888</v>
      </c>
      <c r="EQQ15" s="128" t="s">
        <v>1889</v>
      </c>
      <c r="EQR15" s="126">
        <v>7.3</v>
      </c>
      <c r="EQS15" s="126">
        <v>7.3</v>
      </c>
      <c r="EQT15" s="127" t="s">
        <v>1888</v>
      </c>
      <c r="EQU15" s="128" t="s">
        <v>1889</v>
      </c>
      <c r="EQV15" s="126">
        <v>7.3</v>
      </c>
      <c r="EQW15" s="126">
        <v>7.3</v>
      </c>
      <c r="EQX15" s="127" t="s">
        <v>1888</v>
      </c>
      <c r="EQY15" s="128" t="s">
        <v>1889</v>
      </c>
      <c r="EQZ15" s="126">
        <v>7.3</v>
      </c>
      <c r="ERA15" s="126">
        <v>7.3</v>
      </c>
      <c r="ERB15" s="127" t="s">
        <v>1888</v>
      </c>
      <c r="ERC15" s="128" t="s">
        <v>1889</v>
      </c>
      <c r="ERD15" s="126">
        <v>7.3</v>
      </c>
      <c r="ERE15" s="126">
        <v>7.3</v>
      </c>
      <c r="ERF15" s="127" t="s">
        <v>1888</v>
      </c>
      <c r="ERG15" s="128" t="s">
        <v>1889</v>
      </c>
      <c r="ERH15" s="126">
        <v>7.3</v>
      </c>
      <c r="ERI15" s="126">
        <v>7.3</v>
      </c>
      <c r="ERJ15" s="127" t="s">
        <v>1888</v>
      </c>
      <c r="ERK15" s="128" t="s">
        <v>1889</v>
      </c>
      <c r="ERL15" s="126">
        <v>7.3</v>
      </c>
      <c r="ERM15" s="126">
        <v>7.3</v>
      </c>
      <c r="ERN15" s="127" t="s">
        <v>1888</v>
      </c>
      <c r="ERO15" s="128" t="s">
        <v>1889</v>
      </c>
      <c r="ERP15" s="126">
        <v>7.3</v>
      </c>
      <c r="ERQ15" s="126">
        <v>7.3</v>
      </c>
      <c r="ERR15" s="127" t="s">
        <v>1888</v>
      </c>
      <c r="ERS15" s="128" t="s">
        <v>1889</v>
      </c>
      <c r="ERT15" s="126">
        <v>7.3</v>
      </c>
      <c r="ERU15" s="126">
        <v>7.3</v>
      </c>
      <c r="ERV15" s="127" t="s">
        <v>1888</v>
      </c>
      <c r="ERW15" s="128" t="s">
        <v>1889</v>
      </c>
      <c r="ERX15" s="126">
        <v>7.3</v>
      </c>
      <c r="ERY15" s="126">
        <v>7.3</v>
      </c>
      <c r="ERZ15" s="127" t="s">
        <v>1888</v>
      </c>
      <c r="ESA15" s="128" t="s">
        <v>1889</v>
      </c>
      <c r="ESB15" s="126">
        <v>7.3</v>
      </c>
      <c r="ESC15" s="126">
        <v>7.3</v>
      </c>
      <c r="ESD15" s="127" t="s">
        <v>1888</v>
      </c>
      <c r="ESE15" s="128" t="s">
        <v>1889</v>
      </c>
      <c r="ESF15" s="126">
        <v>7.3</v>
      </c>
      <c r="ESG15" s="126">
        <v>7.3</v>
      </c>
      <c r="ESH15" s="127" t="s">
        <v>1888</v>
      </c>
      <c r="ESI15" s="128" t="s">
        <v>1889</v>
      </c>
      <c r="ESJ15" s="126">
        <v>7.3</v>
      </c>
      <c r="ESK15" s="126">
        <v>7.3</v>
      </c>
      <c r="ESL15" s="127" t="s">
        <v>1888</v>
      </c>
      <c r="ESM15" s="128" t="s">
        <v>1889</v>
      </c>
      <c r="ESN15" s="126">
        <v>7.3</v>
      </c>
      <c r="ESO15" s="126">
        <v>7.3</v>
      </c>
      <c r="ESP15" s="127" t="s">
        <v>1888</v>
      </c>
      <c r="ESQ15" s="128" t="s">
        <v>1889</v>
      </c>
      <c r="ESR15" s="126">
        <v>7.3</v>
      </c>
      <c r="ESS15" s="126">
        <v>7.3</v>
      </c>
      <c r="EST15" s="127" t="s">
        <v>1888</v>
      </c>
      <c r="ESU15" s="128" t="s">
        <v>1889</v>
      </c>
      <c r="ESV15" s="126">
        <v>7.3</v>
      </c>
      <c r="ESW15" s="126">
        <v>7.3</v>
      </c>
      <c r="ESX15" s="127" t="s">
        <v>1888</v>
      </c>
      <c r="ESY15" s="128" t="s">
        <v>1889</v>
      </c>
      <c r="ESZ15" s="126">
        <v>7.3</v>
      </c>
      <c r="ETA15" s="126">
        <v>7.3</v>
      </c>
      <c r="ETB15" s="127" t="s">
        <v>1888</v>
      </c>
      <c r="ETC15" s="128" t="s">
        <v>1889</v>
      </c>
      <c r="ETD15" s="126">
        <v>7.3</v>
      </c>
      <c r="ETE15" s="126">
        <v>7.3</v>
      </c>
      <c r="ETF15" s="127" t="s">
        <v>1888</v>
      </c>
      <c r="ETG15" s="128" t="s">
        <v>1889</v>
      </c>
      <c r="ETH15" s="126">
        <v>7.3</v>
      </c>
      <c r="ETI15" s="126">
        <v>7.3</v>
      </c>
      <c r="ETJ15" s="127" t="s">
        <v>1888</v>
      </c>
      <c r="ETK15" s="128" t="s">
        <v>1889</v>
      </c>
      <c r="ETL15" s="126">
        <v>7.3</v>
      </c>
      <c r="ETM15" s="126">
        <v>7.3</v>
      </c>
      <c r="ETN15" s="127" t="s">
        <v>1888</v>
      </c>
      <c r="ETO15" s="128" t="s">
        <v>1889</v>
      </c>
      <c r="ETP15" s="126">
        <v>7.3</v>
      </c>
      <c r="ETQ15" s="126">
        <v>7.3</v>
      </c>
      <c r="ETR15" s="127" t="s">
        <v>1888</v>
      </c>
      <c r="ETS15" s="128" t="s">
        <v>1889</v>
      </c>
      <c r="ETT15" s="126">
        <v>7.3</v>
      </c>
      <c r="ETU15" s="126">
        <v>7.3</v>
      </c>
      <c r="ETV15" s="127" t="s">
        <v>1888</v>
      </c>
      <c r="ETW15" s="128" t="s">
        <v>1889</v>
      </c>
      <c r="ETX15" s="126">
        <v>7.3</v>
      </c>
      <c r="ETY15" s="126">
        <v>7.3</v>
      </c>
      <c r="ETZ15" s="127" t="s">
        <v>1888</v>
      </c>
      <c r="EUA15" s="128" t="s">
        <v>1889</v>
      </c>
      <c r="EUB15" s="126">
        <v>7.3</v>
      </c>
      <c r="EUC15" s="126">
        <v>7.3</v>
      </c>
      <c r="EUD15" s="127" t="s">
        <v>1888</v>
      </c>
      <c r="EUE15" s="128" t="s">
        <v>1889</v>
      </c>
      <c r="EUF15" s="126">
        <v>7.3</v>
      </c>
      <c r="EUG15" s="126">
        <v>7.3</v>
      </c>
      <c r="EUH15" s="127" t="s">
        <v>1888</v>
      </c>
      <c r="EUI15" s="128" t="s">
        <v>1889</v>
      </c>
      <c r="EUJ15" s="126">
        <v>7.3</v>
      </c>
      <c r="EUK15" s="126">
        <v>7.3</v>
      </c>
      <c r="EUL15" s="127" t="s">
        <v>1888</v>
      </c>
      <c r="EUM15" s="128" t="s">
        <v>1889</v>
      </c>
      <c r="EUN15" s="126">
        <v>7.3</v>
      </c>
      <c r="EUO15" s="126">
        <v>7.3</v>
      </c>
      <c r="EUP15" s="127" t="s">
        <v>1888</v>
      </c>
      <c r="EUQ15" s="128" t="s">
        <v>1889</v>
      </c>
      <c r="EUR15" s="126">
        <v>7.3</v>
      </c>
      <c r="EUS15" s="126">
        <v>7.3</v>
      </c>
      <c r="EUT15" s="127" t="s">
        <v>1888</v>
      </c>
      <c r="EUU15" s="128" t="s">
        <v>1889</v>
      </c>
      <c r="EUV15" s="126">
        <v>7.3</v>
      </c>
      <c r="EUW15" s="126">
        <v>7.3</v>
      </c>
      <c r="EUX15" s="127" t="s">
        <v>1888</v>
      </c>
      <c r="EUY15" s="128" t="s">
        <v>1889</v>
      </c>
      <c r="EUZ15" s="126">
        <v>7.3</v>
      </c>
      <c r="EVA15" s="126">
        <v>7.3</v>
      </c>
      <c r="EVB15" s="127" t="s">
        <v>1888</v>
      </c>
      <c r="EVC15" s="128" t="s">
        <v>1889</v>
      </c>
      <c r="EVD15" s="126">
        <v>7.3</v>
      </c>
      <c r="EVE15" s="126">
        <v>7.3</v>
      </c>
      <c r="EVF15" s="127" t="s">
        <v>1888</v>
      </c>
      <c r="EVG15" s="128" t="s">
        <v>1889</v>
      </c>
      <c r="EVH15" s="126">
        <v>7.3</v>
      </c>
      <c r="EVI15" s="126">
        <v>7.3</v>
      </c>
      <c r="EVJ15" s="127" t="s">
        <v>1888</v>
      </c>
      <c r="EVK15" s="128" t="s">
        <v>1889</v>
      </c>
      <c r="EVL15" s="126">
        <v>7.3</v>
      </c>
      <c r="EVM15" s="126">
        <v>7.3</v>
      </c>
      <c r="EVN15" s="127" t="s">
        <v>1888</v>
      </c>
      <c r="EVO15" s="128" t="s">
        <v>1889</v>
      </c>
      <c r="EVP15" s="126">
        <v>7.3</v>
      </c>
      <c r="EVQ15" s="126">
        <v>7.3</v>
      </c>
      <c r="EVR15" s="127" t="s">
        <v>1888</v>
      </c>
      <c r="EVS15" s="128" t="s">
        <v>1889</v>
      </c>
      <c r="EVT15" s="126">
        <v>7.3</v>
      </c>
      <c r="EVU15" s="126">
        <v>7.3</v>
      </c>
      <c r="EVV15" s="127" t="s">
        <v>1888</v>
      </c>
      <c r="EVW15" s="128" t="s">
        <v>1889</v>
      </c>
      <c r="EVX15" s="126">
        <v>7.3</v>
      </c>
      <c r="EVY15" s="126">
        <v>7.3</v>
      </c>
      <c r="EVZ15" s="127" t="s">
        <v>1888</v>
      </c>
      <c r="EWA15" s="128" t="s">
        <v>1889</v>
      </c>
      <c r="EWB15" s="126">
        <v>7.3</v>
      </c>
      <c r="EWC15" s="126">
        <v>7.3</v>
      </c>
      <c r="EWD15" s="127" t="s">
        <v>1888</v>
      </c>
      <c r="EWE15" s="128" t="s">
        <v>1889</v>
      </c>
      <c r="EWF15" s="126">
        <v>7.3</v>
      </c>
      <c r="EWG15" s="126">
        <v>7.3</v>
      </c>
      <c r="EWH15" s="127" t="s">
        <v>1888</v>
      </c>
      <c r="EWI15" s="128" t="s">
        <v>1889</v>
      </c>
      <c r="EWJ15" s="126">
        <v>7.3</v>
      </c>
      <c r="EWK15" s="126">
        <v>7.3</v>
      </c>
      <c r="EWL15" s="127" t="s">
        <v>1888</v>
      </c>
      <c r="EWM15" s="128" t="s">
        <v>1889</v>
      </c>
      <c r="EWN15" s="126">
        <v>7.3</v>
      </c>
      <c r="EWO15" s="126">
        <v>7.3</v>
      </c>
      <c r="EWP15" s="127" t="s">
        <v>1888</v>
      </c>
      <c r="EWQ15" s="128" t="s">
        <v>1889</v>
      </c>
      <c r="EWR15" s="126">
        <v>7.3</v>
      </c>
      <c r="EWS15" s="126">
        <v>7.3</v>
      </c>
      <c r="EWT15" s="127" t="s">
        <v>1888</v>
      </c>
      <c r="EWU15" s="128" t="s">
        <v>1889</v>
      </c>
      <c r="EWV15" s="126">
        <v>7.3</v>
      </c>
      <c r="EWW15" s="126">
        <v>7.3</v>
      </c>
      <c r="EWX15" s="127" t="s">
        <v>1888</v>
      </c>
      <c r="EWY15" s="128" t="s">
        <v>1889</v>
      </c>
      <c r="EWZ15" s="126">
        <v>7.3</v>
      </c>
      <c r="EXA15" s="126">
        <v>7.3</v>
      </c>
      <c r="EXB15" s="127" t="s">
        <v>1888</v>
      </c>
      <c r="EXC15" s="128" t="s">
        <v>1889</v>
      </c>
      <c r="EXD15" s="126">
        <v>7.3</v>
      </c>
      <c r="EXE15" s="126">
        <v>7.3</v>
      </c>
      <c r="EXF15" s="127" t="s">
        <v>1888</v>
      </c>
      <c r="EXG15" s="128" t="s">
        <v>1889</v>
      </c>
      <c r="EXH15" s="126">
        <v>7.3</v>
      </c>
      <c r="EXI15" s="126">
        <v>7.3</v>
      </c>
      <c r="EXJ15" s="127" t="s">
        <v>1888</v>
      </c>
      <c r="EXK15" s="128" t="s">
        <v>1889</v>
      </c>
      <c r="EXL15" s="126">
        <v>7.3</v>
      </c>
      <c r="EXM15" s="126">
        <v>7.3</v>
      </c>
      <c r="EXN15" s="127" t="s">
        <v>1888</v>
      </c>
      <c r="EXO15" s="128" t="s">
        <v>1889</v>
      </c>
      <c r="EXP15" s="126">
        <v>7.3</v>
      </c>
      <c r="EXQ15" s="126">
        <v>7.3</v>
      </c>
      <c r="EXR15" s="127" t="s">
        <v>1888</v>
      </c>
      <c r="EXS15" s="128" t="s">
        <v>1889</v>
      </c>
      <c r="EXT15" s="126">
        <v>7.3</v>
      </c>
      <c r="EXU15" s="126">
        <v>7.3</v>
      </c>
      <c r="EXV15" s="127" t="s">
        <v>1888</v>
      </c>
      <c r="EXW15" s="128" t="s">
        <v>1889</v>
      </c>
      <c r="EXX15" s="126">
        <v>7.3</v>
      </c>
      <c r="EXY15" s="126">
        <v>7.3</v>
      </c>
      <c r="EXZ15" s="127" t="s">
        <v>1888</v>
      </c>
      <c r="EYA15" s="128" t="s">
        <v>1889</v>
      </c>
      <c r="EYB15" s="126">
        <v>7.3</v>
      </c>
      <c r="EYC15" s="126">
        <v>7.3</v>
      </c>
      <c r="EYD15" s="127" t="s">
        <v>1888</v>
      </c>
      <c r="EYE15" s="128" t="s">
        <v>1889</v>
      </c>
      <c r="EYF15" s="126">
        <v>7.3</v>
      </c>
      <c r="EYG15" s="126">
        <v>7.3</v>
      </c>
      <c r="EYH15" s="127" t="s">
        <v>1888</v>
      </c>
      <c r="EYI15" s="128" t="s">
        <v>1889</v>
      </c>
      <c r="EYJ15" s="126">
        <v>7.3</v>
      </c>
      <c r="EYK15" s="126">
        <v>7.3</v>
      </c>
      <c r="EYL15" s="127" t="s">
        <v>1888</v>
      </c>
      <c r="EYM15" s="128" t="s">
        <v>1889</v>
      </c>
      <c r="EYN15" s="126">
        <v>7.3</v>
      </c>
      <c r="EYO15" s="126">
        <v>7.3</v>
      </c>
      <c r="EYP15" s="127" t="s">
        <v>1888</v>
      </c>
      <c r="EYQ15" s="128" t="s">
        <v>1889</v>
      </c>
      <c r="EYR15" s="126">
        <v>7.3</v>
      </c>
      <c r="EYS15" s="126">
        <v>7.3</v>
      </c>
      <c r="EYT15" s="127" t="s">
        <v>1888</v>
      </c>
      <c r="EYU15" s="128" t="s">
        <v>1889</v>
      </c>
      <c r="EYV15" s="126">
        <v>7.3</v>
      </c>
      <c r="EYW15" s="126">
        <v>7.3</v>
      </c>
      <c r="EYX15" s="127" t="s">
        <v>1888</v>
      </c>
      <c r="EYY15" s="128" t="s">
        <v>1889</v>
      </c>
      <c r="EYZ15" s="126">
        <v>7.3</v>
      </c>
      <c r="EZA15" s="126">
        <v>7.3</v>
      </c>
      <c r="EZB15" s="127" t="s">
        <v>1888</v>
      </c>
      <c r="EZC15" s="128" t="s">
        <v>1889</v>
      </c>
      <c r="EZD15" s="126">
        <v>7.3</v>
      </c>
      <c r="EZE15" s="126">
        <v>7.3</v>
      </c>
      <c r="EZF15" s="127" t="s">
        <v>1888</v>
      </c>
      <c r="EZG15" s="128" t="s">
        <v>1889</v>
      </c>
      <c r="EZH15" s="126">
        <v>7.3</v>
      </c>
      <c r="EZI15" s="126">
        <v>7.3</v>
      </c>
      <c r="EZJ15" s="127" t="s">
        <v>1888</v>
      </c>
      <c r="EZK15" s="128" t="s">
        <v>1889</v>
      </c>
      <c r="EZL15" s="126">
        <v>7.3</v>
      </c>
      <c r="EZM15" s="126">
        <v>7.3</v>
      </c>
      <c r="EZN15" s="127" t="s">
        <v>1888</v>
      </c>
      <c r="EZO15" s="128" t="s">
        <v>1889</v>
      </c>
      <c r="EZP15" s="126">
        <v>7.3</v>
      </c>
      <c r="EZQ15" s="126">
        <v>7.3</v>
      </c>
      <c r="EZR15" s="127" t="s">
        <v>1888</v>
      </c>
      <c r="EZS15" s="128" t="s">
        <v>1889</v>
      </c>
      <c r="EZT15" s="126">
        <v>7.3</v>
      </c>
      <c r="EZU15" s="126">
        <v>7.3</v>
      </c>
      <c r="EZV15" s="127" t="s">
        <v>1888</v>
      </c>
      <c r="EZW15" s="128" t="s">
        <v>1889</v>
      </c>
      <c r="EZX15" s="126">
        <v>7.3</v>
      </c>
      <c r="EZY15" s="126">
        <v>7.3</v>
      </c>
      <c r="EZZ15" s="127" t="s">
        <v>1888</v>
      </c>
      <c r="FAA15" s="128" t="s">
        <v>1889</v>
      </c>
      <c r="FAB15" s="126">
        <v>7.3</v>
      </c>
      <c r="FAC15" s="126">
        <v>7.3</v>
      </c>
      <c r="FAD15" s="127" t="s">
        <v>1888</v>
      </c>
      <c r="FAE15" s="128" t="s">
        <v>1889</v>
      </c>
      <c r="FAF15" s="126">
        <v>7.3</v>
      </c>
      <c r="FAG15" s="126">
        <v>7.3</v>
      </c>
      <c r="FAH15" s="127" t="s">
        <v>1888</v>
      </c>
      <c r="FAI15" s="128" t="s">
        <v>1889</v>
      </c>
      <c r="FAJ15" s="126">
        <v>7.3</v>
      </c>
      <c r="FAK15" s="126">
        <v>7.3</v>
      </c>
      <c r="FAL15" s="127" t="s">
        <v>1888</v>
      </c>
      <c r="FAM15" s="128" t="s">
        <v>1889</v>
      </c>
      <c r="FAN15" s="126">
        <v>7.3</v>
      </c>
      <c r="FAO15" s="126">
        <v>7.3</v>
      </c>
      <c r="FAP15" s="127" t="s">
        <v>1888</v>
      </c>
      <c r="FAQ15" s="128" t="s">
        <v>1889</v>
      </c>
      <c r="FAR15" s="126">
        <v>7.3</v>
      </c>
      <c r="FAS15" s="126">
        <v>7.3</v>
      </c>
      <c r="FAT15" s="127" t="s">
        <v>1888</v>
      </c>
      <c r="FAU15" s="128" t="s">
        <v>1889</v>
      </c>
      <c r="FAV15" s="126">
        <v>7.3</v>
      </c>
      <c r="FAW15" s="126">
        <v>7.3</v>
      </c>
      <c r="FAX15" s="127" t="s">
        <v>1888</v>
      </c>
      <c r="FAY15" s="128" t="s">
        <v>1889</v>
      </c>
      <c r="FAZ15" s="126">
        <v>7.3</v>
      </c>
      <c r="FBA15" s="126">
        <v>7.3</v>
      </c>
      <c r="FBB15" s="127" t="s">
        <v>1888</v>
      </c>
      <c r="FBC15" s="128" t="s">
        <v>1889</v>
      </c>
      <c r="FBD15" s="126">
        <v>7.3</v>
      </c>
      <c r="FBE15" s="126">
        <v>7.3</v>
      </c>
      <c r="FBF15" s="127" t="s">
        <v>1888</v>
      </c>
      <c r="FBG15" s="128" t="s">
        <v>1889</v>
      </c>
      <c r="FBH15" s="126">
        <v>7.3</v>
      </c>
      <c r="FBI15" s="126">
        <v>7.3</v>
      </c>
      <c r="FBJ15" s="127" t="s">
        <v>1888</v>
      </c>
      <c r="FBK15" s="128" t="s">
        <v>1889</v>
      </c>
      <c r="FBL15" s="126">
        <v>7.3</v>
      </c>
      <c r="FBM15" s="126">
        <v>7.3</v>
      </c>
      <c r="FBN15" s="127" t="s">
        <v>1888</v>
      </c>
      <c r="FBO15" s="128" t="s">
        <v>1889</v>
      </c>
      <c r="FBP15" s="126">
        <v>7.3</v>
      </c>
      <c r="FBQ15" s="126">
        <v>7.3</v>
      </c>
      <c r="FBR15" s="127" t="s">
        <v>1888</v>
      </c>
      <c r="FBS15" s="128" t="s">
        <v>1889</v>
      </c>
      <c r="FBT15" s="126">
        <v>7.3</v>
      </c>
      <c r="FBU15" s="126">
        <v>7.3</v>
      </c>
      <c r="FBV15" s="127" t="s">
        <v>1888</v>
      </c>
      <c r="FBW15" s="128" t="s">
        <v>1889</v>
      </c>
      <c r="FBX15" s="126">
        <v>7.3</v>
      </c>
      <c r="FBY15" s="126">
        <v>7.3</v>
      </c>
      <c r="FBZ15" s="127" t="s">
        <v>1888</v>
      </c>
      <c r="FCA15" s="128" t="s">
        <v>1889</v>
      </c>
      <c r="FCB15" s="126">
        <v>7.3</v>
      </c>
      <c r="FCC15" s="126">
        <v>7.3</v>
      </c>
      <c r="FCD15" s="127" t="s">
        <v>1888</v>
      </c>
      <c r="FCE15" s="128" t="s">
        <v>1889</v>
      </c>
      <c r="FCF15" s="126">
        <v>7.3</v>
      </c>
      <c r="FCG15" s="126">
        <v>7.3</v>
      </c>
      <c r="FCH15" s="127" t="s">
        <v>1888</v>
      </c>
      <c r="FCI15" s="128" t="s">
        <v>1889</v>
      </c>
      <c r="FCJ15" s="126">
        <v>7.3</v>
      </c>
      <c r="FCK15" s="126">
        <v>7.3</v>
      </c>
      <c r="FCL15" s="127" t="s">
        <v>1888</v>
      </c>
      <c r="FCM15" s="128" t="s">
        <v>1889</v>
      </c>
      <c r="FCN15" s="126">
        <v>7.3</v>
      </c>
      <c r="FCO15" s="126">
        <v>7.3</v>
      </c>
      <c r="FCP15" s="127" t="s">
        <v>1888</v>
      </c>
      <c r="FCQ15" s="128" t="s">
        <v>1889</v>
      </c>
      <c r="FCR15" s="126">
        <v>7.3</v>
      </c>
      <c r="FCS15" s="126">
        <v>7.3</v>
      </c>
      <c r="FCT15" s="127" t="s">
        <v>1888</v>
      </c>
      <c r="FCU15" s="128" t="s">
        <v>1889</v>
      </c>
      <c r="FCV15" s="126">
        <v>7.3</v>
      </c>
      <c r="FCW15" s="126">
        <v>7.3</v>
      </c>
      <c r="FCX15" s="127" t="s">
        <v>1888</v>
      </c>
      <c r="FCY15" s="128" t="s">
        <v>1889</v>
      </c>
      <c r="FCZ15" s="126">
        <v>7.3</v>
      </c>
      <c r="FDA15" s="126">
        <v>7.3</v>
      </c>
      <c r="FDB15" s="127" t="s">
        <v>1888</v>
      </c>
      <c r="FDC15" s="128" t="s">
        <v>1889</v>
      </c>
      <c r="FDD15" s="126">
        <v>7.3</v>
      </c>
      <c r="FDE15" s="126">
        <v>7.3</v>
      </c>
      <c r="FDF15" s="127" t="s">
        <v>1888</v>
      </c>
      <c r="FDG15" s="128" t="s">
        <v>1889</v>
      </c>
      <c r="FDH15" s="126">
        <v>7.3</v>
      </c>
      <c r="FDI15" s="126">
        <v>7.3</v>
      </c>
      <c r="FDJ15" s="127" t="s">
        <v>1888</v>
      </c>
      <c r="FDK15" s="128" t="s">
        <v>1889</v>
      </c>
      <c r="FDL15" s="126">
        <v>7.3</v>
      </c>
      <c r="FDM15" s="126">
        <v>7.3</v>
      </c>
      <c r="FDN15" s="127" t="s">
        <v>1888</v>
      </c>
      <c r="FDO15" s="128" t="s">
        <v>1889</v>
      </c>
      <c r="FDP15" s="126">
        <v>7.3</v>
      </c>
      <c r="FDQ15" s="126">
        <v>7.3</v>
      </c>
      <c r="FDR15" s="127" t="s">
        <v>1888</v>
      </c>
      <c r="FDS15" s="128" t="s">
        <v>1889</v>
      </c>
      <c r="FDT15" s="126">
        <v>7.3</v>
      </c>
      <c r="FDU15" s="126">
        <v>7.3</v>
      </c>
      <c r="FDV15" s="127" t="s">
        <v>1888</v>
      </c>
      <c r="FDW15" s="128" t="s">
        <v>1889</v>
      </c>
      <c r="FDX15" s="126">
        <v>7.3</v>
      </c>
      <c r="FDY15" s="126">
        <v>7.3</v>
      </c>
      <c r="FDZ15" s="127" t="s">
        <v>1888</v>
      </c>
      <c r="FEA15" s="128" t="s">
        <v>1889</v>
      </c>
      <c r="FEB15" s="126">
        <v>7.3</v>
      </c>
      <c r="FEC15" s="126">
        <v>7.3</v>
      </c>
      <c r="FED15" s="127" t="s">
        <v>1888</v>
      </c>
      <c r="FEE15" s="128" t="s">
        <v>1889</v>
      </c>
      <c r="FEF15" s="126">
        <v>7.3</v>
      </c>
      <c r="FEG15" s="126">
        <v>7.3</v>
      </c>
      <c r="FEH15" s="127" t="s">
        <v>1888</v>
      </c>
      <c r="FEI15" s="128" t="s">
        <v>1889</v>
      </c>
      <c r="FEJ15" s="126">
        <v>7.3</v>
      </c>
      <c r="FEK15" s="126">
        <v>7.3</v>
      </c>
      <c r="FEL15" s="127" t="s">
        <v>1888</v>
      </c>
      <c r="FEM15" s="128" t="s">
        <v>1889</v>
      </c>
      <c r="FEN15" s="126">
        <v>7.3</v>
      </c>
      <c r="FEO15" s="126">
        <v>7.3</v>
      </c>
      <c r="FEP15" s="127" t="s">
        <v>1888</v>
      </c>
      <c r="FEQ15" s="128" t="s">
        <v>1889</v>
      </c>
      <c r="FER15" s="126">
        <v>7.3</v>
      </c>
      <c r="FES15" s="126">
        <v>7.3</v>
      </c>
      <c r="FET15" s="127" t="s">
        <v>1888</v>
      </c>
      <c r="FEU15" s="128" t="s">
        <v>1889</v>
      </c>
      <c r="FEV15" s="126">
        <v>7.3</v>
      </c>
      <c r="FEW15" s="126">
        <v>7.3</v>
      </c>
      <c r="FEX15" s="127" t="s">
        <v>1888</v>
      </c>
      <c r="FEY15" s="128" t="s">
        <v>1889</v>
      </c>
      <c r="FEZ15" s="126">
        <v>7.3</v>
      </c>
      <c r="FFA15" s="126">
        <v>7.3</v>
      </c>
      <c r="FFB15" s="127" t="s">
        <v>1888</v>
      </c>
      <c r="FFC15" s="128" t="s">
        <v>1889</v>
      </c>
      <c r="FFD15" s="126">
        <v>7.3</v>
      </c>
      <c r="FFE15" s="126">
        <v>7.3</v>
      </c>
      <c r="FFF15" s="127" t="s">
        <v>1888</v>
      </c>
      <c r="FFG15" s="128" t="s">
        <v>1889</v>
      </c>
      <c r="FFH15" s="126">
        <v>7.3</v>
      </c>
      <c r="FFI15" s="126">
        <v>7.3</v>
      </c>
      <c r="FFJ15" s="127" t="s">
        <v>1888</v>
      </c>
      <c r="FFK15" s="128" t="s">
        <v>1889</v>
      </c>
      <c r="FFL15" s="126">
        <v>7.3</v>
      </c>
      <c r="FFM15" s="126">
        <v>7.3</v>
      </c>
      <c r="FFN15" s="127" t="s">
        <v>1888</v>
      </c>
      <c r="FFO15" s="128" t="s">
        <v>1889</v>
      </c>
      <c r="FFP15" s="126">
        <v>7.3</v>
      </c>
      <c r="FFQ15" s="126">
        <v>7.3</v>
      </c>
      <c r="FFR15" s="127" t="s">
        <v>1888</v>
      </c>
      <c r="FFS15" s="128" t="s">
        <v>1889</v>
      </c>
      <c r="FFT15" s="126">
        <v>7.3</v>
      </c>
      <c r="FFU15" s="126">
        <v>7.3</v>
      </c>
      <c r="FFV15" s="127" t="s">
        <v>1888</v>
      </c>
      <c r="FFW15" s="128" t="s">
        <v>1889</v>
      </c>
      <c r="FFX15" s="126">
        <v>7.3</v>
      </c>
      <c r="FFY15" s="126">
        <v>7.3</v>
      </c>
      <c r="FFZ15" s="127" t="s">
        <v>1888</v>
      </c>
      <c r="FGA15" s="128" t="s">
        <v>1889</v>
      </c>
      <c r="FGB15" s="126">
        <v>7.3</v>
      </c>
      <c r="FGC15" s="126">
        <v>7.3</v>
      </c>
      <c r="FGD15" s="127" t="s">
        <v>1888</v>
      </c>
      <c r="FGE15" s="128" t="s">
        <v>1889</v>
      </c>
      <c r="FGF15" s="126">
        <v>7.3</v>
      </c>
      <c r="FGG15" s="126">
        <v>7.3</v>
      </c>
      <c r="FGH15" s="127" t="s">
        <v>1888</v>
      </c>
      <c r="FGI15" s="128" t="s">
        <v>1889</v>
      </c>
      <c r="FGJ15" s="126">
        <v>7.3</v>
      </c>
      <c r="FGK15" s="126">
        <v>7.3</v>
      </c>
      <c r="FGL15" s="127" t="s">
        <v>1888</v>
      </c>
      <c r="FGM15" s="128" t="s">
        <v>1889</v>
      </c>
      <c r="FGN15" s="126">
        <v>7.3</v>
      </c>
      <c r="FGO15" s="126">
        <v>7.3</v>
      </c>
      <c r="FGP15" s="127" t="s">
        <v>1888</v>
      </c>
      <c r="FGQ15" s="128" t="s">
        <v>1889</v>
      </c>
      <c r="FGR15" s="126">
        <v>7.3</v>
      </c>
      <c r="FGS15" s="126">
        <v>7.3</v>
      </c>
      <c r="FGT15" s="127" t="s">
        <v>1888</v>
      </c>
      <c r="FGU15" s="128" t="s">
        <v>1889</v>
      </c>
      <c r="FGV15" s="126">
        <v>7.3</v>
      </c>
      <c r="FGW15" s="126">
        <v>7.3</v>
      </c>
      <c r="FGX15" s="127" t="s">
        <v>1888</v>
      </c>
      <c r="FGY15" s="128" t="s">
        <v>1889</v>
      </c>
      <c r="FGZ15" s="126">
        <v>7.3</v>
      </c>
      <c r="FHA15" s="126">
        <v>7.3</v>
      </c>
      <c r="FHB15" s="127" t="s">
        <v>1888</v>
      </c>
      <c r="FHC15" s="128" t="s">
        <v>1889</v>
      </c>
      <c r="FHD15" s="126">
        <v>7.3</v>
      </c>
      <c r="FHE15" s="126">
        <v>7.3</v>
      </c>
      <c r="FHF15" s="127" t="s">
        <v>1888</v>
      </c>
      <c r="FHG15" s="128" t="s">
        <v>1889</v>
      </c>
      <c r="FHH15" s="126">
        <v>7.3</v>
      </c>
      <c r="FHI15" s="126">
        <v>7.3</v>
      </c>
      <c r="FHJ15" s="127" t="s">
        <v>1888</v>
      </c>
      <c r="FHK15" s="128" t="s">
        <v>1889</v>
      </c>
      <c r="FHL15" s="126">
        <v>7.3</v>
      </c>
      <c r="FHM15" s="126">
        <v>7.3</v>
      </c>
      <c r="FHN15" s="127" t="s">
        <v>1888</v>
      </c>
      <c r="FHO15" s="128" t="s">
        <v>1889</v>
      </c>
      <c r="FHP15" s="126">
        <v>7.3</v>
      </c>
      <c r="FHQ15" s="126">
        <v>7.3</v>
      </c>
      <c r="FHR15" s="127" t="s">
        <v>1888</v>
      </c>
      <c r="FHS15" s="128" t="s">
        <v>1889</v>
      </c>
      <c r="FHT15" s="126">
        <v>7.3</v>
      </c>
      <c r="FHU15" s="126">
        <v>7.3</v>
      </c>
      <c r="FHV15" s="127" t="s">
        <v>1888</v>
      </c>
      <c r="FHW15" s="128" t="s">
        <v>1889</v>
      </c>
      <c r="FHX15" s="126">
        <v>7.3</v>
      </c>
      <c r="FHY15" s="126">
        <v>7.3</v>
      </c>
      <c r="FHZ15" s="127" t="s">
        <v>1888</v>
      </c>
      <c r="FIA15" s="128" t="s">
        <v>1889</v>
      </c>
      <c r="FIB15" s="126">
        <v>7.3</v>
      </c>
      <c r="FIC15" s="126">
        <v>7.3</v>
      </c>
      <c r="FID15" s="127" t="s">
        <v>1888</v>
      </c>
      <c r="FIE15" s="128" t="s">
        <v>1889</v>
      </c>
      <c r="FIF15" s="126">
        <v>7.3</v>
      </c>
      <c r="FIG15" s="126">
        <v>7.3</v>
      </c>
      <c r="FIH15" s="127" t="s">
        <v>1888</v>
      </c>
      <c r="FII15" s="128" t="s">
        <v>1889</v>
      </c>
      <c r="FIJ15" s="126">
        <v>7.3</v>
      </c>
      <c r="FIK15" s="126">
        <v>7.3</v>
      </c>
      <c r="FIL15" s="127" t="s">
        <v>1888</v>
      </c>
      <c r="FIM15" s="128" t="s">
        <v>1889</v>
      </c>
      <c r="FIN15" s="126">
        <v>7.3</v>
      </c>
      <c r="FIO15" s="126">
        <v>7.3</v>
      </c>
      <c r="FIP15" s="127" t="s">
        <v>1888</v>
      </c>
      <c r="FIQ15" s="128" t="s">
        <v>1889</v>
      </c>
      <c r="FIR15" s="126">
        <v>7.3</v>
      </c>
      <c r="FIS15" s="126">
        <v>7.3</v>
      </c>
      <c r="FIT15" s="127" t="s">
        <v>1888</v>
      </c>
      <c r="FIU15" s="128" t="s">
        <v>1889</v>
      </c>
      <c r="FIV15" s="126">
        <v>7.3</v>
      </c>
      <c r="FIW15" s="126">
        <v>7.3</v>
      </c>
      <c r="FIX15" s="127" t="s">
        <v>1888</v>
      </c>
      <c r="FIY15" s="128" t="s">
        <v>1889</v>
      </c>
      <c r="FIZ15" s="126">
        <v>7.3</v>
      </c>
      <c r="FJA15" s="126">
        <v>7.3</v>
      </c>
      <c r="FJB15" s="127" t="s">
        <v>1888</v>
      </c>
      <c r="FJC15" s="128" t="s">
        <v>1889</v>
      </c>
      <c r="FJD15" s="126">
        <v>7.3</v>
      </c>
      <c r="FJE15" s="126">
        <v>7.3</v>
      </c>
      <c r="FJF15" s="127" t="s">
        <v>1888</v>
      </c>
      <c r="FJG15" s="128" t="s">
        <v>1889</v>
      </c>
      <c r="FJH15" s="126">
        <v>7.3</v>
      </c>
      <c r="FJI15" s="126">
        <v>7.3</v>
      </c>
      <c r="FJJ15" s="127" t="s">
        <v>1888</v>
      </c>
      <c r="FJK15" s="128" t="s">
        <v>1889</v>
      </c>
      <c r="FJL15" s="126">
        <v>7.3</v>
      </c>
      <c r="FJM15" s="126">
        <v>7.3</v>
      </c>
      <c r="FJN15" s="127" t="s">
        <v>1888</v>
      </c>
      <c r="FJO15" s="128" t="s">
        <v>1889</v>
      </c>
      <c r="FJP15" s="126">
        <v>7.3</v>
      </c>
      <c r="FJQ15" s="126">
        <v>7.3</v>
      </c>
      <c r="FJR15" s="127" t="s">
        <v>1888</v>
      </c>
      <c r="FJS15" s="128" t="s">
        <v>1889</v>
      </c>
      <c r="FJT15" s="126">
        <v>7.3</v>
      </c>
      <c r="FJU15" s="126">
        <v>7.3</v>
      </c>
      <c r="FJV15" s="127" t="s">
        <v>1888</v>
      </c>
      <c r="FJW15" s="128" t="s">
        <v>1889</v>
      </c>
      <c r="FJX15" s="126">
        <v>7.3</v>
      </c>
      <c r="FJY15" s="126">
        <v>7.3</v>
      </c>
      <c r="FJZ15" s="127" t="s">
        <v>1888</v>
      </c>
      <c r="FKA15" s="128" t="s">
        <v>1889</v>
      </c>
      <c r="FKB15" s="126">
        <v>7.3</v>
      </c>
      <c r="FKC15" s="126">
        <v>7.3</v>
      </c>
      <c r="FKD15" s="127" t="s">
        <v>1888</v>
      </c>
      <c r="FKE15" s="128" t="s">
        <v>1889</v>
      </c>
      <c r="FKF15" s="126">
        <v>7.3</v>
      </c>
      <c r="FKG15" s="126">
        <v>7.3</v>
      </c>
      <c r="FKH15" s="127" t="s">
        <v>1888</v>
      </c>
      <c r="FKI15" s="128" t="s">
        <v>1889</v>
      </c>
      <c r="FKJ15" s="126">
        <v>7.3</v>
      </c>
      <c r="FKK15" s="126">
        <v>7.3</v>
      </c>
      <c r="FKL15" s="127" t="s">
        <v>1888</v>
      </c>
      <c r="FKM15" s="128" t="s">
        <v>1889</v>
      </c>
      <c r="FKN15" s="126">
        <v>7.3</v>
      </c>
      <c r="FKO15" s="126">
        <v>7.3</v>
      </c>
      <c r="FKP15" s="127" t="s">
        <v>1888</v>
      </c>
      <c r="FKQ15" s="128" t="s">
        <v>1889</v>
      </c>
      <c r="FKR15" s="126">
        <v>7.3</v>
      </c>
      <c r="FKS15" s="126">
        <v>7.3</v>
      </c>
      <c r="FKT15" s="127" t="s">
        <v>1888</v>
      </c>
      <c r="FKU15" s="128" t="s">
        <v>1889</v>
      </c>
      <c r="FKV15" s="126">
        <v>7.3</v>
      </c>
      <c r="FKW15" s="126">
        <v>7.3</v>
      </c>
      <c r="FKX15" s="127" t="s">
        <v>1888</v>
      </c>
      <c r="FKY15" s="128" t="s">
        <v>1889</v>
      </c>
      <c r="FKZ15" s="126">
        <v>7.3</v>
      </c>
      <c r="FLA15" s="126">
        <v>7.3</v>
      </c>
      <c r="FLB15" s="127" t="s">
        <v>1888</v>
      </c>
      <c r="FLC15" s="128" t="s">
        <v>1889</v>
      </c>
      <c r="FLD15" s="126">
        <v>7.3</v>
      </c>
      <c r="FLE15" s="126">
        <v>7.3</v>
      </c>
      <c r="FLF15" s="127" t="s">
        <v>1888</v>
      </c>
      <c r="FLG15" s="128" t="s">
        <v>1889</v>
      </c>
      <c r="FLH15" s="126">
        <v>7.3</v>
      </c>
      <c r="FLI15" s="126">
        <v>7.3</v>
      </c>
      <c r="FLJ15" s="127" t="s">
        <v>1888</v>
      </c>
      <c r="FLK15" s="128" t="s">
        <v>1889</v>
      </c>
      <c r="FLL15" s="126">
        <v>7.3</v>
      </c>
      <c r="FLM15" s="126">
        <v>7.3</v>
      </c>
      <c r="FLN15" s="127" t="s">
        <v>1888</v>
      </c>
      <c r="FLO15" s="128" t="s">
        <v>1889</v>
      </c>
      <c r="FLP15" s="126">
        <v>7.3</v>
      </c>
      <c r="FLQ15" s="126">
        <v>7.3</v>
      </c>
      <c r="FLR15" s="127" t="s">
        <v>1888</v>
      </c>
      <c r="FLS15" s="128" t="s">
        <v>1889</v>
      </c>
      <c r="FLT15" s="126">
        <v>7.3</v>
      </c>
      <c r="FLU15" s="126">
        <v>7.3</v>
      </c>
      <c r="FLV15" s="127" t="s">
        <v>1888</v>
      </c>
      <c r="FLW15" s="128" t="s">
        <v>1889</v>
      </c>
      <c r="FLX15" s="126">
        <v>7.3</v>
      </c>
      <c r="FLY15" s="126">
        <v>7.3</v>
      </c>
      <c r="FLZ15" s="127" t="s">
        <v>1888</v>
      </c>
      <c r="FMA15" s="128" t="s">
        <v>1889</v>
      </c>
      <c r="FMB15" s="126">
        <v>7.3</v>
      </c>
      <c r="FMC15" s="126">
        <v>7.3</v>
      </c>
      <c r="FMD15" s="127" t="s">
        <v>1888</v>
      </c>
      <c r="FME15" s="128" t="s">
        <v>1889</v>
      </c>
      <c r="FMF15" s="126">
        <v>7.3</v>
      </c>
      <c r="FMG15" s="126">
        <v>7.3</v>
      </c>
      <c r="FMH15" s="127" t="s">
        <v>1888</v>
      </c>
      <c r="FMI15" s="128" t="s">
        <v>1889</v>
      </c>
      <c r="FMJ15" s="126">
        <v>7.3</v>
      </c>
      <c r="FMK15" s="126">
        <v>7.3</v>
      </c>
      <c r="FML15" s="127" t="s">
        <v>1888</v>
      </c>
      <c r="FMM15" s="128" t="s">
        <v>1889</v>
      </c>
      <c r="FMN15" s="126">
        <v>7.3</v>
      </c>
      <c r="FMO15" s="126">
        <v>7.3</v>
      </c>
      <c r="FMP15" s="127" t="s">
        <v>1888</v>
      </c>
      <c r="FMQ15" s="128" t="s">
        <v>1889</v>
      </c>
      <c r="FMR15" s="126">
        <v>7.3</v>
      </c>
      <c r="FMS15" s="126">
        <v>7.3</v>
      </c>
      <c r="FMT15" s="127" t="s">
        <v>1888</v>
      </c>
      <c r="FMU15" s="128" t="s">
        <v>1889</v>
      </c>
      <c r="FMV15" s="126">
        <v>7.3</v>
      </c>
      <c r="FMW15" s="126">
        <v>7.3</v>
      </c>
      <c r="FMX15" s="127" t="s">
        <v>1888</v>
      </c>
      <c r="FMY15" s="128" t="s">
        <v>1889</v>
      </c>
      <c r="FMZ15" s="126">
        <v>7.3</v>
      </c>
      <c r="FNA15" s="126">
        <v>7.3</v>
      </c>
      <c r="FNB15" s="127" t="s">
        <v>1888</v>
      </c>
      <c r="FNC15" s="128" t="s">
        <v>1889</v>
      </c>
      <c r="FND15" s="126">
        <v>7.3</v>
      </c>
      <c r="FNE15" s="126">
        <v>7.3</v>
      </c>
      <c r="FNF15" s="127" t="s">
        <v>1888</v>
      </c>
      <c r="FNG15" s="128" t="s">
        <v>1889</v>
      </c>
      <c r="FNH15" s="126">
        <v>7.3</v>
      </c>
      <c r="FNI15" s="126">
        <v>7.3</v>
      </c>
      <c r="FNJ15" s="127" t="s">
        <v>1888</v>
      </c>
      <c r="FNK15" s="128" t="s">
        <v>1889</v>
      </c>
      <c r="FNL15" s="126">
        <v>7.3</v>
      </c>
      <c r="FNM15" s="126">
        <v>7.3</v>
      </c>
      <c r="FNN15" s="127" t="s">
        <v>1888</v>
      </c>
      <c r="FNO15" s="128" t="s">
        <v>1889</v>
      </c>
      <c r="FNP15" s="126">
        <v>7.3</v>
      </c>
      <c r="FNQ15" s="126">
        <v>7.3</v>
      </c>
      <c r="FNR15" s="127" t="s">
        <v>1888</v>
      </c>
      <c r="FNS15" s="128" t="s">
        <v>1889</v>
      </c>
      <c r="FNT15" s="126">
        <v>7.3</v>
      </c>
      <c r="FNU15" s="126">
        <v>7.3</v>
      </c>
      <c r="FNV15" s="127" t="s">
        <v>1888</v>
      </c>
      <c r="FNW15" s="128" t="s">
        <v>1889</v>
      </c>
      <c r="FNX15" s="126">
        <v>7.3</v>
      </c>
      <c r="FNY15" s="126">
        <v>7.3</v>
      </c>
      <c r="FNZ15" s="127" t="s">
        <v>1888</v>
      </c>
      <c r="FOA15" s="128" t="s">
        <v>1889</v>
      </c>
      <c r="FOB15" s="126">
        <v>7.3</v>
      </c>
      <c r="FOC15" s="126">
        <v>7.3</v>
      </c>
      <c r="FOD15" s="127" t="s">
        <v>1888</v>
      </c>
      <c r="FOE15" s="128" t="s">
        <v>1889</v>
      </c>
      <c r="FOF15" s="126">
        <v>7.3</v>
      </c>
      <c r="FOG15" s="126">
        <v>7.3</v>
      </c>
      <c r="FOH15" s="127" t="s">
        <v>1888</v>
      </c>
      <c r="FOI15" s="128" t="s">
        <v>1889</v>
      </c>
      <c r="FOJ15" s="126">
        <v>7.3</v>
      </c>
      <c r="FOK15" s="126">
        <v>7.3</v>
      </c>
      <c r="FOL15" s="127" t="s">
        <v>1888</v>
      </c>
      <c r="FOM15" s="128" t="s">
        <v>1889</v>
      </c>
      <c r="FON15" s="126">
        <v>7.3</v>
      </c>
      <c r="FOO15" s="126">
        <v>7.3</v>
      </c>
      <c r="FOP15" s="127" t="s">
        <v>1888</v>
      </c>
      <c r="FOQ15" s="128" t="s">
        <v>1889</v>
      </c>
      <c r="FOR15" s="126">
        <v>7.3</v>
      </c>
      <c r="FOS15" s="126">
        <v>7.3</v>
      </c>
      <c r="FOT15" s="127" t="s">
        <v>1888</v>
      </c>
      <c r="FOU15" s="128" t="s">
        <v>1889</v>
      </c>
      <c r="FOV15" s="126">
        <v>7.3</v>
      </c>
      <c r="FOW15" s="126">
        <v>7.3</v>
      </c>
      <c r="FOX15" s="127" t="s">
        <v>1888</v>
      </c>
      <c r="FOY15" s="128" t="s">
        <v>1889</v>
      </c>
      <c r="FOZ15" s="126">
        <v>7.3</v>
      </c>
      <c r="FPA15" s="126">
        <v>7.3</v>
      </c>
      <c r="FPB15" s="127" t="s">
        <v>1888</v>
      </c>
      <c r="FPC15" s="128" t="s">
        <v>1889</v>
      </c>
      <c r="FPD15" s="126">
        <v>7.3</v>
      </c>
      <c r="FPE15" s="126">
        <v>7.3</v>
      </c>
      <c r="FPF15" s="127" t="s">
        <v>1888</v>
      </c>
      <c r="FPG15" s="128" t="s">
        <v>1889</v>
      </c>
      <c r="FPH15" s="126">
        <v>7.3</v>
      </c>
      <c r="FPI15" s="126">
        <v>7.3</v>
      </c>
      <c r="FPJ15" s="127" t="s">
        <v>1888</v>
      </c>
      <c r="FPK15" s="128" t="s">
        <v>1889</v>
      </c>
      <c r="FPL15" s="126">
        <v>7.3</v>
      </c>
      <c r="FPM15" s="126">
        <v>7.3</v>
      </c>
      <c r="FPN15" s="127" t="s">
        <v>1888</v>
      </c>
      <c r="FPO15" s="128" t="s">
        <v>1889</v>
      </c>
      <c r="FPP15" s="126">
        <v>7.3</v>
      </c>
      <c r="FPQ15" s="126">
        <v>7.3</v>
      </c>
      <c r="FPR15" s="127" t="s">
        <v>1888</v>
      </c>
      <c r="FPS15" s="128" t="s">
        <v>1889</v>
      </c>
      <c r="FPT15" s="126">
        <v>7.3</v>
      </c>
      <c r="FPU15" s="126">
        <v>7.3</v>
      </c>
      <c r="FPV15" s="127" t="s">
        <v>1888</v>
      </c>
      <c r="FPW15" s="128" t="s">
        <v>1889</v>
      </c>
      <c r="FPX15" s="126">
        <v>7.3</v>
      </c>
      <c r="FPY15" s="126">
        <v>7.3</v>
      </c>
      <c r="FPZ15" s="127" t="s">
        <v>1888</v>
      </c>
      <c r="FQA15" s="128" t="s">
        <v>1889</v>
      </c>
      <c r="FQB15" s="126">
        <v>7.3</v>
      </c>
      <c r="FQC15" s="126">
        <v>7.3</v>
      </c>
      <c r="FQD15" s="127" t="s">
        <v>1888</v>
      </c>
      <c r="FQE15" s="128" t="s">
        <v>1889</v>
      </c>
      <c r="FQF15" s="126">
        <v>7.3</v>
      </c>
      <c r="FQG15" s="126">
        <v>7.3</v>
      </c>
      <c r="FQH15" s="127" t="s">
        <v>1888</v>
      </c>
      <c r="FQI15" s="128" t="s">
        <v>1889</v>
      </c>
      <c r="FQJ15" s="126">
        <v>7.3</v>
      </c>
      <c r="FQK15" s="126">
        <v>7.3</v>
      </c>
      <c r="FQL15" s="127" t="s">
        <v>1888</v>
      </c>
      <c r="FQM15" s="128" t="s">
        <v>1889</v>
      </c>
      <c r="FQN15" s="126">
        <v>7.3</v>
      </c>
      <c r="FQO15" s="126">
        <v>7.3</v>
      </c>
      <c r="FQP15" s="127" t="s">
        <v>1888</v>
      </c>
      <c r="FQQ15" s="128" t="s">
        <v>1889</v>
      </c>
      <c r="FQR15" s="126">
        <v>7.3</v>
      </c>
      <c r="FQS15" s="126">
        <v>7.3</v>
      </c>
      <c r="FQT15" s="127" t="s">
        <v>1888</v>
      </c>
      <c r="FQU15" s="128" t="s">
        <v>1889</v>
      </c>
      <c r="FQV15" s="126">
        <v>7.3</v>
      </c>
      <c r="FQW15" s="126">
        <v>7.3</v>
      </c>
      <c r="FQX15" s="127" t="s">
        <v>1888</v>
      </c>
      <c r="FQY15" s="128" t="s">
        <v>1889</v>
      </c>
      <c r="FQZ15" s="126">
        <v>7.3</v>
      </c>
      <c r="FRA15" s="126">
        <v>7.3</v>
      </c>
      <c r="FRB15" s="127" t="s">
        <v>1888</v>
      </c>
      <c r="FRC15" s="128" t="s">
        <v>1889</v>
      </c>
      <c r="FRD15" s="126">
        <v>7.3</v>
      </c>
      <c r="FRE15" s="126">
        <v>7.3</v>
      </c>
      <c r="FRF15" s="127" t="s">
        <v>1888</v>
      </c>
      <c r="FRG15" s="128" t="s">
        <v>1889</v>
      </c>
      <c r="FRH15" s="126">
        <v>7.3</v>
      </c>
      <c r="FRI15" s="126">
        <v>7.3</v>
      </c>
      <c r="FRJ15" s="127" t="s">
        <v>1888</v>
      </c>
      <c r="FRK15" s="128" t="s">
        <v>1889</v>
      </c>
      <c r="FRL15" s="126">
        <v>7.3</v>
      </c>
      <c r="FRM15" s="126">
        <v>7.3</v>
      </c>
      <c r="FRN15" s="127" t="s">
        <v>1888</v>
      </c>
      <c r="FRO15" s="128" t="s">
        <v>1889</v>
      </c>
      <c r="FRP15" s="126">
        <v>7.3</v>
      </c>
      <c r="FRQ15" s="126">
        <v>7.3</v>
      </c>
      <c r="FRR15" s="127" t="s">
        <v>1888</v>
      </c>
      <c r="FRS15" s="128" t="s">
        <v>1889</v>
      </c>
      <c r="FRT15" s="126">
        <v>7.3</v>
      </c>
      <c r="FRU15" s="126">
        <v>7.3</v>
      </c>
      <c r="FRV15" s="127" t="s">
        <v>1888</v>
      </c>
      <c r="FRW15" s="128" t="s">
        <v>1889</v>
      </c>
      <c r="FRX15" s="126">
        <v>7.3</v>
      </c>
      <c r="FRY15" s="126">
        <v>7.3</v>
      </c>
      <c r="FRZ15" s="127" t="s">
        <v>1888</v>
      </c>
      <c r="FSA15" s="128" t="s">
        <v>1889</v>
      </c>
      <c r="FSB15" s="126">
        <v>7.3</v>
      </c>
      <c r="FSC15" s="126">
        <v>7.3</v>
      </c>
      <c r="FSD15" s="127" t="s">
        <v>1888</v>
      </c>
      <c r="FSE15" s="128" t="s">
        <v>1889</v>
      </c>
      <c r="FSF15" s="126">
        <v>7.3</v>
      </c>
      <c r="FSG15" s="126">
        <v>7.3</v>
      </c>
      <c r="FSH15" s="127" t="s">
        <v>1888</v>
      </c>
      <c r="FSI15" s="128" t="s">
        <v>1889</v>
      </c>
      <c r="FSJ15" s="126">
        <v>7.3</v>
      </c>
      <c r="FSK15" s="126">
        <v>7.3</v>
      </c>
      <c r="FSL15" s="127" t="s">
        <v>1888</v>
      </c>
      <c r="FSM15" s="128" t="s">
        <v>1889</v>
      </c>
      <c r="FSN15" s="126">
        <v>7.3</v>
      </c>
      <c r="FSO15" s="126">
        <v>7.3</v>
      </c>
      <c r="FSP15" s="127" t="s">
        <v>1888</v>
      </c>
      <c r="FSQ15" s="128" t="s">
        <v>1889</v>
      </c>
      <c r="FSR15" s="126">
        <v>7.3</v>
      </c>
      <c r="FSS15" s="126">
        <v>7.3</v>
      </c>
      <c r="FST15" s="127" t="s">
        <v>1888</v>
      </c>
      <c r="FSU15" s="128" t="s">
        <v>1889</v>
      </c>
      <c r="FSV15" s="126">
        <v>7.3</v>
      </c>
      <c r="FSW15" s="126">
        <v>7.3</v>
      </c>
      <c r="FSX15" s="127" t="s">
        <v>1888</v>
      </c>
      <c r="FSY15" s="128" t="s">
        <v>1889</v>
      </c>
      <c r="FSZ15" s="126">
        <v>7.3</v>
      </c>
      <c r="FTA15" s="126">
        <v>7.3</v>
      </c>
      <c r="FTB15" s="127" t="s">
        <v>1888</v>
      </c>
      <c r="FTC15" s="128" t="s">
        <v>1889</v>
      </c>
      <c r="FTD15" s="126">
        <v>7.3</v>
      </c>
      <c r="FTE15" s="126">
        <v>7.3</v>
      </c>
      <c r="FTF15" s="127" t="s">
        <v>1888</v>
      </c>
      <c r="FTG15" s="128" t="s">
        <v>1889</v>
      </c>
      <c r="FTH15" s="126">
        <v>7.3</v>
      </c>
      <c r="FTI15" s="126">
        <v>7.3</v>
      </c>
      <c r="FTJ15" s="127" t="s">
        <v>1888</v>
      </c>
      <c r="FTK15" s="128" t="s">
        <v>1889</v>
      </c>
      <c r="FTL15" s="126">
        <v>7.3</v>
      </c>
      <c r="FTM15" s="126">
        <v>7.3</v>
      </c>
      <c r="FTN15" s="127" t="s">
        <v>1888</v>
      </c>
      <c r="FTO15" s="128" t="s">
        <v>1889</v>
      </c>
      <c r="FTP15" s="126">
        <v>7.3</v>
      </c>
      <c r="FTQ15" s="126">
        <v>7.3</v>
      </c>
      <c r="FTR15" s="127" t="s">
        <v>1888</v>
      </c>
      <c r="FTS15" s="128" t="s">
        <v>1889</v>
      </c>
      <c r="FTT15" s="126">
        <v>7.3</v>
      </c>
      <c r="FTU15" s="126">
        <v>7.3</v>
      </c>
      <c r="FTV15" s="127" t="s">
        <v>1888</v>
      </c>
      <c r="FTW15" s="128" t="s">
        <v>1889</v>
      </c>
      <c r="FTX15" s="126">
        <v>7.3</v>
      </c>
      <c r="FTY15" s="126">
        <v>7.3</v>
      </c>
      <c r="FTZ15" s="127" t="s">
        <v>1888</v>
      </c>
      <c r="FUA15" s="128" t="s">
        <v>1889</v>
      </c>
      <c r="FUB15" s="126">
        <v>7.3</v>
      </c>
      <c r="FUC15" s="126">
        <v>7.3</v>
      </c>
      <c r="FUD15" s="127" t="s">
        <v>1888</v>
      </c>
      <c r="FUE15" s="128" t="s">
        <v>1889</v>
      </c>
      <c r="FUF15" s="126">
        <v>7.3</v>
      </c>
      <c r="FUG15" s="126">
        <v>7.3</v>
      </c>
      <c r="FUH15" s="127" t="s">
        <v>1888</v>
      </c>
      <c r="FUI15" s="128" t="s">
        <v>1889</v>
      </c>
      <c r="FUJ15" s="126">
        <v>7.3</v>
      </c>
      <c r="FUK15" s="126">
        <v>7.3</v>
      </c>
      <c r="FUL15" s="127" t="s">
        <v>1888</v>
      </c>
      <c r="FUM15" s="128" t="s">
        <v>1889</v>
      </c>
      <c r="FUN15" s="126">
        <v>7.3</v>
      </c>
      <c r="FUO15" s="126">
        <v>7.3</v>
      </c>
      <c r="FUP15" s="127" t="s">
        <v>1888</v>
      </c>
      <c r="FUQ15" s="128" t="s">
        <v>1889</v>
      </c>
      <c r="FUR15" s="126">
        <v>7.3</v>
      </c>
      <c r="FUS15" s="126">
        <v>7.3</v>
      </c>
      <c r="FUT15" s="127" t="s">
        <v>1888</v>
      </c>
      <c r="FUU15" s="128" t="s">
        <v>1889</v>
      </c>
      <c r="FUV15" s="126">
        <v>7.3</v>
      </c>
      <c r="FUW15" s="126">
        <v>7.3</v>
      </c>
      <c r="FUX15" s="127" t="s">
        <v>1888</v>
      </c>
      <c r="FUY15" s="128" t="s">
        <v>1889</v>
      </c>
      <c r="FUZ15" s="126">
        <v>7.3</v>
      </c>
      <c r="FVA15" s="126">
        <v>7.3</v>
      </c>
      <c r="FVB15" s="127" t="s">
        <v>1888</v>
      </c>
      <c r="FVC15" s="128" t="s">
        <v>1889</v>
      </c>
      <c r="FVD15" s="126">
        <v>7.3</v>
      </c>
      <c r="FVE15" s="126">
        <v>7.3</v>
      </c>
      <c r="FVF15" s="127" t="s">
        <v>1888</v>
      </c>
      <c r="FVG15" s="128" t="s">
        <v>1889</v>
      </c>
      <c r="FVH15" s="126">
        <v>7.3</v>
      </c>
      <c r="FVI15" s="126">
        <v>7.3</v>
      </c>
      <c r="FVJ15" s="127" t="s">
        <v>1888</v>
      </c>
      <c r="FVK15" s="128" t="s">
        <v>1889</v>
      </c>
      <c r="FVL15" s="126">
        <v>7.3</v>
      </c>
      <c r="FVM15" s="126">
        <v>7.3</v>
      </c>
      <c r="FVN15" s="127" t="s">
        <v>1888</v>
      </c>
      <c r="FVO15" s="128" t="s">
        <v>1889</v>
      </c>
      <c r="FVP15" s="126">
        <v>7.3</v>
      </c>
      <c r="FVQ15" s="126">
        <v>7.3</v>
      </c>
      <c r="FVR15" s="127" t="s">
        <v>1888</v>
      </c>
      <c r="FVS15" s="128" t="s">
        <v>1889</v>
      </c>
      <c r="FVT15" s="126">
        <v>7.3</v>
      </c>
      <c r="FVU15" s="126">
        <v>7.3</v>
      </c>
      <c r="FVV15" s="127" t="s">
        <v>1888</v>
      </c>
      <c r="FVW15" s="128" t="s">
        <v>1889</v>
      </c>
      <c r="FVX15" s="126">
        <v>7.3</v>
      </c>
      <c r="FVY15" s="126">
        <v>7.3</v>
      </c>
      <c r="FVZ15" s="127" t="s">
        <v>1888</v>
      </c>
      <c r="FWA15" s="128" t="s">
        <v>1889</v>
      </c>
      <c r="FWB15" s="126">
        <v>7.3</v>
      </c>
      <c r="FWC15" s="126">
        <v>7.3</v>
      </c>
      <c r="FWD15" s="127" t="s">
        <v>1888</v>
      </c>
      <c r="FWE15" s="128" t="s">
        <v>1889</v>
      </c>
      <c r="FWF15" s="126">
        <v>7.3</v>
      </c>
      <c r="FWG15" s="126">
        <v>7.3</v>
      </c>
      <c r="FWH15" s="127" t="s">
        <v>1888</v>
      </c>
      <c r="FWI15" s="128" t="s">
        <v>1889</v>
      </c>
      <c r="FWJ15" s="126">
        <v>7.3</v>
      </c>
      <c r="FWK15" s="126">
        <v>7.3</v>
      </c>
      <c r="FWL15" s="127" t="s">
        <v>1888</v>
      </c>
      <c r="FWM15" s="128" t="s">
        <v>1889</v>
      </c>
      <c r="FWN15" s="126">
        <v>7.3</v>
      </c>
      <c r="FWO15" s="126">
        <v>7.3</v>
      </c>
      <c r="FWP15" s="127" t="s">
        <v>1888</v>
      </c>
      <c r="FWQ15" s="128" t="s">
        <v>1889</v>
      </c>
      <c r="FWR15" s="126">
        <v>7.3</v>
      </c>
      <c r="FWS15" s="126">
        <v>7.3</v>
      </c>
      <c r="FWT15" s="127" t="s">
        <v>1888</v>
      </c>
      <c r="FWU15" s="128" t="s">
        <v>1889</v>
      </c>
      <c r="FWV15" s="126">
        <v>7.3</v>
      </c>
      <c r="FWW15" s="126">
        <v>7.3</v>
      </c>
      <c r="FWX15" s="127" t="s">
        <v>1888</v>
      </c>
      <c r="FWY15" s="128" t="s">
        <v>1889</v>
      </c>
      <c r="FWZ15" s="126">
        <v>7.3</v>
      </c>
      <c r="FXA15" s="126">
        <v>7.3</v>
      </c>
      <c r="FXB15" s="127" t="s">
        <v>1888</v>
      </c>
      <c r="FXC15" s="128" t="s">
        <v>1889</v>
      </c>
      <c r="FXD15" s="126">
        <v>7.3</v>
      </c>
      <c r="FXE15" s="126">
        <v>7.3</v>
      </c>
      <c r="FXF15" s="127" t="s">
        <v>1888</v>
      </c>
      <c r="FXG15" s="128" t="s">
        <v>1889</v>
      </c>
      <c r="FXH15" s="126">
        <v>7.3</v>
      </c>
      <c r="FXI15" s="126">
        <v>7.3</v>
      </c>
      <c r="FXJ15" s="127" t="s">
        <v>1888</v>
      </c>
      <c r="FXK15" s="128" t="s">
        <v>1889</v>
      </c>
      <c r="FXL15" s="126">
        <v>7.3</v>
      </c>
      <c r="FXM15" s="126">
        <v>7.3</v>
      </c>
      <c r="FXN15" s="127" t="s">
        <v>1888</v>
      </c>
      <c r="FXO15" s="128" t="s">
        <v>1889</v>
      </c>
      <c r="FXP15" s="126">
        <v>7.3</v>
      </c>
      <c r="FXQ15" s="126">
        <v>7.3</v>
      </c>
      <c r="FXR15" s="127" t="s">
        <v>1888</v>
      </c>
      <c r="FXS15" s="128" t="s">
        <v>1889</v>
      </c>
      <c r="FXT15" s="126">
        <v>7.3</v>
      </c>
      <c r="FXU15" s="126">
        <v>7.3</v>
      </c>
      <c r="FXV15" s="127" t="s">
        <v>1888</v>
      </c>
      <c r="FXW15" s="128" t="s">
        <v>1889</v>
      </c>
      <c r="FXX15" s="126">
        <v>7.3</v>
      </c>
      <c r="FXY15" s="126">
        <v>7.3</v>
      </c>
      <c r="FXZ15" s="127" t="s">
        <v>1888</v>
      </c>
      <c r="FYA15" s="128" t="s">
        <v>1889</v>
      </c>
      <c r="FYB15" s="126">
        <v>7.3</v>
      </c>
      <c r="FYC15" s="126">
        <v>7.3</v>
      </c>
      <c r="FYD15" s="127" t="s">
        <v>1888</v>
      </c>
      <c r="FYE15" s="128" t="s">
        <v>1889</v>
      </c>
      <c r="FYF15" s="126">
        <v>7.3</v>
      </c>
      <c r="FYG15" s="126">
        <v>7.3</v>
      </c>
      <c r="FYH15" s="127" t="s">
        <v>1888</v>
      </c>
      <c r="FYI15" s="128" t="s">
        <v>1889</v>
      </c>
      <c r="FYJ15" s="126">
        <v>7.3</v>
      </c>
      <c r="FYK15" s="126">
        <v>7.3</v>
      </c>
      <c r="FYL15" s="127" t="s">
        <v>1888</v>
      </c>
      <c r="FYM15" s="128" t="s">
        <v>1889</v>
      </c>
      <c r="FYN15" s="126">
        <v>7.3</v>
      </c>
      <c r="FYO15" s="126">
        <v>7.3</v>
      </c>
      <c r="FYP15" s="127" t="s">
        <v>1888</v>
      </c>
      <c r="FYQ15" s="128" t="s">
        <v>1889</v>
      </c>
      <c r="FYR15" s="126">
        <v>7.3</v>
      </c>
      <c r="FYS15" s="126">
        <v>7.3</v>
      </c>
      <c r="FYT15" s="127" t="s">
        <v>1888</v>
      </c>
      <c r="FYU15" s="128" t="s">
        <v>1889</v>
      </c>
      <c r="FYV15" s="126">
        <v>7.3</v>
      </c>
      <c r="FYW15" s="126">
        <v>7.3</v>
      </c>
      <c r="FYX15" s="127" t="s">
        <v>1888</v>
      </c>
      <c r="FYY15" s="128" t="s">
        <v>1889</v>
      </c>
      <c r="FYZ15" s="126">
        <v>7.3</v>
      </c>
      <c r="FZA15" s="126">
        <v>7.3</v>
      </c>
      <c r="FZB15" s="127" t="s">
        <v>1888</v>
      </c>
      <c r="FZC15" s="128" t="s">
        <v>1889</v>
      </c>
      <c r="FZD15" s="126">
        <v>7.3</v>
      </c>
      <c r="FZE15" s="126">
        <v>7.3</v>
      </c>
      <c r="FZF15" s="127" t="s">
        <v>1888</v>
      </c>
      <c r="FZG15" s="128" t="s">
        <v>1889</v>
      </c>
      <c r="FZH15" s="126">
        <v>7.3</v>
      </c>
      <c r="FZI15" s="126">
        <v>7.3</v>
      </c>
      <c r="FZJ15" s="127" t="s">
        <v>1888</v>
      </c>
      <c r="FZK15" s="128" t="s">
        <v>1889</v>
      </c>
      <c r="FZL15" s="126">
        <v>7.3</v>
      </c>
      <c r="FZM15" s="126">
        <v>7.3</v>
      </c>
      <c r="FZN15" s="127" t="s">
        <v>1888</v>
      </c>
      <c r="FZO15" s="128" t="s">
        <v>1889</v>
      </c>
      <c r="FZP15" s="126">
        <v>7.3</v>
      </c>
      <c r="FZQ15" s="126">
        <v>7.3</v>
      </c>
      <c r="FZR15" s="127" t="s">
        <v>1888</v>
      </c>
      <c r="FZS15" s="128" t="s">
        <v>1889</v>
      </c>
      <c r="FZT15" s="126">
        <v>7.3</v>
      </c>
      <c r="FZU15" s="126">
        <v>7.3</v>
      </c>
      <c r="FZV15" s="127" t="s">
        <v>1888</v>
      </c>
      <c r="FZW15" s="128" t="s">
        <v>1889</v>
      </c>
      <c r="FZX15" s="126">
        <v>7.3</v>
      </c>
      <c r="FZY15" s="126">
        <v>7.3</v>
      </c>
      <c r="FZZ15" s="127" t="s">
        <v>1888</v>
      </c>
      <c r="GAA15" s="128" t="s">
        <v>1889</v>
      </c>
      <c r="GAB15" s="126">
        <v>7.3</v>
      </c>
      <c r="GAC15" s="126">
        <v>7.3</v>
      </c>
      <c r="GAD15" s="127" t="s">
        <v>1888</v>
      </c>
      <c r="GAE15" s="128" t="s">
        <v>1889</v>
      </c>
      <c r="GAF15" s="126">
        <v>7.3</v>
      </c>
      <c r="GAG15" s="126">
        <v>7.3</v>
      </c>
      <c r="GAH15" s="127" t="s">
        <v>1888</v>
      </c>
      <c r="GAI15" s="128" t="s">
        <v>1889</v>
      </c>
      <c r="GAJ15" s="126">
        <v>7.3</v>
      </c>
      <c r="GAK15" s="126">
        <v>7.3</v>
      </c>
      <c r="GAL15" s="127" t="s">
        <v>1888</v>
      </c>
      <c r="GAM15" s="128" t="s">
        <v>1889</v>
      </c>
      <c r="GAN15" s="126">
        <v>7.3</v>
      </c>
      <c r="GAO15" s="126">
        <v>7.3</v>
      </c>
      <c r="GAP15" s="127" t="s">
        <v>1888</v>
      </c>
      <c r="GAQ15" s="128" t="s">
        <v>1889</v>
      </c>
      <c r="GAR15" s="126">
        <v>7.3</v>
      </c>
      <c r="GAS15" s="126">
        <v>7.3</v>
      </c>
      <c r="GAT15" s="127" t="s">
        <v>1888</v>
      </c>
      <c r="GAU15" s="128" t="s">
        <v>1889</v>
      </c>
      <c r="GAV15" s="126">
        <v>7.3</v>
      </c>
      <c r="GAW15" s="126">
        <v>7.3</v>
      </c>
      <c r="GAX15" s="127" t="s">
        <v>1888</v>
      </c>
      <c r="GAY15" s="128" t="s">
        <v>1889</v>
      </c>
      <c r="GAZ15" s="126">
        <v>7.3</v>
      </c>
      <c r="GBA15" s="126">
        <v>7.3</v>
      </c>
      <c r="GBB15" s="127" t="s">
        <v>1888</v>
      </c>
      <c r="GBC15" s="128" t="s">
        <v>1889</v>
      </c>
      <c r="GBD15" s="126">
        <v>7.3</v>
      </c>
      <c r="GBE15" s="126">
        <v>7.3</v>
      </c>
      <c r="GBF15" s="127" t="s">
        <v>1888</v>
      </c>
      <c r="GBG15" s="128" t="s">
        <v>1889</v>
      </c>
      <c r="GBH15" s="126">
        <v>7.3</v>
      </c>
      <c r="GBI15" s="126">
        <v>7.3</v>
      </c>
      <c r="GBJ15" s="127" t="s">
        <v>1888</v>
      </c>
      <c r="GBK15" s="128" t="s">
        <v>1889</v>
      </c>
      <c r="GBL15" s="126">
        <v>7.3</v>
      </c>
      <c r="GBM15" s="126">
        <v>7.3</v>
      </c>
      <c r="GBN15" s="127" t="s">
        <v>1888</v>
      </c>
      <c r="GBO15" s="128" t="s">
        <v>1889</v>
      </c>
      <c r="GBP15" s="126">
        <v>7.3</v>
      </c>
      <c r="GBQ15" s="126">
        <v>7.3</v>
      </c>
      <c r="GBR15" s="127" t="s">
        <v>1888</v>
      </c>
      <c r="GBS15" s="128" t="s">
        <v>1889</v>
      </c>
      <c r="GBT15" s="126">
        <v>7.3</v>
      </c>
      <c r="GBU15" s="126">
        <v>7.3</v>
      </c>
      <c r="GBV15" s="127" t="s">
        <v>1888</v>
      </c>
      <c r="GBW15" s="128" t="s">
        <v>1889</v>
      </c>
      <c r="GBX15" s="126">
        <v>7.3</v>
      </c>
      <c r="GBY15" s="126">
        <v>7.3</v>
      </c>
      <c r="GBZ15" s="127" t="s">
        <v>1888</v>
      </c>
      <c r="GCA15" s="128" t="s">
        <v>1889</v>
      </c>
      <c r="GCB15" s="126">
        <v>7.3</v>
      </c>
      <c r="GCC15" s="126">
        <v>7.3</v>
      </c>
      <c r="GCD15" s="127" t="s">
        <v>1888</v>
      </c>
      <c r="GCE15" s="128" t="s">
        <v>1889</v>
      </c>
      <c r="GCF15" s="126">
        <v>7.3</v>
      </c>
      <c r="GCG15" s="126">
        <v>7.3</v>
      </c>
      <c r="GCH15" s="127" t="s">
        <v>1888</v>
      </c>
      <c r="GCI15" s="128" t="s">
        <v>1889</v>
      </c>
      <c r="GCJ15" s="126">
        <v>7.3</v>
      </c>
      <c r="GCK15" s="126">
        <v>7.3</v>
      </c>
      <c r="GCL15" s="127" t="s">
        <v>1888</v>
      </c>
      <c r="GCM15" s="128" t="s">
        <v>1889</v>
      </c>
      <c r="GCN15" s="126">
        <v>7.3</v>
      </c>
      <c r="GCO15" s="126">
        <v>7.3</v>
      </c>
      <c r="GCP15" s="127" t="s">
        <v>1888</v>
      </c>
      <c r="GCQ15" s="128" t="s">
        <v>1889</v>
      </c>
      <c r="GCR15" s="126">
        <v>7.3</v>
      </c>
      <c r="GCS15" s="126">
        <v>7.3</v>
      </c>
      <c r="GCT15" s="127" t="s">
        <v>1888</v>
      </c>
      <c r="GCU15" s="128" t="s">
        <v>1889</v>
      </c>
      <c r="GCV15" s="126">
        <v>7.3</v>
      </c>
      <c r="GCW15" s="126">
        <v>7.3</v>
      </c>
      <c r="GCX15" s="127" t="s">
        <v>1888</v>
      </c>
      <c r="GCY15" s="128" t="s">
        <v>1889</v>
      </c>
      <c r="GCZ15" s="126">
        <v>7.3</v>
      </c>
      <c r="GDA15" s="126">
        <v>7.3</v>
      </c>
      <c r="GDB15" s="127" t="s">
        <v>1888</v>
      </c>
      <c r="GDC15" s="128" t="s">
        <v>1889</v>
      </c>
      <c r="GDD15" s="126">
        <v>7.3</v>
      </c>
      <c r="GDE15" s="126">
        <v>7.3</v>
      </c>
      <c r="GDF15" s="127" t="s">
        <v>1888</v>
      </c>
      <c r="GDG15" s="128" t="s">
        <v>1889</v>
      </c>
      <c r="GDH15" s="126">
        <v>7.3</v>
      </c>
      <c r="GDI15" s="126">
        <v>7.3</v>
      </c>
      <c r="GDJ15" s="127" t="s">
        <v>1888</v>
      </c>
      <c r="GDK15" s="128" t="s">
        <v>1889</v>
      </c>
      <c r="GDL15" s="126">
        <v>7.3</v>
      </c>
      <c r="GDM15" s="126">
        <v>7.3</v>
      </c>
      <c r="GDN15" s="127" t="s">
        <v>1888</v>
      </c>
      <c r="GDO15" s="128" t="s">
        <v>1889</v>
      </c>
      <c r="GDP15" s="126">
        <v>7.3</v>
      </c>
      <c r="GDQ15" s="126">
        <v>7.3</v>
      </c>
      <c r="GDR15" s="127" t="s">
        <v>1888</v>
      </c>
      <c r="GDS15" s="128" t="s">
        <v>1889</v>
      </c>
      <c r="GDT15" s="126">
        <v>7.3</v>
      </c>
      <c r="GDU15" s="126">
        <v>7.3</v>
      </c>
      <c r="GDV15" s="127" t="s">
        <v>1888</v>
      </c>
      <c r="GDW15" s="128" t="s">
        <v>1889</v>
      </c>
      <c r="GDX15" s="126">
        <v>7.3</v>
      </c>
      <c r="GDY15" s="126">
        <v>7.3</v>
      </c>
      <c r="GDZ15" s="127" t="s">
        <v>1888</v>
      </c>
      <c r="GEA15" s="128" t="s">
        <v>1889</v>
      </c>
      <c r="GEB15" s="126">
        <v>7.3</v>
      </c>
      <c r="GEC15" s="126">
        <v>7.3</v>
      </c>
      <c r="GED15" s="127" t="s">
        <v>1888</v>
      </c>
      <c r="GEE15" s="128" t="s">
        <v>1889</v>
      </c>
      <c r="GEF15" s="126">
        <v>7.3</v>
      </c>
      <c r="GEG15" s="126">
        <v>7.3</v>
      </c>
      <c r="GEH15" s="127" t="s">
        <v>1888</v>
      </c>
      <c r="GEI15" s="128" t="s">
        <v>1889</v>
      </c>
      <c r="GEJ15" s="126">
        <v>7.3</v>
      </c>
      <c r="GEK15" s="126">
        <v>7.3</v>
      </c>
      <c r="GEL15" s="127" t="s">
        <v>1888</v>
      </c>
      <c r="GEM15" s="128" t="s">
        <v>1889</v>
      </c>
      <c r="GEN15" s="126">
        <v>7.3</v>
      </c>
      <c r="GEO15" s="126">
        <v>7.3</v>
      </c>
      <c r="GEP15" s="127" t="s">
        <v>1888</v>
      </c>
      <c r="GEQ15" s="128" t="s">
        <v>1889</v>
      </c>
      <c r="GER15" s="126">
        <v>7.3</v>
      </c>
      <c r="GES15" s="126">
        <v>7.3</v>
      </c>
      <c r="GET15" s="127" t="s">
        <v>1888</v>
      </c>
      <c r="GEU15" s="128" t="s">
        <v>1889</v>
      </c>
      <c r="GEV15" s="126">
        <v>7.3</v>
      </c>
      <c r="GEW15" s="126">
        <v>7.3</v>
      </c>
      <c r="GEX15" s="127" t="s">
        <v>1888</v>
      </c>
      <c r="GEY15" s="128" t="s">
        <v>1889</v>
      </c>
      <c r="GEZ15" s="126">
        <v>7.3</v>
      </c>
      <c r="GFA15" s="126">
        <v>7.3</v>
      </c>
      <c r="GFB15" s="127" t="s">
        <v>1888</v>
      </c>
      <c r="GFC15" s="128" t="s">
        <v>1889</v>
      </c>
      <c r="GFD15" s="126">
        <v>7.3</v>
      </c>
      <c r="GFE15" s="126">
        <v>7.3</v>
      </c>
      <c r="GFF15" s="127" t="s">
        <v>1888</v>
      </c>
      <c r="GFG15" s="128" t="s">
        <v>1889</v>
      </c>
      <c r="GFH15" s="126">
        <v>7.3</v>
      </c>
      <c r="GFI15" s="126">
        <v>7.3</v>
      </c>
      <c r="GFJ15" s="127" t="s">
        <v>1888</v>
      </c>
      <c r="GFK15" s="128" t="s">
        <v>1889</v>
      </c>
      <c r="GFL15" s="126">
        <v>7.3</v>
      </c>
      <c r="GFM15" s="126">
        <v>7.3</v>
      </c>
      <c r="GFN15" s="127" t="s">
        <v>1888</v>
      </c>
      <c r="GFO15" s="128" t="s">
        <v>1889</v>
      </c>
      <c r="GFP15" s="126">
        <v>7.3</v>
      </c>
      <c r="GFQ15" s="126">
        <v>7.3</v>
      </c>
      <c r="GFR15" s="127" t="s">
        <v>1888</v>
      </c>
      <c r="GFS15" s="128" t="s">
        <v>1889</v>
      </c>
      <c r="GFT15" s="126">
        <v>7.3</v>
      </c>
      <c r="GFU15" s="126">
        <v>7.3</v>
      </c>
      <c r="GFV15" s="127" t="s">
        <v>1888</v>
      </c>
      <c r="GFW15" s="128" t="s">
        <v>1889</v>
      </c>
      <c r="GFX15" s="126">
        <v>7.3</v>
      </c>
      <c r="GFY15" s="126">
        <v>7.3</v>
      </c>
      <c r="GFZ15" s="127" t="s">
        <v>1888</v>
      </c>
      <c r="GGA15" s="128" t="s">
        <v>1889</v>
      </c>
      <c r="GGB15" s="126">
        <v>7.3</v>
      </c>
      <c r="GGC15" s="126">
        <v>7.3</v>
      </c>
      <c r="GGD15" s="127" t="s">
        <v>1888</v>
      </c>
      <c r="GGE15" s="128" t="s">
        <v>1889</v>
      </c>
      <c r="GGF15" s="126">
        <v>7.3</v>
      </c>
      <c r="GGG15" s="126">
        <v>7.3</v>
      </c>
      <c r="GGH15" s="127" t="s">
        <v>1888</v>
      </c>
      <c r="GGI15" s="128" t="s">
        <v>1889</v>
      </c>
      <c r="GGJ15" s="126">
        <v>7.3</v>
      </c>
      <c r="GGK15" s="126">
        <v>7.3</v>
      </c>
      <c r="GGL15" s="127" t="s">
        <v>1888</v>
      </c>
      <c r="GGM15" s="128" t="s">
        <v>1889</v>
      </c>
      <c r="GGN15" s="126">
        <v>7.3</v>
      </c>
      <c r="GGO15" s="126">
        <v>7.3</v>
      </c>
      <c r="GGP15" s="127" t="s">
        <v>1888</v>
      </c>
      <c r="GGQ15" s="128" t="s">
        <v>1889</v>
      </c>
      <c r="GGR15" s="126">
        <v>7.3</v>
      </c>
      <c r="GGS15" s="126">
        <v>7.3</v>
      </c>
      <c r="GGT15" s="127" t="s">
        <v>1888</v>
      </c>
      <c r="GGU15" s="128" t="s">
        <v>1889</v>
      </c>
      <c r="GGV15" s="126">
        <v>7.3</v>
      </c>
      <c r="GGW15" s="126">
        <v>7.3</v>
      </c>
      <c r="GGX15" s="127" t="s">
        <v>1888</v>
      </c>
      <c r="GGY15" s="128" t="s">
        <v>1889</v>
      </c>
      <c r="GGZ15" s="126">
        <v>7.3</v>
      </c>
      <c r="GHA15" s="126">
        <v>7.3</v>
      </c>
      <c r="GHB15" s="127" t="s">
        <v>1888</v>
      </c>
      <c r="GHC15" s="128" t="s">
        <v>1889</v>
      </c>
      <c r="GHD15" s="126">
        <v>7.3</v>
      </c>
      <c r="GHE15" s="126">
        <v>7.3</v>
      </c>
      <c r="GHF15" s="127" t="s">
        <v>1888</v>
      </c>
      <c r="GHG15" s="128" t="s">
        <v>1889</v>
      </c>
      <c r="GHH15" s="126">
        <v>7.3</v>
      </c>
      <c r="GHI15" s="126">
        <v>7.3</v>
      </c>
      <c r="GHJ15" s="127" t="s">
        <v>1888</v>
      </c>
      <c r="GHK15" s="128" t="s">
        <v>1889</v>
      </c>
      <c r="GHL15" s="126">
        <v>7.3</v>
      </c>
      <c r="GHM15" s="126">
        <v>7.3</v>
      </c>
      <c r="GHN15" s="127" t="s">
        <v>1888</v>
      </c>
      <c r="GHO15" s="128" t="s">
        <v>1889</v>
      </c>
      <c r="GHP15" s="126">
        <v>7.3</v>
      </c>
      <c r="GHQ15" s="126">
        <v>7.3</v>
      </c>
      <c r="GHR15" s="127" t="s">
        <v>1888</v>
      </c>
      <c r="GHS15" s="128" t="s">
        <v>1889</v>
      </c>
      <c r="GHT15" s="126">
        <v>7.3</v>
      </c>
      <c r="GHU15" s="126">
        <v>7.3</v>
      </c>
      <c r="GHV15" s="127" t="s">
        <v>1888</v>
      </c>
      <c r="GHW15" s="128" t="s">
        <v>1889</v>
      </c>
      <c r="GHX15" s="126">
        <v>7.3</v>
      </c>
      <c r="GHY15" s="126">
        <v>7.3</v>
      </c>
      <c r="GHZ15" s="127" t="s">
        <v>1888</v>
      </c>
      <c r="GIA15" s="128" t="s">
        <v>1889</v>
      </c>
      <c r="GIB15" s="126">
        <v>7.3</v>
      </c>
      <c r="GIC15" s="126">
        <v>7.3</v>
      </c>
      <c r="GID15" s="127" t="s">
        <v>1888</v>
      </c>
      <c r="GIE15" s="128" t="s">
        <v>1889</v>
      </c>
      <c r="GIF15" s="126">
        <v>7.3</v>
      </c>
      <c r="GIG15" s="126">
        <v>7.3</v>
      </c>
      <c r="GIH15" s="127" t="s">
        <v>1888</v>
      </c>
      <c r="GII15" s="128" t="s">
        <v>1889</v>
      </c>
      <c r="GIJ15" s="126">
        <v>7.3</v>
      </c>
      <c r="GIK15" s="126">
        <v>7.3</v>
      </c>
      <c r="GIL15" s="127" t="s">
        <v>1888</v>
      </c>
      <c r="GIM15" s="128" t="s">
        <v>1889</v>
      </c>
      <c r="GIN15" s="126">
        <v>7.3</v>
      </c>
      <c r="GIO15" s="126">
        <v>7.3</v>
      </c>
      <c r="GIP15" s="127" t="s">
        <v>1888</v>
      </c>
      <c r="GIQ15" s="128" t="s">
        <v>1889</v>
      </c>
      <c r="GIR15" s="126">
        <v>7.3</v>
      </c>
      <c r="GIS15" s="126">
        <v>7.3</v>
      </c>
      <c r="GIT15" s="127" t="s">
        <v>1888</v>
      </c>
      <c r="GIU15" s="128" t="s">
        <v>1889</v>
      </c>
      <c r="GIV15" s="126">
        <v>7.3</v>
      </c>
      <c r="GIW15" s="126">
        <v>7.3</v>
      </c>
      <c r="GIX15" s="127" t="s">
        <v>1888</v>
      </c>
      <c r="GIY15" s="128" t="s">
        <v>1889</v>
      </c>
      <c r="GIZ15" s="126">
        <v>7.3</v>
      </c>
      <c r="GJA15" s="126">
        <v>7.3</v>
      </c>
      <c r="GJB15" s="127" t="s">
        <v>1888</v>
      </c>
      <c r="GJC15" s="128" t="s">
        <v>1889</v>
      </c>
      <c r="GJD15" s="126">
        <v>7.3</v>
      </c>
      <c r="GJE15" s="126">
        <v>7.3</v>
      </c>
      <c r="GJF15" s="127" t="s">
        <v>1888</v>
      </c>
      <c r="GJG15" s="128" t="s">
        <v>1889</v>
      </c>
      <c r="GJH15" s="126">
        <v>7.3</v>
      </c>
      <c r="GJI15" s="126">
        <v>7.3</v>
      </c>
      <c r="GJJ15" s="127" t="s">
        <v>1888</v>
      </c>
      <c r="GJK15" s="128" t="s">
        <v>1889</v>
      </c>
      <c r="GJL15" s="126">
        <v>7.3</v>
      </c>
      <c r="GJM15" s="126">
        <v>7.3</v>
      </c>
      <c r="GJN15" s="127" t="s">
        <v>1888</v>
      </c>
      <c r="GJO15" s="128" t="s">
        <v>1889</v>
      </c>
      <c r="GJP15" s="126">
        <v>7.3</v>
      </c>
      <c r="GJQ15" s="126">
        <v>7.3</v>
      </c>
      <c r="GJR15" s="127" t="s">
        <v>1888</v>
      </c>
      <c r="GJS15" s="128" t="s">
        <v>1889</v>
      </c>
      <c r="GJT15" s="126">
        <v>7.3</v>
      </c>
      <c r="GJU15" s="126">
        <v>7.3</v>
      </c>
      <c r="GJV15" s="127" t="s">
        <v>1888</v>
      </c>
      <c r="GJW15" s="128" t="s">
        <v>1889</v>
      </c>
      <c r="GJX15" s="126">
        <v>7.3</v>
      </c>
      <c r="GJY15" s="126">
        <v>7.3</v>
      </c>
      <c r="GJZ15" s="127" t="s">
        <v>1888</v>
      </c>
      <c r="GKA15" s="128" t="s">
        <v>1889</v>
      </c>
      <c r="GKB15" s="126">
        <v>7.3</v>
      </c>
      <c r="GKC15" s="126">
        <v>7.3</v>
      </c>
      <c r="GKD15" s="127" t="s">
        <v>1888</v>
      </c>
      <c r="GKE15" s="128" t="s">
        <v>1889</v>
      </c>
      <c r="GKF15" s="126">
        <v>7.3</v>
      </c>
      <c r="GKG15" s="126">
        <v>7.3</v>
      </c>
      <c r="GKH15" s="127" t="s">
        <v>1888</v>
      </c>
      <c r="GKI15" s="128" t="s">
        <v>1889</v>
      </c>
      <c r="GKJ15" s="126">
        <v>7.3</v>
      </c>
      <c r="GKK15" s="126">
        <v>7.3</v>
      </c>
      <c r="GKL15" s="127" t="s">
        <v>1888</v>
      </c>
      <c r="GKM15" s="128" t="s">
        <v>1889</v>
      </c>
      <c r="GKN15" s="126">
        <v>7.3</v>
      </c>
      <c r="GKO15" s="126">
        <v>7.3</v>
      </c>
      <c r="GKP15" s="127" t="s">
        <v>1888</v>
      </c>
      <c r="GKQ15" s="128" t="s">
        <v>1889</v>
      </c>
      <c r="GKR15" s="126">
        <v>7.3</v>
      </c>
      <c r="GKS15" s="126">
        <v>7.3</v>
      </c>
      <c r="GKT15" s="127" t="s">
        <v>1888</v>
      </c>
      <c r="GKU15" s="128" t="s">
        <v>1889</v>
      </c>
      <c r="GKV15" s="126">
        <v>7.3</v>
      </c>
      <c r="GKW15" s="126">
        <v>7.3</v>
      </c>
      <c r="GKX15" s="127" t="s">
        <v>1888</v>
      </c>
      <c r="GKY15" s="128" t="s">
        <v>1889</v>
      </c>
      <c r="GKZ15" s="126">
        <v>7.3</v>
      </c>
      <c r="GLA15" s="126">
        <v>7.3</v>
      </c>
      <c r="GLB15" s="127" t="s">
        <v>1888</v>
      </c>
      <c r="GLC15" s="128" t="s">
        <v>1889</v>
      </c>
      <c r="GLD15" s="126">
        <v>7.3</v>
      </c>
      <c r="GLE15" s="126">
        <v>7.3</v>
      </c>
      <c r="GLF15" s="127" t="s">
        <v>1888</v>
      </c>
      <c r="GLG15" s="128" t="s">
        <v>1889</v>
      </c>
      <c r="GLH15" s="126">
        <v>7.3</v>
      </c>
      <c r="GLI15" s="126">
        <v>7.3</v>
      </c>
      <c r="GLJ15" s="127" t="s">
        <v>1888</v>
      </c>
      <c r="GLK15" s="128" t="s">
        <v>1889</v>
      </c>
      <c r="GLL15" s="126">
        <v>7.3</v>
      </c>
      <c r="GLM15" s="126">
        <v>7.3</v>
      </c>
      <c r="GLN15" s="127" t="s">
        <v>1888</v>
      </c>
      <c r="GLO15" s="128" t="s">
        <v>1889</v>
      </c>
      <c r="GLP15" s="126">
        <v>7.3</v>
      </c>
      <c r="GLQ15" s="126">
        <v>7.3</v>
      </c>
      <c r="GLR15" s="127" t="s">
        <v>1888</v>
      </c>
      <c r="GLS15" s="128" t="s">
        <v>1889</v>
      </c>
      <c r="GLT15" s="126">
        <v>7.3</v>
      </c>
      <c r="GLU15" s="126">
        <v>7.3</v>
      </c>
      <c r="GLV15" s="127" t="s">
        <v>1888</v>
      </c>
      <c r="GLW15" s="128" t="s">
        <v>1889</v>
      </c>
      <c r="GLX15" s="126">
        <v>7.3</v>
      </c>
      <c r="GLY15" s="126">
        <v>7.3</v>
      </c>
      <c r="GLZ15" s="127" t="s">
        <v>1888</v>
      </c>
      <c r="GMA15" s="128" t="s">
        <v>1889</v>
      </c>
      <c r="GMB15" s="126">
        <v>7.3</v>
      </c>
      <c r="GMC15" s="126">
        <v>7.3</v>
      </c>
      <c r="GMD15" s="127" t="s">
        <v>1888</v>
      </c>
      <c r="GME15" s="128" t="s">
        <v>1889</v>
      </c>
      <c r="GMF15" s="126">
        <v>7.3</v>
      </c>
      <c r="GMG15" s="126">
        <v>7.3</v>
      </c>
      <c r="GMH15" s="127" t="s">
        <v>1888</v>
      </c>
      <c r="GMI15" s="128" t="s">
        <v>1889</v>
      </c>
      <c r="GMJ15" s="126">
        <v>7.3</v>
      </c>
      <c r="GMK15" s="126">
        <v>7.3</v>
      </c>
      <c r="GML15" s="127" t="s">
        <v>1888</v>
      </c>
      <c r="GMM15" s="128" t="s">
        <v>1889</v>
      </c>
      <c r="GMN15" s="126">
        <v>7.3</v>
      </c>
      <c r="GMO15" s="126">
        <v>7.3</v>
      </c>
      <c r="GMP15" s="127" t="s">
        <v>1888</v>
      </c>
      <c r="GMQ15" s="128" t="s">
        <v>1889</v>
      </c>
      <c r="GMR15" s="126">
        <v>7.3</v>
      </c>
      <c r="GMS15" s="126">
        <v>7.3</v>
      </c>
      <c r="GMT15" s="127" t="s">
        <v>1888</v>
      </c>
      <c r="GMU15" s="128" t="s">
        <v>1889</v>
      </c>
      <c r="GMV15" s="126">
        <v>7.3</v>
      </c>
      <c r="GMW15" s="126">
        <v>7.3</v>
      </c>
      <c r="GMX15" s="127" t="s">
        <v>1888</v>
      </c>
      <c r="GMY15" s="128" t="s">
        <v>1889</v>
      </c>
      <c r="GMZ15" s="126">
        <v>7.3</v>
      </c>
      <c r="GNA15" s="126">
        <v>7.3</v>
      </c>
      <c r="GNB15" s="127" t="s">
        <v>1888</v>
      </c>
      <c r="GNC15" s="128" t="s">
        <v>1889</v>
      </c>
      <c r="GND15" s="126">
        <v>7.3</v>
      </c>
      <c r="GNE15" s="126">
        <v>7.3</v>
      </c>
      <c r="GNF15" s="127" t="s">
        <v>1888</v>
      </c>
      <c r="GNG15" s="128" t="s">
        <v>1889</v>
      </c>
      <c r="GNH15" s="126">
        <v>7.3</v>
      </c>
      <c r="GNI15" s="126">
        <v>7.3</v>
      </c>
      <c r="GNJ15" s="127" t="s">
        <v>1888</v>
      </c>
      <c r="GNK15" s="128" t="s">
        <v>1889</v>
      </c>
      <c r="GNL15" s="126">
        <v>7.3</v>
      </c>
      <c r="GNM15" s="126">
        <v>7.3</v>
      </c>
      <c r="GNN15" s="127" t="s">
        <v>1888</v>
      </c>
      <c r="GNO15" s="128" t="s">
        <v>1889</v>
      </c>
      <c r="GNP15" s="126">
        <v>7.3</v>
      </c>
      <c r="GNQ15" s="126">
        <v>7.3</v>
      </c>
      <c r="GNR15" s="127" t="s">
        <v>1888</v>
      </c>
      <c r="GNS15" s="128" t="s">
        <v>1889</v>
      </c>
      <c r="GNT15" s="126">
        <v>7.3</v>
      </c>
      <c r="GNU15" s="126">
        <v>7.3</v>
      </c>
      <c r="GNV15" s="127" t="s">
        <v>1888</v>
      </c>
      <c r="GNW15" s="128" t="s">
        <v>1889</v>
      </c>
      <c r="GNX15" s="126">
        <v>7.3</v>
      </c>
      <c r="GNY15" s="126">
        <v>7.3</v>
      </c>
      <c r="GNZ15" s="127" t="s">
        <v>1888</v>
      </c>
      <c r="GOA15" s="128" t="s">
        <v>1889</v>
      </c>
      <c r="GOB15" s="126">
        <v>7.3</v>
      </c>
      <c r="GOC15" s="126">
        <v>7.3</v>
      </c>
      <c r="GOD15" s="127" t="s">
        <v>1888</v>
      </c>
      <c r="GOE15" s="128" t="s">
        <v>1889</v>
      </c>
      <c r="GOF15" s="126">
        <v>7.3</v>
      </c>
      <c r="GOG15" s="126">
        <v>7.3</v>
      </c>
      <c r="GOH15" s="127" t="s">
        <v>1888</v>
      </c>
      <c r="GOI15" s="128" t="s">
        <v>1889</v>
      </c>
      <c r="GOJ15" s="126">
        <v>7.3</v>
      </c>
      <c r="GOK15" s="126">
        <v>7.3</v>
      </c>
      <c r="GOL15" s="127" t="s">
        <v>1888</v>
      </c>
      <c r="GOM15" s="128" t="s">
        <v>1889</v>
      </c>
      <c r="GON15" s="126">
        <v>7.3</v>
      </c>
      <c r="GOO15" s="126">
        <v>7.3</v>
      </c>
      <c r="GOP15" s="127" t="s">
        <v>1888</v>
      </c>
      <c r="GOQ15" s="128" t="s">
        <v>1889</v>
      </c>
      <c r="GOR15" s="126">
        <v>7.3</v>
      </c>
      <c r="GOS15" s="126">
        <v>7.3</v>
      </c>
      <c r="GOT15" s="127" t="s">
        <v>1888</v>
      </c>
      <c r="GOU15" s="128" t="s">
        <v>1889</v>
      </c>
      <c r="GOV15" s="126">
        <v>7.3</v>
      </c>
      <c r="GOW15" s="126">
        <v>7.3</v>
      </c>
      <c r="GOX15" s="127" t="s">
        <v>1888</v>
      </c>
      <c r="GOY15" s="128" t="s">
        <v>1889</v>
      </c>
      <c r="GOZ15" s="126">
        <v>7.3</v>
      </c>
      <c r="GPA15" s="126">
        <v>7.3</v>
      </c>
      <c r="GPB15" s="127" t="s">
        <v>1888</v>
      </c>
      <c r="GPC15" s="128" t="s">
        <v>1889</v>
      </c>
      <c r="GPD15" s="126">
        <v>7.3</v>
      </c>
      <c r="GPE15" s="126">
        <v>7.3</v>
      </c>
      <c r="GPF15" s="127" t="s">
        <v>1888</v>
      </c>
      <c r="GPG15" s="128" t="s">
        <v>1889</v>
      </c>
      <c r="GPH15" s="126">
        <v>7.3</v>
      </c>
      <c r="GPI15" s="126">
        <v>7.3</v>
      </c>
      <c r="GPJ15" s="127" t="s">
        <v>1888</v>
      </c>
      <c r="GPK15" s="128" t="s">
        <v>1889</v>
      </c>
      <c r="GPL15" s="126">
        <v>7.3</v>
      </c>
      <c r="GPM15" s="126">
        <v>7.3</v>
      </c>
      <c r="GPN15" s="127" t="s">
        <v>1888</v>
      </c>
      <c r="GPO15" s="128" t="s">
        <v>1889</v>
      </c>
      <c r="GPP15" s="126">
        <v>7.3</v>
      </c>
      <c r="GPQ15" s="126">
        <v>7.3</v>
      </c>
      <c r="GPR15" s="127" t="s">
        <v>1888</v>
      </c>
      <c r="GPS15" s="128" t="s">
        <v>1889</v>
      </c>
      <c r="GPT15" s="126">
        <v>7.3</v>
      </c>
      <c r="GPU15" s="126">
        <v>7.3</v>
      </c>
      <c r="GPV15" s="127" t="s">
        <v>1888</v>
      </c>
      <c r="GPW15" s="128" t="s">
        <v>1889</v>
      </c>
      <c r="GPX15" s="126">
        <v>7.3</v>
      </c>
      <c r="GPY15" s="126">
        <v>7.3</v>
      </c>
      <c r="GPZ15" s="127" t="s">
        <v>1888</v>
      </c>
      <c r="GQA15" s="128" t="s">
        <v>1889</v>
      </c>
      <c r="GQB15" s="126">
        <v>7.3</v>
      </c>
      <c r="GQC15" s="126">
        <v>7.3</v>
      </c>
      <c r="GQD15" s="127" t="s">
        <v>1888</v>
      </c>
      <c r="GQE15" s="128" t="s">
        <v>1889</v>
      </c>
      <c r="GQF15" s="126">
        <v>7.3</v>
      </c>
      <c r="GQG15" s="126">
        <v>7.3</v>
      </c>
      <c r="GQH15" s="127" t="s">
        <v>1888</v>
      </c>
      <c r="GQI15" s="128" t="s">
        <v>1889</v>
      </c>
      <c r="GQJ15" s="126">
        <v>7.3</v>
      </c>
      <c r="GQK15" s="126">
        <v>7.3</v>
      </c>
      <c r="GQL15" s="127" t="s">
        <v>1888</v>
      </c>
      <c r="GQM15" s="128" t="s">
        <v>1889</v>
      </c>
      <c r="GQN15" s="126">
        <v>7.3</v>
      </c>
      <c r="GQO15" s="126">
        <v>7.3</v>
      </c>
      <c r="GQP15" s="127" t="s">
        <v>1888</v>
      </c>
      <c r="GQQ15" s="128" t="s">
        <v>1889</v>
      </c>
      <c r="GQR15" s="126">
        <v>7.3</v>
      </c>
      <c r="GQS15" s="126">
        <v>7.3</v>
      </c>
      <c r="GQT15" s="127" t="s">
        <v>1888</v>
      </c>
      <c r="GQU15" s="128" t="s">
        <v>1889</v>
      </c>
      <c r="GQV15" s="126">
        <v>7.3</v>
      </c>
      <c r="GQW15" s="126">
        <v>7.3</v>
      </c>
      <c r="GQX15" s="127" t="s">
        <v>1888</v>
      </c>
      <c r="GQY15" s="128" t="s">
        <v>1889</v>
      </c>
      <c r="GQZ15" s="126">
        <v>7.3</v>
      </c>
      <c r="GRA15" s="126">
        <v>7.3</v>
      </c>
      <c r="GRB15" s="127" t="s">
        <v>1888</v>
      </c>
      <c r="GRC15" s="128" t="s">
        <v>1889</v>
      </c>
      <c r="GRD15" s="126">
        <v>7.3</v>
      </c>
      <c r="GRE15" s="126">
        <v>7.3</v>
      </c>
      <c r="GRF15" s="127" t="s">
        <v>1888</v>
      </c>
      <c r="GRG15" s="128" t="s">
        <v>1889</v>
      </c>
      <c r="GRH15" s="126">
        <v>7.3</v>
      </c>
      <c r="GRI15" s="126">
        <v>7.3</v>
      </c>
      <c r="GRJ15" s="127" t="s">
        <v>1888</v>
      </c>
      <c r="GRK15" s="128" t="s">
        <v>1889</v>
      </c>
      <c r="GRL15" s="126">
        <v>7.3</v>
      </c>
      <c r="GRM15" s="126">
        <v>7.3</v>
      </c>
      <c r="GRN15" s="127" t="s">
        <v>1888</v>
      </c>
      <c r="GRO15" s="128" t="s">
        <v>1889</v>
      </c>
      <c r="GRP15" s="126">
        <v>7.3</v>
      </c>
      <c r="GRQ15" s="126">
        <v>7.3</v>
      </c>
      <c r="GRR15" s="127" t="s">
        <v>1888</v>
      </c>
      <c r="GRS15" s="128" t="s">
        <v>1889</v>
      </c>
      <c r="GRT15" s="126">
        <v>7.3</v>
      </c>
      <c r="GRU15" s="126">
        <v>7.3</v>
      </c>
      <c r="GRV15" s="127" t="s">
        <v>1888</v>
      </c>
      <c r="GRW15" s="128" t="s">
        <v>1889</v>
      </c>
      <c r="GRX15" s="126">
        <v>7.3</v>
      </c>
      <c r="GRY15" s="126">
        <v>7.3</v>
      </c>
      <c r="GRZ15" s="127" t="s">
        <v>1888</v>
      </c>
      <c r="GSA15" s="128" t="s">
        <v>1889</v>
      </c>
      <c r="GSB15" s="126">
        <v>7.3</v>
      </c>
      <c r="GSC15" s="126">
        <v>7.3</v>
      </c>
      <c r="GSD15" s="127" t="s">
        <v>1888</v>
      </c>
      <c r="GSE15" s="128" t="s">
        <v>1889</v>
      </c>
      <c r="GSF15" s="126">
        <v>7.3</v>
      </c>
      <c r="GSG15" s="126">
        <v>7.3</v>
      </c>
      <c r="GSH15" s="127" t="s">
        <v>1888</v>
      </c>
      <c r="GSI15" s="128" t="s">
        <v>1889</v>
      </c>
      <c r="GSJ15" s="126">
        <v>7.3</v>
      </c>
      <c r="GSK15" s="126">
        <v>7.3</v>
      </c>
      <c r="GSL15" s="127" t="s">
        <v>1888</v>
      </c>
      <c r="GSM15" s="128" t="s">
        <v>1889</v>
      </c>
      <c r="GSN15" s="126">
        <v>7.3</v>
      </c>
      <c r="GSO15" s="126">
        <v>7.3</v>
      </c>
      <c r="GSP15" s="127" t="s">
        <v>1888</v>
      </c>
      <c r="GSQ15" s="128" t="s">
        <v>1889</v>
      </c>
      <c r="GSR15" s="126">
        <v>7.3</v>
      </c>
      <c r="GSS15" s="126">
        <v>7.3</v>
      </c>
      <c r="GST15" s="127" t="s">
        <v>1888</v>
      </c>
      <c r="GSU15" s="128" t="s">
        <v>1889</v>
      </c>
      <c r="GSV15" s="126">
        <v>7.3</v>
      </c>
      <c r="GSW15" s="126">
        <v>7.3</v>
      </c>
      <c r="GSX15" s="127" t="s">
        <v>1888</v>
      </c>
      <c r="GSY15" s="128" t="s">
        <v>1889</v>
      </c>
      <c r="GSZ15" s="126">
        <v>7.3</v>
      </c>
      <c r="GTA15" s="126">
        <v>7.3</v>
      </c>
      <c r="GTB15" s="127" t="s">
        <v>1888</v>
      </c>
      <c r="GTC15" s="128" t="s">
        <v>1889</v>
      </c>
      <c r="GTD15" s="126">
        <v>7.3</v>
      </c>
      <c r="GTE15" s="126">
        <v>7.3</v>
      </c>
      <c r="GTF15" s="127" t="s">
        <v>1888</v>
      </c>
      <c r="GTG15" s="128" t="s">
        <v>1889</v>
      </c>
      <c r="GTH15" s="126">
        <v>7.3</v>
      </c>
      <c r="GTI15" s="126">
        <v>7.3</v>
      </c>
      <c r="GTJ15" s="127" t="s">
        <v>1888</v>
      </c>
      <c r="GTK15" s="128" t="s">
        <v>1889</v>
      </c>
      <c r="GTL15" s="126">
        <v>7.3</v>
      </c>
      <c r="GTM15" s="126">
        <v>7.3</v>
      </c>
      <c r="GTN15" s="127" t="s">
        <v>1888</v>
      </c>
      <c r="GTO15" s="128" t="s">
        <v>1889</v>
      </c>
      <c r="GTP15" s="126">
        <v>7.3</v>
      </c>
      <c r="GTQ15" s="126">
        <v>7.3</v>
      </c>
      <c r="GTR15" s="127" t="s">
        <v>1888</v>
      </c>
      <c r="GTS15" s="128" t="s">
        <v>1889</v>
      </c>
      <c r="GTT15" s="126">
        <v>7.3</v>
      </c>
      <c r="GTU15" s="126">
        <v>7.3</v>
      </c>
      <c r="GTV15" s="127" t="s">
        <v>1888</v>
      </c>
      <c r="GTW15" s="128" t="s">
        <v>1889</v>
      </c>
      <c r="GTX15" s="126">
        <v>7.3</v>
      </c>
      <c r="GTY15" s="126">
        <v>7.3</v>
      </c>
      <c r="GTZ15" s="127" t="s">
        <v>1888</v>
      </c>
      <c r="GUA15" s="128" t="s">
        <v>1889</v>
      </c>
      <c r="GUB15" s="126">
        <v>7.3</v>
      </c>
      <c r="GUC15" s="126">
        <v>7.3</v>
      </c>
      <c r="GUD15" s="127" t="s">
        <v>1888</v>
      </c>
      <c r="GUE15" s="128" t="s">
        <v>1889</v>
      </c>
      <c r="GUF15" s="126">
        <v>7.3</v>
      </c>
      <c r="GUG15" s="126">
        <v>7.3</v>
      </c>
      <c r="GUH15" s="127" t="s">
        <v>1888</v>
      </c>
      <c r="GUI15" s="128" t="s">
        <v>1889</v>
      </c>
      <c r="GUJ15" s="126">
        <v>7.3</v>
      </c>
      <c r="GUK15" s="126">
        <v>7.3</v>
      </c>
      <c r="GUL15" s="127" t="s">
        <v>1888</v>
      </c>
      <c r="GUM15" s="128" t="s">
        <v>1889</v>
      </c>
      <c r="GUN15" s="126">
        <v>7.3</v>
      </c>
      <c r="GUO15" s="126">
        <v>7.3</v>
      </c>
      <c r="GUP15" s="127" t="s">
        <v>1888</v>
      </c>
      <c r="GUQ15" s="128" t="s">
        <v>1889</v>
      </c>
      <c r="GUR15" s="126">
        <v>7.3</v>
      </c>
      <c r="GUS15" s="126">
        <v>7.3</v>
      </c>
      <c r="GUT15" s="127" t="s">
        <v>1888</v>
      </c>
      <c r="GUU15" s="128" t="s">
        <v>1889</v>
      </c>
      <c r="GUV15" s="126">
        <v>7.3</v>
      </c>
      <c r="GUW15" s="126">
        <v>7.3</v>
      </c>
      <c r="GUX15" s="127" t="s">
        <v>1888</v>
      </c>
      <c r="GUY15" s="128" t="s">
        <v>1889</v>
      </c>
      <c r="GUZ15" s="126">
        <v>7.3</v>
      </c>
      <c r="GVA15" s="126">
        <v>7.3</v>
      </c>
      <c r="GVB15" s="127" t="s">
        <v>1888</v>
      </c>
      <c r="GVC15" s="128" t="s">
        <v>1889</v>
      </c>
      <c r="GVD15" s="126">
        <v>7.3</v>
      </c>
      <c r="GVE15" s="126">
        <v>7.3</v>
      </c>
      <c r="GVF15" s="127" t="s">
        <v>1888</v>
      </c>
      <c r="GVG15" s="128" t="s">
        <v>1889</v>
      </c>
      <c r="GVH15" s="126">
        <v>7.3</v>
      </c>
      <c r="GVI15" s="126">
        <v>7.3</v>
      </c>
      <c r="GVJ15" s="127" t="s">
        <v>1888</v>
      </c>
      <c r="GVK15" s="128" t="s">
        <v>1889</v>
      </c>
      <c r="GVL15" s="126">
        <v>7.3</v>
      </c>
      <c r="GVM15" s="126">
        <v>7.3</v>
      </c>
      <c r="GVN15" s="127" t="s">
        <v>1888</v>
      </c>
      <c r="GVO15" s="128" t="s">
        <v>1889</v>
      </c>
      <c r="GVP15" s="126">
        <v>7.3</v>
      </c>
      <c r="GVQ15" s="126">
        <v>7.3</v>
      </c>
      <c r="GVR15" s="127" t="s">
        <v>1888</v>
      </c>
      <c r="GVS15" s="128" t="s">
        <v>1889</v>
      </c>
      <c r="GVT15" s="126">
        <v>7.3</v>
      </c>
      <c r="GVU15" s="126">
        <v>7.3</v>
      </c>
      <c r="GVV15" s="127" t="s">
        <v>1888</v>
      </c>
      <c r="GVW15" s="128" t="s">
        <v>1889</v>
      </c>
      <c r="GVX15" s="126">
        <v>7.3</v>
      </c>
      <c r="GVY15" s="126">
        <v>7.3</v>
      </c>
      <c r="GVZ15" s="127" t="s">
        <v>1888</v>
      </c>
      <c r="GWA15" s="128" t="s">
        <v>1889</v>
      </c>
      <c r="GWB15" s="126">
        <v>7.3</v>
      </c>
      <c r="GWC15" s="126">
        <v>7.3</v>
      </c>
      <c r="GWD15" s="127" t="s">
        <v>1888</v>
      </c>
      <c r="GWE15" s="128" t="s">
        <v>1889</v>
      </c>
      <c r="GWF15" s="126">
        <v>7.3</v>
      </c>
      <c r="GWG15" s="126">
        <v>7.3</v>
      </c>
      <c r="GWH15" s="127" t="s">
        <v>1888</v>
      </c>
      <c r="GWI15" s="128" t="s">
        <v>1889</v>
      </c>
      <c r="GWJ15" s="126">
        <v>7.3</v>
      </c>
      <c r="GWK15" s="126">
        <v>7.3</v>
      </c>
      <c r="GWL15" s="127" t="s">
        <v>1888</v>
      </c>
      <c r="GWM15" s="128" t="s">
        <v>1889</v>
      </c>
      <c r="GWN15" s="126">
        <v>7.3</v>
      </c>
      <c r="GWO15" s="126">
        <v>7.3</v>
      </c>
      <c r="GWP15" s="127" t="s">
        <v>1888</v>
      </c>
      <c r="GWQ15" s="128" t="s">
        <v>1889</v>
      </c>
      <c r="GWR15" s="126">
        <v>7.3</v>
      </c>
      <c r="GWS15" s="126">
        <v>7.3</v>
      </c>
      <c r="GWT15" s="127" t="s">
        <v>1888</v>
      </c>
      <c r="GWU15" s="128" t="s">
        <v>1889</v>
      </c>
      <c r="GWV15" s="126">
        <v>7.3</v>
      </c>
      <c r="GWW15" s="126">
        <v>7.3</v>
      </c>
      <c r="GWX15" s="127" t="s">
        <v>1888</v>
      </c>
      <c r="GWY15" s="128" t="s">
        <v>1889</v>
      </c>
      <c r="GWZ15" s="126">
        <v>7.3</v>
      </c>
      <c r="GXA15" s="126">
        <v>7.3</v>
      </c>
      <c r="GXB15" s="127" t="s">
        <v>1888</v>
      </c>
      <c r="GXC15" s="128" t="s">
        <v>1889</v>
      </c>
      <c r="GXD15" s="126">
        <v>7.3</v>
      </c>
      <c r="GXE15" s="126">
        <v>7.3</v>
      </c>
      <c r="GXF15" s="127" t="s">
        <v>1888</v>
      </c>
      <c r="GXG15" s="128" t="s">
        <v>1889</v>
      </c>
      <c r="GXH15" s="126">
        <v>7.3</v>
      </c>
      <c r="GXI15" s="126">
        <v>7.3</v>
      </c>
      <c r="GXJ15" s="127" t="s">
        <v>1888</v>
      </c>
      <c r="GXK15" s="128" t="s">
        <v>1889</v>
      </c>
      <c r="GXL15" s="126">
        <v>7.3</v>
      </c>
      <c r="GXM15" s="126">
        <v>7.3</v>
      </c>
      <c r="GXN15" s="127" t="s">
        <v>1888</v>
      </c>
      <c r="GXO15" s="128" t="s">
        <v>1889</v>
      </c>
      <c r="GXP15" s="126">
        <v>7.3</v>
      </c>
      <c r="GXQ15" s="126">
        <v>7.3</v>
      </c>
      <c r="GXR15" s="127" t="s">
        <v>1888</v>
      </c>
      <c r="GXS15" s="128" t="s">
        <v>1889</v>
      </c>
      <c r="GXT15" s="126">
        <v>7.3</v>
      </c>
      <c r="GXU15" s="126">
        <v>7.3</v>
      </c>
      <c r="GXV15" s="127" t="s">
        <v>1888</v>
      </c>
      <c r="GXW15" s="128" t="s">
        <v>1889</v>
      </c>
      <c r="GXX15" s="126">
        <v>7.3</v>
      </c>
      <c r="GXY15" s="126">
        <v>7.3</v>
      </c>
      <c r="GXZ15" s="127" t="s">
        <v>1888</v>
      </c>
      <c r="GYA15" s="128" t="s">
        <v>1889</v>
      </c>
      <c r="GYB15" s="126">
        <v>7.3</v>
      </c>
      <c r="GYC15" s="126">
        <v>7.3</v>
      </c>
      <c r="GYD15" s="127" t="s">
        <v>1888</v>
      </c>
      <c r="GYE15" s="128" t="s">
        <v>1889</v>
      </c>
      <c r="GYF15" s="126">
        <v>7.3</v>
      </c>
      <c r="GYG15" s="126">
        <v>7.3</v>
      </c>
      <c r="GYH15" s="127" t="s">
        <v>1888</v>
      </c>
      <c r="GYI15" s="128" t="s">
        <v>1889</v>
      </c>
      <c r="GYJ15" s="126">
        <v>7.3</v>
      </c>
      <c r="GYK15" s="126">
        <v>7.3</v>
      </c>
      <c r="GYL15" s="127" t="s">
        <v>1888</v>
      </c>
      <c r="GYM15" s="128" t="s">
        <v>1889</v>
      </c>
      <c r="GYN15" s="126">
        <v>7.3</v>
      </c>
      <c r="GYO15" s="126">
        <v>7.3</v>
      </c>
      <c r="GYP15" s="127" t="s">
        <v>1888</v>
      </c>
      <c r="GYQ15" s="128" t="s">
        <v>1889</v>
      </c>
      <c r="GYR15" s="126">
        <v>7.3</v>
      </c>
      <c r="GYS15" s="126">
        <v>7.3</v>
      </c>
      <c r="GYT15" s="127" t="s">
        <v>1888</v>
      </c>
      <c r="GYU15" s="128" t="s">
        <v>1889</v>
      </c>
      <c r="GYV15" s="126">
        <v>7.3</v>
      </c>
      <c r="GYW15" s="126">
        <v>7.3</v>
      </c>
      <c r="GYX15" s="127" t="s">
        <v>1888</v>
      </c>
      <c r="GYY15" s="128" t="s">
        <v>1889</v>
      </c>
      <c r="GYZ15" s="126">
        <v>7.3</v>
      </c>
      <c r="GZA15" s="126">
        <v>7.3</v>
      </c>
      <c r="GZB15" s="127" t="s">
        <v>1888</v>
      </c>
      <c r="GZC15" s="128" t="s">
        <v>1889</v>
      </c>
      <c r="GZD15" s="126">
        <v>7.3</v>
      </c>
      <c r="GZE15" s="126">
        <v>7.3</v>
      </c>
      <c r="GZF15" s="127" t="s">
        <v>1888</v>
      </c>
      <c r="GZG15" s="128" t="s">
        <v>1889</v>
      </c>
      <c r="GZH15" s="126">
        <v>7.3</v>
      </c>
      <c r="GZI15" s="126">
        <v>7.3</v>
      </c>
      <c r="GZJ15" s="127" t="s">
        <v>1888</v>
      </c>
      <c r="GZK15" s="128" t="s">
        <v>1889</v>
      </c>
      <c r="GZL15" s="126">
        <v>7.3</v>
      </c>
      <c r="GZM15" s="126">
        <v>7.3</v>
      </c>
      <c r="GZN15" s="127" t="s">
        <v>1888</v>
      </c>
      <c r="GZO15" s="128" t="s">
        <v>1889</v>
      </c>
      <c r="GZP15" s="126">
        <v>7.3</v>
      </c>
      <c r="GZQ15" s="126">
        <v>7.3</v>
      </c>
      <c r="GZR15" s="127" t="s">
        <v>1888</v>
      </c>
      <c r="GZS15" s="128" t="s">
        <v>1889</v>
      </c>
      <c r="GZT15" s="126">
        <v>7.3</v>
      </c>
      <c r="GZU15" s="126">
        <v>7.3</v>
      </c>
      <c r="GZV15" s="127" t="s">
        <v>1888</v>
      </c>
      <c r="GZW15" s="128" t="s">
        <v>1889</v>
      </c>
      <c r="GZX15" s="126">
        <v>7.3</v>
      </c>
      <c r="GZY15" s="126">
        <v>7.3</v>
      </c>
      <c r="GZZ15" s="127" t="s">
        <v>1888</v>
      </c>
      <c r="HAA15" s="128" t="s">
        <v>1889</v>
      </c>
      <c r="HAB15" s="126">
        <v>7.3</v>
      </c>
      <c r="HAC15" s="126">
        <v>7.3</v>
      </c>
      <c r="HAD15" s="127" t="s">
        <v>1888</v>
      </c>
      <c r="HAE15" s="128" t="s">
        <v>1889</v>
      </c>
      <c r="HAF15" s="126">
        <v>7.3</v>
      </c>
      <c r="HAG15" s="126">
        <v>7.3</v>
      </c>
      <c r="HAH15" s="127" t="s">
        <v>1888</v>
      </c>
      <c r="HAI15" s="128" t="s">
        <v>1889</v>
      </c>
      <c r="HAJ15" s="126">
        <v>7.3</v>
      </c>
      <c r="HAK15" s="126">
        <v>7.3</v>
      </c>
      <c r="HAL15" s="127" t="s">
        <v>1888</v>
      </c>
      <c r="HAM15" s="128" t="s">
        <v>1889</v>
      </c>
      <c r="HAN15" s="126">
        <v>7.3</v>
      </c>
      <c r="HAO15" s="126">
        <v>7.3</v>
      </c>
      <c r="HAP15" s="127" t="s">
        <v>1888</v>
      </c>
      <c r="HAQ15" s="128" t="s">
        <v>1889</v>
      </c>
      <c r="HAR15" s="126">
        <v>7.3</v>
      </c>
      <c r="HAS15" s="126">
        <v>7.3</v>
      </c>
      <c r="HAT15" s="127" t="s">
        <v>1888</v>
      </c>
      <c r="HAU15" s="128" t="s">
        <v>1889</v>
      </c>
      <c r="HAV15" s="126">
        <v>7.3</v>
      </c>
      <c r="HAW15" s="126">
        <v>7.3</v>
      </c>
      <c r="HAX15" s="127" t="s">
        <v>1888</v>
      </c>
      <c r="HAY15" s="128" t="s">
        <v>1889</v>
      </c>
      <c r="HAZ15" s="126">
        <v>7.3</v>
      </c>
      <c r="HBA15" s="126">
        <v>7.3</v>
      </c>
      <c r="HBB15" s="127" t="s">
        <v>1888</v>
      </c>
      <c r="HBC15" s="128" t="s">
        <v>1889</v>
      </c>
      <c r="HBD15" s="126">
        <v>7.3</v>
      </c>
      <c r="HBE15" s="126">
        <v>7.3</v>
      </c>
      <c r="HBF15" s="127" t="s">
        <v>1888</v>
      </c>
      <c r="HBG15" s="128" t="s">
        <v>1889</v>
      </c>
      <c r="HBH15" s="126">
        <v>7.3</v>
      </c>
      <c r="HBI15" s="126">
        <v>7.3</v>
      </c>
      <c r="HBJ15" s="127" t="s">
        <v>1888</v>
      </c>
      <c r="HBK15" s="128" t="s">
        <v>1889</v>
      </c>
      <c r="HBL15" s="126">
        <v>7.3</v>
      </c>
      <c r="HBM15" s="126">
        <v>7.3</v>
      </c>
      <c r="HBN15" s="127" t="s">
        <v>1888</v>
      </c>
      <c r="HBO15" s="128" t="s">
        <v>1889</v>
      </c>
      <c r="HBP15" s="126">
        <v>7.3</v>
      </c>
      <c r="HBQ15" s="126">
        <v>7.3</v>
      </c>
      <c r="HBR15" s="127" t="s">
        <v>1888</v>
      </c>
      <c r="HBS15" s="128" t="s">
        <v>1889</v>
      </c>
      <c r="HBT15" s="126">
        <v>7.3</v>
      </c>
      <c r="HBU15" s="126">
        <v>7.3</v>
      </c>
      <c r="HBV15" s="127" t="s">
        <v>1888</v>
      </c>
      <c r="HBW15" s="128" t="s">
        <v>1889</v>
      </c>
      <c r="HBX15" s="126">
        <v>7.3</v>
      </c>
      <c r="HBY15" s="126">
        <v>7.3</v>
      </c>
      <c r="HBZ15" s="127" t="s">
        <v>1888</v>
      </c>
      <c r="HCA15" s="128" t="s">
        <v>1889</v>
      </c>
      <c r="HCB15" s="126">
        <v>7.3</v>
      </c>
      <c r="HCC15" s="126">
        <v>7.3</v>
      </c>
      <c r="HCD15" s="127" t="s">
        <v>1888</v>
      </c>
      <c r="HCE15" s="128" t="s">
        <v>1889</v>
      </c>
      <c r="HCF15" s="126">
        <v>7.3</v>
      </c>
      <c r="HCG15" s="126">
        <v>7.3</v>
      </c>
      <c r="HCH15" s="127" t="s">
        <v>1888</v>
      </c>
      <c r="HCI15" s="128" t="s">
        <v>1889</v>
      </c>
      <c r="HCJ15" s="126">
        <v>7.3</v>
      </c>
      <c r="HCK15" s="126">
        <v>7.3</v>
      </c>
      <c r="HCL15" s="127" t="s">
        <v>1888</v>
      </c>
      <c r="HCM15" s="128" t="s">
        <v>1889</v>
      </c>
      <c r="HCN15" s="126">
        <v>7.3</v>
      </c>
      <c r="HCO15" s="126">
        <v>7.3</v>
      </c>
      <c r="HCP15" s="127" t="s">
        <v>1888</v>
      </c>
      <c r="HCQ15" s="128" t="s">
        <v>1889</v>
      </c>
      <c r="HCR15" s="126">
        <v>7.3</v>
      </c>
      <c r="HCS15" s="126">
        <v>7.3</v>
      </c>
      <c r="HCT15" s="127" t="s">
        <v>1888</v>
      </c>
      <c r="HCU15" s="128" t="s">
        <v>1889</v>
      </c>
      <c r="HCV15" s="126">
        <v>7.3</v>
      </c>
      <c r="HCW15" s="126">
        <v>7.3</v>
      </c>
      <c r="HCX15" s="127" t="s">
        <v>1888</v>
      </c>
      <c r="HCY15" s="128" t="s">
        <v>1889</v>
      </c>
      <c r="HCZ15" s="126">
        <v>7.3</v>
      </c>
      <c r="HDA15" s="126">
        <v>7.3</v>
      </c>
      <c r="HDB15" s="127" t="s">
        <v>1888</v>
      </c>
      <c r="HDC15" s="128" t="s">
        <v>1889</v>
      </c>
      <c r="HDD15" s="126">
        <v>7.3</v>
      </c>
      <c r="HDE15" s="126">
        <v>7.3</v>
      </c>
      <c r="HDF15" s="127" t="s">
        <v>1888</v>
      </c>
      <c r="HDG15" s="128" t="s">
        <v>1889</v>
      </c>
      <c r="HDH15" s="126">
        <v>7.3</v>
      </c>
      <c r="HDI15" s="126">
        <v>7.3</v>
      </c>
      <c r="HDJ15" s="127" t="s">
        <v>1888</v>
      </c>
      <c r="HDK15" s="128" t="s">
        <v>1889</v>
      </c>
      <c r="HDL15" s="126">
        <v>7.3</v>
      </c>
      <c r="HDM15" s="126">
        <v>7.3</v>
      </c>
      <c r="HDN15" s="127" t="s">
        <v>1888</v>
      </c>
      <c r="HDO15" s="128" t="s">
        <v>1889</v>
      </c>
      <c r="HDP15" s="126">
        <v>7.3</v>
      </c>
      <c r="HDQ15" s="126">
        <v>7.3</v>
      </c>
      <c r="HDR15" s="127" t="s">
        <v>1888</v>
      </c>
      <c r="HDS15" s="128" t="s">
        <v>1889</v>
      </c>
      <c r="HDT15" s="126">
        <v>7.3</v>
      </c>
      <c r="HDU15" s="126">
        <v>7.3</v>
      </c>
      <c r="HDV15" s="127" t="s">
        <v>1888</v>
      </c>
      <c r="HDW15" s="128" t="s">
        <v>1889</v>
      </c>
      <c r="HDX15" s="126">
        <v>7.3</v>
      </c>
      <c r="HDY15" s="126">
        <v>7.3</v>
      </c>
      <c r="HDZ15" s="127" t="s">
        <v>1888</v>
      </c>
      <c r="HEA15" s="128" t="s">
        <v>1889</v>
      </c>
      <c r="HEB15" s="126">
        <v>7.3</v>
      </c>
      <c r="HEC15" s="126">
        <v>7.3</v>
      </c>
      <c r="HED15" s="127" t="s">
        <v>1888</v>
      </c>
      <c r="HEE15" s="128" t="s">
        <v>1889</v>
      </c>
      <c r="HEF15" s="126">
        <v>7.3</v>
      </c>
      <c r="HEG15" s="126">
        <v>7.3</v>
      </c>
      <c r="HEH15" s="127" t="s">
        <v>1888</v>
      </c>
      <c r="HEI15" s="128" t="s">
        <v>1889</v>
      </c>
      <c r="HEJ15" s="126">
        <v>7.3</v>
      </c>
      <c r="HEK15" s="126">
        <v>7.3</v>
      </c>
      <c r="HEL15" s="127" t="s">
        <v>1888</v>
      </c>
      <c r="HEM15" s="128" t="s">
        <v>1889</v>
      </c>
      <c r="HEN15" s="126">
        <v>7.3</v>
      </c>
      <c r="HEO15" s="126">
        <v>7.3</v>
      </c>
      <c r="HEP15" s="127" t="s">
        <v>1888</v>
      </c>
      <c r="HEQ15" s="128" t="s">
        <v>1889</v>
      </c>
      <c r="HER15" s="126">
        <v>7.3</v>
      </c>
      <c r="HES15" s="126">
        <v>7.3</v>
      </c>
      <c r="HET15" s="127" t="s">
        <v>1888</v>
      </c>
      <c r="HEU15" s="128" t="s">
        <v>1889</v>
      </c>
      <c r="HEV15" s="126">
        <v>7.3</v>
      </c>
      <c r="HEW15" s="126">
        <v>7.3</v>
      </c>
      <c r="HEX15" s="127" t="s">
        <v>1888</v>
      </c>
      <c r="HEY15" s="128" t="s">
        <v>1889</v>
      </c>
      <c r="HEZ15" s="126">
        <v>7.3</v>
      </c>
      <c r="HFA15" s="126">
        <v>7.3</v>
      </c>
      <c r="HFB15" s="127" t="s">
        <v>1888</v>
      </c>
      <c r="HFC15" s="128" t="s">
        <v>1889</v>
      </c>
      <c r="HFD15" s="126">
        <v>7.3</v>
      </c>
      <c r="HFE15" s="126">
        <v>7.3</v>
      </c>
      <c r="HFF15" s="127" t="s">
        <v>1888</v>
      </c>
      <c r="HFG15" s="128" t="s">
        <v>1889</v>
      </c>
      <c r="HFH15" s="126">
        <v>7.3</v>
      </c>
      <c r="HFI15" s="126">
        <v>7.3</v>
      </c>
      <c r="HFJ15" s="127" t="s">
        <v>1888</v>
      </c>
      <c r="HFK15" s="128" t="s">
        <v>1889</v>
      </c>
      <c r="HFL15" s="126">
        <v>7.3</v>
      </c>
      <c r="HFM15" s="126">
        <v>7.3</v>
      </c>
      <c r="HFN15" s="127" t="s">
        <v>1888</v>
      </c>
      <c r="HFO15" s="128" t="s">
        <v>1889</v>
      </c>
      <c r="HFP15" s="126">
        <v>7.3</v>
      </c>
      <c r="HFQ15" s="126">
        <v>7.3</v>
      </c>
      <c r="HFR15" s="127" t="s">
        <v>1888</v>
      </c>
      <c r="HFS15" s="128" t="s">
        <v>1889</v>
      </c>
      <c r="HFT15" s="126">
        <v>7.3</v>
      </c>
      <c r="HFU15" s="126">
        <v>7.3</v>
      </c>
      <c r="HFV15" s="127" t="s">
        <v>1888</v>
      </c>
      <c r="HFW15" s="128" t="s">
        <v>1889</v>
      </c>
      <c r="HFX15" s="126">
        <v>7.3</v>
      </c>
      <c r="HFY15" s="126">
        <v>7.3</v>
      </c>
      <c r="HFZ15" s="127" t="s">
        <v>1888</v>
      </c>
      <c r="HGA15" s="128" t="s">
        <v>1889</v>
      </c>
      <c r="HGB15" s="126">
        <v>7.3</v>
      </c>
      <c r="HGC15" s="126">
        <v>7.3</v>
      </c>
      <c r="HGD15" s="127" t="s">
        <v>1888</v>
      </c>
      <c r="HGE15" s="128" t="s">
        <v>1889</v>
      </c>
      <c r="HGF15" s="126">
        <v>7.3</v>
      </c>
      <c r="HGG15" s="126">
        <v>7.3</v>
      </c>
      <c r="HGH15" s="127" t="s">
        <v>1888</v>
      </c>
      <c r="HGI15" s="128" t="s">
        <v>1889</v>
      </c>
      <c r="HGJ15" s="126">
        <v>7.3</v>
      </c>
      <c r="HGK15" s="126">
        <v>7.3</v>
      </c>
      <c r="HGL15" s="127" t="s">
        <v>1888</v>
      </c>
      <c r="HGM15" s="128" t="s">
        <v>1889</v>
      </c>
      <c r="HGN15" s="126">
        <v>7.3</v>
      </c>
      <c r="HGO15" s="126">
        <v>7.3</v>
      </c>
      <c r="HGP15" s="127" t="s">
        <v>1888</v>
      </c>
      <c r="HGQ15" s="128" t="s">
        <v>1889</v>
      </c>
      <c r="HGR15" s="126">
        <v>7.3</v>
      </c>
      <c r="HGS15" s="126">
        <v>7.3</v>
      </c>
      <c r="HGT15" s="127" t="s">
        <v>1888</v>
      </c>
      <c r="HGU15" s="128" t="s">
        <v>1889</v>
      </c>
      <c r="HGV15" s="126">
        <v>7.3</v>
      </c>
      <c r="HGW15" s="126">
        <v>7.3</v>
      </c>
      <c r="HGX15" s="127" t="s">
        <v>1888</v>
      </c>
      <c r="HGY15" s="128" t="s">
        <v>1889</v>
      </c>
      <c r="HGZ15" s="126">
        <v>7.3</v>
      </c>
      <c r="HHA15" s="126">
        <v>7.3</v>
      </c>
      <c r="HHB15" s="127" t="s">
        <v>1888</v>
      </c>
      <c r="HHC15" s="128" t="s">
        <v>1889</v>
      </c>
      <c r="HHD15" s="126">
        <v>7.3</v>
      </c>
      <c r="HHE15" s="126">
        <v>7.3</v>
      </c>
      <c r="HHF15" s="127" t="s">
        <v>1888</v>
      </c>
      <c r="HHG15" s="128" t="s">
        <v>1889</v>
      </c>
      <c r="HHH15" s="126">
        <v>7.3</v>
      </c>
      <c r="HHI15" s="126">
        <v>7.3</v>
      </c>
      <c r="HHJ15" s="127" t="s">
        <v>1888</v>
      </c>
      <c r="HHK15" s="128" t="s">
        <v>1889</v>
      </c>
      <c r="HHL15" s="126">
        <v>7.3</v>
      </c>
      <c r="HHM15" s="126">
        <v>7.3</v>
      </c>
      <c r="HHN15" s="127" t="s">
        <v>1888</v>
      </c>
      <c r="HHO15" s="128" t="s">
        <v>1889</v>
      </c>
      <c r="HHP15" s="126">
        <v>7.3</v>
      </c>
      <c r="HHQ15" s="126">
        <v>7.3</v>
      </c>
      <c r="HHR15" s="127" t="s">
        <v>1888</v>
      </c>
      <c r="HHS15" s="128" t="s">
        <v>1889</v>
      </c>
      <c r="HHT15" s="126">
        <v>7.3</v>
      </c>
      <c r="HHU15" s="126">
        <v>7.3</v>
      </c>
      <c r="HHV15" s="127" t="s">
        <v>1888</v>
      </c>
      <c r="HHW15" s="128" t="s">
        <v>1889</v>
      </c>
      <c r="HHX15" s="126">
        <v>7.3</v>
      </c>
      <c r="HHY15" s="126">
        <v>7.3</v>
      </c>
      <c r="HHZ15" s="127" t="s">
        <v>1888</v>
      </c>
      <c r="HIA15" s="128" t="s">
        <v>1889</v>
      </c>
      <c r="HIB15" s="126">
        <v>7.3</v>
      </c>
      <c r="HIC15" s="126">
        <v>7.3</v>
      </c>
      <c r="HID15" s="127" t="s">
        <v>1888</v>
      </c>
      <c r="HIE15" s="128" t="s">
        <v>1889</v>
      </c>
      <c r="HIF15" s="126">
        <v>7.3</v>
      </c>
      <c r="HIG15" s="126">
        <v>7.3</v>
      </c>
      <c r="HIH15" s="127" t="s">
        <v>1888</v>
      </c>
      <c r="HII15" s="128" t="s">
        <v>1889</v>
      </c>
      <c r="HIJ15" s="126">
        <v>7.3</v>
      </c>
      <c r="HIK15" s="126">
        <v>7.3</v>
      </c>
      <c r="HIL15" s="127" t="s">
        <v>1888</v>
      </c>
      <c r="HIM15" s="128" t="s">
        <v>1889</v>
      </c>
      <c r="HIN15" s="126">
        <v>7.3</v>
      </c>
      <c r="HIO15" s="126">
        <v>7.3</v>
      </c>
      <c r="HIP15" s="127" t="s">
        <v>1888</v>
      </c>
      <c r="HIQ15" s="128" t="s">
        <v>1889</v>
      </c>
      <c r="HIR15" s="126">
        <v>7.3</v>
      </c>
      <c r="HIS15" s="126">
        <v>7.3</v>
      </c>
      <c r="HIT15" s="127" t="s">
        <v>1888</v>
      </c>
      <c r="HIU15" s="128" t="s">
        <v>1889</v>
      </c>
      <c r="HIV15" s="126">
        <v>7.3</v>
      </c>
      <c r="HIW15" s="126">
        <v>7.3</v>
      </c>
      <c r="HIX15" s="127" t="s">
        <v>1888</v>
      </c>
      <c r="HIY15" s="128" t="s">
        <v>1889</v>
      </c>
      <c r="HIZ15" s="126">
        <v>7.3</v>
      </c>
      <c r="HJA15" s="126">
        <v>7.3</v>
      </c>
      <c r="HJB15" s="127" t="s">
        <v>1888</v>
      </c>
      <c r="HJC15" s="128" t="s">
        <v>1889</v>
      </c>
      <c r="HJD15" s="126">
        <v>7.3</v>
      </c>
      <c r="HJE15" s="126">
        <v>7.3</v>
      </c>
      <c r="HJF15" s="127" t="s">
        <v>1888</v>
      </c>
      <c r="HJG15" s="128" t="s">
        <v>1889</v>
      </c>
      <c r="HJH15" s="126">
        <v>7.3</v>
      </c>
      <c r="HJI15" s="126">
        <v>7.3</v>
      </c>
      <c r="HJJ15" s="127" t="s">
        <v>1888</v>
      </c>
      <c r="HJK15" s="128" t="s">
        <v>1889</v>
      </c>
      <c r="HJL15" s="126">
        <v>7.3</v>
      </c>
      <c r="HJM15" s="126">
        <v>7.3</v>
      </c>
      <c r="HJN15" s="127" t="s">
        <v>1888</v>
      </c>
      <c r="HJO15" s="128" t="s">
        <v>1889</v>
      </c>
      <c r="HJP15" s="126">
        <v>7.3</v>
      </c>
      <c r="HJQ15" s="126">
        <v>7.3</v>
      </c>
      <c r="HJR15" s="127" t="s">
        <v>1888</v>
      </c>
      <c r="HJS15" s="128" t="s">
        <v>1889</v>
      </c>
      <c r="HJT15" s="126">
        <v>7.3</v>
      </c>
      <c r="HJU15" s="126">
        <v>7.3</v>
      </c>
      <c r="HJV15" s="127" t="s">
        <v>1888</v>
      </c>
      <c r="HJW15" s="128" t="s">
        <v>1889</v>
      </c>
      <c r="HJX15" s="126">
        <v>7.3</v>
      </c>
      <c r="HJY15" s="126">
        <v>7.3</v>
      </c>
      <c r="HJZ15" s="127" t="s">
        <v>1888</v>
      </c>
      <c r="HKA15" s="128" t="s">
        <v>1889</v>
      </c>
      <c r="HKB15" s="126">
        <v>7.3</v>
      </c>
      <c r="HKC15" s="126">
        <v>7.3</v>
      </c>
      <c r="HKD15" s="127" t="s">
        <v>1888</v>
      </c>
      <c r="HKE15" s="128" t="s">
        <v>1889</v>
      </c>
      <c r="HKF15" s="126">
        <v>7.3</v>
      </c>
      <c r="HKG15" s="126">
        <v>7.3</v>
      </c>
      <c r="HKH15" s="127" t="s">
        <v>1888</v>
      </c>
      <c r="HKI15" s="128" t="s">
        <v>1889</v>
      </c>
      <c r="HKJ15" s="126">
        <v>7.3</v>
      </c>
      <c r="HKK15" s="126">
        <v>7.3</v>
      </c>
      <c r="HKL15" s="127" t="s">
        <v>1888</v>
      </c>
      <c r="HKM15" s="128" t="s">
        <v>1889</v>
      </c>
      <c r="HKN15" s="126">
        <v>7.3</v>
      </c>
      <c r="HKO15" s="126">
        <v>7.3</v>
      </c>
      <c r="HKP15" s="127" t="s">
        <v>1888</v>
      </c>
      <c r="HKQ15" s="128" t="s">
        <v>1889</v>
      </c>
      <c r="HKR15" s="126">
        <v>7.3</v>
      </c>
      <c r="HKS15" s="126">
        <v>7.3</v>
      </c>
      <c r="HKT15" s="127" t="s">
        <v>1888</v>
      </c>
      <c r="HKU15" s="128" t="s">
        <v>1889</v>
      </c>
      <c r="HKV15" s="126">
        <v>7.3</v>
      </c>
      <c r="HKW15" s="126">
        <v>7.3</v>
      </c>
      <c r="HKX15" s="127" t="s">
        <v>1888</v>
      </c>
      <c r="HKY15" s="128" t="s">
        <v>1889</v>
      </c>
      <c r="HKZ15" s="126">
        <v>7.3</v>
      </c>
      <c r="HLA15" s="126">
        <v>7.3</v>
      </c>
      <c r="HLB15" s="127" t="s">
        <v>1888</v>
      </c>
      <c r="HLC15" s="128" t="s">
        <v>1889</v>
      </c>
      <c r="HLD15" s="126">
        <v>7.3</v>
      </c>
      <c r="HLE15" s="126">
        <v>7.3</v>
      </c>
      <c r="HLF15" s="127" t="s">
        <v>1888</v>
      </c>
      <c r="HLG15" s="128" t="s">
        <v>1889</v>
      </c>
      <c r="HLH15" s="126">
        <v>7.3</v>
      </c>
      <c r="HLI15" s="126">
        <v>7.3</v>
      </c>
      <c r="HLJ15" s="127" t="s">
        <v>1888</v>
      </c>
      <c r="HLK15" s="128" t="s">
        <v>1889</v>
      </c>
      <c r="HLL15" s="126">
        <v>7.3</v>
      </c>
      <c r="HLM15" s="126">
        <v>7.3</v>
      </c>
      <c r="HLN15" s="127" t="s">
        <v>1888</v>
      </c>
      <c r="HLO15" s="128" t="s">
        <v>1889</v>
      </c>
      <c r="HLP15" s="126">
        <v>7.3</v>
      </c>
      <c r="HLQ15" s="126">
        <v>7.3</v>
      </c>
      <c r="HLR15" s="127" t="s">
        <v>1888</v>
      </c>
      <c r="HLS15" s="128" t="s">
        <v>1889</v>
      </c>
      <c r="HLT15" s="126">
        <v>7.3</v>
      </c>
      <c r="HLU15" s="126">
        <v>7.3</v>
      </c>
      <c r="HLV15" s="127" t="s">
        <v>1888</v>
      </c>
      <c r="HLW15" s="128" t="s">
        <v>1889</v>
      </c>
      <c r="HLX15" s="126">
        <v>7.3</v>
      </c>
      <c r="HLY15" s="126">
        <v>7.3</v>
      </c>
      <c r="HLZ15" s="127" t="s">
        <v>1888</v>
      </c>
      <c r="HMA15" s="128" t="s">
        <v>1889</v>
      </c>
      <c r="HMB15" s="126">
        <v>7.3</v>
      </c>
      <c r="HMC15" s="126">
        <v>7.3</v>
      </c>
      <c r="HMD15" s="127" t="s">
        <v>1888</v>
      </c>
      <c r="HME15" s="128" t="s">
        <v>1889</v>
      </c>
      <c r="HMF15" s="126">
        <v>7.3</v>
      </c>
      <c r="HMG15" s="126">
        <v>7.3</v>
      </c>
      <c r="HMH15" s="127" t="s">
        <v>1888</v>
      </c>
      <c r="HMI15" s="128" t="s">
        <v>1889</v>
      </c>
      <c r="HMJ15" s="126">
        <v>7.3</v>
      </c>
      <c r="HMK15" s="126">
        <v>7.3</v>
      </c>
      <c r="HML15" s="127" t="s">
        <v>1888</v>
      </c>
      <c r="HMM15" s="128" t="s">
        <v>1889</v>
      </c>
      <c r="HMN15" s="126">
        <v>7.3</v>
      </c>
      <c r="HMO15" s="126">
        <v>7.3</v>
      </c>
      <c r="HMP15" s="127" t="s">
        <v>1888</v>
      </c>
      <c r="HMQ15" s="128" t="s">
        <v>1889</v>
      </c>
      <c r="HMR15" s="126">
        <v>7.3</v>
      </c>
      <c r="HMS15" s="126">
        <v>7.3</v>
      </c>
      <c r="HMT15" s="127" t="s">
        <v>1888</v>
      </c>
      <c r="HMU15" s="128" t="s">
        <v>1889</v>
      </c>
      <c r="HMV15" s="126">
        <v>7.3</v>
      </c>
      <c r="HMW15" s="126">
        <v>7.3</v>
      </c>
      <c r="HMX15" s="127" t="s">
        <v>1888</v>
      </c>
      <c r="HMY15" s="128" t="s">
        <v>1889</v>
      </c>
      <c r="HMZ15" s="126">
        <v>7.3</v>
      </c>
      <c r="HNA15" s="126">
        <v>7.3</v>
      </c>
      <c r="HNB15" s="127" t="s">
        <v>1888</v>
      </c>
      <c r="HNC15" s="128" t="s">
        <v>1889</v>
      </c>
      <c r="HND15" s="126">
        <v>7.3</v>
      </c>
      <c r="HNE15" s="126">
        <v>7.3</v>
      </c>
      <c r="HNF15" s="127" t="s">
        <v>1888</v>
      </c>
      <c r="HNG15" s="128" t="s">
        <v>1889</v>
      </c>
      <c r="HNH15" s="126">
        <v>7.3</v>
      </c>
      <c r="HNI15" s="126">
        <v>7.3</v>
      </c>
      <c r="HNJ15" s="127" t="s">
        <v>1888</v>
      </c>
      <c r="HNK15" s="128" t="s">
        <v>1889</v>
      </c>
      <c r="HNL15" s="126">
        <v>7.3</v>
      </c>
      <c r="HNM15" s="126">
        <v>7.3</v>
      </c>
      <c r="HNN15" s="127" t="s">
        <v>1888</v>
      </c>
      <c r="HNO15" s="128" t="s">
        <v>1889</v>
      </c>
      <c r="HNP15" s="126">
        <v>7.3</v>
      </c>
      <c r="HNQ15" s="126">
        <v>7.3</v>
      </c>
      <c r="HNR15" s="127" t="s">
        <v>1888</v>
      </c>
      <c r="HNS15" s="128" t="s">
        <v>1889</v>
      </c>
      <c r="HNT15" s="126">
        <v>7.3</v>
      </c>
      <c r="HNU15" s="126">
        <v>7.3</v>
      </c>
      <c r="HNV15" s="127" t="s">
        <v>1888</v>
      </c>
      <c r="HNW15" s="128" t="s">
        <v>1889</v>
      </c>
      <c r="HNX15" s="126">
        <v>7.3</v>
      </c>
      <c r="HNY15" s="126">
        <v>7.3</v>
      </c>
      <c r="HNZ15" s="127" t="s">
        <v>1888</v>
      </c>
      <c r="HOA15" s="128" t="s">
        <v>1889</v>
      </c>
      <c r="HOB15" s="126">
        <v>7.3</v>
      </c>
      <c r="HOC15" s="126">
        <v>7.3</v>
      </c>
      <c r="HOD15" s="127" t="s">
        <v>1888</v>
      </c>
      <c r="HOE15" s="128" t="s">
        <v>1889</v>
      </c>
      <c r="HOF15" s="126">
        <v>7.3</v>
      </c>
      <c r="HOG15" s="126">
        <v>7.3</v>
      </c>
      <c r="HOH15" s="127" t="s">
        <v>1888</v>
      </c>
      <c r="HOI15" s="128" t="s">
        <v>1889</v>
      </c>
      <c r="HOJ15" s="126">
        <v>7.3</v>
      </c>
      <c r="HOK15" s="126">
        <v>7.3</v>
      </c>
      <c r="HOL15" s="127" t="s">
        <v>1888</v>
      </c>
      <c r="HOM15" s="128" t="s">
        <v>1889</v>
      </c>
      <c r="HON15" s="126">
        <v>7.3</v>
      </c>
      <c r="HOO15" s="126">
        <v>7.3</v>
      </c>
      <c r="HOP15" s="127" t="s">
        <v>1888</v>
      </c>
      <c r="HOQ15" s="128" t="s">
        <v>1889</v>
      </c>
      <c r="HOR15" s="126">
        <v>7.3</v>
      </c>
      <c r="HOS15" s="126">
        <v>7.3</v>
      </c>
      <c r="HOT15" s="127" t="s">
        <v>1888</v>
      </c>
      <c r="HOU15" s="128" t="s">
        <v>1889</v>
      </c>
      <c r="HOV15" s="126">
        <v>7.3</v>
      </c>
      <c r="HOW15" s="126">
        <v>7.3</v>
      </c>
      <c r="HOX15" s="127" t="s">
        <v>1888</v>
      </c>
      <c r="HOY15" s="128" t="s">
        <v>1889</v>
      </c>
      <c r="HOZ15" s="126">
        <v>7.3</v>
      </c>
      <c r="HPA15" s="126">
        <v>7.3</v>
      </c>
      <c r="HPB15" s="127" t="s">
        <v>1888</v>
      </c>
      <c r="HPC15" s="128" t="s">
        <v>1889</v>
      </c>
      <c r="HPD15" s="126">
        <v>7.3</v>
      </c>
      <c r="HPE15" s="126">
        <v>7.3</v>
      </c>
      <c r="HPF15" s="127" t="s">
        <v>1888</v>
      </c>
      <c r="HPG15" s="128" t="s">
        <v>1889</v>
      </c>
      <c r="HPH15" s="126">
        <v>7.3</v>
      </c>
      <c r="HPI15" s="126">
        <v>7.3</v>
      </c>
      <c r="HPJ15" s="127" t="s">
        <v>1888</v>
      </c>
      <c r="HPK15" s="128" t="s">
        <v>1889</v>
      </c>
      <c r="HPL15" s="126">
        <v>7.3</v>
      </c>
      <c r="HPM15" s="126">
        <v>7.3</v>
      </c>
      <c r="HPN15" s="127" t="s">
        <v>1888</v>
      </c>
      <c r="HPO15" s="128" t="s">
        <v>1889</v>
      </c>
      <c r="HPP15" s="126">
        <v>7.3</v>
      </c>
      <c r="HPQ15" s="126">
        <v>7.3</v>
      </c>
      <c r="HPR15" s="127" t="s">
        <v>1888</v>
      </c>
      <c r="HPS15" s="128" t="s">
        <v>1889</v>
      </c>
      <c r="HPT15" s="126">
        <v>7.3</v>
      </c>
      <c r="HPU15" s="126">
        <v>7.3</v>
      </c>
      <c r="HPV15" s="127" t="s">
        <v>1888</v>
      </c>
      <c r="HPW15" s="128" t="s">
        <v>1889</v>
      </c>
      <c r="HPX15" s="126">
        <v>7.3</v>
      </c>
      <c r="HPY15" s="126">
        <v>7.3</v>
      </c>
      <c r="HPZ15" s="127" t="s">
        <v>1888</v>
      </c>
      <c r="HQA15" s="128" t="s">
        <v>1889</v>
      </c>
      <c r="HQB15" s="126">
        <v>7.3</v>
      </c>
      <c r="HQC15" s="126">
        <v>7.3</v>
      </c>
      <c r="HQD15" s="127" t="s">
        <v>1888</v>
      </c>
      <c r="HQE15" s="128" t="s">
        <v>1889</v>
      </c>
      <c r="HQF15" s="126">
        <v>7.3</v>
      </c>
      <c r="HQG15" s="126">
        <v>7.3</v>
      </c>
      <c r="HQH15" s="127" t="s">
        <v>1888</v>
      </c>
      <c r="HQI15" s="128" t="s">
        <v>1889</v>
      </c>
      <c r="HQJ15" s="126">
        <v>7.3</v>
      </c>
      <c r="HQK15" s="126">
        <v>7.3</v>
      </c>
      <c r="HQL15" s="127" t="s">
        <v>1888</v>
      </c>
      <c r="HQM15" s="128" t="s">
        <v>1889</v>
      </c>
      <c r="HQN15" s="126">
        <v>7.3</v>
      </c>
      <c r="HQO15" s="126">
        <v>7.3</v>
      </c>
      <c r="HQP15" s="127" t="s">
        <v>1888</v>
      </c>
      <c r="HQQ15" s="128" t="s">
        <v>1889</v>
      </c>
      <c r="HQR15" s="126">
        <v>7.3</v>
      </c>
      <c r="HQS15" s="126">
        <v>7.3</v>
      </c>
      <c r="HQT15" s="127" t="s">
        <v>1888</v>
      </c>
      <c r="HQU15" s="128" t="s">
        <v>1889</v>
      </c>
      <c r="HQV15" s="126">
        <v>7.3</v>
      </c>
      <c r="HQW15" s="126">
        <v>7.3</v>
      </c>
      <c r="HQX15" s="127" t="s">
        <v>1888</v>
      </c>
      <c r="HQY15" s="128" t="s">
        <v>1889</v>
      </c>
      <c r="HQZ15" s="126">
        <v>7.3</v>
      </c>
      <c r="HRA15" s="126">
        <v>7.3</v>
      </c>
      <c r="HRB15" s="127" t="s">
        <v>1888</v>
      </c>
      <c r="HRC15" s="128" t="s">
        <v>1889</v>
      </c>
      <c r="HRD15" s="126">
        <v>7.3</v>
      </c>
      <c r="HRE15" s="126">
        <v>7.3</v>
      </c>
      <c r="HRF15" s="127" t="s">
        <v>1888</v>
      </c>
      <c r="HRG15" s="128" t="s">
        <v>1889</v>
      </c>
      <c r="HRH15" s="126">
        <v>7.3</v>
      </c>
      <c r="HRI15" s="126">
        <v>7.3</v>
      </c>
      <c r="HRJ15" s="127" t="s">
        <v>1888</v>
      </c>
      <c r="HRK15" s="128" t="s">
        <v>1889</v>
      </c>
      <c r="HRL15" s="126">
        <v>7.3</v>
      </c>
      <c r="HRM15" s="126">
        <v>7.3</v>
      </c>
      <c r="HRN15" s="127" t="s">
        <v>1888</v>
      </c>
      <c r="HRO15" s="128" t="s">
        <v>1889</v>
      </c>
      <c r="HRP15" s="126">
        <v>7.3</v>
      </c>
      <c r="HRQ15" s="126">
        <v>7.3</v>
      </c>
      <c r="HRR15" s="127" t="s">
        <v>1888</v>
      </c>
      <c r="HRS15" s="128" t="s">
        <v>1889</v>
      </c>
      <c r="HRT15" s="126">
        <v>7.3</v>
      </c>
      <c r="HRU15" s="126">
        <v>7.3</v>
      </c>
      <c r="HRV15" s="127" t="s">
        <v>1888</v>
      </c>
      <c r="HRW15" s="128" t="s">
        <v>1889</v>
      </c>
      <c r="HRX15" s="126">
        <v>7.3</v>
      </c>
      <c r="HRY15" s="126">
        <v>7.3</v>
      </c>
      <c r="HRZ15" s="127" t="s">
        <v>1888</v>
      </c>
      <c r="HSA15" s="128" t="s">
        <v>1889</v>
      </c>
      <c r="HSB15" s="126">
        <v>7.3</v>
      </c>
      <c r="HSC15" s="126">
        <v>7.3</v>
      </c>
      <c r="HSD15" s="127" t="s">
        <v>1888</v>
      </c>
      <c r="HSE15" s="128" t="s">
        <v>1889</v>
      </c>
      <c r="HSF15" s="126">
        <v>7.3</v>
      </c>
      <c r="HSG15" s="126">
        <v>7.3</v>
      </c>
      <c r="HSH15" s="127" t="s">
        <v>1888</v>
      </c>
      <c r="HSI15" s="128" t="s">
        <v>1889</v>
      </c>
      <c r="HSJ15" s="126">
        <v>7.3</v>
      </c>
      <c r="HSK15" s="126">
        <v>7.3</v>
      </c>
      <c r="HSL15" s="127" t="s">
        <v>1888</v>
      </c>
      <c r="HSM15" s="128" t="s">
        <v>1889</v>
      </c>
      <c r="HSN15" s="126">
        <v>7.3</v>
      </c>
      <c r="HSO15" s="126">
        <v>7.3</v>
      </c>
      <c r="HSP15" s="127" t="s">
        <v>1888</v>
      </c>
      <c r="HSQ15" s="128" t="s">
        <v>1889</v>
      </c>
      <c r="HSR15" s="126">
        <v>7.3</v>
      </c>
      <c r="HSS15" s="126">
        <v>7.3</v>
      </c>
      <c r="HST15" s="127" t="s">
        <v>1888</v>
      </c>
      <c r="HSU15" s="128" t="s">
        <v>1889</v>
      </c>
      <c r="HSV15" s="126">
        <v>7.3</v>
      </c>
      <c r="HSW15" s="126">
        <v>7.3</v>
      </c>
      <c r="HSX15" s="127" t="s">
        <v>1888</v>
      </c>
      <c r="HSY15" s="128" t="s">
        <v>1889</v>
      </c>
      <c r="HSZ15" s="126">
        <v>7.3</v>
      </c>
      <c r="HTA15" s="126">
        <v>7.3</v>
      </c>
      <c r="HTB15" s="127" t="s">
        <v>1888</v>
      </c>
      <c r="HTC15" s="128" t="s">
        <v>1889</v>
      </c>
      <c r="HTD15" s="126">
        <v>7.3</v>
      </c>
      <c r="HTE15" s="126">
        <v>7.3</v>
      </c>
      <c r="HTF15" s="127" t="s">
        <v>1888</v>
      </c>
      <c r="HTG15" s="128" t="s">
        <v>1889</v>
      </c>
      <c r="HTH15" s="126">
        <v>7.3</v>
      </c>
      <c r="HTI15" s="126">
        <v>7.3</v>
      </c>
      <c r="HTJ15" s="127" t="s">
        <v>1888</v>
      </c>
      <c r="HTK15" s="128" t="s">
        <v>1889</v>
      </c>
      <c r="HTL15" s="126">
        <v>7.3</v>
      </c>
      <c r="HTM15" s="126">
        <v>7.3</v>
      </c>
      <c r="HTN15" s="127" t="s">
        <v>1888</v>
      </c>
      <c r="HTO15" s="128" t="s">
        <v>1889</v>
      </c>
      <c r="HTP15" s="126">
        <v>7.3</v>
      </c>
      <c r="HTQ15" s="126">
        <v>7.3</v>
      </c>
      <c r="HTR15" s="127" t="s">
        <v>1888</v>
      </c>
      <c r="HTS15" s="128" t="s">
        <v>1889</v>
      </c>
      <c r="HTT15" s="126">
        <v>7.3</v>
      </c>
      <c r="HTU15" s="126">
        <v>7.3</v>
      </c>
      <c r="HTV15" s="127" t="s">
        <v>1888</v>
      </c>
      <c r="HTW15" s="128" t="s">
        <v>1889</v>
      </c>
      <c r="HTX15" s="126">
        <v>7.3</v>
      </c>
      <c r="HTY15" s="126">
        <v>7.3</v>
      </c>
      <c r="HTZ15" s="127" t="s">
        <v>1888</v>
      </c>
      <c r="HUA15" s="128" t="s">
        <v>1889</v>
      </c>
      <c r="HUB15" s="126">
        <v>7.3</v>
      </c>
      <c r="HUC15" s="126">
        <v>7.3</v>
      </c>
      <c r="HUD15" s="127" t="s">
        <v>1888</v>
      </c>
      <c r="HUE15" s="128" t="s">
        <v>1889</v>
      </c>
      <c r="HUF15" s="126">
        <v>7.3</v>
      </c>
      <c r="HUG15" s="126">
        <v>7.3</v>
      </c>
      <c r="HUH15" s="127" t="s">
        <v>1888</v>
      </c>
      <c r="HUI15" s="128" t="s">
        <v>1889</v>
      </c>
      <c r="HUJ15" s="126">
        <v>7.3</v>
      </c>
      <c r="HUK15" s="126">
        <v>7.3</v>
      </c>
      <c r="HUL15" s="127" t="s">
        <v>1888</v>
      </c>
      <c r="HUM15" s="128" t="s">
        <v>1889</v>
      </c>
      <c r="HUN15" s="126">
        <v>7.3</v>
      </c>
      <c r="HUO15" s="126">
        <v>7.3</v>
      </c>
      <c r="HUP15" s="127" t="s">
        <v>1888</v>
      </c>
      <c r="HUQ15" s="128" t="s">
        <v>1889</v>
      </c>
      <c r="HUR15" s="126">
        <v>7.3</v>
      </c>
      <c r="HUS15" s="126">
        <v>7.3</v>
      </c>
      <c r="HUT15" s="127" t="s">
        <v>1888</v>
      </c>
      <c r="HUU15" s="128" t="s">
        <v>1889</v>
      </c>
      <c r="HUV15" s="126">
        <v>7.3</v>
      </c>
      <c r="HUW15" s="126">
        <v>7.3</v>
      </c>
      <c r="HUX15" s="127" t="s">
        <v>1888</v>
      </c>
      <c r="HUY15" s="128" t="s">
        <v>1889</v>
      </c>
      <c r="HUZ15" s="126">
        <v>7.3</v>
      </c>
      <c r="HVA15" s="126">
        <v>7.3</v>
      </c>
      <c r="HVB15" s="127" t="s">
        <v>1888</v>
      </c>
      <c r="HVC15" s="128" t="s">
        <v>1889</v>
      </c>
      <c r="HVD15" s="126">
        <v>7.3</v>
      </c>
      <c r="HVE15" s="126">
        <v>7.3</v>
      </c>
      <c r="HVF15" s="127" t="s">
        <v>1888</v>
      </c>
      <c r="HVG15" s="128" t="s">
        <v>1889</v>
      </c>
      <c r="HVH15" s="126">
        <v>7.3</v>
      </c>
      <c r="HVI15" s="126">
        <v>7.3</v>
      </c>
      <c r="HVJ15" s="127" t="s">
        <v>1888</v>
      </c>
      <c r="HVK15" s="128" t="s">
        <v>1889</v>
      </c>
      <c r="HVL15" s="126">
        <v>7.3</v>
      </c>
      <c r="HVM15" s="126">
        <v>7.3</v>
      </c>
      <c r="HVN15" s="127" t="s">
        <v>1888</v>
      </c>
      <c r="HVO15" s="128" t="s">
        <v>1889</v>
      </c>
      <c r="HVP15" s="126">
        <v>7.3</v>
      </c>
      <c r="HVQ15" s="126">
        <v>7.3</v>
      </c>
      <c r="HVR15" s="127" t="s">
        <v>1888</v>
      </c>
      <c r="HVS15" s="128" t="s">
        <v>1889</v>
      </c>
      <c r="HVT15" s="126">
        <v>7.3</v>
      </c>
      <c r="HVU15" s="126">
        <v>7.3</v>
      </c>
      <c r="HVV15" s="127" t="s">
        <v>1888</v>
      </c>
      <c r="HVW15" s="128" t="s">
        <v>1889</v>
      </c>
      <c r="HVX15" s="126">
        <v>7.3</v>
      </c>
      <c r="HVY15" s="126">
        <v>7.3</v>
      </c>
      <c r="HVZ15" s="127" t="s">
        <v>1888</v>
      </c>
      <c r="HWA15" s="128" t="s">
        <v>1889</v>
      </c>
      <c r="HWB15" s="126">
        <v>7.3</v>
      </c>
      <c r="HWC15" s="126">
        <v>7.3</v>
      </c>
      <c r="HWD15" s="127" t="s">
        <v>1888</v>
      </c>
      <c r="HWE15" s="128" t="s">
        <v>1889</v>
      </c>
      <c r="HWF15" s="126">
        <v>7.3</v>
      </c>
      <c r="HWG15" s="126">
        <v>7.3</v>
      </c>
      <c r="HWH15" s="127" t="s">
        <v>1888</v>
      </c>
      <c r="HWI15" s="128" t="s">
        <v>1889</v>
      </c>
      <c r="HWJ15" s="126">
        <v>7.3</v>
      </c>
      <c r="HWK15" s="126">
        <v>7.3</v>
      </c>
      <c r="HWL15" s="127" t="s">
        <v>1888</v>
      </c>
      <c r="HWM15" s="128" t="s">
        <v>1889</v>
      </c>
      <c r="HWN15" s="126">
        <v>7.3</v>
      </c>
      <c r="HWO15" s="126">
        <v>7.3</v>
      </c>
      <c r="HWP15" s="127" t="s">
        <v>1888</v>
      </c>
      <c r="HWQ15" s="128" t="s">
        <v>1889</v>
      </c>
      <c r="HWR15" s="126">
        <v>7.3</v>
      </c>
      <c r="HWS15" s="126">
        <v>7.3</v>
      </c>
      <c r="HWT15" s="127" t="s">
        <v>1888</v>
      </c>
      <c r="HWU15" s="128" t="s">
        <v>1889</v>
      </c>
      <c r="HWV15" s="126">
        <v>7.3</v>
      </c>
      <c r="HWW15" s="126">
        <v>7.3</v>
      </c>
      <c r="HWX15" s="127" t="s">
        <v>1888</v>
      </c>
      <c r="HWY15" s="128" t="s">
        <v>1889</v>
      </c>
      <c r="HWZ15" s="126">
        <v>7.3</v>
      </c>
      <c r="HXA15" s="126">
        <v>7.3</v>
      </c>
      <c r="HXB15" s="127" t="s">
        <v>1888</v>
      </c>
      <c r="HXC15" s="128" t="s">
        <v>1889</v>
      </c>
      <c r="HXD15" s="126">
        <v>7.3</v>
      </c>
      <c r="HXE15" s="126">
        <v>7.3</v>
      </c>
      <c r="HXF15" s="127" t="s">
        <v>1888</v>
      </c>
      <c r="HXG15" s="128" t="s">
        <v>1889</v>
      </c>
      <c r="HXH15" s="126">
        <v>7.3</v>
      </c>
      <c r="HXI15" s="126">
        <v>7.3</v>
      </c>
      <c r="HXJ15" s="127" t="s">
        <v>1888</v>
      </c>
      <c r="HXK15" s="128" t="s">
        <v>1889</v>
      </c>
      <c r="HXL15" s="126">
        <v>7.3</v>
      </c>
      <c r="HXM15" s="126">
        <v>7.3</v>
      </c>
      <c r="HXN15" s="127" t="s">
        <v>1888</v>
      </c>
      <c r="HXO15" s="128" t="s">
        <v>1889</v>
      </c>
      <c r="HXP15" s="126">
        <v>7.3</v>
      </c>
      <c r="HXQ15" s="126">
        <v>7.3</v>
      </c>
      <c r="HXR15" s="127" t="s">
        <v>1888</v>
      </c>
      <c r="HXS15" s="128" t="s">
        <v>1889</v>
      </c>
      <c r="HXT15" s="126">
        <v>7.3</v>
      </c>
      <c r="HXU15" s="126">
        <v>7.3</v>
      </c>
      <c r="HXV15" s="127" t="s">
        <v>1888</v>
      </c>
      <c r="HXW15" s="128" t="s">
        <v>1889</v>
      </c>
      <c r="HXX15" s="126">
        <v>7.3</v>
      </c>
      <c r="HXY15" s="126">
        <v>7.3</v>
      </c>
      <c r="HXZ15" s="127" t="s">
        <v>1888</v>
      </c>
      <c r="HYA15" s="128" t="s">
        <v>1889</v>
      </c>
      <c r="HYB15" s="126">
        <v>7.3</v>
      </c>
      <c r="HYC15" s="126">
        <v>7.3</v>
      </c>
      <c r="HYD15" s="127" t="s">
        <v>1888</v>
      </c>
      <c r="HYE15" s="128" t="s">
        <v>1889</v>
      </c>
      <c r="HYF15" s="126">
        <v>7.3</v>
      </c>
      <c r="HYG15" s="126">
        <v>7.3</v>
      </c>
      <c r="HYH15" s="127" t="s">
        <v>1888</v>
      </c>
      <c r="HYI15" s="128" t="s">
        <v>1889</v>
      </c>
      <c r="HYJ15" s="126">
        <v>7.3</v>
      </c>
      <c r="HYK15" s="126">
        <v>7.3</v>
      </c>
      <c r="HYL15" s="127" t="s">
        <v>1888</v>
      </c>
      <c r="HYM15" s="128" t="s">
        <v>1889</v>
      </c>
      <c r="HYN15" s="126">
        <v>7.3</v>
      </c>
      <c r="HYO15" s="126">
        <v>7.3</v>
      </c>
      <c r="HYP15" s="127" t="s">
        <v>1888</v>
      </c>
      <c r="HYQ15" s="128" t="s">
        <v>1889</v>
      </c>
      <c r="HYR15" s="126">
        <v>7.3</v>
      </c>
      <c r="HYS15" s="126">
        <v>7.3</v>
      </c>
      <c r="HYT15" s="127" t="s">
        <v>1888</v>
      </c>
      <c r="HYU15" s="128" t="s">
        <v>1889</v>
      </c>
      <c r="HYV15" s="126">
        <v>7.3</v>
      </c>
      <c r="HYW15" s="126">
        <v>7.3</v>
      </c>
      <c r="HYX15" s="127" t="s">
        <v>1888</v>
      </c>
      <c r="HYY15" s="128" t="s">
        <v>1889</v>
      </c>
      <c r="HYZ15" s="126">
        <v>7.3</v>
      </c>
      <c r="HZA15" s="126">
        <v>7.3</v>
      </c>
      <c r="HZB15" s="127" t="s">
        <v>1888</v>
      </c>
      <c r="HZC15" s="128" t="s">
        <v>1889</v>
      </c>
      <c r="HZD15" s="126">
        <v>7.3</v>
      </c>
      <c r="HZE15" s="126">
        <v>7.3</v>
      </c>
      <c r="HZF15" s="127" t="s">
        <v>1888</v>
      </c>
      <c r="HZG15" s="128" t="s">
        <v>1889</v>
      </c>
      <c r="HZH15" s="126">
        <v>7.3</v>
      </c>
      <c r="HZI15" s="126">
        <v>7.3</v>
      </c>
      <c r="HZJ15" s="127" t="s">
        <v>1888</v>
      </c>
      <c r="HZK15" s="128" t="s">
        <v>1889</v>
      </c>
      <c r="HZL15" s="126">
        <v>7.3</v>
      </c>
      <c r="HZM15" s="126">
        <v>7.3</v>
      </c>
      <c r="HZN15" s="127" t="s">
        <v>1888</v>
      </c>
      <c r="HZO15" s="128" t="s">
        <v>1889</v>
      </c>
      <c r="HZP15" s="126">
        <v>7.3</v>
      </c>
      <c r="HZQ15" s="126">
        <v>7.3</v>
      </c>
      <c r="HZR15" s="127" t="s">
        <v>1888</v>
      </c>
      <c r="HZS15" s="128" t="s">
        <v>1889</v>
      </c>
      <c r="HZT15" s="126">
        <v>7.3</v>
      </c>
      <c r="HZU15" s="126">
        <v>7.3</v>
      </c>
      <c r="HZV15" s="127" t="s">
        <v>1888</v>
      </c>
      <c r="HZW15" s="128" t="s">
        <v>1889</v>
      </c>
      <c r="HZX15" s="126">
        <v>7.3</v>
      </c>
      <c r="HZY15" s="126">
        <v>7.3</v>
      </c>
      <c r="HZZ15" s="127" t="s">
        <v>1888</v>
      </c>
      <c r="IAA15" s="128" t="s">
        <v>1889</v>
      </c>
      <c r="IAB15" s="126">
        <v>7.3</v>
      </c>
      <c r="IAC15" s="126">
        <v>7.3</v>
      </c>
      <c r="IAD15" s="127" t="s">
        <v>1888</v>
      </c>
      <c r="IAE15" s="128" t="s">
        <v>1889</v>
      </c>
      <c r="IAF15" s="126">
        <v>7.3</v>
      </c>
      <c r="IAG15" s="126">
        <v>7.3</v>
      </c>
      <c r="IAH15" s="127" t="s">
        <v>1888</v>
      </c>
      <c r="IAI15" s="128" t="s">
        <v>1889</v>
      </c>
      <c r="IAJ15" s="126">
        <v>7.3</v>
      </c>
      <c r="IAK15" s="126">
        <v>7.3</v>
      </c>
      <c r="IAL15" s="127" t="s">
        <v>1888</v>
      </c>
      <c r="IAM15" s="128" t="s">
        <v>1889</v>
      </c>
      <c r="IAN15" s="126">
        <v>7.3</v>
      </c>
      <c r="IAO15" s="126">
        <v>7.3</v>
      </c>
      <c r="IAP15" s="127" t="s">
        <v>1888</v>
      </c>
      <c r="IAQ15" s="128" t="s">
        <v>1889</v>
      </c>
      <c r="IAR15" s="126">
        <v>7.3</v>
      </c>
      <c r="IAS15" s="126">
        <v>7.3</v>
      </c>
      <c r="IAT15" s="127" t="s">
        <v>1888</v>
      </c>
      <c r="IAU15" s="128" t="s">
        <v>1889</v>
      </c>
      <c r="IAV15" s="126">
        <v>7.3</v>
      </c>
      <c r="IAW15" s="126">
        <v>7.3</v>
      </c>
      <c r="IAX15" s="127" t="s">
        <v>1888</v>
      </c>
      <c r="IAY15" s="128" t="s">
        <v>1889</v>
      </c>
      <c r="IAZ15" s="126">
        <v>7.3</v>
      </c>
      <c r="IBA15" s="126">
        <v>7.3</v>
      </c>
      <c r="IBB15" s="127" t="s">
        <v>1888</v>
      </c>
      <c r="IBC15" s="128" t="s">
        <v>1889</v>
      </c>
      <c r="IBD15" s="126">
        <v>7.3</v>
      </c>
      <c r="IBE15" s="126">
        <v>7.3</v>
      </c>
      <c r="IBF15" s="127" t="s">
        <v>1888</v>
      </c>
      <c r="IBG15" s="128" t="s">
        <v>1889</v>
      </c>
      <c r="IBH15" s="126">
        <v>7.3</v>
      </c>
      <c r="IBI15" s="126">
        <v>7.3</v>
      </c>
      <c r="IBJ15" s="127" t="s">
        <v>1888</v>
      </c>
      <c r="IBK15" s="128" t="s">
        <v>1889</v>
      </c>
      <c r="IBL15" s="126">
        <v>7.3</v>
      </c>
      <c r="IBM15" s="126">
        <v>7.3</v>
      </c>
      <c r="IBN15" s="127" t="s">
        <v>1888</v>
      </c>
      <c r="IBO15" s="128" t="s">
        <v>1889</v>
      </c>
      <c r="IBP15" s="126">
        <v>7.3</v>
      </c>
      <c r="IBQ15" s="126">
        <v>7.3</v>
      </c>
      <c r="IBR15" s="127" t="s">
        <v>1888</v>
      </c>
      <c r="IBS15" s="128" t="s">
        <v>1889</v>
      </c>
      <c r="IBT15" s="126">
        <v>7.3</v>
      </c>
      <c r="IBU15" s="126">
        <v>7.3</v>
      </c>
      <c r="IBV15" s="127" t="s">
        <v>1888</v>
      </c>
      <c r="IBW15" s="128" t="s">
        <v>1889</v>
      </c>
      <c r="IBX15" s="126">
        <v>7.3</v>
      </c>
      <c r="IBY15" s="126">
        <v>7.3</v>
      </c>
      <c r="IBZ15" s="127" t="s">
        <v>1888</v>
      </c>
      <c r="ICA15" s="128" t="s">
        <v>1889</v>
      </c>
      <c r="ICB15" s="126">
        <v>7.3</v>
      </c>
      <c r="ICC15" s="126">
        <v>7.3</v>
      </c>
      <c r="ICD15" s="127" t="s">
        <v>1888</v>
      </c>
      <c r="ICE15" s="128" t="s">
        <v>1889</v>
      </c>
      <c r="ICF15" s="126">
        <v>7.3</v>
      </c>
      <c r="ICG15" s="126">
        <v>7.3</v>
      </c>
      <c r="ICH15" s="127" t="s">
        <v>1888</v>
      </c>
      <c r="ICI15" s="128" t="s">
        <v>1889</v>
      </c>
      <c r="ICJ15" s="126">
        <v>7.3</v>
      </c>
      <c r="ICK15" s="126">
        <v>7.3</v>
      </c>
      <c r="ICL15" s="127" t="s">
        <v>1888</v>
      </c>
      <c r="ICM15" s="128" t="s">
        <v>1889</v>
      </c>
      <c r="ICN15" s="126">
        <v>7.3</v>
      </c>
      <c r="ICO15" s="126">
        <v>7.3</v>
      </c>
      <c r="ICP15" s="127" t="s">
        <v>1888</v>
      </c>
      <c r="ICQ15" s="128" t="s">
        <v>1889</v>
      </c>
      <c r="ICR15" s="126">
        <v>7.3</v>
      </c>
      <c r="ICS15" s="126">
        <v>7.3</v>
      </c>
      <c r="ICT15" s="127" t="s">
        <v>1888</v>
      </c>
      <c r="ICU15" s="128" t="s">
        <v>1889</v>
      </c>
      <c r="ICV15" s="126">
        <v>7.3</v>
      </c>
      <c r="ICW15" s="126">
        <v>7.3</v>
      </c>
      <c r="ICX15" s="127" t="s">
        <v>1888</v>
      </c>
      <c r="ICY15" s="128" t="s">
        <v>1889</v>
      </c>
      <c r="ICZ15" s="126">
        <v>7.3</v>
      </c>
      <c r="IDA15" s="126">
        <v>7.3</v>
      </c>
      <c r="IDB15" s="127" t="s">
        <v>1888</v>
      </c>
      <c r="IDC15" s="128" t="s">
        <v>1889</v>
      </c>
      <c r="IDD15" s="126">
        <v>7.3</v>
      </c>
      <c r="IDE15" s="126">
        <v>7.3</v>
      </c>
      <c r="IDF15" s="127" t="s">
        <v>1888</v>
      </c>
      <c r="IDG15" s="128" t="s">
        <v>1889</v>
      </c>
      <c r="IDH15" s="126">
        <v>7.3</v>
      </c>
      <c r="IDI15" s="126">
        <v>7.3</v>
      </c>
      <c r="IDJ15" s="127" t="s">
        <v>1888</v>
      </c>
      <c r="IDK15" s="128" t="s">
        <v>1889</v>
      </c>
      <c r="IDL15" s="126">
        <v>7.3</v>
      </c>
      <c r="IDM15" s="126">
        <v>7.3</v>
      </c>
      <c r="IDN15" s="127" t="s">
        <v>1888</v>
      </c>
      <c r="IDO15" s="128" t="s">
        <v>1889</v>
      </c>
      <c r="IDP15" s="126">
        <v>7.3</v>
      </c>
      <c r="IDQ15" s="126">
        <v>7.3</v>
      </c>
      <c r="IDR15" s="127" t="s">
        <v>1888</v>
      </c>
      <c r="IDS15" s="128" t="s">
        <v>1889</v>
      </c>
      <c r="IDT15" s="126">
        <v>7.3</v>
      </c>
      <c r="IDU15" s="126">
        <v>7.3</v>
      </c>
      <c r="IDV15" s="127" t="s">
        <v>1888</v>
      </c>
      <c r="IDW15" s="128" t="s">
        <v>1889</v>
      </c>
      <c r="IDX15" s="126">
        <v>7.3</v>
      </c>
      <c r="IDY15" s="126">
        <v>7.3</v>
      </c>
      <c r="IDZ15" s="127" t="s">
        <v>1888</v>
      </c>
      <c r="IEA15" s="128" t="s">
        <v>1889</v>
      </c>
      <c r="IEB15" s="126">
        <v>7.3</v>
      </c>
      <c r="IEC15" s="126">
        <v>7.3</v>
      </c>
      <c r="IED15" s="127" t="s">
        <v>1888</v>
      </c>
      <c r="IEE15" s="128" t="s">
        <v>1889</v>
      </c>
      <c r="IEF15" s="126">
        <v>7.3</v>
      </c>
      <c r="IEG15" s="126">
        <v>7.3</v>
      </c>
      <c r="IEH15" s="127" t="s">
        <v>1888</v>
      </c>
      <c r="IEI15" s="128" t="s">
        <v>1889</v>
      </c>
      <c r="IEJ15" s="126">
        <v>7.3</v>
      </c>
      <c r="IEK15" s="126">
        <v>7.3</v>
      </c>
      <c r="IEL15" s="127" t="s">
        <v>1888</v>
      </c>
      <c r="IEM15" s="128" t="s">
        <v>1889</v>
      </c>
      <c r="IEN15" s="126">
        <v>7.3</v>
      </c>
      <c r="IEO15" s="126">
        <v>7.3</v>
      </c>
      <c r="IEP15" s="127" t="s">
        <v>1888</v>
      </c>
      <c r="IEQ15" s="128" t="s">
        <v>1889</v>
      </c>
      <c r="IER15" s="126">
        <v>7.3</v>
      </c>
      <c r="IES15" s="126">
        <v>7.3</v>
      </c>
      <c r="IET15" s="127" t="s">
        <v>1888</v>
      </c>
      <c r="IEU15" s="128" t="s">
        <v>1889</v>
      </c>
      <c r="IEV15" s="126">
        <v>7.3</v>
      </c>
      <c r="IEW15" s="126">
        <v>7.3</v>
      </c>
      <c r="IEX15" s="127" t="s">
        <v>1888</v>
      </c>
      <c r="IEY15" s="128" t="s">
        <v>1889</v>
      </c>
      <c r="IEZ15" s="126">
        <v>7.3</v>
      </c>
      <c r="IFA15" s="126">
        <v>7.3</v>
      </c>
      <c r="IFB15" s="127" t="s">
        <v>1888</v>
      </c>
      <c r="IFC15" s="128" t="s">
        <v>1889</v>
      </c>
      <c r="IFD15" s="126">
        <v>7.3</v>
      </c>
      <c r="IFE15" s="126">
        <v>7.3</v>
      </c>
      <c r="IFF15" s="127" t="s">
        <v>1888</v>
      </c>
      <c r="IFG15" s="128" t="s">
        <v>1889</v>
      </c>
      <c r="IFH15" s="126">
        <v>7.3</v>
      </c>
      <c r="IFI15" s="126">
        <v>7.3</v>
      </c>
      <c r="IFJ15" s="127" t="s">
        <v>1888</v>
      </c>
      <c r="IFK15" s="128" t="s">
        <v>1889</v>
      </c>
      <c r="IFL15" s="126">
        <v>7.3</v>
      </c>
      <c r="IFM15" s="126">
        <v>7.3</v>
      </c>
      <c r="IFN15" s="127" t="s">
        <v>1888</v>
      </c>
      <c r="IFO15" s="128" t="s">
        <v>1889</v>
      </c>
      <c r="IFP15" s="126">
        <v>7.3</v>
      </c>
      <c r="IFQ15" s="126">
        <v>7.3</v>
      </c>
      <c r="IFR15" s="127" t="s">
        <v>1888</v>
      </c>
      <c r="IFS15" s="128" t="s">
        <v>1889</v>
      </c>
      <c r="IFT15" s="126">
        <v>7.3</v>
      </c>
      <c r="IFU15" s="126">
        <v>7.3</v>
      </c>
      <c r="IFV15" s="127" t="s">
        <v>1888</v>
      </c>
      <c r="IFW15" s="128" t="s">
        <v>1889</v>
      </c>
      <c r="IFX15" s="126">
        <v>7.3</v>
      </c>
      <c r="IFY15" s="126">
        <v>7.3</v>
      </c>
      <c r="IFZ15" s="127" t="s">
        <v>1888</v>
      </c>
      <c r="IGA15" s="128" t="s">
        <v>1889</v>
      </c>
      <c r="IGB15" s="126">
        <v>7.3</v>
      </c>
      <c r="IGC15" s="126">
        <v>7.3</v>
      </c>
      <c r="IGD15" s="127" t="s">
        <v>1888</v>
      </c>
      <c r="IGE15" s="128" t="s">
        <v>1889</v>
      </c>
      <c r="IGF15" s="126">
        <v>7.3</v>
      </c>
      <c r="IGG15" s="126">
        <v>7.3</v>
      </c>
      <c r="IGH15" s="127" t="s">
        <v>1888</v>
      </c>
      <c r="IGI15" s="128" t="s">
        <v>1889</v>
      </c>
      <c r="IGJ15" s="126">
        <v>7.3</v>
      </c>
      <c r="IGK15" s="126">
        <v>7.3</v>
      </c>
      <c r="IGL15" s="127" t="s">
        <v>1888</v>
      </c>
      <c r="IGM15" s="128" t="s">
        <v>1889</v>
      </c>
      <c r="IGN15" s="126">
        <v>7.3</v>
      </c>
      <c r="IGO15" s="126">
        <v>7.3</v>
      </c>
      <c r="IGP15" s="127" t="s">
        <v>1888</v>
      </c>
      <c r="IGQ15" s="128" t="s">
        <v>1889</v>
      </c>
      <c r="IGR15" s="126">
        <v>7.3</v>
      </c>
      <c r="IGS15" s="126">
        <v>7.3</v>
      </c>
      <c r="IGT15" s="127" t="s">
        <v>1888</v>
      </c>
      <c r="IGU15" s="128" t="s">
        <v>1889</v>
      </c>
      <c r="IGV15" s="126">
        <v>7.3</v>
      </c>
      <c r="IGW15" s="126">
        <v>7.3</v>
      </c>
      <c r="IGX15" s="127" t="s">
        <v>1888</v>
      </c>
      <c r="IGY15" s="128" t="s">
        <v>1889</v>
      </c>
      <c r="IGZ15" s="126">
        <v>7.3</v>
      </c>
      <c r="IHA15" s="126">
        <v>7.3</v>
      </c>
      <c r="IHB15" s="127" t="s">
        <v>1888</v>
      </c>
      <c r="IHC15" s="128" t="s">
        <v>1889</v>
      </c>
      <c r="IHD15" s="126">
        <v>7.3</v>
      </c>
      <c r="IHE15" s="126">
        <v>7.3</v>
      </c>
      <c r="IHF15" s="127" t="s">
        <v>1888</v>
      </c>
      <c r="IHG15" s="128" t="s">
        <v>1889</v>
      </c>
      <c r="IHH15" s="126">
        <v>7.3</v>
      </c>
      <c r="IHI15" s="126">
        <v>7.3</v>
      </c>
      <c r="IHJ15" s="127" t="s">
        <v>1888</v>
      </c>
      <c r="IHK15" s="128" t="s">
        <v>1889</v>
      </c>
      <c r="IHL15" s="126">
        <v>7.3</v>
      </c>
      <c r="IHM15" s="126">
        <v>7.3</v>
      </c>
      <c r="IHN15" s="127" t="s">
        <v>1888</v>
      </c>
      <c r="IHO15" s="128" t="s">
        <v>1889</v>
      </c>
      <c r="IHP15" s="126">
        <v>7.3</v>
      </c>
      <c r="IHQ15" s="126">
        <v>7.3</v>
      </c>
      <c r="IHR15" s="127" t="s">
        <v>1888</v>
      </c>
      <c r="IHS15" s="128" t="s">
        <v>1889</v>
      </c>
      <c r="IHT15" s="126">
        <v>7.3</v>
      </c>
      <c r="IHU15" s="126">
        <v>7.3</v>
      </c>
      <c r="IHV15" s="127" t="s">
        <v>1888</v>
      </c>
      <c r="IHW15" s="128" t="s">
        <v>1889</v>
      </c>
      <c r="IHX15" s="126">
        <v>7.3</v>
      </c>
      <c r="IHY15" s="126">
        <v>7.3</v>
      </c>
      <c r="IHZ15" s="127" t="s">
        <v>1888</v>
      </c>
      <c r="IIA15" s="128" t="s">
        <v>1889</v>
      </c>
      <c r="IIB15" s="126">
        <v>7.3</v>
      </c>
      <c r="IIC15" s="126">
        <v>7.3</v>
      </c>
      <c r="IID15" s="127" t="s">
        <v>1888</v>
      </c>
      <c r="IIE15" s="128" t="s">
        <v>1889</v>
      </c>
      <c r="IIF15" s="126">
        <v>7.3</v>
      </c>
      <c r="IIG15" s="126">
        <v>7.3</v>
      </c>
      <c r="IIH15" s="127" t="s">
        <v>1888</v>
      </c>
      <c r="III15" s="128" t="s">
        <v>1889</v>
      </c>
      <c r="IIJ15" s="126">
        <v>7.3</v>
      </c>
      <c r="IIK15" s="126">
        <v>7.3</v>
      </c>
      <c r="IIL15" s="127" t="s">
        <v>1888</v>
      </c>
      <c r="IIM15" s="128" t="s">
        <v>1889</v>
      </c>
      <c r="IIN15" s="126">
        <v>7.3</v>
      </c>
      <c r="IIO15" s="126">
        <v>7.3</v>
      </c>
      <c r="IIP15" s="127" t="s">
        <v>1888</v>
      </c>
      <c r="IIQ15" s="128" t="s">
        <v>1889</v>
      </c>
      <c r="IIR15" s="126">
        <v>7.3</v>
      </c>
      <c r="IIS15" s="126">
        <v>7.3</v>
      </c>
      <c r="IIT15" s="127" t="s">
        <v>1888</v>
      </c>
      <c r="IIU15" s="128" t="s">
        <v>1889</v>
      </c>
      <c r="IIV15" s="126">
        <v>7.3</v>
      </c>
      <c r="IIW15" s="126">
        <v>7.3</v>
      </c>
      <c r="IIX15" s="127" t="s">
        <v>1888</v>
      </c>
      <c r="IIY15" s="128" t="s">
        <v>1889</v>
      </c>
      <c r="IIZ15" s="126">
        <v>7.3</v>
      </c>
      <c r="IJA15" s="126">
        <v>7.3</v>
      </c>
      <c r="IJB15" s="127" t="s">
        <v>1888</v>
      </c>
      <c r="IJC15" s="128" t="s">
        <v>1889</v>
      </c>
      <c r="IJD15" s="126">
        <v>7.3</v>
      </c>
      <c r="IJE15" s="126">
        <v>7.3</v>
      </c>
      <c r="IJF15" s="127" t="s">
        <v>1888</v>
      </c>
      <c r="IJG15" s="128" t="s">
        <v>1889</v>
      </c>
      <c r="IJH15" s="126">
        <v>7.3</v>
      </c>
      <c r="IJI15" s="126">
        <v>7.3</v>
      </c>
      <c r="IJJ15" s="127" t="s">
        <v>1888</v>
      </c>
      <c r="IJK15" s="128" t="s">
        <v>1889</v>
      </c>
      <c r="IJL15" s="126">
        <v>7.3</v>
      </c>
      <c r="IJM15" s="126">
        <v>7.3</v>
      </c>
      <c r="IJN15" s="127" t="s">
        <v>1888</v>
      </c>
      <c r="IJO15" s="128" t="s">
        <v>1889</v>
      </c>
      <c r="IJP15" s="126">
        <v>7.3</v>
      </c>
      <c r="IJQ15" s="126">
        <v>7.3</v>
      </c>
      <c r="IJR15" s="127" t="s">
        <v>1888</v>
      </c>
      <c r="IJS15" s="128" t="s">
        <v>1889</v>
      </c>
      <c r="IJT15" s="126">
        <v>7.3</v>
      </c>
      <c r="IJU15" s="126">
        <v>7.3</v>
      </c>
      <c r="IJV15" s="127" t="s">
        <v>1888</v>
      </c>
      <c r="IJW15" s="128" t="s">
        <v>1889</v>
      </c>
      <c r="IJX15" s="126">
        <v>7.3</v>
      </c>
      <c r="IJY15" s="126">
        <v>7.3</v>
      </c>
      <c r="IJZ15" s="127" t="s">
        <v>1888</v>
      </c>
      <c r="IKA15" s="128" t="s">
        <v>1889</v>
      </c>
      <c r="IKB15" s="126">
        <v>7.3</v>
      </c>
      <c r="IKC15" s="126">
        <v>7.3</v>
      </c>
      <c r="IKD15" s="127" t="s">
        <v>1888</v>
      </c>
      <c r="IKE15" s="128" t="s">
        <v>1889</v>
      </c>
      <c r="IKF15" s="126">
        <v>7.3</v>
      </c>
      <c r="IKG15" s="126">
        <v>7.3</v>
      </c>
      <c r="IKH15" s="127" t="s">
        <v>1888</v>
      </c>
      <c r="IKI15" s="128" t="s">
        <v>1889</v>
      </c>
      <c r="IKJ15" s="126">
        <v>7.3</v>
      </c>
      <c r="IKK15" s="126">
        <v>7.3</v>
      </c>
      <c r="IKL15" s="127" t="s">
        <v>1888</v>
      </c>
      <c r="IKM15" s="128" t="s">
        <v>1889</v>
      </c>
      <c r="IKN15" s="126">
        <v>7.3</v>
      </c>
      <c r="IKO15" s="126">
        <v>7.3</v>
      </c>
      <c r="IKP15" s="127" t="s">
        <v>1888</v>
      </c>
      <c r="IKQ15" s="128" t="s">
        <v>1889</v>
      </c>
      <c r="IKR15" s="126">
        <v>7.3</v>
      </c>
      <c r="IKS15" s="126">
        <v>7.3</v>
      </c>
      <c r="IKT15" s="127" t="s">
        <v>1888</v>
      </c>
      <c r="IKU15" s="128" t="s">
        <v>1889</v>
      </c>
      <c r="IKV15" s="126">
        <v>7.3</v>
      </c>
      <c r="IKW15" s="126">
        <v>7.3</v>
      </c>
      <c r="IKX15" s="127" t="s">
        <v>1888</v>
      </c>
      <c r="IKY15" s="128" t="s">
        <v>1889</v>
      </c>
      <c r="IKZ15" s="126">
        <v>7.3</v>
      </c>
      <c r="ILA15" s="126">
        <v>7.3</v>
      </c>
      <c r="ILB15" s="127" t="s">
        <v>1888</v>
      </c>
      <c r="ILC15" s="128" t="s">
        <v>1889</v>
      </c>
      <c r="ILD15" s="126">
        <v>7.3</v>
      </c>
      <c r="ILE15" s="126">
        <v>7.3</v>
      </c>
      <c r="ILF15" s="127" t="s">
        <v>1888</v>
      </c>
      <c r="ILG15" s="128" t="s">
        <v>1889</v>
      </c>
      <c r="ILH15" s="126">
        <v>7.3</v>
      </c>
      <c r="ILI15" s="126">
        <v>7.3</v>
      </c>
      <c r="ILJ15" s="127" t="s">
        <v>1888</v>
      </c>
      <c r="ILK15" s="128" t="s">
        <v>1889</v>
      </c>
      <c r="ILL15" s="126">
        <v>7.3</v>
      </c>
      <c r="ILM15" s="126">
        <v>7.3</v>
      </c>
      <c r="ILN15" s="127" t="s">
        <v>1888</v>
      </c>
      <c r="ILO15" s="128" t="s">
        <v>1889</v>
      </c>
      <c r="ILP15" s="126">
        <v>7.3</v>
      </c>
      <c r="ILQ15" s="126">
        <v>7.3</v>
      </c>
      <c r="ILR15" s="127" t="s">
        <v>1888</v>
      </c>
      <c r="ILS15" s="128" t="s">
        <v>1889</v>
      </c>
      <c r="ILT15" s="126">
        <v>7.3</v>
      </c>
      <c r="ILU15" s="126">
        <v>7.3</v>
      </c>
      <c r="ILV15" s="127" t="s">
        <v>1888</v>
      </c>
      <c r="ILW15" s="128" t="s">
        <v>1889</v>
      </c>
      <c r="ILX15" s="126">
        <v>7.3</v>
      </c>
      <c r="ILY15" s="126">
        <v>7.3</v>
      </c>
      <c r="ILZ15" s="127" t="s">
        <v>1888</v>
      </c>
      <c r="IMA15" s="128" t="s">
        <v>1889</v>
      </c>
      <c r="IMB15" s="126">
        <v>7.3</v>
      </c>
      <c r="IMC15" s="126">
        <v>7.3</v>
      </c>
      <c r="IMD15" s="127" t="s">
        <v>1888</v>
      </c>
      <c r="IME15" s="128" t="s">
        <v>1889</v>
      </c>
      <c r="IMF15" s="126">
        <v>7.3</v>
      </c>
      <c r="IMG15" s="126">
        <v>7.3</v>
      </c>
      <c r="IMH15" s="127" t="s">
        <v>1888</v>
      </c>
      <c r="IMI15" s="128" t="s">
        <v>1889</v>
      </c>
      <c r="IMJ15" s="126">
        <v>7.3</v>
      </c>
      <c r="IMK15" s="126">
        <v>7.3</v>
      </c>
      <c r="IML15" s="127" t="s">
        <v>1888</v>
      </c>
      <c r="IMM15" s="128" t="s">
        <v>1889</v>
      </c>
      <c r="IMN15" s="126">
        <v>7.3</v>
      </c>
      <c r="IMO15" s="126">
        <v>7.3</v>
      </c>
      <c r="IMP15" s="127" t="s">
        <v>1888</v>
      </c>
      <c r="IMQ15" s="128" t="s">
        <v>1889</v>
      </c>
      <c r="IMR15" s="126">
        <v>7.3</v>
      </c>
      <c r="IMS15" s="126">
        <v>7.3</v>
      </c>
      <c r="IMT15" s="127" t="s">
        <v>1888</v>
      </c>
      <c r="IMU15" s="128" t="s">
        <v>1889</v>
      </c>
      <c r="IMV15" s="126">
        <v>7.3</v>
      </c>
      <c r="IMW15" s="126">
        <v>7.3</v>
      </c>
      <c r="IMX15" s="127" t="s">
        <v>1888</v>
      </c>
      <c r="IMY15" s="128" t="s">
        <v>1889</v>
      </c>
      <c r="IMZ15" s="126">
        <v>7.3</v>
      </c>
      <c r="INA15" s="126">
        <v>7.3</v>
      </c>
      <c r="INB15" s="127" t="s">
        <v>1888</v>
      </c>
      <c r="INC15" s="128" t="s">
        <v>1889</v>
      </c>
      <c r="IND15" s="126">
        <v>7.3</v>
      </c>
      <c r="INE15" s="126">
        <v>7.3</v>
      </c>
      <c r="INF15" s="127" t="s">
        <v>1888</v>
      </c>
      <c r="ING15" s="128" t="s">
        <v>1889</v>
      </c>
      <c r="INH15" s="126">
        <v>7.3</v>
      </c>
      <c r="INI15" s="126">
        <v>7.3</v>
      </c>
      <c r="INJ15" s="127" t="s">
        <v>1888</v>
      </c>
      <c r="INK15" s="128" t="s">
        <v>1889</v>
      </c>
      <c r="INL15" s="126">
        <v>7.3</v>
      </c>
      <c r="INM15" s="126">
        <v>7.3</v>
      </c>
      <c r="INN15" s="127" t="s">
        <v>1888</v>
      </c>
      <c r="INO15" s="128" t="s">
        <v>1889</v>
      </c>
      <c r="INP15" s="126">
        <v>7.3</v>
      </c>
      <c r="INQ15" s="126">
        <v>7.3</v>
      </c>
      <c r="INR15" s="127" t="s">
        <v>1888</v>
      </c>
      <c r="INS15" s="128" t="s">
        <v>1889</v>
      </c>
      <c r="INT15" s="126">
        <v>7.3</v>
      </c>
      <c r="INU15" s="126">
        <v>7.3</v>
      </c>
      <c r="INV15" s="127" t="s">
        <v>1888</v>
      </c>
      <c r="INW15" s="128" t="s">
        <v>1889</v>
      </c>
      <c r="INX15" s="126">
        <v>7.3</v>
      </c>
      <c r="INY15" s="126">
        <v>7.3</v>
      </c>
      <c r="INZ15" s="127" t="s">
        <v>1888</v>
      </c>
      <c r="IOA15" s="128" t="s">
        <v>1889</v>
      </c>
      <c r="IOB15" s="126">
        <v>7.3</v>
      </c>
      <c r="IOC15" s="126">
        <v>7.3</v>
      </c>
      <c r="IOD15" s="127" t="s">
        <v>1888</v>
      </c>
      <c r="IOE15" s="128" t="s">
        <v>1889</v>
      </c>
      <c r="IOF15" s="126">
        <v>7.3</v>
      </c>
      <c r="IOG15" s="126">
        <v>7.3</v>
      </c>
      <c r="IOH15" s="127" t="s">
        <v>1888</v>
      </c>
      <c r="IOI15" s="128" t="s">
        <v>1889</v>
      </c>
      <c r="IOJ15" s="126">
        <v>7.3</v>
      </c>
      <c r="IOK15" s="126">
        <v>7.3</v>
      </c>
      <c r="IOL15" s="127" t="s">
        <v>1888</v>
      </c>
      <c r="IOM15" s="128" t="s">
        <v>1889</v>
      </c>
      <c r="ION15" s="126">
        <v>7.3</v>
      </c>
      <c r="IOO15" s="126">
        <v>7.3</v>
      </c>
      <c r="IOP15" s="127" t="s">
        <v>1888</v>
      </c>
      <c r="IOQ15" s="128" t="s">
        <v>1889</v>
      </c>
      <c r="IOR15" s="126">
        <v>7.3</v>
      </c>
      <c r="IOS15" s="126">
        <v>7.3</v>
      </c>
      <c r="IOT15" s="127" t="s">
        <v>1888</v>
      </c>
      <c r="IOU15" s="128" t="s">
        <v>1889</v>
      </c>
      <c r="IOV15" s="126">
        <v>7.3</v>
      </c>
      <c r="IOW15" s="126">
        <v>7.3</v>
      </c>
      <c r="IOX15" s="127" t="s">
        <v>1888</v>
      </c>
      <c r="IOY15" s="128" t="s">
        <v>1889</v>
      </c>
      <c r="IOZ15" s="126">
        <v>7.3</v>
      </c>
      <c r="IPA15" s="126">
        <v>7.3</v>
      </c>
      <c r="IPB15" s="127" t="s">
        <v>1888</v>
      </c>
      <c r="IPC15" s="128" t="s">
        <v>1889</v>
      </c>
      <c r="IPD15" s="126">
        <v>7.3</v>
      </c>
      <c r="IPE15" s="126">
        <v>7.3</v>
      </c>
      <c r="IPF15" s="127" t="s">
        <v>1888</v>
      </c>
      <c r="IPG15" s="128" t="s">
        <v>1889</v>
      </c>
      <c r="IPH15" s="126">
        <v>7.3</v>
      </c>
      <c r="IPI15" s="126">
        <v>7.3</v>
      </c>
      <c r="IPJ15" s="127" t="s">
        <v>1888</v>
      </c>
      <c r="IPK15" s="128" t="s">
        <v>1889</v>
      </c>
      <c r="IPL15" s="126">
        <v>7.3</v>
      </c>
      <c r="IPM15" s="126">
        <v>7.3</v>
      </c>
      <c r="IPN15" s="127" t="s">
        <v>1888</v>
      </c>
      <c r="IPO15" s="128" t="s">
        <v>1889</v>
      </c>
      <c r="IPP15" s="126">
        <v>7.3</v>
      </c>
      <c r="IPQ15" s="126">
        <v>7.3</v>
      </c>
      <c r="IPR15" s="127" t="s">
        <v>1888</v>
      </c>
      <c r="IPS15" s="128" t="s">
        <v>1889</v>
      </c>
      <c r="IPT15" s="126">
        <v>7.3</v>
      </c>
      <c r="IPU15" s="126">
        <v>7.3</v>
      </c>
      <c r="IPV15" s="127" t="s">
        <v>1888</v>
      </c>
      <c r="IPW15" s="128" t="s">
        <v>1889</v>
      </c>
      <c r="IPX15" s="126">
        <v>7.3</v>
      </c>
      <c r="IPY15" s="126">
        <v>7.3</v>
      </c>
      <c r="IPZ15" s="127" t="s">
        <v>1888</v>
      </c>
      <c r="IQA15" s="128" t="s">
        <v>1889</v>
      </c>
      <c r="IQB15" s="126">
        <v>7.3</v>
      </c>
      <c r="IQC15" s="126">
        <v>7.3</v>
      </c>
      <c r="IQD15" s="127" t="s">
        <v>1888</v>
      </c>
      <c r="IQE15" s="128" t="s">
        <v>1889</v>
      </c>
      <c r="IQF15" s="126">
        <v>7.3</v>
      </c>
      <c r="IQG15" s="126">
        <v>7.3</v>
      </c>
      <c r="IQH15" s="127" t="s">
        <v>1888</v>
      </c>
      <c r="IQI15" s="128" t="s">
        <v>1889</v>
      </c>
      <c r="IQJ15" s="126">
        <v>7.3</v>
      </c>
      <c r="IQK15" s="126">
        <v>7.3</v>
      </c>
      <c r="IQL15" s="127" t="s">
        <v>1888</v>
      </c>
      <c r="IQM15" s="128" t="s">
        <v>1889</v>
      </c>
      <c r="IQN15" s="126">
        <v>7.3</v>
      </c>
      <c r="IQO15" s="126">
        <v>7.3</v>
      </c>
      <c r="IQP15" s="127" t="s">
        <v>1888</v>
      </c>
      <c r="IQQ15" s="128" t="s">
        <v>1889</v>
      </c>
      <c r="IQR15" s="126">
        <v>7.3</v>
      </c>
      <c r="IQS15" s="126">
        <v>7.3</v>
      </c>
      <c r="IQT15" s="127" t="s">
        <v>1888</v>
      </c>
      <c r="IQU15" s="128" t="s">
        <v>1889</v>
      </c>
      <c r="IQV15" s="126">
        <v>7.3</v>
      </c>
      <c r="IQW15" s="126">
        <v>7.3</v>
      </c>
      <c r="IQX15" s="127" t="s">
        <v>1888</v>
      </c>
      <c r="IQY15" s="128" t="s">
        <v>1889</v>
      </c>
      <c r="IQZ15" s="126">
        <v>7.3</v>
      </c>
      <c r="IRA15" s="126">
        <v>7.3</v>
      </c>
      <c r="IRB15" s="127" t="s">
        <v>1888</v>
      </c>
      <c r="IRC15" s="128" t="s">
        <v>1889</v>
      </c>
      <c r="IRD15" s="126">
        <v>7.3</v>
      </c>
      <c r="IRE15" s="126">
        <v>7.3</v>
      </c>
      <c r="IRF15" s="127" t="s">
        <v>1888</v>
      </c>
      <c r="IRG15" s="128" t="s">
        <v>1889</v>
      </c>
      <c r="IRH15" s="126">
        <v>7.3</v>
      </c>
      <c r="IRI15" s="126">
        <v>7.3</v>
      </c>
      <c r="IRJ15" s="127" t="s">
        <v>1888</v>
      </c>
      <c r="IRK15" s="128" t="s">
        <v>1889</v>
      </c>
      <c r="IRL15" s="126">
        <v>7.3</v>
      </c>
      <c r="IRM15" s="126">
        <v>7.3</v>
      </c>
      <c r="IRN15" s="127" t="s">
        <v>1888</v>
      </c>
      <c r="IRO15" s="128" t="s">
        <v>1889</v>
      </c>
      <c r="IRP15" s="126">
        <v>7.3</v>
      </c>
      <c r="IRQ15" s="126">
        <v>7.3</v>
      </c>
      <c r="IRR15" s="127" t="s">
        <v>1888</v>
      </c>
      <c r="IRS15" s="128" t="s">
        <v>1889</v>
      </c>
      <c r="IRT15" s="126">
        <v>7.3</v>
      </c>
      <c r="IRU15" s="126">
        <v>7.3</v>
      </c>
      <c r="IRV15" s="127" t="s">
        <v>1888</v>
      </c>
      <c r="IRW15" s="128" t="s">
        <v>1889</v>
      </c>
      <c r="IRX15" s="126">
        <v>7.3</v>
      </c>
      <c r="IRY15" s="126">
        <v>7.3</v>
      </c>
      <c r="IRZ15" s="127" t="s">
        <v>1888</v>
      </c>
      <c r="ISA15" s="128" t="s">
        <v>1889</v>
      </c>
      <c r="ISB15" s="126">
        <v>7.3</v>
      </c>
      <c r="ISC15" s="126">
        <v>7.3</v>
      </c>
      <c r="ISD15" s="127" t="s">
        <v>1888</v>
      </c>
      <c r="ISE15" s="128" t="s">
        <v>1889</v>
      </c>
      <c r="ISF15" s="126">
        <v>7.3</v>
      </c>
      <c r="ISG15" s="126">
        <v>7.3</v>
      </c>
      <c r="ISH15" s="127" t="s">
        <v>1888</v>
      </c>
      <c r="ISI15" s="128" t="s">
        <v>1889</v>
      </c>
      <c r="ISJ15" s="126">
        <v>7.3</v>
      </c>
      <c r="ISK15" s="126">
        <v>7.3</v>
      </c>
      <c r="ISL15" s="127" t="s">
        <v>1888</v>
      </c>
      <c r="ISM15" s="128" t="s">
        <v>1889</v>
      </c>
      <c r="ISN15" s="126">
        <v>7.3</v>
      </c>
      <c r="ISO15" s="126">
        <v>7.3</v>
      </c>
      <c r="ISP15" s="127" t="s">
        <v>1888</v>
      </c>
      <c r="ISQ15" s="128" t="s">
        <v>1889</v>
      </c>
      <c r="ISR15" s="126">
        <v>7.3</v>
      </c>
      <c r="ISS15" s="126">
        <v>7.3</v>
      </c>
      <c r="IST15" s="127" t="s">
        <v>1888</v>
      </c>
      <c r="ISU15" s="128" t="s">
        <v>1889</v>
      </c>
      <c r="ISV15" s="126">
        <v>7.3</v>
      </c>
      <c r="ISW15" s="126">
        <v>7.3</v>
      </c>
      <c r="ISX15" s="127" t="s">
        <v>1888</v>
      </c>
      <c r="ISY15" s="128" t="s">
        <v>1889</v>
      </c>
      <c r="ISZ15" s="126">
        <v>7.3</v>
      </c>
      <c r="ITA15" s="126">
        <v>7.3</v>
      </c>
      <c r="ITB15" s="127" t="s">
        <v>1888</v>
      </c>
      <c r="ITC15" s="128" t="s">
        <v>1889</v>
      </c>
      <c r="ITD15" s="126">
        <v>7.3</v>
      </c>
      <c r="ITE15" s="126">
        <v>7.3</v>
      </c>
      <c r="ITF15" s="127" t="s">
        <v>1888</v>
      </c>
      <c r="ITG15" s="128" t="s">
        <v>1889</v>
      </c>
      <c r="ITH15" s="126">
        <v>7.3</v>
      </c>
      <c r="ITI15" s="126">
        <v>7.3</v>
      </c>
      <c r="ITJ15" s="127" t="s">
        <v>1888</v>
      </c>
      <c r="ITK15" s="128" t="s">
        <v>1889</v>
      </c>
      <c r="ITL15" s="126">
        <v>7.3</v>
      </c>
      <c r="ITM15" s="126">
        <v>7.3</v>
      </c>
      <c r="ITN15" s="127" t="s">
        <v>1888</v>
      </c>
      <c r="ITO15" s="128" t="s">
        <v>1889</v>
      </c>
      <c r="ITP15" s="126">
        <v>7.3</v>
      </c>
      <c r="ITQ15" s="126">
        <v>7.3</v>
      </c>
      <c r="ITR15" s="127" t="s">
        <v>1888</v>
      </c>
      <c r="ITS15" s="128" t="s">
        <v>1889</v>
      </c>
      <c r="ITT15" s="126">
        <v>7.3</v>
      </c>
      <c r="ITU15" s="126">
        <v>7.3</v>
      </c>
      <c r="ITV15" s="127" t="s">
        <v>1888</v>
      </c>
      <c r="ITW15" s="128" t="s">
        <v>1889</v>
      </c>
      <c r="ITX15" s="126">
        <v>7.3</v>
      </c>
      <c r="ITY15" s="126">
        <v>7.3</v>
      </c>
      <c r="ITZ15" s="127" t="s">
        <v>1888</v>
      </c>
      <c r="IUA15" s="128" t="s">
        <v>1889</v>
      </c>
      <c r="IUB15" s="126">
        <v>7.3</v>
      </c>
      <c r="IUC15" s="126">
        <v>7.3</v>
      </c>
      <c r="IUD15" s="127" t="s">
        <v>1888</v>
      </c>
      <c r="IUE15" s="128" t="s">
        <v>1889</v>
      </c>
      <c r="IUF15" s="126">
        <v>7.3</v>
      </c>
      <c r="IUG15" s="126">
        <v>7.3</v>
      </c>
      <c r="IUH15" s="127" t="s">
        <v>1888</v>
      </c>
      <c r="IUI15" s="128" t="s">
        <v>1889</v>
      </c>
      <c r="IUJ15" s="126">
        <v>7.3</v>
      </c>
      <c r="IUK15" s="126">
        <v>7.3</v>
      </c>
      <c r="IUL15" s="127" t="s">
        <v>1888</v>
      </c>
      <c r="IUM15" s="128" t="s">
        <v>1889</v>
      </c>
      <c r="IUN15" s="126">
        <v>7.3</v>
      </c>
      <c r="IUO15" s="126">
        <v>7.3</v>
      </c>
      <c r="IUP15" s="127" t="s">
        <v>1888</v>
      </c>
      <c r="IUQ15" s="128" t="s">
        <v>1889</v>
      </c>
      <c r="IUR15" s="126">
        <v>7.3</v>
      </c>
      <c r="IUS15" s="126">
        <v>7.3</v>
      </c>
      <c r="IUT15" s="127" t="s">
        <v>1888</v>
      </c>
      <c r="IUU15" s="128" t="s">
        <v>1889</v>
      </c>
      <c r="IUV15" s="126">
        <v>7.3</v>
      </c>
      <c r="IUW15" s="126">
        <v>7.3</v>
      </c>
      <c r="IUX15" s="127" t="s">
        <v>1888</v>
      </c>
      <c r="IUY15" s="128" t="s">
        <v>1889</v>
      </c>
      <c r="IUZ15" s="126">
        <v>7.3</v>
      </c>
      <c r="IVA15" s="126">
        <v>7.3</v>
      </c>
      <c r="IVB15" s="127" t="s">
        <v>1888</v>
      </c>
      <c r="IVC15" s="128" t="s">
        <v>1889</v>
      </c>
      <c r="IVD15" s="126">
        <v>7.3</v>
      </c>
      <c r="IVE15" s="126">
        <v>7.3</v>
      </c>
      <c r="IVF15" s="127" t="s">
        <v>1888</v>
      </c>
      <c r="IVG15" s="128" t="s">
        <v>1889</v>
      </c>
      <c r="IVH15" s="126">
        <v>7.3</v>
      </c>
      <c r="IVI15" s="126">
        <v>7.3</v>
      </c>
      <c r="IVJ15" s="127" t="s">
        <v>1888</v>
      </c>
      <c r="IVK15" s="128" t="s">
        <v>1889</v>
      </c>
      <c r="IVL15" s="126">
        <v>7.3</v>
      </c>
      <c r="IVM15" s="126">
        <v>7.3</v>
      </c>
      <c r="IVN15" s="127" t="s">
        <v>1888</v>
      </c>
      <c r="IVO15" s="128" t="s">
        <v>1889</v>
      </c>
      <c r="IVP15" s="126">
        <v>7.3</v>
      </c>
      <c r="IVQ15" s="126">
        <v>7.3</v>
      </c>
      <c r="IVR15" s="127" t="s">
        <v>1888</v>
      </c>
      <c r="IVS15" s="128" t="s">
        <v>1889</v>
      </c>
      <c r="IVT15" s="126">
        <v>7.3</v>
      </c>
      <c r="IVU15" s="126">
        <v>7.3</v>
      </c>
      <c r="IVV15" s="127" t="s">
        <v>1888</v>
      </c>
      <c r="IVW15" s="128" t="s">
        <v>1889</v>
      </c>
      <c r="IVX15" s="126">
        <v>7.3</v>
      </c>
      <c r="IVY15" s="126">
        <v>7.3</v>
      </c>
      <c r="IVZ15" s="127" t="s">
        <v>1888</v>
      </c>
      <c r="IWA15" s="128" t="s">
        <v>1889</v>
      </c>
      <c r="IWB15" s="126">
        <v>7.3</v>
      </c>
      <c r="IWC15" s="126">
        <v>7.3</v>
      </c>
      <c r="IWD15" s="127" t="s">
        <v>1888</v>
      </c>
      <c r="IWE15" s="128" t="s">
        <v>1889</v>
      </c>
      <c r="IWF15" s="126">
        <v>7.3</v>
      </c>
      <c r="IWG15" s="126">
        <v>7.3</v>
      </c>
      <c r="IWH15" s="127" t="s">
        <v>1888</v>
      </c>
      <c r="IWI15" s="128" t="s">
        <v>1889</v>
      </c>
      <c r="IWJ15" s="126">
        <v>7.3</v>
      </c>
      <c r="IWK15" s="126">
        <v>7.3</v>
      </c>
      <c r="IWL15" s="127" t="s">
        <v>1888</v>
      </c>
      <c r="IWM15" s="128" t="s">
        <v>1889</v>
      </c>
      <c r="IWN15" s="126">
        <v>7.3</v>
      </c>
      <c r="IWO15" s="126">
        <v>7.3</v>
      </c>
      <c r="IWP15" s="127" t="s">
        <v>1888</v>
      </c>
      <c r="IWQ15" s="128" t="s">
        <v>1889</v>
      </c>
      <c r="IWR15" s="126">
        <v>7.3</v>
      </c>
      <c r="IWS15" s="126">
        <v>7.3</v>
      </c>
      <c r="IWT15" s="127" t="s">
        <v>1888</v>
      </c>
      <c r="IWU15" s="128" t="s">
        <v>1889</v>
      </c>
      <c r="IWV15" s="126">
        <v>7.3</v>
      </c>
      <c r="IWW15" s="126">
        <v>7.3</v>
      </c>
      <c r="IWX15" s="127" t="s">
        <v>1888</v>
      </c>
      <c r="IWY15" s="128" t="s">
        <v>1889</v>
      </c>
      <c r="IWZ15" s="126">
        <v>7.3</v>
      </c>
      <c r="IXA15" s="126">
        <v>7.3</v>
      </c>
      <c r="IXB15" s="127" t="s">
        <v>1888</v>
      </c>
      <c r="IXC15" s="128" t="s">
        <v>1889</v>
      </c>
      <c r="IXD15" s="126">
        <v>7.3</v>
      </c>
      <c r="IXE15" s="126">
        <v>7.3</v>
      </c>
      <c r="IXF15" s="127" t="s">
        <v>1888</v>
      </c>
      <c r="IXG15" s="128" t="s">
        <v>1889</v>
      </c>
      <c r="IXH15" s="126">
        <v>7.3</v>
      </c>
      <c r="IXI15" s="126">
        <v>7.3</v>
      </c>
      <c r="IXJ15" s="127" t="s">
        <v>1888</v>
      </c>
      <c r="IXK15" s="128" t="s">
        <v>1889</v>
      </c>
      <c r="IXL15" s="126">
        <v>7.3</v>
      </c>
      <c r="IXM15" s="126">
        <v>7.3</v>
      </c>
      <c r="IXN15" s="127" t="s">
        <v>1888</v>
      </c>
      <c r="IXO15" s="128" t="s">
        <v>1889</v>
      </c>
      <c r="IXP15" s="126">
        <v>7.3</v>
      </c>
      <c r="IXQ15" s="126">
        <v>7.3</v>
      </c>
      <c r="IXR15" s="127" t="s">
        <v>1888</v>
      </c>
      <c r="IXS15" s="128" t="s">
        <v>1889</v>
      </c>
      <c r="IXT15" s="126">
        <v>7.3</v>
      </c>
      <c r="IXU15" s="126">
        <v>7.3</v>
      </c>
      <c r="IXV15" s="127" t="s">
        <v>1888</v>
      </c>
      <c r="IXW15" s="128" t="s">
        <v>1889</v>
      </c>
      <c r="IXX15" s="126">
        <v>7.3</v>
      </c>
      <c r="IXY15" s="126">
        <v>7.3</v>
      </c>
      <c r="IXZ15" s="127" t="s">
        <v>1888</v>
      </c>
      <c r="IYA15" s="128" t="s">
        <v>1889</v>
      </c>
      <c r="IYB15" s="126">
        <v>7.3</v>
      </c>
      <c r="IYC15" s="126">
        <v>7.3</v>
      </c>
      <c r="IYD15" s="127" t="s">
        <v>1888</v>
      </c>
      <c r="IYE15" s="128" t="s">
        <v>1889</v>
      </c>
      <c r="IYF15" s="126">
        <v>7.3</v>
      </c>
      <c r="IYG15" s="126">
        <v>7.3</v>
      </c>
      <c r="IYH15" s="127" t="s">
        <v>1888</v>
      </c>
      <c r="IYI15" s="128" t="s">
        <v>1889</v>
      </c>
      <c r="IYJ15" s="126">
        <v>7.3</v>
      </c>
      <c r="IYK15" s="126">
        <v>7.3</v>
      </c>
      <c r="IYL15" s="127" t="s">
        <v>1888</v>
      </c>
      <c r="IYM15" s="128" t="s">
        <v>1889</v>
      </c>
      <c r="IYN15" s="126">
        <v>7.3</v>
      </c>
      <c r="IYO15" s="126">
        <v>7.3</v>
      </c>
      <c r="IYP15" s="127" t="s">
        <v>1888</v>
      </c>
      <c r="IYQ15" s="128" t="s">
        <v>1889</v>
      </c>
      <c r="IYR15" s="126">
        <v>7.3</v>
      </c>
      <c r="IYS15" s="126">
        <v>7.3</v>
      </c>
      <c r="IYT15" s="127" t="s">
        <v>1888</v>
      </c>
      <c r="IYU15" s="128" t="s">
        <v>1889</v>
      </c>
      <c r="IYV15" s="126">
        <v>7.3</v>
      </c>
      <c r="IYW15" s="126">
        <v>7.3</v>
      </c>
      <c r="IYX15" s="127" t="s">
        <v>1888</v>
      </c>
      <c r="IYY15" s="128" t="s">
        <v>1889</v>
      </c>
      <c r="IYZ15" s="126">
        <v>7.3</v>
      </c>
      <c r="IZA15" s="126">
        <v>7.3</v>
      </c>
      <c r="IZB15" s="127" t="s">
        <v>1888</v>
      </c>
      <c r="IZC15" s="128" t="s">
        <v>1889</v>
      </c>
      <c r="IZD15" s="126">
        <v>7.3</v>
      </c>
      <c r="IZE15" s="126">
        <v>7.3</v>
      </c>
      <c r="IZF15" s="127" t="s">
        <v>1888</v>
      </c>
      <c r="IZG15" s="128" t="s">
        <v>1889</v>
      </c>
      <c r="IZH15" s="126">
        <v>7.3</v>
      </c>
      <c r="IZI15" s="126">
        <v>7.3</v>
      </c>
      <c r="IZJ15" s="127" t="s">
        <v>1888</v>
      </c>
      <c r="IZK15" s="128" t="s">
        <v>1889</v>
      </c>
      <c r="IZL15" s="126">
        <v>7.3</v>
      </c>
      <c r="IZM15" s="126">
        <v>7.3</v>
      </c>
      <c r="IZN15" s="127" t="s">
        <v>1888</v>
      </c>
      <c r="IZO15" s="128" t="s">
        <v>1889</v>
      </c>
      <c r="IZP15" s="126">
        <v>7.3</v>
      </c>
      <c r="IZQ15" s="126">
        <v>7.3</v>
      </c>
      <c r="IZR15" s="127" t="s">
        <v>1888</v>
      </c>
      <c r="IZS15" s="128" t="s">
        <v>1889</v>
      </c>
      <c r="IZT15" s="126">
        <v>7.3</v>
      </c>
      <c r="IZU15" s="126">
        <v>7.3</v>
      </c>
      <c r="IZV15" s="127" t="s">
        <v>1888</v>
      </c>
      <c r="IZW15" s="128" t="s">
        <v>1889</v>
      </c>
      <c r="IZX15" s="126">
        <v>7.3</v>
      </c>
      <c r="IZY15" s="126">
        <v>7.3</v>
      </c>
      <c r="IZZ15" s="127" t="s">
        <v>1888</v>
      </c>
      <c r="JAA15" s="128" t="s">
        <v>1889</v>
      </c>
      <c r="JAB15" s="126">
        <v>7.3</v>
      </c>
      <c r="JAC15" s="126">
        <v>7.3</v>
      </c>
      <c r="JAD15" s="127" t="s">
        <v>1888</v>
      </c>
      <c r="JAE15" s="128" t="s">
        <v>1889</v>
      </c>
      <c r="JAF15" s="126">
        <v>7.3</v>
      </c>
      <c r="JAG15" s="126">
        <v>7.3</v>
      </c>
      <c r="JAH15" s="127" t="s">
        <v>1888</v>
      </c>
      <c r="JAI15" s="128" t="s">
        <v>1889</v>
      </c>
      <c r="JAJ15" s="126">
        <v>7.3</v>
      </c>
      <c r="JAK15" s="126">
        <v>7.3</v>
      </c>
      <c r="JAL15" s="127" t="s">
        <v>1888</v>
      </c>
      <c r="JAM15" s="128" t="s">
        <v>1889</v>
      </c>
      <c r="JAN15" s="126">
        <v>7.3</v>
      </c>
      <c r="JAO15" s="126">
        <v>7.3</v>
      </c>
      <c r="JAP15" s="127" t="s">
        <v>1888</v>
      </c>
      <c r="JAQ15" s="128" t="s">
        <v>1889</v>
      </c>
      <c r="JAR15" s="126">
        <v>7.3</v>
      </c>
      <c r="JAS15" s="126">
        <v>7.3</v>
      </c>
      <c r="JAT15" s="127" t="s">
        <v>1888</v>
      </c>
      <c r="JAU15" s="128" t="s">
        <v>1889</v>
      </c>
      <c r="JAV15" s="126">
        <v>7.3</v>
      </c>
      <c r="JAW15" s="126">
        <v>7.3</v>
      </c>
      <c r="JAX15" s="127" t="s">
        <v>1888</v>
      </c>
      <c r="JAY15" s="128" t="s">
        <v>1889</v>
      </c>
      <c r="JAZ15" s="126">
        <v>7.3</v>
      </c>
      <c r="JBA15" s="126">
        <v>7.3</v>
      </c>
      <c r="JBB15" s="127" t="s">
        <v>1888</v>
      </c>
      <c r="JBC15" s="128" t="s">
        <v>1889</v>
      </c>
      <c r="JBD15" s="126">
        <v>7.3</v>
      </c>
      <c r="JBE15" s="126">
        <v>7.3</v>
      </c>
      <c r="JBF15" s="127" t="s">
        <v>1888</v>
      </c>
      <c r="JBG15" s="128" t="s">
        <v>1889</v>
      </c>
      <c r="JBH15" s="126">
        <v>7.3</v>
      </c>
      <c r="JBI15" s="126">
        <v>7.3</v>
      </c>
      <c r="JBJ15" s="127" t="s">
        <v>1888</v>
      </c>
      <c r="JBK15" s="128" t="s">
        <v>1889</v>
      </c>
      <c r="JBL15" s="126">
        <v>7.3</v>
      </c>
      <c r="JBM15" s="126">
        <v>7.3</v>
      </c>
      <c r="JBN15" s="127" t="s">
        <v>1888</v>
      </c>
      <c r="JBO15" s="128" t="s">
        <v>1889</v>
      </c>
      <c r="JBP15" s="126">
        <v>7.3</v>
      </c>
      <c r="JBQ15" s="126">
        <v>7.3</v>
      </c>
      <c r="JBR15" s="127" t="s">
        <v>1888</v>
      </c>
      <c r="JBS15" s="128" t="s">
        <v>1889</v>
      </c>
      <c r="JBT15" s="126">
        <v>7.3</v>
      </c>
      <c r="JBU15" s="126">
        <v>7.3</v>
      </c>
      <c r="JBV15" s="127" t="s">
        <v>1888</v>
      </c>
      <c r="JBW15" s="128" t="s">
        <v>1889</v>
      </c>
      <c r="JBX15" s="126">
        <v>7.3</v>
      </c>
      <c r="JBY15" s="126">
        <v>7.3</v>
      </c>
      <c r="JBZ15" s="127" t="s">
        <v>1888</v>
      </c>
      <c r="JCA15" s="128" t="s">
        <v>1889</v>
      </c>
      <c r="JCB15" s="126">
        <v>7.3</v>
      </c>
      <c r="JCC15" s="126">
        <v>7.3</v>
      </c>
      <c r="JCD15" s="127" t="s">
        <v>1888</v>
      </c>
      <c r="JCE15" s="128" t="s">
        <v>1889</v>
      </c>
      <c r="JCF15" s="126">
        <v>7.3</v>
      </c>
      <c r="JCG15" s="126">
        <v>7.3</v>
      </c>
      <c r="JCH15" s="127" t="s">
        <v>1888</v>
      </c>
      <c r="JCI15" s="128" t="s">
        <v>1889</v>
      </c>
      <c r="JCJ15" s="126">
        <v>7.3</v>
      </c>
      <c r="JCK15" s="126">
        <v>7.3</v>
      </c>
      <c r="JCL15" s="127" t="s">
        <v>1888</v>
      </c>
      <c r="JCM15" s="128" t="s">
        <v>1889</v>
      </c>
      <c r="JCN15" s="126">
        <v>7.3</v>
      </c>
      <c r="JCO15" s="126">
        <v>7.3</v>
      </c>
      <c r="JCP15" s="127" t="s">
        <v>1888</v>
      </c>
      <c r="JCQ15" s="128" t="s">
        <v>1889</v>
      </c>
      <c r="JCR15" s="126">
        <v>7.3</v>
      </c>
      <c r="JCS15" s="126">
        <v>7.3</v>
      </c>
      <c r="JCT15" s="127" t="s">
        <v>1888</v>
      </c>
      <c r="JCU15" s="128" t="s">
        <v>1889</v>
      </c>
      <c r="JCV15" s="126">
        <v>7.3</v>
      </c>
      <c r="JCW15" s="126">
        <v>7.3</v>
      </c>
      <c r="JCX15" s="127" t="s">
        <v>1888</v>
      </c>
      <c r="JCY15" s="128" t="s">
        <v>1889</v>
      </c>
      <c r="JCZ15" s="126">
        <v>7.3</v>
      </c>
      <c r="JDA15" s="126">
        <v>7.3</v>
      </c>
      <c r="JDB15" s="127" t="s">
        <v>1888</v>
      </c>
      <c r="JDC15" s="128" t="s">
        <v>1889</v>
      </c>
      <c r="JDD15" s="126">
        <v>7.3</v>
      </c>
      <c r="JDE15" s="126">
        <v>7.3</v>
      </c>
      <c r="JDF15" s="127" t="s">
        <v>1888</v>
      </c>
      <c r="JDG15" s="128" t="s">
        <v>1889</v>
      </c>
      <c r="JDH15" s="126">
        <v>7.3</v>
      </c>
      <c r="JDI15" s="126">
        <v>7.3</v>
      </c>
      <c r="JDJ15" s="127" t="s">
        <v>1888</v>
      </c>
      <c r="JDK15" s="128" t="s">
        <v>1889</v>
      </c>
      <c r="JDL15" s="126">
        <v>7.3</v>
      </c>
      <c r="JDM15" s="126">
        <v>7.3</v>
      </c>
      <c r="JDN15" s="127" t="s">
        <v>1888</v>
      </c>
      <c r="JDO15" s="128" t="s">
        <v>1889</v>
      </c>
      <c r="JDP15" s="126">
        <v>7.3</v>
      </c>
      <c r="JDQ15" s="126">
        <v>7.3</v>
      </c>
      <c r="JDR15" s="127" t="s">
        <v>1888</v>
      </c>
      <c r="JDS15" s="128" t="s">
        <v>1889</v>
      </c>
      <c r="JDT15" s="126">
        <v>7.3</v>
      </c>
      <c r="JDU15" s="126">
        <v>7.3</v>
      </c>
      <c r="JDV15" s="127" t="s">
        <v>1888</v>
      </c>
      <c r="JDW15" s="128" t="s">
        <v>1889</v>
      </c>
      <c r="JDX15" s="126">
        <v>7.3</v>
      </c>
      <c r="JDY15" s="126">
        <v>7.3</v>
      </c>
      <c r="JDZ15" s="127" t="s">
        <v>1888</v>
      </c>
      <c r="JEA15" s="128" t="s">
        <v>1889</v>
      </c>
      <c r="JEB15" s="126">
        <v>7.3</v>
      </c>
      <c r="JEC15" s="126">
        <v>7.3</v>
      </c>
      <c r="JED15" s="127" t="s">
        <v>1888</v>
      </c>
      <c r="JEE15" s="128" t="s">
        <v>1889</v>
      </c>
      <c r="JEF15" s="126">
        <v>7.3</v>
      </c>
      <c r="JEG15" s="126">
        <v>7.3</v>
      </c>
      <c r="JEH15" s="127" t="s">
        <v>1888</v>
      </c>
      <c r="JEI15" s="128" t="s">
        <v>1889</v>
      </c>
      <c r="JEJ15" s="126">
        <v>7.3</v>
      </c>
      <c r="JEK15" s="126">
        <v>7.3</v>
      </c>
      <c r="JEL15" s="127" t="s">
        <v>1888</v>
      </c>
      <c r="JEM15" s="128" t="s">
        <v>1889</v>
      </c>
      <c r="JEN15" s="126">
        <v>7.3</v>
      </c>
      <c r="JEO15" s="126">
        <v>7.3</v>
      </c>
      <c r="JEP15" s="127" t="s">
        <v>1888</v>
      </c>
      <c r="JEQ15" s="128" t="s">
        <v>1889</v>
      </c>
      <c r="JER15" s="126">
        <v>7.3</v>
      </c>
      <c r="JES15" s="126">
        <v>7.3</v>
      </c>
      <c r="JET15" s="127" t="s">
        <v>1888</v>
      </c>
      <c r="JEU15" s="128" t="s">
        <v>1889</v>
      </c>
      <c r="JEV15" s="126">
        <v>7.3</v>
      </c>
      <c r="JEW15" s="126">
        <v>7.3</v>
      </c>
      <c r="JEX15" s="127" t="s">
        <v>1888</v>
      </c>
      <c r="JEY15" s="128" t="s">
        <v>1889</v>
      </c>
      <c r="JEZ15" s="126">
        <v>7.3</v>
      </c>
      <c r="JFA15" s="126">
        <v>7.3</v>
      </c>
      <c r="JFB15" s="127" t="s">
        <v>1888</v>
      </c>
      <c r="JFC15" s="128" t="s">
        <v>1889</v>
      </c>
      <c r="JFD15" s="126">
        <v>7.3</v>
      </c>
      <c r="JFE15" s="126">
        <v>7.3</v>
      </c>
      <c r="JFF15" s="127" t="s">
        <v>1888</v>
      </c>
      <c r="JFG15" s="128" t="s">
        <v>1889</v>
      </c>
      <c r="JFH15" s="126">
        <v>7.3</v>
      </c>
      <c r="JFI15" s="126">
        <v>7.3</v>
      </c>
      <c r="JFJ15" s="127" t="s">
        <v>1888</v>
      </c>
      <c r="JFK15" s="128" t="s">
        <v>1889</v>
      </c>
      <c r="JFL15" s="126">
        <v>7.3</v>
      </c>
      <c r="JFM15" s="126">
        <v>7.3</v>
      </c>
      <c r="JFN15" s="127" t="s">
        <v>1888</v>
      </c>
      <c r="JFO15" s="128" t="s">
        <v>1889</v>
      </c>
      <c r="JFP15" s="126">
        <v>7.3</v>
      </c>
      <c r="JFQ15" s="126">
        <v>7.3</v>
      </c>
      <c r="JFR15" s="127" t="s">
        <v>1888</v>
      </c>
      <c r="JFS15" s="128" t="s">
        <v>1889</v>
      </c>
      <c r="JFT15" s="126">
        <v>7.3</v>
      </c>
      <c r="JFU15" s="126">
        <v>7.3</v>
      </c>
      <c r="JFV15" s="127" t="s">
        <v>1888</v>
      </c>
      <c r="JFW15" s="128" t="s">
        <v>1889</v>
      </c>
      <c r="JFX15" s="126">
        <v>7.3</v>
      </c>
      <c r="JFY15" s="126">
        <v>7.3</v>
      </c>
      <c r="JFZ15" s="127" t="s">
        <v>1888</v>
      </c>
      <c r="JGA15" s="128" t="s">
        <v>1889</v>
      </c>
      <c r="JGB15" s="126">
        <v>7.3</v>
      </c>
      <c r="JGC15" s="126">
        <v>7.3</v>
      </c>
      <c r="JGD15" s="127" t="s">
        <v>1888</v>
      </c>
      <c r="JGE15" s="128" t="s">
        <v>1889</v>
      </c>
      <c r="JGF15" s="126">
        <v>7.3</v>
      </c>
      <c r="JGG15" s="126">
        <v>7.3</v>
      </c>
      <c r="JGH15" s="127" t="s">
        <v>1888</v>
      </c>
      <c r="JGI15" s="128" t="s">
        <v>1889</v>
      </c>
      <c r="JGJ15" s="126">
        <v>7.3</v>
      </c>
      <c r="JGK15" s="126">
        <v>7.3</v>
      </c>
      <c r="JGL15" s="127" t="s">
        <v>1888</v>
      </c>
      <c r="JGM15" s="128" t="s">
        <v>1889</v>
      </c>
      <c r="JGN15" s="126">
        <v>7.3</v>
      </c>
      <c r="JGO15" s="126">
        <v>7.3</v>
      </c>
      <c r="JGP15" s="127" t="s">
        <v>1888</v>
      </c>
      <c r="JGQ15" s="128" t="s">
        <v>1889</v>
      </c>
      <c r="JGR15" s="126">
        <v>7.3</v>
      </c>
      <c r="JGS15" s="126">
        <v>7.3</v>
      </c>
      <c r="JGT15" s="127" t="s">
        <v>1888</v>
      </c>
      <c r="JGU15" s="128" t="s">
        <v>1889</v>
      </c>
      <c r="JGV15" s="126">
        <v>7.3</v>
      </c>
      <c r="JGW15" s="126">
        <v>7.3</v>
      </c>
      <c r="JGX15" s="127" t="s">
        <v>1888</v>
      </c>
      <c r="JGY15" s="128" t="s">
        <v>1889</v>
      </c>
      <c r="JGZ15" s="126">
        <v>7.3</v>
      </c>
      <c r="JHA15" s="126">
        <v>7.3</v>
      </c>
      <c r="JHB15" s="127" t="s">
        <v>1888</v>
      </c>
      <c r="JHC15" s="128" t="s">
        <v>1889</v>
      </c>
      <c r="JHD15" s="126">
        <v>7.3</v>
      </c>
      <c r="JHE15" s="126">
        <v>7.3</v>
      </c>
      <c r="JHF15" s="127" t="s">
        <v>1888</v>
      </c>
      <c r="JHG15" s="128" t="s">
        <v>1889</v>
      </c>
      <c r="JHH15" s="126">
        <v>7.3</v>
      </c>
      <c r="JHI15" s="126">
        <v>7.3</v>
      </c>
      <c r="JHJ15" s="127" t="s">
        <v>1888</v>
      </c>
      <c r="JHK15" s="128" t="s">
        <v>1889</v>
      </c>
      <c r="JHL15" s="126">
        <v>7.3</v>
      </c>
      <c r="JHM15" s="126">
        <v>7.3</v>
      </c>
      <c r="JHN15" s="127" t="s">
        <v>1888</v>
      </c>
      <c r="JHO15" s="128" t="s">
        <v>1889</v>
      </c>
      <c r="JHP15" s="126">
        <v>7.3</v>
      </c>
      <c r="JHQ15" s="126">
        <v>7.3</v>
      </c>
      <c r="JHR15" s="127" t="s">
        <v>1888</v>
      </c>
      <c r="JHS15" s="128" t="s">
        <v>1889</v>
      </c>
      <c r="JHT15" s="126">
        <v>7.3</v>
      </c>
      <c r="JHU15" s="126">
        <v>7.3</v>
      </c>
      <c r="JHV15" s="127" t="s">
        <v>1888</v>
      </c>
      <c r="JHW15" s="128" t="s">
        <v>1889</v>
      </c>
      <c r="JHX15" s="126">
        <v>7.3</v>
      </c>
      <c r="JHY15" s="126">
        <v>7.3</v>
      </c>
      <c r="JHZ15" s="127" t="s">
        <v>1888</v>
      </c>
      <c r="JIA15" s="128" t="s">
        <v>1889</v>
      </c>
      <c r="JIB15" s="126">
        <v>7.3</v>
      </c>
      <c r="JIC15" s="126">
        <v>7.3</v>
      </c>
      <c r="JID15" s="127" t="s">
        <v>1888</v>
      </c>
      <c r="JIE15" s="128" t="s">
        <v>1889</v>
      </c>
      <c r="JIF15" s="126">
        <v>7.3</v>
      </c>
      <c r="JIG15" s="126">
        <v>7.3</v>
      </c>
      <c r="JIH15" s="127" t="s">
        <v>1888</v>
      </c>
      <c r="JII15" s="128" t="s">
        <v>1889</v>
      </c>
      <c r="JIJ15" s="126">
        <v>7.3</v>
      </c>
      <c r="JIK15" s="126">
        <v>7.3</v>
      </c>
      <c r="JIL15" s="127" t="s">
        <v>1888</v>
      </c>
      <c r="JIM15" s="128" t="s">
        <v>1889</v>
      </c>
      <c r="JIN15" s="126">
        <v>7.3</v>
      </c>
      <c r="JIO15" s="126">
        <v>7.3</v>
      </c>
      <c r="JIP15" s="127" t="s">
        <v>1888</v>
      </c>
      <c r="JIQ15" s="128" t="s">
        <v>1889</v>
      </c>
      <c r="JIR15" s="126">
        <v>7.3</v>
      </c>
      <c r="JIS15" s="126">
        <v>7.3</v>
      </c>
      <c r="JIT15" s="127" t="s">
        <v>1888</v>
      </c>
      <c r="JIU15" s="128" t="s">
        <v>1889</v>
      </c>
      <c r="JIV15" s="126">
        <v>7.3</v>
      </c>
      <c r="JIW15" s="126">
        <v>7.3</v>
      </c>
      <c r="JIX15" s="127" t="s">
        <v>1888</v>
      </c>
      <c r="JIY15" s="128" t="s">
        <v>1889</v>
      </c>
      <c r="JIZ15" s="126">
        <v>7.3</v>
      </c>
      <c r="JJA15" s="126">
        <v>7.3</v>
      </c>
      <c r="JJB15" s="127" t="s">
        <v>1888</v>
      </c>
      <c r="JJC15" s="128" t="s">
        <v>1889</v>
      </c>
      <c r="JJD15" s="126">
        <v>7.3</v>
      </c>
      <c r="JJE15" s="126">
        <v>7.3</v>
      </c>
      <c r="JJF15" s="127" t="s">
        <v>1888</v>
      </c>
      <c r="JJG15" s="128" t="s">
        <v>1889</v>
      </c>
      <c r="JJH15" s="126">
        <v>7.3</v>
      </c>
      <c r="JJI15" s="126">
        <v>7.3</v>
      </c>
      <c r="JJJ15" s="127" t="s">
        <v>1888</v>
      </c>
      <c r="JJK15" s="128" t="s">
        <v>1889</v>
      </c>
      <c r="JJL15" s="126">
        <v>7.3</v>
      </c>
      <c r="JJM15" s="126">
        <v>7.3</v>
      </c>
      <c r="JJN15" s="127" t="s">
        <v>1888</v>
      </c>
      <c r="JJO15" s="128" t="s">
        <v>1889</v>
      </c>
      <c r="JJP15" s="126">
        <v>7.3</v>
      </c>
      <c r="JJQ15" s="126">
        <v>7.3</v>
      </c>
      <c r="JJR15" s="127" t="s">
        <v>1888</v>
      </c>
      <c r="JJS15" s="128" t="s">
        <v>1889</v>
      </c>
      <c r="JJT15" s="126">
        <v>7.3</v>
      </c>
      <c r="JJU15" s="126">
        <v>7.3</v>
      </c>
      <c r="JJV15" s="127" t="s">
        <v>1888</v>
      </c>
      <c r="JJW15" s="128" t="s">
        <v>1889</v>
      </c>
      <c r="JJX15" s="126">
        <v>7.3</v>
      </c>
      <c r="JJY15" s="126">
        <v>7.3</v>
      </c>
      <c r="JJZ15" s="127" t="s">
        <v>1888</v>
      </c>
      <c r="JKA15" s="128" t="s">
        <v>1889</v>
      </c>
      <c r="JKB15" s="126">
        <v>7.3</v>
      </c>
      <c r="JKC15" s="126">
        <v>7.3</v>
      </c>
      <c r="JKD15" s="127" t="s">
        <v>1888</v>
      </c>
      <c r="JKE15" s="128" t="s">
        <v>1889</v>
      </c>
      <c r="JKF15" s="126">
        <v>7.3</v>
      </c>
      <c r="JKG15" s="126">
        <v>7.3</v>
      </c>
      <c r="JKH15" s="127" t="s">
        <v>1888</v>
      </c>
      <c r="JKI15" s="128" t="s">
        <v>1889</v>
      </c>
      <c r="JKJ15" s="126">
        <v>7.3</v>
      </c>
      <c r="JKK15" s="126">
        <v>7.3</v>
      </c>
      <c r="JKL15" s="127" t="s">
        <v>1888</v>
      </c>
      <c r="JKM15" s="128" t="s">
        <v>1889</v>
      </c>
      <c r="JKN15" s="126">
        <v>7.3</v>
      </c>
      <c r="JKO15" s="126">
        <v>7.3</v>
      </c>
      <c r="JKP15" s="127" t="s">
        <v>1888</v>
      </c>
      <c r="JKQ15" s="128" t="s">
        <v>1889</v>
      </c>
      <c r="JKR15" s="126">
        <v>7.3</v>
      </c>
      <c r="JKS15" s="126">
        <v>7.3</v>
      </c>
      <c r="JKT15" s="127" t="s">
        <v>1888</v>
      </c>
      <c r="JKU15" s="128" t="s">
        <v>1889</v>
      </c>
      <c r="JKV15" s="126">
        <v>7.3</v>
      </c>
      <c r="JKW15" s="126">
        <v>7.3</v>
      </c>
      <c r="JKX15" s="127" t="s">
        <v>1888</v>
      </c>
      <c r="JKY15" s="128" t="s">
        <v>1889</v>
      </c>
      <c r="JKZ15" s="126">
        <v>7.3</v>
      </c>
      <c r="JLA15" s="126">
        <v>7.3</v>
      </c>
      <c r="JLB15" s="127" t="s">
        <v>1888</v>
      </c>
      <c r="JLC15" s="128" t="s">
        <v>1889</v>
      </c>
      <c r="JLD15" s="126">
        <v>7.3</v>
      </c>
      <c r="JLE15" s="126">
        <v>7.3</v>
      </c>
      <c r="JLF15" s="127" t="s">
        <v>1888</v>
      </c>
      <c r="JLG15" s="128" t="s">
        <v>1889</v>
      </c>
      <c r="JLH15" s="126">
        <v>7.3</v>
      </c>
      <c r="JLI15" s="126">
        <v>7.3</v>
      </c>
      <c r="JLJ15" s="127" t="s">
        <v>1888</v>
      </c>
      <c r="JLK15" s="128" t="s">
        <v>1889</v>
      </c>
      <c r="JLL15" s="126">
        <v>7.3</v>
      </c>
      <c r="JLM15" s="126">
        <v>7.3</v>
      </c>
      <c r="JLN15" s="127" t="s">
        <v>1888</v>
      </c>
      <c r="JLO15" s="128" t="s">
        <v>1889</v>
      </c>
      <c r="JLP15" s="126">
        <v>7.3</v>
      </c>
      <c r="JLQ15" s="126">
        <v>7.3</v>
      </c>
      <c r="JLR15" s="127" t="s">
        <v>1888</v>
      </c>
      <c r="JLS15" s="128" t="s">
        <v>1889</v>
      </c>
      <c r="JLT15" s="126">
        <v>7.3</v>
      </c>
      <c r="JLU15" s="126">
        <v>7.3</v>
      </c>
      <c r="JLV15" s="127" t="s">
        <v>1888</v>
      </c>
      <c r="JLW15" s="128" t="s">
        <v>1889</v>
      </c>
      <c r="JLX15" s="126">
        <v>7.3</v>
      </c>
      <c r="JLY15" s="126">
        <v>7.3</v>
      </c>
      <c r="JLZ15" s="127" t="s">
        <v>1888</v>
      </c>
      <c r="JMA15" s="128" t="s">
        <v>1889</v>
      </c>
      <c r="JMB15" s="126">
        <v>7.3</v>
      </c>
      <c r="JMC15" s="126">
        <v>7.3</v>
      </c>
      <c r="JMD15" s="127" t="s">
        <v>1888</v>
      </c>
      <c r="JME15" s="128" t="s">
        <v>1889</v>
      </c>
      <c r="JMF15" s="126">
        <v>7.3</v>
      </c>
      <c r="JMG15" s="126">
        <v>7.3</v>
      </c>
      <c r="JMH15" s="127" t="s">
        <v>1888</v>
      </c>
      <c r="JMI15" s="128" t="s">
        <v>1889</v>
      </c>
      <c r="JMJ15" s="126">
        <v>7.3</v>
      </c>
      <c r="JMK15" s="126">
        <v>7.3</v>
      </c>
      <c r="JML15" s="127" t="s">
        <v>1888</v>
      </c>
      <c r="JMM15" s="128" t="s">
        <v>1889</v>
      </c>
      <c r="JMN15" s="126">
        <v>7.3</v>
      </c>
      <c r="JMO15" s="126">
        <v>7.3</v>
      </c>
      <c r="JMP15" s="127" t="s">
        <v>1888</v>
      </c>
      <c r="JMQ15" s="128" t="s">
        <v>1889</v>
      </c>
      <c r="JMR15" s="126">
        <v>7.3</v>
      </c>
      <c r="JMS15" s="126">
        <v>7.3</v>
      </c>
      <c r="JMT15" s="127" t="s">
        <v>1888</v>
      </c>
      <c r="JMU15" s="128" t="s">
        <v>1889</v>
      </c>
      <c r="JMV15" s="126">
        <v>7.3</v>
      </c>
      <c r="JMW15" s="126">
        <v>7.3</v>
      </c>
      <c r="JMX15" s="127" t="s">
        <v>1888</v>
      </c>
      <c r="JMY15" s="128" t="s">
        <v>1889</v>
      </c>
      <c r="JMZ15" s="126">
        <v>7.3</v>
      </c>
      <c r="JNA15" s="126">
        <v>7.3</v>
      </c>
      <c r="JNB15" s="127" t="s">
        <v>1888</v>
      </c>
      <c r="JNC15" s="128" t="s">
        <v>1889</v>
      </c>
      <c r="JND15" s="126">
        <v>7.3</v>
      </c>
      <c r="JNE15" s="126">
        <v>7.3</v>
      </c>
      <c r="JNF15" s="127" t="s">
        <v>1888</v>
      </c>
      <c r="JNG15" s="128" t="s">
        <v>1889</v>
      </c>
      <c r="JNH15" s="126">
        <v>7.3</v>
      </c>
      <c r="JNI15" s="126">
        <v>7.3</v>
      </c>
      <c r="JNJ15" s="127" t="s">
        <v>1888</v>
      </c>
      <c r="JNK15" s="128" t="s">
        <v>1889</v>
      </c>
      <c r="JNL15" s="126">
        <v>7.3</v>
      </c>
      <c r="JNM15" s="126">
        <v>7.3</v>
      </c>
      <c r="JNN15" s="127" t="s">
        <v>1888</v>
      </c>
      <c r="JNO15" s="128" t="s">
        <v>1889</v>
      </c>
      <c r="JNP15" s="126">
        <v>7.3</v>
      </c>
      <c r="JNQ15" s="126">
        <v>7.3</v>
      </c>
      <c r="JNR15" s="127" t="s">
        <v>1888</v>
      </c>
      <c r="JNS15" s="128" t="s">
        <v>1889</v>
      </c>
      <c r="JNT15" s="126">
        <v>7.3</v>
      </c>
      <c r="JNU15" s="126">
        <v>7.3</v>
      </c>
      <c r="JNV15" s="127" t="s">
        <v>1888</v>
      </c>
      <c r="JNW15" s="128" t="s">
        <v>1889</v>
      </c>
      <c r="JNX15" s="126">
        <v>7.3</v>
      </c>
      <c r="JNY15" s="126">
        <v>7.3</v>
      </c>
      <c r="JNZ15" s="127" t="s">
        <v>1888</v>
      </c>
      <c r="JOA15" s="128" t="s">
        <v>1889</v>
      </c>
      <c r="JOB15" s="126">
        <v>7.3</v>
      </c>
      <c r="JOC15" s="126">
        <v>7.3</v>
      </c>
      <c r="JOD15" s="127" t="s">
        <v>1888</v>
      </c>
      <c r="JOE15" s="128" t="s">
        <v>1889</v>
      </c>
      <c r="JOF15" s="126">
        <v>7.3</v>
      </c>
      <c r="JOG15" s="126">
        <v>7.3</v>
      </c>
      <c r="JOH15" s="127" t="s">
        <v>1888</v>
      </c>
      <c r="JOI15" s="128" t="s">
        <v>1889</v>
      </c>
      <c r="JOJ15" s="126">
        <v>7.3</v>
      </c>
      <c r="JOK15" s="126">
        <v>7.3</v>
      </c>
      <c r="JOL15" s="127" t="s">
        <v>1888</v>
      </c>
      <c r="JOM15" s="128" t="s">
        <v>1889</v>
      </c>
      <c r="JON15" s="126">
        <v>7.3</v>
      </c>
      <c r="JOO15" s="126">
        <v>7.3</v>
      </c>
      <c r="JOP15" s="127" t="s">
        <v>1888</v>
      </c>
      <c r="JOQ15" s="128" t="s">
        <v>1889</v>
      </c>
      <c r="JOR15" s="126">
        <v>7.3</v>
      </c>
      <c r="JOS15" s="126">
        <v>7.3</v>
      </c>
      <c r="JOT15" s="127" t="s">
        <v>1888</v>
      </c>
      <c r="JOU15" s="128" t="s">
        <v>1889</v>
      </c>
      <c r="JOV15" s="126">
        <v>7.3</v>
      </c>
      <c r="JOW15" s="126">
        <v>7.3</v>
      </c>
      <c r="JOX15" s="127" t="s">
        <v>1888</v>
      </c>
      <c r="JOY15" s="128" t="s">
        <v>1889</v>
      </c>
      <c r="JOZ15" s="126">
        <v>7.3</v>
      </c>
      <c r="JPA15" s="126">
        <v>7.3</v>
      </c>
      <c r="JPB15" s="127" t="s">
        <v>1888</v>
      </c>
      <c r="JPC15" s="128" t="s">
        <v>1889</v>
      </c>
      <c r="JPD15" s="126">
        <v>7.3</v>
      </c>
      <c r="JPE15" s="126">
        <v>7.3</v>
      </c>
      <c r="JPF15" s="127" t="s">
        <v>1888</v>
      </c>
      <c r="JPG15" s="128" t="s">
        <v>1889</v>
      </c>
      <c r="JPH15" s="126">
        <v>7.3</v>
      </c>
      <c r="JPI15" s="126">
        <v>7.3</v>
      </c>
      <c r="JPJ15" s="127" t="s">
        <v>1888</v>
      </c>
      <c r="JPK15" s="128" t="s">
        <v>1889</v>
      </c>
      <c r="JPL15" s="126">
        <v>7.3</v>
      </c>
      <c r="JPM15" s="126">
        <v>7.3</v>
      </c>
      <c r="JPN15" s="127" t="s">
        <v>1888</v>
      </c>
      <c r="JPO15" s="128" t="s">
        <v>1889</v>
      </c>
      <c r="JPP15" s="126">
        <v>7.3</v>
      </c>
      <c r="JPQ15" s="126">
        <v>7.3</v>
      </c>
      <c r="JPR15" s="127" t="s">
        <v>1888</v>
      </c>
      <c r="JPS15" s="128" t="s">
        <v>1889</v>
      </c>
      <c r="JPT15" s="126">
        <v>7.3</v>
      </c>
      <c r="JPU15" s="126">
        <v>7.3</v>
      </c>
      <c r="JPV15" s="127" t="s">
        <v>1888</v>
      </c>
      <c r="JPW15" s="128" t="s">
        <v>1889</v>
      </c>
      <c r="JPX15" s="126">
        <v>7.3</v>
      </c>
      <c r="JPY15" s="126">
        <v>7.3</v>
      </c>
      <c r="JPZ15" s="127" t="s">
        <v>1888</v>
      </c>
      <c r="JQA15" s="128" t="s">
        <v>1889</v>
      </c>
      <c r="JQB15" s="126">
        <v>7.3</v>
      </c>
      <c r="JQC15" s="126">
        <v>7.3</v>
      </c>
      <c r="JQD15" s="127" t="s">
        <v>1888</v>
      </c>
      <c r="JQE15" s="128" t="s">
        <v>1889</v>
      </c>
      <c r="JQF15" s="126">
        <v>7.3</v>
      </c>
      <c r="JQG15" s="126">
        <v>7.3</v>
      </c>
      <c r="JQH15" s="127" t="s">
        <v>1888</v>
      </c>
      <c r="JQI15" s="128" t="s">
        <v>1889</v>
      </c>
      <c r="JQJ15" s="126">
        <v>7.3</v>
      </c>
      <c r="JQK15" s="126">
        <v>7.3</v>
      </c>
      <c r="JQL15" s="127" t="s">
        <v>1888</v>
      </c>
      <c r="JQM15" s="128" t="s">
        <v>1889</v>
      </c>
      <c r="JQN15" s="126">
        <v>7.3</v>
      </c>
      <c r="JQO15" s="126">
        <v>7.3</v>
      </c>
      <c r="JQP15" s="127" t="s">
        <v>1888</v>
      </c>
      <c r="JQQ15" s="128" t="s">
        <v>1889</v>
      </c>
      <c r="JQR15" s="126">
        <v>7.3</v>
      </c>
      <c r="JQS15" s="126">
        <v>7.3</v>
      </c>
      <c r="JQT15" s="127" t="s">
        <v>1888</v>
      </c>
      <c r="JQU15" s="128" t="s">
        <v>1889</v>
      </c>
      <c r="JQV15" s="126">
        <v>7.3</v>
      </c>
      <c r="JQW15" s="126">
        <v>7.3</v>
      </c>
      <c r="JQX15" s="127" t="s">
        <v>1888</v>
      </c>
      <c r="JQY15" s="128" t="s">
        <v>1889</v>
      </c>
      <c r="JQZ15" s="126">
        <v>7.3</v>
      </c>
      <c r="JRA15" s="126">
        <v>7.3</v>
      </c>
      <c r="JRB15" s="127" t="s">
        <v>1888</v>
      </c>
      <c r="JRC15" s="128" t="s">
        <v>1889</v>
      </c>
      <c r="JRD15" s="126">
        <v>7.3</v>
      </c>
      <c r="JRE15" s="126">
        <v>7.3</v>
      </c>
      <c r="JRF15" s="127" t="s">
        <v>1888</v>
      </c>
      <c r="JRG15" s="128" t="s">
        <v>1889</v>
      </c>
      <c r="JRH15" s="126">
        <v>7.3</v>
      </c>
      <c r="JRI15" s="126">
        <v>7.3</v>
      </c>
      <c r="JRJ15" s="127" t="s">
        <v>1888</v>
      </c>
      <c r="JRK15" s="128" t="s">
        <v>1889</v>
      </c>
      <c r="JRL15" s="126">
        <v>7.3</v>
      </c>
      <c r="JRM15" s="126">
        <v>7.3</v>
      </c>
      <c r="JRN15" s="127" t="s">
        <v>1888</v>
      </c>
      <c r="JRO15" s="128" t="s">
        <v>1889</v>
      </c>
      <c r="JRP15" s="126">
        <v>7.3</v>
      </c>
      <c r="JRQ15" s="126">
        <v>7.3</v>
      </c>
      <c r="JRR15" s="127" t="s">
        <v>1888</v>
      </c>
      <c r="JRS15" s="128" t="s">
        <v>1889</v>
      </c>
      <c r="JRT15" s="126">
        <v>7.3</v>
      </c>
      <c r="JRU15" s="126">
        <v>7.3</v>
      </c>
      <c r="JRV15" s="127" t="s">
        <v>1888</v>
      </c>
      <c r="JRW15" s="128" t="s">
        <v>1889</v>
      </c>
      <c r="JRX15" s="126">
        <v>7.3</v>
      </c>
      <c r="JRY15" s="126">
        <v>7.3</v>
      </c>
      <c r="JRZ15" s="127" t="s">
        <v>1888</v>
      </c>
      <c r="JSA15" s="128" t="s">
        <v>1889</v>
      </c>
      <c r="JSB15" s="126">
        <v>7.3</v>
      </c>
      <c r="JSC15" s="126">
        <v>7.3</v>
      </c>
      <c r="JSD15" s="127" t="s">
        <v>1888</v>
      </c>
      <c r="JSE15" s="128" t="s">
        <v>1889</v>
      </c>
      <c r="JSF15" s="126">
        <v>7.3</v>
      </c>
      <c r="JSG15" s="126">
        <v>7.3</v>
      </c>
      <c r="JSH15" s="127" t="s">
        <v>1888</v>
      </c>
      <c r="JSI15" s="128" t="s">
        <v>1889</v>
      </c>
      <c r="JSJ15" s="126">
        <v>7.3</v>
      </c>
      <c r="JSK15" s="126">
        <v>7.3</v>
      </c>
      <c r="JSL15" s="127" t="s">
        <v>1888</v>
      </c>
      <c r="JSM15" s="128" t="s">
        <v>1889</v>
      </c>
      <c r="JSN15" s="126">
        <v>7.3</v>
      </c>
      <c r="JSO15" s="126">
        <v>7.3</v>
      </c>
      <c r="JSP15" s="127" t="s">
        <v>1888</v>
      </c>
      <c r="JSQ15" s="128" t="s">
        <v>1889</v>
      </c>
      <c r="JSR15" s="126">
        <v>7.3</v>
      </c>
      <c r="JSS15" s="126">
        <v>7.3</v>
      </c>
      <c r="JST15" s="127" t="s">
        <v>1888</v>
      </c>
      <c r="JSU15" s="128" t="s">
        <v>1889</v>
      </c>
      <c r="JSV15" s="126">
        <v>7.3</v>
      </c>
      <c r="JSW15" s="126">
        <v>7.3</v>
      </c>
      <c r="JSX15" s="127" t="s">
        <v>1888</v>
      </c>
      <c r="JSY15" s="128" t="s">
        <v>1889</v>
      </c>
      <c r="JSZ15" s="126">
        <v>7.3</v>
      </c>
      <c r="JTA15" s="126">
        <v>7.3</v>
      </c>
      <c r="JTB15" s="127" t="s">
        <v>1888</v>
      </c>
      <c r="JTC15" s="128" t="s">
        <v>1889</v>
      </c>
      <c r="JTD15" s="126">
        <v>7.3</v>
      </c>
      <c r="JTE15" s="126">
        <v>7.3</v>
      </c>
      <c r="JTF15" s="127" t="s">
        <v>1888</v>
      </c>
      <c r="JTG15" s="128" t="s">
        <v>1889</v>
      </c>
      <c r="JTH15" s="126">
        <v>7.3</v>
      </c>
      <c r="JTI15" s="126">
        <v>7.3</v>
      </c>
      <c r="JTJ15" s="127" t="s">
        <v>1888</v>
      </c>
      <c r="JTK15" s="128" t="s">
        <v>1889</v>
      </c>
      <c r="JTL15" s="126">
        <v>7.3</v>
      </c>
      <c r="JTM15" s="126">
        <v>7.3</v>
      </c>
      <c r="JTN15" s="127" t="s">
        <v>1888</v>
      </c>
      <c r="JTO15" s="128" t="s">
        <v>1889</v>
      </c>
      <c r="JTP15" s="126">
        <v>7.3</v>
      </c>
      <c r="JTQ15" s="126">
        <v>7.3</v>
      </c>
      <c r="JTR15" s="127" t="s">
        <v>1888</v>
      </c>
      <c r="JTS15" s="128" t="s">
        <v>1889</v>
      </c>
      <c r="JTT15" s="126">
        <v>7.3</v>
      </c>
      <c r="JTU15" s="126">
        <v>7.3</v>
      </c>
      <c r="JTV15" s="127" t="s">
        <v>1888</v>
      </c>
      <c r="JTW15" s="128" t="s">
        <v>1889</v>
      </c>
      <c r="JTX15" s="126">
        <v>7.3</v>
      </c>
      <c r="JTY15" s="126">
        <v>7.3</v>
      </c>
      <c r="JTZ15" s="127" t="s">
        <v>1888</v>
      </c>
      <c r="JUA15" s="128" t="s">
        <v>1889</v>
      </c>
      <c r="JUB15" s="126">
        <v>7.3</v>
      </c>
      <c r="JUC15" s="126">
        <v>7.3</v>
      </c>
      <c r="JUD15" s="127" t="s">
        <v>1888</v>
      </c>
      <c r="JUE15" s="128" t="s">
        <v>1889</v>
      </c>
      <c r="JUF15" s="126">
        <v>7.3</v>
      </c>
      <c r="JUG15" s="126">
        <v>7.3</v>
      </c>
      <c r="JUH15" s="127" t="s">
        <v>1888</v>
      </c>
      <c r="JUI15" s="128" t="s">
        <v>1889</v>
      </c>
      <c r="JUJ15" s="126">
        <v>7.3</v>
      </c>
      <c r="JUK15" s="126">
        <v>7.3</v>
      </c>
      <c r="JUL15" s="127" t="s">
        <v>1888</v>
      </c>
      <c r="JUM15" s="128" t="s">
        <v>1889</v>
      </c>
      <c r="JUN15" s="126">
        <v>7.3</v>
      </c>
      <c r="JUO15" s="126">
        <v>7.3</v>
      </c>
      <c r="JUP15" s="127" t="s">
        <v>1888</v>
      </c>
      <c r="JUQ15" s="128" t="s">
        <v>1889</v>
      </c>
      <c r="JUR15" s="126">
        <v>7.3</v>
      </c>
      <c r="JUS15" s="126">
        <v>7.3</v>
      </c>
      <c r="JUT15" s="127" t="s">
        <v>1888</v>
      </c>
      <c r="JUU15" s="128" t="s">
        <v>1889</v>
      </c>
      <c r="JUV15" s="126">
        <v>7.3</v>
      </c>
      <c r="JUW15" s="126">
        <v>7.3</v>
      </c>
      <c r="JUX15" s="127" t="s">
        <v>1888</v>
      </c>
      <c r="JUY15" s="128" t="s">
        <v>1889</v>
      </c>
      <c r="JUZ15" s="126">
        <v>7.3</v>
      </c>
      <c r="JVA15" s="126">
        <v>7.3</v>
      </c>
      <c r="JVB15" s="127" t="s">
        <v>1888</v>
      </c>
      <c r="JVC15" s="128" t="s">
        <v>1889</v>
      </c>
      <c r="JVD15" s="126">
        <v>7.3</v>
      </c>
      <c r="JVE15" s="126">
        <v>7.3</v>
      </c>
      <c r="JVF15" s="127" t="s">
        <v>1888</v>
      </c>
      <c r="JVG15" s="128" t="s">
        <v>1889</v>
      </c>
      <c r="JVH15" s="126">
        <v>7.3</v>
      </c>
      <c r="JVI15" s="126">
        <v>7.3</v>
      </c>
      <c r="JVJ15" s="127" t="s">
        <v>1888</v>
      </c>
      <c r="JVK15" s="128" t="s">
        <v>1889</v>
      </c>
      <c r="JVL15" s="126">
        <v>7.3</v>
      </c>
      <c r="JVM15" s="126">
        <v>7.3</v>
      </c>
      <c r="JVN15" s="127" t="s">
        <v>1888</v>
      </c>
      <c r="JVO15" s="128" t="s">
        <v>1889</v>
      </c>
      <c r="JVP15" s="126">
        <v>7.3</v>
      </c>
      <c r="JVQ15" s="126">
        <v>7.3</v>
      </c>
      <c r="JVR15" s="127" t="s">
        <v>1888</v>
      </c>
      <c r="JVS15" s="128" t="s">
        <v>1889</v>
      </c>
      <c r="JVT15" s="126">
        <v>7.3</v>
      </c>
      <c r="JVU15" s="126">
        <v>7.3</v>
      </c>
      <c r="JVV15" s="127" t="s">
        <v>1888</v>
      </c>
      <c r="JVW15" s="128" t="s">
        <v>1889</v>
      </c>
      <c r="JVX15" s="126">
        <v>7.3</v>
      </c>
      <c r="JVY15" s="126">
        <v>7.3</v>
      </c>
      <c r="JVZ15" s="127" t="s">
        <v>1888</v>
      </c>
      <c r="JWA15" s="128" t="s">
        <v>1889</v>
      </c>
      <c r="JWB15" s="126">
        <v>7.3</v>
      </c>
      <c r="JWC15" s="126">
        <v>7.3</v>
      </c>
      <c r="JWD15" s="127" t="s">
        <v>1888</v>
      </c>
      <c r="JWE15" s="128" t="s">
        <v>1889</v>
      </c>
      <c r="JWF15" s="126">
        <v>7.3</v>
      </c>
      <c r="JWG15" s="126">
        <v>7.3</v>
      </c>
      <c r="JWH15" s="127" t="s">
        <v>1888</v>
      </c>
      <c r="JWI15" s="128" t="s">
        <v>1889</v>
      </c>
      <c r="JWJ15" s="126">
        <v>7.3</v>
      </c>
      <c r="JWK15" s="126">
        <v>7.3</v>
      </c>
      <c r="JWL15" s="127" t="s">
        <v>1888</v>
      </c>
      <c r="JWM15" s="128" t="s">
        <v>1889</v>
      </c>
      <c r="JWN15" s="126">
        <v>7.3</v>
      </c>
      <c r="JWO15" s="126">
        <v>7.3</v>
      </c>
      <c r="JWP15" s="127" t="s">
        <v>1888</v>
      </c>
      <c r="JWQ15" s="128" t="s">
        <v>1889</v>
      </c>
      <c r="JWR15" s="126">
        <v>7.3</v>
      </c>
      <c r="JWS15" s="126">
        <v>7.3</v>
      </c>
      <c r="JWT15" s="127" t="s">
        <v>1888</v>
      </c>
      <c r="JWU15" s="128" t="s">
        <v>1889</v>
      </c>
      <c r="JWV15" s="126">
        <v>7.3</v>
      </c>
      <c r="JWW15" s="126">
        <v>7.3</v>
      </c>
      <c r="JWX15" s="127" t="s">
        <v>1888</v>
      </c>
      <c r="JWY15" s="128" t="s">
        <v>1889</v>
      </c>
      <c r="JWZ15" s="126">
        <v>7.3</v>
      </c>
      <c r="JXA15" s="126">
        <v>7.3</v>
      </c>
      <c r="JXB15" s="127" t="s">
        <v>1888</v>
      </c>
      <c r="JXC15" s="128" t="s">
        <v>1889</v>
      </c>
      <c r="JXD15" s="126">
        <v>7.3</v>
      </c>
      <c r="JXE15" s="126">
        <v>7.3</v>
      </c>
      <c r="JXF15" s="127" t="s">
        <v>1888</v>
      </c>
      <c r="JXG15" s="128" t="s">
        <v>1889</v>
      </c>
      <c r="JXH15" s="126">
        <v>7.3</v>
      </c>
      <c r="JXI15" s="126">
        <v>7.3</v>
      </c>
      <c r="JXJ15" s="127" t="s">
        <v>1888</v>
      </c>
      <c r="JXK15" s="128" t="s">
        <v>1889</v>
      </c>
      <c r="JXL15" s="126">
        <v>7.3</v>
      </c>
      <c r="JXM15" s="126">
        <v>7.3</v>
      </c>
      <c r="JXN15" s="127" t="s">
        <v>1888</v>
      </c>
      <c r="JXO15" s="128" t="s">
        <v>1889</v>
      </c>
      <c r="JXP15" s="126">
        <v>7.3</v>
      </c>
      <c r="JXQ15" s="126">
        <v>7.3</v>
      </c>
      <c r="JXR15" s="127" t="s">
        <v>1888</v>
      </c>
      <c r="JXS15" s="128" t="s">
        <v>1889</v>
      </c>
      <c r="JXT15" s="126">
        <v>7.3</v>
      </c>
      <c r="JXU15" s="126">
        <v>7.3</v>
      </c>
      <c r="JXV15" s="127" t="s">
        <v>1888</v>
      </c>
      <c r="JXW15" s="128" t="s">
        <v>1889</v>
      </c>
      <c r="JXX15" s="126">
        <v>7.3</v>
      </c>
      <c r="JXY15" s="126">
        <v>7.3</v>
      </c>
      <c r="JXZ15" s="127" t="s">
        <v>1888</v>
      </c>
      <c r="JYA15" s="128" t="s">
        <v>1889</v>
      </c>
      <c r="JYB15" s="126">
        <v>7.3</v>
      </c>
      <c r="JYC15" s="126">
        <v>7.3</v>
      </c>
      <c r="JYD15" s="127" t="s">
        <v>1888</v>
      </c>
      <c r="JYE15" s="128" t="s">
        <v>1889</v>
      </c>
      <c r="JYF15" s="126">
        <v>7.3</v>
      </c>
      <c r="JYG15" s="126">
        <v>7.3</v>
      </c>
      <c r="JYH15" s="127" t="s">
        <v>1888</v>
      </c>
      <c r="JYI15" s="128" t="s">
        <v>1889</v>
      </c>
      <c r="JYJ15" s="126">
        <v>7.3</v>
      </c>
      <c r="JYK15" s="126">
        <v>7.3</v>
      </c>
      <c r="JYL15" s="127" t="s">
        <v>1888</v>
      </c>
      <c r="JYM15" s="128" t="s">
        <v>1889</v>
      </c>
      <c r="JYN15" s="126">
        <v>7.3</v>
      </c>
      <c r="JYO15" s="126">
        <v>7.3</v>
      </c>
      <c r="JYP15" s="127" t="s">
        <v>1888</v>
      </c>
      <c r="JYQ15" s="128" t="s">
        <v>1889</v>
      </c>
      <c r="JYR15" s="126">
        <v>7.3</v>
      </c>
      <c r="JYS15" s="126">
        <v>7.3</v>
      </c>
      <c r="JYT15" s="127" t="s">
        <v>1888</v>
      </c>
      <c r="JYU15" s="128" t="s">
        <v>1889</v>
      </c>
      <c r="JYV15" s="126">
        <v>7.3</v>
      </c>
      <c r="JYW15" s="126">
        <v>7.3</v>
      </c>
      <c r="JYX15" s="127" t="s">
        <v>1888</v>
      </c>
      <c r="JYY15" s="128" t="s">
        <v>1889</v>
      </c>
      <c r="JYZ15" s="126">
        <v>7.3</v>
      </c>
      <c r="JZA15" s="126">
        <v>7.3</v>
      </c>
      <c r="JZB15" s="127" t="s">
        <v>1888</v>
      </c>
      <c r="JZC15" s="128" t="s">
        <v>1889</v>
      </c>
      <c r="JZD15" s="126">
        <v>7.3</v>
      </c>
      <c r="JZE15" s="126">
        <v>7.3</v>
      </c>
      <c r="JZF15" s="127" t="s">
        <v>1888</v>
      </c>
      <c r="JZG15" s="128" t="s">
        <v>1889</v>
      </c>
      <c r="JZH15" s="126">
        <v>7.3</v>
      </c>
      <c r="JZI15" s="126">
        <v>7.3</v>
      </c>
      <c r="JZJ15" s="127" t="s">
        <v>1888</v>
      </c>
      <c r="JZK15" s="128" t="s">
        <v>1889</v>
      </c>
      <c r="JZL15" s="126">
        <v>7.3</v>
      </c>
      <c r="JZM15" s="126">
        <v>7.3</v>
      </c>
      <c r="JZN15" s="127" t="s">
        <v>1888</v>
      </c>
      <c r="JZO15" s="128" t="s">
        <v>1889</v>
      </c>
      <c r="JZP15" s="126">
        <v>7.3</v>
      </c>
      <c r="JZQ15" s="126">
        <v>7.3</v>
      </c>
      <c r="JZR15" s="127" t="s">
        <v>1888</v>
      </c>
      <c r="JZS15" s="128" t="s">
        <v>1889</v>
      </c>
      <c r="JZT15" s="126">
        <v>7.3</v>
      </c>
      <c r="JZU15" s="126">
        <v>7.3</v>
      </c>
      <c r="JZV15" s="127" t="s">
        <v>1888</v>
      </c>
      <c r="JZW15" s="128" t="s">
        <v>1889</v>
      </c>
      <c r="JZX15" s="126">
        <v>7.3</v>
      </c>
      <c r="JZY15" s="126">
        <v>7.3</v>
      </c>
      <c r="JZZ15" s="127" t="s">
        <v>1888</v>
      </c>
      <c r="KAA15" s="128" t="s">
        <v>1889</v>
      </c>
      <c r="KAB15" s="126">
        <v>7.3</v>
      </c>
      <c r="KAC15" s="126">
        <v>7.3</v>
      </c>
      <c r="KAD15" s="127" t="s">
        <v>1888</v>
      </c>
      <c r="KAE15" s="128" t="s">
        <v>1889</v>
      </c>
      <c r="KAF15" s="126">
        <v>7.3</v>
      </c>
      <c r="KAG15" s="126">
        <v>7.3</v>
      </c>
      <c r="KAH15" s="127" t="s">
        <v>1888</v>
      </c>
      <c r="KAI15" s="128" t="s">
        <v>1889</v>
      </c>
      <c r="KAJ15" s="126">
        <v>7.3</v>
      </c>
      <c r="KAK15" s="126">
        <v>7.3</v>
      </c>
      <c r="KAL15" s="127" t="s">
        <v>1888</v>
      </c>
      <c r="KAM15" s="128" t="s">
        <v>1889</v>
      </c>
      <c r="KAN15" s="126">
        <v>7.3</v>
      </c>
      <c r="KAO15" s="126">
        <v>7.3</v>
      </c>
      <c r="KAP15" s="127" t="s">
        <v>1888</v>
      </c>
      <c r="KAQ15" s="128" t="s">
        <v>1889</v>
      </c>
      <c r="KAR15" s="126">
        <v>7.3</v>
      </c>
      <c r="KAS15" s="126">
        <v>7.3</v>
      </c>
      <c r="KAT15" s="127" t="s">
        <v>1888</v>
      </c>
      <c r="KAU15" s="128" t="s">
        <v>1889</v>
      </c>
      <c r="KAV15" s="126">
        <v>7.3</v>
      </c>
      <c r="KAW15" s="126">
        <v>7.3</v>
      </c>
      <c r="KAX15" s="127" t="s">
        <v>1888</v>
      </c>
      <c r="KAY15" s="128" t="s">
        <v>1889</v>
      </c>
      <c r="KAZ15" s="126">
        <v>7.3</v>
      </c>
      <c r="KBA15" s="126">
        <v>7.3</v>
      </c>
      <c r="KBB15" s="127" t="s">
        <v>1888</v>
      </c>
      <c r="KBC15" s="128" t="s">
        <v>1889</v>
      </c>
      <c r="KBD15" s="126">
        <v>7.3</v>
      </c>
      <c r="KBE15" s="126">
        <v>7.3</v>
      </c>
      <c r="KBF15" s="127" t="s">
        <v>1888</v>
      </c>
      <c r="KBG15" s="128" t="s">
        <v>1889</v>
      </c>
      <c r="KBH15" s="126">
        <v>7.3</v>
      </c>
      <c r="KBI15" s="126">
        <v>7.3</v>
      </c>
      <c r="KBJ15" s="127" t="s">
        <v>1888</v>
      </c>
      <c r="KBK15" s="128" t="s">
        <v>1889</v>
      </c>
      <c r="KBL15" s="126">
        <v>7.3</v>
      </c>
      <c r="KBM15" s="126">
        <v>7.3</v>
      </c>
      <c r="KBN15" s="127" t="s">
        <v>1888</v>
      </c>
      <c r="KBO15" s="128" t="s">
        <v>1889</v>
      </c>
      <c r="KBP15" s="126">
        <v>7.3</v>
      </c>
      <c r="KBQ15" s="126">
        <v>7.3</v>
      </c>
      <c r="KBR15" s="127" t="s">
        <v>1888</v>
      </c>
      <c r="KBS15" s="128" t="s">
        <v>1889</v>
      </c>
      <c r="KBT15" s="126">
        <v>7.3</v>
      </c>
      <c r="KBU15" s="126">
        <v>7.3</v>
      </c>
      <c r="KBV15" s="127" t="s">
        <v>1888</v>
      </c>
      <c r="KBW15" s="128" t="s">
        <v>1889</v>
      </c>
      <c r="KBX15" s="126">
        <v>7.3</v>
      </c>
      <c r="KBY15" s="126">
        <v>7.3</v>
      </c>
      <c r="KBZ15" s="127" t="s">
        <v>1888</v>
      </c>
      <c r="KCA15" s="128" t="s">
        <v>1889</v>
      </c>
      <c r="KCB15" s="126">
        <v>7.3</v>
      </c>
      <c r="KCC15" s="126">
        <v>7.3</v>
      </c>
      <c r="KCD15" s="127" t="s">
        <v>1888</v>
      </c>
      <c r="KCE15" s="128" t="s">
        <v>1889</v>
      </c>
      <c r="KCF15" s="126">
        <v>7.3</v>
      </c>
      <c r="KCG15" s="126">
        <v>7.3</v>
      </c>
      <c r="KCH15" s="127" t="s">
        <v>1888</v>
      </c>
      <c r="KCI15" s="128" t="s">
        <v>1889</v>
      </c>
      <c r="KCJ15" s="126">
        <v>7.3</v>
      </c>
      <c r="KCK15" s="126">
        <v>7.3</v>
      </c>
      <c r="KCL15" s="127" t="s">
        <v>1888</v>
      </c>
      <c r="KCM15" s="128" t="s">
        <v>1889</v>
      </c>
      <c r="KCN15" s="126">
        <v>7.3</v>
      </c>
      <c r="KCO15" s="126">
        <v>7.3</v>
      </c>
      <c r="KCP15" s="127" t="s">
        <v>1888</v>
      </c>
      <c r="KCQ15" s="128" t="s">
        <v>1889</v>
      </c>
      <c r="KCR15" s="126">
        <v>7.3</v>
      </c>
      <c r="KCS15" s="126">
        <v>7.3</v>
      </c>
      <c r="KCT15" s="127" t="s">
        <v>1888</v>
      </c>
      <c r="KCU15" s="128" t="s">
        <v>1889</v>
      </c>
      <c r="KCV15" s="126">
        <v>7.3</v>
      </c>
      <c r="KCW15" s="126">
        <v>7.3</v>
      </c>
      <c r="KCX15" s="127" t="s">
        <v>1888</v>
      </c>
      <c r="KCY15" s="128" t="s">
        <v>1889</v>
      </c>
      <c r="KCZ15" s="126">
        <v>7.3</v>
      </c>
      <c r="KDA15" s="126">
        <v>7.3</v>
      </c>
      <c r="KDB15" s="127" t="s">
        <v>1888</v>
      </c>
      <c r="KDC15" s="128" t="s">
        <v>1889</v>
      </c>
      <c r="KDD15" s="126">
        <v>7.3</v>
      </c>
      <c r="KDE15" s="126">
        <v>7.3</v>
      </c>
      <c r="KDF15" s="127" t="s">
        <v>1888</v>
      </c>
      <c r="KDG15" s="128" t="s">
        <v>1889</v>
      </c>
      <c r="KDH15" s="126">
        <v>7.3</v>
      </c>
      <c r="KDI15" s="126">
        <v>7.3</v>
      </c>
      <c r="KDJ15" s="127" t="s">
        <v>1888</v>
      </c>
      <c r="KDK15" s="128" t="s">
        <v>1889</v>
      </c>
      <c r="KDL15" s="126">
        <v>7.3</v>
      </c>
      <c r="KDM15" s="126">
        <v>7.3</v>
      </c>
      <c r="KDN15" s="127" t="s">
        <v>1888</v>
      </c>
      <c r="KDO15" s="128" t="s">
        <v>1889</v>
      </c>
      <c r="KDP15" s="126">
        <v>7.3</v>
      </c>
      <c r="KDQ15" s="126">
        <v>7.3</v>
      </c>
      <c r="KDR15" s="127" t="s">
        <v>1888</v>
      </c>
      <c r="KDS15" s="128" t="s">
        <v>1889</v>
      </c>
      <c r="KDT15" s="126">
        <v>7.3</v>
      </c>
      <c r="KDU15" s="126">
        <v>7.3</v>
      </c>
      <c r="KDV15" s="127" t="s">
        <v>1888</v>
      </c>
      <c r="KDW15" s="128" t="s">
        <v>1889</v>
      </c>
      <c r="KDX15" s="126">
        <v>7.3</v>
      </c>
      <c r="KDY15" s="126">
        <v>7.3</v>
      </c>
      <c r="KDZ15" s="127" t="s">
        <v>1888</v>
      </c>
      <c r="KEA15" s="128" t="s">
        <v>1889</v>
      </c>
      <c r="KEB15" s="126">
        <v>7.3</v>
      </c>
      <c r="KEC15" s="126">
        <v>7.3</v>
      </c>
      <c r="KED15" s="127" t="s">
        <v>1888</v>
      </c>
      <c r="KEE15" s="128" t="s">
        <v>1889</v>
      </c>
      <c r="KEF15" s="126">
        <v>7.3</v>
      </c>
      <c r="KEG15" s="126">
        <v>7.3</v>
      </c>
      <c r="KEH15" s="127" t="s">
        <v>1888</v>
      </c>
      <c r="KEI15" s="128" t="s">
        <v>1889</v>
      </c>
      <c r="KEJ15" s="126">
        <v>7.3</v>
      </c>
      <c r="KEK15" s="126">
        <v>7.3</v>
      </c>
      <c r="KEL15" s="127" t="s">
        <v>1888</v>
      </c>
      <c r="KEM15" s="128" t="s">
        <v>1889</v>
      </c>
      <c r="KEN15" s="126">
        <v>7.3</v>
      </c>
      <c r="KEO15" s="126">
        <v>7.3</v>
      </c>
      <c r="KEP15" s="127" t="s">
        <v>1888</v>
      </c>
      <c r="KEQ15" s="128" t="s">
        <v>1889</v>
      </c>
      <c r="KER15" s="126">
        <v>7.3</v>
      </c>
      <c r="KES15" s="126">
        <v>7.3</v>
      </c>
      <c r="KET15" s="127" t="s">
        <v>1888</v>
      </c>
      <c r="KEU15" s="128" t="s">
        <v>1889</v>
      </c>
      <c r="KEV15" s="126">
        <v>7.3</v>
      </c>
      <c r="KEW15" s="126">
        <v>7.3</v>
      </c>
      <c r="KEX15" s="127" t="s">
        <v>1888</v>
      </c>
      <c r="KEY15" s="128" t="s">
        <v>1889</v>
      </c>
      <c r="KEZ15" s="126">
        <v>7.3</v>
      </c>
      <c r="KFA15" s="126">
        <v>7.3</v>
      </c>
      <c r="KFB15" s="127" t="s">
        <v>1888</v>
      </c>
      <c r="KFC15" s="128" t="s">
        <v>1889</v>
      </c>
      <c r="KFD15" s="126">
        <v>7.3</v>
      </c>
      <c r="KFE15" s="126">
        <v>7.3</v>
      </c>
      <c r="KFF15" s="127" t="s">
        <v>1888</v>
      </c>
      <c r="KFG15" s="128" t="s">
        <v>1889</v>
      </c>
      <c r="KFH15" s="126">
        <v>7.3</v>
      </c>
      <c r="KFI15" s="126">
        <v>7.3</v>
      </c>
      <c r="KFJ15" s="127" t="s">
        <v>1888</v>
      </c>
      <c r="KFK15" s="128" t="s">
        <v>1889</v>
      </c>
      <c r="KFL15" s="126">
        <v>7.3</v>
      </c>
      <c r="KFM15" s="126">
        <v>7.3</v>
      </c>
      <c r="KFN15" s="127" t="s">
        <v>1888</v>
      </c>
      <c r="KFO15" s="128" t="s">
        <v>1889</v>
      </c>
      <c r="KFP15" s="126">
        <v>7.3</v>
      </c>
      <c r="KFQ15" s="126">
        <v>7.3</v>
      </c>
      <c r="KFR15" s="127" t="s">
        <v>1888</v>
      </c>
      <c r="KFS15" s="128" t="s">
        <v>1889</v>
      </c>
      <c r="KFT15" s="126">
        <v>7.3</v>
      </c>
      <c r="KFU15" s="126">
        <v>7.3</v>
      </c>
      <c r="KFV15" s="127" t="s">
        <v>1888</v>
      </c>
      <c r="KFW15" s="128" t="s">
        <v>1889</v>
      </c>
      <c r="KFX15" s="126">
        <v>7.3</v>
      </c>
      <c r="KFY15" s="126">
        <v>7.3</v>
      </c>
      <c r="KFZ15" s="127" t="s">
        <v>1888</v>
      </c>
      <c r="KGA15" s="128" t="s">
        <v>1889</v>
      </c>
      <c r="KGB15" s="126">
        <v>7.3</v>
      </c>
      <c r="KGC15" s="126">
        <v>7.3</v>
      </c>
      <c r="KGD15" s="127" t="s">
        <v>1888</v>
      </c>
      <c r="KGE15" s="128" t="s">
        <v>1889</v>
      </c>
      <c r="KGF15" s="126">
        <v>7.3</v>
      </c>
      <c r="KGG15" s="126">
        <v>7.3</v>
      </c>
      <c r="KGH15" s="127" t="s">
        <v>1888</v>
      </c>
      <c r="KGI15" s="128" t="s">
        <v>1889</v>
      </c>
      <c r="KGJ15" s="126">
        <v>7.3</v>
      </c>
      <c r="KGK15" s="126">
        <v>7.3</v>
      </c>
      <c r="KGL15" s="127" t="s">
        <v>1888</v>
      </c>
      <c r="KGM15" s="128" t="s">
        <v>1889</v>
      </c>
      <c r="KGN15" s="126">
        <v>7.3</v>
      </c>
      <c r="KGO15" s="126">
        <v>7.3</v>
      </c>
      <c r="KGP15" s="127" t="s">
        <v>1888</v>
      </c>
      <c r="KGQ15" s="128" t="s">
        <v>1889</v>
      </c>
      <c r="KGR15" s="126">
        <v>7.3</v>
      </c>
      <c r="KGS15" s="126">
        <v>7.3</v>
      </c>
      <c r="KGT15" s="127" t="s">
        <v>1888</v>
      </c>
      <c r="KGU15" s="128" t="s">
        <v>1889</v>
      </c>
      <c r="KGV15" s="126">
        <v>7.3</v>
      </c>
      <c r="KGW15" s="126">
        <v>7.3</v>
      </c>
      <c r="KGX15" s="127" t="s">
        <v>1888</v>
      </c>
      <c r="KGY15" s="128" t="s">
        <v>1889</v>
      </c>
      <c r="KGZ15" s="126">
        <v>7.3</v>
      </c>
      <c r="KHA15" s="126">
        <v>7.3</v>
      </c>
      <c r="KHB15" s="127" t="s">
        <v>1888</v>
      </c>
      <c r="KHC15" s="128" t="s">
        <v>1889</v>
      </c>
      <c r="KHD15" s="126">
        <v>7.3</v>
      </c>
      <c r="KHE15" s="126">
        <v>7.3</v>
      </c>
      <c r="KHF15" s="127" t="s">
        <v>1888</v>
      </c>
      <c r="KHG15" s="128" t="s">
        <v>1889</v>
      </c>
      <c r="KHH15" s="126">
        <v>7.3</v>
      </c>
      <c r="KHI15" s="126">
        <v>7.3</v>
      </c>
      <c r="KHJ15" s="127" t="s">
        <v>1888</v>
      </c>
      <c r="KHK15" s="128" t="s">
        <v>1889</v>
      </c>
      <c r="KHL15" s="126">
        <v>7.3</v>
      </c>
      <c r="KHM15" s="126">
        <v>7.3</v>
      </c>
      <c r="KHN15" s="127" t="s">
        <v>1888</v>
      </c>
      <c r="KHO15" s="128" t="s">
        <v>1889</v>
      </c>
      <c r="KHP15" s="126">
        <v>7.3</v>
      </c>
      <c r="KHQ15" s="126">
        <v>7.3</v>
      </c>
      <c r="KHR15" s="127" t="s">
        <v>1888</v>
      </c>
      <c r="KHS15" s="128" t="s">
        <v>1889</v>
      </c>
      <c r="KHT15" s="126">
        <v>7.3</v>
      </c>
      <c r="KHU15" s="126">
        <v>7.3</v>
      </c>
      <c r="KHV15" s="127" t="s">
        <v>1888</v>
      </c>
      <c r="KHW15" s="128" t="s">
        <v>1889</v>
      </c>
      <c r="KHX15" s="126">
        <v>7.3</v>
      </c>
      <c r="KHY15" s="126">
        <v>7.3</v>
      </c>
      <c r="KHZ15" s="127" t="s">
        <v>1888</v>
      </c>
      <c r="KIA15" s="128" t="s">
        <v>1889</v>
      </c>
      <c r="KIB15" s="126">
        <v>7.3</v>
      </c>
      <c r="KIC15" s="126">
        <v>7.3</v>
      </c>
      <c r="KID15" s="127" t="s">
        <v>1888</v>
      </c>
      <c r="KIE15" s="128" t="s">
        <v>1889</v>
      </c>
      <c r="KIF15" s="126">
        <v>7.3</v>
      </c>
      <c r="KIG15" s="126">
        <v>7.3</v>
      </c>
      <c r="KIH15" s="127" t="s">
        <v>1888</v>
      </c>
      <c r="KII15" s="128" t="s">
        <v>1889</v>
      </c>
      <c r="KIJ15" s="126">
        <v>7.3</v>
      </c>
      <c r="KIK15" s="126">
        <v>7.3</v>
      </c>
      <c r="KIL15" s="127" t="s">
        <v>1888</v>
      </c>
      <c r="KIM15" s="128" t="s">
        <v>1889</v>
      </c>
      <c r="KIN15" s="126">
        <v>7.3</v>
      </c>
      <c r="KIO15" s="126">
        <v>7.3</v>
      </c>
      <c r="KIP15" s="127" t="s">
        <v>1888</v>
      </c>
      <c r="KIQ15" s="128" t="s">
        <v>1889</v>
      </c>
      <c r="KIR15" s="126">
        <v>7.3</v>
      </c>
      <c r="KIS15" s="126">
        <v>7.3</v>
      </c>
      <c r="KIT15" s="127" t="s">
        <v>1888</v>
      </c>
      <c r="KIU15" s="128" t="s">
        <v>1889</v>
      </c>
      <c r="KIV15" s="126">
        <v>7.3</v>
      </c>
      <c r="KIW15" s="126">
        <v>7.3</v>
      </c>
      <c r="KIX15" s="127" t="s">
        <v>1888</v>
      </c>
      <c r="KIY15" s="128" t="s">
        <v>1889</v>
      </c>
      <c r="KIZ15" s="126">
        <v>7.3</v>
      </c>
      <c r="KJA15" s="126">
        <v>7.3</v>
      </c>
      <c r="KJB15" s="127" t="s">
        <v>1888</v>
      </c>
      <c r="KJC15" s="128" t="s">
        <v>1889</v>
      </c>
      <c r="KJD15" s="126">
        <v>7.3</v>
      </c>
      <c r="KJE15" s="126">
        <v>7.3</v>
      </c>
      <c r="KJF15" s="127" t="s">
        <v>1888</v>
      </c>
      <c r="KJG15" s="128" t="s">
        <v>1889</v>
      </c>
      <c r="KJH15" s="126">
        <v>7.3</v>
      </c>
      <c r="KJI15" s="126">
        <v>7.3</v>
      </c>
      <c r="KJJ15" s="127" t="s">
        <v>1888</v>
      </c>
      <c r="KJK15" s="128" t="s">
        <v>1889</v>
      </c>
      <c r="KJL15" s="126">
        <v>7.3</v>
      </c>
      <c r="KJM15" s="126">
        <v>7.3</v>
      </c>
      <c r="KJN15" s="127" t="s">
        <v>1888</v>
      </c>
      <c r="KJO15" s="128" t="s">
        <v>1889</v>
      </c>
      <c r="KJP15" s="126">
        <v>7.3</v>
      </c>
      <c r="KJQ15" s="126">
        <v>7.3</v>
      </c>
      <c r="KJR15" s="127" t="s">
        <v>1888</v>
      </c>
      <c r="KJS15" s="128" t="s">
        <v>1889</v>
      </c>
      <c r="KJT15" s="126">
        <v>7.3</v>
      </c>
      <c r="KJU15" s="126">
        <v>7.3</v>
      </c>
      <c r="KJV15" s="127" t="s">
        <v>1888</v>
      </c>
      <c r="KJW15" s="128" t="s">
        <v>1889</v>
      </c>
      <c r="KJX15" s="126">
        <v>7.3</v>
      </c>
      <c r="KJY15" s="126">
        <v>7.3</v>
      </c>
      <c r="KJZ15" s="127" t="s">
        <v>1888</v>
      </c>
      <c r="KKA15" s="128" t="s">
        <v>1889</v>
      </c>
      <c r="KKB15" s="126">
        <v>7.3</v>
      </c>
      <c r="KKC15" s="126">
        <v>7.3</v>
      </c>
      <c r="KKD15" s="127" t="s">
        <v>1888</v>
      </c>
      <c r="KKE15" s="128" t="s">
        <v>1889</v>
      </c>
      <c r="KKF15" s="126">
        <v>7.3</v>
      </c>
      <c r="KKG15" s="126">
        <v>7.3</v>
      </c>
      <c r="KKH15" s="127" t="s">
        <v>1888</v>
      </c>
      <c r="KKI15" s="128" t="s">
        <v>1889</v>
      </c>
      <c r="KKJ15" s="126">
        <v>7.3</v>
      </c>
      <c r="KKK15" s="126">
        <v>7.3</v>
      </c>
      <c r="KKL15" s="127" t="s">
        <v>1888</v>
      </c>
      <c r="KKM15" s="128" t="s">
        <v>1889</v>
      </c>
      <c r="KKN15" s="126">
        <v>7.3</v>
      </c>
      <c r="KKO15" s="126">
        <v>7.3</v>
      </c>
      <c r="KKP15" s="127" t="s">
        <v>1888</v>
      </c>
      <c r="KKQ15" s="128" t="s">
        <v>1889</v>
      </c>
      <c r="KKR15" s="126">
        <v>7.3</v>
      </c>
      <c r="KKS15" s="126">
        <v>7.3</v>
      </c>
      <c r="KKT15" s="127" t="s">
        <v>1888</v>
      </c>
      <c r="KKU15" s="128" t="s">
        <v>1889</v>
      </c>
      <c r="KKV15" s="126">
        <v>7.3</v>
      </c>
      <c r="KKW15" s="126">
        <v>7.3</v>
      </c>
      <c r="KKX15" s="127" t="s">
        <v>1888</v>
      </c>
      <c r="KKY15" s="128" t="s">
        <v>1889</v>
      </c>
      <c r="KKZ15" s="126">
        <v>7.3</v>
      </c>
      <c r="KLA15" s="126">
        <v>7.3</v>
      </c>
      <c r="KLB15" s="127" t="s">
        <v>1888</v>
      </c>
      <c r="KLC15" s="128" t="s">
        <v>1889</v>
      </c>
      <c r="KLD15" s="126">
        <v>7.3</v>
      </c>
      <c r="KLE15" s="126">
        <v>7.3</v>
      </c>
      <c r="KLF15" s="127" t="s">
        <v>1888</v>
      </c>
      <c r="KLG15" s="128" t="s">
        <v>1889</v>
      </c>
      <c r="KLH15" s="126">
        <v>7.3</v>
      </c>
      <c r="KLI15" s="126">
        <v>7.3</v>
      </c>
      <c r="KLJ15" s="127" t="s">
        <v>1888</v>
      </c>
      <c r="KLK15" s="128" t="s">
        <v>1889</v>
      </c>
      <c r="KLL15" s="126">
        <v>7.3</v>
      </c>
      <c r="KLM15" s="126">
        <v>7.3</v>
      </c>
      <c r="KLN15" s="127" t="s">
        <v>1888</v>
      </c>
      <c r="KLO15" s="128" t="s">
        <v>1889</v>
      </c>
      <c r="KLP15" s="126">
        <v>7.3</v>
      </c>
      <c r="KLQ15" s="126">
        <v>7.3</v>
      </c>
      <c r="KLR15" s="127" t="s">
        <v>1888</v>
      </c>
      <c r="KLS15" s="128" t="s">
        <v>1889</v>
      </c>
      <c r="KLT15" s="126">
        <v>7.3</v>
      </c>
      <c r="KLU15" s="126">
        <v>7.3</v>
      </c>
      <c r="KLV15" s="127" t="s">
        <v>1888</v>
      </c>
      <c r="KLW15" s="128" t="s">
        <v>1889</v>
      </c>
      <c r="KLX15" s="126">
        <v>7.3</v>
      </c>
      <c r="KLY15" s="126">
        <v>7.3</v>
      </c>
      <c r="KLZ15" s="127" t="s">
        <v>1888</v>
      </c>
      <c r="KMA15" s="128" t="s">
        <v>1889</v>
      </c>
      <c r="KMB15" s="126">
        <v>7.3</v>
      </c>
      <c r="KMC15" s="126">
        <v>7.3</v>
      </c>
      <c r="KMD15" s="127" t="s">
        <v>1888</v>
      </c>
      <c r="KME15" s="128" t="s">
        <v>1889</v>
      </c>
      <c r="KMF15" s="126">
        <v>7.3</v>
      </c>
      <c r="KMG15" s="126">
        <v>7.3</v>
      </c>
      <c r="KMH15" s="127" t="s">
        <v>1888</v>
      </c>
      <c r="KMI15" s="128" t="s">
        <v>1889</v>
      </c>
      <c r="KMJ15" s="126">
        <v>7.3</v>
      </c>
      <c r="KMK15" s="126">
        <v>7.3</v>
      </c>
      <c r="KML15" s="127" t="s">
        <v>1888</v>
      </c>
      <c r="KMM15" s="128" t="s">
        <v>1889</v>
      </c>
      <c r="KMN15" s="126">
        <v>7.3</v>
      </c>
      <c r="KMO15" s="126">
        <v>7.3</v>
      </c>
      <c r="KMP15" s="127" t="s">
        <v>1888</v>
      </c>
      <c r="KMQ15" s="128" t="s">
        <v>1889</v>
      </c>
      <c r="KMR15" s="126">
        <v>7.3</v>
      </c>
      <c r="KMS15" s="126">
        <v>7.3</v>
      </c>
      <c r="KMT15" s="127" t="s">
        <v>1888</v>
      </c>
      <c r="KMU15" s="128" t="s">
        <v>1889</v>
      </c>
      <c r="KMV15" s="126">
        <v>7.3</v>
      </c>
      <c r="KMW15" s="126">
        <v>7.3</v>
      </c>
      <c r="KMX15" s="127" t="s">
        <v>1888</v>
      </c>
      <c r="KMY15" s="128" t="s">
        <v>1889</v>
      </c>
      <c r="KMZ15" s="126">
        <v>7.3</v>
      </c>
      <c r="KNA15" s="126">
        <v>7.3</v>
      </c>
      <c r="KNB15" s="127" t="s">
        <v>1888</v>
      </c>
      <c r="KNC15" s="128" t="s">
        <v>1889</v>
      </c>
      <c r="KND15" s="126">
        <v>7.3</v>
      </c>
      <c r="KNE15" s="126">
        <v>7.3</v>
      </c>
      <c r="KNF15" s="127" t="s">
        <v>1888</v>
      </c>
      <c r="KNG15" s="128" t="s">
        <v>1889</v>
      </c>
      <c r="KNH15" s="126">
        <v>7.3</v>
      </c>
      <c r="KNI15" s="126">
        <v>7.3</v>
      </c>
      <c r="KNJ15" s="127" t="s">
        <v>1888</v>
      </c>
      <c r="KNK15" s="128" t="s">
        <v>1889</v>
      </c>
      <c r="KNL15" s="126">
        <v>7.3</v>
      </c>
      <c r="KNM15" s="126">
        <v>7.3</v>
      </c>
      <c r="KNN15" s="127" t="s">
        <v>1888</v>
      </c>
      <c r="KNO15" s="128" t="s">
        <v>1889</v>
      </c>
      <c r="KNP15" s="126">
        <v>7.3</v>
      </c>
      <c r="KNQ15" s="126">
        <v>7.3</v>
      </c>
      <c r="KNR15" s="127" t="s">
        <v>1888</v>
      </c>
      <c r="KNS15" s="128" t="s">
        <v>1889</v>
      </c>
      <c r="KNT15" s="126">
        <v>7.3</v>
      </c>
      <c r="KNU15" s="126">
        <v>7.3</v>
      </c>
      <c r="KNV15" s="127" t="s">
        <v>1888</v>
      </c>
      <c r="KNW15" s="128" t="s">
        <v>1889</v>
      </c>
      <c r="KNX15" s="126">
        <v>7.3</v>
      </c>
      <c r="KNY15" s="126">
        <v>7.3</v>
      </c>
      <c r="KNZ15" s="127" t="s">
        <v>1888</v>
      </c>
      <c r="KOA15" s="128" t="s">
        <v>1889</v>
      </c>
      <c r="KOB15" s="126">
        <v>7.3</v>
      </c>
      <c r="KOC15" s="126">
        <v>7.3</v>
      </c>
      <c r="KOD15" s="127" t="s">
        <v>1888</v>
      </c>
      <c r="KOE15" s="128" t="s">
        <v>1889</v>
      </c>
      <c r="KOF15" s="126">
        <v>7.3</v>
      </c>
      <c r="KOG15" s="126">
        <v>7.3</v>
      </c>
      <c r="KOH15" s="127" t="s">
        <v>1888</v>
      </c>
      <c r="KOI15" s="128" t="s">
        <v>1889</v>
      </c>
      <c r="KOJ15" s="126">
        <v>7.3</v>
      </c>
      <c r="KOK15" s="126">
        <v>7.3</v>
      </c>
      <c r="KOL15" s="127" t="s">
        <v>1888</v>
      </c>
      <c r="KOM15" s="128" t="s">
        <v>1889</v>
      </c>
      <c r="KON15" s="126">
        <v>7.3</v>
      </c>
      <c r="KOO15" s="126">
        <v>7.3</v>
      </c>
      <c r="KOP15" s="127" t="s">
        <v>1888</v>
      </c>
      <c r="KOQ15" s="128" t="s">
        <v>1889</v>
      </c>
      <c r="KOR15" s="126">
        <v>7.3</v>
      </c>
      <c r="KOS15" s="126">
        <v>7.3</v>
      </c>
      <c r="KOT15" s="127" t="s">
        <v>1888</v>
      </c>
      <c r="KOU15" s="128" t="s">
        <v>1889</v>
      </c>
      <c r="KOV15" s="126">
        <v>7.3</v>
      </c>
      <c r="KOW15" s="126">
        <v>7.3</v>
      </c>
      <c r="KOX15" s="127" t="s">
        <v>1888</v>
      </c>
      <c r="KOY15" s="128" t="s">
        <v>1889</v>
      </c>
      <c r="KOZ15" s="126">
        <v>7.3</v>
      </c>
      <c r="KPA15" s="126">
        <v>7.3</v>
      </c>
      <c r="KPB15" s="127" t="s">
        <v>1888</v>
      </c>
      <c r="KPC15" s="128" t="s">
        <v>1889</v>
      </c>
      <c r="KPD15" s="126">
        <v>7.3</v>
      </c>
      <c r="KPE15" s="126">
        <v>7.3</v>
      </c>
      <c r="KPF15" s="127" t="s">
        <v>1888</v>
      </c>
      <c r="KPG15" s="128" t="s">
        <v>1889</v>
      </c>
      <c r="KPH15" s="126">
        <v>7.3</v>
      </c>
      <c r="KPI15" s="126">
        <v>7.3</v>
      </c>
      <c r="KPJ15" s="127" t="s">
        <v>1888</v>
      </c>
      <c r="KPK15" s="128" t="s">
        <v>1889</v>
      </c>
      <c r="KPL15" s="126">
        <v>7.3</v>
      </c>
      <c r="KPM15" s="126">
        <v>7.3</v>
      </c>
      <c r="KPN15" s="127" t="s">
        <v>1888</v>
      </c>
      <c r="KPO15" s="128" t="s">
        <v>1889</v>
      </c>
      <c r="KPP15" s="126">
        <v>7.3</v>
      </c>
      <c r="KPQ15" s="126">
        <v>7.3</v>
      </c>
      <c r="KPR15" s="127" t="s">
        <v>1888</v>
      </c>
      <c r="KPS15" s="128" t="s">
        <v>1889</v>
      </c>
      <c r="KPT15" s="126">
        <v>7.3</v>
      </c>
      <c r="KPU15" s="126">
        <v>7.3</v>
      </c>
      <c r="KPV15" s="127" t="s">
        <v>1888</v>
      </c>
      <c r="KPW15" s="128" t="s">
        <v>1889</v>
      </c>
      <c r="KPX15" s="126">
        <v>7.3</v>
      </c>
      <c r="KPY15" s="126">
        <v>7.3</v>
      </c>
      <c r="KPZ15" s="127" t="s">
        <v>1888</v>
      </c>
      <c r="KQA15" s="128" t="s">
        <v>1889</v>
      </c>
      <c r="KQB15" s="126">
        <v>7.3</v>
      </c>
      <c r="KQC15" s="126">
        <v>7.3</v>
      </c>
      <c r="KQD15" s="127" t="s">
        <v>1888</v>
      </c>
      <c r="KQE15" s="128" t="s">
        <v>1889</v>
      </c>
      <c r="KQF15" s="126">
        <v>7.3</v>
      </c>
      <c r="KQG15" s="126">
        <v>7.3</v>
      </c>
      <c r="KQH15" s="127" t="s">
        <v>1888</v>
      </c>
      <c r="KQI15" s="128" t="s">
        <v>1889</v>
      </c>
      <c r="KQJ15" s="126">
        <v>7.3</v>
      </c>
      <c r="KQK15" s="126">
        <v>7.3</v>
      </c>
      <c r="KQL15" s="127" t="s">
        <v>1888</v>
      </c>
      <c r="KQM15" s="128" t="s">
        <v>1889</v>
      </c>
      <c r="KQN15" s="126">
        <v>7.3</v>
      </c>
      <c r="KQO15" s="126">
        <v>7.3</v>
      </c>
      <c r="KQP15" s="127" t="s">
        <v>1888</v>
      </c>
      <c r="KQQ15" s="128" t="s">
        <v>1889</v>
      </c>
      <c r="KQR15" s="126">
        <v>7.3</v>
      </c>
      <c r="KQS15" s="126">
        <v>7.3</v>
      </c>
      <c r="KQT15" s="127" t="s">
        <v>1888</v>
      </c>
      <c r="KQU15" s="128" t="s">
        <v>1889</v>
      </c>
      <c r="KQV15" s="126">
        <v>7.3</v>
      </c>
      <c r="KQW15" s="126">
        <v>7.3</v>
      </c>
      <c r="KQX15" s="127" t="s">
        <v>1888</v>
      </c>
      <c r="KQY15" s="128" t="s">
        <v>1889</v>
      </c>
      <c r="KQZ15" s="126">
        <v>7.3</v>
      </c>
      <c r="KRA15" s="126">
        <v>7.3</v>
      </c>
      <c r="KRB15" s="127" t="s">
        <v>1888</v>
      </c>
      <c r="KRC15" s="128" t="s">
        <v>1889</v>
      </c>
      <c r="KRD15" s="126">
        <v>7.3</v>
      </c>
      <c r="KRE15" s="126">
        <v>7.3</v>
      </c>
      <c r="KRF15" s="127" t="s">
        <v>1888</v>
      </c>
      <c r="KRG15" s="128" t="s">
        <v>1889</v>
      </c>
      <c r="KRH15" s="126">
        <v>7.3</v>
      </c>
      <c r="KRI15" s="126">
        <v>7.3</v>
      </c>
      <c r="KRJ15" s="127" t="s">
        <v>1888</v>
      </c>
      <c r="KRK15" s="128" t="s">
        <v>1889</v>
      </c>
      <c r="KRL15" s="126">
        <v>7.3</v>
      </c>
      <c r="KRM15" s="126">
        <v>7.3</v>
      </c>
      <c r="KRN15" s="127" t="s">
        <v>1888</v>
      </c>
      <c r="KRO15" s="128" t="s">
        <v>1889</v>
      </c>
      <c r="KRP15" s="126">
        <v>7.3</v>
      </c>
      <c r="KRQ15" s="126">
        <v>7.3</v>
      </c>
      <c r="KRR15" s="127" t="s">
        <v>1888</v>
      </c>
      <c r="KRS15" s="128" t="s">
        <v>1889</v>
      </c>
      <c r="KRT15" s="126">
        <v>7.3</v>
      </c>
      <c r="KRU15" s="126">
        <v>7.3</v>
      </c>
      <c r="KRV15" s="127" t="s">
        <v>1888</v>
      </c>
      <c r="KRW15" s="128" t="s">
        <v>1889</v>
      </c>
      <c r="KRX15" s="126">
        <v>7.3</v>
      </c>
      <c r="KRY15" s="126">
        <v>7.3</v>
      </c>
      <c r="KRZ15" s="127" t="s">
        <v>1888</v>
      </c>
      <c r="KSA15" s="128" t="s">
        <v>1889</v>
      </c>
      <c r="KSB15" s="126">
        <v>7.3</v>
      </c>
      <c r="KSC15" s="126">
        <v>7.3</v>
      </c>
      <c r="KSD15" s="127" t="s">
        <v>1888</v>
      </c>
      <c r="KSE15" s="128" t="s">
        <v>1889</v>
      </c>
      <c r="KSF15" s="126">
        <v>7.3</v>
      </c>
      <c r="KSG15" s="126">
        <v>7.3</v>
      </c>
      <c r="KSH15" s="127" t="s">
        <v>1888</v>
      </c>
      <c r="KSI15" s="128" t="s">
        <v>1889</v>
      </c>
      <c r="KSJ15" s="126">
        <v>7.3</v>
      </c>
      <c r="KSK15" s="126">
        <v>7.3</v>
      </c>
      <c r="KSL15" s="127" t="s">
        <v>1888</v>
      </c>
      <c r="KSM15" s="128" t="s">
        <v>1889</v>
      </c>
      <c r="KSN15" s="126">
        <v>7.3</v>
      </c>
      <c r="KSO15" s="126">
        <v>7.3</v>
      </c>
      <c r="KSP15" s="127" t="s">
        <v>1888</v>
      </c>
      <c r="KSQ15" s="128" t="s">
        <v>1889</v>
      </c>
      <c r="KSR15" s="126">
        <v>7.3</v>
      </c>
      <c r="KSS15" s="126">
        <v>7.3</v>
      </c>
      <c r="KST15" s="127" t="s">
        <v>1888</v>
      </c>
      <c r="KSU15" s="128" t="s">
        <v>1889</v>
      </c>
      <c r="KSV15" s="126">
        <v>7.3</v>
      </c>
      <c r="KSW15" s="126">
        <v>7.3</v>
      </c>
      <c r="KSX15" s="127" t="s">
        <v>1888</v>
      </c>
      <c r="KSY15" s="128" t="s">
        <v>1889</v>
      </c>
      <c r="KSZ15" s="126">
        <v>7.3</v>
      </c>
      <c r="KTA15" s="126">
        <v>7.3</v>
      </c>
      <c r="KTB15" s="127" t="s">
        <v>1888</v>
      </c>
      <c r="KTC15" s="128" t="s">
        <v>1889</v>
      </c>
      <c r="KTD15" s="126">
        <v>7.3</v>
      </c>
      <c r="KTE15" s="126">
        <v>7.3</v>
      </c>
      <c r="KTF15" s="127" t="s">
        <v>1888</v>
      </c>
      <c r="KTG15" s="128" t="s">
        <v>1889</v>
      </c>
      <c r="KTH15" s="126">
        <v>7.3</v>
      </c>
      <c r="KTI15" s="126">
        <v>7.3</v>
      </c>
      <c r="KTJ15" s="127" t="s">
        <v>1888</v>
      </c>
      <c r="KTK15" s="128" t="s">
        <v>1889</v>
      </c>
      <c r="KTL15" s="126">
        <v>7.3</v>
      </c>
      <c r="KTM15" s="126">
        <v>7.3</v>
      </c>
      <c r="KTN15" s="127" t="s">
        <v>1888</v>
      </c>
      <c r="KTO15" s="128" t="s">
        <v>1889</v>
      </c>
      <c r="KTP15" s="126">
        <v>7.3</v>
      </c>
      <c r="KTQ15" s="126">
        <v>7.3</v>
      </c>
      <c r="KTR15" s="127" t="s">
        <v>1888</v>
      </c>
      <c r="KTS15" s="128" t="s">
        <v>1889</v>
      </c>
      <c r="KTT15" s="126">
        <v>7.3</v>
      </c>
      <c r="KTU15" s="126">
        <v>7.3</v>
      </c>
      <c r="KTV15" s="127" t="s">
        <v>1888</v>
      </c>
      <c r="KTW15" s="128" t="s">
        <v>1889</v>
      </c>
      <c r="KTX15" s="126">
        <v>7.3</v>
      </c>
      <c r="KTY15" s="126">
        <v>7.3</v>
      </c>
      <c r="KTZ15" s="127" t="s">
        <v>1888</v>
      </c>
      <c r="KUA15" s="128" t="s">
        <v>1889</v>
      </c>
      <c r="KUB15" s="126">
        <v>7.3</v>
      </c>
      <c r="KUC15" s="126">
        <v>7.3</v>
      </c>
      <c r="KUD15" s="127" t="s">
        <v>1888</v>
      </c>
      <c r="KUE15" s="128" t="s">
        <v>1889</v>
      </c>
      <c r="KUF15" s="126">
        <v>7.3</v>
      </c>
      <c r="KUG15" s="126">
        <v>7.3</v>
      </c>
      <c r="KUH15" s="127" t="s">
        <v>1888</v>
      </c>
      <c r="KUI15" s="128" t="s">
        <v>1889</v>
      </c>
      <c r="KUJ15" s="126">
        <v>7.3</v>
      </c>
      <c r="KUK15" s="126">
        <v>7.3</v>
      </c>
      <c r="KUL15" s="127" t="s">
        <v>1888</v>
      </c>
      <c r="KUM15" s="128" t="s">
        <v>1889</v>
      </c>
      <c r="KUN15" s="126">
        <v>7.3</v>
      </c>
      <c r="KUO15" s="126">
        <v>7.3</v>
      </c>
      <c r="KUP15" s="127" t="s">
        <v>1888</v>
      </c>
      <c r="KUQ15" s="128" t="s">
        <v>1889</v>
      </c>
      <c r="KUR15" s="126">
        <v>7.3</v>
      </c>
      <c r="KUS15" s="126">
        <v>7.3</v>
      </c>
      <c r="KUT15" s="127" t="s">
        <v>1888</v>
      </c>
      <c r="KUU15" s="128" t="s">
        <v>1889</v>
      </c>
      <c r="KUV15" s="126">
        <v>7.3</v>
      </c>
      <c r="KUW15" s="126">
        <v>7.3</v>
      </c>
      <c r="KUX15" s="127" t="s">
        <v>1888</v>
      </c>
      <c r="KUY15" s="128" t="s">
        <v>1889</v>
      </c>
      <c r="KUZ15" s="126">
        <v>7.3</v>
      </c>
      <c r="KVA15" s="126">
        <v>7.3</v>
      </c>
      <c r="KVB15" s="127" t="s">
        <v>1888</v>
      </c>
      <c r="KVC15" s="128" t="s">
        <v>1889</v>
      </c>
      <c r="KVD15" s="126">
        <v>7.3</v>
      </c>
      <c r="KVE15" s="126">
        <v>7.3</v>
      </c>
      <c r="KVF15" s="127" t="s">
        <v>1888</v>
      </c>
      <c r="KVG15" s="128" t="s">
        <v>1889</v>
      </c>
      <c r="KVH15" s="126">
        <v>7.3</v>
      </c>
      <c r="KVI15" s="126">
        <v>7.3</v>
      </c>
      <c r="KVJ15" s="127" t="s">
        <v>1888</v>
      </c>
      <c r="KVK15" s="128" t="s">
        <v>1889</v>
      </c>
      <c r="KVL15" s="126">
        <v>7.3</v>
      </c>
      <c r="KVM15" s="126">
        <v>7.3</v>
      </c>
      <c r="KVN15" s="127" t="s">
        <v>1888</v>
      </c>
      <c r="KVO15" s="128" t="s">
        <v>1889</v>
      </c>
      <c r="KVP15" s="126">
        <v>7.3</v>
      </c>
      <c r="KVQ15" s="126">
        <v>7.3</v>
      </c>
      <c r="KVR15" s="127" t="s">
        <v>1888</v>
      </c>
      <c r="KVS15" s="128" t="s">
        <v>1889</v>
      </c>
      <c r="KVT15" s="126">
        <v>7.3</v>
      </c>
      <c r="KVU15" s="126">
        <v>7.3</v>
      </c>
      <c r="KVV15" s="127" t="s">
        <v>1888</v>
      </c>
      <c r="KVW15" s="128" t="s">
        <v>1889</v>
      </c>
      <c r="KVX15" s="126">
        <v>7.3</v>
      </c>
      <c r="KVY15" s="126">
        <v>7.3</v>
      </c>
      <c r="KVZ15" s="127" t="s">
        <v>1888</v>
      </c>
      <c r="KWA15" s="128" t="s">
        <v>1889</v>
      </c>
      <c r="KWB15" s="126">
        <v>7.3</v>
      </c>
      <c r="KWC15" s="126">
        <v>7.3</v>
      </c>
      <c r="KWD15" s="127" t="s">
        <v>1888</v>
      </c>
      <c r="KWE15" s="128" t="s">
        <v>1889</v>
      </c>
      <c r="KWF15" s="126">
        <v>7.3</v>
      </c>
      <c r="KWG15" s="126">
        <v>7.3</v>
      </c>
      <c r="KWH15" s="127" t="s">
        <v>1888</v>
      </c>
      <c r="KWI15" s="128" t="s">
        <v>1889</v>
      </c>
      <c r="KWJ15" s="126">
        <v>7.3</v>
      </c>
      <c r="KWK15" s="126">
        <v>7.3</v>
      </c>
      <c r="KWL15" s="127" t="s">
        <v>1888</v>
      </c>
      <c r="KWM15" s="128" t="s">
        <v>1889</v>
      </c>
      <c r="KWN15" s="126">
        <v>7.3</v>
      </c>
      <c r="KWO15" s="126">
        <v>7.3</v>
      </c>
      <c r="KWP15" s="127" t="s">
        <v>1888</v>
      </c>
      <c r="KWQ15" s="128" t="s">
        <v>1889</v>
      </c>
      <c r="KWR15" s="126">
        <v>7.3</v>
      </c>
      <c r="KWS15" s="126">
        <v>7.3</v>
      </c>
      <c r="KWT15" s="127" t="s">
        <v>1888</v>
      </c>
      <c r="KWU15" s="128" t="s">
        <v>1889</v>
      </c>
      <c r="KWV15" s="126">
        <v>7.3</v>
      </c>
      <c r="KWW15" s="126">
        <v>7.3</v>
      </c>
      <c r="KWX15" s="127" t="s">
        <v>1888</v>
      </c>
      <c r="KWY15" s="128" t="s">
        <v>1889</v>
      </c>
      <c r="KWZ15" s="126">
        <v>7.3</v>
      </c>
      <c r="KXA15" s="126">
        <v>7.3</v>
      </c>
      <c r="KXB15" s="127" t="s">
        <v>1888</v>
      </c>
      <c r="KXC15" s="128" t="s">
        <v>1889</v>
      </c>
      <c r="KXD15" s="126">
        <v>7.3</v>
      </c>
      <c r="KXE15" s="126">
        <v>7.3</v>
      </c>
      <c r="KXF15" s="127" t="s">
        <v>1888</v>
      </c>
      <c r="KXG15" s="128" t="s">
        <v>1889</v>
      </c>
      <c r="KXH15" s="126">
        <v>7.3</v>
      </c>
      <c r="KXI15" s="126">
        <v>7.3</v>
      </c>
      <c r="KXJ15" s="127" t="s">
        <v>1888</v>
      </c>
      <c r="KXK15" s="128" t="s">
        <v>1889</v>
      </c>
      <c r="KXL15" s="126">
        <v>7.3</v>
      </c>
      <c r="KXM15" s="126">
        <v>7.3</v>
      </c>
      <c r="KXN15" s="127" t="s">
        <v>1888</v>
      </c>
      <c r="KXO15" s="128" t="s">
        <v>1889</v>
      </c>
      <c r="KXP15" s="126">
        <v>7.3</v>
      </c>
      <c r="KXQ15" s="126">
        <v>7.3</v>
      </c>
      <c r="KXR15" s="127" t="s">
        <v>1888</v>
      </c>
      <c r="KXS15" s="128" t="s">
        <v>1889</v>
      </c>
      <c r="KXT15" s="126">
        <v>7.3</v>
      </c>
      <c r="KXU15" s="126">
        <v>7.3</v>
      </c>
      <c r="KXV15" s="127" t="s">
        <v>1888</v>
      </c>
      <c r="KXW15" s="128" t="s">
        <v>1889</v>
      </c>
      <c r="KXX15" s="126">
        <v>7.3</v>
      </c>
      <c r="KXY15" s="126">
        <v>7.3</v>
      </c>
      <c r="KXZ15" s="127" t="s">
        <v>1888</v>
      </c>
      <c r="KYA15" s="128" t="s">
        <v>1889</v>
      </c>
      <c r="KYB15" s="126">
        <v>7.3</v>
      </c>
      <c r="KYC15" s="126">
        <v>7.3</v>
      </c>
      <c r="KYD15" s="127" t="s">
        <v>1888</v>
      </c>
      <c r="KYE15" s="128" t="s">
        <v>1889</v>
      </c>
      <c r="KYF15" s="126">
        <v>7.3</v>
      </c>
      <c r="KYG15" s="126">
        <v>7.3</v>
      </c>
      <c r="KYH15" s="127" t="s">
        <v>1888</v>
      </c>
      <c r="KYI15" s="128" t="s">
        <v>1889</v>
      </c>
      <c r="KYJ15" s="126">
        <v>7.3</v>
      </c>
      <c r="KYK15" s="126">
        <v>7.3</v>
      </c>
      <c r="KYL15" s="127" t="s">
        <v>1888</v>
      </c>
      <c r="KYM15" s="128" t="s">
        <v>1889</v>
      </c>
      <c r="KYN15" s="126">
        <v>7.3</v>
      </c>
      <c r="KYO15" s="126">
        <v>7.3</v>
      </c>
      <c r="KYP15" s="127" t="s">
        <v>1888</v>
      </c>
      <c r="KYQ15" s="128" t="s">
        <v>1889</v>
      </c>
      <c r="KYR15" s="126">
        <v>7.3</v>
      </c>
      <c r="KYS15" s="126">
        <v>7.3</v>
      </c>
      <c r="KYT15" s="127" t="s">
        <v>1888</v>
      </c>
      <c r="KYU15" s="128" t="s">
        <v>1889</v>
      </c>
      <c r="KYV15" s="126">
        <v>7.3</v>
      </c>
      <c r="KYW15" s="126">
        <v>7.3</v>
      </c>
      <c r="KYX15" s="127" t="s">
        <v>1888</v>
      </c>
      <c r="KYY15" s="128" t="s">
        <v>1889</v>
      </c>
      <c r="KYZ15" s="126">
        <v>7.3</v>
      </c>
      <c r="KZA15" s="126">
        <v>7.3</v>
      </c>
      <c r="KZB15" s="127" t="s">
        <v>1888</v>
      </c>
      <c r="KZC15" s="128" t="s">
        <v>1889</v>
      </c>
      <c r="KZD15" s="126">
        <v>7.3</v>
      </c>
      <c r="KZE15" s="126">
        <v>7.3</v>
      </c>
      <c r="KZF15" s="127" t="s">
        <v>1888</v>
      </c>
      <c r="KZG15" s="128" t="s">
        <v>1889</v>
      </c>
      <c r="KZH15" s="126">
        <v>7.3</v>
      </c>
      <c r="KZI15" s="126">
        <v>7.3</v>
      </c>
      <c r="KZJ15" s="127" t="s">
        <v>1888</v>
      </c>
      <c r="KZK15" s="128" t="s">
        <v>1889</v>
      </c>
      <c r="KZL15" s="126">
        <v>7.3</v>
      </c>
      <c r="KZM15" s="126">
        <v>7.3</v>
      </c>
      <c r="KZN15" s="127" t="s">
        <v>1888</v>
      </c>
      <c r="KZO15" s="128" t="s">
        <v>1889</v>
      </c>
      <c r="KZP15" s="126">
        <v>7.3</v>
      </c>
      <c r="KZQ15" s="126">
        <v>7.3</v>
      </c>
      <c r="KZR15" s="127" t="s">
        <v>1888</v>
      </c>
      <c r="KZS15" s="128" t="s">
        <v>1889</v>
      </c>
      <c r="KZT15" s="126">
        <v>7.3</v>
      </c>
      <c r="KZU15" s="126">
        <v>7.3</v>
      </c>
      <c r="KZV15" s="127" t="s">
        <v>1888</v>
      </c>
      <c r="KZW15" s="128" t="s">
        <v>1889</v>
      </c>
      <c r="KZX15" s="126">
        <v>7.3</v>
      </c>
      <c r="KZY15" s="126">
        <v>7.3</v>
      </c>
      <c r="KZZ15" s="127" t="s">
        <v>1888</v>
      </c>
      <c r="LAA15" s="128" t="s">
        <v>1889</v>
      </c>
      <c r="LAB15" s="126">
        <v>7.3</v>
      </c>
      <c r="LAC15" s="126">
        <v>7.3</v>
      </c>
      <c r="LAD15" s="127" t="s">
        <v>1888</v>
      </c>
      <c r="LAE15" s="128" t="s">
        <v>1889</v>
      </c>
      <c r="LAF15" s="126">
        <v>7.3</v>
      </c>
      <c r="LAG15" s="126">
        <v>7.3</v>
      </c>
      <c r="LAH15" s="127" t="s">
        <v>1888</v>
      </c>
      <c r="LAI15" s="128" t="s">
        <v>1889</v>
      </c>
      <c r="LAJ15" s="126">
        <v>7.3</v>
      </c>
      <c r="LAK15" s="126">
        <v>7.3</v>
      </c>
      <c r="LAL15" s="127" t="s">
        <v>1888</v>
      </c>
      <c r="LAM15" s="128" t="s">
        <v>1889</v>
      </c>
      <c r="LAN15" s="126">
        <v>7.3</v>
      </c>
      <c r="LAO15" s="126">
        <v>7.3</v>
      </c>
      <c r="LAP15" s="127" t="s">
        <v>1888</v>
      </c>
      <c r="LAQ15" s="128" t="s">
        <v>1889</v>
      </c>
      <c r="LAR15" s="126">
        <v>7.3</v>
      </c>
      <c r="LAS15" s="126">
        <v>7.3</v>
      </c>
      <c r="LAT15" s="127" t="s">
        <v>1888</v>
      </c>
      <c r="LAU15" s="128" t="s">
        <v>1889</v>
      </c>
      <c r="LAV15" s="126">
        <v>7.3</v>
      </c>
      <c r="LAW15" s="126">
        <v>7.3</v>
      </c>
      <c r="LAX15" s="127" t="s">
        <v>1888</v>
      </c>
      <c r="LAY15" s="128" t="s">
        <v>1889</v>
      </c>
      <c r="LAZ15" s="126">
        <v>7.3</v>
      </c>
      <c r="LBA15" s="126">
        <v>7.3</v>
      </c>
      <c r="LBB15" s="127" t="s">
        <v>1888</v>
      </c>
      <c r="LBC15" s="128" t="s">
        <v>1889</v>
      </c>
      <c r="LBD15" s="126">
        <v>7.3</v>
      </c>
      <c r="LBE15" s="126">
        <v>7.3</v>
      </c>
      <c r="LBF15" s="127" t="s">
        <v>1888</v>
      </c>
      <c r="LBG15" s="128" t="s">
        <v>1889</v>
      </c>
      <c r="LBH15" s="126">
        <v>7.3</v>
      </c>
      <c r="LBI15" s="126">
        <v>7.3</v>
      </c>
      <c r="LBJ15" s="127" t="s">
        <v>1888</v>
      </c>
      <c r="LBK15" s="128" t="s">
        <v>1889</v>
      </c>
      <c r="LBL15" s="126">
        <v>7.3</v>
      </c>
      <c r="LBM15" s="126">
        <v>7.3</v>
      </c>
      <c r="LBN15" s="127" t="s">
        <v>1888</v>
      </c>
      <c r="LBO15" s="128" t="s">
        <v>1889</v>
      </c>
      <c r="LBP15" s="126">
        <v>7.3</v>
      </c>
      <c r="LBQ15" s="126">
        <v>7.3</v>
      </c>
      <c r="LBR15" s="127" t="s">
        <v>1888</v>
      </c>
      <c r="LBS15" s="128" t="s">
        <v>1889</v>
      </c>
      <c r="LBT15" s="126">
        <v>7.3</v>
      </c>
      <c r="LBU15" s="126">
        <v>7.3</v>
      </c>
      <c r="LBV15" s="127" t="s">
        <v>1888</v>
      </c>
      <c r="LBW15" s="128" t="s">
        <v>1889</v>
      </c>
      <c r="LBX15" s="126">
        <v>7.3</v>
      </c>
      <c r="LBY15" s="126">
        <v>7.3</v>
      </c>
      <c r="LBZ15" s="127" t="s">
        <v>1888</v>
      </c>
      <c r="LCA15" s="128" t="s">
        <v>1889</v>
      </c>
      <c r="LCB15" s="126">
        <v>7.3</v>
      </c>
      <c r="LCC15" s="126">
        <v>7.3</v>
      </c>
      <c r="LCD15" s="127" t="s">
        <v>1888</v>
      </c>
      <c r="LCE15" s="128" t="s">
        <v>1889</v>
      </c>
      <c r="LCF15" s="126">
        <v>7.3</v>
      </c>
      <c r="LCG15" s="126">
        <v>7.3</v>
      </c>
      <c r="LCH15" s="127" t="s">
        <v>1888</v>
      </c>
      <c r="LCI15" s="128" t="s">
        <v>1889</v>
      </c>
      <c r="LCJ15" s="126">
        <v>7.3</v>
      </c>
      <c r="LCK15" s="126">
        <v>7.3</v>
      </c>
      <c r="LCL15" s="127" t="s">
        <v>1888</v>
      </c>
      <c r="LCM15" s="128" t="s">
        <v>1889</v>
      </c>
      <c r="LCN15" s="126">
        <v>7.3</v>
      </c>
      <c r="LCO15" s="126">
        <v>7.3</v>
      </c>
      <c r="LCP15" s="127" t="s">
        <v>1888</v>
      </c>
      <c r="LCQ15" s="128" t="s">
        <v>1889</v>
      </c>
      <c r="LCR15" s="126">
        <v>7.3</v>
      </c>
      <c r="LCS15" s="126">
        <v>7.3</v>
      </c>
      <c r="LCT15" s="127" t="s">
        <v>1888</v>
      </c>
      <c r="LCU15" s="128" t="s">
        <v>1889</v>
      </c>
      <c r="LCV15" s="126">
        <v>7.3</v>
      </c>
      <c r="LCW15" s="126">
        <v>7.3</v>
      </c>
      <c r="LCX15" s="127" t="s">
        <v>1888</v>
      </c>
      <c r="LCY15" s="128" t="s">
        <v>1889</v>
      </c>
      <c r="LCZ15" s="126">
        <v>7.3</v>
      </c>
      <c r="LDA15" s="126">
        <v>7.3</v>
      </c>
      <c r="LDB15" s="127" t="s">
        <v>1888</v>
      </c>
      <c r="LDC15" s="128" t="s">
        <v>1889</v>
      </c>
      <c r="LDD15" s="126">
        <v>7.3</v>
      </c>
      <c r="LDE15" s="126">
        <v>7.3</v>
      </c>
      <c r="LDF15" s="127" t="s">
        <v>1888</v>
      </c>
      <c r="LDG15" s="128" t="s">
        <v>1889</v>
      </c>
      <c r="LDH15" s="126">
        <v>7.3</v>
      </c>
      <c r="LDI15" s="126">
        <v>7.3</v>
      </c>
      <c r="LDJ15" s="127" t="s">
        <v>1888</v>
      </c>
      <c r="LDK15" s="128" t="s">
        <v>1889</v>
      </c>
      <c r="LDL15" s="126">
        <v>7.3</v>
      </c>
      <c r="LDM15" s="126">
        <v>7.3</v>
      </c>
      <c r="LDN15" s="127" t="s">
        <v>1888</v>
      </c>
      <c r="LDO15" s="128" t="s">
        <v>1889</v>
      </c>
      <c r="LDP15" s="126">
        <v>7.3</v>
      </c>
      <c r="LDQ15" s="126">
        <v>7.3</v>
      </c>
      <c r="LDR15" s="127" t="s">
        <v>1888</v>
      </c>
      <c r="LDS15" s="128" t="s">
        <v>1889</v>
      </c>
      <c r="LDT15" s="126">
        <v>7.3</v>
      </c>
      <c r="LDU15" s="126">
        <v>7.3</v>
      </c>
      <c r="LDV15" s="127" t="s">
        <v>1888</v>
      </c>
      <c r="LDW15" s="128" t="s">
        <v>1889</v>
      </c>
      <c r="LDX15" s="126">
        <v>7.3</v>
      </c>
      <c r="LDY15" s="126">
        <v>7.3</v>
      </c>
      <c r="LDZ15" s="127" t="s">
        <v>1888</v>
      </c>
      <c r="LEA15" s="128" t="s">
        <v>1889</v>
      </c>
      <c r="LEB15" s="126">
        <v>7.3</v>
      </c>
      <c r="LEC15" s="126">
        <v>7.3</v>
      </c>
      <c r="LED15" s="127" t="s">
        <v>1888</v>
      </c>
      <c r="LEE15" s="128" t="s">
        <v>1889</v>
      </c>
      <c r="LEF15" s="126">
        <v>7.3</v>
      </c>
      <c r="LEG15" s="126">
        <v>7.3</v>
      </c>
      <c r="LEH15" s="127" t="s">
        <v>1888</v>
      </c>
      <c r="LEI15" s="128" t="s">
        <v>1889</v>
      </c>
      <c r="LEJ15" s="126">
        <v>7.3</v>
      </c>
      <c r="LEK15" s="126">
        <v>7.3</v>
      </c>
      <c r="LEL15" s="127" t="s">
        <v>1888</v>
      </c>
      <c r="LEM15" s="128" t="s">
        <v>1889</v>
      </c>
      <c r="LEN15" s="126">
        <v>7.3</v>
      </c>
      <c r="LEO15" s="126">
        <v>7.3</v>
      </c>
      <c r="LEP15" s="127" t="s">
        <v>1888</v>
      </c>
      <c r="LEQ15" s="128" t="s">
        <v>1889</v>
      </c>
      <c r="LER15" s="126">
        <v>7.3</v>
      </c>
      <c r="LES15" s="126">
        <v>7.3</v>
      </c>
      <c r="LET15" s="127" t="s">
        <v>1888</v>
      </c>
      <c r="LEU15" s="128" t="s">
        <v>1889</v>
      </c>
      <c r="LEV15" s="126">
        <v>7.3</v>
      </c>
      <c r="LEW15" s="126">
        <v>7.3</v>
      </c>
      <c r="LEX15" s="127" t="s">
        <v>1888</v>
      </c>
      <c r="LEY15" s="128" t="s">
        <v>1889</v>
      </c>
      <c r="LEZ15" s="126">
        <v>7.3</v>
      </c>
      <c r="LFA15" s="126">
        <v>7.3</v>
      </c>
      <c r="LFB15" s="127" t="s">
        <v>1888</v>
      </c>
      <c r="LFC15" s="128" t="s">
        <v>1889</v>
      </c>
      <c r="LFD15" s="126">
        <v>7.3</v>
      </c>
      <c r="LFE15" s="126">
        <v>7.3</v>
      </c>
      <c r="LFF15" s="127" t="s">
        <v>1888</v>
      </c>
      <c r="LFG15" s="128" t="s">
        <v>1889</v>
      </c>
      <c r="LFH15" s="126">
        <v>7.3</v>
      </c>
      <c r="LFI15" s="126">
        <v>7.3</v>
      </c>
      <c r="LFJ15" s="127" t="s">
        <v>1888</v>
      </c>
      <c r="LFK15" s="128" t="s">
        <v>1889</v>
      </c>
      <c r="LFL15" s="126">
        <v>7.3</v>
      </c>
      <c r="LFM15" s="126">
        <v>7.3</v>
      </c>
      <c r="LFN15" s="127" t="s">
        <v>1888</v>
      </c>
      <c r="LFO15" s="128" t="s">
        <v>1889</v>
      </c>
      <c r="LFP15" s="126">
        <v>7.3</v>
      </c>
      <c r="LFQ15" s="126">
        <v>7.3</v>
      </c>
      <c r="LFR15" s="127" t="s">
        <v>1888</v>
      </c>
      <c r="LFS15" s="128" t="s">
        <v>1889</v>
      </c>
      <c r="LFT15" s="126">
        <v>7.3</v>
      </c>
      <c r="LFU15" s="126">
        <v>7.3</v>
      </c>
      <c r="LFV15" s="127" t="s">
        <v>1888</v>
      </c>
      <c r="LFW15" s="128" t="s">
        <v>1889</v>
      </c>
      <c r="LFX15" s="126">
        <v>7.3</v>
      </c>
      <c r="LFY15" s="126">
        <v>7.3</v>
      </c>
      <c r="LFZ15" s="127" t="s">
        <v>1888</v>
      </c>
      <c r="LGA15" s="128" t="s">
        <v>1889</v>
      </c>
      <c r="LGB15" s="126">
        <v>7.3</v>
      </c>
      <c r="LGC15" s="126">
        <v>7.3</v>
      </c>
      <c r="LGD15" s="127" t="s">
        <v>1888</v>
      </c>
      <c r="LGE15" s="128" t="s">
        <v>1889</v>
      </c>
      <c r="LGF15" s="126">
        <v>7.3</v>
      </c>
      <c r="LGG15" s="126">
        <v>7.3</v>
      </c>
      <c r="LGH15" s="127" t="s">
        <v>1888</v>
      </c>
      <c r="LGI15" s="128" t="s">
        <v>1889</v>
      </c>
      <c r="LGJ15" s="126">
        <v>7.3</v>
      </c>
      <c r="LGK15" s="126">
        <v>7.3</v>
      </c>
      <c r="LGL15" s="127" t="s">
        <v>1888</v>
      </c>
      <c r="LGM15" s="128" t="s">
        <v>1889</v>
      </c>
      <c r="LGN15" s="126">
        <v>7.3</v>
      </c>
      <c r="LGO15" s="126">
        <v>7.3</v>
      </c>
      <c r="LGP15" s="127" t="s">
        <v>1888</v>
      </c>
      <c r="LGQ15" s="128" t="s">
        <v>1889</v>
      </c>
      <c r="LGR15" s="126">
        <v>7.3</v>
      </c>
      <c r="LGS15" s="126">
        <v>7.3</v>
      </c>
      <c r="LGT15" s="127" t="s">
        <v>1888</v>
      </c>
      <c r="LGU15" s="128" t="s">
        <v>1889</v>
      </c>
      <c r="LGV15" s="126">
        <v>7.3</v>
      </c>
      <c r="LGW15" s="126">
        <v>7.3</v>
      </c>
      <c r="LGX15" s="127" t="s">
        <v>1888</v>
      </c>
      <c r="LGY15" s="128" t="s">
        <v>1889</v>
      </c>
      <c r="LGZ15" s="126">
        <v>7.3</v>
      </c>
      <c r="LHA15" s="126">
        <v>7.3</v>
      </c>
      <c r="LHB15" s="127" t="s">
        <v>1888</v>
      </c>
      <c r="LHC15" s="128" t="s">
        <v>1889</v>
      </c>
      <c r="LHD15" s="126">
        <v>7.3</v>
      </c>
      <c r="LHE15" s="126">
        <v>7.3</v>
      </c>
      <c r="LHF15" s="127" t="s">
        <v>1888</v>
      </c>
      <c r="LHG15" s="128" t="s">
        <v>1889</v>
      </c>
      <c r="LHH15" s="126">
        <v>7.3</v>
      </c>
      <c r="LHI15" s="126">
        <v>7.3</v>
      </c>
      <c r="LHJ15" s="127" t="s">
        <v>1888</v>
      </c>
      <c r="LHK15" s="128" t="s">
        <v>1889</v>
      </c>
      <c r="LHL15" s="126">
        <v>7.3</v>
      </c>
      <c r="LHM15" s="126">
        <v>7.3</v>
      </c>
      <c r="LHN15" s="127" t="s">
        <v>1888</v>
      </c>
      <c r="LHO15" s="128" t="s">
        <v>1889</v>
      </c>
      <c r="LHP15" s="126">
        <v>7.3</v>
      </c>
      <c r="LHQ15" s="126">
        <v>7.3</v>
      </c>
      <c r="LHR15" s="127" t="s">
        <v>1888</v>
      </c>
      <c r="LHS15" s="128" t="s">
        <v>1889</v>
      </c>
      <c r="LHT15" s="126">
        <v>7.3</v>
      </c>
      <c r="LHU15" s="126">
        <v>7.3</v>
      </c>
      <c r="LHV15" s="127" t="s">
        <v>1888</v>
      </c>
      <c r="LHW15" s="128" t="s">
        <v>1889</v>
      </c>
      <c r="LHX15" s="126">
        <v>7.3</v>
      </c>
      <c r="LHY15" s="126">
        <v>7.3</v>
      </c>
      <c r="LHZ15" s="127" t="s">
        <v>1888</v>
      </c>
      <c r="LIA15" s="128" t="s">
        <v>1889</v>
      </c>
      <c r="LIB15" s="126">
        <v>7.3</v>
      </c>
      <c r="LIC15" s="126">
        <v>7.3</v>
      </c>
      <c r="LID15" s="127" t="s">
        <v>1888</v>
      </c>
      <c r="LIE15" s="128" t="s">
        <v>1889</v>
      </c>
      <c r="LIF15" s="126">
        <v>7.3</v>
      </c>
      <c r="LIG15" s="126">
        <v>7.3</v>
      </c>
      <c r="LIH15" s="127" t="s">
        <v>1888</v>
      </c>
      <c r="LII15" s="128" t="s">
        <v>1889</v>
      </c>
      <c r="LIJ15" s="126">
        <v>7.3</v>
      </c>
      <c r="LIK15" s="126">
        <v>7.3</v>
      </c>
      <c r="LIL15" s="127" t="s">
        <v>1888</v>
      </c>
      <c r="LIM15" s="128" t="s">
        <v>1889</v>
      </c>
      <c r="LIN15" s="126">
        <v>7.3</v>
      </c>
      <c r="LIO15" s="126">
        <v>7.3</v>
      </c>
      <c r="LIP15" s="127" t="s">
        <v>1888</v>
      </c>
      <c r="LIQ15" s="128" t="s">
        <v>1889</v>
      </c>
      <c r="LIR15" s="126">
        <v>7.3</v>
      </c>
      <c r="LIS15" s="126">
        <v>7.3</v>
      </c>
      <c r="LIT15" s="127" t="s">
        <v>1888</v>
      </c>
      <c r="LIU15" s="128" t="s">
        <v>1889</v>
      </c>
      <c r="LIV15" s="126">
        <v>7.3</v>
      </c>
      <c r="LIW15" s="126">
        <v>7.3</v>
      </c>
      <c r="LIX15" s="127" t="s">
        <v>1888</v>
      </c>
      <c r="LIY15" s="128" t="s">
        <v>1889</v>
      </c>
      <c r="LIZ15" s="126">
        <v>7.3</v>
      </c>
      <c r="LJA15" s="126">
        <v>7.3</v>
      </c>
      <c r="LJB15" s="127" t="s">
        <v>1888</v>
      </c>
      <c r="LJC15" s="128" t="s">
        <v>1889</v>
      </c>
      <c r="LJD15" s="126">
        <v>7.3</v>
      </c>
      <c r="LJE15" s="126">
        <v>7.3</v>
      </c>
      <c r="LJF15" s="127" t="s">
        <v>1888</v>
      </c>
      <c r="LJG15" s="128" t="s">
        <v>1889</v>
      </c>
      <c r="LJH15" s="126">
        <v>7.3</v>
      </c>
      <c r="LJI15" s="126">
        <v>7.3</v>
      </c>
      <c r="LJJ15" s="127" t="s">
        <v>1888</v>
      </c>
      <c r="LJK15" s="128" t="s">
        <v>1889</v>
      </c>
      <c r="LJL15" s="126">
        <v>7.3</v>
      </c>
      <c r="LJM15" s="126">
        <v>7.3</v>
      </c>
      <c r="LJN15" s="127" t="s">
        <v>1888</v>
      </c>
      <c r="LJO15" s="128" t="s">
        <v>1889</v>
      </c>
      <c r="LJP15" s="126">
        <v>7.3</v>
      </c>
      <c r="LJQ15" s="126">
        <v>7.3</v>
      </c>
      <c r="LJR15" s="127" t="s">
        <v>1888</v>
      </c>
      <c r="LJS15" s="128" t="s">
        <v>1889</v>
      </c>
      <c r="LJT15" s="126">
        <v>7.3</v>
      </c>
      <c r="LJU15" s="126">
        <v>7.3</v>
      </c>
      <c r="LJV15" s="127" t="s">
        <v>1888</v>
      </c>
      <c r="LJW15" s="128" t="s">
        <v>1889</v>
      </c>
      <c r="LJX15" s="126">
        <v>7.3</v>
      </c>
      <c r="LJY15" s="126">
        <v>7.3</v>
      </c>
      <c r="LJZ15" s="127" t="s">
        <v>1888</v>
      </c>
      <c r="LKA15" s="128" t="s">
        <v>1889</v>
      </c>
      <c r="LKB15" s="126">
        <v>7.3</v>
      </c>
      <c r="LKC15" s="126">
        <v>7.3</v>
      </c>
      <c r="LKD15" s="127" t="s">
        <v>1888</v>
      </c>
      <c r="LKE15" s="128" t="s">
        <v>1889</v>
      </c>
      <c r="LKF15" s="126">
        <v>7.3</v>
      </c>
      <c r="LKG15" s="126">
        <v>7.3</v>
      </c>
      <c r="LKH15" s="127" t="s">
        <v>1888</v>
      </c>
      <c r="LKI15" s="128" t="s">
        <v>1889</v>
      </c>
      <c r="LKJ15" s="126">
        <v>7.3</v>
      </c>
      <c r="LKK15" s="126">
        <v>7.3</v>
      </c>
      <c r="LKL15" s="127" t="s">
        <v>1888</v>
      </c>
      <c r="LKM15" s="128" t="s">
        <v>1889</v>
      </c>
      <c r="LKN15" s="126">
        <v>7.3</v>
      </c>
      <c r="LKO15" s="126">
        <v>7.3</v>
      </c>
      <c r="LKP15" s="127" t="s">
        <v>1888</v>
      </c>
      <c r="LKQ15" s="128" t="s">
        <v>1889</v>
      </c>
      <c r="LKR15" s="126">
        <v>7.3</v>
      </c>
      <c r="LKS15" s="126">
        <v>7.3</v>
      </c>
      <c r="LKT15" s="127" t="s">
        <v>1888</v>
      </c>
      <c r="LKU15" s="128" t="s">
        <v>1889</v>
      </c>
      <c r="LKV15" s="126">
        <v>7.3</v>
      </c>
      <c r="LKW15" s="126">
        <v>7.3</v>
      </c>
      <c r="LKX15" s="127" t="s">
        <v>1888</v>
      </c>
      <c r="LKY15" s="128" t="s">
        <v>1889</v>
      </c>
      <c r="LKZ15" s="126">
        <v>7.3</v>
      </c>
      <c r="LLA15" s="126">
        <v>7.3</v>
      </c>
      <c r="LLB15" s="127" t="s">
        <v>1888</v>
      </c>
      <c r="LLC15" s="128" t="s">
        <v>1889</v>
      </c>
      <c r="LLD15" s="126">
        <v>7.3</v>
      </c>
      <c r="LLE15" s="126">
        <v>7.3</v>
      </c>
      <c r="LLF15" s="127" t="s">
        <v>1888</v>
      </c>
      <c r="LLG15" s="128" t="s">
        <v>1889</v>
      </c>
      <c r="LLH15" s="126">
        <v>7.3</v>
      </c>
      <c r="LLI15" s="126">
        <v>7.3</v>
      </c>
      <c r="LLJ15" s="127" t="s">
        <v>1888</v>
      </c>
      <c r="LLK15" s="128" t="s">
        <v>1889</v>
      </c>
      <c r="LLL15" s="126">
        <v>7.3</v>
      </c>
      <c r="LLM15" s="126">
        <v>7.3</v>
      </c>
      <c r="LLN15" s="127" t="s">
        <v>1888</v>
      </c>
      <c r="LLO15" s="128" t="s">
        <v>1889</v>
      </c>
      <c r="LLP15" s="126">
        <v>7.3</v>
      </c>
      <c r="LLQ15" s="126">
        <v>7.3</v>
      </c>
      <c r="LLR15" s="127" t="s">
        <v>1888</v>
      </c>
      <c r="LLS15" s="128" t="s">
        <v>1889</v>
      </c>
      <c r="LLT15" s="126">
        <v>7.3</v>
      </c>
      <c r="LLU15" s="126">
        <v>7.3</v>
      </c>
      <c r="LLV15" s="127" t="s">
        <v>1888</v>
      </c>
      <c r="LLW15" s="128" t="s">
        <v>1889</v>
      </c>
      <c r="LLX15" s="126">
        <v>7.3</v>
      </c>
      <c r="LLY15" s="126">
        <v>7.3</v>
      </c>
      <c r="LLZ15" s="127" t="s">
        <v>1888</v>
      </c>
      <c r="LMA15" s="128" t="s">
        <v>1889</v>
      </c>
      <c r="LMB15" s="126">
        <v>7.3</v>
      </c>
      <c r="LMC15" s="126">
        <v>7.3</v>
      </c>
      <c r="LMD15" s="127" t="s">
        <v>1888</v>
      </c>
      <c r="LME15" s="128" t="s">
        <v>1889</v>
      </c>
      <c r="LMF15" s="126">
        <v>7.3</v>
      </c>
      <c r="LMG15" s="126">
        <v>7.3</v>
      </c>
      <c r="LMH15" s="127" t="s">
        <v>1888</v>
      </c>
      <c r="LMI15" s="128" t="s">
        <v>1889</v>
      </c>
      <c r="LMJ15" s="126">
        <v>7.3</v>
      </c>
      <c r="LMK15" s="126">
        <v>7.3</v>
      </c>
      <c r="LML15" s="127" t="s">
        <v>1888</v>
      </c>
      <c r="LMM15" s="128" t="s">
        <v>1889</v>
      </c>
      <c r="LMN15" s="126">
        <v>7.3</v>
      </c>
      <c r="LMO15" s="126">
        <v>7.3</v>
      </c>
      <c r="LMP15" s="127" t="s">
        <v>1888</v>
      </c>
      <c r="LMQ15" s="128" t="s">
        <v>1889</v>
      </c>
      <c r="LMR15" s="126">
        <v>7.3</v>
      </c>
      <c r="LMS15" s="126">
        <v>7.3</v>
      </c>
      <c r="LMT15" s="127" t="s">
        <v>1888</v>
      </c>
      <c r="LMU15" s="128" t="s">
        <v>1889</v>
      </c>
      <c r="LMV15" s="126">
        <v>7.3</v>
      </c>
      <c r="LMW15" s="126">
        <v>7.3</v>
      </c>
      <c r="LMX15" s="127" t="s">
        <v>1888</v>
      </c>
      <c r="LMY15" s="128" t="s">
        <v>1889</v>
      </c>
      <c r="LMZ15" s="126">
        <v>7.3</v>
      </c>
      <c r="LNA15" s="126">
        <v>7.3</v>
      </c>
      <c r="LNB15" s="127" t="s">
        <v>1888</v>
      </c>
      <c r="LNC15" s="128" t="s">
        <v>1889</v>
      </c>
      <c r="LND15" s="126">
        <v>7.3</v>
      </c>
      <c r="LNE15" s="126">
        <v>7.3</v>
      </c>
      <c r="LNF15" s="127" t="s">
        <v>1888</v>
      </c>
      <c r="LNG15" s="128" t="s">
        <v>1889</v>
      </c>
      <c r="LNH15" s="126">
        <v>7.3</v>
      </c>
      <c r="LNI15" s="126">
        <v>7.3</v>
      </c>
      <c r="LNJ15" s="127" t="s">
        <v>1888</v>
      </c>
      <c r="LNK15" s="128" t="s">
        <v>1889</v>
      </c>
      <c r="LNL15" s="126">
        <v>7.3</v>
      </c>
      <c r="LNM15" s="126">
        <v>7.3</v>
      </c>
      <c r="LNN15" s="127" t="s">
        <v>1888</v>
      </c>
      <c r="LNO15" s="128" t="s">
        <v>1889</v>
      </c>
      <c r="LNP15" s="126">
        <v>7.3</v>
      </c>
      <c r="LNQ15" s="126">
        <v>7.3</v>
      </c>
      <c r="LNR15" s="127" t="s">
        <v>1888</v>
      </c>
      <c r="LNS15" s="128" t="s">
        <v>1889</v>
      </c>
      <c r="LNT15" s="126">
        <v>7.3</v>
      </c>
      <c r="LNU15" s="126">
        <v>7.3</v>
      </c>
      <c r="LNV15" s="127" t="s">
        <v>1888</v>
      </c>
      <c r="LNW15" s="128" t="s">
        <v>1889</v>
      </c>
      <c r="LNX15" s="126">
        <v>7.3</v>
      </c>
      <c r="LNY15" s="126">
        <v>7.3</v>
      </c>
      <c r="LNZ15" s="127" t="s">
        <v>1888</v>
      </c>
      <c r="LOA15" s="128" t="s">
        <v>1889</v>
      </c>
      <c r="LOB15" s="126">
        <v>7.3</v>
      </c>
      <c r="LOC15" s="126">
        <v>7.3</v>
      </c>
      <c r="LOD15" s="127" t="s">
        <v>1888</v>
      </c>
      <c r="LOE15" s="128" t="s">
        <v>1889</v>
      </c>
      <c r="LOF15" s="126">
        <v>7.3</v>
      </c>
      <c r="LOG15" s="126">
        <v>7.3</v>
      </c>
      <c r="LOH15" s="127" t="s">
        <v>1888</v>
      </c>
      <c r="LOI15" s="128" t="s">
        <v>1889</v>
      </c>
      <c r="LOJ15" s="126">
        <v>7.3</v>
      </c>
      <c r="LOK15" s="126">
        <v>7.3</v>
      </c>
      <c r="LOL15" s="127" t="s">
        <v>1888</v>
      </c>
      <c r="LOM15" s="128" t="s">
        <v>1889</v>
      </c>
      <c r="LON15" s="126">
        <v>7.3</v>
      </c>
      <c r="LOO15" s="126">
        <v>7.3</v>
      </c>
      <c r="LOP15" s="127" t="s">
        <v>1888</v>
      </c>
      <c r="LOQ15" s="128" t="s">
        <v>1889</v>
      </c>
      <c r="LOR15" s="126">
        <v>7.3</v>
      </c>
      <c r="LOS15" s="126">
        <v>7.3</v>
      </c>
      <c r="LOT15" s="127" t="s">
        <v>1888</v>
      </c>
      <c r="LOU15" s="128" t="s">
        <v>1889</v>
      </c>
      <c r="LOV15" s="126">
        <v>7.3</v>
      </c>
      <c r="LOW15" s="126">
        <v>7.3</v>
      </c>
      <c r="LOX15" s="127" t="s">
        <v>1888</v>
      </c>
      <c r="LOY15" s="128" t="s">
        <v>1889</v>
      </c>
      <c r="LOZ15" s="126">
        <v>7.3</v>
      </c>
      <c r="LPA15" s="126">
        <v>7.3</v>
      </c>
      <c r="LPB15" s="127" t="s">
        <v>1888</v>
      </c>
      <c r="LPC15" s="128" t="s">
        <v>1889</v>
      </c>
      <c r="LPD15" s="126">
        <v>7.3</v>
      </c>
      <c r="LPE15" s="126">
        <v>7.3</v>
      </c>
      <c r="LPF15" s="127" t="s">
        <v>1888</v>
      </c>
      <c r="LPG15" s="128" t="s">
        <v>1889</v>
      </c>
      <c r="LPH15" s="126">
        <v>7.3</v>
      </c>
      <c r="LPI15" s="126">
        <v>7.3</v>
      </c>
      <c r="LPJ15" s="127" t="s">
        <v>1888</v>
      </c>
      <c r="LPK15" s="128" t="s">
        <v>1889</v>
      </c>
      <c r="LPL15" s="126">
        <v>7.3</v>
      </c>
      <c r="LPM15" s="126">
        <v>7.3</v>
      </c>
      <c r="LPN15" s="127" t="s">
        <v>1888</v>
      </c>
      <c r="LPO15" s="128" t="s">
        <v>1889</v>
      </c>
      <c r="LPP15" s="126">
        <v>7.3</v>
      </c>
      <c r="LPQ15" s="126">
        <v>7.3</v>
      </c>
      <c r="LPR15" s="127" t="s">
        <v>1888</v>
      </c>
      <c r="LPS15" s="128" t="s">
        <v>1889</v>
      </c>
      <c r="LPT15" s="126">
        <v>7.3</v>
      </c>
      <c r="LPU15" s="126">
        <v>7.3</v>
      </c>
      <c r="LPV15" s="127" t="s">
        <v>1888</v>
      </c>
      <c r="LPW15" s="128" t="s">
        <v>1889</v>
      </c>
      <c r="LPX15" s="126">
        <v>7.3</v>
      </c>
      <c r="LPY15" s="126">
        <v>7.3</v>
      </c>
      <c r="LPZ15" s="127" t="s">
        <v>1888</v>
      </c>
      <c r="LQA15" s="128" t="s">
        <v>1889</v>
      </c>
      <c r="LQB15" s="126">
        <v>7.3</v>
      </c>
      <c r="LQC15" s="126">
        <v>7.3</v>
      </c>
      <c r="LQD15" s="127" t="s">
        <v>1888</v>
      </c>
      <c r="LQE15" s="128" t="s">
        <v>1889</v>
      </c>
      <c r="LQF15" s="126">
        <v>7.3</v>
      </c>
      <c r="LQG15" s="126">
        <v>7.3</v>
      </c>
      <c r="LQH15" s="127" t="s">
        <v>1888</v>
      </c>
      <c r="LQI15" s="128" t="s">
        <v>1889</v>
      </c>
      <c r="LQJ15" s="126">
        <v>7.3</v>
      </c>
      <c r="LQK15" s="126">
        <v>7.3</v>
      </c>
      <c r="LQL15" s="127" t="s">
        <v>1888</v>
      </c>
      <c r="LQM15" s="128" t="s">
        <v>1889</v>
      </c>
      <c r="LQN15" s="126">
        <v>7.3</v>
      </c>
      <c r="LQO15" s="126">
        <v>7.3</v>
      </c>
      <c r="LQP15" s="127" t="s">
        <v>1888</v>
      </c>
      <c r="LQQ15" s="128" t="s">
        <v>1889</v>
      </c>
      <c r="LQR15" s="126">
        <v>7.3</v>
      </c>
      <c r="LQS15" s="126">
        <v>7.3</v>
      </c>
      <c r="LQT15" s="127" t="s">
        <v>1888</v>
      </c>
      <c r="LQU15" s="128" t="s">
        <v>1889</v>
      </c>
      <c r="LQV15" s="126">
        <v>7.3</v>
      </c>
      <c r="LQW15" s="126">
        <v>7.3</v>
      </c>
      <c r="LQX15" s="127" t="s">
        <v>1888</v>
      </c>
      <c r="LQY15" s="128" t="s">
        <v>1889</v>
      </c>
      <c r="LQZ15" s="126">
        <v>7.3</v>
      </c>
      <c r="LRA15" s="126">
        <v>7.3</v>
      </c>
      <c r="LRB15" s="127" t="s">
        <v>1888</v>
      </c>
      <c r="LRC15" s="128" t="s">
        <v>1889</v>
      </c>
      <c r="LRD15" s="126">
        <v>7.3</v>
      </c>
      <c r="LRE15" s="126">
        <v>7.3</v>
      </c>
      <c r="LRF15" s="127" t="s">
        <v>1888</v>
      </c>
      <c r="LRG15" s="128" t="s">
        <v>1889</v>
      </c>
      <c r="LRH15" s="126">
        <v>7.3</v>
      </c>
      <c r="LRI15" s="126">
        <v>7.3</v>
      </c>
      <c r="LRJ15" s="127" t="s">
        <v>1888</v>
      </c>
      <c r="LRK15" s="128" t="s">
        <v>1889</v>
      </c>
      <c r="LRL15" s="126">
        <v>7.3</v>
      </c>
      <c r="LRM15" s="126">
        <v>7.3</v>
      </c>
      <c r="LRN15" s="127" t="s">
        <v>1888</v>
      </c>
      <c r="LRO15" s="128" t="s">
        <v>1889</v>
      </c>
      <c r="LRP15" s="126">
        <v>7.3</v>
      </c>
      <c r="LRQ15" s="126">
        <v>7.3</v>
      </c>
      <c r="LRR15" s="127" t="s">
        <v>1888</v>
      </c>
      <c r="LRS15" s="128" t="s">
        <v>1889</v>
      </c>
      <c r="LRT15" s="126">
        <v>7.3</v>
      </c>
      <c r="LRU15" s="126">
        <v>7.3</v>
      </c>
      <c r="LRV15" s="127" t="s">
        <v>1888</v>
      </c>
      <c r="LRW15" s="128" t="s">
        <v>1889</v>
      </c>
      <c r="LRX15" s="126">
        <v>7.3</v>
      </c>
      <c r="LRY15" s="126">
        <v>7.3</v>
      </c>
      <c r="LRZ15" s="127" t="s">
        <v>1888</v>
      </c>
      <c r="LSA15" s="128" t="s">
        <v>1889</v>
      </c>
      <c r="LSB15" s="126">
        <v>7.3</v>
      </c>
      <c r="LSC15" s="126">
        <v>7.3</v>
      </c>
      <c r="LSD15" s="127" t="s">
        <v>1888</v>
      </c>
      <c r="LSE15" s="128" t="s">
        <v>1889</v>
      </c>
      <c r="LSF15" s="126">
        <v>7.3</v>
      </c>
      <c r="LSG15" s="126">
        <v>7.3</v>
      </c>
      <c r="LSH15" s="127" t="s">
        <v>1888</v>
      </c>
      <c r="LSI15" s="128" t="s">
        <v>1889</v>
      </c>
      <c r="LSJ15" s="126">
        <v>7.3</v>
      </c>
      <c r="LSK15" s="126">
        <v>7.3</v>
      </c>
      <c r="LSL15" s="127" t="s">
        <v>1888</v>
      </c>
      <c r="LSM15" s="128" t="s">
        <v>1889</v>
      </c>
      <c r="LSN15" s="126">
        <v>7.3</v>
      </c>
      <c r="LSO15" s="126">
        <v>7.3</v>
      </c>
      <c r="LSP15" s="127" t="s">
        <v>1888</v>
      </c>
      <c r="LSQ15" s="128" t="s">
        <v>1889</v>
      </c>
      <c r="LSR15" s="126">
        <v>7.3</v>
      </c>
      <c r="LSS15" s="126">
        <v>7.3</v>
      </c>
      <c r="LST15" s="127" t="s">
        <v>1888</v>
      </c>
      <c r="LSU15" s="128" t="s">
        <v>1889</v>
      </c>
      <c r="LSV15" s="126">
        <v>7.3</v>
      </c>
      <c r="LSW15" s="126">
        <v>7.3</v>
      </c>
      <c r="LSX15" s="127" t="s">
        <v>1888</v>
      </c>
      <c r="LSY15" s="128" t="s">
        <v>1889</v>
      </c>
      <c r="LSZ15" s="126">
        <v>7.3</v>
      </c>
      <c r="LTA15" s="126">
        <v>7.3</v>
      </c>
      <c r="LTB15" s="127" t="s">
        <v>1888</v>
      </c>
      <c r="LTC15" s="128" t="s">
        <v>1889</v>
      </c>
      <c r="LTD15" s="126">
        <v>7.3</v>
      </c>
      <c r="LTE15" s="126">
        <v>7.3</v>
      </c>
      <c r="LTF15" s="127" t="s">
        <v>1888</v>
      </c>
      <c r="LTG15" s="128" t="s">
        <v>1889</v>
      </c>
      <c r="LTH15" s="126">
        <v>7.3</v>
      </c>
      <c r="LTI15" s="126">
        <v>7.3</v>
      </c>
      <c r="LTJ15" s="127" t="s">
        <v>1888</v>
      </c>
      <c r="LTK15" s="128" t="s">
        <v>1889</v>
      </c>
      <c r="LTL15" s="126">
        <v>7.3</v>
      </c>
      <c r="LTM15" s="126">
        <v>7.3</v>
      </c>
      <c r="LTN15" s="127" t="s">
        <v>1888</v>
      </c>
      <c r="LTO15" s="128" t="s">
        <v>1889</v>
      </c>
      <c r="LTP15" s="126">
        <v>7.3</v>
      </c>
      <c r="LTQ15" s="126">
        <v>7.3</v>
      </c>
      <c r="LTR15" s="127" t="s">
        <v>1888</v>
      </c>
      <c r="LTS15" s="128" t="s">
        <v>1889</v>
      </c>
      <c r="LTT15" s="126">
        <v>7.3</v>
      </c>
      <c r="LTU15" s="126">
        <v>7.3</v>
      </c>
      <c r="LTV15" s="127" t="s">
        <v>1888</v>
      </c>
      <c r="LTW15" s="128" t="s">
        <v>1889</v>
      </c>
      <c r="LTX15" s="126">
        <v>7.3</v>
      </c>
      <c r="LTY15" s="126">
        <v>7.3</v>
      </c>
      <c r="LTZ15" s="127" t="s">
        <v>1888</v>
      </c>
      <c r="LUA15" s="128" t="s">
        <v>1889</v>
      </c>
      <c r="LUB15" s="126">
        <v>7.3</v>
      </c>
      <c r="LUC15" s="126">
        <v>7.3</v>
      </c>
      <c r="LUD15" s="127" t="s">
        <v>1888</v>
      </c>
      <c r="LUE15" s="128" t="s">
        <v>1889</v>
      </c>
      <c r="LUF15" s="126">
        <v>7.3</v>
      </c>
      <c r="LUG15" s="126">
        <v>7.3</v>
      </c>
      <c r="LUH15" s="127" t="s">
        <v>1888</v>
      </c>
      <c r="LUI15" s="128" t="s">
        <v>1889</v>
      </c>
      <c r="LUJ15" s="126">
        <v>7.3</v>
      </c>
      <c r="LUK15" s="126">
        <v>7.3</v>
      </c>
      <c r="LUL15" s="127" t="s">
        <v>1888</v>
      </c>
      <c r="LUM15" s="128" t="s">
        <v>1889</v>
      </c>
      <c r="LUN15" s="126">
        <v>7.3</v>
      </c>
      <c r="LUO15" s="126">
        <v>7.3</v>
      </c>
      <c r="LUP15" s="127" t="s">
        <v>1888</v>
      </c>
      <c r="LUQ15" s="128" t="s">
        <v>1889</v>
      </c>
      <c r="LUR15" s="126">
        <v>7.3</v>
      </c>
      <c r="LUS15" s="126">
        <v>7.3</v>
      </c>
      <c r="LUT15" s="127" t="s">
        <v>1888</v>
      </c>
      <c r="LUU15" s="128" t="s">
        <v>1889</v>
      </c>
      <c r="LUV15" s="126">
        <v>7.3</v>
      </c>
      <c r="LUW15" s="126">
        <v>7.3</v>
      </c>
      <c r="LUX15" s="127" t="s">
        <v>1888</v>
      </c>
      <c r="LUY15" s="128" t="s">
        <v>1889</v>
      </c>
      <c r="LUZ15" s="126">
        <v>7.3</v>
      </c>
      <c r="LVA15" s="126">
        <v>7.3</v>
      </c>
      <c r="LVB15" s="127" t="s">
        <v>1888</v>
      </c>
      <c r="LVC15" s="128" t="s">
        <v>1889</v>
      </c>
      <c r="LVD15" s="126">
        <v>7.3</v>
      </c>
      <c r="LVE15" s="126">
        <v>7.3</v>
      </c>
      <c r="LVF15" s="127" t="s">
        <v>1888</v>
      </c>
      <c r="LVG15" s="128" t="s">
        <v>1889</v>
      </c>
      <c r="LVH15" s="126">
        <v>7.3</v>
      </c>
      <c r="LVI15" s="126">
        <v>7.3</v>
      </c>
      <c r="LVJ15" s="127" t="s">
        <v>1888</v>
      </c>
      <c r="LVK15" s="128" t="s">
        <v>1889</v>
      </c>
      <c r="LVL15" s="126">
        <v>7.3</v>
      </c>
      <c r="LVM15" s="126">
        <v>7.3</v>
      </c>
      <c r="LVN15" s="127" t="s">
        <v>1888</v>
      </c>
      <c r="LVO15" s="128" t="s">
        <v>1889</v>
      </c>
      <c r="LVP15" s="126">
        <v>7.3</v>
      </c>
      <c r="LVQ15" s="126">
        <v>7.3</v>
      </c>
      <c r="LVR15" s="127" t="s">
        <v>1888</v>
      </c>
      <c r="LVS15" s="128" t="s">
        <v>1889</v>
      </c>
      <c r="LVT15" s="126">
        <v>7.3</v>
      </c>
      <c r="LVU15" s="126">
        <v>7.3</v>
      </c>
      <c r="LVV15" s="127" t="s">
        <v>1888</v>
      </c>
      <c r="LVW15" s="128" t="s">
        <v>1889</v>
      </c>
      <c r="LVX15" s="126">
        <v>7.3</v>
      </c>
      <c r="LVY15" s="126">
        <v>7.3</v>
      </c>
      <c r="LVZ15" s="127" t="s">
        <v>1888</v>
      </c>
      <c r="LWA15" s="128" t="s">
        <v>1889</v>
      </c>
      <c r="LWB15" s="126">
        <v>7.3</v>
      </c>
      <c r="LWC15" s="126">
        <v>7.3</v>
      </c>
      <c r="LWD15" s="127" t="s">
        <v>1888</v>
      </c>
      <c r="LWE15" s="128" t="s">
        <v>1889</v>
      </c>
      <c r="LWF15" s="126">
        <v>7.3</v>
      </c>
      <c r="LWG15" s="126">
        <v>7.3</v>
      </c>
      <c r="LWH15" s="127" t="s">
        <v>1888</v>
      </c>
      <c r="LWI15" s="128" t="s">
        <v>1889</v>
      </c>
      <c r="LWJ15" s="126">
        <v>7.3</v>
      </c>
      <c r="LWK15" s="126">
        <v>7.3</v>
      </c>
      <c r="LWL15" s="127" t="s">
        <v>1888</v>
      </c>
      <c r="LWM15" s="128" t="s">
        <v>1889</v>
      </c>
      <c r="LWN15" s="126">
        <v>7.3</v>
      </c>
      <c r="LWO15" s="126">
        <v>7.3</v>
      </c>
      <c r="LWP15" s="127" t="s">
        <v>1888</v>
      </c>
      <c r="LWQ15" s="128" t="s">
        <v>1889</v>
      </c>
      <c r="LWR15" s="126">
        <v>7.3</v>
      </c>
      <c r="LWS15" s="126">
        <v>7.3</v>
      </c>
      <c r="LWT15" s="127" t="s">
        <v>1888</v>
      </c>
      <c r="LWU15" s="128" t="s">
        <v>1889</v>
      </c>
      <c r="LWV15" s="126">
        <v>7.3</v>
      </c>
      <c r="LWW15" s="126">
        <v>7.3</v>
      </c>
      <c r="LWX15" s="127" t="s">
        <v>1888</v>
      </c>
      <c r="LWY15" s="128" t="s">
        <v>1889</v>
      </c>
      <c r="LWZ15" s="126">
        <v>7.3</v>
      </c>
      <c r="LXA15" s="126">
        <v>7.3</v>
      </c>
      <c r="LXB15" s="127" t="s">
        <v>1888</v>
      </c>
      <c r="LXC15" s="128" t="s">
        <v>1889</v>
      </c>
      <c r="LXD15" s="126">
        <v>7.3</v>
      </c>
      <c r="LXE15" s="126">
        <v>7.3</v>
      </c>
      <c r="LXF15" s="127" t="s">
        <v>1888</v>
      </c>
      <c r="LXG15" s="128" t="s">
        <v>1889</v>
      </c>
      <c r="LXH15" s="126">
        <v>7.3</v>
      </c>
      <c r="LXI15" s="126">
        <v>7.3</v>
      </c>
      <c r="LXJ15" s="127" t="s">
        <v>1888</v>
      </c>
      <c r="LXK15" s="128" t="s">
        <v>1889</v>
      </c>
      <c r="LXL15" s="126">
        <v>7.3</v>
      </c>
      <c r="LXM15" s="126">
        <v>7.3</v>
      </c>
      <c r="LXN15" s="127" t="s">
        <v>1888</v>
      </c>
      <c r="LXO15" s="128" t="s">
        <v>1889</v>
      </c>
      <c r="LXP15" s="126">
        <v>7.3</v>
      </c>
      <c r="LXQ15" s="126">
        <v>7.3</v>
      </c>
      <c r="LXR15" s="127" t="s">
        <v>1888</v>
      </c>
      <c r="LXS15" s="128" t="s">
        <v>1889</v>
      </c>
      <c r="LXT15" s="126">
        <v>7.3</v>
      </c>
      <c r="LXU15" s="126">
        <v>7.3</v>
      </c>
      <c r="LXV15" s="127" t="s">
        <v>1888</v>
      </c>
      <c r="LXW15" s="128" t="s">
        <v>1889</v>
      </c>
      <c r="LXX15" s="126">
        <v>7.3</v>
      </c>
      <c r="LXY15" s="126">
        <v>7.3</v>
      </c>
      <c r="LXZ15" s="127" t="s">
        <v>1888</v>
      </c>
      <c r="LYA15" s="128" t="s">
        <v>1889</v>
      </c>
      <c r="LYB15" s="126">
        <v>7.3</v>
      </c>
      <c r="LYC15" s="126">
        <v>7.3</v>
      </c>
      <c r="LYD15" s="127" t="s">
        <v>1888</v>
      </c>
      <c r="LYE15" s="128" t="s">
        <v>1889</v>
      </c>
      <c r="LYF15" s="126">
        <v>7.3</v>
      </c>
      <c r="LYG15" s="126">
        <v>7.3</v>
      </c>
      <c r="LYH15" s="127" t="s">
        <v>1888</v>
      </c>
      <c r="LYI15" s="128" t="s">
        <v>1889</v>
      </c>
      <c r="LYJ15" s="126">
        <v>7.3</v>
      </c>
      <c r="LYK15" s="126">
        <v>7.3</v>
      </c>
      <c r="LYL15" s="127" t="s">
        <v>1888</v>
      </c>
      <c r="LYM15" s="128" t="s">
        <v>1889</v>
      </c>
      <c r="LYN15" s="126">
        <v>7.3</v>
      </c>
      <c r="LYO15" s="126">
        <v>7.3</v>
      </c>
      <c r="LYP15" s="127" t="s">
        <v>1888</v>
      </c>
      <c r="LYQ15" s="128" t="s">
        <v>1889</v>
      </c>
      <c r="LYR15" s="126">
        <v>7.3</v>
      </c>
      <c r="LYS15" s="126">
        <v>7.3</v>
      </c>
      <c r="LYT15" s="127" t="s">
        <v>1888</v>
      </c>
      <c r="LYU15" s="128" t="s">
        <v>1889</v>
      </c>
      <c r="LYV15" s="126">
        <v>7.3</v>
      </c>
      <c r="LYW15" s="126">
        <v>7.3</v>
      </c>
      <c r="LYX15" s="127" t="s">
        <v>1888</v>
      </c>
      <c r="LYY15" s="128" t="s">
        <v>1889</v>
      </c>
      <c r="LYZ15" s="126">
        <v>7.3</v>
      </c>
      <c r="LZA15" s="126">
        <v>7.3</v>
      </c>
      <c r="LZB15" s="127" t="s">
        <v>1888</v>
      </c>
      <c r="LZC15" s="128" t="s">
        <v>1889</v>
      </c>
      <c r="LZD15" s="126">
        <v>7.3</v>
      </c>
      <c r="LZE15" s="126">
        <v>7.3</v>
      </c>
      <c r="LZF15" s="127" t="s">
        <v>1888</v>
      </c>
      <c r="LZG15" s="128" t="s">
        <v>1889</v>
      </c>
      <c r="LZH15" s="126">
        <v>7.3</v>
      </c>
      <c r="LZI15" s="126">
        <v>7.3</v>
      </c>
      <c r="LZJ15" s="127" t="s">
        <v>1888</v>
      </c>
      <c r="LZK15" s="128" t="s">
        <v>1889</v>
      </c>
      <c r="LZL15" s="126">
        <v>7.3</v>
      </c>
      <c r="LZM15" s="126">
        <v>7.3</v>
      </c>
      <c r="LZN15" s="127" t="s">
        <v>1888</v>
      </c>
      <c r="LZO15" s="128" t="s">
        <v>1889</v>
      </c>
      <c r="LZP15" s="126">
        <v>7.3</v>
      </c>
      <c r="LZQ15" s="126">
        <v>7.3</v>
      </c>
      <c r="LZR15" s="127" t="s">
        <v>1888</v>
      </c>
      <c r="LZS15" s="128" t="s">
        <v>1889</v>
      </c>
      <c r="LZT15" s="126">
        <v>7.3</v>
      </c>
      <c r="LZU15" s="126">
        <v>7.3</v>
      </c>
      <c r="LZV15" s="127" t="s">
        <v>1888</v>
      </c>
      <c r="LZW15" s="128" t="s">
        <v>1889</v>
      </c>
      <c r="LZX15" s="126">
        <v>7.3</v>
      </c>
      <c r="LZY15" s="126">
        <v>7.3</v>
      </c>
      <c r="LZZ15" s="127" t="s">
        <v>1888</v>
      </c>
      <c r="MAA15" s="128" t="s">
        <v>1889</v>
      </c>
      <c r="MAB15" s="126">
        <v>7.3</v>
      </c>
      <c r="MAC15" s="126">
        <v>7.3</v>
      </c>
      <c r="MAD15" s="127" t="s">
        <v>1888</v>
      </c>
      <c r="MAE15" s="128" t="s">
        <v>1889</v>
      </c>
      <c r="MAF15" s="126">
        <v>7.3</v>
      </c>
      <c r="MAG15" s="126">
        <v>7.3</v>
      </c>
      <c r="MAH15" s="127" t="s">
        <v>1888</v>
      </c>
      <c r="MAI15" s="128" t="s">
        <v>1889</v>
      </c>
      <c r="MAJ15" s="126">
        <v>7.3</v>
      </c>
      <c r="MAK15" s="126">
        <v>7.3</v>
      </c>
      <c r="MAL15" s="127" t="s">
        <v>1888</v>
      </c>
      <c r="MAM15" s="128" t="s">
        <v>1889</v>
      </c>
      <c r="MAN15" s="126">
        <v>7.3</v>
      </c>
      <c r="MAO15" s="126">
        <v>7.3</v>
      </c>
      <c r="MAP15" s="127" t="s">
        <v>1888</v>
      </c>
      <c r="MAQ15" s="128" t="s">
        <v>1889</v>
      </c>
      <c r="MAR15" s="126">
        <v>7.3</v>
      </c>
      <c r="MAS15" s="126">
        <v>7.3</v>
      </c>
      <c r="MAT15" s="127" t="s">
        <v>1888</v>
      </c>
      <c r="MAU15" s="128" t="s">
        <v>1889</v>
      </c>
      <c r="MAV15" s="126">
        <v>7.3</v>
      </c>
      <c r="MAW15" s="126">
        <v>7.3</v>
      </c>
      <c r="MAX15" s="127" t="s">
        <v>1888</v>
      </c>
      <c r="MAY15" s="128" t="s">
        <v>1889</v>
      </c>
      <c r="MAZ15" s="126">
        <v>7.3</v>
      </c>
      <c r="MBA15" s="126">
        <v>7.3</v>
      </c>
      <c r="MBB15" s="127" t="s">
        <v>1888</v>
      </c>
      <c r="MBC15" s="128" t="s">
        <v>1889</v>
      </c>
      <c r="MBD15" s="126">
        <v>7.3</v>
      </c>
      <c r="MBE15" s="126">
        <v>7.3</v>
      </c>
      <c r="MBF15" s="127" t="s">
        <v>1888</v>
      </c>
      <c r="MBG15" s="128" t="s">
        <v>1889</v>
      </c>
      <c r="MBH15" s="126">
        <v>7.3</v>
      </c>
      <c r="MBI15" s="126">
        <v>7.3</v>
      </c>
      <c r="MBJ15" s="127" t="s">
        <v>1888</v>
      </c>
      <c r="MBK15" s="128" t="s">
        <v>1889</v>
      </c>
      <c r="MBL15" s="126">
        <v>7.3</v>
      </c>
      <c r="MBM15" s="126">
        <v>7.3</v>
      </c>
      <c r="MBN15" s="127" t="s">
        <v>1888</v>
      </c>
      <c r="MBO15" s="128" t="s">
        <v>1889</v>
      </c>
      <c r="MBP15" s="126">
        <v>7.3</v>
      </c>
      <c r="MBQ15" s="126">
        <v>7.3</v>
      </c>
      <c r="MBR15" s="127" t="s">
        <v>1888</v>
      </c>
      <c r="MBS15" s="128" t="s">
        <v>1889</v>
      </c>
      <c r="MBT15" s="126">
        <v>7.3</v>
      </c>
      <c r="MBU15" s="126">
        <v>7.3</v>
      </c>
      <c r="MBV15" s="127" t="s">
        <v>1888</v>
      </c>
      <c r="MBW15" s="128" t="s">
        <v>1889</v>
      </c>
      <c r="MBX15" s="126">
        <v>7.3</v>
      </c>
      <c r="MBY15" s="126">
        <v>7.3</v>
      </c>
      <c r="MBZ15" s="127" t="s">
        <v>1888</v>
      </c>
      <c r="MCA15" s="128" t="s">
        <v>1889</v>
      </c>
      <c r="MCB15" s="126">
        <v>7.3</v>
      </c>
      <c r="MCC15" s="126">
        <v>7.3</v>
      </c>
      <c r="MCD15" s="127" t="s">
        <v>1888</v>
      </c>
      <c r="MCE15" s="128" t="s">
        <v>1889</v>
      </c>
      <c r="MCF15" s="126">
        <v>7.3</v>
      </c>
      <c r="MCG15" s="126">
        <v>7.3</v>
      </c>
      <c r="MCH15" s="127" t="s">
        <v>1888</v>
      </c>
      <c r="MCI15" s="128" t="s">
        <v>1889</v>
      </c>
      <c r="MCJ15" s="126">
        <v>7.3</v>
      </c>
      <c r="MCK15" s="126">
        <v>7.3</v>
      </c>
      <c r="MCL15" s="127" t="s">
        <v>1888</v>
      </c>
      <c r="MCM15" s="128" t="s">
        <v>1889</v>
      </c>
      <c r="MCN15" s="126">
        <v>7.3</v>
      </c>
      <c r="MCO15" s="126">
        <v>7.3</v>
      </c>
      <c r="MCP15" s="127" t="s">
        <v>1888</v>
      </c>
      <c r="MCQ15" s="128" t="s">
        <v>1889</v>
      </c>
      <c r="MCR15" s="126">
        <v>7.3</v>
      </c>
      <c r="MCS15" s="126">
        <v>7.3</v>
      </c>
      <c r="MCT15" s="127" t="s">
        <v>1888</v>
      </c>
      <c r="MCU15" s="128" t="s">
        <v>1889</v>
      </c>
      <c r="MCV15" s="126">
        <v>7.3</v>
      </c>
      <c r="MCW15" s="126">
        <v>7.3</v>
      </c>
      <c r="MCX15" s="127" t="s">
        <v>1888</v>
      </c>
      <c r="MCY15" s="128" t="s">
        <v>1889</v>
      </c>
      <c r="MCZ15" s="126">
        <v>7.3</v>
      </c>
      <c r="MDA15" s="126">
        <v>7.3</v>
      </c>
      <c r="MDB15" s="127" t="s">
        <v>1888</v>
      </c>
      <c r="MDC15" s="128" t="s">
        <v>1889</v>
      </c>
      <c r="MDD15" s="126">
        <v>7.3</v>
      </c>
      <c r="MDE15" s="126">
        <v>7.3</v>
      </c>
      <c r="MDF15" s="127" t="s">
        <v>1888</v>
      </c>
      <c r="MDG15" s="128" t="s">
        <v>1889</v>
      </c>
      <c r="MDH15" s="126">
        <v>7.3</v>
      </c>
      <c r="MDI15" s="126">
        <v>7.3</v>
      </c>
      <c r="MDJ15" s="127" t="s">
        <v>1888</v>
      </c>
      <c r="MDK15" s="128" t="s">
        <v>1889</v>
      </c>
      <c r="MDL15" s="126">
        <v>7.3</v>
      </c>
      <c r="MDM15" s="126">
        <v>7.3</v>
      </c>
      <c r="MDN15" s="127" t="s">
        <v>1888</v>
      </c>
      <c r="MDO15" s="128" t="s">
        <v>1889</v>
      </c>
      <c r="MDP15" s="126">
        <v>7.3</v>
      </c>
      <c r="MDQ15" s="126">
        <v>7.3</v>
      </c>
      <c r="MDR15" s="127" t="s">
        <v>1888</v>
      </c>
      <c r="MDS15" s="128" t="s">
        <v>1889</v>
      </c>
      <c r="MDT15" s="126">
        <v>7.3</v>
      </c>
      <c r="MDU15" s="126">
        <v>7.3</v>
      </c>
      <c r="MDV15" s="127" t="s">
        <v>1888</v>
      </c>
      <c r="MDW15" s="128" t="s">
        <v>1889</v>
      </c>
      <c r="MDX15" s="126">
        <v>7.3</v>
      </c>
      <c r="MDY15" s="126">
        <v>7.3</v>
      </c>
      <c r="MDZ15" s="127" t="s">
        <v>1888</v>
      </c>
      <c r="MEA15" s="128" t="s">
        <v>1889</v>
      </c>
      <c r="MEB15" s="126">
        <v>7.3</v>
      </c>
      <c r="MEC15" s="126">
        <v>7.3</v>
      </c>
      <c r="MED15" s="127" t="s">
        <v>1888</v>
      </c>
      <c r="MEE15" s="128" t="s">
        <v>1889</v>
      </c>
      <c r="MEF15" s="126">
        <v>7.3</v>
      </c>
      <c r="MEG15" s="126">
        <v>7.3</v>
      </c>
      <c r="MEH15" s="127" t="s">
        <v>1888</v>
      </c>
      <c r="MEI15" s="128" t="s">
        <v>1889</v>
      </c>
      <c r="MEJ15" s="126">
        <v>7.3</v>
      </c>
      <c r="MEK15" s="126">
        <v>7.3</v>
      </c>
      <c r="MEL15" s="127" t="s">
        <v>1888</v>
      </c>
      <c r="MEM15" s="128" t="s">
        <v>1889</v>
      </c>
      <c r="MEN15" s="126">
        <v>7.3</v>
      </c>
      <c r="MEO15" s="126">
        <v>7.3</v>
      </c>
      <c r="MEP15" s="127" t="s">
        <v>1888</v>
      </c>
      <c r="MEQ15" s="128" t="s">
        <v>1889</v>
      </c>
      <c r="MER15" s="126">
        <v>7.3</v>
      </c>
      <c r="MES15" s="126">
        <v>7.3</v>
      </c>
      <c r="MET15" s="127" t="s">
        <v>1888</v>
      </c>
      <c r="MEU15" s="128" t="s">
        <v>1889</v>
      </c>
      <c r="MEV15" s="126">
        <v>7.3</v>
      </c>
      <c r="MEW15" s="126">
        <v>7.3</v>
      </c>
      <c r="MEX15" s="127" t="s">
        <v>1888</v>
      </c>
      <c r="MEY15" s="128" t="s">
        <v>1889</v>
      </c>
      <c r="MEZ15" s="126">
        <v>7.3</v>
      </c>
      <c r="MFA15" s="126">
        <v>7.3</v>
      </c>
      <c r="MFB15" s="127" t="s">
        <v>1888</v>
      </c>
      <c r="MFC15" s="128" t="s">
        <v>1889</v>
      </c>
      <c r="MFD15" s="126">
        <v>7.3</v>
      </c>
      <c r="MFE15" s="126">
        <v>7.3</v>
      </c>
      <c r="MFF15" s="127" t="s">
        <v>1888</v>
      </c>
      <c r="MFG15" s="128" t="s">
        <v>1889</v>
      </c>
      <c r="MFH15" s="126">
        <v>7.3</v>
      </c>
      <c r="MFI15" s="126">
        <v>7.3</v>
      </c>
      <c r="MFJ15" s="127" t="s">
        <v>1888</v>
      </c>
      <c r="MFK15" s="128" t="s">
        <v>1889</v>
      </c>
      <c r="MFL15" s="126">
        <v>7.3</v>
      </c>
      <c r="MFM15" s="126">
        <v>7.3</v>
      </c>
      <c r="MFN15" s="127" t="s">
        <v>1888</v>
      </c>
      <c r="MFO15" s="128" t="s">
        <v>1889</v>
      </c>
      <c r="MFP15" s="126">
        <v>7.3</v>
      </c>
      <c r="MFQ15" s="126">
        <v>7.3</v>
      </c>
      <c r="MFR15" s="127" t="s">
        <v>1888</v>
      </c>
      <c r="MFS15" s="128" t="s">
        <v>1889</v>
      </c>
      <c r="MFT15" s="126">
        <v>7.3</v>
      </c>
      <c r="MFU15" s="126">
        <v>7.3</v>
      </c>
      <c r="MFV15" s="127" t="s">
        <v>1888</v>
      </c>
      <c r="MFW15" s="128" t="s">
        <v>1889</v>
      </c>
      <c r="MFX15" s="126">
        <v>7.3</v>
      </c>
      <c r="MFY15" s="126">
        <v>7.3</v>
      </c>
      <c r="MFZ15" s="127" t="s">
        <v>1888</v>
      </c>
      <c r="MGA15" s="128" t="s">
        <v>1889</v>
      </c>
      <c r="MGB15" s="126">
        <v>7.3</v>
      </c>
      <c r="MGC15" s="126">
        <v>7.3</v>
      </c>
      <c r="MGD15" s="127" t="s">
        <v>1888</v>
      </c>
      <c r="MGE15" s="128" t="s">
        <v>1889</v>
      </c>
      <c r="MGF15" s="126">
        <v>7.3</v>
      </c>
      <c r="MGG15" s="126">
        <v>7.3</v>
      </c>
      <c r="MGH15" s="127" t="s">
        <v>1888</v>
      </c>
      <c r="MGI15" s="128" t="s">
        <v>1889</v>
      </c>
      <c r="MGJ15" s="126">
        <v>7.3</v>
      </c>
      <c r="MGK15" s="126">
        <v>7.3</v>
      </c>
      <c r="MGL15" s="127" t="s">
        <v>1888</v>
      </c>
      <c r="MGM15" s="128" t="s">
        <v>1889</v>
      </c>
      <c r="MGN15" s="126">
        <v>7.3</v>
      </c>
      <c r="MGO15" s="126">
        <v>7.3</v>
      </c>
      <c r="MGP15" s="127" t="s">
        <v>1888</v>
      </c>
      <c r="MGQ15" s="128" t="s">
        <v>1889</v>
      </c>
      <c r="MGR15" s="126">
        <v>7.3</v>
      </c>
      <c r="MGS15" s="126">
        <v>7.3</v>
      </c>
      <c r="MGT15" s="127" t="s">
        <v>1888</v>
      </c>
      <c r="MGU15" s="128" t="s">
        <v>1889</v>
      </c>
      <c r="MGV15" s="126">
        <v>7.3</v>
      </c>
      <c r="MGW15" s="126">
        <v>7.3</v>
      </c>
      <c r="MGX15" s="127" t="s">
        <v>1888</v>
      </c>
      <c r="MGY15" s="128" t="s">
        <v>1889</v>
      </c>
      <c r="MGZ15" s="126">
        <v>7.3</v>
      </c>
      <c r="MHA15" s="126">
        <v>7.3</v>
      </c>
      <c r="MHB15" s="127" t="s">
        <v>1888</v>
      </c>
      <c r="MHC15" s="128" t="s">
        <v>1889</v>
      </c>
      <c r="MHD15" s="126">
        <v>7.3</v>
      </c>
      <c r="MHE15" s="126">
        <v>7.3</v>
      </c>
      <c r="MHF15" s="127" t="s">
        <v>1888</v>
      </c>
      <c r="MHG15" s="128" t="s">
        <v>1889</v>
      </c>
      <c r="MHH15" s="126">
        <v>7.3</v>
      </c>
      <c r="MHI15" s="126">
        <v>7.3</v>
      </c>
      <c r="MHJ15" s="127" t="s">
        <v>1888</v>
      </c>
      <c r="MHK15" s="128" t="s">
        <v>1889</v>
      </c>
      <c r="MHL15" s="126">
        <v>7.3</v>
      </c>
      <c r="MHM15" s="126">
        <v>7.3</v>
      </c>
      <c r="MHN15" s="127" t="s">
        <v>1888</v>
      </c>
      <c r="MHO15" s="128" t="s">
        <v>1889</v>
      </c>
      <c r="MHP15" s="126">
        <v>7.3</v>
      </c>
      <c r="MHQ15" s="126">
        <v>7.3</v>
      </c>
      <c r="MHR15" s="127" t="s">
        <v>1888</v>
      </c>
      <c r="MHS15" s="128" t="s">
        <v>1889</v>
      </c>
      <c r="MHT15" s="126">
        <v>7.3</v>
      </c>
      <c r="MHU15" s="126">
        <v>7.3</v>
      </c>
      <c r="MHV15" s="127" t="s">
        <v>1888</v>
      </c>
      <c r="MHW15" s="128" t="s">
        <v>1889</v>
      </c>
      <c r="MHX15" s="126">
        <v>7.3</v>
      </c>
      <c r="MHY15" s="126">
        <v>7.3</v>
      </c>
      <c r="MHZ15" s="127" t="s">
        <v>1888</v>
      </c>
      <c r="MIA15" s="128" t="s">
        <v>1889</v>
      </c>
      <c r="MIB15" s="126">
        <v>7.3</v>
      </c>
      <c r="MIC15" s="126">
        <v>7.3</v>
      </c>
      <c r="MID15" s="127" t="s">
        <v>1888</v>
      </c>
      <c r="MIE15" s="128" t="s">
        <v>1889</v>
      </c>
      <c r="MIF15" s="126">
        <v>7.3</v>
      </c>
      <c r="MIG15" s="126">
        <v>7.3</v>
      </c>
      <c r="MIH15" s="127" t="s">
        <v>1888</v>
      </c>
      <c r="MII15" s="128" t="s">
        <v>1889</v>
      </c>
      <c r="MIJ15" s="126">
        <v>7.3</v>
      </c>
      <c r="MIK15" s="126">
        <v>7.3</v>
      </c>
      <c r="MIL15" s="127" t="s">
        <v>1888</v>
      </c>
      <c r="MIM15" s="128" t="s">
        <v>1889</v>
      </c>
      <c r="MIN15" s="126">
        <v>7.3</v>
      </c>
      <c r="MIO15" s="126">
        <v>7.3</v>
      </c>
      <c r="MIP15" s="127" t="s">
        <v>1888</v>
      </c>
      <c r="MIQ15" s="128" t="s">
        <v>1889</v>
      </c>
      <c r="MIR15" s="126">
        <v>7.3</v>
      </c>
      <c r="MIS15" s="126">
        <v>7.3</v>
      </c>
      <c r="MIT15" s="127" t="s">
        <v>1888</v>
      </c>
      <c r="MIU15" s="128" t="s">
        <v>1889</v>
      </c>
      <c r="MIV15" s="126">
        <v>7.3</v>
      </c>
      <c r="MIW15" s="126">
        <v>7.3</v>
      </c>
      <c r="MIX15" s="127" t="s">
        <v>1888</v>
      </c>
      <c r="MIY15" s="128" t="s">
        <v>1889</v>
      </c>
      <c r="MIZ15" s="126">
        <v>7.3</v>
      </c>
      <c r="MJA15" s="126">
        <v>7.3</v>
      </c>
      <c r="MJB15" s="127" t="s">
        <v>1888</v>
      </c>
      <c r="MJC15" s="128" t="s">
        <v>1889</v>
      </c>
      <c r="MJD15" s="126">
        <v>7.3</v>
      </c>
      <c r="MJE15" s="126">
        <v>7.3</v>
      </c>
      <c r="MJF15" s="127" t="s">
        <v>1888</v>
      </c>
      <c r="MJG15" s="128" t="s">
        <v>1889</v>
      </c>
      <c r="MJH15" s="126">
        <v>7.3</v>
      </c>
      <c r="MJI15" s="126">
        <v>7.3</v>
      </c>
      <c r="MJJ15" s="127" t="s">
        <v>1888</v>
      </c>
      <c r="MJK15" s="128" t="s">
        <v>1889</v>
      </c>
      <c r="MJL15" s="126">
        <v>7.3</v>
      </c>
      <c r="MJM15" s="126">
        <v>7.3</v>
      </c>
      <c r="MJN15" s="127" t="s">
        <v>1888</v>
      </c>
      <c r="MJO15" s="128" t="s">
        <v>1889</v>
      </c>
      <c r="MJP15" s="126">
        <v>7.3</v>
      </c>
      <c r="MJQ15" s="126">
        <v>7.3</v>
      </c>
      <c r="MJR15" s="127" t="s">
        <v>1888</v>
      </c>
      <c r="MJS15" s="128" t="s">
        <v>1889</v>
      </c>
      <c r="MJT15" s="126">
        <v>7.3</v>
      </c>
      <c r="MJU15" s="126">
        <v>7.3</v>
      </c>
      <c r="MJV15" s="127" t="s">
        <v>1888</v>
      </c>
      <c r="MJW15" s="128" t="s">
        <v>1889</v>
      </c>
      <c r="MJX15" s="126">
        <v>7.3</v>
      </c>
      <c r="MJY15" s="126">
        <v>7.3</v>
      </c>
      <c r="MJZ15" s="127" t="s">
        <v>1888</v>
      </c>
      <c r="MKA15" s="128" t="s">
        <v>1889</v>
      </c>
      <c r="MKB15" s="126">
        <v>7.3</v>
      </c>
      <c r="MKC15" s="126">
        <v>7.3</v>
      </c>
      <c r="MKD15" s="127" t="s">
        <v>1888</v>
      </c>
      <c r="MKE15" s="128" t="s">
        <v>1889</v>
      </c>
      <c r="MKF15" s="126">
        <v>7.3</v>
      </c>
      <c r="MKG15" s="126">
        <v>7.3</v>
      </c>
      <c r="MKH15" s="127" t="s">
        <v>1888</v>
      </c>
      <c r="MKI15" s="128" t="s">
        <v>1889</v>
      </c>
      <c r="MKJ15" s="126">
        <v>7.3</v>
      </c>
      <c r="MKK15" s="126">
        <v>7.3</v>
      </c>
      <c r="MKL15" s="127" t="s">
        <v>1888</v>
      </c>
      <c r="MKM15" s="128" t="s">
        <v>1889</v>
      </c>
      <c r="MKN15" s="126">
        <v>7.3</v>
      </c>
      <c r="MKO15" s="126">
        <v>7.3</v>
      </c>
      <c r="MKP15" s="127" t="s">
        <v>1888</v>
      </c>
      <c r="MKQ15" s="128" t="s">
        <v>1889</v>
      </c>
      <c r="MKR15" s="126">
        <v>7.3</v>
      </c>
      <c r="MKS15" s="126">
        <v>7.3</v>
      </c>
      <c r="MKT15" s="127" t="s">
        <v>1888</v>
      </c>
      <c r="MKU15" s="128" t="s">
        <v>1889</v>
      </c>
      <c r="MKV15" s="126">
        <v>7.3</v>
      </c>
      <c r="MKW15" s="126">
        <v>7.3</v>
      </c>
      <c r="MKX15" s="127" t="s">
        <v>1888</v>
      </c>
      <c r="MKY15" s="128" t="s">
        <v>1889</v>
      </c>
      <c r="MKZ15" s="126">
        <v>7.3</v>
      </c>
      <c r="MLA15" s="126">
        <v>7.3</v>
      </c>
      <c r="MLB15" s="127" t="s">
        <v>1888</v>
      </c>
      <c r="MLC15" s="128" t="s">
        <v>1889</v>
      </c>
      <c r="MLD15" s="126">
        <v>7.3</v>
      </c>
      <c r="MLE15" s="126">
        <v>7.3</v>
      </c>
      <c r="MLF15" s="127" t="s">
        <v>1888</v>
      </c>
      <c r="MLG15" s="128" t="s">
        <v>1889</v>
      </c>
      <c r="MLH15" s="126">
        <v>7.3</v>
      </c>
      <c r="MLI15" s="126">
        <v>7.3</v>
      </c>
      <c r="MLJ15" s="127" t="s">
        <v>1888</v>
      </c>
      <c r="MLK15" s="128" t="s">
        <v>1889</v>
      </c>
      <c r="MLL15" s="126">
        <v>7.3</v>
      </c>
      <c r="MLM15" s="126">
        <v>7.3</v>
      </c>
      <c r="MLN15" s="127" t="s">
        <v>1888</v>
      </c>
      <c r="MLO15" s="128" t="s">
        <v>1889</v>
      </c>
      <c r="MLP15" s="126">
        <v>7.3</v>
      </c>
      <c r="MLQ15" s="126">
        <v>7.3</v>
      </c>
      <c r="MLR15" s="127" t="s">
        <v>1888</v>
      </c>
      <c r="MLS15" s="128" t="s">
        <v>1889</v>
      </c>
      <c r="MLT15" s="126">
        <v>7.3</v>
      </c>
      <c r="MLU15" s="126">
        <v>7.3</v>
      </c>
      <c r="MLV15" s="127" t="s">
        <v>1888</v>
      </c>
      <c r="MLW15" s="128" t="s">
        <v>1889</v>
      </c>
      <c r="MLX15" s="126">
        <v>7.3</v>
      </c>
      <c r="MLY15" s="126">
        <v>7.3</v>
      </c>
      <c r="MLZ15" s="127" t="s">
        <v>1888</v>
      </c>
      <c r="MMA15" s="128" t="s">
        <v>1889</v>
      </c>
      <c r="MMB15" s="126">
        <v>7.3</v>
      </c>
      <c r="MMC15" s="126">
        <v>7.3</v>
      </c>
      <c r="MMD15" s="127" t="s">
        <v>1888</v>
      </c>
      <c r="MME15" s="128" t="s">
        <v>1889</v>
      </c>
      <c r="MMF15" s="126">
        <v>7.3</v>
      </c>
      <c r="MMG15" s="126">
        <v>7.3</v>
      </c>
      <c r="MMH15" s="127" t="s">
        <v>1888</v>
      </c>
      <c r="MMI15" s="128" t="s">
        <v>1889</v>
      </c>
      <c r="MMJ15" s="126">
        <v>7.3</v>
      </c>
      <c r="MMK15" s="126">
        <v>7.3</v>
      </c>
      <c r="MML15" s="127" t="s">
        <v>1888</v>
      </c>
      <c r="MMM15" s="128" t="s">
        <v>1889</v>
      </c>
      <c r="MMN15" s="126">
        <v>7.3</v>
      </c>
      <c r="MMO15" s="126">
        <v>7.3</v>
      </c>
      <c r="MMP15" s="127" t="s">
        <v>1888</v>
      </c>
      <c r="MMQ15" s="128" t="s">
        <v>1889</v>
      </c>
      <c r="MMR15" s="126">
        <v>7.3</v>
      </c>
      <c r="MMS15" s="126">
        <v>7.3</v>
      </c>
      <c r="MMT15" s="127" t="s">
        <v>1888</v>
      </c>
      <c r="MMU15" s="128" t="s">
        <v>1889</v>
      </c>
      <c r="MMV15" s="126">
        <v>7.3</v>
      </c>
      <c r="MMW15" s="126">
        <v>7.3</v>
      </c>
      <c r="MMX15" s="127" t="s">
        <v>1888</v>
      </c>
      <c r="MMY15" s="128" t="s">
        <v>1889</v>
      </c>
      <c r="MMZ15" s="126">
        <v>7.3</v>
      </c>
      <c r="MNA15" s="126">
        <v>7.3</v>
      </c>
      <c r="MNB15" s="127" t="s">
        <v>1888</v>
      </c>
      <c r="MNC15" s="128" t="s">
        <v>1889</v>
      </c>
      <c r="MND15" s="126">
        <v>7.3</v>
      </c>
      <c r="MNE15" s="126">
        <v>7.3</v>
      </c>
      <c r="MNF15" s="127" t="s">
        <v>1888</v>
      </c>
      <c r="MNG15" s="128" t="s">
        <v>1889</v>
      </c>
      <c r="MNH15" s="126">
        <v>7.3</v>
      </c>
      <c r="MNI15" s="126">
        <v>7.3</v>
      </c>
      <c r="MNJ15" s="127" t="s">
        <v>1888</v>
      </c>
      <c r="MNK15" s="128" t="s">
        <v>1889</v>
      </c>
      <c r="MNL15" s="126">
        <v>7.3</v>
      </c>
      <c r="MNM15" s="126">
        <v>7.3</v>
      </c>
      <c r="MNN15" s="127" t="s">
        <v>1888</v>
      </c>
      <c r="MNO15" s="128" t="s">
        <v>1889</v>
      </c>
      <c r="MNP15" s="126">
        <v>7.3</v>
      </c>
      <c r="MNQ15" s="126">
        <v>7.3</v>
      </c>
      <c r="MNR15" s="127" t="s">
        <v>1888</v>
      </c>
      <c r="MNS15" s="128" t="s">
        <v>1889</v>
      </c>
      <c r="MNT15" s="126">
        <v>7.3</v>
      </c>
      <c r="MNU15" s="126">
        <v>7.3</v>
      </c>
      <c r="MNV15" s="127" t="s">
        <v>1888</v>
      </c>
      <c r="MNW15" s="128" t="s">
        <v>1889</v>
      </c>
      <c r="MNX15" s="126">
        <v>7.3</v>
      </c>
      <c r="MNY15" s="126">
        <v>7.3</v>
      </c>
      <c r="MNZ15" s="127" t="s">
        <v>1888</v>
      </c>
      <c r="MOA15" s="128" t="s">
        <v>1889</v>
      </c>
      <c r="MOB15" s="126">
        <v>7.3</v>
      </c>
      <c r="MOC15" s="126">
        <v>7.3</v>
      </c>
      <c r="MOD15" s="127" t="s">
        <v>1888</v>
      </c>
      <c r="MOE15" s="128" t="s">
        <v>1889</v>
      </c>
      <c r="MOF15" s="126">
        <v>7.3</v>
      </c>
      <c r="MOG15" s="126">
        <v>7.3</v>
      </c>
      <c r="MOH15" s="127" t="s">
        <v>1888</v>
      </c>
      <c r="MOI15" s="128" t="s">
        <v>1889</v>
      </c>
      <c r="MOJ15" s="126">
        <v>7.3</v>
      </c>
      <c r="MOK15" s="126">
        <v>7.3</v>
      </c>
      <c r="MOL15" s="127" t="s">
        <v>1888</v>
      </c>
      <c r="MOM15" s="128" t="s">
        <v>1889</v>
      </c>
      <c r="MON15" s="126">
        <v>7.3</v>
      </c>
      <c r="MOO15" s="126">
        <v>7.3</v>
      </c>
      <c r="MOP15" s="127" t="s">
        <v>1888</v>
      </c>
      <c r="MOQ15" s="128" t="s">
        <v>1889</v>
      </c>
      <c r="MOR15" s="126">
        <v>7.3</v>
      </c>
      <c r="MOS15" s="126">
        <v>7.3</v>
      </c>
      <c r="MOT15" s="127" t="s">
        <v>1888</v>
      </c>
      <c r="MOU15" s="128" t="s">
        <v>1889</v>
      </c>
      <c r="MOV15" s="126">
        <v>7.3</v>
      </c>
      <c r="MOW15" s="126">
        <v>7.3</v>
      </c>
      <c r="MOX15" s="127" t="s">
        <v>1888</v>
      </c>
      <c r="MOY15" s="128" t="s">
        <v>1889</v>
      </c>
      <c r="MOZ15" s="126">
        <v>7.3</v>
      </c>
      <c r="MPA15" s="126">
        <v>7.3</v>
      </c>
      <c r="MPB15" s="127" t="s">
        <v>1888</v>
      </c>
      <c r="MPC15" s="128" t="s">
        <v>1889</v>
      </c>
      <c r="MPD15" s="126">
        <v>7.3</v>
      </c>
      <c r="MPE15" s="126">
        <v>7.3</v>
      </c>
      <c r="MPF15" s="127" t="s">
        <v>1888</v>
      </c>
      <c r="MPG15" s="128" t="s">
        <v>1889</v>
      </c>
      <c r="MPH15" s="126">
        <v>7.3</v>
      </c>
      <c r="MPI15" s="126">
        <v>7.3</v>
      </c>
      <c r="MPJ15" s="127" t="s">
        <v>1888</v>
      </c>
      <c r="MPK15" s="128" t="s">
        <v>1889</v>
      </c>
      <c r="MPL15" s="126">
        <v>7.3</v>
      </c>
      <c r="MPM15" s="126">
        <v>7.3</v>
      </c>
      <c r="MPN15" s="127" t="s">
        <v>1888</v>
      </c>
      <c r="MPO15" s="128" t="s">
        <v>1889</v>
      </c>
      <c r="MPP15" s="126">
        <v>7.3</v>
      </c>
      <c r="MPQ15" s="126">
        <v>7.3</v>
      </c>
      <c r="MPR15" s="127" t="s">
        <v>1888</v>
      </c>
      <c r="MPS15" s="128" t="s">
        <v>1889</v>
      </c>
      <c r="MPT15" s="126">
        <v>7.3</v>
      </c>
      <c r="MPU15" s="126">
        <v>7.3</v>
      </c>
      <c r="MPV15" s="127" t="s">
        <v>1888</v>
      </c>
      <c r="MPW15" s="128" t="s">
        <v>1889</v>
      </c>
      <c r="MPX15" s="126">
        <v>7.3</v>
      </c>
      <c r="MPY15" s="126">
        <v>7.3</v>
      </c>
      <c r="MPZ15" s="127" t="s">
        <v>1888</v>
      </c>
      <c r="MQA15" s="128" t="s">
        <v>1889</v>
      </c>
      <c r="MQB15" s="126">
        <v>7.3</v>
      </c>
      <c r="MQC15" s="126">
        <v>7.3</v>
      </c>
      <c r="MQD15" s="127" t="s">
        <v>1888</v>
      </c>
      <c r="MQE15" s="128" t="s">
        <v>1889</v>
      </c>
      <c r="MQF15" s="126">
        <v>7.3</v>
      </c>
      <c r="MQG15" s="126">
        <v>7.3</v>
      </c>
      <c r="MQH15" s="127" t="s">
        <v>1888</v>
      </c>
      <c r="MQI15" s="128" t="s">
        <v>1889</v>
      </c>
      <c r="MQJ15" s="126">
        <v>7.3</v>
      </c>
      <c r="MQK15" s="126">
        <v>7.3</v>
      </c>
      <c r="MQL15" s="127" t="s">
        <v>1888</v>
      </c>
      <c r="MQM15" s="128" t="s">
        <v>1889</v>
      </c>
      <c r="MQN15" s="126">
        <v>7.3</v>
      </c>
      <c r="MQO15" s="126">
        <v>7.3</v>
      </c>
      <c r="MQP15" s="127" t="s">
        <v>1888</v>
      </c>
      <c r="MQQ15" s="128" t="s">
        <v>1889</v>
      </c>
      <c r="MQR15" s="126">
        <v>7.3</v>
      </c>
      <c r="MQS15" s="126">
        <v>7.3</v>
      </c>
      <c r="MQT15" s="127" t="s">
        <v>1888</v>
      </c>
      <c r="MQU15" s="128" t="s">
        <v>1889</v>
      </c>
      <c r="MQV15" s="126">
        <v>7.3</v>
      </c>
      <c r="MQW15" s="126">
        <v>7.3</v>
      </c>
      <c r="MQX15" s="127" t="s">
        <v>1888</v>
      </c>
      <c r="MQY15" s="128" t="s">
        <v>1889</v>
      </c>
      <c r="MQZ15" s="126">
        <v>7.3</v>
      </c>
      <c r="MRA15" s="126">
        <v>7.3</v>
      </c>
      <c r="MRB15" s="127" t="s">
        <v>1888</v>
      </c>
      <c r="MRC15" s="128" t="s">
        <v>1889</v>
      </c>
      <c r="MRD15" s="126">
        <v>7.3</v>
      </c>
      <c r="MRE15" s="126">
        <v>7.3</v>
      </c>
      <c r="MRF15" s="127" t="s">
        <v>1888</v>
      </c>
      <c r="MRG15" s="128" t="s">
        <v>1889</v>
      </c>
      <c r="MRH15" s="126">
        <v>7.3</v>
      </c>
      <c r="MRI15" s="126">
        <v>7.3</v>
      </c>
      <c r="MRJ15" s="127" t="s">
        <v>1888</v>
      </c>
      <c r="MRK15" s="128" t="s">
        <v>1889</v>
      </c>
      <c r="MRL15" s="126">
        <v>7.3</v>
      </c>
      <c r="MRM15" s="126">
        <v>7.3</v>
      </c>
      <c r="MRN15" s="127" t="s">
        <v>1888</v>
      </c>
      <c r="MRO15" s="128" t="s">
        <v>1889</v>
      </c>
      <c r="MRP15" s="126">
        <v>7.3</v>
      </c>
      <c r="MRQ15" s="126">
        <v>7.3</v>
      </c>
      <c r="MRR15" s="127" t="s">
        <v>1888</v>
      </c>
      <c r="MRS15" s="128" t="s">
        <v>1889</v>
      </c>
      <c r="MRT15" s="126">
        <v>7.3</v>
      </c>
      <c r="MRU15" s="126">
        <v>7.3</v>
      </c>
      <c r="MRV15" s="127" t="s">
        <v>1888</v>
      </c>
      <c r="MRW15" s="128" t="s">
        <v>1889</v>
      </c>
      <c r="MRX15" s="126">
        <v>7.3</v>
      </c>
      <c r="MRY15" s="126">
        <v>7.3</v>
      </c>
      <c r="MRZ15" s="127" t="s">
        <v>1888</v>
      </c>
      <c r="MSA15" s="128" t="s">
        <v>1889</v>
      </c>
      <c r="MSB15" s="126">
        <v>7.3</v>
      </c>
      <c r="MSC15" s="126">
        <v>7.3</v>
      </c>
      <c r="MSD15" s="127" t="s">
        <v>1888</v>
      </c>
      <c r="MSE15" s="128" t="s">
        <v>1889</v>
      </c>
      <c r="MSF15" s="126">
        <v>7.3</v>
      </c>
      <c r="MSG15" s="126">
        <v>7.3</v>
      </c>
      <c r="MSH15" s="127" t="s">
        <v>1888</v>
      </c>
      <c r="MSI15" s="128" t="s">
        <v>1889</v>
      </c>
      <c r="MSJ15" s="126">
        <v>7.3</v>
      </c>
      <c r="MSK15" s="126">
        <v>7.3</v>
      </c>
      <c r="MSL15" s="127" t="s">
        <v>1888</v>
      </c>
      <c r="MSM15" s="128" t="s">
        <v>1889</v>
      </c>
      <c r="MSN15" s="126">
        <v>7.3</v>
      </c>
      <c r="MSO15" s="126">
        <v>7.3</v>
      </c>
      <c r="MSP15" s="127" t="s">
        <v>1888</v>
      </c>
      <c r="MSQ15" s="128" t="s">
        <v>1889</v>
      </c>
      <c r="MSR15" s="126">
        <v>7.3</v>
      </c>
      <c r="MSS15" s="126">
        <v>7.3</v>
      </c>
      <c r="MST15" s="127" t="s">
        <v>1888</v>
      </c>
      <c r="MSU15" s="128" t="s">
        <v>1889</v>
      </c>
      <c r="MSV15" s="126">
        <v>7.3</v>
      </c>
      <c r="MSW15" s="126">
        <v>7.3</v>
      </c>
      <c r="MSX15" s="127" t="s">
        <v>1888</v>
      </c>
      <c r="MSY15" s="128" t="s">
        <v>1889</v>
      </c>
      <c r="MSZ15" s="126">
        <v>7.3</v>
      </c>
      <c r="MTA15" s="126">
        <v>7.3</v>
      </c>
      <c r="MTB15" s="127" t="s">
        <v>1888</v>
      </c>
      <c r="MTC15" s="128" t="s">
        <v>1889</v>
      </c>
      <c r="MTD15" s="126">
        <v>7.3</v>
      </c>
      <c r="MTE15" s="126">
        <v>7.3</v>
      </c>
      <c r="MTF15" s="127" t="s">
        <v>1888</v>
      </c>
      <c r="MTG15" s="128" t="s">
        <v>1889</v>
      </c>
      <c r="MTH15" s="126">
        <v>7.3</v>
      </c>
      <c r="MTI15" s="126">
        <v>7.3</v>
      </c>
      <c r="MTJ15" s="127" t="s">
        <v>1888</v>
      </c>
      <c r="MTK15" s="128" t="s">
        <v>1889</v>
      </c>
      <c r="MTL15" s="126">
        <v>7.3</v>
      </c>
      <c r="MTM15" s="126">
        <v>7.3</v>
      </c>
      <c r="MTN15" s="127" t="s">
        <v>1888</v>
      </c>
      <c r="MTO15" s="128" t="s">
        <v>1889</v>
      </c>
      <c r="MTP15" s="126">
        <v>7.3</v>
      </c>
      <c r="MTQ15" s="126">
        <v>7.3</v>
      </c>
      <c r="MTR15" s="127" t="s">
        <v>1888</v>
      </c>
      <c r="MTS15" s="128" t="s">
        <v>1889</v>
      </c>
      <c r="MTT15" s="126">
        <v>7.3</v>
      </c>
      <c r="MTU15" s="126">
        <v>7.3</v>
      </c>
      <c r="MTV15" s="127" t="s">
        <v>1888</v>
      </c>
      <c r="MTW15" s="128" t="s">
        <v>1889</v>
      </c>
      <c r="MTX15" s="126">
        <v>7.3</v>
      </c>
      <c r="MTY15" s="126">
        <v>7.3</v>
      </c>
      <c r="MTZ15" s="127" t="s">
        <v>1888</v>
      </c>
      <c r="MUA15" s="128" t="s">
        <v>1889</v>
      </c>
      <c r="MUB15" s="126">
        <v>7.3</v>
      </c>
      <c r="MUC15" s="126">
        <v>7.3</v>
      </c>
      <c r="MUD15" s="127" t="s">
        <v>1888</v>
      </c>
      <c r="MUE15" s="128" t="s">
        <v>1889</v>
      </c>
      <c r="MUF15" s="126">
        <v>7.3</v>
      </c>
      <c r="MUG15" s="126">
        <v>7.3</v>
      </c>
      <c r="MUH15" s="127" t="s">
        <v>1888</v>
      </c>
      <c r="MUI15" s="128" t="s">
        <v>1889</v>
      </c>
      <c r="MUJ15" s="126">
        <v>7.3</v>
      </c>
      <c r="MUK15" s="126">
        <v>7.3</v>
      </c>
      <c r="MUL15" s="127" t="s">
        <v>1888</v>
      </c>
      <c r="MUM15" s="128" t="s">
        <v>1889</v>
      </c>
      <c r="MUN15" s="126">
        <v>7.3</v>
      </c>
      <c r="MUO15" s="126">
        <v>7.3</v>
      </c>
      <c r="MUP15" s="127" t="s">
        <v>1888</v>
      </c>
      <c r="MUQ15" s="128" t="s">
        <v>1889</v>
      </c>
      <c r="MUR15" s="126">
        <v>7.3</v>
      </c>
      <c r="MUS15" s="126">
        <v>7.3</v>
      </c>
      <c r="MUT15" s="127" t="s">
        <v>1888</v>
      </c>
      <c r="MUU15" s="128" t="s">
        <v>1889</v>
      </c>
      <c r="MUV15" s="126">
        <v>7.3</v>
      </c>
      <c r="MUW15" s="126">
        <v>7.3</v>
      </c>
      <c r="MUX15" s="127" t="s">
        <v>1888</v>
      </c>
      <c r="MUY15" s="128" t="s">
        <v>1889</v>
      </c>
      <c r="MUZ15" s="126">
        <v>7.3</v>
      </c>
      <c r="MVA15" s="126">
        <v>7.3</v>
      </c>
      <c r="MVB15" s="127" t="s">
        <v>1888</v>
      </c>
      <c r="MVC15" s="128" t="s">
        <v>1889</v>
      </c>
      <c r="MVD15" s="126">
        <v>7.3</v>
      </c>
      <c r="MVE15" s="126">
        <v>7.3</v>
      </c>
      <c r="MVF15" s="127" t="s">
        <v>1888</v>
      </c>
      <c r="MVG15" s="128" t="s">
        <v>1889</v>
      </c>
      <c r="MVH15" s="126">
        <v>7.3</v>
      </c>
      <c r="MVI15" s="126">
        <v>7.3</v>
      </c>
      <c r="MVJ15" s="127" t="s">
        <v>1888</v>
      </c>
      <c r="MVK15" s="128" t="s">
        <v>1889</v>
      </c>
      <c r="MVL15" s="126">
        <v>7.3</v>
      </c>
      <c r="MVM15" s="126">
        <v>7.3</v>
      </c>
      <c r="MVN15" s="127" t="s">
        <v>1888</v>
      </c>
      <c r="MVO15" s="128" t="s">
        <v>1889</v>
      </c>
      <c r="MVP15" s="126">
        <v>7.3</v>
      </c>
      <c r="MVQ15" s="126">
        <v>7.3</v>
      </c>
      <c r="MVR15" s="127" t="s">
        <v>1888</v>
      </c>
      <c r="MVS15" s="128" t="s">
        <v>1889</v>
      </c>
      <c r="MVT15" s="126">
        <v>7.3</v>
      </c>
      <c r="MVU15" s="126">
        <v>7.3</v>
      </c>
      <c r="MVV15" s="127" t="s">
        <v>1888</v>
      </c>
      <c r="MVW15" s="128" t="s">
        <v>1889</v>
      </c>
      <c r="MVX15" s="126">
        <v>7.3</v>
      </c>
      <c r="MVY15" s="126">
        <v>7.3</v>
      </c>
      <c r="MVZ15" s="127" t="s">
        <v>1888</v>
      </c>
      <c r="MWA15" s="128" t="s">
        <v>1889</v>
      </c>
      <c r="MWB15" s="126">
        <v>7.3</v>
      </c>
      <c r="MWC15" s="126">
        <v>7.3</v>
      </c>
      <c r="MWD15" s="127" t="s">
        <v>1888</v>
      </c>
      <c r="MWE15" s="128" t="s">
        <v>1889</v>
      </c>
      <c r="MWF15" s="126">
        <v>7.3</v>
      </c>
      <c r="MWG15" s="126">
        <v>7.3</v>
      </c>
      <c r="MWH15" s="127" t="s">
        <v>1888</v>
      </c>
      <c r="MWI15" s="128" t="s">
        <v>1889</v>
      </c>
      <c r="MWJ15" s="126">
        <v>7.3</v>
      </c>
      <c r="MWK15" s="126">
        <v>7.3</v>
      </c>
      <c r="MWL15" s="127" t="s">
        <v>1888</v>
      </c>
      <c r="MWM15" s="128" t="s">
        <v>1889</v>
      </c>
      <c r="MWN15" s="126">
        <v>7.3</v>
      </c>
      <c r="MWO15" s="126">
        <v>7.3</v>
      </c>
      <c r="MWP15" s="127" t="s">
        <v>1888</v>
      </c>
      <c r="MWQ15" s="128" t="s">
        <v>1889</v>
      </c>
      <c r="MWR15" s="126">
        <v>7.3</v>
      </c>
      <c r="MWS15" s="126">
        <v>7.3</v>
      </c>
      <c r="MWT15" s="127" t="s">
        <v>1888</v>
      </c>
      <c r="MWU15" s="128" t="s">
        <v>1889</v>
      </c>
      <c r="MWV15" s="126">
        <v>7.3</v>
      </c>
      <c r="MWW15" s="126">
        <v>7.3</v>
      </c>
      <c r="MWX15" s="127" t="s">
        <v>1888</v>
      </c>
      <c r="MWY15" s="128" t="s">
        <v>1889</v>
      </c>
      <c r="MWZ15" s="126">
        <v>7.3</v>
      </c>
      <c r="MXA15" s="126">
        <v>7.3</v>
      </c>
      <c r="MXB15" s="127" t="s">
        <v>1888</v>
      </c>
      <c r="MXC15" s="128" t="s">
        <v>1889</v>
      </c>
      <c r="MXD15" s="126">
        <v>7.3</v>
      </c>
      <c r="MXE15" s="126">
        <v>7.3</v>
      </c>
      <c r="MXF15" s="127" t="s">
        <v>1888</v>
      </c>
      <c r="MXG15" s="128" t="s">
        <v>1889</v>
      </c>
      <c r="MXH15" s="126">
        <v>7.3</v>
      </c>
      <c r="MXI15" s="126">
        <v>7.3</v>
      </c>
      <c r="MXJ15" s="127" t="s">
        <v>1888</v>
      </c>
      <c r="MXK15" s="128" t="s">
        <v>1889</v>
      </c>
      <c r="MXL15" s="126">
        <v>7.3</v>
      </c>
      <c r="MXM15" s="126">
        <v>7.3</v>
      </c>
      <c r="MXN15" s="127" t="s">
        <v>1888</v>
      </c>
      <c r="MXO15" s="128" t="s">
        <v>1889</v>
      </c>
      <c r="MXP15" s="126">
        <v>7.3</v>
      </c>
      <c r="MXQ15" s="126">
        <v>7.3</v>
      </c>
      <c r="MXR15" s="127" t="s">
        <v>1888</v>
      </c>
      <c r="MXS15" s="128" t="s">
        <v>1889</v>
      </c>
      <c r="MXT15" s="126">
        <v>7.3</v>
      </c>
      <c r="MXU15" s="126">
        <v>7.3</v>
      </c>
      <c r="MXV15" s="127" t="s">
        <v>1888</v>
      </c>
      <c r="MXW15" s="128" t="s">
        <v>1889</v>
      </c>
      <c r="MXX15" s="126">
        <v>7.3</v>
      </c>
      <c r="MXY15" s="126">
        <v>7.3</v>
      </c>
      <c r="MXZ15" s="127" t="s">
        <v>1888</v>
      </c>
      <c r="MYA15" s="128" t="s">
        <v>1889</v>
      </c>
      <c r="MYB15" s="126">
        <v>7.3</v>
      </c>
      <c r="MYC15" s="126">
        <v>7.3</v>
      </c>
      <c r="MYD15" s="127" t="s">
        <v>1888</v>
      </c>
      <c r="MYE15" s="128" t="s">
        <v>1889</v>
      </c>
      <c r="MYF15" s="126">
        <v>7.3</v>
      </c>
      <c r="MYG15" s="126">
        <v>7.3</v>
      </c>
      <c r="MYH15" s="127" t="s">
        <v>1888</v>
      </c>
      <c r="MYI15" s="128" t="s">
        <v>1889</v>
      </c>
      <c r="MYJ15" s="126">
        <v>7.3</v>
      </c>
      <c r="MYK15" s="126">
        <v>7.3</v>
      </c>
      <c r="MYL15" s="127" t="s">
        <v>1888</v>
      </c>
      <c r="MYM15" s="128" t="s">
        <v>1889</v>
      </c>
      <c r="MYN15" s="126">
        <v>7.3</v>
      </c>
      <c r="MYO15" s="126">
        <v>7.3</v>
      </c>
      <c r="MYP15" s="127" t="s">
        <v>1888</v>
      </c>
      <c r="MYQ15" s="128" t="s">
        <v>1889</v>
      </c>
      <c r="MYR15" s="126">
        <v>7.3</v>
      </c>
      <c r="MYS15" s="126">
        <v>7.3</v>
      </c>
      <c r="MYT15" s="127" t="s">
        <v>1888</v>
      </c>
      <c r="MYU15" s="128" t="s">
        <v>1889</v>
      </c>
      <c r="MYV15" s="126">
        <v>7.3</v>
      </c>
      <c r="MYW15" s="126">
        <v>7.3</v>
      </c>
      <c r="MYX15" s="127" t="s">
        <v>1888</v>
      </c>
      <c r="MYY15" s="128" t="s">
        <v>1889</v>
      </c>
      <c r="MYZ15" s="126">
        <v>7.3</v>
      </c>
      <c r="MZA15" s="126">
        <v>7.3</v>
      </c>
      <c r="MZB15" s="127" t="s">
        <v>1888</v>
      </c>
      <c r="MZC15" s="128" t="s">
        <v>1889</v>
      </c>
      <c r="MZD15" s="126">
        <v>7.3</v>
      </c>
      <c r="MZE15" s="126">
        <v>7.3</v>
      </c>
      <c r="MZF15" s="127" t="s">
        <v>1888</v>
      </c>
      <c r="MZG15" s="128" t="s">
        <v>1889</v>
      </c>
      <c r="MZH15" s="126">
        <v>7.3</v>
      </c>
      <c r="MZI15" s="126">
        <v>7.3</v>
      </c>
      <c r="MZJ15" s="127" t="s">
        <v>1888</v>
      </c>
      <c r="MZK15" s="128" t="s">
        <v>1889</v>
      </c>
      <c r="MZL15" s="126">
        <v>7.3</v>
      </c>
      <c r="MZM15" s="126">
        <v>7.3</v>
      </c>
      <c r="MZN15" s="127" t="s">
        <v>1888</v>
      </c>
      <c r="MZO15" s="128" t="s">
        <v>1889</v>
      </c>
      <c r="MZP15" s="126">
        <v>7.3</v>
      </c>
      <c r="MZQ15" s="126">
        <v>7.3</v>
      </c>
      <c r="MZR15" s="127" t="s">
        <v>1888</v>
      </c>
      <c r="MZS15" s="128" t="s">
        <v>1889</v>
      </c>
      <c r="MZT15" s="126">
        <v>7.3</v>
      </c>
      <c r="MZU15" s="126">
        <v>7.3</v>
      </c>
      <c r="MZV15" s="127" t="s">
        <v>1888</v>
      </c>
      <c r="MZW15" s="128" t="s">
        <v>1889</v>
      </c>
      <c r="MZX15" s="126">
        <v>7.3</v>
      </c>
      <c r="MZY15" s="126">
        <v>7.3</v>
      </c>
      <c r="MZZ15" s="127" t="s">
        <v>1888</v>
      </c>
      <c r="NAA15" s="128" t="s">
        <v>1889</v>
      </c>
      <c r="NAB15" s="126">
        <v>7.3</v>
      </c>
      <c r="NAC15" s="126">
        <v>7.3</v>
      </c>
      <c r="NAD15" s="127" t="s">
        <v>1888</v>
      </c>
      <c r="NAE15" s="128" t="s">
        <v>1889</v>
      </c>
      <c r="NAF15" s="126">
        <v>7.3</v>
      </c>
      <c r="NAG15" s="126">
        <v>7.3</v>
      </c>
      <c r="NAH15" s="127" t="s">
        <v>1888</v>
      </c>
      <c r="NAI15" s="128" t="s">
        <v>1889</v>
      </c>
      <c r="NAJ15" s="126">
        <v>7.3</v>
      </c>
      <c r="NAK15" s="126">
        <v>7.3</v>
      </c>
      <c r="NAL15" s="127" t="s">
        <v>1888</v>
      </c>
      <c r="NAM15" s="128" t="s">
        <v>1889</v>
      </c>
      <c r="NAN15" s="126">
        <v>7.3</v>
      </c>
      <c r="NAO15" s="126">
        <v>7.3</v>
      </c>
      <c r="NAP15" s="127" t="s">
        <v>1888</v>
      </c>
      <c r="NAQ15" s="128" t="s">
        <v>1889</v>
      </c>
      <c r="NAR15" s="126">
        <v>7.3</v>
      </c>
      <c r="NAS15" s="126">
        <v>7.3</v>
      </c>
      <c r="NAT15" s="127" t="s">
        <v>1888</v>
      </c>
      <c r="NAU15" s="128" t="s">
        <v>1889</v>
      </c>
      <c r="NAV15" s="126">
        <v>7.3</v>
      </c>
      <c r="NAW15" s="126">
        <v>7.3</v>
      </c>
      <c r="NAX15" s="127" t="s">
        <v>1888</v>
      </c>
      <c r="NAY15" s="128" t="s">
        <v>1889</v>
      </c>
      <c r="NAZ15" s="126">
        <v>7.3</v>
      </c>
      <c r="NBA15" s="126">
        <v>7.3</v>
      </c>
      <c r="NBB15" s="127" t="s">
        <v>1888</v>
      </c>
      <c r="NBC15" s="128" t="s">
        <v>1889</v>
      </c>
      <c r="NBD15" s="126">
        <v>7.3</v>
      </c>
      <c r="NBE15" s="126">
        <v>7.3</v>
      </c>
      <c r="NBF15" s="127" t="s">
        <v>1888</v>
      </c>
      <c r="NBG15" s="128" t="s">
        <v>1889</v>
      </c>
      <c r="NBH15" s="126">
        <v>7.3</v>
      </c>
      <c r="NBI15" s="126">
        <v>7.3</v>
      </c>
      <c r="NBJ15" s="127" t="s">
        <v>1888</v>
      </c>
      <c r="NBK15" s="128" t="s">
        <v>1889</v>
      </c>
      <c r="NBL15" s="126">
        <v>7.3</v>
      </c>
      <c r="NBM15" s="126">
        <v>7.3</v>
      </c>
      <c r="NBN15" s="127" t="s">
        <v>1888</v>
      </c>
      <c r="NBO15" s="128" t="s">
        <v>1889</v>
      </c>
      <c r="NBP15" s="126">
        <v>7.3</v>
      </c>
      <c r="NBQ15" s="126">
        <v>7.3</v>
      </c>
      <c r="NBR15" s="127" t="s">
        <v>1888</v>
      </c>
      <c r="NBS15" s="128" t="s">
        <v>1889</v>
      </c>
      <c r="NBT15" s="126">
        <v>7.3</v>
      </c>
      <c r="NBU15" s="126">
        <v>7.3</v>
      </c>
      <c r="NBV15" s="127" t="s">
        <v>1888</v>
      </c>
      <c r="NBW15" s="128" t="s">
        <v>1889</v>
      </c>
      <c r="NBX15" s="126">
        <v>7.3</v>
      </c>
      <c r="NBY15" s="126">
        <v>7.3</v>
      </c>
      <c r="NBZ15" s="127" t="s">
        <v>1888</v>
      </c>
      <c r="NCA15" s="128" t="s">
        <v>1889</v>
      </c>
      <c r="NCB15" s="126">
        <v>7.3</v>
      </c>
      <c r="NCC15" s="126">
        <v>7.3</v>
      </c>
      <c r="NCD15" s="127" t="s">
        <v>1888</v>
      </c>
      <c r="NCE15" s="128" t="s">
        <v>1889</v>
      </c>
      <c r="NCF15" s="126">
        <v>7.3</v>
      </c>
      <c r="NCG15" s="126">
        <v>7.3</v>
      </c>
      <c r="NCH15" s="127" t="s">
        <v>1888</v>
      </c>
      <c r="NCI15" s="128" t="s">
        <v>1889</v>
      </c>
      <c r="NCJ15" s="126">
        <v>7.3</v>
      </c>
      <c r="NCK15" s="126">
        <v>7.3</v>
      </c>
      <c r="NCL15" s="127" t="s">
        <v>1888</v>
      </c>
      <c r="NCM15" s="128" t="s">
        <v>1889</v>
      </c>
      <c r="NCN15" s="126">
        <v>7.3</v>
      </c>
      <c r="NCO15" s="126">
        <v>7.3</v>
      </c>
      <c r="NCP15" s="127" t="s">
        <v>1888</v>
      </c>
      <c r="NCQ15" s="128" t="s">
        <v>1889</v>
      </c>
      <c r="NCR15" s="126">
        <v>7.3</v>
      </c>
      <c r="NCS15" s="126">
        <v>7.3</v>
      </c>
      <c r="NCT15" s="127" t="s">
        <v>1888</v>
      </c>
      <c r="NCU15" s="128" t="s">
        <v>1889</v>
      </c>
      <c r="NCV15" s="126">
        <v>7.3</v>
      </c>
      <c r="NCW15" s="126">
        <v>7.3</v>
      </c>
      <c r="NCX15" s="127" t="s">
        <v>1888</v>
      </c>
      <c r="NCY15" s="128" t="s">
        <v>1889</v>
      </c>
      <c r="NCZ15" s="126">
        <v>7.3</v>
      </c>
      <c r="NDA15" s="126">
        <v>7.3</v>
      </c>
      <c r="NDB15" s="127" t="s">
        <v>1888</v>
      </c>
      <c r="NDC15" s="128" t="s">
        <v>1889</v>
      </c>
      <c r="NDD15" s="126">
        <v>7.3</v>
      </c>
      <c r="NDE15" s="126">
        <v>7.3</v>
      </c>
      <c r="NDF15" s="127" t="s">
        <v>1888</v>
      </c>
      <c r="NDG15" s="128" t="s">
        <v>1889</v>
      </c>
      <c r="NDH15" s="126">
        <v>7.3</v>
      </c>
      <c r="NDI15" s="126">
        <v>7.3</v>
      </c>
      <c r="NDJ15" s="127" t="s">
        <v>1888</v>
      </c>
      <c r="NDK15" s="128" t="s">
        <v>1889</v>
      </c>
      <c r="NDL15" s="126">
        <v>7.3</v>
      </c>
      <c r="NDM15" s="126">
        <v>7.3</v>
      </c>
      <c r="NDN15" s="127" t="s">
        <v>1888</v>
      </c>
      <c r="NDO15" s="128" t="s">
        <v>1889</v>
      </c>
      <c r="NDP15" s="126">
        <v>7.3</v>
      </c>
      <c r="NDQ15" s="126">
        <v>7.3</v>
      </c>
      <c r="NDR15" s="127" t="s">
        <v>1888</v>
      </c>
      <c r="NDS15" s="128" t="s">
        <v>1889</v>
      </c>
      <c r="NDT15" s="126">
        <v>7.3</v>
      </c>
      <c r="NDU15" s="126">
        <v>7.3</v>
      </c>
      <c r="NDV15" s="127" t="s">
        <v>1888</v>
      </c>
      <c r="NDW15" s="128" t="s">
        <v>1889</v>
      </c>
      <c r="NDX15" s="126">
        <v>7.3</v>
      </c>
      <c r="NDY15" s="126">
        <v>7.3</v>
      </c>
      <c r="NDZ15" s="127" t="s">
        <v>1888</v>
      </c>
      <c r="NEA15" s="128" t="s">
        <v>1889</v>
      </c>
      <c r="NEB15" s="126">
        <v>7.3</v>
      </c>
      <c r="NEC15" s="126">
        <v>7.3</v>
      </c>
      <c r="NED15" s="127" t="s">
        <v>1888</v>
      </c>
      <c r="NEE15" s="128" t="s">
        <v>1889</v>
      </c>
      <c r="NEF15" s="126">
        <v>7.3</v>
      </c>
      <c r="NEG15" s="126">
        <v>7.3</v>
      </c>
      <c r="NEH15" s="127" t="s">
        <v>1888</v>
      </c>
      <c r="NEI15" s="128" t="s">
        <v>1889</v>
      </c>
      <c r="NEJ15" s="126">
        <v>7.3</v>
      </c>
      <c r="NEK15" s="126">
        <v>7.3</v>
      </c>
      <c r="NEL15" s="127" t="s">
        <v>1888</v>
      </c>
      <c r="NEM15" s="128" t="s">
        <v>1889</v>
      </c>
      <c r="NEN15" s="126">
        <v>7.3</v>
      </c>
      <c r="NEO15" s="126">
        <v>7.3</v>
      </c>
      <c r="NEP15" s="127" t="s">
        <v>1888</v>
      </c>
      <c r="NEQ15" s="128" t="s">
        <v>1889</v>
      </c>
      <c r="NER15" s="126">
        <v>7.3</v>
      </c>
      <c r="NES15" s="126">
        <v>7.3</v>
      </c>
      <c r="NET15" s="127" t="s">
        <v>1888</v>
      </c>
      <c r="NEU15" s="128" t="s">
        <v>1889</v>
      </c>
      <c r="NEV15" s="126">
        <v>7.3</v>
      </c>
      <c r="NEW15" s="126">
        <v>7.3</v>
      </c>
      <c r="NEX15" s="127" t="s">
        <v>1888</v>
      </c>
      <c r="NEY15" s="128" t="s">
        <v>1889</v>
      </c>
      <c r="NEZ15" s="126">
        <v>7.3</v>
      </c>
      <c r="NFA15" s="126">
        <v>7.3</v>
      </c>
      <c r="NFB15" s="127" t="s">
        <v>1888</v>
      </c>
      <c r="NFC15" s="128" t="s">
        <v>1889</v>
      </c>
      <c r="NFD15" s="126">
        <v>7.3</v>
      </c>
      <c r="NFE15" s="126">
        <v>7.3</v>
      </c>
      <c r="NFF15" s="127" t="s">
        <v>1888</v>
      </c>
      <c r="NFG15" s="128" t="s">
        <v>1889</v>
      </c>
      <c r="NFH15" s="126">
        <v>7.3</v>
      </c>
      <c r="NFI15" s="126">
        <v>7.3</v>
      </c>
      <c r="NFJ15" s="127" t="s">
        <v>1888</v>
      </c>
      <c r="NFK15" s="128" t="s">
        <v>1889</v>
      </c>
      <c r="NFL15" s="126">
        <v>7.3</v>
      </c>
      <c r="NFM15" s="126">
        <v>7.3</v>
      </c>
      <c r="NFN15" s="127" t="s">
        <v>1888</v>
      </c>
      <c r="NFO15" s="128" t="s">
        <v>1889</v>
      </c>
      <c r="NFP15" s="126">
        <v>7.3</v>
      </c>
      <c r="NFQ15" s="126">
        <v>7.3</v>
      </c>
      <c r="NFR15" s="127" t="s">
        <v>1888</v>
      </c>
      <c r="NFS15" s="128" t="s">
        <v>1889</v>
      </c>
      <c r="NFT15" s="126">
        <v>7.3</v>
      </c>
      <c r="NFU15" s="126">
        <v>7.3</v>
      </c>
      <c r="NFV15" s="127" t="s">
        <v>1888</v>
      </c>
      <c r="NFW15" s="128" t="s">
        <v>1889</v>
      </c>
      <c r="NFX15" s="126">
        <v>7.3</v>
      </c>
      <c r="NFY15" s="126">
        <v>7.3</v>
      </c>
      <c r="NFZ15" s="127" t="s">
        <v>1888</v>
      </c>
      <c r="NGA15" s="128" t="s">
        <v>1889</v>
      </c>
      <c r="NGB15" s="126">
        <v>7.3</v>
      </c>
      <c r="NGC15" s="126">
        <v>7.3</v>
      </c>
      <c r="NGD15" s="127" t="s">
        <v>1888</v>
      </c>
      <c r="NGE15" s="128" t="s">
        <v>1889</v>
      </c>
      <c r="NGF15" s="126">
        <v>7.3</v>
      </c>
      <c r="NGG15" s="126">
        <v>7.3</v>
      </c>
      <c r="NGH15" s="127" t="s">
        <v>1888</v>
      </c>
      <c r="NGI15" s="128" t="s">
        <v>1889</v>
      </c>
      <c r="NGJ15" s="126">
        <v>7.3</v>
      </c>
      <c r="NGK15" s="126">
        <v>7.3</v>
      </c>
      <c r="NGL15" s="127" t="s">
        <v>1888</v>
      </c>
      <c r="NGM15" s="128" t="s">
        <v>1889</v>
      </c>
      <c r="NGN15" s="126">
        <v>7.3</v>
      </c>
      <c r="NGO15" s="126">
        <v>7.3</v>
      </c>
      <c r="NGP15" s="127" t="s">
        <v>1888</v>
      </c>
      <c r="NGQ15" s="128" t="s">
        <v>1889</v>
      </c>
      <c r="NGR15" s="126">
        <v>7.3</v>
      </c>
      <c r="NGS15" s="126">
        <v>7.3</v>
      </c>
      <c r="NGT15" s="127" t="s">
        <v>1888</v>
      </c>
      <c r="NGU15" s="128" t="s">
        <v>1889</v>
      </c>
      <c r="NGV15" s="126">
        <v>7.3</v>
      </c>
      <c r="NGW15" s="126">
        <v>7.3</v>
      </c>
      <c r="NGX15" s="127" t="s">
        <v>1888</v>
      </c>
      <c r="NGY15" s="128" t="s">
        <v>1889</v>
      </c>
      <c r="NGZ15" s="126">
        <v>7.3</v>
      </c>
      <c r="NHA15" s="126">
        <v>7.3</v>
      </c>
      <c r="NHB15" s="127" t="s">
        <v>1888</v>
      </c>
      <c r="NHC15" s="128" t="s">
        <v>1889</v>
      </c>
      <c r="NHD15" s="126">
        <v>7.3</v>
      </c>
      <c r="NHE15" s="126">
        <v>7.3</v>
      </c>
      <c r="NHF15" s="127" t="s">
        <v>1888</v>
      </c>
      <c r="NHG15" s="128" t="s">
        <v>1889</v>
      </c>
      <c r="NHH15" s="126">
        <v>7.3</v>
      </c>
      <c r="NHI15" s="126">
        <v>7.3</v>
      </c>
      <c r="NHJ15" s="127" t="s">
        <v>1888</v>
      </c>
      <c r="NHK15" s="128" t="s">
        <v>1889</v>
      </c>
      <c r="NHL15" s="126">
        <v>7.3</v>
      </c>
      <c r="NHM15" s="126">
        <v>7.3</v>
      </c>
      <c r="NHN15" s="127" t="s">
        <v>1888</v>
      </c>
      <c r="NHO15" s="128" t="s">
        <v>1889</v>
      </c>
      <c r="NHP15" s="126">
        <v>7.3</v>
      </c>
      <c r="NHQ15" s="126">
        <v>7.3</v>
      </c>
      <c r="NHR15" s="127" t="s">
        <v>1888</v>
      </c>
      <c r="NHS15" s="128" t="s">
        <v>1889</v>
      </c>
      <c r="NHT15" s="126">
        <v>7.3</v>
      </c>
      <c r="NHU15" s="126">
        <v>7.3</v>
      </c>
      <c r="NHV15" s="127" t="s">
        <v>1888</v>
      </c>
      <c r="NHW15" s="128" t="s">
        <v>1889</v>
      </c>
      <c r="NHX15" s="126">
        <v>7.3</v>
      </c>
      <c r="NHY15" s="126">
        <v>7.3</v>
      </c>
      <c r="NHZ15" s="127" t="s">
        <v>1888</v>
      </c>
      <c r="NIA15" s="128" t="s">
        <v>1889</v>
      </c>
      <c r="NIB15" s="126">
        <v>7.3</v>
      </c>
      <c r="NIC15" s="126">
        <v>7.3</v>
      </c>
      <c r="NID15" s="127" t="s">
        <v>1888</v>
      </c>
      <c r="NIE15" s="128" t="s">
        <v>1889</v>
      </c>
      <c r="NIF15" s="126">
        <v>7.3</v>
      </c>
      <c r="NIG15" s="126">
        <v>7.3</v>
      </c>
      <c r="NIH15" s="127" t="s">
        <v>1888</v>
      </c>
      <c r="NII15" s="128" t="s">
        <v>1889</v>
      </c>
      <c r="NIJ15" s="126">
        <v>7.3</v>
      </c>
      <c r="NIK15" s="126">
        <v>7.3</v>
      </c>
      <c r="NIL15" s="127" t="s">
        <v>1888</v>
      </c>
      <c r="NIM15" s="128" t="s">
        <v>1889</v>
      </c>
      <c r="NIN15" s="126">
        <v>7.3</v>
      </c>
      <c r="NIO15" s="126">
        <v>7.3</v>
      </c>
      <c r="NIP15" s="127" t="s">
        <v>1888</v>
      </c>
      <c r="NIQ15" s="128" t="s">
        <v>1889</v>
      </c>
      <c r="NIR15" s="126">
        <v>7.3</v>
      </c>
      <c r="NIS15" s="126">
        <v>7.3</v>
      </c>
      <c r="NIT15" s="127" t="s">
        <v>1888</v>
      </c>
      <c r="NIU15" s="128" t="s">
        <v>1889</v>
      </c>
      <c r="NIV15" s="126">
        <v>7.3</v>
      </c>
      <c r="NIW15" s="126">
        <v>7.3</v>
      </c>
      <c r="NIX15" s="127" t="s">
        <v>1888</v>
      </c>
      <c r="NIY15" s="128" t="s">
        <v>1889</v>
      </c>
      <c r="NIZ15" s="126">
        <v>7.3</v>
      </c>
      <c r="NJA15" s="126">
        <v>7.3</v>
      </c>
      <c r="NJB15" s="127" t="s">
        <v>1888</v>
      </c>
      <c r="NJC15" s="128" t="s">
        <v>1889</v>
      </c>
      <c r="NJD15" s="126">
        <v>7.3</v>
      </c>
      <c r="NJE15" s="126">
        <v>7.3</v>
      </c>
      <c r="NJF15" s="127" t="s">
        <v>1888</v>
      </c>
      <c r="NJG15" s="128" t="s">
        <v>1889</v>
      </c>
      <c r="NJH15" s="126">
        <v>7.3</v>
      </c>
      <c r="NJI15" s="126">
        <v>7.3</v>
      </c>
      <c r="NJJ15" s="127" t="s">
        <v>1888</v>
      </c>
      <c r="NJK15" s="128" t="s">
        <v>1889</v>
      </c>
      <c r="NJL15" s="126">
        <v>7.3</v>
      </c>
      <c r="NJM15" s="126">
        <v>7.3</v>
      </c>
      <c r="NJN15" s="127" t="s">
        <v>1888</v>
      </c>
      <c r="NJO15" s="128" t="s">
        <v>1889</v>
      </c>
      <c r="NJP15" s="126">
        <v>7.3</v>
      </c>
      <c r="NJQ15" s="126">
        <v>7.3</v>
      </c>
      <c r="NJR15" s="127" t="s">
        <v>1888</v>
      </c>
      <c r="NJS15" s="128" t="s">
        <v>1889</v>
      </c>
      <c r="NJT15" s="126">
        <v>7.3</v>
      </c>
      <c r="NJU15" s="126">
        <v>7.3</v>
      </c>
      <c r="NJV15" s="127" t="s">
        <v>1888</v>
      </c>
      <c r="NJW15" s="128" t="s">
        <v>1889</v>
      </c>
      <c r="NJX15" s="126">
        <v>7.3</v>
      </c>
      <c r="NJY15" s="126">
        <v>7.3</v>
      </c>
      <c r="NJZ15" s="127" t="s">
        <v>1888</v>
      </c>
      <c r="NKA15" s="128" t="s">
        <v>1889</v>
      </c>
      <c r="NKB15" s="126">
        <v>7.3</v>
      </c>
      <c r="NKC15" s="126">
        <v>7.3</v>
      </c>
      <c r="NKD15" s="127" t="s">
        <v>1888</v>
      </c>
      <c r="NKE15" s="128" t="s">
        <v>1889</v>
      </c>
      <c r="NKF15" s="126">
        <v>7.3</v>
      </c>
      <c r="NKG15" s="126">
        <v>7.3</v>
      </c>
      <c r="NKH15" s="127" t="s">
        <v>1888</v>
      </c>
      <c r="NKI15" s="128" t="s">
        <v>1889</v>
      </c>
      <c r="NKJ15" s="126">
        <v>7.3</v>
      </c>
      <c r="NKK15" s="126">
        <v>7.3</v>
      </c>
      <c r="NKL15" s="127" t="s">
        <v>1888</v>
      </c>
      <c r="NKM15" s="128" t="s">
        <v>1889</v>
      </c>
      <c r="NKN15" s="126">
        <v>7.3</v>
      </c>
      <c r="NKO15" s="126">
        <v>7.3</v>
      </c>
      <c r="NKP15" s="127" t="s">
        <v>1888</v>
      </c>
      <c r="NKQ15" s="128" t="s">
        <v>1889</v>
      </c>
      <c r="NKR15" s="126">
        <v>7.3</v>
      </c>
      <c r="NKS15" s="126">
        <v>7.3</v>
      </c>
      <c r="NKT15" s="127" t="s">
        <v>1888</v>
      </c>
      <c r="NKU15" s="128" t="s">
        <v>1889</v>
      </c>
      <c r="NKV15" s="126">
        <v>7.3</v>
      </c>
      <c r="NKW15" s="126">
        <v>7.3</v>
      </c>
      <c r="NKX15" s="127" t="s">
        <v>1888</v>
      </c>
      <c r="NKY15" s="128" t="s">
        <v>1889</v>
      </c>
      <c r="NKZ15" s="126">
        <v>7.3</v>
      </c>
      <c r="NLA15" s="126">
        <v>7.3</v>
      </c>
      <c r="NLB15" s="127" t="s">
        <v>1888</v>
      </c>
      <c r="NLC15" s="128" t="s">
        <v>1889</v>
      </c>
      <c r="NLD15" s="126">
        <v>7.3</v>
      </c>
      <c r="NLE15" s="126">
        <v>7.3</v>
      </c>
      <c r="NLF15" s="127" t="s">
        <v>1888</v>
      </c>
      <c r="NLG15" s="128" t="s">
        <v>1889</v>
      </c>
      <c r="NLH15" s="126">
        <v>7.3</v>
      </c>
      <c r="NLI15" s="126">
        <v>7.3</v>
      </c>
      <c r="NLJ15" s="127" t="s">
        <v>1888</v>
      </c>
      <c r="NLK15" s="128" t="s">
        <v>1889</v>
      </c>
      <c r="NLL15" s="126">
        <v>7.3</v>
      </c>
      <c r="NLM15" s="126">
        <v>7.3</v>
      </c>
      <c r="NLN15" s="127" t="s">
        <v>1888</v>
      </c>
      <c r="NLO15" s="128" t="s">
        <v>1889</v>
      </c>
      <c r="NLP15" s="126">
        <v>7.3</v>
      </c>
      <c r="NLQ15" s="126">
        <v>7.3</v>
      </c>
      <c r="NLR15" s="127" t="s">
        <v>1888</v>
      </c>
      <c r="NLS15" s="128" t="s">
        <v>1889</v>
      </c>
      <c r="NLT15" s="126">
        <v>7.3</v>
      </c>
      <c r="NLU15" s="126">
        <v>7.3</v>
      </c>
      <c r="NLV15" s="127" t="s">
        <v>1888</v>
      </c>
      <c r="NLW15" s="128" t="s">
        <v>1889</v>
      </c>
      <c r="NLX15" s="126">
        <v>7.3</v>
      </c>
      <c r="NLY15" s="126">
        <v>7.3</v>
      </c>
      <c r="NLZ15" s="127" t="s">
        <v>1888</v>
      </c>
      <c r="NMA15" s="128" t="s">
        <v>1889</v>
      </c>
      <c r="NMB15" s="126">
        <v>7.3</v>
      </c>
      <c r="NMC15" s="126">
        <v>7.3</v>
      </c>
      <c r="NMD15" s="127" t="s">
        <v>1888</v>
      </c>
      <c r="NME15" s="128" t="s">
        <v>1889</v>
      </c>
      <c r="NMF15" s="126">
        <v>7.3</v>
      </c>
      <c r="NMG15" s="126">
        <v>7.3</v>
      </c>
      <c r="NMH15" s="127" t="s">
        <v>1888</v>
      </c>
      <c r="NMI15" s="128" t="s">
        <v>1889</v>
      </c>
      <c r="NMJ15" s="126">
        <v>7.3</v>
      </c>
      <c r="NMK15" s="126">
        <v>7.3</v>
      </c>
      <c r="NML15" s="127" t="s">
        <v>1888</v>
      </c>
      <c r="NMM15" s="128" t="s">
        <v>1889</v>
      </c>
      <c r="NMN15" s="126">
        <v>7.3</v>
      </c>
      <c r="NMO15" s="126">
        <v>7.3</v>
      </c>
      <c r="NMP15" s="127" t="s">
        <v>1888</v>
      </c>
      <c r="NMQ15" s="128" t="s">
        <v>1889</v>
      </c>
      <c r="NMR15" s="126">
        <v>7.3</v>
      </c>
      <c r="NMS15" s="126">
        <v>7.3</v>
      </c>
      <c r="NMT15" s="127" t="s">
        <v>1888</v>
      </c>
      <c r="NMU15" s="128" t="s">
        <v>1889</v>
      </c>
      <c r="NMV15" s="126">
        <v>7.3</v>
      </c>
      <c r="NMW15" s="126">
        <v>7.3</v>
      </c>
      <c r="NMX15" s="127" t="s">
        <v>1888</v>
      </c>
      <c r="NMY15" s="128" t="s">
        <v>1889</v>
      </c>
      <c r="NMZ15" s="126">
        <v>7.3</v>
      </c>
      <c r="NNA15" s="126">
        <v>7.3</v>
      </c>
      <c r="NNB15" s="127" t="s">
        <v>1888</v>
      </c>
      <c r="NNC15" s="128" t="s">
        <v>1889</v>
      </c>
      <c r="NND15" s="126">
        <v>7.3</v>
      </c>
      <c r="NNE15" s="126">
        <v>7.3</v>
      </c>
      <c r="NNF15" s="127" t="s">
        <v>1888</v>
      </c>
      <c r="NNG15" s="128" t="s">
        <v>1889</v>
      </c>
      <c r="NNH15" s="126">
        <v>7.3</v>
      </c>
      <c r="NNI15" s="126">
        <v>7.3</v>
      </c>
      <c r="NNJ15" s="127" t="s">
        <v>1888</v>
      </c>
      <c r="NNK15" s="128" t="s">
        <v>1889</v>
      </c>
      <c r="NNL15" s="126">
        <v>7.3</v>
      </c>
      <c r="NNM15" s="126">
        <v>7.3</v>
      </c>
      <c r="NNN15" s="127" t="s">
        <v>1888</v>
      </c>
      <c r="NNO15" s="128" t="s">
        <v>1889</v>
      </c>
      <c r="NNP15" s="126">
        <v>7.3</v>
      </c>
      <c r="NNQ15" s="126">
        <v>7.3</v>
      </c>
      <c r="NNR15" s="127" t="s">
        <v>1888</v>
      </c>
      <c r="NNS15" s="128" t="s">
        <v>1889</v>
      </c>
      <c r="NNT15" s="126">
        <v>7.3</v>
      </c>
      <c r="NNU15" s="126">
        <v>7.3</v>
      </c>
      <c r="NNV15" s="127" t="s">
        <v>1888</v>
      </c>
      <c r="NNW15" s="128" t="s">
        <v>1889</v>
      </c>
      <c r="NNX15" s="126">
        <v>7.3</v>
      </c>
      <c r="NNY15" s="126">
        <v>7.3</v>
      </c>
      <c r="NNZ15" s="127" t="s">
        <v>1888</v>
      </c>
      <c r="NOA15" s="128" t="s">
        <v>1889</v>
      </c>
      <c r="NOB15" s="126">
        <v>7.3</v>
      </c>
      <c r="NOC15" s="126">
        <v>7.3</v>
      </c>
      <c r="NOD15" s="127" t="s">
        <v>1888</v>
      </c>
      <c r="NOE15" s="128" t="s">
        <v>1889</v>
      </c>
      <c r="NOF15" s="126">
        <v>7.3</v>
      </c>
      <c r="NOG15" s="126">
        <v>7.3</v>
      </c>
      <c r="NOH15" s="127" t="s">
        <v>1888</v>
      </c>
      <c r="NOI15" s="128" t="s">
        <v>1889</v>
      </c>
      <c r="NOJ15" s="126">
        <v>7.3</v>
      </c>
      <c r="NOK15" s="126">
        <v>7.3</v>
      </c>
      <c r="NOL15" s="127" t="s">
        <v>1888</v>
      </c>
      <c r="NOM15" s="128" t="s">
        <v>1889</v>
      </c>
      <c r="NON15" s="126">
        <v>7.3</v>
      </c>
      <c r="NOO15" s="126">
        <v>7.3</v>
      </c>
      <c r="NOP15" s="127" t="s">
        <v>1888</v>
      </c>
      <c r="NOQ15" s="128" t="s">
        <v>1889</v>
      </c>
      <c r="NOR15" s="126">
        <v>7.3</v>
      </c>
      <c r="NOS15" s="126">
        <v>7.3</v>
      </c>
      <c r="NOT15" s="127" t="s">
        <v>1888</v>
      </c>
      <c r="NOU15" s="128" t="s">
        <v>1889</v>
      </c>
      <c r="NOV15" s="126">
        <v>7.3</v>
      </c>
      <c r="NOW15" s="126">
        <v>7.3</v>
      </c>
      <c r="NOX15" s="127" t="s">
        <v>1888</v>
      </c>
      <c r="NOY15" s="128" t="s">
        <v>1889</v>
      </c>
      <c r="NOZ15" s="126">
        <v>7.3</v>
      </c>
      <c r="NPA15" s="126">
        <v>7.3</v>
      </c>
      <c r="NPB15" s="127" t="s">
        <v>1888</v>
      </c>
      <c r="NPC15" s="128" t="s">
        <v>1889</v>
      </c>
      <c r="NPD15" s="126">
        <v>7.3</v>
      </c>
      <c r="NPE15" s="126">
        <v>7.3</v>
      </c>
      <c r="NPF15" s="127" t="s">
        <v>1888</v>
      </c>
      <c r="NPG15" s="128" t="s">
        <v>1889</v>
      </c>
      <c r="NPH15" s="126">
        <v>7.3</v>
      </c>
      <c r="NPI15" s="126">
        <v>7.3</v>
      </c>
      <c r="NPJ15" s="127" t="s">
        <v>1888</v>
      </c>
      <c r="NPK15" s="128" t="s">
        <v>1889</v>
      </c>
      <c r="NPL15" s="126">
        <v>7.3</v>
      </c>
      <c r="NPM15" s="126">
        <v>7.3</v>
      </c>
      <c r="NPN15" s="127" t="s">
        <v>1888</v>
      </c>
      <c r="NPO15" s="128" t="s">
        <v>1889</v>
      </c>
      <c r="NPP15" s="126">
        <v>7.3</v>
      </c>
      <c r="NPQ15" s="126">
        <v>7.3</v>
      </c>
      <c r="NPR15" s="127" t="s">
        <v>1888</v>
      </c>
      <c r="NPS15" s="128" t="s">
        <v>1889</v>
      </c>
      <c r="NPT15" s="126">
        <v>7.3</v>
      </c>
      <c r="NPU15" s="126">
        <v>7.3</v>
      </c>
      <c r="NPV15" s="127" t="s">
        <v>1888</v>
      </c>
      <c r="NPW15" s="128" t="s">
        <v>1889</v>
      </c>
      <c r="NPX15" s="126">
        <v>7.3</v>
      </c>
      <c r="NPY15" s="126">
        <v>7.3</v>
      </c>
      <c r="NPZ15" s="127" t="s">
        <v>1888</v>
      </c>
      <c r="NQA15" s="128" t="s">
        <v>1889</v>
      </c>
      <c r="NQB15" s="126">
        <v>7.3</v>
      </c>
      <c r="NQC15" s="126">
        <v>7.3</v>
      </c>
      <c r="NQD15" s="127" t="s">
        <v>1888</v>
      </c>
      <c r="NQE15" s="128" t="s">
        <v>1889</v>
      </c>
      <c r="NQF15" s="126">
        <v>7.3</v>
      </c>
      <c r="NQG15" s="126">
        <v>7.3</v>
      </c>
      <c r="NQH15" s="127" t="s">
        <v>1888</v>
      </c>
      <c r="NQI15" s="128" t="s">
        <v>1889</v>
      </c>
      <c r="NQJ15" s="126">
        <v>7.3</v>
      </c>
      <c r="NQK15" s="126">
        <v>7.3</v>
      </c>
      <c r="NQL15" s="127" t="s">
        <v>1888</v>
      </c>
      <c r="NQM15" s="128" t="s">
        <v>1889</v>
      </c>
      <c r="NQN15" s="126">
        <v>7.3</v>
      </c>
      <c r="NQO15" s="126">
        <v>7.3</v>
      </c>
      <c r="NQP15" s="127" t="s">
        <v>1888</v>
      </c>
      <c r="NQQ15" s="128" t="s">
        <v>1889</v>
      </c>
      <c r="NQR15" s="126">
        <v>7.3</v>
      </c>
      <c r="NQS15" s="126">
        <v>7.3</v>
      </c>
      <c r="NQT15" s="127" t="s">
        <v>1888</v>
      </c>
      <c r="NQU15" s="128" t="s">
        <v>1889</v>
      </c>
      <c r="NQV15" s="126">
        <v>7.3</v>
      </c>
      <c r="NQW15" s="126">
        <v>7.3</v>
      </c>
      <c r="NQX15" s="127" t="s">
        <v>1888</v>
      </c>
      <c r="NQY15" s="128" t="s">
        <v>1889</v>
      </c>
      <c r="NQZ15" s="126">
        <v>7.3</v>
      </c>
      <c r="NRA15" s="126">
        <v>7.3</v>
      </c>
      <c r="NRB15" s="127" t="s">
        <v>1888</v>
      </c>
      <c r="NRC15" s="128" t="s">
        <v>1889</v>
      </c>
      <c r="NRD15" s="126">
        <v>7.3</v>
      </c>
      <c r="NRE15" s="126">
        <v>7.3</v>
      </c>
      <c r="NRF15" s="127" t="s">
        <v>1888</v>
      </c>
      <c r="NRG15" s="128" t="s">
        <v>1889</v>
      </c>
      <c r="NRH15" s="126">
        <v>7.3</v>
      </c>
      <c r="NRI15" s="126">
        <v>7.3</v>
      </c>
      <c r="NRJ15" s="127" t="s">
        <v>1888</v>
      </c>
      <c r="NRK15" s="128" t="s">
        <v>1889</v>
      </c>
      <c r="NRL15" s="126">
        <v>7.3</v>
      </c>
      <c r="NRM15" s="126">
        <v>7.3</v>
      </c>
      <c r="NRN15" s="127" t="s">
        <v>1888</v>
      </c>
      <c r="NRO15" s="128" t="s">
        <v>1889</v>
      </c>
      <c r="NRP15" s="126">
        <v>7.3</v>
      </c>
      <c r="NRQ15" s="126">
        <v>7.3</v>
      </c>
      <c r="NRR15" s="127" t="s">
        <v>1888</v>
      </c>
      <c r="NRS15" s="128" t="s">
        <v>1889</v>
      </c>
      <c r="NRT15" s="126">
        <v>7.3</v>
      </c>
      <c r="NRU15" s="126">
        <v>7.3</v>
      </c>
      <c r="NRV15" s="127" t="s">
        <v>1888</v>
      </c>
      <c r="NRW15" s="128" t="s">
        <v>1889</v>
      </c>
      <c r="NRX15" s="126">
        <v>7.3</v>
      </c>
      <c r="NRY15" s="126">
        <v>7.3</v>
      </c>
      <c r="NRZ15" s="127" t="s">
        <v>1888</v>
      </c>
      <c r="NSA15" s="128" t="s">
        <v>1889</v>
      </c>
      <c r="NSB15" s="126">
        <v>7.3</v>
      </c>
      <c r="NSC15" s="126">
        <v>7.3</v>
      </c>
      <c r="NSD15" s="127" t="s">
        <v>1888</v>
      </c>
      <c r="NSE15" s="128" t="s">
        <v>1889</v>
      </c>
      <c r="NSF15" s="126">
        <v>7.3</v>
      </c>
      <c r="NSG15" s="126">
        <v>7.3</v>
      </c>
      <c r="NSH15" s="127" t="s">
        <v>1888</v>
      </c>
      <c r="NSI15" s="128" t="s">
        <v>1889</v>
      </c>
      <c r="NSJ15" s="126">
        <v>7.3</v>
      </c>
      <c r="NSK15" s="126">
        <v>7.3</v>
      </c>
      <c r="NSL15" s="127" t="s">
        <v>1888</v>
      </c>
      <c r="NSM15" s="128" t="s">
        <v>1889</v>
      </c>
      <c r="NSN15" s="126">
        <v>7.3</v>
      </c>
      <c r="NSO15" s="126">
        <v>7.3</v>
      </c>
      <c r="NSP15" s="127" t="s">
        <v>1888</v>
      </c>
      <c r="NSQ15" s="128" t="s">
        <v>1889</v>
      </c>
      <c r="NSR15" s="126">
        <v>7.3</v>
      </c>
      <c r="NSS15" s="126">
        <v>7.3</v>
      </c>
      <c r="NST15" s="127" t="s">
        <v>1888</v>
      </c>
      <c r="NSU15" s="128" t="s">
        <v>1889</v>
      </c>
      <c r="NSV15" s="126">
        <v>7.3</v>
      </c>
      <c r="NSW15" s="126">
        <v>7.3</v>
      </c>
      <c r="NSX15" s="127" t="s">
        <v>1888</v>
      </c>
      <c r="NSY15" s="128" t="s">
        <v>1889</v>
      </c>
      <c r="NSZ15" s="126">
        <v>7.3</v>
      </c>
      <c r="NTA15" s="126">
        <v>7.3</v>
      </c>
      <c r="NTB15" s="127" t="s">
        <v>1888</v>
      </c>
      <c r="NTC15" s="128" t="s">
        <v>1889</v>
      </c>
      <c r="NTD15" s="126">
        <v>7.3</v>
      </c>
      <c r="NTE15" s="126">
        <v>7.3</v>
      </c>
      <c r="NTF15" s="127" t="s">
        <v>1888</v>
      </c>
      <c r="NTG15" s="128" t="s">
        <v>1889</v>
      </c>
      <c r="NTH15" s="126">
        <v>7.3</v>
      </c>
      <c r="NTI15" s="126">
        <v>7.3</v>
      </c>
      <c r="NTJ15" s="127" t="s">
        <v>1888</v>
      </c>
      <c r="NTK15" s="128" t="s">
        <v>1889</v>
      </c>
      <c r="NTL15" s="126">
        <v>7.3</v>
      </c>
      <c r="NTM15" s="126">
        <v>7.3</v>
      </c>
      <c r="NTN15" s="127" t="s">
        <v>1888</v>
      </c>
      <c r="NTO15" s="128" t="s">
        <v>1889</v>
      </c>
      <c r="NTP15" s="126">
        <v>7.3</v>
      </c>
      <c r="NTQ15" s="126">
        <v>7.3</v>
      </c>
      <c r="NTR15" s="127" t="s">
        <v>1888</v>
      </c>
      <c r="NTS15" s="128" t="s">
        <v>1889</v>
      </c>
      <c r="NTT15" s="126">
        <v>7.3</v>
      </c>
      <c r="NTU15" s="126">
        <v>7.3</v>
      </c>
      <c r="NTV15" s="127" t="s">
        <v>1888</v>
      </c>
      <c r="NTW15" s="128" t="s">
        <v>1889</v>
      </c>
      <c r="NTX15" s="126">
        <v>7.3</v>
      </c>
      <c r="NTY15" s="126">
        <v>7.3</v>
      </c>
      <c r="NTZ15" s="127" t="s">
        <v>1888</v>
      </c>
      <c r="NUA15" s="128" t="s">
        <v>1889</v>
      </c>
      <c r="NUB15" s="126">
        <v>7.3</v>
      </c>
      <c r="NUC15" s="126">
        <v>7.3</v>
      </c>
      <c r="NUD15" s="127" t="s">
        <v>1888</v>
      </c>
      <c r="NUE15" s="128" t="s">
        <v>1889</v>
      </c>
      <c r="NUF15" s="126">
        <v>7.3</v>
      </c>
      <c r="NUG15" s="126">
        <v>7.3</v>
      </c>
      <c r="NUH15" s="127" t="s">
        <v>1888</v>
      </c>
      <c r="NUI15" s="128" t="s">
        <v>1889</v>
      </c>
      <c r="NUJ15" s="126">
        <v>7.3</v>
      </c>
      <c r="NUK15" s="126">
        <v>7.3</v>
      </c>
      <c r="NUL15" s="127" t="s">
        <v>1888</v>
      </c>
      <c r="NUM15" s="128" t="s">
        <v>1889</v>
      </c>
      <c r="NUN15" s="126">
        <v>7.3</v>
      </c>
      <c r="NUO15" s="126">
        <v>7.3</v>
      </c>
      <c r="NUP15" s="127" t="s">
        <v>1888</v>
      </c>
      <c r="NUQ15" s="128" t="s">
        <v>1889</v>
      </c>
      <c r="NUR15" s="126">
        <v>7.3</v>
      </c>
      <c r="NUS15" s="126">
        <v>7.3</v>
      </c>
      <c r="NUT15" s="127" t="s">
        <v>1888</v>
      </c>
      <c r="NUU15" s="128" t="s">
        <v>1889</v>
      </c>
      <c r="NUV15" s="126">
        <v>7.3</v>
      </c>
      <c r="NUW15" s="126">
        <v>7.3</v>
      </c>
      <c r="NUX15" s="127" t="s">
        <v>1888</v>
      </c>
      <c r="NUY15" s="128" t="s">
        <v>1889</v>
      </c>
      <c r="NUZ15" s="126">
        <v>7.3</v>
      </c>
      <c r="NVA15" s="126">
        <v>7.3</v>
      </c>
      <c r="NVB15" s="127" t="s">
        <v>1888</v>
      </c>
      <c r="NVC15" s="128" t="s">
        <v>1889</v>
      </c>
      <c r="NVD15" s="126">
        <v>7.3</v>
      </c>
      <c r="NVE15" s="126">
        <v>7.3</v>
      </c>
      <c r="NVF15" s="127" t="s">
        <v>1888</v>
      </c>
      <c r="NVG15" s="128" t="s">
        <v>1889</v>
      </c>
      <c r="NVH15" s="126">
        <v>7.3</v>
      </c>
      <c r="NVI15" s="126">
        <v>7.3</v>
      </c>
      <c r="NVJ15" s="127" t="s">
        <v>1888</v>
      </c>
      <c r="NVK15" s="128" t="s">
        <v>1889</v>
      </c>
      <c r="NVL15" s="126">
        <v>7.3</v>
      </c>
      <c r="NVM15" s="126">
        <v>7.3</v>
      </c>
      <c r="NVN15" s="127" t="s">
        <v>1888</v>
      </c>
      <c r="NVO15" s="128" t="s">
        <v>1889</v>
      </c>
      <c r="NVP15" s="126">
        <v>7.3</v>
      </c>
      <c r="NVQ15" s="126">
        <v>7.3</v>
      </c>
      <c r="NVR15" s="127" t="s">
        <v>1888</v>
      </c>
      <c r="NVS15" s="128" t="s">
        <v>1889</v>
      </c>
      <c r="NVT15" s="126">
        <v>7.3</v>
      </c>
      <c r="NVU15" s="126">
        <v>7.3</v>
      </c>
      <c r="NVV15" s="127" t="s">
        <v>1888</v>
      </c>
      <c r="NVW15" s="128" t="s">
        <v>1889</v>
      </c>
      <c r="NVX15" s="126">
        <v>7.3</v>
      </c>
      <c r="NVY15" s="126">
        <v>7.3</v>
      </c>
      <c r="NVZ15" s="127" t="s">
        <v>1888</v>
      </c>
      <c r="NWA15" s="128" t="s">
        <v>1889</v>
      </c>
      <c r="NWB15" s="126">
        <v>7.3</v>
      </c>
      <c r="NWC15" s="126">
        <v>7.3</v>
      </c>
      <c r="NWD15" s="127" t="s">
        <v>1888</v>
      </c>
      <c r="NWE15" s="128" t="s">
        <v>1889</v>
      </c>
      <c r="NWF15" s="126">
        <v>7.3</v>
      </c>
      <c r="NWG15" s="126">
        <v>7.3</v>
      </c>
      <c r="NWH15" s="127" t="s">
        <v>1888</v>
      </c>
      <c r="NWI15" s="128" t="s">
        <v>1889</v>
      </c>
      <c r="NWJ15" s="126">
        <v>7.3</v>
      </c>
      <c r="NWK15" s="126">
        <v>7.3</v>
      </c>
      <c r="NWL15" s="127" t="s">
        <v>1888</v>
      </c>
      <c r="NWM15" s="128" t="s">
        <v>1889</v>
      </c>
      <c r="NWN15" s="126">
        <v>7.3</v>
      </c>
      <c r="NWO15" s="126">
        <v>7.3</v>
      </c>
      <c r="NWP15" s="127" t="s">
        <v>1888</v>
      </c>
      <c r="NWQ15" s="128" t="s">
        <v>1889</v>
      </c>
      <c r="NWR15" s="126">
        <v>7.3</v>
      </c>
      <c r="NWS15" s="126">
        <v>7.3</v>
      </c>
      <c r="NWT15" s="127" t="s">
        <v>1888</v>
      </c>
      <c r="NWU15" s="128" t="s">
        <v>1889</v>
      </c>
      <c r="NWV15" s="126">
        <v>7.3</v>
      </c>
      <c r="NWW15" s="126">
        <v>7.3</v>
      </c>
      <c r="NWX15" s="127" t="s">
        <v>1888</v>
      </c>
      <c r="NWY15" s="128" t="s">
        <v>1889</v>
      </c>
      <c r="NWZ15" s="126">
        <v>7.3</v>
      </c>
      <c r="NXA15" s="126">
        <v>7.3</v>
      </c>
      <c r="NXB15" s="127" t="s">
        <v>1888</v>
      </c>
      <c r="NXC15" s="128" t="s">
        <v>1889</v>
      </c>
      <c r="NXD15" s="126">
        <v>7.3</v>
      </c>
      <c r="NXE15" s="126">
        <v>7.3</v>
      </c>
      <c r="NXF15" s="127" t="s">
        <v>1888</v>
      </c>
      <c r="NXG15" s="128" t="s">
        <v>1889</v>
      </c>
      <c r="NXH15" s="126">
        <v>7.3</v>
      </c>
      <c r="NXI15" s="126">
        <v>7.3</v>
      </c>
      <c r="NXJ15" s="127" t="s">
        <v>1888</v>
      </c>
      <c r="NXK15" s="128" t="s">
        <v>1889</v>
      </c>
      <c r="NXL15" s="126">
        <v>7.3</v>
      </c>
      <c r="NXM15" s="126">
        <v>7.3</v>
      </c>
      <c r="NXN15" s="127" t="s">
        <v>1888</v>
      </c>
      <c r="NXO15" s="128" t="s">
        <v>1889</v>
      </c>
      <c r="NXP15" s="126">
        <v>7.3</v>
      </c>
      <c r="NXQ15" s="126">
        <v>7.3</v>
      </c>
      <c r="NXR15" s="127" t="s">
        <v>1888</v>
      </c>
      <c r="NXS15" s="128" t="s">
        <v>1889</v>
      </c>
      <c r="NXT15" s="126">
        <v>7.3</v>
      </c>
      <c r="NXU15" s="126">
        <v>7.3</v>
      </c>
      <c r="NXV15" s="127" t="s">
        <v>1888</v>
      </c>
      <c r="NXW15" s="128" t="s">
        <v>1889</v>
      </c>
      <c r="NXX15" s="126">
        <v>7.3</v>
      </c>
      <c r="NXY15" s="126">
        <v>7.3</v>
      </c>
      <c r="NXZ15" s="127" t="s">
        <v>1888</v>
      </c>
      <c r="NYA15" s="128" t="s">
        <v>1889</v>
      </c>
      <c r="NYB15" s="126">
        <v>7.3</v>
      </c>
      <c r="NYC15" s="126">
        <v>7.3</v>
      </c>
      <c r="NYD15" s="127" t="s">
        <v>1888</v>
      </c>
      <c r="NYE15" s="128" t="s">
        <v>1889</v>
      </c>
      <c r="NYF15" s="126">
        <v>7.3</v>
      </c>
      <c r="NYG15" s="126">
        <v>7.3</v>
      </c>
      <c r="NYH15" s="127" t="s">
        <v>1888</v>
      </c>
      <c r="NYI15" s="128" t="s">
        <v>1889</v>
      </c>
      <c r="NYJ15" s="126">
        <v>7.3</v>
      </c>
      <c r="NYK15" s="126">
        <v>7.3</v>
      </c>
      <c r="NYL15" s="127" t="s">
        <v>1888</v>
      </c>
      <c r="NYM15" s="128" t="s">
        <v>1889</v>
      </c>
      <c r="NYN15" s="126">
        <v>7.3</v>
      </c>
      <c r="NYO15" s="126">
        <v>7.3</v>
      </c>
      <c r="NYP15" s="127" t="s">
        <v>1888</v>
      </c>
      <c r="NYQ15" s="128" t="s">
        <v>1889</v>
      </c>
      <c r="NYR15" s="126">
        <v>7.3</v>
      </c>
      <c r="NYS15" s="126">
        <v>7.3</v>
      </c>
      <c r="NYT15" s="127" t="s">
        <v>1888</v>
      </c>
      <c r="NYU15" s="128" t="s">
        <v>1889</v>
      </c>
      <c r="NYV15" s="126">
        <v>7.3</v>
      </c>
      <c r="NYW15" s="126">
        <v>7.3</v>
      </c>
      <c r="NYX15" s="127" t="s">
        <v>1888</v>
      </c>
      <c r="NYY15" s="128" t="s">
        <v>1889</v>
      </c>
      <c r="NYZ15" s="126">
        <v>7.3</v>
      </c>
      <c r="NZA15" s="126">
        <v>7.3</v>
      </c>
      <c r="NZB15" s="127" t="s">
        <v>1888</v>
      </c>
      <c r="NZC15" s="128" t="s">
        <v>1889</v>
      </c>
      <c r="NZD15" s="126">
        <v>7.3</v>
      </c>
      <c r="NZE15" s="126">
        <v>7.3</v>
      </c>
      <c r="NZF15" s="127" t="s">
        <v>1888</v>
      </c>
      <c r="NZG15" s="128" t="s">
        <v>1889</v>
      </c>
      <c r="NZH15" s="126">
        <v>7.3</v>
      </c>
      <c r="NZI15" s="126">
        <v>7.3</v>
      </c>
      <c r="NZJ15" s="127" t="s">
        <v>1888</v>
      </c>
      <c r="NZK15" s="128" t="s">
        <v>1889</v>
      </c>
      <c r="NZL15" s="126">
        <v>7.3</v>
      </c>
      <c r="NZM15" s="126">
        <v>7.3</v>
      </c>
      <c r="NZN15" s="127" t="s">
        <v>1888</v>
      </c>
      <c r="NZO15" s="128" t="s">
        <v>1889</v>
      </c>
      <c r="NZP15" s="126">
        <v>7.3</v>
      </c>
      <c r="NZQ15" s="126">
        <v>7.3</v>
      </c>
      <c r="NZR15" s="127" t="s">
        <v>1888</v>
      </c>
      <c r="NZS15" s="128" t="s">
        <v>1889</v>
      </c>
      <c r="NZT15" s="126">
        <v>7.3</v>
      </c>
      <c r="NZU15" s="126">
        <v>7.3</v>
      </c>
      <c r="NZV15" s="127" t="s">
        <v>1888</v>
      </c>
      <c r="NZW15" s="128" t="s">
        <v>1889</v>
      </c>
      <c r="NZX15" s="126">
        <v>7.3</v>
      </c>
      <c r="NZY15" s="126">
        <v>7.3</v>
      </c>
      <c r="NZZ15" s="127" t="s">
        <v>1888</v>
      </c>
      <c r="OAA15" s="128" t="s">
        <v>1889</v>
      </c>
      <c r="OAB15" s="126">
        <v>7.3</v>
      </c>
      <c r="OAC15" s="126">
        <v>7.3</v>
      </c>
      <c r="OAD15" s="127" t="s">
        <v>1888</v>
      </c>
      <c r="OAE15" s="128" t="s">
        <v>1889</v>
      </c>
      <c r="OAF15" s="126">
        <v>7.3</v>
      </c>
      <c r="OAG15" s="126">
        <v>7.3</v>
      </c>
      <c r="OAH15" s="127" t="s">
        <v>1888</v>
      </c>
      <c r="OAI15" s="128" t="s">
        <v>1889</v>
      </c>
      <c r="OAJ15" s="126">
        <v>7.3</v>
      </c>
      <c r="OAK15" s="126">
        <v>7.3</v>
      </c>
      <c r="OAL15" s="127" t="s">
        <v>1888</v>
      </c>
      <c r="OAM15" s="128" t="s">
        <v>1889</v>
      </c>
      <c r="OAN15" s="126">
        <v>7.3</v>
      </c>
      <c r="OAO15" s="126">
        <v>7.3</v>
      </c>
      <c r="OAP15" s="127" t="s">
        <v>1888</v>
      </c>
      <c r="OAQ15" s="128" t="s">
        <v>1889</v>
      </c>
      <c r="OAR15" s="126">
        <v>7.3</v>
      </c>
      <c r="OAS15" s="126">
        <v>7.3</v>
      </c>
      <c r="OAT15" s="127" t="s">
        <v>1888</v>
      </c>
      <c r="OAU15" s="128" t="s">
        <v>1889</v>
      </c>
      <c r="OAV15" s="126">
        <v>7.3</v>
      </c>
      <c r="OAW15" s="126">
        <v>7.3</v>
      </c>
      <c r="OAX15" s="127" t="s">
        <v>1888</v>
      </c>
      <c r="OAY15" s="128" t="s">
        <v>1889</v>
      </c>
      <c r="OAZ15" s="126">
        <v>7.3</v>
      </c>
      <c r="OBA15" s="126">
        <v>7.3</v>
      </c>
      <c r="OBB15" s="127" t="s">
        <v>1888</v>
      </c>
      <c r="OBC15" s="128" t="s">
        <v>1889</v>
      </c>
      <c r="OBD15" s="126">
        <v>7.3</v>
      </c>
      <c r="OBE15" s="126">
        <v>7.3</v>
      </c>
      <c r="OBF15" s="127" t="s">
        <v>1888</v>
      </c>
      <c r="OBG15" s="128" t="s">
        <v>1889</v>
      </c>
      <c r="OBH15" s="126">
        <v>7.3</v>
      </c>
      <c r="OBI15" s="126">
        <v>7.3</v>
      </c>
      <c r="OBJ15" s="127" t="s">
        <v>1888</v>
      </c>
      <c r="OBK15" s="128" t="s">
        <v>1889</v>
      </c>
      <c r="OBL15" s="126">
        <v>7.3</v>
      </c>
      <c r="OBM15" s="126">
        <v>7.3</v>
      </c>
      <c r="OBN15" s="127" t="s">
        <v>1888</v>
      </c>
      <c r="OBO15" s="128" t="s">
        <v>1889</v>
      </c>
      <c r="OBP15" s="126">
        <v>7.3</v>
      </c>
      <c r="OBQ15" s="126">
        <v>7.3</v>
      </c>
      <c r="OBR15" s="127" t="s">
        <v>1888</v>
      </c>
      <c r="OBS15" s="128" t="s">
        <v>1889</v>
      </c>
      <c r="OBT15" s="126">
        <v>7.3</v>
      </c>
      <c r="OBU15" s="126">
        <v>7.3</v>
      </c>
      <c r="OBV15" s="127" t="s">
        <v>1888</v>
      </c>
      <c r="OBW15" s="128" t="s">
        <v>1889</v>
      </c>
      <c r="OBX15" s="126">
        <v>7.3</v>
      </c>
      <c r="OBY15" s="126">
        <v>7.3</v>
      </c>
      <c r="OBZ15" s="127" t="s">
        <v>1888</v>
      </c>
      <c r="OCA15" s="128" t="s">
        <v>1889</v>
      </c>
      <c r="OCB15" s="126">
        <v>7.3</v>
      </c>
      <c r="OCC15" s="126">
        <v>7.3</v>
      </c>
      <c r="OCD15" s="127" t="s">
        <v>1888</v>
      </c>
      <c r="OCE15" s="128" t="s">
        <v>1889</v>
      </c>
      <c r="OCF15" s="126">
        <v>7.3</v>
      </c>
      <c r="OCG15" s="126">
        <v>7.3</v>
      </c>
      <c r="OCH15" s="127" t="s">
        <v>1888</v>
      </c>
      <c r="OCI15" s="128" t="s">
        <v>1889</v>
      </c>
      <c r="OCJ15" s="126">
        <v>7.3</v>
      </c>
      <c r="OCK15" s="126">
        <v>7.3</v>
      </c>
      <c r="OCL15" s="127" t="s">
        <v>1888</v>
      </c>
      <c r="OCM15" s="128" t="s">
        <v>1889</v>
      </c>
      <c r="OCN15" s="126">
        <v>7.3</v>
      </c>
      <c r="OCO15" s="126">
        <v>7.3</v>
      </c>
      <c r="OCP15" s="127" t="s">
        <v>1888</v>
      </c>
      <c r="OCQ15" s="128" t="s">
        <v>1889</v>
      </c>
      <c r="OCR15" s="126">
        <v>7.3</v>
      </c>
      <c r="OCS15" s="126">
        <v>7.3</v>
      </c>
      <c r="OCT15" s="127" t="s">
        <v>1888</v>
      </c>
      <c r="OCU15" s="128" t="s">
        <v>1889</v>
      </c>
      <c r="OCV15" s="126">
        <v>7.3</v>
      </c>
      <c r="OCW15" s="126">
        <v>7.3</v>
      </c>
      <c r="OCX15" s="127" t="s">
        <v>1888</v>
      </c>
      <c r="OCY15" s="128" t="s">
        <v>1889</v>
      </c>
      <c r="OCZ15" s="126">
        <v>7.3</v>
      </c>
      <c r="ODA15" s="126">
        <v>7.3</v>
      </c>
      <c r="ODB15" s="127" t="s">
        <v>1888</v>
      </c>
      <c r="ODC15" s="128" t="s">
        <v>1889</v>
      </c>
      <c r="ODD15" s="126">
        <v>7.3</v>
      </c>
      <c r="ODE15" s="126">
        <v>7.3</v>
      </c>
      <c r="ODF15" s="127" t="s">
        <v>1888</v>
      </c>
      <c r="ODG15" s="128" t="s">
        <v>1889</v>
      </c>
      <c r="ODH15" s="126">
        <v>7.3</v>
      </c>
      <c r="ODI15" s="126">
        <v>7.3</v>
      </c>
      <c r="ODJ15" s="127" t="s">
        <v>1888</v>
      </c>
      <c r="ODK15" s="128" t="s">
        <v>1889</v>
      </c>
      <c r="ODL15" s="126">
        <v>7.3</v>
      </c>
      <c r="ODM15" s="126">
        <v>7.3</v>
      </c>
      <c r="ODN15" s="127" t="s">
        <v>1888</v>
      </c>
      <c r="ODO15" s="128" t="s">
        <v>1889</v>
      </c>
      <c r="ODP15" s="126">
        <v>7.3</v>
      </c>
      <c r="ODQ15" s="126">
        <v>7.3</v>
      </c>
      <c r="ODR15" s="127" t="s">
        <v>1888</v>
      </c>
      <c r="ODS15" s="128" t="s">
        <v>1889</v>
      </c>
      <c r="ODT15" s="126">
        <v>7.3</v>
      </c>
      <c r="ODU15" s="126">
        <v>7.3</v>
      </c>
      <c r="ODV15" s="127" t="s">
        <v>1888</v>
      </c>
      <c r="ODW15" s="128" t="s">
        <v>1889</v>
      </c>
      <c r="ODX15" s="126">
        <v>7.3</v>
      </c>
      <c r="ODY15" s="126">
        <v>7.3</v>
      </c>
      <c r="ODZ15" s="127" t="s">
        <v>1888</v>
      </c>
      <c r="OEA15" s="128" t="s">
        <v>1889</v>
      </c>
      <c r="OEB15" s="126">
        <v>7.3</v>
      </c>
      <c r="OEC15" s="126">
        <v>7.3</v>
      </c>
      <c r="OED15" s="127" t="s">
        <v>1888</v>
      </c>
      <c r="OEE15" s="128" t="s">
        <v>1889</v>
      </c>
      <c r="OEF15" s="126">
        <v>7.3</v>
      </c>
      <c r="OEG15" s="126">
        <v>7.3</v>
      </c>
      <c r="OEH15" s="127" t="s">
        <v>1888</v>
      </c>
      <c r="OEI15" s="128" t="s">
        <v>1889</v>
      </c>
      <c r="OEJ15" s="126">
        <v>7.3</v>
      </c>
      <c r="OEK15" s="126">
        <v>7.3</v>
      </c>
      <c r="OEL15" s="127" t="s">
        <v>1888</v>
      </c>
      <c r="OEM15" s="128" t="s">
        <v>1889</v>
      </c>
      <c r="OEN15" s="126">
        <v>7.3</v>
      </c>
      <c r="OEO15" s="126">
        <v>7.3</v>
      </c>
      <c r="OEP15" s="127" t="s">
        <v>1888</v>
      </c>
      <c r="OEQ15" s="128" t="s">
        <v>1889</v>
      </c>
      <c r="OER15" s="126">
        <v>7.3</v>
      </c>
      <c r="OES15" s="126">
        <v>7.3</v>
      </c>
      <c r="OET15" s="127" t="s">
        <v>1888</v>
      </c>
      <c r="OEU15" s="128" t="s">
        <v>1889</v>
      </c>
      <c r="OEV15" s="126">
        <v>7.3</v>
      </c>
      <c r="OEW15" s="126">
        <v>7.3</v>
      </c>
      <c r="OEX15" s="127" t="s">
        <v>1888</v>
      </c>
      <c r="OEY15" s="128" t="s">
        <v>1889</v>
      </c>
      <c r="OEZ15" s="126">
        <v>7.3</v>
      </c>
      <c r="OFA15" s="126">
        <v>7.3</v>
      </c>
      <c r="OFB15" s="127" t="s">
        <v>1888</v>
      </c>
      <c r="OFC15" s="128" t="s">
        <v>1889</v>
      </c>
      <c r="OFD15" s="126">
        <v>7.3</v>
      </c>
      <c r="OFE15" s="126">
        <v>7.3</v>
      </c>
      <c r="OFF15" s="127" t="s">
        <v>1888</v>
      </c>
      <c r="OFG15" s="128" t="s">
        <v>1889</v>
      </c>
      <c r="OFH15" s="126">
        <v>7.3</v>
      </c>
      <c r="OFI15" s="126">
        <v>7.3</v>
      </c>
      <c r="OFJ15" s="127" t="s">
        <v>1888</v>
      </c>
      <c r="OFK15" s="128" t="s">
        <v>1889</v>
      </c>
      <c r="OFL15" s="126">
        <v>7.3</v>
      </c>
      <c r="OFM15" s="126">
        <v>7.3</v>
      </c>
      <c r="OFN15" s="127" t="s">
        <v>1888</v>
      </c>
      <c r="OFO15" s="128" t="s">
        <v>1889</v>
      </c>
      <c r="OFP15" s="126">
        <v>7.3</v>
      </c>
      <c r="OFQ15" s="126">
        <v>7.3</v>
      </c>
      <c r="OFR15" s="127" t="s">
        <v>1888</v>
      </c>
      <c r="OFS15" s="128" t="s">
        <v>1889</v>
      </c>
      <c r="OFT15" s="126">
        <v>7.3</v>
      </c>
      <c r="OFU15" s="126">
        <v>7.3</v>
      </c>
      <c r="OFV15" s="127" t="s">
        <v>1888</v>
      </c>
      <c r="OFW15" s="128" t="s">
        <v>1889</v>
      </c>
      <c r="OFX15" s="126">
        <v>7.3</v>
      </c>
      <c r="OFY15" s="126">
        <v>7.3</v>
      </c>
      <c r="OFZ15" s="127" t="s">
        <v>1888</v>
      </c>
      <c r="OGA15" s="128" t="s">
        <v>1889</v>
      </c>
      <c r="OGB15" s="126">
        <v>7.3</v>
      </c>
      <c r="OGC15" s="126">
        <v>7.3</v>
      </c>
      <c r="OGD15" s="127" t="s">
        <v>1888</v>
      </c>
      <c r="OGE15" s="128" t="s">
        <v>1889</v>
      </c>
      <c r="OGF15" s="126">
        <v>7.3</v>
      </c>
      <c r="OGG15" s="126">
        <v>7.3</v>
      </c>
      <c r="OGH15" s="127" t="s">
        <v>1888</v>
      </c>
      <c r="OGI15" s="128" t="s">
        <v>1889</v>
      </c>
      <c r="OGJ15" s="126">
        <v>7.3</v>
      </c>
      <c r="OGK15" s="126">
        <v>7.3</v>
      </c>
      <c r="OGL15" s="127" t="s">
        <v>1888</v>
      </c>
      <c r="OGM15" s="128" t="s">
        <v>1889</v>
      </c>
      <c r="OGN15" s="126">
        <v>7.3</v>
      </c>
      <c r="OGO15" s="126">
        <v>7.3</v>
      </c>
      <c r="OGP15" s="127" t="s">
        <v>1888</v>
      </c>
      <c r="OGQ15" s="128" t="s">
        <v>1889</v>
      </c>
      <c r="OGR15" s="126">
        <v>7.3</v>
      </c>
      <c r="OGS15" s="126">
        <v>7.3</v>
      </c>
      <c r="OGT15" s="127" t="s">
        <v>1888</v>
      </c>
      <c r="OGU15" s="128" t="s">
        <v>1889</v>
      </c>
      <c r="OGV15" s="126">
        <v>7.3</v>
      </c>
      <c r="OGW15" s="126">
        <v>7.3</v>
      </c>
      <c r="OGX15" s="127" t="s">
        <v>1888</v>
      </c>
      <c r="OGY15" s="128" t="s">
        <v>1889</v>
      </c>
      <c r="OGZ15" s="126">
        <v>7.3</v>
      </c>
      <c r="OHA15" s="126">
        <v>7.3</v>
      </c>
      <c r="OHB15" s="127" t="s">
        <v>1888</v>
      </c>
      <c r="OHC15" s="128" t="s">
        <v>1889</v>
      </c>
      <c r="OHD15" s="126">
        <v>7.3</v>
      </c>
      <c r="OHE15" s="126">
        <v>7.3</v>
      </c>
      <c r="OHF15" s="127" t="s">
        <v>1888</v>
      </c>
      <c r="OHG15" s="128" t="s">
        <v>1889</v>
      </c>
      <c r="OHH15" s="126">
        <v>7.3</v>
      </c>
      <c r="OHI15" s="126">
        <v>7.3</v>
      </c>
      <c r="OHJ15" s="127" t="s">
        <v>1888</v>
      </c>
      <c r="OHK15" s="128" t="s">
        <v>1889</v>
      </c>
      <c r="OHL15" s="126">
        <v>7.3</v>
      </c>
      <c r="OHM15" s="126">
        <v>7.3</v>
      </c>
      <c r="OHN15" s="127" t="s">
        <v>1888</v>
      </c>
      <c r="OHO15" s="128" t="s">
        <v>1889</v>
      </c>
      <c r="OHP15" s="126">
        <v>7.3</v>
      </c>
      <c r="OHQ15" s="126">
        <v>7.3</v>
      </c>
      <c r="OHR15" s="127" t="s">
        <v>1888</v>
      </c>
      <c r="OHS15" s="128" t="s">
        <v>1889</v>
      </c>
      <c r="OHT15" s="126">
        <v>7.3</v>
      </c>
      <c r="OHU15" s="126">
        <v>7.3</v>
      </c>
      <c r="OHV15" s="127" t="s">
        <v>1888</v>
      </c>
      <c r="OHW15" s="128" t="s">
        <v>1889</v>
      </c>
      <c r="OHX15" s="126">
        <v>7.3</v>
      </c>
      <c r="OHY15" s="126">
        <v>7.3</v>
      </c>
      <c r="OHZ15" s="127" t="s">
        <v>1888</v>
      </c>
      <c r="OIA15" s="128" t="s">
        <v>1889</v>
      </c>
      <c r="OIB15" s="126">
        <v>7.3</v>
      </c>
      <c r="OIC15" s="126">
        <v>7.3</v>
      </c>
      <c r="OID15" s="127" t="s">
        <v>1888</v>
      </c>
      <c r="OIE15" s="128" t="s">
        <v>1889</v>
      </c>
      <c r="OIF15" s="126">
        <v>7.3</v>
      </c>
      <c r="OIG15" s="126">
        <v>7.3</v>
      </c>
      <c r="OIH15" s="127" t="s">
        <v>1888</v>
      </c>
      <c r="OII15" s="128" t="s">
        <v>1889</v>
      </c>
      <c r="OIJ15" s="126">
        <v>7.3</v>
      </c>
      <c r="OIK15" s="126">
        <v>7.3</v>
      </c>
      <c r="OIL15" s="127" t="s">
        <v>1888</v>
      </c>
      <c r="OIM15" s="128" t="s">
        <v>1889</v>
      </c>
      <c r="OIN15" s="126">
        <v>7.3</v>
      </c>
      <c r="OIO15" s="126">
        <v>7.3</v>
      </c>
      <c r="OIP15" s="127" t="s">
        <v>1888</v>
      </c>
      <c r="OIQ15" s="128" t="s">
        <v>1889</v>
      </c>
      <c r="OIR15" s="126">
        <v>7.3</v>
      </c>
      <c r="OIS15" s="126">
        <v>7.3</v>
      </c>
      <c r="OIT15" s="127" t="s">
        <v>1888</v>
      </c>
      <c r="OIU15" s="128" t="s">
        <v>1889</v>
      </c>
      <c r="OIV15" s="126">
        <v>7.3</v>
      </c>
      <c r="OIW15" s="126">
        <v>7.3</v>
      </c>
      <c r="OIX15" s="127" t="s">
        <v>1888</v>
      </c>
      <c r="OIY15" s="128" t="s">
        <v>1889</v>
      </c>
      <c r="OIZ15" s="126">
        <v>7.3</v>
      </c>
      <c r="OJA15" s="126">
        <v>7.3</v>
      </c>
      <c r="OJB15" s="127" t="s">
        <v>1888</v>
      </c>
      <c r="OJC15" s="128" t="s">
        <v>1889</v>
      </c>
      <c r="OJD15" s="126">
        <v>7.3</v>
      </c>
      <c r="OJE15" s="126">
        <v>7.3</v>
      </c>
      <c r="OJF15" s="127" t="s">
        <v>1888</v>
      </c>
      <c r="OJG15" s="128" t="s">
        <v>1889</v>
      </c>
      <c r="OJH15" s="126">
        <v>7.3</v>
      </c>
      <c r="OJI15" s="126">
        <v>7.3</v>
      </c>
      <c r="OJJ15" s="127" t="s">
        <v>1888</v>
      </c>
      <c r="OJK15" s="128" t="s">
        <v>1889</v>
      </c>
      <c r="OJL15" s="126">
        <v>7.3</v>
      </c>
      <c r="OJM15" s="126">
        <v>7.3</v>
      </c>
      <c r="OJN15" s="127" t="s">
        <v>1888</v>
      </c>
      <c r="OJO15" s="128" t="s">
        <v>1889</v>
      </c>
      <c r="OJP15" s="126">
        <v>7.3</v>
      </c>
      <c r="OJQ15" s="126">
        <v>7.3</v>
      </c>
      <c r="OJR15" s="127" t="s">
        <v>1888</v>
      </c>
      <c r="OJS15" s="128" t="s">
        <v>1889</v>
      </c>
      <c r="OJT15" s="126">
        <v>7.3</v>
      </c>
      <c r="OJU15" s="126">
        <v>7.3</v>
      </c>
      <c r="OJV15" s="127" t="s">
        <v>1888</v>
      </c>
      <c r="OJW15" s="128" t="s">
        <v>1889</v>
      </c>
      <c r="OJX15" s="126">
        <v>7.3</v>
      </c>
      <c r="OJY15" s="126">
        <v>7.3</v>
      </c>
      <c r="OJZ15" s="127" t="s">
        <v>1888</v>
      </c>
      <c r="OKA15" s="128" t="s">
        <v>1889</v>
      </c>
      <c r="OKB15" s="126">
        <v>7.3</v>
      </c>
      <c r="OKC15" s="126">
        <v>7.3</v>
      </c>
      <c r="OKD15" s="127" t="s">
        <v>1888</v>
      </c>
      <c r="OKE15" s="128" t="s">
        <v>1889</v>
      </c>
      <c r="OKF15" s="126">
        <v>7.3</v>
      </c>
      <c r="OKG15" s="126">
        <v>7.3</v>
      </c>
      <c r="OKH15" s="127" t="s">
        <v>1888</v>
      </c>
      <c r="OKI15" s="128" t="s">
        <v>1889</v>
      </c>
      <c r="OKJ15" s="126">
        <v>7.3</v>
      </c>
      <c r="OKK15" s="126">
        <v>7.3</v>
      </c>
      <c r="OKL15" s="127" t="s">
        <v>1888</v>
      </c>
      <c r="OKM15" s="128" t="s">
        <v>1889</v>
      </c>
      <c r="OKN15" s="126">
        <v>7.3</v>
      </c>
      <c r="OKO15" s="126">
        <v>7.3</v>
      </c>
      <c r="OKP15" s="127" t="s">
        <v>1888</v>
      </c>
      <c r="OKQ15" s="128" t="s">
        <v>1889</v>
      </c>
      <c r="OKR15" s="126">
        <v>7.3</v>
      </c>
      <c r="OKS15" s="126">
        <v>7.3</v>
      </c>
      <c r="OKT15" s="127" t="s">
        <v>1888</v>
      </c>
      <c r="OKU15" s="128" t="s">
        <v>1889</v>
      </c>
      <c r="OKV15" s="126">
        <v>7.3</v>
      </c>
      <c r="OKW15" s="126">
        <v>7.3</v>
      </c>
      <c r="OKX15" s="127" t="s">
        <v>1888</v>
      </c>
      <c r="OKY15" s="128" t="s">
        <v>1889</v>
      </c>
      <c r="OKZ15" s="126">
        <v>7.3</v>
      </c>
      <c r="OLA15" s="126">
        <v>7.3</v>
      </c>
      <c r="OLB15" s="127" t="s">
        <v>1888</v>
      </c>
      <c r="OLC15" s="128" t="s">
        <v>1889</v>
      </c>
      <c r="OLD15" s="126">
        <v>7.3</v>
      </c>
      <c r="OLE15" s="126">
        <v>7.3</v>
      </c>
      <c r="OLF15" s="127" t="s">
        <v>1888</v>
      </c>
      <c r="OLG15" s="128" t="s">
        <v>1889</v>
      </c>
      <c r="OLH15" s="126">
        <v>7.3</v>
      </c>
      <c r="OLI15" s="126">
        <v>7.3</v>
      </c>
      <c r="OLJ15" s="127" t="s">
        <v>1888</v>
      </c>
      <c r="OLK15" s="128" t="s">
        <v>1889</v>
      </c>
      <c r="OLL15" s="126">
        <v>7.3</v>
      </c>
      <c r="OLM15" s="126">
        <v>7.3</v>
      </c>
      <c r="OLN15" s="127" t="s">
        <v>1888</v>
      </c>
      <c r="OLO15" s="128" t="s">
        <v>1889</v>
      </c>
      <c r="OLP15" s="126">
        <v>7.3</v>
      </c>
      <c r="OLQ15" s="126">
        <v>7.3</v>
      </c>
      <c r="OLR15" s="127" t="s">
        <v>1888</v>
      </c>
      <c r="OLS15" s="128" t="s">
        <v>1889</v>
      </c>
      <c r="OLT15" s="126">
        <v>7.3</v>
      </c>
      <c r="OLU15" s="126">
        <v>7.3</v>
      </c>
      <c r="OLV15" s="127" t="s">
        <v>1888</v>
      </c>
      <c r="OLW15" s="128" t="s">
        <v>1889</v>
      </c>
      <c r="OLX15" s="126">
        <v>7.3</v>
      </c>
      <c r="OLY15" s="126">
        <v>7.3</v>
      </c>
      <c r="OLZ15" s="127" t="s">
        <v>1888</v>
      </c>
      <c r="OMA15" s="128" t="s">
        <v>1889</v>
      </c>
      <c r="OMB15" s="126">
        <v>7.3</v>
      </c>
      <c r="OMC15" s="126">
        <v>7.3</v>
      </c>
      <c r="OMD15" s="127" t="s">
        <v>1888</v>
      </c>
      <c r="OME15" s="128" t="s">
        <v>1889</v>
      </c>
      <c r="OMF15" s="126">
        <v>7.3</v>
      </c>
      <c r="OMG15" s="126">
        <v>7.3</v>
      </c>
      <c r="OMH15" s="127" t="s">
        <v>1888</v>
      </c>
      <c r="OMI15" s="128" t="s">
        <v>1889</v>
      </c>
      <c r="OMJ15" s="126">
        <v>7.3</v>
      </c>
      <c r="OMK15" s="126">
        <v>7.3</v>
      </c>
      <c r="OML15" s="127" t="s">
        <v>1888</v>
      </c>
      <c r="OMM15" s="128" t="s">
        <v>1889</v>
      </c>
      <c r="OMN15" s="126">
        <v>7.3</v>
      </c>
      <c r="OMO15" s="126">
        <v>7.3</v>
      </c>
      <c r="OMP15" s="127" t="s">
        <v>1888</v>
      </c>
      <c r="OMQ15" s="128" t="s">
        <v>1889</v>
      </c>
      <c r="OMR15" s="126">
        <v>7.3</v>
      </c>
      <c r="OMS15" s="126">
        <v>7.3</v>
      </c>
      <c r="OMT15" s="127" t="s">
        <v>1888</v>
      </c>
      <c r="OMU15" s="128" t="s">
        <v>1889</v>
      </c>
      <c r="OMV15" s="126">
        <v>7.3</v>
      </c>
      <c r="OMW15" s="126">
        <v>7.3</v>
      </c>
      <c r="OMX15" s="127" t="s">
        <v>1888</v>
      </c>
      <c r="OMY15" s="128" t="s">
        <v>1889</v>
      </c>
      <c r="OMZ15" s="126">
        <v>7.3</v>
      </c>
      <c r="ONA15" s="126">
        <v>7.3</v>
      </c>
      <c r="ONB15" s="127" t="s">
        <v>1888</v>
      </c>
      <c r="ONC15" s="128" t="s">
        <v>1889</v>
      </c>
      <c r="OND15" s="126">
        <v>7.3</v>
      </c>
      <c r="ONE15" s="126">
        <v>7.3</v>
      </c>
      <c r="ONF15" s="127" t="s">
        <v>1888</v>
      </c>
      <c r="ONG15" s="128" t="s">
        <v>1889</v>
      </c>
      <c r="ONH15" s="126">
        <v>7.3</v>
      </c>
      <c r="ONI15" s="126">
        <v>7.3</v>
      </c>
      <c r="ONJ15" s="127" t="s">
        <v>1888</v>
      </c>
      <c r="ONK15" s="128" t="s">
        <v>1889</v>
      </c>
      <c r="ONL15" s="126">
        <v>7.3</v>
      </c>
      <c r="ONM15" s="126">
        <v>7.3</v>
      </c>
      <c r="ONN15" s="127" t="s">
        <v>1888</v>
      </c>
      <c r="ONO15" s="128" t="s">
        <v>1889</v>
      </c>
      <c r="ONP15" s="126">
        <v>7.3</v>
      </c>
      <c r="ONQ15" s="126">
        <v>7.3</v>
      </c>
      <c r="ONR15" s="127" t="s">
        <v>1888</v>
      </c>
      <c r="ONS15" s="128" t="s">
        <v>1889</v>
      </c>
      <c r="ONT15" s="126">
        <v>7.3</v>
      </c>
      <c r="ONU15" s="126">
        <v>7.3</v>
      </c>
      <c r="ONV15" s="127" t="s">
        <v>1888</v>
      </c>
      <c r="ONW15" s="128" t="s">
        <v>1889</v>
      </c>
      <c r="ONX15" s="126">
        <v>7.3</v>
      </c>
      <c r="ONY15" s="126">
        <v>7.3</v>
      </c>
      <c r="ONZ15" s="127" t="s">
        <v>1888</v>
      </c>
      <c r="OOA15" s="128" t="s">
        <v>1889</v>
      </c>
      <c r="OOB15" s="126">
        <v>7.3</v>
      </c>
      <c r="OOC15" s="126">
        <v>7.3</v>
      </c>
      <c r="OOD15" s="127" t="s">
        <v>1888</v>
      </c>
      <c r="OOE15" s="128" t="s">
        <v>1889</v>
      </c>
      <c r="OOF15" s="126">
        <v>7.3</v>
      </c>
      <c r="OOG15" s="126">
        <v>7.3</v>
      </c>
      <c r="OOH15" s="127" t="s">
        <v>1888</v>
      </c>
      <c r="OOI15" s="128" t="s">
        <v>1889</v>
      </c>
      <c r="OOJ15" s="126">
        <v>7.3</v>
      </c>
      <c r="OOK15" s="126">
        <v>7.3</v>
      </c>
      <c r="OOL15" s="127" t="s">
        <v>1888</v>
      </c>
      <c r="OOM15" s="128" t="s">
        <v>1889</v>
      </c>
      <c r="OON15" s="126">
        <v>7.3</v>
      </c>
      <c r="OOO15" s="126">
        <v>7.3</v>
      </c>
      <c r="OOP15" s="127" t="s">
        <v>1888</v>
      </c>
      <c r="OOQ15" s="128" t="s">
        <v>1889</v>
      </c>
      <c r="OOR15" s="126">
        <v>7.3</v>
      </c>
      <c r="OOS15" s="126">
        <v>7.3</v>
      </c>
      <c r="OOT15" s="127" t="s">
        <v>1888</v>
      </c>
      <c r="OOU15" s="128" t="s">
        <v>1889</v>
      </c>
      <c r="OOV15" s="126">
        <v>7.3</v>
      </c>
      <c r="OOW15" s="126">
        <v>7.3</v>
      </c>
      <c r="OOX15" s="127" t="s">
        <v>1888</v>
      </c>
      <c r="OOY15" s="128" t="s">
        <v>1889</v>
      </c>
      <c r="OOZ15" s="126">
        <v>7.3</v>
      </c>
      <c r="OPA15" s="126">
        <v>7.3</v>
      </c>
      <c r="OPB15" s="127" t="s">
        <v>1888</v>
      </c>
      <c r="OPC15" s="128" t="s">
        <v>1889</v>
      </c>
      <c r="OPD15" s="126">
        <v>7.3</v>
      </c>
      <c r="OPE15" s="126">
        <v>7.3</v>
      </c>
      <c r="OPF15" s="127" t="s">
        <v>1888</v>
      </c>
      <c r="OPG15" s="128" t="s">
        <v>1889</v>
      </c>
      <c r="OPH15" s="126">
        <v>7.3</v>
      </c>
      <c r="OPI15" s="126">
        <v>7.3</v>
      </c>
      <c r="OPJ15" s="127" t="s">
        <v>1888</v>
      </c>
      <c r="OPK15" s="128" t="s">
        <v>1889</v>
      </c>
      <c r="OPL15" s="126">
        <v>7.3</v>
      </c>
      <c r="OPM15" s="126">
        <v>7.3</v>
      </c>
      <c r="OPN15" s="127" t="s">
        <v>1888</v>
      </c>
      <c r="OPO15" s="128" t="s">
        <v>1889</v>
      </c>
      <c r="OPP15" s="126">
        <v>7.3</v>
      </c>
      <c r="OPQ15" s="126">
        <v>7.3</v>
      </c>
      <c r="OPR15" s="127" t="s">
        <v>1888</v>
      </c>
      <c r="OPS15" s="128" t="s">
        <v>1889</v>
      </c>
      <c r="OPT15" s="126">
        <v>7.3</v>
      </c>
      <c r="OPU15" s="126">
        <v>7.3</v>
      </c>
      <c r="OPV15" s="127" t="s">
        <v>1888</v>
      </c>
      <c r="OPW15" s="128" t="s">
        <v>1889</v>
      </c>
      <c r="OPX15" s="126">
        <v>7.3</v>
      </c>
      <c r="OPY15" s="126">
        <v>7.3</v>
      </c>
      <c r="OPZ15" s="127" t="s">
        <v>1888</v>
      </c>
      <c r="OQA15" s="128" t="s">
        <v>1889</v>
      </c>
      <c r="OQB15" s="126">
        <v>7.3</v>
      </c>
      <c r="OQC15" s="126">
        <v>7.3</v>
      </c>
      <c r="OQD15" s="127" t="s">
        <v>1888</v>
      </c>
      <c r="OQE15" s="128" t="s">
        <v>1889</v>
      </c>
      <c r="OQF15" s="126">
        <v>7.3</v>
      </c>
      <c r="OQG15" s="126">
        <v>7.3</v>
      </c>
      <c r="OQH15" s="127" t="s">
        <v>1888</v>
      </c>
      <c r="OQI15" s="128" t="s">
        <v>1889</v>
      </c>
      <c r="OQJ15" s="126">
        <v>7.3</v>
      </c>
      <c r="OQK15" s="126">
        <v>7.3</v>
      </c>
      <c r="OQL15" s="127" t="s">
        <v>1888</v>
      </c>
      <c r="OQM15" s="128" t="s">
        <v>1889</v>
      </c>
      <c r="OQN15" s="126">
        <v>7.3</v>
      </c>
      <c r="OQO15" s="126">
        <v>7.3</v>
      </c>
      <c r="OQP15" s="127" t="s">
        <v>1888</v>
      </c>
      <c r="OQQ15" s="128" t="s">
        <v>1889</v>
      </c>
      <c r="OQR15" s="126">
        <v>7.3</v>
      </c>
      <c r="OQS15" s="126">
        <v>7.3</v>
      </c>
      <c r="OQT15" s="127" t="s">
        <v>1888</v>
      </c>
      <c r="OQU15" s="128" t="s">
        <v>1889</v>
      </c>
      <c r="OQV15" s="126">
        <v>7.3</v>
      </c>
      <c r="OQW15" s="126">
        <v>7.3</v>
      </c>
      <c r="OQX15" s="127" t="s">
        <v>1888</v>
      </c>
      <c r="OQY15" s="128" t="s">
        <v>1889</v>
      </c>
      <c r="OQZ15" s="126">
        <v>7.3</v>
      </c>
      <c r="ORA15" s="126">
        <v>7.3</v>
      </c>
      <c r="ORB15" s="127" t="s">
        <v>1888</v>
      </c>
      <c r="ORC15" s="128" t="s">
        <v>1889</v>
      </c>
      <c r="ORD15" s="126">
        <v>7.3</v>
      </c>
      <c r="ORE15" s="126">
        <v>7.3</v>
      </c>
      <c r="ORF15" s="127" t="s">
        <v>1888</v>
      </c>
      <c r="ORG15" s="128" t="s">
        <v>1889</v>
      </c>
      <c r="ORH15" s="126">
        <v>7.3</v>
      </c>
      <c r="ORI15" s="126">
        <v>7.3</v>
      </c>
      <c r="ORJ15" s="127" t="s">
        <v>1888</v>
      </c>
      <c r="ORK15" s="128" t="s">
        <v>1889</v>
      </c>
      <c r="ORL15" s="126">
        <v>7.3</v>
      </c>
      <c r="ORM15" s="126">
        <v>7.3</v>
      </c>
      <c r="ORN15" s="127" t="s">
        <v>1888</v>
      </c>
      <c r="ORO15" s="128" t="s">
        <v>1889</v>
      </c>
      <c r="ORP15" s="126">
        <v>7.3</v>
      </c>
      <c r="ORQ15" s="126">
        <v>7.3</v>
      </c>
      <c r="ORR15" s="127" t="s">
        <v>1888</v>
      </c>
      <c r="ORS15" s="128" t="s">
        <v>1889</v>
      </c>
      <c r="ORT15" s="126">
        <v>7.3</v>
      </c>
      <c r="ORU15" s="126">
        <v>7.3</v>
      </c>
      <c r="ORV15" s="127" t="s">
        <v>1888</v>
      </c>
      <c r="ORW15" s="128" t="s">
        <v>1889</v>
      </c>
      <c r="ORX15" s="126">
        <v>7.3</v>
      </c>
      <c r="ORY15" s="126">
        <v>7.3</v>
      </c>
      <c r="ORZ15" s="127" t="s">
        <v>1888</v>
      </c>
      <c r="OSA15" s="128" t="s">
        <v>1889</v>
      </c>
      <c r="OSB15" s="126">
        <v>7.3</v>
      </c>
      <c r="OSC15" s="126">
        <v>7.3</v>
      </c>
      <c r="OSD15" s="127" t="s">
        <v>1888</v>
      </c>
      <c r="OSE15" s="128" t="s">
        <v>1889</v>
      </c>
      <c r="OSF15" s="126">
        <v>7.3</v>
      </c>
      <c r="OSG15" s="126">
        <v>7.3</v>
      </c>
      <c r="OSH15" s="127" t="s">
        <v>1888</v>
      </c>
      <c r="OSI15" s="128" t="s">
        <v>1889</v>
      </c>
      <c r="OSJ15" s="126">
        <v>7.3</v>
      </c>
      <c r="OSK15" s="126">
        <v>7.3</v>
      </c>
      <c r="OSL15" s="127" t="s">
        <v>1888</v>
      </c>
      <c r="OSM15" s="128" t="s">
        <v>1889</v>
      </c>
      <c r="OSN15" s="126">
        <v>7.3</v>
      </c>
      <c r="OSO15" s="126">
        <v>7.3</v>
      </c>
      <c r="OSP15" s="127" t="s">
        <v>1888</v>
      </c>
      <c r="OSQ15" s="128" t="s">
        <v>1889</v>
      </c>
      <c r="OSR15" s="126">
        <v>7.3</v>
      </c>
      <c r="OSS15" s="126">
        <v>7.3</v>
      </c>
      <c r="OST15" s="127" t="s">
        <v>1888</v>
      </c>
      <c r="OSU15" s="128" t="s">
        <v>1889</v>
      </c>
      <c r="OSV15" s="126">
        <v>7.3</v>
      </c>
      <c r="OSW15" s="126">
        <v>7.3</v>
      </c>
      <c r="OSX15" s="127" t="s">
        <v>1888</v>
      </c>
      <c r="OSY15" s="128" t="s">
        <v>1889</v>
      </c>
      <c r="OSZ15" s="126">
        <v>7.3</v>
      </c>
      <c r="OTA15" s="126">
        <v>7.3</v>
      </c>
      <c r="OTB15" s="127" t="s">
        <v>1888</v>
      </c>
      <c r="OTC15" s="128" t="s">
        <v>1889</v>
      </c>
      <c r="OTD15" s="126">
        <v>7.3</v>
      </c>
      <c r="OTE15" s="126">
        <v>7.3</v>
      </c>
      <c r="OTF15" s="127" t="s">
        <v>1888</v>
      </c>
      <c r="OTG15" s="128" t="s">
        <v>1889</v>
      </c>
      <c r="OTH15" s="126">
        <v>7.3</v>
      </c>
      <c r="OTI15" s="126">
        <v>7.3</v>
      </c>
      <c r="OTJ15" s="127" t="s">
        <v>1888</v>
      </c>
      <c r="OTK15" s="128" t="s">
        <v>1889</v>
      </c>
      <c r="OTL15" s="126">
        <v>7.3</v>
      </c>
      <c r="OTM15" s="126">
        <v>7.3</v>
      </c>
      <c r="OTN15" s="127" t="s">
        <v>1888</v>
      </c>
      <c r="OTO15" s="128" t="s">
        <v>1889</v>
      </c>
      <c r="OTP15" s="126">
        <v>7.3</v>
      </c>
      <c r="OTQ15" s="126">
        <v>7.3</v>
      </c>
      <c r="OTR15" s="127" t="s">
        <v>1888</v>
      </c>
      <c r="OTS15" s="128" t="s">
        <v>1889</v>
      </c>
      <c r="OTT15" s="126">
        <v>7.3</v>
      </c>
      <c r="OTU15" s="126">
        <v>7.3</v>
      </c>
      <c r="OTV15" s="127" t="s">
        <v>1888</v>
      </c>
      <c r="OTW15" s="128" t="s">
        <v>1889</v>
      </c>
      <c r="OTX15" s="126">
        <v>7.3</v>
      </c>
      <c r="OTY15" s="126">
        <v>7.3</v>
      </c>
      <c r="OTZ15" s="127" t="s">
        <v>1888</v>
      </c>
      <c r="OUA15" s="128" t="s">
        <v>1889</v>
      </c>
      <c r="OUB15" s="126">
        <v>7.3</v>
      </c>
      <c r="OUC15" s="126">
        <v>7.3</v>
      </c>
      <c r="OUD15" s="127" t="s">
        <v>1888</v>
      </c>
      <c r="OUE15" s="128" t="s">
        <v>1889</v>
      </c>
      <c r="OUF15" s="126">
        <v>7.3</v>
      </c>
      <c r="OUG15" s="126">
        <v>7.3</v>
      </c>
      <c r="OUH15" s="127" t="s">
        <v>1888</v>
      </c>
      <c r="OUI15" s="128" t="s">
        <v>1889</v>
      </c>
      <c r="OUJ15" s="126">
        <v>7.3</v>
      </c>
      <c r="OUK15" s="126">
        <v>7.3</v>
      </c>
      <c r="OUL15" s="127" t="s">
        <v>1888</v>
      </c>
      <c r="OUM15" s="128" t="s">
        <v>1889</v>
      </c>
      <c r="OUN15" s="126">
        <v>7.3</v>
      </c>
      <c r="OUO15" s="126">
        <v>7.3</v>
      </c>
      <c r="OUP15" s="127" t="s">
        <v>1888</v>
      </c>
      <c r="OUQ15" s="128" t="s">
        <v>1889</v>
      </c>
      <c r="OUR15" s="126">
        <v>7.3</v>
      </c>
      <c r="OUS15" s="126">
        <v>7.3</v>
      </c>
      <c r="OUT15" s="127" t="s">
        <v>1888</v>
      </c>
      <c r="OUU15" s="128" t="s">
        <v>1889</v>
      </c>
      <c r="OUV15" s="126">
        <v>7.3</v>
      </c>
      <c r="OUW15" s="126">
        <v>7.3</v>
      </c>
      <c r="OUX15" s="127" t="s">
        <v>1888</v>
      </c>
      <c r="OUY15" s="128" t="s">
        <v>1889</v>
      </c>
      <c r="OUZ15" s="126">
        <v>7.3</v>
      </c>
      <c r="OVA15" s="126">
        <v>7.3</v>
      </c>
      <c r="OVB15" s="127" t="s">
        <v>1888</v>
      </c>
      <c r="OVC15" s="128" t="s">
        <v>1889</v>
      </c>
      <c r="OVD15" s="126">
        <v>7.3</v>
      </c>
      <c r="OVE15" s="126">
        <v>7.3</v>
      </c>
      <c r="OVF15" s="127" t="s">
        <v>1888</v>
      </c>
      <c r="OVG15" s="128" t="s">
        <v>1889</v>
      </c>
      <c r="OVH15" s="126">
        <v>7.3</v>
      </c>
      <c r="OVI15" s="126">
        <v>7.3</v>
      </c>
      <c r="OVJ15" s="127" t="s">
        <v>1888</v>
      </c>
      <c r="OVK15" s="128" t="s">
        <v>1889</v>
      </c>
      <c r="OVL15" s="126">
        <v>7.3</v>
      </c>
      <c r="OVM15" s="126">
        <v>7.3</v>
      </c>
      <c r="OVN15" s="127" t="s">
        <v>1888</v>
      </c>
      <c r="OVO15" s="128" t="s">
        <v>1889</v>
      </c>
      <c r="OVP15" s="126">
        <v>7.3</v>
      </c>
      <c r="OVQ15" s="126">
        <v>7.3</v>
      </c>
      <c r="OVR15" s="127" t="s">
        <v>1888</v>
      </c>
      <c r="OVS15" s="128" t="s">
        <v>1889</v>
      </c>
      <c r="OVT15" s="126">
        <v>7.3</v>
      </c>
      <c r="OVU15" s="126">
        <v>7.3</v>
      </c>
      <c r="OVV15" s="127" t="s">
        <v>1888</v>
      </c>
      <c r="OVW15" s="128" t="s">
        <v>1889</v>
      </c>
      <c r="OVX15" s="126">
        <v>7.3</v>
      </c>
      <c r="OVY15" s="126">
        <v>7.3</v>
      </c>
      <c r="OVZ15" s="127" t="s">
        <v>1888</v>
      </c>
      <c r="OWA15" s="128" t="s">
        <v>1889</v>
      </c>
      <c r="OWB15" s="126">
        <v>7.3</v>
      </c>
      <c r="OWC15" s="126">
        <v>7.3</v>
      </c>
      <c r="OWD15" s="127" t="s">
        <v>1888</v>
      </c>
      <c r="OWE15" s="128" t="s">
        <v>1889</v>
      </c>
      <c r="OWF15" s="126">
        <v>7.3</v>
      </c>
      <c r="OWG15" s="126">
        <v>7.3</v>
      </c>
      <c r="OWH15" s="127" t="s">
        <v>1888</v>
      </c>
      <c r="OWI15" s="128" t="s">
        <v>1889</v>
      </c>
      <c r="OWJ15" s="126">
        <v>7.3</v>
      </c>
      <c r="OWK15" s="126">
        <v>7.3</v>
      </c>
      <c r="OWL15" s="127" t="s">
        <v>1888</v>
      </c>
      <c r="OWM15" s="128" t="s">
        <v>1889</v>
      </c>
      <c r="OWN15" s="126">
        <v>7.3</v>
      </c>
      <c r="OWO15" s="126">
        <v>7.3</v>
      </c>
      <c r="OWP15" s="127" t="s">
        <v>1888</v>
      </c>
      <c r="OWQ15" s="128" t="s">
        <v>1889</v>
      </c>
      <c r="OWR15" s="126">
        <v>7.3</v>
      </c>
      <c r="OWS15" s="126">
        <v>7.3</v>
      </c>
      <c r="OWT15" s="127" t="s">
        <v>1888</v>
      </c>
      <c r="OWU15" s="128" t="s">
        <v>1889</v>
      </c>
      <c r="OWV15" s="126">
        <v>7.3</v>
      </c>
      <c r="OWW15" s="126">
        <v>7.3</v>
      </c>
      <c r="OWX15" s="127" t="s">
        <v>1888</v>
      </c>
      <c r="OWY15" s="128" t="s">
        <v>1889</v>
      </c>
      <c r="OWZ15" s="126">
        <v>7.3</v>
      </c>
      <c r="OXA15" s="126">
        <v>7.3</v>
      </c>
      <c r="OXB15" s="127" t="s">
        <v>1888</v>
      </c>
      <c r="OXC15" s="128" t="s">
        <v>1889</v>
      </c>
      <c r="OXD15" s="126">
        <v>7.3</v>
      </c>
      <c r="OXE15" s="126">
        <v>7.3</v>
      </c>
      <c r="OXF15" s="127" t="s">
        <v>1888</v>
      </c>
      <c r="OXG15" s="128" t="s">
        <v>1889</v>
      </c>
      <c r="OXH15" s="126">
        <v>7.3</v>
      </c>
      <c r="OXI15" s="126">
        <v>7.3</v>
      </c>
      <c r="OXJ15" s="127" t="s">
        <v>1888</v>
      </c>
      <c r="OXK15" s="128" t="s">
        <v>1889</v>
      </c>
      <c r="OXL15" s="126">
        <v>7.3</v>
      </c>
      <c r="OXM15" s="126">
        <v>7.3</v>
      </c>
      <c r="OXN15" s="127" t="s">
        <v>1888</v>
      </c>
      <c r="OXO15" s="128" t="s">
        <v>1889</v>
      </c>
      <c r="OXP15" s="126">
        <v>7.3</v>
      </c>
      <c r="OXQ15" s="126">
        <v>7.3</v>
      </c>
      <c r="OXR15" s="127" t="s">
        <v>1888</v>
      </c>
      <c r="OXS15" s="128" t="s">
        <v>1889</v>
      </c>
      <c r="OXT15" s="126">
        <v>7.3</v>
      </c>
      <c r="OXU15" s="126">
        <v>7.3</v>
      </c>
      <c r="OXV15" s="127" t="s">
        <v>1888</v>
      </c>
      <c r="OXW15" s="128" t="s">
        <v>1889</v>
      </c>
      <c r="OXX15" s="126">
        <v>7.3</v>
      </c>
      <c r="OXY15" s="126">
        <v>7.3</v>
      </c>
      <c r="OXZ15" s="127" t="s">
        <v>1888</v>
      </c>
      <c r="OYA15" s="128" t="s">
        <v>1889</v>
      </c>
      <c r="OYB15" s="126">
        <v>7.3</v>
      </c>
      <c r="OYC15" s="126">
        <v>7.3</v>
      </c>
      <c r="OYD15" s="127" t="s">
        <v>1888</v>
      </c>
      <c r="OYE15" s="128" t="s">
        <v>1889</v>
      </c>
      <c r="OYF15" s="126">
        <v>7.3</v>
      </c>
      <c r="OYG15" s="126">
        <v>7.3</v>
      </c>
      <c r="OYH15" s="127" t="s">
        <v>1888</v>
      </c>
      <c r="OYI15" s="128" t="s">
        <v>1889</v>
      </c>
      <c r="OYJ15" s="126">
        <v>7.3</v>
      </c>
      <c r="OYK15" s="126">
        <v>7.3</v>
      </c>
      <c r="OYL15" s="127" t="s">
        <v>1888</v>
      </c>
      <c r="OYM15" s="128" t="s">
        <v>1889</v>
      </c>
      <c r="OYN15" s="126">
        <v>7.3</v>
      </c>
      <c r="OYO15" s="126">
        <v>7.3</v>
      </c>
      <c r="OYP15" s="127" t="s">
        <v>1888</v>
      </c>
      <c r="OYQ15" s="128" t="s">
        <v>1889</v>
      </c>
      <c r="OYR15" s="126">
        <v>7.3</v>
      </c>
      <c r="OYS15" s="126">
        <v>7.3</v>
      </c>
      <c r="OYT15" s="127" t="s">
        <v>1888</v>
      </c>
      <c r="OYU15" s="128" t="s">
        <v>1889</v>
      </c>
      <c r="OYV15" s="126">
        <v>7.3</v>
      </c>
      <c r="OYW15" s="126">
        <v>7.3</v>
      </c>
      <c r="OYX15" s="127" t="s">
        <v>1888</v>
      </c>
      <c r="OYY15" s="128" t="s">
        <v>1889</v>
      </c>
      <c r="OYZ15" s="126">
        <v>7.3</v>
      </c>
      <c r="OZA15" s="126">
        <v>7.3</v>
      </c>
      <c r="OZB15" s="127" t="s">
        <v>1888</v>
      </c>
      <c r="OZC15" s="128" t="s">
        <v>1889</v>
      </c>
      <c r="OZD15" s="126">
        <v>7.3</v>
      </c>
      <c r="OZE15" s="126">
        <v>7.3</v>
      </c>
      <c r="OZF15" s="127" t="s">
        <v>1888</v>
      </c>
      <c r="OZG15" s="128" t="s">
        <v>1889</v>
      </c>
      <c r="OZH15" s="126">
        <v>7.3</v>
      </c>
      <c r="OZI15" s="126">
        <v>7.3</v>
      </c>
      <c r="OZJ15" s="127" t="s">
        <v>1888</v>
      </c>
      <c r="OZK15" s="128" t="s">
        <v>1889</v>
      </c>
      <c r="OZL15" s="126">
        <v>7.3</v>
      </c>
      <c r="OZM15" s="126">
        <v>7.3</v>
      </c>
      <c r="OZN15" s="127" t="s">
        <v>1888</v>
      </c>
      <c r="OZO15" s="128" t="s">
        <v>1889</v>
      </c>
      <c r="OZP15" s="126">
        <v>7.3</v>
      </c>
      <c r="OZQ15" s="126">
        <v>7.3</v>
      </c>
      <c r="OZR15" s="127" t="s">
        <v>1888</v>
      </c>
      <c r="OZS15" s="128" t="s">
        <v>1889</v>
      </c>
      <c r="OZT15" s="126">
        <v>7.3</v>
      </c>
      <c r="OZU15" s="126">
        <v>7.3</v>
      </c>
      <c r="OZV15" s="127" t="s">
        <v>1888</v>
      </c>
      <c r="OZW15" s="128" t="s">
        <v>1889</v>
      </c>
      <c r="OZX15" s="126">
        <v>7.3</v>
      </c>
      <c r="OZY15" s="126">
        <v>7.3</v>
      </c>
      <c r="OZZ15" s="127" t="s">
        <v>1888</v>
      </c>
      <c r="PAA15" s="128" t="s">
        <v>1889</v>
      </c>
      <c r="PAB15" s="126">
        <v>7.3</v>
      </c>
      <c r="PAC15" s="126">
        <v>7.3</v>
      </c>
      <c r="PAD15" s="127" t="s">
        <v>1888</v>
      </c>
      <c r="PAE15" s="128" t="s">
        <v>1889</v>
      </c>
      <c r="PAF15" s="126">
        <v>7.3</v>
      </c>
      <c r="PAG15" s="126">
        <v>7.3</v>
      </c>
      <c r="PAH15" s="127" t="s">
        <v>1888</v>
      </c>
      <c r="PAI15" s="128" t="s">
        <v>1889</v>
      </c>
      <c r="PAJ15" s="126">
        <v>7.3</v>
      </c>
      <c r="PAK15" s="126">
        <v>7.3</v>
      </c>
      <c r="PAL15" s="127" t="s">
        <v>1888</v>
      </c>
      <c r="PAM15" s="128" t="s">
        <v>1889</v>
      </c>
      <c r="PAN15" s="126">
        <v>7.3</v>
      </c>
      <c r="PAO15" s="126">
        <v>7.3</v>
      </c>
      <c r="PAP15" s="127" t="s">
        <v>1888</v>
      </c>
      <c r="PAQ15" s="128" t="s">
        <v>1889</v>
      </c>
      <c r="PAR15" s="126">
        <v>7.3</v>
      </c>
      <c r="PAS15" s="126">
        <v>7.3</v>
      </c>
      <c r="PAT15" s="127" t="s">
        <v>1888</v>
      </c>
      <c r="PAU15" s="128" t="s">
        <v>1889</v>
      </c>
      <c r="PAV15" s="126">
        <v>7.3</v>
      </c>
      <c r="PAW15" s="126">
        <v>7.3</v>
      </c>
      <c r="PAX15" s="127" t="s">
        <v>1888</v>
      </c>
      <c r="PAY15" s="128" t="s">
        <v>1889</v>
      </c>
      <c r="PAZ15" s="126">
        <v>7.3</v>
      </c>
      <c r="PBA15" s="126">
        <v>7.3</v>
      </c>
      <c r="PBB15" s="127" t="s">
        <v>1888</v>
      </c>
      <c r="PBC15" s="128" t="s">
        <v>1889</v>
      </c>
      <c r="PBD15" s="126">
        <v>7.3</v>
      </c>
      <c r="PBE15" s="126">
        <v>7.3</v>
      </c>
      <c r="PBF15" s="127" t="s">
        <v>1888</v>
      </c>
      <c r="PBG15" s="128" t="s">
        <v>1889</v>
      </c>
      <c r="PBH15" s="126">
        <v>7.3</v>
      </c>
      <c r="PBI15" s="126">
        <v>7.3</v>
      </c>
      <c r="PBJ15" s="127" t="s">
        <v>1888</v>
      </c>
      <c r="PBK15" s="128" t="s">
        <v>1889</v>
      </c>
      <c r="PBL15" s="126">
        <v>7.3</v>
      </c>
      <c r="PBM15" s="126">
        <v>7.3</v>
      </c>
      <c r="PBN15" s="127" t="s">
        <v>1888</v>
      </c>
      <c r="PBO15" s="128" t="s">
        <v>1889</v>
      </c>
      <c r="PBP15" s="126">
        <v>7.3</v>
      </c>
      <c r="PBQ15" s="126">
        <v>7.3</v>
      </c>
      <c r="PBR15" s="127" t="s">
        <v>1888</v>
      </c>
      <c r="PBS15" s="128" t="s">
        <v>1889</v>
      </c>
      <c r="PBT15" s="126">
        <v>7.3</v>
      </c>
      <c r="PBU15" s="126">
        <v>7.3</v>
      </c>
      <c r="PBV15" s="127" t="s">
        <v>1888</v>
      </c>
      <c r="PBW15" s="128" t="s">
        <v>1889</v>
      </c>
      <c r="PBX15" s="126">
        <v>7.3</v>
      </c>
      <c r="PBY15" s="126">
        <v>7.3</v>
      </c>
      <c r="PBZ15" s="127" t="s">
        <v>1888</v>
      </c>
      <c r="PCA15" s="128" t="s">
        <v>1889</v>
      </c>
      <c r="PCB15" s="126">
        <v>7.3</v>
      </c>
      <c r="PCC15" s="126">
        <v>7.3</v>
      </c>
      <c r="PCD15" s="127" t="s">
        <v>1888</v>
      </c>
      <c r="PCE15" s="128" t="s">
        <v>1889</v>
      </c>
      <c r="PCF15" s="126">
        <v>7.3</v>
      </c>
      <c r="PCG15" s="126">
        <v>7.3</v>
      </c>
      <c r="PCH15" s="127" t="s">
        <v>1888</v>
      </c>
      <c r="PCI15" s="128" t="s">
        <v>1889</v>
      </c>
      <c r="PCJ15" s="126">
        <v>7.3</v>
      </c>
      <c r="PCK15" s="126">
        <v>7.3</v>
      </c>
      <c r="PCL15" s="127" t="s">
        <v>1888</v>
      </c>
      <c r="PCM15" s="128" t="s">
        <v>1889</v>
      </c>
      <c r="PCN15" s="126">
        <v>7.3</v>
      </c>
      <c r="PCO15" s="126">
        <v>7.3</v>
      </c>
      <c r="PCP15" s="127" t="s">
        <v>1888</v>
      </c>
      <c r="PCQ15" s="128" t="s">
        <v>1889</v>
      </c>
      <c r="PCR15" s="126">
        <v>7.3</v>
      </c>
      <c r="PCS15" s="126">
        <v>7.3</v>
      </c>
      <c r="PCT15" s="127" t="s">
        <v>1888</v>
      </c>
      <c r="PCU15" s="128" t="s">
        <v>1889</v>
      </c>
      <c r="PCV15" s="126">
        <v>7.3</v>
      </c>
      <c r="PCW15" s="126">
        <v>7.3</v>
      </c>
      <c r="PCX15" s="127" t="s">
        <v>1888</v>
      </c>
      <c r="PCY15" s="128" t="s">
        <v>1889</v>
      </c>
      <c r="PCZ15" s="126">
        <v>7.3</v>
      </c>
      <c r="PDA15" s="126">
        <v>7.3</v>
      </c>
      <c r="PDB15" s="127" t="s">
        <v>1888</v>
      </c>
      <c r="PDC15" s="128" t="s">
        <v>1889</v>
      </c>
      <c r="PDD15" s="126">
        <v>7.3</v>
      </c>
      <c r="PDE15" s="126">
        <v>7.3</v>
      </c>
      <c r="PDF15" s="127" t="s">
        <v>1888</v>
      </c>
      <c r="PDG15" s="128" t="s">
        <v>1889</v>
      </c>
      <c r="PDH15" s="126">
        <v>7.3</v>
      </c>
      <c r="PDI15" s="126">
        <v>7.3</v>
      </c>
      <c r="PDJ15" s="127" t="s">
        <v>1888</v>
      </c>
      <c r="PDK15" s="128" t="s">
        <v>1889</v>
      </c>
      <c r="PDL15" s="126">
        <v>7.3</v>
      </c>
      <c r="PDM15" s="126">
        <v>7.3</v>
      </c>
      <c r="PDN15" s="127" t="s">
        <v>1888</v>
      </c>
      <c r="PDO15" s="128" t="s">
        <v>1889</v>
      </c>
      <c r="PDP15" s="126">
        <v>7.3</v>
      </c>
      <c r="PDQ15" s="126">
        <v>7.3</v>
      </c>
      <c r="PDR15" s="127" t="s">
        <v>1888</v>
      </c>
      <c r="PDS15" s="128" t="s">
        <v>1889</v>
      </c>
      <c r="PDT15" s="126">
        <v>7.3</v>
      </c>
      <c r="PDU15" s="126">
        <v>7.3</v>
      </c>
      <c r="PDV15" s="127" t="s">
        <v>1888</v>
      </c>
      <c r="PDW15" s="128" t="s">
        <v>1889</v>
      </c>
      <c r="PDX15" s="126">
        <v>7.3</v>
      </c>
      <c r="PDY15" s="126">
        <v>7.3</v>
      </c>
      <c r="PDZ15" s="127" t="s">
        <v>1888</v>
      </c>
      <c r="PEA15" s="128" t="s">
        <v>1889</v>
      </c>
      <c r="PEB15" s="126">
        <v>7.3</v>
      </c>
      <c r="PEC15" s="126">
        <v>7.3</v>
      </c>
      <c r="PED15" s="127" t="s">
        <v>1888</v>
      </c>
      <c r="PEE15" s="128" t="s">
        <v>1889</v>
      </c>
      <c r="PEF15" s="126">
        <v>7.3</v>
      </c>
      <c r="PEG15" s="126">
        <v>7.3</v>
      </c>
      <c r="PEH15" s="127" t="s">
        <v>1888</v>
      </c>
      <c r="PEI15" s="128" t="s">
        <v>1889</v>
      </c>
      <c r="PEJ15" s="126">
        <v>7.3</v>
      </c>
      <c r="PEK15" s="126">
        <v>7.3</v>
      </c>
      <c r="PEL15" s="127" t="s">
        <v>1888</v>
      </c>
      <c r="PEM15" s="128" t="s">
        <v>1889</v>
      </c>
      <c r="PEN15" s="126">
        <v>7.3</v>
      </c>
      <c r="PEO15" s="126">
        <v>7.3</v>
      </c>
      <c r="PEP15" s="127" t="s">
        <v>1888</v>
      </c>
      <c r="PEQ15" s="128" t="s">
        <v>1889</v>
      </c>
      <c r="PER15" s="126">
        <v>7.3</v>
      </c>
      <c r="PES15" s="126">
        <v>7.3</v>
      </c>
      <c r="PET15" s="127" t="s">
        <v>1888</v>
      </c>
      <c r="PEU15" s="128" t="s">
        <v>1889</v>
      </c>
      <c r="PEV15" s="126">
        <v>7.3</v>
      </c>
      <c r="PEW15" s="126">
        <v>7.3</v>
      </c>
      <c r="PEX15" s="127" t="s">
        <v>1888</v>
      </c>
      <c r="PEY15" s="128" t="s">
        <v>1889</v>
      </c>
      <c r="PEZ15" s="126">
        <v>7.3</v>
      </c>
      <c r="PFA15" s="126">
        <v>7.3</v>
      </c>
      <c r="PFB15" s="127" t="s">
        <v>1888</v>
      </c>
      <c r="PFC15" s="128" t="s">
        <v>1889</v>
      </c>
      <c r="PFD15" s="126">
        <v>7.3</v>
      </c>
      <c r="PFE15" s="126">
        <v>7.3</v>
      </c>
      <c r="PFF15" s="127" t="s">
        <v>1888</v>
      </c>
      <c r="PFG15" s="128" t="s">
        <v>1889</v>
      </c>
      <c r="PFH15" s="126">
        <v>7.3</v>
      </c>
      <c r="PFI15" s="126">
        <v>7.3</v>
      </c>
      <c r="PFJ15" s="127" t="s">
        <v>1888</v>
      </c>
      <c r="PFK15" s="128" t="s">
        <v>1889</v>
      </c>
      <c r="PFL15" s="126">
        <v>7.3</v>
      </c>
      <c r="PFM15" s="126">
        <v>7.3</v>
      </c>
      <c r="PFN15" s="127" t="s">
        <v>1888</v>
      </c>
      <c r="PFO15" s="128" t="s">
        <v>1889</v>
      </c>
      <c r="PFP15" s="126">
        <v>7.3</v>
      </c>
      <c r="PFQ15" s="126">
        <v>7.3</v>
      </c>
      <c r="PFR15" s="127" t="s">
        <v>1888</v>
      </c>
      <c r="PFS15" s="128" t="s">
        <v>1889</v>
      </c>
      <c r="PFT15" s="126">
        <v>7.3</v>
      </c>
      <c r="PFU15" s="126">
        <v>7.3</v>
      </c>
      <c r="PFV15" s="127" t="s">
        <v>1888</v>
      </c>
      <c r="PFW15" s="128" t="s">
        <v>1889</v>
      </c>
      <c r="PFX15" s="126">
        <v>7.3</v>
      </c>
      <c r="PFY15" s="126">
        <v>7.3</v>
      </c>
      <c r="PFZ15" s="127" t="s">
        <v>1888</v>
      </c>
      <c r="PGA15" s="128" t="s">
        <v>1889</v>
      </c>
      <c r="PGB15" s="126">
        <v>7.3</v>
      </c>
      <c r="PGC15" s="126">
        <v>7.3</v>
      </c>
      <c r="PGD15" s="127" t="s">
        <v>1888</v>
      </c>
      <c r="PGE15" s="128" t="s">
        <v>1889</v>
      </c>
      <c r="PGF15" s="126">
        <v>7.3</v>
      </c>
      <c r="PGG15" s="126">
        <v>7.3</v>
      </c>
      <c r="PGH15" s="127" t="s">
        <v>1888</v>
      </c>
      <c r="PGI15" s="128" t="s">
        <v>1889</v>
      </c>
      <c r="PGJ15" s="126">
        <v>7.3</v>
      </c>
      <c r="PGK15" s="126">
        <v>7.3</v>
      </c>
      <c r="PGL15" s="127" t="s">
        <v>1888</v>
      </c>
      <c r="PGM15" s="128" t="s">
        <v>1889</v>
      </c>
      <c r="PGN15" s="126">
        <v>7.3</v>
      </c>
      <c r="PGO15" s="126">
        <v>7.3</v>
      </c>
      <c r="PGP15" s="127" t="s">
        <v>1888</v>
      </c>
      <c r="PGQ15" s="128" t="s">
        <v>1889</v>
      </c>
      <c r="PGR15" s="126">
        <v>7.3</v>
      </c>
      <c r="PGS15" s="126">
        <v>7.3</v>
      </c>
      <c r="PGT15" s="127" t="s">
        <v>1888</v>
      </c>
      <c r="PGU15" s="128" t="s">
        <v>1889</v>
      </c>
      <c r="PGV15" s="126">
        <v>7.3</v>
      </c>
      <c r="PGW15" s="126">
        <v>7.3</v>
      </c>
      <c r="PGX15" s="127" t="s">
        <v>1888</v>
      </c>
      <c r="PGY15" s="128" t="s">
        <v>1889</v>
      </c>
      <c r="PGZ15" s="126">
        <v>7.3</v>
      </c>
      <c r="PHA15" s="126">
        <v>7.3</v>
      </c>
      <c r="PHB15" s="127" t="s">
        <v>1888</v>
      </c>
      <c r="PHC15" s="128" t="s">
        <v>1889</v>
      </c>
      <c r="PHD15" s="126">
        <v>7.3</v>
      </c>
      <c r="PHE15" s="126">
        <v>7.3</v>
      </c>
      <c r="PHF15" s="127" t="s">
        <v>1888</v>
      </c>
      <c r="PHG15" s="128" t="s">
        <v>1889</v>
      </c>
      <c r="PHH15" s="126">
        <v>7.3</v>
      </c>
      <c r="PHI15" s="126">
        <v>7.3</v>
      </c>
      <c r="PHJ15" s="127" t="s">
        <v>1888</v>
      </c>
      <c r="PHK15" s="128" t="s">
        <v>1889</v>
      </c>
      <c r="PHL15" s="126">
        <v>7.3</v>
      </c>
      <c r="PHM15" s="126">
        <v>7.3</v>
      </c>
      <c r="PHN15" s="127" t="s">
        <v>1888</v>
      </c>
      <c r="PHO15" s="128" t="s">
        <v>1889</v>
      </c>
      <c r="PHP15" s="126">
        <v>7.3</v>
      </c>
      <c r="PHQ15" s="126">
        <v>7.3</v>
      </c>
      <c r="PHR15" s="127" t="s">
        <v>1888</v>
      </c>
      <c r="PHS15" s="128" t="s">
        <v>1889</v>
      </c>
      <c r="PHT15" s="126">
        <v>7.3</v>
      </c>
      <c r="PHU15" s="126">
        <v>7.3</v>
      </c>
      <c r="PHV15" s="127" t="s">
        <v>1888</v>
      </c>
      <c r="PHW15" s="128" t="s">
        <v>1889</v>
      </c>
      <c r="PHX15" s="126">
        <v>7.3</v>
      </c>
      <c r="PHY15" s="126">
        <v>7.3</v>
      </c>
      <c r="PHZ15" s="127" t="s">
        <v>1888</v>
      </c>
      <c r="PIA15" s="128" t="s">
        <v>1889</v>
      </c>
      <c r="PIB15" s="126">
        <v>7.3</v>
      </c>
      <c r="PIC15" s="126">
        <v>7.3</v>
      </c>
      <c r="PID15" s="127" t="s">
        <v>1888</v>
      </c>
      <c r="PIE15" s="128" t="s">
        <v>1889</v>
      </c>
      <c r="PIF15" s="126">
        <v>7.3</v>
      </c>
      <c r="PIG15" s="126">
        <v>7.3</v>
      </c>
      <c r="PIH15" s="127" t="s">
        <v>1888</v>
      </c>
      <c r="PII15" s="128" t="s">
        <v>1889</v>
      </c>
      <c r="PIJ15" s="126">
        <v>7.3</v>
      </c>
      <c r="PIK15" s="126">
        <v>7.3</v>
      </c>
      <c r="PIL15" s="127" t="s">
        <v>1888</v>
      </c>
      <c r="PIM15" s="128" t="s">
        <v>1889</v>
      </c>
      <c r="PIN15" s="126">
        <v>7.3</v>
      </c>
      <c r="PIO15" s="126">
        <v>7.3</v>
      </c>
      <c r="PIP15" s="127" t="s">
        <v>1888</v>
      </c>
      <c r="PIQ15" s="128" t="s">
        <v>1889</v>
      </c>
      <c r="PIR15" s="126">
        <v>7.3</v>
      </c>
      <c r="PIS15" s="126">
        <v>7.3</v>
      </c>
      <c r="PIT15" s="127" t="s">
        <v>1888</v>
      </c>
      <c r="PIU15" s="128" t="s">
        <v>1889</v>
      </c>
      <c r="PIV15" s="126">
        <v>7.3</v>
      </c>
      <c r="PIW15" s="126">
        <v>7.3</v>
      </c>
      <c r="PIX15" s="127" t="s">
        <v>1888</v>
      </c>
      <c r="PIY15" s="128" t="s">
        <v>1889</v>
      </c>
      <c r="PIZ15" s="126">
        <v>7.3</v>
      </c>
      <c r="PJA15" s="126">
        <v>7.3</v>
      </c>
      <c r="PJB15" s="127" t="s">
        <v>1888</v>
      </c>
      <c r="PJC15" s="128" t="s">
        <v>1889</v>
      </c>
      <c r="PJD15" s="126">
        <v>7.3</v>
      </c>
      <c r="PJE15" s="126">
        <v>7.3</v>
      </c>
      <c r="PJF15" s="127" t="s">
        <v>1888</v>
      </c>
      <c r="PJG15" s="128" t="s">
        <v>1889</v>
      </c>
      <c r="PJH15" s="126">
        <v>7.3</v>
      </c>
      <c r="PJI15" s="126">
        <v>7.3</v>
      </c>
      <c r="PJJ15" s="127" t="s">
        <v>1888</v>
      </c>
      <c r="PJK15" s="128" t="s">
        <v>1889</v>
      </c>
      <c r="PJL15" s="126">
        <v>7.3</v>
      </c>
      <c r="PJM15" s="126">
        <v>7.3</v>
      </c>
      <c r="PJN15" s="127" t="s">
        <v>1888</v>
      </c>
      <c r="PJO15" s="128" t="s">
        <v>1889</v>
      </c>
      <c r="PJP15" s="126">
        <v>7.3</v>
      </c>
      <c r="PJQ15" s="126">
        <v>7.3</v>
      </c>
      <c r="PJR15" s="127" t="s">
        <v>1888</v>
      </c>
      <c r="PJS15" s="128" t="s">
        <v>1889</v>
      </c>
      <c r="PJT15" s="126">
        <v>7.3</v>
      </c>
      <c r="PJU15" s="126">
        <v>7.3</v>
      </c>
      <c r="PJV15" s="127" t="s">
        <v>1888</v>
      </c>
      <c r="PJW15" s="128" t="s">
        <v>1889</v>
      </c>
      <c r="PJX15" s="126">
        <v>7.3</v>
      </c>
      <c r="PJY15" s="126">
        <v>7.3</v>
      </c>
      <c r="PJZ15" s="127" t="s">
        <v>1888</v>
      </c>
      <c r="PKA15" s="128" t="s">
        <v>1889</v>
      </c>
      <c r="PKB15" s="126">
        <v>7.3</v>
      </c>
      <c r="PKC15" s="126">
        <v>7.3</v>
      </c>
      <c r="PKD15" s="127" t="s">
        <v>1888</v>
      </c>
      <c r="PKE15" s="128" t="s">
        <v>1889</v>
      </c>
      <c r="PKF15" s="126">
        <v>7.3</v>
      </c>
      <c r="PKG15" s="126">
        <v>7.3</v>
      </c>
      <c r="PKH15" s="127" t="s">
        <v>1888</v>
      </c>
      <c r="PKI15" s="128" t="s">
        <v>1889</v>
      </c>
      <c r="PKJ15" s="126">
        <v>7.3</v>
      </c>
      <c r="PKK15" s="126">
        <v>7.3</v>
      </c>
      <c r="PKL15" s="127" t="s">
        <v>1888</v>
      </c>
      <c r="PKM15" s="128" t="s">
        <v>1889</v>
      </c>
      <c r="PKN15" s="126">
        <v>7.3</v>
      </c>
      <c r="PKO15" s="126">
        <v>7.3</v>
      </c>
      <c r="PKP15" s="127" t="s">
        <v>1888</v>
      </c>
      <c r="PKQ15" s="128" t="s">
        <v>1889</v>
      </c>
      <c r="PKR15" s="126">
        <v>7.3</v>
      </c>
      <c r="PKS15" s="126">
        <v>7.3</v>
      </c>
      <c r="PKT15" s="127" t="s">
        <v>1888</v>
      </c>
      <c r="PKU15" s="128" t="s">
        <v>1889</v>
      </c>
      <c r="PKV15" s="126">
        <v>7.3</v>
      </c>
      <c r="PKW15" s="126">
        <v>7.3</v>
      </c>
      <c r="PKX15" s="127" t="s">
        <v>1888</v>
      </c>
      <c r="PKY15" s="128" t="s">
        <v>1889</v>
      </c>
      <c r="PKZ15" s="126">
        <v>7.3</v>
      </c>
      <c r="PLA15" s="126">
        <v>7.3</v>
      </c>
      <c r="PLB15" s="127" t="s">
        <v>1888</v>
      </c>
      <c r="PLC15" s="128" t="s">
        <v>1889</v>
      </c>
      <c r="PLD15" s="126">
        <v>7.3</v>
      </c>
      <c r="PLE15" s="126">
        <v>7.3</v>
      </c>
      <c r="PLF15" s="127" t="s">
        <v>1888</v>
      </c>
      <c r="PLG15" s="128" t="s">
        <v>1889</v>
      </c>
      <c r="PLH15" s="126">
        <v>7.3</v>
      </c>
      <c r="PLI15" s="126">
        <v>7.3</v>
      </c>
      <c r="PLJ15" s="127" t="s">
        <v>1888</v>
      </c>
      <c r="PLK15" s="128" t="s">
        <v>1889</v>
      </c>
      <c r="PLL15" s="126">
        <v>7.3</v>
      </c>
      <c r="PLM15" s="126">
        <v>7.3</v>
      </c>
      <c r="PLN15" s="127" t="s">
        <v>1888</v>
      </c>
      <c r="PLO15" s="128" t="s">
        <v>1889</v>
      </c>
      <c r="PLP15" s="126">
        <v>7.3</v>
      </c>
      <c r="PLQ15" s="126">
        <v>7.3</v>
      </c>
      <c r="PLR15" s="127" t="s">
        <v>1888</v>
      </c>
      <c r="PLS15" s="128" t="s">
        <v>1889</v>
      </c>
      <c r="PLT15" s="126">
        <v>7.3</v>
      </c>
      <c r="PLU15" s="126">
        <v>7.3</v>
      </c>
      <c r="PLV15" s="127" t="s">
        <v>1888</v>
      </c>
      <c r="PLW15" s="128" t="s">
        <v>1889</v>
      </c>
      <c r="PLX15" s="126">
        <v>7.3</v>
      </c>
      <c r="PLY15" s="126">
        <v>7.3</v>
      </c>
      <c r="PLZ15" s="127" t="s">
        <v>1888</v>
      </c>
      <c r="PMA15" s="128" t="s">
        <v>1889</v>
      </c>
      <c r="PMB15" s="126">
        <v>7.3</v>
      </c>
      <c r="PMC15" s="126">
        <v>7.3</v>
      </c>
      <c r="PMD15" s="127" t="s">
        <v>1888</v>
      </c>
      <c r="PME15" s="128" t="s">
        <v>1889</v>
      </c>
      <c r="PMF15" s="126">
        <v>7.3</v>
      </c>
      <c r="PMG15" s="126">
        <v>7.3</v>
      </c>
      <c r="PMH15" s="127" t="s">
        <v>1888</v>
      </c>
      <c r="PMI15" s="128" t="s">
        <v>1889</v>
      </c>
      <c r="PMJ15" s="126">
        <v>7.3</v>
      </c>
      <c r="PMK15" s="126">
        <v>7.3</v>
      </c>
      <c r="PML15" s="127" t="s">
        <v>1888</v>
      </c>
      <c r="PMM15" s="128" t="s">
        <v>1889</v>
      </c>
      <c r="PMN15" s="126">
        <v>7.3</v>
      </c>
      <c r="PMO15" s="126">
        <v>7.3</v>
      </c>
      <c r="PMP15" s="127" t="s">
        <v>1888</v>
      </c>
      <c r="PMQ15" s="128" t="s">
        <v>1889</v>
      </c>
      <c r="PMR15" s="126">
        <v>7.3</v>
      </c>
      <c r="PMS15" s="126">
        <v>7.3</v>
      </c>
      <c r="PMT15" s="127" t="s">
        <v>1888</v>
      </c>
      <c r="PMU15" s="128" t="s">
        <v>1889</v>
      </c>
      <c r="PMV15" s="126">
        <v>7.3</v>
      </c>
      <c r="PMW15" s="126">
        <v>7.3</v>
      </c>
      <c r="PMX15" s="127" t="s">
        <v>1888</v>
      </c>
      <c r="PMY15" s="128" t="s">
        <v>1889</v>
      </c>
      <c r="PMZ15" s="126">
        <v>7.3</v>
      </c>
      <c r="PNA15" s="126">
        <v>7.3</v>
      </c>
      <c r="PNB15" s="127" t="s">
        <v>1888</v>
      </c>
      <c r="PNC15" s="128" t="s">
        <v>1889</v>
      </c>
      <c r="PND15" s="126">
        <v>7.3</v>
      </c>
      <c r="PNE15" s="126">
        <v>7.3</v>
      </c>
      <c r="PNF15" s="127" t="s">
        <v>1888</v>
      </c>
      <c r="PNG15" s="128" t="s">
        <v>1889</v>
      </c>
      <c r="PNH15" s="126">
        <v>7.3</v>
      </c>
      <c r="PNI15" s="126">
        <v>7.3</v>
      </c>
      <c r="PNJ15" s="127" t="s">
        <v>1888</v>
      </c>
      <c r="PNK15" s="128" t="s">
        <v>1889</v>
      </c>
      <c r="PNL15" s="126">
        <v>7.3</v>
      </c>
      <c r="PNM15" s="126">
        <v>7.3</v>
      </c>
      <c r="PNN15" s="127" t="s">
        <v>1888</v>
      </c>
      <c r="PNO15" s="128" t="s">
        <v>1889</v>
      </c>
      <c r="PNP15" s="126">
        <v>7.3</v>
      </c>
      <c r="PNQ15" s="126">
        <v>7.3</v>
      </c>
      <c r="PNR15" s="127" t="s">
        <v>1888</v>
      </c>
      <c r="PNS15" s="128" t="s">
        <v>1889</v>
      </c>
      <c r="PNT15" s="126">
        <v>7.3</v>
      </c>
      <c r="PNU15" s="126">
        <v>7.3</v>
      </c>
      <c r="PNV15" s="127" t="s">
        <v>1888</v>
      </c>
      <c r="PNW15" s="128" t="s">
        <v>1889</v>
      </c>
      <c r="PNX15" s="126">
        <v>7.3</v>
      </c>
      <c r="PNY15" s="126">
        <v>7.3</v>
      </c>
      <c r="PNZ15" s="127" t="s">
        <v>1888</v>
      </c>
      <c r="POA15" s="128" t="s">
        <v>1889</v>
      </c>
      <c r="POB15" s="126">
        <v>7.3</v>
      </c>
      <c r="POC15" s="126">
        <v>7.3</v>
      </c>
      <c r="POD15" s="127" t="s">
        <v>1888</v>
      </c>
      <c r="POE15" s="128" t="s">
        <v>1889</v>
      </c>
      <c r="POF15" s="126">
        <v>7.3</v>
      </c>
      <c r="POG15" s="126">
        <v>7.3</v>
      </c>
      <c r="POH15" s="127" t="s">
        <v>1888</v>
      </c>
      <c r="POI15" s="128" t="s">
        <v>1889</v>
      </c>
      <c r="POJ15" s="126">
        <v>7.3</v>
      </c>
      <c r="POK15" s="126">
        <v>7.3</v>
      </c>
      <c r="POL15" s="127" t="s">
        <v>1888</v>
      </c>
      <c r="POM15" s="128" t="s">
        <v>1889</v>
      </c>
      <c r="PON15" s="126">
        <v>7.3</v>
      </c>
      <c r="POO15" s="126">
        <v>7.3</v>
      </c>
      <c r="POP15" s="127" t="s">
        <v>1888</v>
      </c>
      <c r="POQ15" s="128" t="s">
        <v>1889</v>
      </c>
      <c r="POR15" s="126">
        <v>7.3</v>
      </c>
      <c r="POS15" s="126">
        <v>7.3</v>
      </c>
      <c r="POT15" s="127" t="s">
        <v>1888</v>
      </c>
      <c r="POU15" s="128" t="s">
        <v>1889</v>
      </c>
      <c r="POV15" s="126">
        <v>7.3</v>
      </c>
      <c r="POW15" s="126">
        <v>7.3</v>
      </c>
      <c r="POX15" s="127" t="s">
        <v>1888</v>
      </c>
      <c r="POY15" s="128" t="s">
        <v>1889</v>
      </c>
      <c r="POZ15" s="126">
        <v>7.3</v>
      </c>
      <c r="PPA15" s="126">
        <v>7.3</v>
      </c>
      <c r="PPB15" s="127" t="s">
        <v>1888</v>
      </c>
      <c r="PPC15" s="128" t="s">
        <v>1889</v>
      </c>
      <c r="PPD15" s="126">
        <v>7.3</v>
      </c>
      <c r="PPE15" s="126">
        <v>7.3</v>
      </c>
      <c r="PPF15" s="127" t="s">
        <v>1888</v>
      </c>
      <c r="PPG15" s="128" t="s">
        <v>1889</v>
      </c>
      <c r="PPH15" s="126">
        <v>7.3</v>
      </c>
      <c r="PPI15" s="126">
        <v>7.3</v>
      </c>
      <c r="PPJ15" s="127" t="s">
        <v>1888</v>
      </c>
      <c r="PPK15" s="128" t="s">
        <v>1889</v>
      </c>
      <c r="PPL15" s="126">
        <v>7.3</v>
      </c>
      <c r="PPM15" s="126">
        <v>7.3</v>
      </c>
      <c r="PPN15" s="127" t="s">
        <v>1888</v>
      </c>
      <c r="PPO15" s="128" t="s">
        <v>1889</v>
      </c>
      <c r="PPP15" s="126">
        <v>7.3</v>
      </c>
      <c r="PPQ15" s="126">
        <v>7.3</v>
      </c>
      <c r="PPR15" s="127" t="s">
        <v>1888</v>
      </c>
      <c r="PPS15" s="128" t="s">
        <v>1889</v>
      </c>
      <c r="PPT15" s="126">
        <v>7.3</v>
      </c>
      <c r="PPU15" s="126">
        <v>7.3</v>
      </c>
      <c r="PPV15" s="127" t="s">
        <v>1888</v>
      </c>
      <c r="PPW15" s="128" t="s">
        <v>1889</v>
      </c>
      <c r="PPX15" s="126">
        <v>7.3</v>
      </c>
      <c r="PPY15" s="126">
        <v>7.3</v>
      </c>
      <c r="PPZ15" s="127" t="s">
        <v>1888</v>
      </c>
      <c r="PQA15" s="128" t="s">
        <v>1889</v>
      </c>
      <c r="PQB15" s="126">
        <v>7.3</v>
      </c>
      <c r="PQC15" s="126">
        <v>7.3</v>
      </c>
      <c r="PQD15" s="127" t="s">
        <v>1888</v>
      </c>
      <c r="PQE15" s="128" t="s">
        <v>1889</v>
      </c>
      <c r="PQF15" s="126">
        <v>7.3</v>
      </c>
      <c r="PQG15" s="126">
        <v>7.3</v>
      </c>
      <c r="PQH15" s="127" t="s">
        <v>1888</v>
      </c>
      <c r="PQI15" s="128" t="s">
        <v>1889</v>
      </c>
      <c r="PQJ15" s="126">
        <v>7.3</v>
      </c>
      <c r="PQK15" s="126">
        <v>7.3</v>
      </c>
      <c r="PQL15" s="127" t="s">
        <v>1888</v>
      </c>
      <c r="PQM15" s="128" t="s">
        <v>1889</v>
      </c>
      <c r="PQN15" s="126">
        <v>7.3</v>
      </c>
      <c r="PQO15" s="126">
        <v>7.3</v>
      </c>
      <c r="PQP15" s="127" t="s">
        <v>1888</v>
      </c>
      <c r="PQQ15" s="128" t="s">
        <v>1889</v>
      </c>
      <c r="PQR15" s="126">
        <v>7.3</v>
      </c>
      <c r="PQS15" s="126">
        <v>7.3</v>
      </c>
      <c r="PQT15" s="127" t="s">
        <v>1888</v>
      </c>
      <c r="PQU15" s="128" t="s">
        <v>1889</v>
      </c>
      <c r="PQV15" s="126">
        <v>7.3</v>
      </c>
      <c r="PQW15" s="126">
        <v>7.3</v>
      </c>
      <c r="PQX15" s="127" t="s">
        <v>1888</v>
      </c>
      <c r="PQY15" s="128" t="s">
        <v>1889</v>
      </c>
      <c r="PQZ15" s="126">
        <v>7.3</v>
      </c>
      <c r="PRA15" s="126">
        <v>7.3</v>
      </c>
      <c r="PRB15" s="127" t="s">
        <v>1888</v>
      </c>
      <c r="PRC15" s="128" t="s">
        <v>1889</v>
      </c>
      <c r="PRD15" s="126">
        <v>7.3</v>
      </c>
      <c r="PRE15" s="126">
        <v>7.3</v>
      </c>
      <c r="PRF15" s="127" t="s">
        <v>1888</v>
      </c>
      <c r="PRG15" s="128" t="s">
        <v>1889</v>
      </c>
      <c r="PRH15" s="126">
        <v>7.3</v>
      </c>
      <c r="PRI15" s="126">
        <v>7.3</v>
      </c>
      <c r="PRJ15" s="127" t="s">
        <v>1888</v>
      </c>
      <c r="PRK15" s="128" t="s">
        <v>1889</v>
      </c>
      <c r="PRL15" s="126">
        <v>7.3</v>
      </c>
      <c r="PRM15" s="126">
        <v>7.3</v>
      </c>
      <c r="PRN15" s="127" t="s">
        <v>1888</v>
      </c>
      <c r="PRO15" s="128" t="s">
        <v>1889</v>
      </c>
      <c r="PRP15" s="126">
        <v>7.3</v>
      </c>
      <c r="PRQ15" s="126">
        <v>7.3</v>
      </c>
      <c r="PRR15" s="127" t="s">
        <v>1888</v>
      </c>
      <c r="PRS15" s="128" t="s">
        <v>1889</v>
      </c>
      <c r="PRT15" s="126">
        <v>7.3</v>
      </c>
      <c r="PRU15" s="126">
        <v>7.3</v>
      </c>
      <c r="PRV15" s="127" t="s">
        <v>1888</v>
      </c>
      <c r="PRW15" s="128" t="s">
        <v>1889</v>
      </c>
      <c r="PRX15" s="126">
        <v>7.3</v>
      </c>
      <c r="PRY15" s="126">
        <v>7.3</v>
      </c>
      <c r="PRZ15" s="127" t="s">
        <v>1888</v>
      </c>
      <c r="PSA15" s="128" t="s">
        <v>1889</v>
      </c>
      <c r="PSB15" s="126">
        <v>7.3</v>
      </c>
      <c r="PSC15" s="126">
        <v>7.3</v>
      </c>
      <c r="PSD15" s="127" t="s">
        <v>1888</v>
      </c>
      <c r="PSE15" s="128" t="s">
        <v>1889</v>
      </c>
      <c r="PSF15" s="126">
        <v>7.3</v>
      </c>
      <c r="PSG15" s="126">
        <v>7.3</v>
      </c>
      <c r="PSH15" s="127" t="s">
        <v>1888</v>
      </c>
      <c r="PSI15" s="128" t="s">
        <v>1889</v>
      </c>
      <c r="PSJ15" s="126">
        <v>7.3</v>
      </c>
      <c r="PSK15" s="126">
        <v>7.3</v>
      </c>
      <c r="PSL15" s="127" t="s">
        <v>1888</v>
      </c>
      <c r="PSM15" s="128" t="s">
        <v>1889</v>
      </c>
      <c r="PSN15" s="126">
        <v>7.3</v>
      </c>
      <c r="PSO15" s="126">
        <v>7.3</v>
      </c>
      <c r="PSP15" s="127" t="s">
        <v>1888</v>
      </c>
      <c r="PSQ15" s="128" t="s">
        <v>1889</v>
      </c>
      <c r="PSR15" s="126">
        <v>7.3</v>
      </c>
      <c r="PSS15" s="126">
        <v>7.3</v>
      </c>
      <c r="PST15" s="127" t="s">
        <v>1888</v>
      </c>
      <c r="PSU15" s="128" t="s">
        <v>1889</v>
      </c>
      <c r="PSV15" s="126">
        <v>7.3</v>
      </c>
      <c r="PSW15" s="126">
        <v>7.3</v>
      </c>
      <c r="PSX15" s="127" t="s">
        <v>1888</v>
      </c>
      <c r="PSY15" s="128" t="s">
        <v>1889</v>
      </c>
      <c r="PSZ15" s="126">
        <v>7.3</v>
      </c>
      <c r="PTA15" s="126">
        <v>7.3</v>
      </c>
      <c r="PTB15" s="127" t="s">
        <v>1888</v>
      </c>
      <c r="PTC15" s="128" t="s">
        <v>1889</v>
      </c>
      <c r="PTD15" s="126">
        <v>7.3</v>
      </c>
      <c r="PTE15" s="126">
        <v>7.3</v>
      </c>
      <c r="PTF15" s="127" t="s">
        <v>1888</v>
      </c>
      <c r="PTG15" s="128" t="s">
        <v>1889</v>
      </c>
      <c r="PTH15" s="126">
        <v>7.3</v>
      </c>
      <c r="PTI15" s="126">
        <v>7.3</v>
      </c>
      <c r="PTJ15" s="127" t="s">
        <v>1888</v>
      </c>
      <c r="PTK15" s="128" t="s">
        <v>1889</v>
      </c>
      <c r="PTL15" s="126">
        <v>7.3</v>
      </c>
      <c r="PTM15" s="126">
        <v>7.3</v>
      </c>
      <c r="PTN15" s="127" t="s">
        <v>1888</v>
      </c>
      <c r="PTO15" s="128" t="s">
        <v>1889</v>
      </c>
      <c r="PTP15" s="126">
        <v>7.3</v>
      </c>
      <c r="PTQ15" s="126">
        <v>7.3</v>
      </c>
      <c r="PTR15" s="127" t="s">
        <v>1888</v>
      </c>
      <c r="PTS15" s="128" t="s">
        <v>1889</v>
      </c>
      <c r="PTT15" s="126">
        <v>7.3</v>
      </c>
      <c r="PTU15" s="126">
        <v>7.3</v>
      </c>
      <c r="PTV15" s="127" t="s">
        <v>1888</v>
      </c>
      <c r="PTW15" s="128" t="s">
        <v>1889</v>
      </c>
      <c r="PTX15" s="126">
        <v>7.3</v>
      </c>
      <c r="PTY15" s="126">
        <v>7.3</v>
      </c>
      <c r="PTZ15" s="127" t="s">
        <v>1888</v>
      </c>
      <c r="PUA15" s="128" t="s">
        <v>1889</v>
      </c>
      <c r="PUB15" s="126">
        <v>7.3</v>
      </c>
      <c r="PUC15" s="126">
        <v>7.3</v>
      </c>
      <c r="PUD15" s="127" t="s">
        <v>1888</v>
      </c>
      <c r="PUE15" s="128" t="s">
        <v>1889</v>
      </c>
      <c r="PUF15" s="126">
        <v>7.3</v>
      </c>
      <c r="PUG15" s="126">
        <v>7.3</v>
      </c>
      <c r="PUH15" s="127" t="s">
        <v>1888</v>
      </c>
      <c r="PUI15" s="128" t="s">
        <v>1889</v>
      </c>
      <c r="PUJ15" s="126">
        <v>7.3</v>
      </c>
      <c r="PUK15" s="126">
        <v>7.3</v>
      </c>
      <c r="PUL15" s="127" t="s">
        <v>1888</v>
      </c>
      <c r="PUM15" s="128" t="s">
        <v>1889</v>
      </c>
      <c r="PUN15" s="126">
        <v>7.3</v>
      </c>
      <c r="PUO15" s="126">
        <v>7.3</v>
      </c>
      <c r="PUP15" s="127" t="s">
        <v>1888</v>
      </c>
      <c r="PUQ15" s="128" t="s">
        <v>1889</v>
      </c>
      <c r="PUR15" s="126">
        <v>7.3</v>
      </c>
      <c r="PUS15" s="126">
        <v>7.3</v>
      </c>
      <c r="PUT15" s="127" t="s">
        <v>1888</v>
      </c>
      <c r="PUU15" s="128" t="s">
        <v>1889</v>
      </c>
      <c r="PUV15" s="126">
        <v>7.3</v>
      </c>
      <c r="PUW15" s="126">
        <v>7.3</v>
      </c>
      <c r="PUX15" s="127" t="s">
        <v>1888</v>
      </c>
      <c r="PUY15" s="128" t="s">
        <v>1889</v>
      </c>
      <c r="PUZ15" s="126">
        <v>7.3</v>
      </c>
      <c r="PVA15" s="126">
        <v>7.3</v>
      </c>
      <c r="PVB15" s="127" t="s">
        <v>1888</v>
      </c>
      <c r="PVC15" s="128" t="s">
        <v>1889</v>
      </c>
      <c r="PVD15" s="126">
        <v>7.3</v>
      </c>
      <c r="PVE15" s="126">
        <v>7.3</v>
      </c>
      <c r="PVF15" s="127" t="s">
        <v>1888</v>
      </c>
      <c r="PVG15" s="128" t="s">
        <v>1889</v>
      </c>
      <c r="PVH15" s="126">
        <v>7.3</v>
      </c>
      <c r="PVI15" s="126">
        <v>7.3</v>
      </c>
      <c r="PVJ15" s="127" t="s">
        <v>1888</v>
      </c>
      <c r="PVK15" s="128" t="s">
        <v>1889</v>
      </c>
      <c r="PVL15" s="126">
        <v>7.3</v>
      </c>
      <c r="PVM15" s="126">
        <v>7.3</v>
      </c>
      <c r="PVN15" s="127" t="s">
        <v>1888</v>
      </c>
      <c r="PVO15" s="128" t="s">
        <v>1889</v>
      </c>
      <c r="PVP15" s="126">
        <v>7.3</v>
      </c>
      <c r="PVQ15" s="126">
        <v>7.3</v>
      </c>
      <c r="PVR15" s="127" t="s">
        <v>1888</v>
      </c>
      <c r="PVS15" s="128" t="s">
        <v>1889</v>
      </c>
      <c r="PVT15" s="126">
        <v>7.3</v>
      </c>
      <c r="PVU15" s="126">
        <v>7.3</v>
      </c>
      <c r="PVV15" s="127" t="s">
        <v>1888</v>
      </c>
      <c r="PVW15" s="128" t="s">
        <v>1889</v>
      </c>
      <c r="PVX15" s="126">
        <v>7.3</v>
      </c>
      <c r="PVY15" s="126">
        <v>7.3</v>
      </c>
      <c r="PVZ15" s="127" t="s">
        <v>1888</v>
      </c>
      <c r="PWA15" s="128" t="s">
        <v>1889</v>
      </c>
      <c r="PWB15" s="126">
        <v>7.3</v>
      </c>
      <c r="PWC15" s="126">
        <v>7.3</v>
      </c>
      <c r="PWD15" s="127" t="s">
        <v>1888</v>
      </c>
      <c r="PWE15" s="128" t="s">
        <v>1889</v>
      </c>
      <c r="PWF15" s="126">
        <v>7.3</v>
      </c>
      <c r="PWG15" s="126">
        <v>7.3</v>
      </c>
      <c r="PWH15" s="127" t="s">
        <v>1888</v>
      </c>
      <c r="PWI15" s="128" t="s">
        <v>1889</v>
      </c>
      <c r="PWJ15" s="126">
        <v>7.3</v>
      </c>
      <c r="PWK15" s="126">
        <v>7.3</v>
      </c>
      <c r="PWL15" s="127" t="s">
        <v>1888</v>
      </c>
      <c r="PWM15" s="128" t="s">
        <v>1889</v>
      </c>
      <c r="PWN15" s="126">
        <v>7.3</v>
      </c>
      <c r="PWO15" s="126">
        <v>7.3</v>
      </c>
      <c r="PWP15" s="127" t="s">
        <v>1888</v>
      </c>
      <c r="PWQ15" s="128" t="s">
        <v>1889</v>
      </c>
      <c r="PWR15" s="126">
        <v>7.3</v>
      </c>
      <c r="PWS15" s="126">
        <v>7.3</v>
      </c>
      <c r="PWT15" s="127" t="s">
        <v>1888</v>
      </c>
      <c r="PWU15" s="128" t="s">
        <v>1889</v>
      </c>
      <c r="PWV15" s="126">
        <v>7.3</v>
      </c>
      <c r="PWW15" s="126">
        <v>7.3</v>
      </c>
      <c r="PWX15" s="127" t="s">
        <v>1888</v>
      </c>
      <c r="PWY15" s="128" t="s">
        <v>1889</v>
      </c>
      <c r="PWZ15" s="126">
        <v>7.3</v>
      </c>
      <c r="PXA15" s="126">
        <v>7.3</v>
      </c>
      <c r="PXB15" s="127" t="s">
        <v>1888</v>
      </c>
      <c r="PXC15" s="128" t="s">
        <v>1889</v>
      </c>
      <c r="PXD15" s="126">
        <v>7.3</v>
      </c>
      <c r="PXE15" s="126">
        <v>7.3</v>
      </c>
      <c r="PXF15" s="127" t="s">
        <v>1888</v>
      </c>
      <c r="PXG15" s="128" t="s">
        <v>1889</v>
      </c>
      <c r="PXH15" s="126">
        <v>7.3</v>
      </c>
      <c r="PXI15" s="126">
        <v>7.3</v>
      </c>
      <c r="PXJ15" s="127" t="s">
        <v>1888</v>
      </c>
      <c r="PXK15" s="128" t="s">
        <v>1889</v>
      </c>
      <c r="PXL15" s="126">
        <v>7.3</v>
      </c>
      <c r="PXM15" s="126">
        <v>7.3</v>
      </c>
      <c r="PXN15" s="127" t="s">
        <v>1888</v>
      </c>
      <c r="PXO15" s="128" t="s">
        <v>1889</v>
      </c>
      <c r="PXP15" s="126">
        <v>7.3</v>
      </c>
      <c r="PXQ15" s="126">
        <v>7.3</v>
      </c>
      <c r="PXR15" s="127" t="s">
        <v>1888</v>
      </c>
      <c r="PXS15" s="128" t="s">
        <v>1889</v>
      </c>
      <c r="PXT15" s="126">
        <v>7.3</v>
      </c>
      <c r="PXU15" s="126">
        <v>7.3</v>
      </c>
      <c r="PXV15" s="127" t="s">
        <v>1888</v>
      </c>
      <c r="PXW15" s="128" t="s">
        <v>1889</v>
      </c>
      <c r="PXX15" s="126">
        <v>7.3</v>
      </c>
      <c r="PXY15" s="126">
        <v>7.3</v>
      </c>
      <c r="PXZ15" s="127" t="s">
        <v>1888</v>
      </c>
      <c r="PYA15" s="128" t="s">
        <v>1889</v>
      </c>
      <c r="PYB15" s="126">
        <v>7.3</v>
      </c>
      <c r="PYC15" s="126">
        <v>7.3</v>
      </c>
      <c r="PYD15" s="127" t="s">
        <v>1888</v>
      </c>
      <c r="PYE15" s="128" t="s">
        <v>1889</v>
      </c>
      <c r="PYF15" s="126">
        <v>7.3</v>
      </c>
      <c r="PYG15" s="126">
        <v>7.3</v>
      </c>
      <c r="PYH15" s="127" t="s">
        <v>1888</v>
      </c>
      <c r="PYI15" s="128" t="s">
        <v>1889</v>
      </c>
      <c r="PYJ15" s="126">
        <v>7.3</v>
      </c>
      <c r="PYK15" s="126">
        <v>7.3</v>
      </c>
      <c r="PYL15" s="127" t="s">
        <v>1888</v>
      </c>
      <c r="PYM15" s="128" t="s">
        <v>1889</v>
      </c>
      <c r="PYN15" s="126">
        <v>7.3</v>
      </c>
      <c r="PYO15" s="126">
        <v>7.3</v>
      </c>
      <c r="PYP15" s="127" t="s">
        <v>1888</v>
      </c>
      <c r="PYQ15" s="128" t="s">
        <v>1889</v>
      </c>
      <c r="PYR15" s="126">
        <v>7.3</v>
      </c>
      <c r="PYS15" s="126">
        <v>7.3</v>
      </c>
      <c r="PYT15" s="127" t="s">
        <v>1888</v>
      </c>
      <c r="PYU15" s="128" t="s">
        <v>1889</v>
      </c>
      <c r="PYV15" s="126">
        <v>7.3</v>
      </c>
      <c r="PYW15" s="126">
        <v>7.3</v>
      </c>
      <c r="PYX15" s="127" t="s">
        <v>1888</v>
      </c>
      <c r="PYY15" s="128" t="s">
        <v>1889</v>
      </c>
      <c r="PYZ15" s="126">
        <v>7.3</v>
      </c>
      <c r="PZA15" s="126">
        <v>7.3</v>
      </c>
      <c r="PZB15" s="127" t="s">
        <v>1888</v>
      </c>
      <c r="PZC15" s="128" t="s">
        <v>1889</v>
      </c>
      <c r="PZD15" s="126">
        <v>7.3</v>
      </c>
      <c r="PZE15" s="126">
        <v>7.3</v>
      </c>
      <c r="PZF15" s="127" t="s">
        <v>1888</v>
      </c>
      <c r="PZG15" s="128" t="s">
        <v>1889</v>
      </c>
      <c r="PZH15" s="126">
        <v>7.3</v>
      </c>
      <c r="PZI15" s="126">
        <v>7.3</v>
      </c>
      <c r="PZJ15" s="127" t="s">
        <v>1888</v>
      </c>
      <c r="PZK15" s="128" t="s">
        <v>1889</v>
      </c>
      <c r="PZL15" s="126">
        <v>7.3</v>
      </c>
      <c r="PZM15" s="126">
        <v>7.3</v>
      </c>
      <c r="PZN15" s="127" t="s">
        <v>1888</v>
      </c>
      <c r="PZO15" s="128" t="s">
        <v>1889</v>
      </c>
      <c r="PZP15" s="126">
        <v>7.3</v>
      </c>
      <c r="PZQ15" s="126">
        <v>7.3</v>
      </c>
      <c r="PZR15" s="127" t="s">
        <v>1888</v>
      </c>
      <c r="PZS15" s="128" t="s">
        <v>1889</v>
      </c>
      <c r="PZT15" s="126">
        <v>7.3</v>
      </c>
      <c r="PZU15" s="126">
        <v>7.3</v>
      </c>
      <c r="PZV15" s="127" t="s">
        <v>1888</v>
      </c>
      <c r="PZW15" s="128" t="s">
        <v>1889</v>
      </c>
      <c r="PZX15" s="126">
        <v>7.3</v>
      </c>
      <c r="PZY15" s="126">
        <v>7.3</v>
      </c>
      <c r="PZZ15" s="127" t="s">
        <v>1888</v>
      </c>
      <c r="QAA15" s="128" t="s">
        <v>1889</v>
      </c>
      <c r="QAB15" s="126">
        <v>7.3</v>
      </c>
      <c r="QAC15" s="126">
        <v>7.3</v>
      </c>
      <c r="QAD15" s="127" t="s">
        <v>1888</v>
      </c>
      <c r="QAE15" s="128" t="s">
        <v>1889</v>
      </c>
      <c r="QAF15" s="126">
        <v>7.3</v>
      </c>
      <c r="QAG15" s="126">
        <v>7.3</v>
      </c>
      <c r="QAH15" s="127" t="s">
        <v>1888</v>
      </c>
      <c r="QAI15" s="128" t="s">
        <v>1889</v>
      </c>
      <c r="QAJ15" s="126">
        <v>7.3</v>
      </c>
      <c r="QAK15" s="126">
        <v>7.3</v>
      </c>
      <c r="QAL15" s="127" t="s">
        <v>1888</v>
      </c>
      <c r="QAM15" s="128" t="s">
        <v>1889</v>
      </c>
      <c r="QAN15" s="126">
        <v>7.3</v>
      </c>
      <c r="QAO15" s="126">
        <v>7.3</v>
      </c>
      <c r="QAP15" s="127" t="s">
        <v>1888</v>
      </c>
      <c r="QAQ15" s="128" t="s">
        <v>1889</v>
      </c>
      <c r="QAR15" s="126">
        <v>7.3</v>
      </c>
      <c r="QAS15" s="126">
        <v>7.3</v>
      </c>
      <c r="QAT15" s="127" t="s">
        <v>1888</v>
      </c>
      <c r="QAU15" s="128" t="s">
        <v>1889</v>
      </c>
      <c r="QAV15" s="126">
        <v>7.3</v>
      </c>
      <c r="QAW15" s="126">
        <v>7.3</v>
      </c>
      <c r="QAX15" s="127" t="s">
        <v>1888</v>
      </c>
      <c r="QAY15" s="128" t="s">
        <v>1889</v>
      </c>
      <c r="QAZ15" s="126">
        <v>7.3</v>
      </c>
      <c r="QBA15" s="126">
        <v>7.3</v>
      </c>
      <c r="QBB15" s="127" t="s">
        <v>1888</v>
      </c>
      <c r="QBC15" s="128" t="s">
        <v>1889</v>
      </c>
      <c r="QBD15" s="126">
        <v>7.3</v>
      </c>
      <c r="QBE15" s="126">
        <v>7.3</v>
      </c>
      <c r="QBF15" s="127" t="s">
        <v>1888</v>
      </c>
      <c r="QBG15" s="128" t="s">
        <v>1889</v>
      </c>
      <c r="QBH15" s="126">
        <v>7.3</v>
      </c>
      <c r="QBI15" s="126">
        <v>7.3</v>
      </c>
      <c r="QBJ15" s="127" t="s">
        <v>1888</v>
      </c>
      <c r="QBK15" s="128" t="s">
        <v>1889</v>
      </c>
      <c r="QBL15" s="126">
        <v>7.3</v>
      </c>
      <c r="QBM15" s="126">
        <v>7.3</v>
      </c>
      <c r="QBN15" s="127" t="s">
        <v>1888</v>
      </c>
      <c r="QBO15" s="128" t="s">
        <v>1889</v>
      </c>
      <c r="QBP15" s="126">
        <v>7.3</v>
      </c>
      <c r="QBQ15" s="126">
        <v>7.3</v>
      </c>
      <c r="QBR15" s="127" t="s">
        <v>1888</v>
      </c>
      <c r="QBS15" s="128" t="s">
        <v>1889</v>
      </c>
      <c r="QBT15" s="126">
        <v>7.3</v>
      </c>
      <c r="QBU15" s="126">
        <v>7.3</v>
      </c>
      <c r="QBV15" s="127" t="s">
        <v>1888</v>
      </c>
      <c r="QBW15" s="128" t="s">
        <v>1889</v>
      </c>
      <c r="QBX15" s="126">
        <v>7.3</v>
      </c>
      <c r="QBY15" s="126">
        <v>7.3</v>
      </c>
      <c r="QBZ15" s="127" t="s">
        <v>1888</v>
      </c>
      <c r="QCA15" s="128" t="s">
        <v>1889</v>
      </c>
      <c r="QCB15" s="126">
        <v>7.3</v>
      </c>
      <c r="QCC15" s="126">
        <v>7.3</v>
      </c>
      <c r="QCD15" s="127" t="s">
        <v>1888</v>
      </c>
      <c r="QCE15" s="128" t="s">
        <v>1889</v>
      </c>
      <c r="QCF15" s="126">
        <v>7.3</v>
      </c>
      <c r="QCG15" s="126">
        <v>7.3</v>
      </c>
      <c r="QCH15" s="127" t="s">
        <v>1888</v>
      </c>
      <c r="QCI15" s="128" t="s">
        <v>1889</v>
      </c>
      <c r="QCJ15" s="126">
        <v>7.3</v>
      </c>
      <c r="QCK15" s="126">
        <v>7.3</v>
      </c>
      <c r="QCL15" s="127" t="s">
        <v>1888</v>
      </c>
      <c r="QCM15" s="128" t="s">
        <v>1889</v>
      </c>
      <c r="QCN15" s="126">
        <v>7.3</v>
      </c>
      <c r="QCO15" s="126">
        <v>7.3</v>
      </c>
      <c r="QCP15" s="127" t="s">
        <v>1888</v>
      </c>
      <c r="QCQ15" s="128" t="s">
        <v>1889</v>
      </c>
      <c r="QCR15" s="126">
        <v>7.3</v>
      </c>
      <c r="QCS15" s="126">
        <v>7.3</v>
      </c>
      <c r="QCT15" s="127" t="s">
        <v>1888</v>
      </c>
      <c r="QCU15" s="128" t="s">
        <v>1889</v>
      </c>
      <c r="QCV15" s="126">
        <v>7.3</v>
      </c>
      <c r="QCW15" s="126">
        <v>7.3</v>
      </c>
      <c r="QCX15" s="127" t="s">
        <v>1888</v>
      </c>
      <c r="QCY15" s="128" t="s">
        <v>1889</v>
      </c>
      <c r="QCZ15" s="126">
        <v>7.3</v>
      </c>
      <c r="QDA15" s="126">
        <v>7.3</v>
      </c>
      <c r="QDB15" s="127" t="s">
        <v>1888</v>
      </c>
      <c r="QDC15" s="128" t="s">
        <v>1889</v>
      </c>
      <c r="QDD15" s="126">
        <v>7.3</v>
      </c>
      <c r="QDE15" s="126">
        <v>7.3</v>
      </c>
      <c r="QDF15" s="127" t="s">
        <v>1888</v>
      </c>
      <c r="QDG15" s="128" t="s">
        <v>1889</v>
      </c>
      <c r="QDH15" s="126">
        <v>7.3</v>
      </c>
      <c r="QDI15" s="126">
        <v>7.3</v>
      </c>
      <c r="QDJ15" s="127" t="s">
        <v>1888</v>
      </c>
      <c r="QDK15" s="128" t="s">
        <v>1889</v>
      </c>
      <c r="QDL15" s="126">
        <v>7.3</v>
      </c>
      <c r="QDM15" s="126">
        <v>7.3</v>
      </c>
      <c r="QDN15" s="127" t="s">
        <v>1888</v>
      </c>
      <c r="QDO15" s="128" t="s">
        <v>1889</v>
      </c>
      <c r="QDP15" s="126">
        <v>7.3</v>
      </c>
      <c r="QDQ15" s="126">
        <v>7.3</v>
      </c>
      <c r="QDR15" s="127" t="s">
        <v>1888</v>
      </c>
      <c r="QDS15" s="128" t="s">
        <v>1889</v>
      </c>
      <c r="QDT15" s="126">
        <v>7.3</v>
      </c>
      <c r="QDU15" s="126">
        <v>7.3</v>
      </c>
      <c r="QDV15" s="127" t="s">
        <v>1888</v>
      </c>
      <c r="QDW15" s="128" t="s">
        <v>1889</v>
      </c>
      <c r="QDX15" s="126">
        <v>7.3</v>
      </c>
      <c r="QDY15" s="126">
        <v>7.3</v>
      </c>
      <c r="QDZ15" s="127" t="s">
        <v>1888</v>
      </c>
      <c r="QEA15" s="128" t="s">
        <v>1889</v>
      </c>
      <c r="QEB15" s="126">
        <v>7.3</v>
      </c>
      <c r="QEC15" s="126">
        <v>7.3</v>
      </c>
      <c r="QED15" s="127" t="s">
        <v>1888</v>
      </c>
      <c r="QEE15" s="128" t="s">
        <v>1889</v>
      </c>
      <c r="QEF15" s="126">
        <v>7.3</v>
      </c>
      <c r="QEG15" s="126">
        <v>7.3</v>
      </c>
      <c r="QEH15" s="127" t="s">
        <v>1888</v>
      </c>
      <c r="QEI15" s="128" t="s">
        <v>1889</v>
      </c>
      <c r="QEJ15" s="126">
        <v>7.3</v>
      </c>
      <c r="QEK15" s="126">
        <v>7.3</v>
      </c>
      <c r="QEL15" s="127" t="s">
        <v>1888</v>
      </c>
      <c r="QEM15" s="128" t="s">
        <v>1889</v>
      </c>
      <c r="QEN15" s="126">
        <v>7.3</v>
      </c>
      <c r="QEO15" s="126">
        <v>7.3</v>
      </c>
      <c r="QEP15" s="127" t="s">
        <v>1888</v>
      </c>
      <c r="QEQ15" s="128" t="s">
        <v>1889</v>
      </c>
      <c r="QER15" s="126">
        <v>7.3</v>
      </c>
      <c r="QES15" s="126">
        <v>7.3</v>
      </c>
      <c r="QET15" s="127" t="s">
        <v>1888</v>
      </c>
      <c r="QEU15" s="128" t="s">
        <v>1889</v>
      </c>
      <c r="QEV15" s="126">
        <v>7.3</v>
      </c>
      <c r="QEW15" s="126">
        <v>7.3</v>
      </c>
      <c r="QEX15" s="127" t="s">
        <v>1888</v>
      </c>
      <c r="QEY15" s="128" t="s">
        <v>1889</v>
      </c>
      <c r="QEZ15" s="126">
        <v>7.3</v>
      </c>
      <c r="QFA15" s="126">
        <v>7.3</v>
      </c>
      <c r="QFB15" s="127" t="s">
        <v>1888</v>
      </c>
      <c r="QFC15" s="128" t="s">
        <v>1889</v>
      </c>
      <c r="QFD15" s="126">
        <v>7.3</v>
      </c>
      <c r="QFE15" s="126">
        <v>7.3</v>
      </c>
      <c r="QFF15" s="127" t="s">
        <v>1888</v>
      </c>
      <c r="QFG15" s="128" t="s">
        <v>1889</v>
      </c>
      <c r="QFH15" s="126">
        <v>7.3</v>
      </c>
      <c r="QFI15" s="126">
        <v>7.3</v>
      </c>
      <c r="QFJ15" s="127" t="s">
        <v>1888</v>
      </c>
      <c r="QFK15" s="128" t="s">
        <v>1889</v>
      </c>
      <c r="QFL15" s="126">
        <v>7.3</v>
      </c>
      <c r="QFM15" s="126">
        <v>7.3</v>
      </c>
      <c r="QFN15" s="127" t="s">
        <v>1888</v>
      </c>
      <c r="QFO15" s="128" t="s">
        <v>1889</v>
      </c>
      <c r="QFP15" s="126">
        <v>7.3</v>
      </c>
      <c r="QFQ15" s="126">
        <v>7.3</v>
      </c>
      <c r="QFR15" s="127" t="s">
        <v>1888</v>
      </c>
      <c r="QFS15" s="128" t="s">
        <v>1889</v>
      </c>
      <c r="QFT15" s="126">
        <v>7.3</v>
      </c>
      <c r="QFU15" s="126">
        <v>7.3</v>
      </c>
      <c r="QFV15" s="127" t="s">
        <v>1888</v>
      </c>
      <c r="QFW15" s="128" t="s">
        <v>1889</v>
      </c>
      <c r="QFX15" s="126">
        <v>7.3</v>
      </c>
      <c r="QFY15" s="126">
        <v>7.3</v>
      </c>
      <c r="QFZ15" s="127" t="s">
        <v>1888</v>
      </c>
      <c r="QGA15" s="128" t="s">
        <v>1889</v>
      </c>
      <c r="QGB15" s="126">
        <v>7.3</v>
      </c>
      <c r="QGC15" s="126">
        <v>7.3</v>
      </c>
      <c r="QGD15" s="127" t="s">
        <v>1888</v>
      </c>
      <c r="QGE15" s="128" t="s">
        <v>1889</v>
      </c>
      <c r="QGF15" s="126">
        <v>7.3</v>
      </c>
      <c r="QGG15" s="126">
        <v>7.3</v>
      </c>
      <c r="QGH15" s="127" t="s">
        <v>1888</v>
      </c>
      <c r="QGI15" s="128" t="s">
        <v>1889</v>
      </c>
      <c r="QGJ15" s="126">
        <v>7.3</v>
      </c>
      <c r="QGK15" s="126">
        <v>7.3</v>
      </c>
      <c r="QGL15" s="127" t="s">
        <v>1888</v>
      </c>
      <c r="QGM15" s="128" t="s">
        <v>1889</v>
      </c>
      <c r="QGN15" s="126">
        <v>7.3</v>
      </c>
      <c r="QGO15" s="126">
        <v>7.3</v>
      </c>
      <c r="QGP15" s="127" t="s">
        <v>1888</v>
      </c>
      <c r="QGQ15" s="128" t="s">
        <v>1889</v>
      </c>
      <c r="QGR15" s="126">
        <v>7.3</v>
      </c>
      <c r="QGS15" s="126">
        <v>7.3</v>
      </c>
      <c r="QGT15" s="127" t="s">
        <v>1888</v>
      </c>
      <c r="QGU15" s="128" t="s">
        <v>1889</v>
      </c>
      <c r="QGV15" s="126">
        <v>7.3</v>
      </c>
      <c r="QGW15" s="126">
        <v>7.3</v>
      </c>
      <c r="QGX15" s="127" t="s">
        <v>1888</v>
      </c>
      <c r="QGY15" s="128" t="s">
        <v>1889</v>
      </c>
      <c r="QGZ15" s="126">
        <v>7.3</v>
      </c>
      <c r="QHA15" s="126">
        <v>7.3</v>
      </c>
      <c r="QHB15" s="127" t="s">
        <v>1888</v>
      </c>
      <c r="QHC15" s="128" t="s">
        <v>1889</v>
      </c>
      <c r="QHD15" s="126">
        <v>7.3</v>
      </c>
      <c r="QHE15" s="126">
        <v>7.3</v>
      </c>
      <c r="QHF15" s="127" t="s">
        <v>1888</v>
      </c>
      <c r="QHG15" s="128" t="s">
        <v>1889</v>
      </c>
      <c r="QHH15" s="126">
        <v>7.3</v>
      </c>
      <c r="QHI15" s="126">
        <v>7.3</v>
      </c>
      <c r="QHJ15" s="127" t="s">
        <v>1888</v>
      </c>
      <c r="QHK15" s="128" t="s">
        <v>1889</v>
      </c>
      <c r="QHL15" s="126">
        <v>7.3</v>
      </c>
      <c r="QHM15" s="126">
        <v>7.3</v>
      </c>
      <c r="QHN15" s="127" t="s">
        <v>1888</v>
      </c>
      <c r="QHO15" s="128" t="s">
        <v>1889</v>
      </c>
      <c r="QHP15" s="126">
        <v>7.3</v>
      </c>
      <c r="QHQ15" s="126">
        <v>7.3</v>
      </c>
      <c r="QHR15" s="127" t="s">
        <v>1888</v>
      </c>
      <c r="QHS15" s="128" t="s">
        <v>1889</v>
      </c>
      <c r="QHT15" s="126">
        <v>7.3</v>
      </c>
      <c r="QHU15" s="126">
        <v>7.3</v>
      </c>
      <c r="QHV15" s="127" t="s">
        <v>1888</v>
      </c>
      <c r="QHW15" s="128" t="s">
        <v>1889</v>
      </c>
      <c r="QHX15" s="126">
        <v>7.3</v>
      </c>
      <c r="QHY15" s="126">
        <v>7.3</v>
      </c>
      <c r="QHZ15" s="127" t="s">
        <v>1888</v>
      </c>
      <c r="QIA15" s="128" t="s">
        <v>1889</v>
      </c>
      <c r="QIB15" s="126">
        <v>7.3</v>
      </c>
      <c r="QIC15" s="126">
        <v>7.3</v>
      </c>
      <c r="QID15" s="127" t="s">
        <v>1888</v>
      </c>
      <c r="QIE15" s="128" t="s">
        <v>1889</v>
      </c>
      <c r="QIF15" s="126">
        <v>7.3</v>
      </c>
      <c r="QIG15" s="126">
        <v>7.3</v>
      </c>
      <c r="QIH15" s="127" t="s">
        <v>1888</v>
      </c>
      <c r="QII15" s="128" t="s">
        <v>1889</v>
      </c>
      <c r="QIJ15" s="126">
        <v>7.3</v>
      </c>
      <c r="QIK15" s="126">
        <v>7.3</v>
      </c>
      <c r="QIL15" s="127" t="s">
        <v>1888</v>
      </c>
      <c r="QIM15" s="128" t="s">
        <v>1889</v>
      </c>
      <c r="QIN15" s="126">
        <v>7.3</v>
      </c>
      <c r="QIO15" s="126">
        <v>7.3</v>
      </c>
      <c r="QIP15" s="127" t="s">
        <v>1888</v>
      </c>
      <c r="QIQ15" s="128" t="s">
        <v>1889</v>
      </c>
      <c r="QIR15" s="126">
        <v>7.3</v>
      </c>
      <c r="QIS15" s="126">
        <v>7.3</v>
      </c>
      <c r="QIT15" s="127" t="s">
        <v>1888</v>
      </c>
      <c r="QIU15" s="128" t="s">
        <v>1889</v>
      </c>
      <c r="QIV15" s="126">
        <v>7.3</v>
      </c>
      <c r="QIW15" s="126">
        <v>7.3</v>
      </c>
      <c r="QIX15" s="127" t="s">
        <v>1888</v>
      </c>
      <c r="QIY15" s="128" t="s">
        <v>1889</v>
      </c>
      <c r="QIZ15" s="126">
        <v>7.3</v>
      </c>
      <c r="QJA15" s="126">
        <v>7.3</v>
      </c>
      <c r="QJB15" s="127" t="s">
        <v>1888</v>
      </c>
      <c r="QJC15" s="128" t="s">
        <v>1889</v>
      </c>
      <c r="QJD15" s="126">
        <v>7.3</v>
      </c>
      <c r="QJE15" s="126">
        <v>7.3</v>
      </c>
      <c r="QJF15" s="127" t="s">
        <v>1888</v>
      </c>
      <c r="QJG15" s="128" t="s">
        <v>1889</v>
      </c>
      <c r="QJH15" s="126">
        <v>7.3</v>
      </c>
      <c r="QJI15" s="126">
        <v>7.3</v>
      </c>
      <c r="QJJ15" s="127" t="s">
        <v>1888</v>
      </c>
      <c r="QJK15" s="128" t="s">
        <v>1889</v>
      </c>
      <c r="QJL15" s="126">
        <v>7.3</v>
      </c>
      <c r="QJM15" s="126">
        <v>7.3</v>
      </c>
      <c r="QJN15" s="127" t="s">
        <v>1888</v>
      </c>
      <c r="QJO15" s="128" t="s">
        <v>1889</v>
      </c>
      <c r="QJP15" s="126">
        <v>7.3</v>
      </c>
      <c r="QJQ15" s="126">
        <v>7.3</v>
      </c>
      <c r="QJR15" s="127" t="s">
        <v>1888</v>
      </c>
      <c r="QJS15" s="128" t="s">
        <v>1889</v>
      </c>
      <c r="QJT15" s="126">
        <v>7.3</v>
      </c>
      <c r="QJU15" s="126">
        <v>7.3</v>
      </c>
      <c r="QJV15" s="127" t="s">
        <v>1888</v>
      </c>
      <c r="QJW15" s="128" t="s">
        <v>1889</v>
      </c>
      <c r="QJX15" s="126">
        <v>7.3</v>
      </c>
      <c r="QJY15" s="126">
        <v>7.3</v>
      </c>
      <c r="QJZ15" s="127" t="s">
        <v>1888</v>
      </c>
      <c r="QKA15" s="128" t="s">
        <v>1889</v>
      </c>
      <c r="QKB15" s="126">
        <v>7.3</v>
      </c>
      <c r="QKC15" s="126">
        <v>7.3</v>
      </c>
      <c r="QKD15" s="127" t="s">
        <v>1888</v>
      </c>
      <c r="QKE15" s="128" t="s">
        <v>1889</v>
      </c>
      <c r="QKF15" s="126">
        <v>7.3</v>
      </c>
      <c r="QKG15" s="126">
        <v>7.3</v>
      </c>
      <c r="QKH15" s="127" t="s">
        <v>1888</v>
      </c>
      <c r="QKI15" s="128" t="s">
        <v>1889</v>
      </c>
      <c r="QKJ15" s="126">
        <v>7.3</v>
      </c>
      <c r="QKK15" s="126">
        <v>7.3</v>
      </c>
      <c r="QKL15" s="127" t="s">
        <v>1888</v>
      </c>
      <c r="QKM15" s="128" t="s">
        <v>1889</v>
      </c>
      <c r="QKN15" s="126">
        <v>7.3</v>
      </c>
      <c r="QKO15" s="126">
        <v>7.3</v>
      </c>
      <c r="QKP15" s="127" t="s">
        <v>1888</v>
      </c>
      <c r="QKQ15" s="128" t="s">
        <v>1889</v>
      </c>
      <c r="QKR15" s="126">
        <v>7.3</v>
      </c>
      <c r="QKS15" s="126">
        <v>7.3</v>
      </c>
      <c r="QKT15" s="127" t="s">
        <v>1888</v>
      </c>
      <c r="QKU15" s="128" t="s">
        <v>1889</v>
      </c>
      <c r="QKV15" s="126">
        <v>7.3</v>
      </c>
      <c r="QKW15" s="126">
        <v>7.3</v>
      </c>
      <c r="QKX15" s="127" t="s">
        <v>1888</v>
      </c>
      <c r="QKY15" s="128" t="s">
        <v>1889</v>
      </c>
      <c r="QKZ15" s="126">
        <v>7.3</v>
      </c>
      <c r="QLA15" s="126">
        <v>7.3</v>
      </c>
      <c r="QLB15" s="127" t="s">
        <v>1888</v>
      </c>
      <c r="QLC15" s="128" t="s">
        <v>1889</v>
      </c>
      <c r="QLD15" s="126">
        <v>7.3</v>
      </c>
      <c r="QLE15" s="126">
        <v>7.3</v>
      </c>
      <c r="QLF15" s="127" t="s">
        <v>1888</v>
      </c>
      <c r="QLG15" s="128" t="s">
        <v>1889</v>
      </c>
      <c r="QLH15" s="126">
        <v>7.3</v>
      </c>
      <c r="QLI15" s="126">
        <v>7.3</v>
      </c>
      <c r="QLJ15" s="127" t="s">
        <v>1888</v>
      </c>
      <c r="QLK15" s="128" t="s">
        <v>1889</v>
      </c>
      <c r="QLL15" s="126">
        <v>7.3</v>
      </c>
      <c r="QLM15" s="126">
        <v>7.3</v>
      </c>
      <c r="QLN15" s="127" t="s">
        <v>1888</v>
      </c>
      <c r="QLO15" s="128" t="s">
        <v>1889</v>
      </c>
      <c r="QLP15" s="126">
        <v>7.3</v>
      </c>
      <c r="QLQ15" s="126">
        <v>7.3</v>
      </c>
      <c r="QLR15" s="127" t="s">
        <v>1888</v>
      </c>
      <c r="QLS15" s="128" t="s">
        <v>1889</v>
      </c>
      <c r="QLT15" s="126">
        <v>7.3</v>
      </c>
      <c r="QLU15" s="126">
        <v>7.3</v>
      </c>
      <c r="QLV15" s="127" t="s">
        <v>1888</v>
      </c>
      <c r="QLW15" s="128" t="s">
        <v>1889</v>
      </c>
      <c r="QLX15" s="126">
        <v>7.3</v>
      </c>
      <c r="QLY15" s="126">
        <v>7.3</v>
      </c>
      <c r="QLZ15" s="127" t="s">
        <v>1888</v>
      </c>
      <c r="QMA15" s="128" t="s">
        <v>1889</v>
      </c>
      <c r="QMB15" s="126">
        <v>7.3</v>
      </c>
      <c r="QMC15" s="126">
        <v>7.3</v>
      </c>
      <c r="QMD15" s="127" t="s">
        <v>1888</v>
      </c>
      <c r="QME15" s="128" t="s">
        <v>1889</v>
      </c>
      <c r="QMF15" s="126">
        <v>7.3</v>
      </c>
      <c r="QMG15" s="126">
        <v>7.3</v>
      </c>
      <c r="QMH15" s="127" t="s">
        <v>1888</v>
      </c>
      <c r="QMI15" s="128" t="s">
        <v>1889</v>
      </c>
      <c r="QMJ15" s="126">
        <v>7.3</v>
      </c>
      <c r="QMK15" s="126">
        <v>7.3</v>
      </c>
      <c r="QML15" s="127" t="s">
        <v>1888</v>
      </c>
      <c r="QMM15" s="128" t="s">
        <v>1889</v>
      </c>
      <c r="QMN15" s="126">
        <v>7.3</v>
      </c>
      <c r="QMO15" s="126">
        <v>7.3</v>
      </c>
      <c r="QMP15" s="127" t="s">
        <v>1888</v>
      </c>
      <c r="QMQ15" s="128" t="s">
        <v>1889</v>
      </c>
      <c r="QMR15" s="126">
        <v>7.3</v>
      </c>
      <c r="QMS15" s="126">
        <v>7.3</v>
      </c>
      <c r="QMT15" s="127" t="s">
        <v>1888</v>
      </c>
      <c r="QMU15" s="128" t="s">
        <v>1889</v>
      </c>
      <c r="QMV15" s="126">
        <v>7.3</v>
      </c>
      <c r="QMW15" s="126">
        <v>7.3</v>
      </c>
      <c r="QMX15" s="127" t="s">
        <v>1888</v>
      </c>
      <c r="QMY15" s="128" t="s">
        <v>1889</v>
      </c>
      <c r="QMZ15" s="126">
        <v>7.3</v>
      </c>
      <c r="QNA15" s="126">
        <v>7.3</v>
      </c>
      <c r="QNB15" s="127" t="s">
        <v>1888</v>
      </c>
      <c r="QNC15" s="128" t="s">
        <v>1889</v>
      </c>
      <c r="QND15" s="126">
        <v>7.3</v>
      </c>
      <c r="QNE15" s="126">
        <v>7.3</v>
      </c>
      <c r="QNF15" s="127" t="s">
        <v>1888</v>
      </c>
      <c r="QNG15" s="128" t="s">
        <v>1889</v>
      </c>
      <c r="QNH15" s="126">
        <v>7.3</v>
      </c>
      <c r="QNI15" s="126">
        <v>7.3</v>
      </c>
      <c r="QNJ15" s="127" t="s">
        <v>1888</v>
      </c>
      <c r="QNK15" s="128" t="s">
        <v>1889</v>
      </c>
      <c r="QNL15" s="126">
        <v>7.3</v>
      </c>
      <c r="QNM15" s="126">
        <v>7.3</v>
      </c>
      <c r="QNN15" s="127" t="s">
        <v>1888</v>
      </c>
      <c r="QNO15" s="128" t="s">
        <v>1889</v>
      </c>
      <c r="QNP15" s="126">
        <v>7.3</v>
      </c>
      <c r="QNQ15" s="126">
        <v>7.3</v>
      </c>
      <c r="QNR15" s="127" t="s">
        <v>1888</v>
      </c>
      <c r="QNS15" s="128" t="s">
        <v>1889</v>
      </c>
      <c r="QNT15" s="126">
        <v>7.3</v>
      </c>
      <c r="QNU15" s="126">
        <v>7.3</v>
      </c>
      <c r="QNV15" s="127" t="s">
        <v>1888</v>
      </c>
      <c r="QNW15" s="128" t="s">
        <v>1889</v>
      </c>
      <c r="QNX15" s="126">
        <v>7.3</v>
      </c>
      <c r="QNY15" s="126">
        <v>7.3</v>
      </c>
      <c r="QNZ15" s="127" t="s">
        <v>1888</v>
      </c>
      <c r="QOA15" s="128" t="s">
        <v>1889</v>
      </c>
      <c r="QOB15" s="126">
        <v>7.3</v>
      </c>
      <c r="QOC15" s="126">
        <v>7.3</v>
      </c>
      <c r="QOD15" s="127" t="s">
        <v>1888</v>
      </c>
      <c r="QOE15" s="128" t="s">
        <v>1889</v>
      </c>
      <c r="QOF15" s="126">
        <v>7.3</v>
      </c>
      <c r="QOG15" s="126">
        <v>7.3</v>
      </c>
      <c r="QOH15" s="127" t="s">
        <v>1888</v>
      </c>
      <c r="QOI15" s="128" t="s">
        <v>1889</v>
      </c>
      <c r="QOJ15" s="126">
        <v>7.3</v>
      </c>
      <c r="QOK15" s="126">
        <v>7.3</v>
      </c>
      <c r="QOL15" s="127" t="s">
        <v>1888</v>
      </c>
      <c r="QOM15" s="128" t="s">
        <v>1889</v>
      </c>
      <c r="QON15" s="126">
        <v>7.3</v>
      </c>
      <c r="QOO15" s="126">
        <v>7.3</v>
      </c>
      <c r="QOP15" s="127" t="s">
        <v>1888</v>
      </c>
      <c r="QOQ15" s="128" t="s">
        <v>1889</v>
      </c>
      <c r="QOR15" s="126">
        <v>7.3</v>
      </c>
      <c r="QOS15" s="126">
        <v>7.3</v>
      </c>
      <c r="QOT15" s="127" t="s">
        <v>1888</v>
      </c>
      <c r="QOU15" s="128" t="s">
        <v>1889</v>
      </c>
      <c r="QOV15" s="126">
        <v>7.3</v>
      </c>
      <c r="QOW15" s="126">
        <v>7.3</v>
      </c>
      <c r="QOX15" s="127" t="s">
        <v>1888</v>
      </c>
      <c r="QOY15" s="128" t="s">
        <v>1889</v>
      </c>
      <c r="QOZ15" s="126">
        <v>7.3</v>
      </c>
      <c r="QPA15" s="126">
        <v>7.3</v>
      </c>
      <c r="QPB15" s="127" t="s">
        <v>1888</v>
      </c>
      <c r="QPC15" s="128" t="s">
        <v>1889</v>
      </c>
      <c r="QPD15" s="126">
        <v>7.3</v>
      </c>
      <c r="QPE15" s="126">
        <v>7.3</v>
      </c>
      <c r="QPF15" s="127" t="s">
        <v>1888</v>
      </c>
      <c r="QPG15" s="128" t="s">
        <v>1889</v>
      </c>
      <c r="QPH15" s="126">
        <v>7.3</v>
      </c>
      <c r="QPI15" s="126">
        <v>7.3</v>
      </c>
      <c r="QPJ15" s="127" t="s">
        <v>1888</v>
      </c>
      <c r="QPK15" s="128" t="s">
        <v>1889</v>
      </c>
      <c r="QPL15" s="126">
        <v>7.3</v>
      </c>
      <c r="QPM15" s="126">
        <v>7.3</v>
      </c>
      <c r="QPN15" s="127" t="s">
        <v>1888</v>
      </c>
      <c r="QPO15" s="128" t="s">
        <v>1889</v>
      </c>
      <c r="QPP15" s="126">
        <v>7.3</v>
      </c>
      <c r="QPQ15" s="126">
        <v>7.3</v>
      </c>
      <c r="QPR15" s="127" t="s">
        <v>1888</v>
      </c>
      <c r="QPS15" s="128" t="s">
        <v>1889</v>
      </c>
      <c r="QPT15" s="126">
        <v>7.3</v>
      </c>
      <c r="QPU15" s="126">
        <v>7.3</v>
      </c>
      <c r="QPV15" s="127" t="s">
        <v>1888</v>
      </c>
      <c r="QPW15" s="128" t="s">
        <v>1889</v>
      </c>
      <c r="QPX15" s="126">
        <v>7.3</v>
      </c>
      <c r="QPY15" s="126">
        <v>7.3</v>
      </c>
      <c r="QPZ15" s="127" t="s">
        <v>1888</v>
      </c>
      <c r="QQA15" s="128" t="s">
        <v>1889</v>
      </c>
      <c r="QQB15" s="126">
        <v>7.3</v>
      </c>
      <c r="QQC15" s="126">
        <v>7.3</v>
      </c>
      <c r="QQD15" s="127" t="s">
        <v>1888</v>
      </c>
      <c r="QQE15" s="128" t="s">
        <v>1889</v>
      </c>
      <c r="QQF15" s="126">
        <v>7.3</v>
      </c>
      <c r="QQG15" s="126">
        <v>7.3</v>
      </c>
      <c r="QQH15" s="127" t="s">
        <v>1888</v>
      </c>
      <c r="QQI15" s="128" t="s">
        <v>1889</v>
      </c>
      <c r="QQJ15" s="126">
        <v>7.3</v>
      </c>
      <c r="QQK15" s="126">
        <v>7.3</v>
      </c>
      <c r="QQL15" s="127" t="s">
        <v>1888</v>
      </c>
      <c r="QQM15" s="128" t="s">
        <v>1889</v>
      </c>
      <c r="QQN15" s="126">
        <v>7.3</v>
      </c>
      <c r="QQO15" s="126">
        <v>7.3</v>
      </c>
      <c r="QQP15" s="127" t="s">
        <v>1888</v>
      </c>
      <c r="QQQ15" s="128" t="s">
        <v>1889</v>
      </c>
      <c r="QQR15" s="126">
        <v>7.3</v>
      </c>
      <c r="QQS15" s="126">
        <v>7.3</v>
      </c>
      <c r="QQT15" s="127" t="s">
        <v>1888</v>
      </c>
      <c r="QQU15" s="128" t="s">
        <v>1889</v>
      </c>
      <c r="QQV15" s="126">
        <v>7.3</v>
      </c>
      <c r="QQW15" s="126">
        <v>7.3</v>
      </c>
      <c r="QQX15" s="127" t="s">
        <v>1888</v>
      </c>
      <c r="QQY15" s="128" t="s">
        <v>1889</v>
      </c>
      <c r="QQZ15" s="126">
        <v>7.3</v>
      </c>
      <c r="QRA15" s="126">
        <v>7.3</v>
      </c>
      <c r="QRB15" s="127" t="s">
        <v>1888</v>
      </c>
      <c r="QRC15" s="128" t="s">
        <v>1889</v>
      </c>
      <c r="QRD15" s="126">
        <v>7.3</v>
      </c>
      <c r="QRE15" s="126">
        <v>7.3</v>
      </c>
      <c r="QRF15" s="127" t="s">
        <v>1888</v>
      </c>
      <c r="QRG15" s="128" t="s">
        <v>1889</v>
      </c>
      <c r="QRH15" s="126">
        <v>7.3</v>
      </c>
      <c r="QRI15" s="126">
        <v>7.3</v>
      </c>
      <c r="QRJ15" s="127" t="s">
        <v>1888</v>
      </c>
      <c r="QRK15" s="128" t="s">
        <v>1889</v>
      </c>
      <c r="QRL15" s="126">
        <v>7.3</v>
      </c>
      <c r="QRM15" s="126">
        <v>7.3</v>
      </c>
      <c r="QRN15" s="127" t="s">
        <v>1888</v>
      </c>
      <c r="QRO15" s="128" t="s">
        <v>1889</v>
      </c>
      <c r="QRP15" s="126">
        <v>7.3</v>
      </c>
      <c r="QRQ15" s="126">
        <v>7.3</v>
      </c>
      <c r="QRR15" s="127" t="s">
        <v>1888</v>
      </c>
      <c r="QRS15" s="128" t="s">
        <v>1889</v>
      </c>
      <c r="QRT15" s="126">
        <v>7.3</v>
      </c>
      <c r="QRU15" s="126">
        <v>7.3</v>
      </c>
      <c r="QRV15" s="127" t="s">
        <v>1888</v>
      </c>
      <c r="QRW15" s="128" t="s">
        <v>1889</v>
      </c>
      <c r="QRX15" s="126">
        <v>7.3</v>
      </c>
      <c r="QRY15" s="126">
        <v>7.3</v>
      </c>
      <c r="QRZ15" s="127" t="s">
        <v>1888</v>
      </c>
      <c r="QSA15" s="128" t="s">
        <v>1889</v>
      </c>
      <c r="QSB15" s="126">
        <v>7.3</v>
      </c>
      <c r="QSC15" s="126">
        <v>7.3</v>
      </c>
      <c r="QSD15" s="127" t="s">
        <v>1888</v>
      </c>
      <c r="QSE15" s="128" t="s">
        <v>1889</v>
      </c>
      <c r="QSF15" s="126">
        <v>7.3</v>
      </c>
      <c r="QSG15" s="126">
        <v>7.3</v>
      </c>
      <c r="QSH15" s="127" t="s">
        <v>1888</v>
      </c>
      <c r="QSI15" s="128" t="s">
        <v>1889</v>
      </c>
      <c r="QSJ15" s="126">
        <v>7.3</v>
      </c>
      <c r="QSK15" s="126">
        <v>7.3</v>
      </c>
      <c r="QSL15" s="127" t="s">
        <v>1888</v>
      </c>
      <c r="QSM15" s="128" t="s">
        <v>1889</v>
      </c>
      <c r="QSN15" s="126">
        <v>7.3</v>
      </c>
      <c r="QSO15" s="126">
        <v>7.3</v>
      </c>
      <c r="QSP15" s="127" t="s">
        <v>1888</v>
      </c>
      <c r="QSQ15" s="128" t="s">
        <v>1889</v>
      </c>
      <c r="QSR15" s="126">
        <v>7.3</v>
      </c>
      <c r="QSS15" s="126">
        <v>7.3</v>
      </c>
      <c r="QST15" s="127" t="s">
        <v>1888</v>
      </c>
      <c r="QSU15" s="128" t="s">
        <v>1889</v>
      </c>
      <c r="QSV15" s="126">
        <v>7.3</v>
      </c>
      <c r="QSW15" s="126">
        <v>7.3</v>
      </c>
      <c r="QSX15" s="127" t="s">
        <v>1888</v>
      </c>
      <c r="QSY15" s="128" t="s">
        <v>1889</v>
      </c>
      <c r="QSZ15" s="126">
        <v>7.3</v>
      </c>
      <c r="QTA15" s="126">
        <v>7.3</v>
      </c>
      <c r="QTB15" s="127" t="s">
        <v>1888</v>
      </c>
      <c r="QTC15" s="128" t="s">
        <v>1889</v>
      </c>
      <c r="QTD15" s="126">
        <v>7.3</v>
      </c>
      <c r="QTE15" s="126">
        <v>7.3</v>
      </c>
      <c r="QTF15" s="127" t="s">
        <v>1888</v>
      </c>
      <c r="QTG15" s="128" t="s">
        <v>1889</v>
      </c>
      <c r="QTH15" s="126">
        <v>7.3</v>
      </c>
      <c r="QTI15" s="126">
        <v>7.3</v>
      </c>
      <c r="QTJ15" s="127" t="s">
        <v>1888</v>
      </c>
      <c r="QTK15" s="128" t="s">
        <v>1889</v>
      </c>
      <c r="QTL15" s="126">
        <v>7.3</v>
      </c>
      <c r="QTM15" s="126">
        <v>7.3</v>
      </c>
      <c r="QTN15" s="127" t="s">
        <v>1888</v>
      </c>
      <c r="QTO15" s="128" t="s">
        <v>1889</v>
      </c>
      <c r="QTP15" s="126">
        <v>7.3</v>
      </c>
      <c r="QTQ15" s="126">
        <v>7.3</v>
      </c>
      <c r="QTR15" s="127" t="s">
        <v>1888</v>
      </c>
      <c r="QTS15" s="128" t="s">
        <v>1889</v>
      </c>
      <c r="QTT15" s="126">
        <v>7.3</v>
      </c>
      <c r="QTU15" s="126">
        <v>7.3</v>
      </c>
      <c r="QTV15" s="127" t="s">
        <v>1888</v>
      </c>
      <c r="QTW15" s="128" t="s">
        <v>1889</v>
      </c>
      <c r="QTX15" s="126">
        <v>7.3</v>
      </c>
      <c r="QTY15" s="126">
        <v>7.3</v>
      </c>
      <c r="QTZ15" s="127" t="s">
        <v>1888</v>
      </c>
      <c r="QUA15" s="128" t="s">
        <v>1889</v>
      </c>
      <c r="QUB15" s="126">
        <v>7.3</v>
      </c>
      <c r="QUC15" s="126">
        <v>7.3</v>
      </c>
      <c r="QUD15" s="127" t="s">
        <v>1888</v>
      </c>
      <c r="QUE15" s="128" t="s">
        <v>1889</v>
      </c>
      <c r="QUF15" s="126">
        <v>7.3</v>
      </c>
      <c r="QUG15" s="126">
        <v>7.3</v>
      </c>
      <c r="QUH15" s="127" t="s">
        <v>1888</v>
      </c>
      <c r="QUI15" s="128" t="s">
        <v>1889</v>
      </c>
      <c r="QUJ15" s="126">
        <v>7.3</v>
      </c>
      <c r="QUK15" s="126">
        <v>7.3</v>
      </c>
      <c r="QUL15" s="127" t="s">
        <v>1888</v>
      </c>
      <c r="QUM15" s="128" t="s">
        <v>1889</v>
      </c>
      <c r="QUN15" s="126">
        <v>7.3</v>
      </c>
      <c r="QUO15" s="126">
        <v>7.3</v>
      </c>
      <c r="QUP15" s="127" t="s">
        <v>1888</v>
      </c>
      <c r="QUQ15" s="128" t="s">
        <v>1889</v>
      </c>
      <c r="QUR15" s="126">
        <v>7.3</v>
      </c>
      <c r="QUS15" s="126">
        <v>7.3</v>
      </c>
      <c r="QUT15" s="127" t="s">
        <v>1888</v>
      </c>
      <c r="QUU15" s="128" t="s">
        <v>1889</v>
      </c>
      <c r="QUV15" s="126">
        <v>7.3</v>
      </c>
      <c r="QUW15" s="126">
        <v>7.3</v>
      </c>
      <c r="QUX15" s="127" t="s">
        <v>1888</v>
      </c>
      <c r="QUY15" s="128" t="s">
        <v>1889</v>
      </c>
      <c r="QUZ15" s="126">
        <v>7.3</v>
      </c>
      <c r="QVA15" s="126">
        <v>7.3</v>
      </c>
      <c r="QVB15" s="127" t="s">
        <v>1888</v>
      </c>
      <c r="QVC15" s="128" t="s">
        <v>1889</v>
      </c>
      <c r="QVD15" s="126">
        <v>7.3</v>
      </c>
      <c r="QVE15" s="126">
        <v>7.3</v>
      </c>
      <c r="QVF15" s="127" t="s">
        <v>1888</v>
      </c>
      <c r="QVG15" s="128" t="s">
        <v>1889</v>
      </c>
      <c r="QVH15" s="126">
        <v>7.3</v>
      </c>
      <c r="QVI15" s="126">
        <v>7.3</v>
      </c>
      <c r="QVJ15" s="127" t="s">
        <v>1888</v>
      </c>
      <c r="QVK15" s="128" t="s">
        <v>1889</v>
      </c>
      <c r="QVL15" s="126">
        <v>7.3</v>
      </c>
      <c r="QVM15" s="126">
        <v>7.3</v>
      </c>
      <c r="QVN15" s="127" t="s">
        <v>1888</v>
      </c>
      <c r="QVO15" s="128" t="s">
        <v>1889</v>
      </c>
      <c r="QVP15" s="126">
        <v>7.3</v>
      </c>
      <c r="QVQ15" s="126">
        <v>7.3</v>
      </c>
      <c r="QVR15" s="127" t="s">
        <v>1888</v>
      </c>
      <c r="QVS15" s="128" t="s">
        <v>1889</v>
      </c>
      <c r="QVT15" s="126">
        <v>7.3</v>
      </c>
      <c r="QVU15" s="126">
        <v>7.3</v>
      </c>
      <c r="QVV15" s="127" t="s">
        <v>1888</v>
      </c>
      <c r="QVW15" s="128" t="s">
        <v>1889</v>
      </c>
      <c r="QVX15" s="126">
        <v>7.3</v>
      </c>
      <c r="QVY15" s="126">
        <v>7.3</v>
      </c>
      <c r="QVZ15" s="127" t="s">
        <v>1888</v>
      </c>
      <c r="QWA15" s="128" t="s">
        <v>1889</v>
      </c>
      <c r="QWB15" s="126">
        <v>7.3</v>
      </c>
      <c r="QWC15" s="126">
        <v>7.3</v>
      </c>
      <c r="QWD15" s="127" t="s">
        <v>1888</v>
      </c>
      <c r="QWE15" s="128" t="s">
        <v>1889</v>
      </c>
      <c r="QWF15" s="126">
        <v>7.3</v>
      </c>
      <c r="QWG15" s="126">
        <v>7.3</v>
      </c>
      <c r="QWH15" s="127" t="s">
        <v>1888</v>
      </c>
      <c r="QWI15" s="128" t="s">
        <v>1889</v>
      </c>
      <c r="QWJ15" s="126">
        <v>7.3</v>
      </c>
      <c r="QWK15" s="126">
        <v>7.3</v>
      </c>
      <c r="QWL15" s="127" t="s">
        <v>1888</v>
      </c>
      <c r="QWM15" s="128" t="s">
        <v>1889</v>
      </c>
      <c r="QWN15" s="126">
        <v>7.3</v>
      </c>
      <c r="QWO15" s="126">
        <v>7.3</v>
      </c>
      <c r="QWP15" s="127" t="s">
        <v>1888</v>
      </c>
      <c r="QWQ15" s="128" t="s">
        <v>1889</v>
      </c>
      <c r="QWR15" s="126">
        <v>7.3</v>
      </c>
      <c r="QWS15" s="126">
        <v>7.3</v>
      </c>
      <c r="QWT15" s="127" t="s">
        <v>1888</v>
      </c>
      <c r="QWU15" s="128" t="s">
        <v>1889</v>
      </c>
      <c r="QWV15" s="126">
        <v>7.3</v>
      </c>
      <c r="QWW15" s="126">
        <v>7.3</v>
      </c>
      <c r="QWX15" s="127" t="s">
        <v>1888</v>
      </c>
      <c r="QWY15" s="128" t="s">
        <v>1889</v>
      </c>
      <c r="QWZ15" s="126">
        <v>7.3</v>
      </c>
      <c r="QXA15" s="126">
        <v>7.3</v>
      </c>
      <c r="QXB15" s="127" t="s">
        <v>1888</v>
      </c>
      <c r="QXC15" s="128" t="s">
        <v>1889</v>
      </c>
      <c r="QXD15" s="126">
        <v>7.3</v>
      </c>
      <c r="QXE15" s="126">
        <v>7.3</v>
      </c>
      <c r="QXF15" s="127" t="s">
        <v>1888</v>
      </c>
      <c r="QXG15" s="128" t="s">
        <v>1889</v>
      </c>
      <c r="QXH15" s="126">
        <v>7.3</v>
      </c>
      <c r="QXI15" s="126">
        <v>7.3</v>
      </c>
      <c r="QXJ15" s="127" t="s">
        <v>1888</v>
      </c>
      <c r="QXK15" s="128" t="s">
        <v>1889</v>
      </c>
      <c r="QXL15" s="126">
        <v>7.3</v>
      </c>
      <c r="QXM15" s="126">
        <v>7.3</v>
      </c>
      <c r="QXN15" s="127" t="s">
        <v>1888</v>
      </c>
      <c r="QXO15" s="128" t="s">
        <v>1889</v>
      </c>
      <c r="QXP15" s="126">
        <v>7.3</v>
      </c>
      <c r="QXQ15" s="126">
        <v>7.3</v>
      </c>
      <c r="QXR15" s="127" t="s">
        <v>1888</v>
      </c>
      <c r="QXS15" s="128" t="s">
        <v>1889</v>
      </c>
      <c r="QXT15" s="126">
        <v>7.3</v>
      </c>
      <c r="QXU15" s="126">
        <v>7.3</v>
      </c>
      <c r="QXV15" s="127" t="s">
        <v>1888</v>
      </c>
      <c r="QXW15" s="128" t="s">
        <v>1889</v>
      </c>
      <c r="QXX15" s="126">
        <v>7.3</v>
      </c>
      <c r="QXY15" s="126">
        <v>7.3</v>
      </c>
      <c r="QXZ15" s="127" t="s">
        <v>1888</v>
      </c>
      <c r="QYA15" s="128" t="s">
        <v>1889</v>
      </c>
      <c r="QYB15" s="126">
        <v>7.3</v>
      </c>
      <c r="QYC15" s="126">
        <v>7.3</v>
      </c>
      <c r="QYD15" s="127" t="s">
        <v>1888</v>
      </c>
      <c r="QYE15" s="128" t="s">
        <v>1889</v>
      </c>
      <c r="QYF15" s="126">
        <v>7.3</v>
      </c>
      <c r="QYG15" s="126">
        <v>7.3</v>
      </c>
      <c r="QYH15" s="127" t="s">
        <v>1888</v>
      </c>
      <c r="QYI15" s="128" t="s">
        <v>1889</v>
      </c>
      <c r="QYJ15" s="126">
        <v>7.3</v>
      </c>
      <c r="QYK15" s="126">
        <v>7.3</v>
      </c>
      <c r="QYL15" s="127" t="s">
        <v>1888</v>
      </c>
      <c r="QYM15" s="128" t="s">
        <v>1889</v>
      </c>
      <c r="QYN15" s="126">
        <v>7.3</v>
      </c>
      <c r="QYO15" s="126">
        <v>7.3</v>
      </c>
      <c r="QYP15" s="127" t="s">
        <v>1888</v>
      </c>
      <c r="QYQ15" s="128" t="s">
        <v>1889</v>
      </c>
      <c r="QYR15" s="126">
        <v>7.3</v>
      </c>
      <c r="QYS15" s="126">
        <v>7.3</v>
      </c>
      <c r="QYT15" s="127" t="s">
        <v>1888</v>
      </c>
      <c r="QYU15" s="128" t="s">
        <v>1889</v>
      </c>
      <c r="QYV15" s="126">
        <v>7.3</v>
      </c>
      <c r="QYW15" s="126">
        <v>7.3</v>
      </c>
      <c r="QYX15" s="127" t="s">
        <v>1888</v>
      </c>
      <c r="QYY15" s="128" t="s">
        <v>1889</v>
      </c>
      <c r="QYZ15" s="126">
        <v>7.3</v>
      </c>
      <c r="QZA15" s="126">
        <v>7.3</v>
      </c>
      <c r="QZB15" s="127" t="s">
        <v>1888</v>
      </c>
      <c r="QZC15" s="128" t="s">
        <v>1889</v>
      </c>
      <c r="QZD15" s="126">
        <v>7.3</v>
      </c>
      <c r="QZE15" s="126">
        <v>7.3</v>
      </c>
      <c r="QZF15" s="127" t="s">
        <v>1888</v>
      </c>
      <c r="QZG15" s="128" t="s">
        <v>1889</v>
      </c>
      <c r="QZH15" s="126">
        <v>7.3</v>
      </c>
      <c r="QZI15" s="126">
        <v>7.3</v>
      </c>
      <c r="QZJ15" s="127" t="s">
        <v>1888</v>
      </c>
      <c r="QZK15" s="128" t="s">
        <v>1889</v>
      </c>
      <c r="QZL15" s="126">
        <v>7.3</v>
      </c>
      <c r="QZM15" s="126">
        <v>7.3</v>
      </c>
      <c r="QZN15" s="127" t="s">
        <v>1888</v>
      </c>
      <c r="QZO15" s="128" t="s">
        <v>1889</v>
      </c>
      <c r="QZP15" s="126">
        <v>7.3</v>
      </c>
      <c r="QZQ15" s="126">
        <v>7.3</v>
      </c>
      <c r="QZR15" s="127" t="s">
        <v>1888</v>
      </c>
      <c r="QZS15" s="128" t="s">
        <v>1889</v>
      </c>
      <c r="QZT15" s="126">
        <v>7.3</v>
      </c>
      <c r="QZU15" s="126">
        <v>7.3</v>
      </c>
      <c r="QZV15" s="127" t="s">
        <v>1888</v>
      </c>
      <c r="QZW15" s="128" t="s">
        <v>1889</v>
      </c>
      <c r="QZX15" s="126">
        <v>7.3</v>
      </c>
      <c r="QZY15" s="126">
        <v>7.3</v>
      </c>
      <c r="QZZ15" s="127" t="s">
        <v>1888</v>
      </c>
      <c r="RAA15" s="128" t="s">
        <v>1889</v>
      </c>
      <c r="RAB15" s="126">
        <v>7.3</v>
      </c>
      <c r="RAC15" s="126">
        <v>7.3</v>
      </c>
      <c r="RAD15" s="127" t="s">
        <v>1888</v>
      </c>
      <c r="RAE15" s="128" t="s">
        <v>1889</v>
      </c>
      <c r="RAF15" s="126">
        <v>7.3</v>
      </c>
      <c r="RAG15" s="126">
        <v>7.3</v>
      </c>
      <c r="RAH15" s="127" t="s">
        <v>1888</v>
      </c>
      <c r="RAI15" s="128" t="s">
        <v>1889</v>
      </c>
      <c r="RAJ15" s="126">
        <v>7.3</v>
      </c>
      <c r="RAK15" s="126">
        <v>7.3</v>
      </c>
      <c r="RAL15" s="127" t="s">
        <v>1888</v>
      </c>
      <c r="RAM15" s="128" t="s">
        <v>1889</v>
      </c>
      <c r="RAN15" s="126">
        <v>7.3</v>
      </c>
      <c r="RAO15" s="126">
        <v>7.3</v>
      </c>
      <c r="RAP15" s="127" t="s">
        <v>1888</v>
      </c>
      <c r="RAQ15" s="128" t="s">
        <v>1889</v>
      </c>
      <c r="RAR15" s="126">
        <v>7.3</v>
      </c>
      <c r="RAS15" s="126">
        <v>7.3</v>
      </c>
      <c r="RAT15" s="127" t="s">
        <v>1888</v>
      </c>
      <c r="RAU15" s="128" t="s">
        <v>1889</v>
      </c>
      <c r="RAV15" s="126">
        <v>7.3</v>
      </c>
      <c r="RAW15" s="126">
        <v>7.3</v>
      </c>
      <c r="RAX15" s="127" t="s">
        <v>1888</v>
      </c>
      <c r="RAY15" s="128" t="s">
        <v>1889</v>
      </c>
      <c r="RAZ15" s="126">
        <v>7.3</v>
      </c>
      <c r="RBA15" s="126">
        <v>7.3</v>
      </c>
      <c r="RBB15" s="127" t="s">
        <v>1888</v>
      </c>
      <c r="RBC15" s="128" t="s">
        <v>1889</v>
      </c>
      <c r="RBD15" s="126">
        <v>7.3</v>
      </c>
      <c r="RBE15" s="126">
        <v>7.3</v>
      </c>
      <c r="RBF15" s="127" t="s">
        <v>1888</v>
      </c>
      <c r="RBG15" s="128" t="s">
        <v>1889</v>
      </c>
      <c r="RBH15" s="126">
        <v>7.3</v>
      </c>
      <c r="RBI15" s="126">
        <v>7.3</v>
      </c>
      <c r="RBJ15" s="127" t="s">
        <v>1888</v>
      </c>
      <c r="RBK15" s="128" t="s">
        <v>1889</v>
      </c>
      <c r="RBL15" s="126">
        <v>7.3</v>
      </c>
      <c r="RBM15" s="126">
        <v>7.3</v>
      </c>
      <c r="RBN15" s="127" t="s">
        <v>1888</v>
      </c>
      <c r="RBO15" s="128" t="s">
        <v>1889</v>
      </c>
      <c r="RBP15" s="126">
        <v>7.3</v>
      </c>
      <c r="RBQ15" s="126">
        <v>7.3</v>
      </c>
      <c r="RBR15" s="127" t="s">
        <v>1888</v>
      </c>
      <c r="RBS15" s="128" t="s">
        <v>1889</v>
      </c>
      <c r="RBT15" s="126">
        <v>7.3</v>
      </c>
      <c r="RBU15" s="126">
        <v>7.3</v>
      </c>
      <c r="RBV15" s="127" t="s">
        <v>1888</v>
      </c>
      <c r="RBW15" s="128" t="s">
        <v>1889</v>
      </c>
      <c r="RBX15" s="126">
        <v>7.3</v>
      </c>
      <c r="RBY15" s="126">
        <v>7.3</v>
      </c>
      <c r="RBZ15" s="127" t="s">
        <v>1888</v>
      </c>
      <c r="RCA15" s="128" t="s">
        <v>1889</v>
      </c>
      <c r="RCB15" s="126">
        <v>7.3</v>
      </c>
      <c r="RCC15" s="126">
        <v>7.3</v>
      </c>
      <c r="RCD15" s="127" t="s">
        <v>1888</v>
      </c>
      <c r="RCE15" s="128" t="s">
        <v>1889</v>
      </c>
      <c r="RCF15" s="126">
        <v>7.3</v>
      </c>
      <c r="RCG15" s="126">
        <v>7.3</v>
      </c>
      <c r="RCH15" s="127" t="s">
        <v>1888</v>
      </c>
      <c r="RCI15" s="128" t="s">
        <v>1889</v>
      </c>
      <c r="RCJ15" s="126">
        <v>7.3</v>
      </c>
      <c r="RCK15" s="126">
        <v>7.3</v>
      </c>
      <c r="RCL15" s="127" t="s">
        <v>1888</v>
      </c>
      <c r="RCM15" s="128" t="s">
        <v>1889</v>
      </c>
      <c r="RCN15" s="126">
        <v>7.3</v>
      </c>
      <c r="RCO15" s="126">
        <v>7.3</v>
      </c>
      <c r="RCP15" s="127" t="s">
        <v>1888</v>
      </c>
      <c r="RCQ15" s="128" t="s">
        <v>1889</v>
      </c>
      <c r="RCR15" s="126">
        <v>7.3</v>
      </c>
      <c r="RCS15" s="126">
        <v>7.3</v>
      </c>
      <c r="RCT15" s="127" t="s">
        <v>1888</v>
      </c>
      <c r="RCU15" s="128" t="s">
        <v>1889</v>
      </c>
      <c r="RCV15" s="126">
        <v>7.3</v>
      </c>
      <c r="RCW15" s="126">
        <v>7.3</v>
      </c>
      <c r="RCX15" s="127" t="s">
        <v>1888</v>
      </c>
      <c r="RCY15" s="128" t="s">
        <v>1889</v>
      </c>
      <c r="RCZ15" s="126">
        <v>7.3</v>
      </c>
      <c r="RDA15" s="126">
        <v>7.3</v>
      </c>
      <c r="RDB15" s="127" t="s">
        <v>1888</v>
      </c>
      <c r="RDC15" s="128" t="s">
        <v>1889</v>
      </c>
      <c r="RDD15" s="126">
        <v>7.3</v>
      </c>
      <c r="RDE15" s="126">
        <v>7.3</v>
      </c>
      <c r="RDF15" s="127" t="s">
        <v>1888</v>
      </c>
      <c r="RDG15" s="128" t="s">
        <v>1889</v>
      </c>
      <c r="RDH15" s="126">
        <v>7.3</v>
      </c>
      <c r="RDI15" s="126">
        <v>7.3</v>
      </c>
      <c r="RDJ15" s="127" t="s">
        <v>1888</v>
      </c>
      <c r="RDK15" s="128" t="s">
        <v>1889</v>
      </c>
      <c r="RDL15" s="126">
        <v>7.3</v>
      </c>
      <c r="RDM15" s="126">
        <v>7.3</v>
      </c>
      <c r="RDN15" s="127" t="s">
        <v>1888</v>
      </c>
      <c r="RDO15" s="128" t="s">
        <v>1889</v>
      </c>
      <c r="RDP15" s="126">
        <v>7.3</v>
      </c>
      <c r="RDQ15" s="126">
        <v>7.3</v>
      </c>
      <c r="RDR15" s="127" t="s">
        <v>1888</v>
      </c>
      <c r="RDS15" s="128" t="s">
        <v>1889</v>
      </c>
      <c r="RDT15" s="126">
        <v>7.3</v>
      </c>
      <c r="RDU15" s="126">
        <v>7.3</v>
      </c>
      <c r="RDV15" s="127" t="s">
        <v>1888</v>
      </c>
      <c r="RDW15" s="128" t="s">
        <v>1889</v>
      </c>
      <c r="RDX15" s="126">
        <v>7.3</v>
      </c>
      <c r="RDY15" s="126">
        <v>7.3</v>
      </c>
      <c r="RDZ15" s="127" t="s">
        <v>1888</v>
      </c>
      <c r="REA15" s="128" t="s">
        <v>1889</v>
      </c>
      <c r="REB15" s="126">
        <v>7.3</v>
      </c>
      <c r="REC15" s="126">
        <v>7.3</v>
      </c>
      <c r="RED15" s="127" t="s">
        <v>1888</v>
      </c>
      <c r="REE15" s="128" t="s">
        <v>1889</v>
      </c>
      <c r="REF15" s="126">
        <v>7.3</v>
      </c>
      <c r="REG15" s="126">
        <v>7.3</v>
      </c>
      <c r="REH15" s="127" t="s">
        <v>1888</v>
      </c>
      <c r="REI15" s="128" t="s">
        <v>1889</v>
      </c>
      <c r="REJ15" s="126">
        <v>7.3</v>
      </c>
      <c r="REK15" s="126">
        <v>7.3</v>
      </c>
      <c r="REL15" s="127" t="s">
        <v>1888</v>
      </c>
      <c r="REM15" s="128" t="s">
        <v>1889</v>
      </c>
      <c r="REN15" s="126">
        <v>7.3</v>
      </c>
      <c r="REO15" s="126">
        <v>7.3</v>
      </c>
      <c r="REP15" s="127" t="s">
        <v>1888</v>
      </c>
      <c r="REQ15" s="128" t="s">
        <v>1889</v>
      </c>
      <c r="RER15" s="126">
        <v>7.3</v>
      </c>
      <c r="RES15" s="126">
        <v>7.3</v>
      </c>
      <c r="RET15" s="127" t="s">
        <v>1888</v>
      </c>
      <c r="REU15" s="128" t="s">
        <v>1889</v>
      </c>
      <c r="REV15" s="126">
        <v>7.3</v>
      </c>
      <c r="REW15" s="126">
        <v>7.3</v>
      </c>
      <c r="REX15" s="127" t="s">
        <v>1888</v>
      </c>
      <c r="REY15" s="128" t="s">
        <v>1889</v>
      </c>
      <c r="REZ15" s="126">
        <v>7.3</v>
      </c>
      <c r="RFA15" s="126">
        <v>7.3</v>
      </c>
      <c r="RFB15" s="127" t="s">
        <v>1888</v>
      </c>
      <c r="RFC15" s="128" t="s">
        <v>1889</v>
      </c>
      <c r="RFD15" s="126">
        <v>7.3</v>
      </c>
      <c r="RFE15" s="126">
        <v>7.3</v>
      </c>
      <c r="RFF15" s="127" t="s">
        <v>1888</v>
      </c>
      <c r="RFG15" s="128" t="s">
        <v>1889</v>
      </c>
      <c r="RFH15" s="126">
        <v>7.3</v>
      </c>
      <c r="RFI15" s="126">
        <v>7.3</v>
      </c>
      <c r="RFJ15" s="127" t="s">
        <v>1888</v>
      </c>
      <c r="RFK15" s="128" t="s">
        <v>1889</v>
      </c>
      <c r="RFL15" s="126">
        <v>7.3</v>
      </c>
      <c r="RFM15" s="126">
        <v>7.3</v>
      </c>
      <c r="RFN15" s="127" t="s">
        <v>1888</v>
      </c>
      <c r="RFO15" s="128" t="s">
        <v>1889</v>
      </c>
      <c r="RFP15" s="126">
        <v>7.3</v>
      </c>
      <c r="RFQ15" s="126">
        <v>7.3</v>
      </c>
      <c r="RFR15" s="127" t="s">
        <v>1888</v>
      </c>
      <c r="RFS15" s="128" t="s">
        <v>1889</v>
      </c>
      <c r="RFT15" s="126">
        <v>7.3</v>
      </c>
      <c r="RFU15" s="126">
        <v>7.3</v>
      </c>
      <c r="RFV15" s="127" t="s">
        <v>1888</v>
      </c>
      <c r="RFW15" s="128" t="s">
        <v>1889</v>
      </c>
      <c r="RFX15" s="126">
        <v>7.3</v>
      </c>
      <c r="RFY15" s="126">
        <v>7.3</v>
      </c>
      <c r="RFZ15" s="127" t="s">
        <v>1888</v>
      </c>
      <c r="RGA15" s="128" t="s">
        <v>1889</v>
      </c>
      <c r="RGB15" s="126">
        <v>7.3</v>
      </c>
      <c r="RGC15" s="126">
        <v>7.3</v>
      </c>
      <c r="RGD15" s="127" t="s">
        <v>1888</v>
      </c>
      <c r="RGE15" s="128" t="s">
        <v>1889</v>
      </c>
      <c r="RGF15" s="126">
        <v>7.3</v>
      </c>
      <c r="RGG15" s="126">
        <v>7.3</v>
      </c>
      <c r="RGH15" s="127" t="s">
        <v>1888</v>
      </c>
      <c r="RGI15" s="128" t="s">
        <v>1889</v>
      </c>
      <c r="RGJ15" s="126">
        <v>7.3</v>
      </c>
      <c r="RGK15" s="126">
        <v>7.3</v>
      </c>
      <c r="RGL15" s="127" t="s">
        <v>1888</v>
      </c>
      <c r="RGM15" s="128" t="s">
        <v>1889</v>
      </c>
      <c r="RGN15" s="126">
        <v>7.3</v>
      </c>
      <c r="RGO15" s="126">
        <v>7.3</v>
      </c>
      <c r="RGP15" s="127" t="s">
        <v>1888</v>
      </c>
      <c r="RGQ15" s="128" t="s">
        <v>1889</v>
      </c>
      <c r="RGR15" s="126">
        <v>7.3</v>
      </c>
      <c r="RGS15" s="126">
        <v>7.3</v>
      </c>
      <c r="RGT15" s="127" t="s">
        <v>1888</v>
      </c>
      <c r="RGU15" s="128" t="s">
        <v>1889</v>
      </c>
      <c r="RGV15" s="126">
        <v>7.3</v>
      </c>
      <c r="RGW15" s="126">
        <v>7.3</v>
      </c>
      <c r="RGX15" s="127" t="s">
        <v>1888</v>
      </c>
      <c r="RGY15" s="128" t="s">
        <v>1889</v>
      </c>
      <c r="RGZ15" s="126">
        <v>7.3</v>
      </c>
      <c r="RHA15" s="126">
        <v>7.3</v>
      </c>
      <c r="RHB15" s="127" t="s">
        <v>1888</v>
      </c>
      <c r="RHC15" s="128" t="s">
        <v>1889</v>
      </c>
      <c r="RHD15" s="126">
        <v>7.3</v>
      </c>
      <c r="RHE15" s="126">
        <v>7.3</v>
      </c>
      <c r="RHF15" s="127" t="s">
        <v>1888</v>
      </c>
      <c r="RHG15" s="128" t="s">
        <v>1889</v>
      </c>
      <c r="RHH15" s="126">
        <v>7.3</v>
      </c>
      <c r="RHI15" s="126">
        <v>7.3</v>
      </c>
      <c r="RHJ15" s="127" t="s">
        <v>1888</v>
      </c>
      <c r="RHK15" s="128" t="s">
        <v>1889</v>
      </c>
      <c r="RHL15" s="126">
        <v>7.3</v>
      </c>
      <c r="RHM15" s="126">
        <v>7.3</v>
      </c>
      <c r="RHN15" s="127" t="s">
        <v>1888</v>
      </c>
      <c r="RHO15" s="128" t="s">
        <v>1889</v>
      </c>
      <c r="RHP15" s="126">
        <v>7.3</v>
      </c>
      <c r="RHQ15" s="126">
        <v>7.3</v>
      </c>
      <c r="RHR15" s="127" t="s">
        <v>1888</v>
      </c>
      <c r="RHS15" s="128" t="s">
        <v>1889</v>
      </c>
      <c r="RHT15" s="126">
        <v>7.3</v>
      </c>
      <c r="RHU15" s="126">
        <v>7.3</v>
      </c>
      <c r="RHV15" s="127" t="s">
        <v>1888</v>
      </c>
      <c r="RHW15" s="128" t="s">
        <v>1889</v>
      </c>
      <c r="RHX15" s="126">
        <v>7.3</v>
      </c>
      <c r="RHY15" s="126">
        <v>7.3</v>
      </c>
      <c r="RHZ15" s="127" t="s">
        <v>1888</v>
      </c>
      <c r="RIA15" s="128" t="s">
        <v>1889</v>
      </c>
      <c r="RIB15" s="126">
        <v>7.3</v>
      </c>
      <c r="RIC15" s="126">
        <v>7.3</v>
      </c>
      <c r="RID15" s="127" t="s">
        <v>1888</v>
      </c>
      <c r="RIE15" s="128" t="s">
        <v>1889</v>
      </c>
      <c r="RIF15" s="126">
        <v>7.3</v>
      </c>
      <c r="RIG15" s="126">
        <v>7.3</v>
      </c>
      <c r="RIH15" s="127" t="s">
        <v>1888</v>
      </c>
      <c r="RII15" s="128" t="s">
        <v>1889</v>
      </c>
      <c r="RIJ15" s="126">
        <v>7.3</v>
      </c>
      <c r="RIK15" s="126">
        <v>7.3</v>
      </c>
      <c r="RIL15" s="127" t="s">
        <v>1888</v>
      </c>
      <c r="RIM15" s="128" t="s">
        <v>1889</v>
      </c>
      <c r="RIN15" s="126">
        <v>7.3</v>
      </c>
      <c r="RIO15" s="126">
        <v>7.3</v>
      </c>
      <c r="RIP15" s="127" t="s">
        <v>1888</v>
      </c>
      <c r="RIQ15" s="128" t="s">
        <v>1889</v>
      </c>
      <c r="RIR15" s="126">
        <v>7.3</v>
      </c>
      <c r="RIS15" s="126">
        <v>7.3</v>
      </c>
      <c r="RIT15" s="127" t="s">
        <v>1888</v>
      </c>
      <c r="RIU15" s="128" t="s">
        <v>1889</v>
      </c>
      <c r="RIV15" s="126">
        <v>7.3</v>
      </c>
      <c r="RIW15" s="126">
        <v>7.3</v>
      </c>
      <c r="RIX15" s="127" t="s">
        <v>1888</v>
      </c>
      <c r="RIY15" s="128" t="s">
        <v>1889</v>
      </c>
      <c r="RIZ15" s="126">
        <v>7.3</v>
      </c>
      <c r="RJA15" s="126">
        <v>7.3</v>
      </c>
      <c r="RJB15" s="127" t="s">
        <v>1888</v>
      </c>
      <c r="RJC15" s="128" t="s">
        <v>1889</v>
      </c>
      <c r="RJD15" s="126">
        <v>7.3</v>
      </c>
      <c r="RJE15" s="126">
        <v>7.3</v>
      </c>
      <c r="RJF15" s="127" t="s">
        <v>1888</v>
      </c>
      <c r="RJG15" s="128" t="s">
        <v>1889</v>
      </c>
      <c r="RJH15" s="126">
        <v>7.3</v>
      </c>
      <c r="RJI15" s="126">
        <v>7.3</v>
      </c>
      <c r="RJJ15" s="127" t="s">
        <v>1888</v>
      </c>
      <c r="RJK15" s="128" t="s">
        <v>1889</v>
      </c>
      <c r="RJL15" s="126">
        <v>7.3</v>
      </c>
      <c r="RJM15" s="126">
        <v>7.3</v>
      </c>
      <c r="RJN15" s="127" t="s">
        <v>1888</v>
      </c>
      <c r="RJO15" s="128" t="s">
        <v>1889</v>
      </c>
      <c r="RJP15" s="126">
        <v>7.3</v>
      </c>
      <c r="RJQ15" s="126">
        <v>7.3</v>
      </c>
      <c r="RJR15" s="127" t="s">
        <v>1888</v>
      </c>
      <c r="RJS15" s="128" t="s">
        <v>1889</v>
      </c>
      <c r="RJT15" s="126">
        <v>7.3</v>
      </c>
      <c r="RJU15" s="126">
        <v>7.3</v>
      </c>
      <c r="RJV15" s="127" t="s">
        <v>1888</v>
      </c>
      <c r="RJW15" s="128" t="s">
        <v>1889</v>
      </c>
      <c r="RJX15" s="126">
        <v>7.3</v>
      </c>
      <c r="RJY15" s="126">
        <v>7.3</v>
      </c>
      <c r="RJZ15" s="127" t="s">
        <v>1888</v>
      </c>
      <c r="RKA15" s="128" t="s">
        <v>1889</v>
      </c>
      <c r="RKB15" s="126">
        <v>7.3</v>
      </c>
      <c r="RKC15" s="126">
        <v>7.3</v>
      </c>
      <c r="RKD15" s="127" t="s">
        <v>1888</v>
      </c>
      <c r="RKE15" s="128" t="s">
        <v>1889</v>
      </c>
      <c r="RKF15" s="126">
        <v>7.3</v>
      </c>
      <c r="RKG15" s="126">
        <v>7.3</v>
      </c>
      <c r="RKH15" s="127" t="s">
        <v>1888</v>
      </c>
      <c r="RKI15" s="128" t="s">
        <v>1889</v>
      </c>
      <c r="RKJ15" s="126">
        <v>7.3</v>
      </c>
      <c r="RKK15" s="126">
        <v>7.3</v>
      </c>
      <c r="RKL15" s="127" t="s">
        <v>1888</v>
      </c>
      <c r="RKM15" s="128" t="s">
        <v>1889</v>
      </c>
      <c r="RKN15" s="126">
        <v>7.3</v>
      </c>
      <c r="RKO15" s="126">
        <v>7.3</v>
      </c>
      <c r="RKP15" s="127" t="s">
        <v>1888</v>
      </c>
      <c r="RKQ15" s="128" t="s">
        <v>1889</v>
      </c>
      <c r="RKR15" s="126">
        <v>7.3</v>
      </c>
      <c r="RKS15" s="126">
        <v>7.3</v>
      </c>
      <c r="RKT15" s="127" t="s">
        <v>1888</v>
      </c>
      <c r="RKU15" s="128" t="s">
        <v>1889</v>
      </c>
      <c r="RKV15" s="126">
        <v>7.3</v>
      </c>
      <c r="RKW15" s="126">
        <v>7.3</v>
      </c>
      <c r="RKX15" s="127" t="s">
        <v>1888</v>
      </c>
      <c r="RKY15" s="128" t="s">
        <v>1889</v>
      </c>
      <c r="RKZ15" s="126">
        <v>7.3</v>
      </c>
      <c r="RLA15" s="126">
        <v>7.3</v>
      </c>
      <c r="RLB15" s="127" t="s">
        <v>1888</v>
      </c>
      <c r="RLC15" s="128" t="s">
        <v>1889</v>
      </c>
      <c r="RLD15" s="126">
        <v>7.3</v>
      </c>
      <c r="RLE15" s="126">
        <v>7.3</v>
      </c>
      <c r="RLF15" s="127" t="s">
        <v>1888</v>
      </c>
      <c r="RLG15" s="128" t="s">
        <v>1889</v>
      </c>
      <c r="RLH15" s="126">
        <v>7.3</v>
      </c>
      <c r="RLI15" s="126">
        <v>7.3</v>
      </c>
      <c r="RLJ15" s="127" t="s">
        <v>1888</v>
      </c>
      <c r="RLK15" s="128" t="s">
        <v>1889</v>
      </c>
      <c r="RLL15" s="126">
        <v>7.3</v>
      </c>
      <c r="RLM15" s="126">
        <v>7.3</v>
      </c>
      <c r="RLN15" s="127" t="s">
        <v>1888</v>
      </c>
      <c r="RLO15" s="128" t="s">
        <v>1889</v>
      </c>
      <c r="RLP15" s="126">
        <v>7.3</v>
      </c>
      <c r="RLQ15" s="126">
        <v>7.3</v>
      </c>
      <c r="RLR15" s="127" t="s">
        <v>1888</v>
      </c>
      <c r="RLS15" s="128" t="s">
        <v>1889</v>
      </c>
      <c r="RLT15" s="126">
        <v>7.3</v>
      </c>
      <c r="RLU15" s="126">
        <v>7.3</v>
      </c>
      <c r="RLV15" s="127" t="s">
        <v>1888</v>
      </c>
      <c r="RLW15" s="128" t="s">
        <v>1889</v>
      </c>
      <c r="RLX15" s="126">
        <v>7.3</v>
      </c>
      <c r="RLY15" s="126">
        <v>7.3</v>
      </c>
      <c r="RLZ15" s="127" t="s">
        <v>1888</v>
      </c>
      <c r="RMA15" s="128" t="s">
        <v>1889</v>
      </c>
      <c r="RMB15" s="126">
        <v>7.3</v>
      </c>
      <c r="RMC15" s="126">
        <v>7.3</v>
      </c>
      <c r="RMD15" s="127" t="s">
        <v>1888</v>
      </c>
      <c r="RME15" s="128" t="s">
        <v>1889</v>
      </c>
      <c r="RMF15" s="126">
        <v>7.3</v>
      </c>
      <c r="RMG15" s="126">
        <v>7.3</v>
      </c>
      <c r="RMH15" s="127" t="s">
        <v>1888</v>
      </c>
      <c r="RMI15" s="128" t="s">
        <v>1889</v>
      </c>
      <c r="RMJ15" s="126">
        <v>7.3</v>
      </c>
      <c r="RMK15" s="126">
        <v>7.3</v>
      </c>
      <c r="RML15" s="127" t="s">
        <v>1888</v>
      </c>
      <c r="RMM15" s="128" t="s">
        <v>1889</v>
      </c>
      <c r="RMN15" s="126">
        <v>7.3</v>
      </c>
      <c r="RMO15" s="126">
        <v>7.3</v>
      </c>
      <c r="RMP15" s="127" t="s">
        <v>1888</v>
      </c>
      <c r="RMQ15" s="128" t="s">
        <v>1889</v>
      </c>
      <c r="RMR15" s="126">
        <v>7.3</v>
      </c>
      <c r="RMS15" s="126">
        <v>7.3</v>
      </c>
      <c r="RMT15" s="127" t="s">
        <v>1888</v>
      </c>
      <c r="RMU15" s="128" t="s">
        <v>1889</v>
      </c>
      <c r="RMV15" s="126">
        <v>7.3</v>
      </c>
      <c r="RMW15" s="126">
        <v>7.3</v>
      </c>
      <c r="RMX15" s="127" t="s">
        <v>1888</v>
      </c>
      <c r="RMY15" s="128" t="s">
        <v>1889</v>
      </c>
      <c r="RMZ15" s="126">
        <v>7.3</v>
      </c>
      <c r="RNA15" s="126">
        <v>7.3</v>
      </c>
      <c r="RNB15" s="127" t="s">
        <v>1888</v>
      </c>
      <c r="RNC15" s="128" t="s">
        <v>1889</v>
      </c>
      <c r="RND15" s="126">
        <v>7.3</v>
      </c>
      <c r="RNE15" s="126">
        <v>7.3</v>
      </c>
      <c r="RNF15" s="127" t="s">
        <v>1888</v>
      </c>
      <c r="RNG15" s="128" t="s">
        <v>1889</v>
      </c>
      <c r="RNH15" s="126">
        <v>7.3</v>
      </c>
      <c r="RNI15" s="126">
        <v>7.3</v>
      </c>
      <c r="RNJ15" s="127" t="s">
        <v>1888</v>
      </c>
      <c r="RNK15" s="128" t="s">
        <v>1889</v>
      </c>
      <c r="RNL15" s="126">
        <v>7.3</v>
      </c>
      <c r="RNM15" s="126">
        <v>7.3</v>
      </c>
      <c r="RNN15" s="127" t="s">
        <v>1888</v>
      </c>
      <c r="RNO15" s="128" t="s">
        <v>1889</v>
      </c>
      <c r="RNP15" s="126">
        <v>7.3</v>
      </c>
      <c r="RNQ15" s="126">
        <v>7.3</v>
      </c>
      <c r="RNR15" s="127" t="s">
        <v>1888</v>
      </c>
      <c r="RNS15" s="128" t="s">
        <v>1889</v>
      </c>
      <c r="RNT15" s="126">
        <v>7.3</v>
      </c>
      <c r="RNU15" s="126">
        <v>7.3</v>
      </c>
      <c r="RNV15" s="127" t="s">
        <v>1888</v>
      </c>
      <c r="RNW15" s="128" t="s">
        <v>1889</v>
      </c>
      <c r="RNX15" s="126">
        <v>7.3</v>
      </c>
      <c r="RNY15" s="126">
        <v>7.3</v>
      </c>
      <c r="RNZ15" s="127" t="s">
        <v>1888</v>
      </c>
      <c r="ROA15" s="128" t="s">
        <v>1889</v>
      </c>
      <c r="ROB15" s="126">
        <v>7.3</v>
      </c>
      <c r="ROC15" s="126">
        <v>7.3</v>
      </c>
      <c r="ROD15" s="127" t="s">
        <v>1888</v>
      </c>
      <c r="ROE15" s="128" t="s">
        <v>1889</v>
      </c>
      <c r="ROF15" s="126">
        <v>7.3</v>
      </c>
      <c r="ROG15" s="126">
        <v>7.3</v>
      </c>
      <c r="ROH15" s="127" t="s">
        <v>1888</v>
      </c>
      <c r="ROI15" s="128" t="s">
        <v>1889</v>
      </c>
      <c r="ROJ15" s="126">
        <v>7.3</v>
      </c>
      <c r="ROK15" s="126">
        <v>7.3</v>
      </c>
      <c r="ROL15" s="127" t="s">
        <v>1888</v>
      </c>
      <c r="ROM15" s="128" t="s">
        <v>1889</v>
      </c>
      <c r="RON15" s="126">
        <v>7.3</v>
      </c>
      <c r="ROO15" s="126">
        <v>7.3</v>
      </c>
      <c r="ROP15" s="127" t="s">
        <v>1888</v>
      </c>
      <c r="ROQ15" s="128" t="s">
        <v>1889</v>
      </c>
      <c r="ROR15" s="126">
        <v>7.3</v>
      </c>
      <c r="ROS15" s="126">
        <v>7.3</v>
      </c>
      <c r="ROT15" s="127" t="s">
        <v>1888</v>
      </c>
      <c r="ROU15" s="128" t="s">
        <v>1889</v>
      </c>
      <c r="ROV15" s="126">
        <v>7.3</v>
      </c>
      <c r="ROW15" s="126">
        <v>7.3</v>
      </c>
      <c r="ROX15" s="127" t="s">
        <v>1888</v>
      </c>
      <c r="ROY15" s="128" t="s">
        <v>1889</v>
      </c>
      <c r="ROZ15" s="126">
        <v>7.3</v>
      </c>
      <c r="RPA15" s="126">
        <v>7.3</v>
      </c>
      <c r="RPB15" s="127" t="s">
        <v>1888</v>
      </c>
      <c r="RPC15" s="128" t="s">
        <v>1889</v>
      </c>
      <c r="RPD15" s="126">
        <v>7.3</v>
      </c>
      <c r="RPE15" s="126">
        <v>7.3</v>
      </c>
      <c r="RPF15" s="127" t="s">
        <v>1888</v>
      </c>
      <c r="RPG15" s="128" t="s">
        <v>1889</v>
      </c>
      <c r="RPH15" s="126">
        <v>7.3</v>
      </c>
      <c r="RPI15" s="126">
        <v>7.3</v>
      </c>
      <c r="RPJ15" s="127" t="s">
        <v>1888</v>
      </c>
      <c r="RPK15" s="128" t="s">
        <v>1889</v>
      </c>
      <c r="RPL15" s="126">
        <v>7.3</v>
      </c>
      <c r="RPM15" s="126">
        <v>7.3</v>
      </c>
      <c r="RPN15" s="127" t="s">
        <v>1888</v>
      </c>
      <c r="RPO15" s="128" t="s">
        <v>1889</v>
      </c>
      <c r="RPP15" s="126">
        <v>7.3</v>
      </c>
      <c r="RPQ15" s="126">
        <v>7.3</v>
      </c>
      <c r="RPR15" s="127" t="s">
        <v>1888</v>
      </c>
      <c r="RPS15" s="128" t="s">
        <v>1889</v>
      </c>
      <c r="RPT15" s="126">
        <v>7.3</v>
      </c>
      <c r="RPU15" s="126">
        <v>7.3</v>
      </c>
      <c r="RPV15" s="127" t="s">
        <v>1888</v>
      </c>
      <c r="RPW15" s="128" t="s">
        <v>1889</v>
      </c>
      <c r="RPX15" s="126">
        <v>7.3</v>
      </c>
      <c r="RPY15" s="126">
        <v>7.3</v>
      </c>
      <c r="RPZ15" s="127" t="s">
        <v>1888</v>
      </c>
      <c r="RQA15" s="128" t="s">
        <v>1889</v>
      </c>
      <c r="RQB15" s="126">
        <v>7.3</v>
      </c>
      <c r="RQC15" s="126">
        <v>7.3</v>
      </c>
      <c r="RQD15" s="127" t="s">
        <v>1888</v>
      </c>
      <c r="RQE15" s="128" t="s">
        <v>1889</v>
      </c>
      <c r="RQF15" s="126">
        <v>7.3</v>
      </c>
      <c r="RQG15" s="126">
        <v>7.3</v>
      </c>
      <c r="RQH15" s="127" t="s">
        <v>1888</v>
      </c>
      <c r="RQI15" s="128" t="s">
        <v>1889</v>
      </c>
      <c r="RQJ15" s="126">
        <v>7.3</v>
      </c>
      <c r="RQK15" s="126">
        <v>7.3</v>
      </c>
      <c r="RQL15" s="127" t="s">
        <v>1888</v>
      </c>
      <c r="RQM15" s="128" t="s">
        <v>1889</v>
      </c>
      <c r="RQN15" s="126">
        <v>7.3</v>
      </c>
      <c r="RQO15" s="126">
        <v>7.3</v>
      </c>
      <c r="RQP15" s="127" t="s">
        <v>1888</v>
      </c>
      <c r="RQQ15" s="128" t="s">
        <v>1889</v>
      </c>
      <c r="RQR15" s="126">
        <v>7.3</v>
      </c>
      <c r="RQS15" s="126">
        <v>7.3</v>
      </c>
      <c r="RQT15" s="127" t="s">
        <v>1888</v>
      </c>
      <c r="RQU15" s="128" t="s">
        <v>1889</v>
      </c>
      <c r="RQV15" s="126">
        <v>7.3</v>
      </c>
      <c r="RQW15" s="126">
        <v>7.3</v>
      </c>
      <c r="RQX15" s="127" t="s">
        <v>1888</v>
      </c>
      <c r="RQY15" s="128" t="s">
        <v>1889</v>
      </c>
      <c r="RQZ15" s="126">
        <v>7.3</v>
      </c>
      <c r="RRA15" s="126">
        <v>7.3</v>
      </c>
      <c r="RRB15" s="127" t="s">
        <v>1888</v>
      </c>
      <c r="RRC15" s="128" t="s">
        <v>1889</v>
      </c>
      <c r="RRD15" s="126">
        <v>7.3</v>
      </c>
      <c r="RRE15" s="126">
        <v>7.3</v>
      </c>
      <c r="RRF15" s="127" t="s">
        <v>1888</v>
      </c>
      <c r="RRG15" s="128" t="s">
        <v>1889</v>
      </c>
      <c r="RRH15" s="126">
        <v>7.3</v>
      </c>
      <c r="RRI15" s="126">
        <v>7.3</v>
      </c>
      <c r="RRJ15" s="127" t="s">
        <v>1888</v>
      </c>
      <c r="RRK15" s="128" t="s">
        <v>1889</v>
      </c>
      <c r="RRL15" s="126">
        <v>7.3</v>
      </c>
      <c r="RRM15" s="126">
        <v>7.3</v>
      </c>
      <c r="RRN15" s="127" t="s">
        <v>1888</v>
      </c>
      <c r="RRO15" s="128" t="s">
        <v>1889</v>
      </c>
      <c r="RRP15" s="126">
        <v>7.3</v>
      </c>
      <c r="RRQ15" s="126">
        <v>7.3</v>
      </c>
      <c r="RRR15" s="127" t="s">
        <v>1888</v>
      </c>
      <c r="RRS15" s="128" t="s">
        <v>1889</v>
      </c>
      <c r="RRT15" s="126">
        <v>7.3</v>
      </c>
      <c r="RRU15" s="126">
        <v>7.3</v>
      </c>
      <c r="RRV15" s="127" t="s">
        <v>1888</v>
      </c>
      <c r="RRW15" s="128" t="s">
        <v>1889</v>
      </c>
      <c r="RRX15" s="126">
        <v>7.3</v>
      </c>
      <c r="RRY15" s="126">
        <v>7.3</v>
      </c>
      <c r="RRZ15" s="127" t="s">
        <v>1888</v>
      </c>
      <c r="RSA15" s="128" t="s">
        <v>1889</v>
      </c>
      <c r="RSB15" s="126">
        <v>7.3</v>
      </c>
      <c r="RSC15" s="126">
        <v>7.3</v>
      </c>
      <c r="RSD15" s="127" t="s">
        <v>1888</v>
      </c>
      <c r="RSE15" s="128" t="s">
        <v>1889</v>
      </c>
      <c r="RSF15" s="126">
        <v>7.3</v>
      </c>
      <c r="RSG15" s="126">
        <v>7.3</v>
      </c>
      <c r="RSH15" s="127" t="s">
        <v>1888</v>
      </c>
      <c r="RSI15" s="128" t="s">
        <v>1889</v>
      </c>
      <c r="RSJ15" s="126">
        <v>7.3</v>
      </c>
      <c r="RSK15" s="126">
        <v>7.3</v>
      </c>
      <c r="RSL15" s="127" t="s">
        <v>1888</v>
      </c>
      <c r="RSM15" s="128" t="s">
        <v>1889</v>
      </c>
      <c r="RSN15" s="126">
        <v>7.3</v>
      </c>
      <c r="RSO15" s="126">
        <v>7.3</v>
      </c>
      <c r="RSP15" s="127" t="s">
        <v>1888</v>
      </c>
      <c r="RSQ15" s="128" t="s">
        <v>1889</v>
      </c>
      <c r="RSR15" s="126">
        <v>7.3</v>
      </c>
      <c r="RSS15" s="126">
        <v>7.3</v>
      </c>
      <c r="RST15" s="127" t="s">
        <v>1888</v>
      </c>
      <c r="RSU15" s="128" t="s">
        <v>1889</v>
      </c>
      <c r="RSV15" s="126">
        <v>7.3</v>
      </c>
      <c r="RSW15" s="126">
        <v>7.3</v>
      </c>
      <c r="RSX15" s="127" t="s">
        <v>1888</v>
      </c>
      <c r="RSY15" s="128" t="s">
        <v>1889</v>
      </c>
      <c r="RSZ15" s="126">
        <v>7.3</v>
      </c>
      <c r="RTA15" s="126">
        <v>7.3</v>
      </c>
      <c r="RTB15" s="127" t="s">
        <v>1888</v>
      </c>
      <c r="RTC15" s="128" t="s">
        <v>1889</v>
      </c>
      <c r="RTD15" s="126">
        <v>7.3</v>
      </c>
      <c r="RTE15" s="126">
        <v>7.3</v>
      </c>
      <c r="RTF15" s="127" t="s">
        <v>1888</v>
      </c>
      <c r="RTG15" s="128" t="s">
        <v>1889</v>
      </c>
      <c r="RTH15" s="126">
        <v>7.3</v>
      </c>
      <c r="RTI15" s="126">
        <v>7.3</v>
      </c>
      <c r="RTJ15" s="127" t="s">
        <v>1888</v>
      </c>
      <c r="RTK15" s="128" t="s">
        <v>1889</v>
      </c>
      <c r="RTL15" s="126">
        <v>7.3</v>
      </c>
      <c r="RTM15" s="126">
        <v>7.3</v>
      </c>
      <c r="RTN15" s="127" t="s">
        <v>1888</v>
      </c>
      <c r="RTO15" s="128" t="s">
        <v>1889</v>
      </c>
      <c r="RTP15" s="126">
        <v>7.3</v>
      </c>
      <c r="RTQ15" s="126">
        <v>7.3</v>
      </c>
      <c r="RTR15" s="127" t="s">
        <v>1888</v>
      </c>
      <c r="RTS15" s="128" t="s">
        <v>1889</v>
      </c>
      <c r="RTT15" s="126">
        <v>7.3</v>
      </c>
      <c r="RTU15" s="126">
        <v>7.3</v>
      </c>
      <c r="RTV15" s="127" t="s">
        <v>1888</v>
      </c>
      <c r="RTW15" s="128" t="s">
        <v>1889</v>
      </c>
      <c r="RTX15" s="126">
        <v>7.3</v>
      </c>
      <c r="RTY15" s="126">
        <v>7.3</v>
      </c>
      <c r="RTZ15" s="127" t="s">
        <v>1888</v>
      </c>
      <c r="RUA15" s="128" t="s">
        <v>1889</v>
      </c>
      <c r="RUB15" s="126">
        <v>7.3</v>
      </c>
      <c r="RUC15" s="126">
        <v>7.3</v>
      </c>
      <c r="RUD15" s="127" t="s">
        <v>1888</v>
      </c>
      <c r="RUE15" s="128" t="s">
        <v>1889</v>
      </c>
      <c r="RUF15" s="126">
        <v>7.3</v>
      </c>
      <c r="RUG15" s="126">
        <v>7.3</v>
      </c>
      <c r="RUH15" s="127" t="s">
        <v>1888</v>
      </c>
      <c r="RUI15" s="128" t="s">
        <v>1889</v>
      </c>
      <c r="RUJ15" s="126">
        <v>7.3</v>
      </c>
      <c r="RUK15" s="126">
        <v>7.3</v>
      </c>
      <c r="RUL15" s="127" t="s">
        <v>1888</v>
      </c>
      <c r="RUM15" s="128" t="s">
        <v>1889</v>
      </c>
      <c r="RUN15" s="126">
        <v>7.3</v>
      </c>
      <c r="RUO15" s="126">
        <v>7.3</v>
      </c>
      <c r="RUP15" s="127" t="s">
        <v>1888</v>
      </c>
      <c r="RUQ15" s="128" t="s">
        <v>1889</v>
      </c>
      <c r="RUR15" s="126">
        <v>7.3</v>
      </c>
      <c r="RUS15" s="126">
        <v>7.3</v>
      </c>
      <c r="RUT15" s="127" t="s">
        <v>1888</v>
      </c>
      <c r="RUU15" s="128" t="s">
        <v>1889</v>
      </c>
      <c r="RUV15" s="126">
        <v>7.3</v>
      </c>
      <c r="RUW15" s="126">
        <v>7.3</v>
      </c>
      <c r="RUX15" s="127" t="s">
        <v>1888</v>
      </c>
      <c r="RUY15" s="128" t="s">
        <v>1889</v>
      </c>
      <c r="RUZ15" s="126">
        <v>7.3</v>
      </c>
      <c r="RVA15" s="126">
        <v>7.3</v>
      </c>
      <c r="RVB15" s="127" t="s">
        <v>1888</v>
      </c>
      <c r="RVC15" s="128" t="s">
        <v>1889</v>
      </c>
      <c r="RVD15" s="126">
        <v>7.3</v>
      </c>
      <c r="RVE15" s="126">
        <v>7.3</v>
      </c>
      <c r="RVF15" s="127" t="s">
        <v>1888</v>
      </c>
      <c r="RVG15" s="128" t="s">
        <v>1889</v>
      </c>
      <c r="RVH15" s="126">
        <v>7.3</v>
      </c>
      <c r="RVI15" s="126">
        <v>7.3</v>
      </c>
      <c r="RVJ15" s="127" t="s">
        <v>1888</v>
      </c>
      <c r="RVK15" s="128" t="s">
        <v>1889</v>
      </c>
      <c r="RVL15" s="126">
        <v>7.3</v>
      </c>
      <c r="RVM15" s="126">
        <v>7.3</v>
      </c>
      <c r="RVN15" s="127" t="s">
        <v>1888</v>
      </c>
      <c r="RVO15" s="128" t="s">
        <v>1889</v>
      </c>
      <c r="RVP15" s="126">
        <v>7.3</v>
      </c>
      <c r="RVQ15" s="126">
        <v>7.3</v>
      </c>
      <c r="RVR15" s="127" t="s">
        <v>1888</v>
      </c>
      <c r="RVS15" s="128" t="s">
        <v>1889</v>
      </c>
      <c r="RVT15" s="126">
        <v>7.3</v>
      </c>
      <c r="RVU15" s="126">
        <v>7.3</v>
      </c>
      <c r="RVV15" s="127" t="s">
        <v>1888</v>
      </c>
      <c r="RVW15" s="128" t="s">
        <v>1889</v>
      </c>
      <c r="RVX15" s="126">
        <v>7.3</v>
      </c>
      <c r="RVY15" s="126">
        <v>7.3</v>
      </c>
      <c r="RVZ15" s="127" t="s">
        <v>1888</v>
      </c>
      <c r="RWA15" s="128" t="s">
        <v>1889</v>
      </c>
      <c r="RWB15" s="126">
        <v>7.3</v>
      </c>
      <c r="RWC15" s="126">
        <v>7.3</v>
      </c>
      <c r="RWD15" s="127" t="s">
        <v>1888</v>
      </c>
      <c r="RWE15" s="128" t="s">
        <v>1889</v>
      </c>
      <c r="RWF15" s="126">
        <v>7.3</v>
      </c>
      <c r="RWG15" s="126">
        <v>7.3</v>
      </c>
      <c r="RWH15" s="127" t="s">
        <v>1888</v>
      </c>
      <c r="RWI15" s="128" t="s">
        <v>1889</v>
      </c>
      <c r="RWJ15" s="126">
        <v>7.3</v>
      </c>
      <c r="RWK15" s="126">
        <v>7.3</v>
      </c>
      <c r="RWL15" s="127" t="s">
        <v>1888</v>
      </c>
      <c r="RWM15" s="128" t="s">
        <v>1889</v>
      </c>
      <c r="RWN15" s="126">
        <v>7.3</v>
      </c>
      <c r="RWO15" s="126">
        <v>7.3</v>
      </c>
      <c r="RWP15" s="127" t="s">
        <v>1888</v>
      </c>
      <c r="RWQ15" s="128" t="s">
        <v>1889</v>
      </c>
      <c r="RWR15" s="126">
        <v>7.3</v>
      </c>
      <c r="RWS15" s="126">
        <v>7.3</v>
      </c>
      <c r="RWT15" s="127" t="s">
        <v>1888</v>
      </c>
      <c r="RWU15" s="128" t="s">
        <v>1889</v>
      </c>
      <c r="RWV15" s="126">
        <v>7.3</v>
      </c>
      <c r="RWW15" s="126">
        <v>7.3</v>
      </c>
      <c r="RWX15" s="127" t="s">
        <v>1888</v>
      </c>
      <c r="RWY15" s="128" t="s">
        <v>1889</v>
      </c>
      <c r="RWZ15" s="126">
        <v>7.3</v>
      </c>
      <c r="RXA15" s="126">
        <v>7.3</v>
      </c>
      <c r="RXB15" s="127" t="s">
        <v>1888</v>
      </c>
      <c r="RXC15" s="128" t="s">
        <v>1889</v>
      </c>
      <c r="RXD15" s="126">
        <v>7.3</v>
      </c>
      <c r="RXE15" s="126">
        <v>7.3</v>
      </c>
      <c r="RXF15" s="127" t="s">
        <v>1888</v>
      </c>
      <c r="RXG15" s="128" t="s">
        <v>1889</v>
      </c>
      <c r="RXH15" s="126">
        <v>7.3</v>
      </c>
      <c r="RXI15" s="126">
        <v>7.3</v>
      </c>
      <c r="RXJ15" s="127" t="s">
        <v>1888</v>
      </c>
      <c r="RXK15" s="128" t="s">
        <v>1889</v>
      </c>
      <c r="RXL15" s="126">
        <v>7.3</v>
      </c>
      <c r="RXM15" s="126">
        <v>7.3</v>
      </c>
      <c r="RXN15" s="127" t="s">
        <v>1888</v>
      </c>
      <c r="RXO15" s="128" t="s">
        <v>1889</v>
      </c>
      <c r="RXP15" s="126">
        <v>7.3</v>
      </c>
      <c r="RXQ15" s="126">
        <v>7.3</v>
      </c>
      <c r="RXR15" s="127" t="s">
        <v>1888</v>
      </c>
      <c r="RXS15" s="128" t="s">
        <v>1889</v>
      </c>
      <c r="RXT15" s="126">
        <v>7.3</v>
      </c>
      <c r="RXU15" s="126">
        <v>7.3</v>
      </c>
      <c r="RXV15" s="127" t="s">
        <v>1888</v>
      </c>
      <c r="RXW15" s="128" t="s">
        <v>1889</v>
      </c>
      <c r="RXX15" s="126">
        <v>7.3</v>
      </c>
      <c r="RXY15" s="126">
        <v>7.3</v>
      </c>
      <c r="RXZ15" s="127" t="s">
        <v>1888</v>
      </c>
      <c r="RYA15" s="128" t="s">
        <v>1889</v>
      </c>
      <c r="RYB15" s="126">
        <v>7.3</v>
      </c>
      <c r="RYC15" s="126">
        <v>7.3</v>
      </c>
      <c r="RYD15" s="127" t="s">
        <v>1888</v>
      </c>
      <c r="RYE15" s="128" t="s">
        <v>1889</v>
      </c>
      <c r="RYF15" s="126">
        <v>7.3</v>
      </c>
      <c r="RYG15" s="126">
        <v>7.3</v>
      </c>
      <c r="RYH15" s="127" t="s">
        <v>1888</v>
      </c>
      <c r="RYI15" s="128" t="s">
        <v>1889</v>
      </c>
      <c r="RYJ15" s="126">
        <v>7.3</v>
      </c>
      <c r="RYK15" s="126">
        <v>7.3</v>
      </c>
      <c r="RYL15" s="127" t="s">
        <v>1888</v>
      </c>
      <c r="RYM15" s="128" t="s">
        <v>1889</v>
      </c>
      <c r="RYN15" s="126">
        <v>7.3</v>
      </c>
      <c r="RYO15" s="126">
        <v>7.3</v>
      </c>
      <c r="RYP15" s="127" t="s">
        <v>1888</v>
      </c>
      <c r="RYQ15" s="128" t="s">
        <v>1889</v>
      </c>
      <c r="RYR15" s="126">
        <v>7.3</v>
      </c>
      <c r="RYS15" s="126">
        <v>7.3</v>
      </c>
      <c r="RYT15" s="127" t="s">
        <v>1888</v>
      </c>
      <c r="RYU15" s="128" t="s">
        <v>1889</v>
      </c>
      <c r="RYV15" s="126">
        <v>7.3</v>
      </c>
      <c r="RYW15" s="126">
        <v>7.3</v>
      </c>
      <c r="RYX15" s="127" t="s">
        <v>1888</v>
      </c>
      <c r="RYY15" s="128" t="s">
        <v>1889</v>
      </c>
      <c r="RYZ15" s="126">
        <v>7.3</v>
      </c>
      <c r="RZA15" s="126">
        <v>7.3</v>
      </c>
      <c r="RZB15" s="127" t="s">
        <v>1888</v>
      </c>
      <c r="RZC15" s="128" t="s">
        <v>1889</v>
      </c>
      <c r="RZD15" s="126">
        <v>7.3</v>
      </c>
      <c r="RZE15" s="126">
        <v>7.3</v>
      </c>
      <c r="RZF15" s="127" t="s">
        <v>1888</v>
      </c>
      <c r="RZG15" s="128" t="s">
        <v>1889</v>
      </c>
      <c r="RZH15" s="126">
        <v>7.3</v>
      </c>
      <c r="RZI15" s="126">
        <v>7.3</v>
      </c>
      <c r="RZJ15" s="127" t="s">
        <v>1888</v>
      </c>
      <c r="RZK15" s="128" t="s">
        <v>1889</v>
      </c>
      <c r="RZL15" s="126">
        <v>7.3</v>
      </c>
      <c r="RZM15" s="126">
        <v>7.3</v>
      </c>
      <c r="RZN15" s="127" t="s">
        <v>1888</v>
      </c>
      <c r="RZO15" s="128" t="s">
        <v>1889</v>
      </c>
      <c r="RZP15" s="126">
        <v>7.3</v>
      </c>
      <c r="RZQ15" s="126">
        <v>7.3</v>
      </c>
      <c r="RZR15" s="127" t="s">
        <v>1888</v>
      </c>
      <c r="RZS15" s="128" t="s">
        <v>1889</v>
      </c>
      <c r="RZT15" s="126">
        <v>7.3</v>
      </c>
      <c r="RZU15" s="126">
        <v>7.3</v>
      </c>
      <c r="RZV15" s="127" t="s">
        <v>1888</v>
      </c>
      <c r="RZW15" s="128" t="s">
        <v>1889</v>
      </c>
      <c r="RZX15" s="126">
        <v>7.3</v>
      </c>
      <c r="RZY15" s="126">
        <v>7.3</v>
      </c>
      <c r="RZZ15" s="127" t="s">
        <v>1888</v>
      </c>
      <c r="SAA15" s="128" t="s">
        <v>1889</v>
      </c>
      <c r="SAB15" s="126">
        <v>7.3</v>
      </c>
      <c r="SAC15" s="126">
        <v>7.3</v>
      </c>
      <c r="SAD15" s="127" t="s">
        <v>1888</v>
      </c>
      <c r="SAE15" s="128" t="s">
        <v>1889</v>
      </c>
      <c r="SAF15" s="126">
        <v>7.3</v>
      </c>
      <c r="SAG15" s="126">
        <v>7.3</v>
      </c>
      <c r="SAH15" s="127" t="s">
        <v>1888</v>
      </c>
      <c r="SAI15" s="128" t="s">
        <v>1889</v>
      </c>
      <c r="SAJ15" s="126">
        <v>7.3</v>
      </c>
      <c r="SAK15" s="126">
        <v>7.3</v>
      </c>
      <c r="SAL15" s="127" t="s">
        <v>1888</v>
      </c>
      <c r="SAM15" s="128" t="s">
        <v>1889</v>
      </c>
      <c r="SAN15" s="126">
        <v>7.3</v>
      </c>
      <c r="SAO15" s="126">
        <v>7.3</v>
      </c>
      <c r="SAP15" s="127" t="s">
        <v>1888</v>
      </c>
      <c r="SAQ15" s="128" t="s">
        <v>1889</v>
      </c>
      <c r="SAR15" s="126">
        <v>7.3</v>
      </c>
      <c r="SAS15" s="126">
        <v>7.3</v>
      </c>
      <c r="SAT15" s="127" t="s">
        <v>1888</v>
      </c>
      <c r="SAU15" s="128" t="s">
        <v>1889</v>
      </c>
      <c r="SAV15" s="126">
        <v>7.3</v>
      </c>
      <c r="SAW15" s="126">
        <v>7.3</v>
      </c>
      <c r="SAX15" s="127" t="s">
        <v>1888</v>
      </c>
      <c r="SAY15" s="128" t="s">
        <v>1889</v>
      </c>
      <c r="SAZ15" s="126">
        <v>7.3</v>
      </c>
      <c r="SBA15" s="126">
        <v>7.3</v>
      </c>
      <c r="SBB15" s="127" t="s">
        <v>1888</v>
      </c>
      <c r="SBC15" s="128" t="s">
        <v>1889</v>
      </c>
      <c r="SBD15" s="126">
        <v>7.3</v>
      </c>
      <c r="SBE15" s="126">
        <v>7.3</v>
      </c>
      <c r="SBF15" s="127" t="s">
        <v>1888</v>
      </c>
      <c r="SBG15" s="128" t="s">
        <v>1889</v>
      </c>
      <c r="SBH15" s="126">
        <v>7.3</v>
      </c>
      <c r="SBI15" s="126">
        <v>7.3</v>
      </c>
      <c r="SBJ15" s="127" t="s">
        <v>1888</v>
      </c>
      <c r="SBK15" s="128" t="s">
        <v>1889</v>
      </c>
      <c r="SBL15" s="126">
        <v>7.3</v>
      </c>
      <c r="SBM15" s="126">
        <v>7.3</v>
      </c>
      <c r="SBN15" s="127" t="s">
        <v>1888</v>
      </c>
      <c r="SBO15" s="128" t="s">
        <v>1889</v>
      </c>
      <c r="SBP15" s="126">
        <v>7.3</v>
      </c>
      <c r="SBQ15" s="126">
        <v>7.3</v>
      </c>
      <c r="SBR15" s="127" t="s">
        <v>1888</v>
      </c>
      <c r="SBS15" s="128" t="s">
        <v>1889</v>
      </c>
      <c r="SBT15" s="126">
        <v>7.3</v>
      </c>
      <c r="SBU15" s="126">
        <v>7.3</v>
      </c>
      <c r="SBV15" s="127" t="s">
        <v>1888</v>
      </c>
      <c r="SBW15" s="128" t="s">
        <v>1889</v>
      </c>
      <c r="SBX15" s="126">
        <v>7.3</v>
      </c>
      <c r="SBY15" s="126">
        <v>7.3</v>
      </c>
      <c r="SBZ15" s="127" t="s">
        <v>1888</v>
      </c>
      <c r="SCA15" s="128" t="s">
        <v>1889</v>
      </c>
      <c r="SCB15" s="126">
        <v>7.3</v>
      </c>
      <c r="SCC15" s="126">
        <v>7.3</v>
      </c>
      <c r="SCD15" s="127" t="s">
        <v>1888</v>
      </c>
      <c r="SCE15" s="128" t="s">
        <v>1889</v>
      </c>
      <c r="SCF15" s="126">
        <v>7.3</v>
      </c>
      <c r="SCG15" s="126">
        <v>7.3</v>
      </c>
      <c r="SCH15" s="127" t="s">
        <v>1888</v>
      </c>
      <c r="SCI15" s="128" t="s">
        <v>1889</v>
      </c>
      <c r="SCJ15" s="126">
        <v>7.3</v>
      </c>
      <c r="SCK15" s="126">
        <v>7.3</v>
      </c>
      <c r="SCL15" s="127" t="s">
        <v>1888</v>
      </c>
      <c r="SCM15" s="128" t="s">
        <v>1889</v>
      </c>
      <c r="SCN15" s="126">
        <v>7.3</v>
      </c>
      <c r="SCO15" s="126">
        <v>7.3</v>
      </c>
      <c r="SCP15" s="127" t="s">
        <v>1888</v>
      </c>
      <c r="SCQ15" s="128" t="s">
        <v>1889</v>
      </c>
      <c r="SCR15" s="126">
        <v>7.3</v>
      </c>
      <c r="SCS15" s="126">
        <v>7.3</v>
      </c>
      <c r="SCT15" s="127" t="s">
        <v>1888</v>
      </c>
      <c r="SCU15" s="128" t="s">
        <v>1889</v>
      </c>
      <c r="SCV15" s="126">
        <v>7.3</v>
      </c>
      <c r="SCW15" s="126">
        <v>7.3</v>
      </c>
      <c r="SCX15" s="127" t="s">
        <v>1888</v>
      </c>
      <c r="SCY15" s="128" t="s">
        <v>1889</v>
      </c>
      <c r="SCZ15" s="126">
        <v>7.3</v>
      </c>
      <c r="SDA15" s="126">
        <v>7.3</v>
      </c>
      <c r="SDB15" s="127" t="s">
        <v>1888</v>
      </c>
      <c r="SDC15" s="128" t="s">
        <v>1889</v>
      </c>
      <c r="SDD15" s="126">
        <v>7.3</v>
      </c>
      <c r="SDE15" s="126">
        <v>7.3</v>
      </c>
      <c r="SDF15" s="127" t="s">
        <v>1888</v>
      </c>
      <c r="SDG15" s="128" t="s">
        <v>1889</v>
      </c>
      <c r="SDH15" s="126">
        <v>7.3</v>
      </c>
      <c r="SDI15" s="126">
        <v>7.3</v>
      </c>
      <c r="SDJ15" s="127" t="s">
        <v>1888</v>
      </c>
      <c r="SDK15" s="128" t="s">
        <v>1889</v>
      </c>
      <c r="SDL15" s="126">
        <v>7.3</v>
      </c>
      <c r="SDM15" s="126">
        <v>7.3</v>
      </c>
      <c r="SDN15" s="127" t="s">
        <v>1888</v>
      </c>
      <c r="SDO15" s="128" t="s">
        <v>1889</v>
      </c>
      <c r="SDP15" s="126">
        <v>7.3</v>
      </c>
      <c r="SDQ15" s="126">
        <v>7.3</v>
      </c>
      <c r="SDR15" s="127" t="s">
        <v>1888</v>
      </c>
      <c r="SDS15" s="128" t="s">
        <v>1889</v>
      </c>
      <c r="SDT15" s="126">
        <v>7.3</v>
      </c>
      <c r="SDU15" s="126">
        <v>7.3</v>
      </c>
      <c r="SDV15" s="127" t="s">
        <v>1888</v>
      </c>
      <c r="SDW15" s="128" t="s">
        <v>1889</v>
      </c>
      <c r="SDX15" s="126">
        <v>7.3</v>
      </c>
      <c r="SDY15" s="126">
        <v>7.3</v>
      </c>
      <c r="SDZ15" s="127" t="s">
        <v>1888</v>
      </c>
      <c r="SEA15" s="128" t="s">
        <v>1889</v>
      </c>
      <c r="SEB15" s="126">
        <v>7.3</v>
      </c>
      <c r="SEC15" s="126">
        <v>7.3</v>
      </c>
      <c r="SED15" s="127" t="s">
        <v>1888</v>
      </c>
      <c r="SEE15" s="128" t="s">
        <v>1889</v>
      </c>
      <c r="SEF15" s="126">
        <v>7.3</v>
      </c>
      <c r="SEG15" s="126">
        <v>7.3</v>
      </c>
      <c r="SEH15" s="127" t="s">
        <v>1888</v>
      </c>
      <c r="SEI15" s="128" t="s">
        <v>1889</v>
      </c>
      <c r="SEJ15" s="126">
        <v>7.3</v>
      </c>
      <c r="SEK15" s="126">
        <v>7.3</v>
      </c>
      <c r="SEL15" s="127" t="s">
        <v>1888</v>
      </c>
      <c r="SEM15" s="128" t="s">
        <v>1889</v>
      </c>
      <c r="SEN15" s="126">
        <v>7.3</v>
      </c>
      <c r="SEO15" s="126">
        <v>7.3</v>
      </c>
      <c r="SEP15" s="127" t="s">
        <v>1888</v>
      </c>
      <c r="SEQ15" s="128" t="s">
        <v>1889</v>
      </c>
      <c r="SER15" s="126">
        <v>7.3</v>
      </c>
      <c r="SES15" s="126">
        <v>7.3</v>
      </c>
      <c r="SET15" s="127" t="s">
        <v>1888</v>
      </c>
      <c r="SEU15" s="128" t="s">
        <v>1889</v>
      </c>
      <c r="SEV15" s="126">
        <v>7.3</v>
      </c>
      <c r="SEW15" s="126">
        <v>7.3</v>
      </c>
      <c r="SEX15" s="127" t="s">
        <v>1888</v>
      </c>
      <c r="SEY15" s="128" t="s">
        <v>1889</v>
      </c>
      <c r="SEZ15" s="126">
        <v>7.3</v>
      </c>
      <c r="SFA15" s="126">
        <v>7.3</v>
      </c>
      <c r="SFB15" s="127" t="s">
        <v>1888</v>
      </c>
      <c r="SFC15" s="128" t="s">
        <v>1889</v>
      </c>
      <c r="SFD15" s="126">
        <v>7.3</v>
      </c>
      <c r="SFE15" s="126">
        <v>7.3</v>
      </c>
      <c r="SFF15" s="127" t="s">
        <v>1888</v>
      </c>
      <c r="SFG15" s="128" t="s">
        <v>1889</v>
      </c>
      <c r="SFH15" s="126">
        <v>7.3</v>
      </c>
      <c r="SFI15" s="126">
        <v>7.3</v>
      </c>
      <c r="SFJ15" s="127" t="s">
        <v>1888</v>
      </c>
      <c r="SFK15" s="128" t="s">
        <v>1889</v>
      </c>
      <c r="SFL15" s="126">
        <v>7.3</v>
      </c>
      <c r="SFM15" s="126">
        <v>7.3</v>
      </c>
      <c r="SFN15" s="127" t="s">
        <v>1888</v>
      </c>
      <c r="SFO15" s="128" t="s">
        <v>1889</v>
      </c>
      <c r="SFP15" s="126">
        <v>7.3</v>
      </c>
      <c r="SFQ15" s="126">
        <v>7.3</v>
      </c>
      <c r="SFR15" s="127" t="s">
        <v>1888</v>
      </c>
      <c r="SFS15" s="128" t="s">
        <v>1889</v>
      </c>
      <c r="SFT15" s="126">
        <v>7.3</v>
      </c>
      <c r="SFU15" s="126">
        <v>7.3</v>
      </c>
      <c r="SFV15" s="127" t="s">
        <v>1888</v>
      </c>
      <c r="SFW15" s="128" t="s">
        <v>1889</v>
      </c>
      <c r="SFX15" s="126">
        <v>7.3</v>
      </c>
      <c r="SFY15" s="126">
        <v>7.3</v>
      </c>
      <c r="SFZ15" s="127" t="s">
        <v>1888</v>
      </c>
      <c r="SGA15" s="128" t="s">
        <v>1889</v>
      </c>
      <c r="SGB15" s="126">
        <v>7.3</v>
      </c>
      <c r="SGC15" s="126">
        <v>7.3</v>
      </c>
      <c r="SGD15" s="127" t="s">
        <v>1888</v>
      </c>
      <c r="SGE15" s="128" t="s">
        <v>1889</v>
      </c>
      <c r="SGF15" s="126">
        <v>7.3</v>
      </c>
      <c r="SGG15" s="126">
        <v>7.3</v>
      </c>
      <c r="SGH15" s="127" t="s">
        <v>1888</v>
      </c>
      <c r="SGI15" s="128" t="s">
        <v>1889</v>
      </c>
      <c r="SGJ15" s="126">
        <v>7.3</v>
      </c>
      <c r="SGK15" s="126">
        <v>7.3</v>
      </c>
      <c r="SGL15" s="127" t="s">
        <v>1888</v>
      </c>
      <c r="SGM15" s="128" t="s">
        <v>1889</v>
      </c>
      <c r="SGN15" s="126">
        <v>7.3</v>
      </c>
      <c r="SGO15" s="126">
        <v>7.3</v>
      </c>
      <c r="SGP15" s="127" t="s">
        <v>1888</v>
      </c>
      <c r="SGQ15" s="128" t="s">
        <v>1889</v>
      </c>
      <c r="SGR15" s="126">
        <v>7.3</v>
      </c>
      <c r="SGS15" s="126">
        <v>7.3</v>
      </c>
      <c r="SGT15" s="127" t="s">
        <v>1888</v>
      </c>
      <c r="SGU15" s="128" t="s">
        <v>1889</v>
      </c>
      <c r="SGV15" s="126">
        <v>7.3</v>
      </c>
      <c r="SGW15" s="126">
        <v>7.3</v>
      </c>
      <c r="SGX15" s="127" t="s">
        <v>1888</v>
      </c>
      <c r="SGY15" s="128" t="s">
        <v>1889</v>
      </c>
      <c r="SGZ15" s="126">
        <v>7.3</v>
      </c>
      <c r="SHA15" s="126">
        <v>7.3</v>
      </c>
      <c r="SHB15" s="127" t="s">
        <v>1888</v>
      </c>
      <c r="SHC15" s="128" t="s">
        <v>1889</v>
      </c>
      <c r="SHD15" s="126">
        <v>7.3</v>
      </c>
      <c r="SHE15" s="126">
        <v>7.3</v>
      </c>
      <c r="SHF15" s="127" t="s">
        <v>1888</v>
      </c>
      <c r="SHG15" s="128" t="s">
        <v>1889</v>
      </c>
      <c r="SHH15" s="126">
        <v>7.3</v>
      </c>
      <c r="SHI15" s="126">
        <v>7.3</v>
      </c>
      <c r="SHJ15" s="127" t="s">
        <v>1888</v>
      </c>
      <c r="SHK15" s="128" t="s">
        <v>1889</v>
      </c>
      <c r="SHL15" s="126">
        <v>7.3</v>
      </c>
      <c r="SHM15" s="126">
        <v>7.3</v>
      </c>
      <c r="SHN15" s="127" t="s">
        <v>1888</v>
      </c>
      <c r="SHO15" s="128" t="s">
        <v>1889</v>
      </c>
      <c r="SHP15" s="126">
        <v>7.3</v>
      </c>
      <c r="SHQ15" s="126">
        <v>7.3</v>
      </c>
      <c r="SHR15" s="127" t="s">
        <v>1888</v>
      </c>
      <c r="SHS15" s="128" t="s">
        <v>1889</v>
      </c>
      <c r="SHT15" s="126">
        <v>7.3</v>
      </c>
      <c r="SHU15" s="126">
        <v>7.3</v>
      </c>
      <c r="SHV15" s="127" t="s">
        <v>1888</v>
      </c>
      <c r="SHW15" s="128" t="s">
        <v>1889</v>
      </c>
      <c r="SHX15" s="126">
        <v>7.3</v>
      </c>
      <c r="SHY15" s="126">
        <v>7.3</v>
      </c>
      <c r="SHZ15" s="127" t="s">
        <v>1888</v>
      </c>
      <c r="SIA15" s="128" t="s">
        <v>1889</v>
      </c>
      <c r="SIB15" s="126">
        <v>7.3</v>
      </c>
      <c r="SIC15" s="126">
        <v>7.3</v>
      </c>
      <c r="SID15" s="127" t="s">
        <v>1888</v>
      </c>
      <c r="SIE15" s="128" t="s">
        <v>1889</v>
      </c>
      <c r="SIF15" s="126">
        <v>7.3</v>
      </c>
      <c r="SIG15" s="126">
        <v>7.3</v>
      </c>
      <c r="SIH15" s="127" t="s">
        <v>1888</v>
      </c>
      <c r="SII15" s="128" t="s">
        <v>1889</v>
      </c>
      <c r="SIJ15" s="126">
        <v>7.3</v>
      </c>
      <c r="SIK15" s="126">
        <v>7.3</v>
      </c>
      <c r="SIL15" s="127" t="s">
        <v>1888</v>
      </c>
      <c r="SIM15" s="128" t="s">
        <v>1889</v>
      </c>
      <c r="SIN15" s="126">
        <v>7.3</v>
      </c>
      <c r="SIO15" s="126">
        <v>7.3</v>
      </c>
      <c r="SIP15" s="127" t="s">
        <v>1888</v>
      </c>
      <c r="SIQ15" s="128" t="s">
        <v>1889</v>
      </c>
      <c r="SIR15" s="126">
        <v>7.3</v>
      </c>
      <c r="SIS15" s="126">
        <v>7.3</v>
      </c>
      <c r="SIT15" s="127" t="s">
        <v>1888</v>
      </c>
      <c r="SIU15" s="128" t="s">
        <v>1889</v>
      </c>
      <c r="SIV15" s="126">
        <v>7.3</v>
      </c>
      <c r="SIW15" s="126">
        <v>7.3</v>
      </c>
      <c r="SIX15" s="127" t="s">
        <v>1888</v>
      </c>
      <c r="SIY15" s="128" t="s">
        <v>1889</v>
      </c>
      <c r="SIZ15" s="126">
        <v>7.3</v>
      </c>
      <c r="SJA15" s="126">
        <v>7.3</v>
      </c>
      <c r="SJB15" s="127" t="s">
        <v>1888</v>
      </c>
      <c r="SJC15" s="128" t="s">
        <v>1889</v>
      </c>
      <c r="SJD15" s="126">
        <v>7.3</v>
      </c>
      <c r="SJE15" s="126">
        <v>7.3</v>
      </c>
      <c r="SJF15" s="127" t="s">
        <v>1888</v>
      </c>
      <c r="SJG15" s="128" t="s">
        <v>1889</v>
      </c>
      <c r="SJH15" s="126">
        <v>7.3</v>
      </c>
      <c r="SJI15" s="126">
        <v>7.3</v>
      </c>
      <c r="SJJ15" s="127" t="s">
        <v>1888</v>
      </c>
      <c r="SJK15" s="128" t="s">
        <v>1889</v>
      </c>
      <c r="SJL15" s="126">
        <v>7.3</v>
      </c>
      <c r="SJM15" s="126">
        <v>7.3</v>
      </c>
      <c r="SJN15" s="127" t="s">
        <v>1888</v>
      </c>
      <c r="SJO15" s="128" t="s">
        <v>1889</v>
      </c>
      <c r="SJP15" s="126">
        <v>7.3</v>
      </c>
      <c r="SJQ15" s="126">
        <v>7.3</v>
      </c>
      <c r="SJR15" s="127" t="s">
        <v>1888</v>
      </c>
      <c r="SJS15" s="128" t="s">
        <v>1889</v>
      </c>
      <c r="SJT15" s="126">
        <v>7.3</v>
      </c>
      <c r="SJU15" s="126">
        <v>7.3</v>
      </c>
      <c r="SJV15" s="127" t="s">
        <v>1888</v>
      </c>
      <c r="SJW15" s="128" t="s">
        <v>1889</v>
      </c>
      <c r="SJX15" s="126">
        <v>7.3</v>
      </c>
      <c r="SJY15" s="126">
        <v>7.3</v>
      </c>
      <c r="SJZ15" s="127" t="s">
        <v>1888</v>
      </c>
      <c r="SKA15" s="128" t="s">
        <v>1889</v>
      </c>
      <c r="SKB15" s="126">
        <v>7.3</v>
      </c>
      <c r="SKC15" s="126">
        <v>7.3</v>
      </c>
      <c r="SKD15" s="127" t="s">
        <v>1888</v>
      </c>
      <c r="SKE15" s="128" t="s">
        <v>1889</v>
      </c>
      <c r="SKF15" s="126">
        <v>7.3</v>
      </c>
      <c r="SKG15" s="126">
        <v>7.3</v>
      </c>
      <c r="SKH15" s="127" t="s">
        <v>1888</v>
      </c>
      <c r="SKI15" s="128" t="s">
        <v>1889</v>
      </c>
      <c r="SKJ15" s="126">
        <v>7.3</v>
      </c>
      <c r="SKK15" s="126">
        <v>7.3</v>
      </c>
      <c r="SKL15" s="127" t="s">
        <v>1888</v>
      </c>
      <c r="SKM15" s="128" t="s">
        <v>1889</v>
      </c>
      <c r="SKN15" s="126">
        <v>7.3</v>
      </c>
      <c r="SKO15" s="126">
        <v>7.3</v>
      </c>
      <c r="SKP15" s="127" t="s">
        <v>1888</v>
      </c>
      <c r="SKQ15" s="128" t="s">
        <v>1889</v>
      </c>
      <c r="SKR15" s="126">
        <v>7.3</v>
      </c>
      <c r="SKS15" s="126">
        <v>7.3</v>
      </c>
      <c r="SKT15" s="127" t="s">
        <v>1888</v>
      </c>
      <c r="SKU15" s="128" t="s">
        <v>1889</v>
      </c>
      <c r="SKV15" s="126">
        <v>7.3</v>
      </c>
      <c r="SKW15" s="126">
        <v>7.3</v>
      </c>
      <c r="SKX15" s="127" t="s">
        <v>1888</v>
      </c>
      <c r="SKY15" s="128" t="s">
        <v>1889</v>
      </c>
      <c r="SKZ15" s="126">
        <v>7.3</v>
      </c>
      <c r="SLA15" s="126">
        <v>7.3</v>
      </c>
      <c r="SLB15" s="127" t="s">
        <v>1888</v>
      </c>
      <c r="SLC15" s="128" t="s">
        <v>1889</v>
      </c>
      <c r="SLD15" s="126">
        <v>7.3</v>
      </c>
      <c r="SLE15" s="126">
        <v>7.3</v>
      </c>
      <c r="SLF15" s="127" t="s">
        <v>1888</v>
      </c>
      <c r="SLG15" s="128" t="s">
        <v>1889</v>
      </c>
      <c r="SLH15" s="126">
        <v>7.3</v>
      </c>
      <c r="SLI15" s="126">
        <v>7.3</v>
      </c>
      <c r="SLJ15" s="127" t="s">
        <v>1888</v>
      </c>
      <c r="SLK15" s="128" t="s">
        <v>1889</v>
      </c>
      <c r="SLL15" s="126">
        <v>7.3</v>
      </c>
      <c r="SLM15" s="126">
        <v>7.3</v>
      </c>
      <c r="SLN15" s="127" t="s">
        <v>1888</v>
      </c>
      <c r="SLO15" s="128" t="s">
        <v>1889</v>
      </c>
      <c r="SLP15" s="126">
        <v>7.3</v>
      </c>
      <c r="SLQ15" s="126">
        <v>7.3</v>
      </c>
      <c r="SLR15" s="127" t="s">
        <v>1888</v>
      </c>
      <c r="SLS15" s="128" t="s">
        <v>1889</v>
      </c>
      <c r="SLT15" s="126">
        <v>7.3</v>
      </c>
      <c r="SLU15" s="126">
        <v>7.3</v>
      </c>
      <c r="SLV15" s="127" t="s">
        <v>1888</v>
      </c>
      <c r="SLW15" s="128" t="s">
        <v>1889</v>
      </c>
      <c r="SLX15" s="126">
        <v>7.3</v>
      </c>
      <c r="SLY15" s="126">
        <v>7.3</v>
      </c>
      <c r="SLZ15" s="127" t="s">
        <v>1888</v>
      </c>
      <c r="SMA15" s="128" t="s">
        <v>1889</v>
      </c>
      <c r="SMB15" s="126">
        <v>7.3</v>
      </c>
      <c r="SMC15" s="126">
        <v>7.3</v>
      </c>
      <c r="SMD15" s="127" t="s">
        <v>1888</v>
      </c>
      <c r="SME15" s="128" t="s">
        <v>1889</v>
      </c>
      <c r="SMF15" s="126">
        <v>7.3</v>
      </c>
      <c r="SMG15" s="126">
        <v>7.3</v>
      </c>
      <c r="SMH15" s="127" t="s">
        <v>1888</v>
      </c>
      <c r="SMI15" s="128" t="s">
        <v>1889</v>
      </c>
      <c r="SMJ15" s="126">
        <v>7.3</v>
      </c>
      <c r="SMK15" s="126">
        <v>7.3</v>
      </c>
      <c r="SML15" s="127" t="s">
        <v>1888</v>
      </c>
      <c r="SMM15" s="128" t="s">
        <v>1889</v>
      </c>
      <c r="SMN15" s="126">
        <v>7.3</v>
      </c>
      <c r="SMO15" s="126">
        <v>7.3</v>
      </c>
      <c r="SMP15" s="127" t="s">
        <v>1888</v>
      </c>
      <c r="SMQ15" s="128" t="s">
        <v>1889</v>
      </c>
      <c r="SMR15" s="126">
        <v>7.3</v>
      </c>
      <c r="SMS15" s="126">
        <v>7.3</v>
      </c>
      <c r="SMT15" s="127" t="s">
        <v>1888</v>
      </c>
      <c r="SMU15" s="128" t="s">
        <v>1889</v>
      </c>
      <c r="SMV15" s="126">
        <v>7.3</v>
      </c>
      <c r="SMW15" s="126">
        <v>7.3</v>
      </c>
      <c r="SMX15" s="127" t="s">
        <v>1888</v>
      </c>
      <c r="SMY15" s="128" t="s">
        <v>1889</v>
      </c>
      <c r="SMZ15" s="126">
        <v>7.3</v>
      </c>
      <c r="SNA15" s="126">
        <v>7.3</v>
      </c>
      <c r="SNB15" s="127" t="s">
        <v>1888</v>
      </c>
      <c r="SNC15" s="128" t="s">
        <v>1889</v>
      </c>
      <c r="SND15" s="126">
        <v>7.3</v>
      </c>
      <c r="SNE15" s="126">
        <v>7.3</v>
      </c>
      <c r="SNF15" s="127" t="s">
        <v>1888</v>
      </c>
      <c r="SNG15" s="128" t="s">
        <v>1889</v>
      </c>
      <c r="SNH15" s="126">
        <v>7.3</v>
      </c>
      <c r="SNI15" s="126">
        <v>7.3</v>
      </c>
      <c r="SNJ15" s="127" t="s">
        <v>1888</v>
      </c>
      <c r="SNK15" s="128" t="s">
        <v>1889</v>
      </c>
      <c r="SNL15" s="126">
        <v>7.3</v>
      </c>
      <c r="SNM15" s="126">
        <v>7.3</v>
      </c>
      <c r="SNN15" s="127" t="s">
        <v>1888</v>
      </c>
      <c r="SNO15" s="128" t="s">
        <v>1889</v>
      </c>
      <c r="SNP15" s="126">
        <v>7.3</v>
      </c>
      <c r="SNQ15" s="126">
        <v>7.3</v>
      </c>
      <c r="SNR15" s="127" t="s">
        <v>1888</v>
      </c>
      <c r="SNS15" s="128" t="s">
        <v>1889</v>
      </c>
      <c r="SNT15" s="126">
        <v>7.3</v>
      </c>
      <c r="SNU15" s="126">
        <v>7.3</v>
      </c>
      <c r="SNV15" s="127" t="s">
        <v>1888</v>
      </c>
      <c r="SNW15" s="128" t="s">
        <v>1889</v>
      </c>
      <c r="SNX15" s="126">
        <v>7.3</v>
      </c>
      <c r="SNY15" s="126">
        <v>7.3</v>
      </c>
      <c r="SNZ15" s="127" t="s">
        <v>1888</v>
      </c>
      <c r="SOA15" s="128" t="s">
        <v>1889</v>
      </c>
      <c r="SOB15" s="126">
        <v>7.3</v>
      </c>
      <c r="SOC15" s="126">
        <v>7.3</v>
      </c>
      <c r="SOD15" s="127" t="s">
        <v>1888</v>
      </c>
      <c r="SOE15" s="128" t="s">
        <v>1889</v>
      </c>
      <c r="SOF15" s="126">
        <v>7.3</v>
      </c>
      <c r="SOG15" s="126">
        <v>7.3</v>
      </c>
      <c r="SOH15" s="127" t="s">
        <v>1888</v>
      </c>
      <c r="SOI15" s="128" t="s">
        <v>1889</v>
      </c>
      <c r="SOJ15" s="126">
        <v>7.3</v>
      </c>
      <c r="SOK15" s="126">
        <v>7.3</v>
      </c>
      <c r="SOL15" s="127" t="s">
        <v>1888</v>
      </c>
      <c r="SOM15" s="128" t="s">
        <v>1889</v>
      </c>
      <c r="SON15" s="126">
        <v>7.3</v>
      </c>
      <c r="SOO15" s="126">
        <v>7.3</v>
      </c>
      <c r="SOP15" s="127" t="s">
        <v>1888</v>
      </c>
      <c r="SOQ15" s="128" t="s">
        <v>1889</v>
      </c>
      <c r="SOR15" s="126">
        <v>7.3</v>
      </c>
      <c r="SOS15" s="126">
        <v>7.3</v>
      </c>
      <c r="SOT15" s="127" t="s">
        <v>1888</v>
      </c>
      <c r="SOU15" s="128" t="s">
        <v>1889</v>
      </c>
      <c r="SOV15" s="126">
        <v>7.3</v>
      </c>
      <c r="SOW15" s="126">
        <v>7.3</v>
      </c>
      <c r="SOX15" s="127" t="s">
        <v>1888</v>
      </c>
      <c r="SOY15" s="128" t="s">
        <v>1889</v>
      </c>
      <c r="SOZ15" s="126">
        <v>7.3</v>
      </c>
      <c r="SPA15" s="126">
        <v>7.3</v>
      </c>
      <c r="SPB15" s="127" t="s">
        <v>1888</v>
      </c>
      <c r="SPC15" s="128" t="s">
        <v>1889</v>
      </c>
      <c r="SPD15" s="126">
        <v>7.3</v>
      </c>
      <c r="SPE15" s="126">
        <v>7.3</v>
      </c>
      <c r="SPF15" s="127" t="s">
        <v>1888</v>
      </c>
      <c r="SPG15" s="128" t="s">
        <v>1889</v>
      </c>
      <c r="SPH15" s="126">
        <v>7.3</v>
      </c>
      <c r="SPI15" s="126">
        <v>7.3</v>
      </c>
      <c r="SPJ15" s="127" t="s">
        <v>1888</v>
      </c>
      <c r="SPK15" s="128" t="s">
        <v>1889</v>
      </c>
      <c r="SPL15" s="126">
        <v>7.3</v>
      </c>
      <c r="SPM15" s="126">
        <v>7.3</v>
      </c>
      <c r="SPN15" s="127" t="s">
        <v>1888</v>
      </c>
      <c r="SPO15" s="128" t="s">
        <v>1889</v>
      </c>
      <c r="SPP15" s="126">
        <v>7.3</v>
      </c>
      <c r="SPQ15" s="126">
        <v>7.3</v>
      </c>
      <c r="SPR15" s="127" t="s">
        <v>1888</v>
      </c>
      <c r="SPS15" s="128" t="s">
        <v>1889</v>
      </c>
      <c r="SPT15" s="126">
        <v>7.3</v>
      </c>
      <c r="SPU15" s="126">
        <v>7.3</v>
      </c>
      <c r="SPV15" s="127" t="s">
        <v>1888</v>
      </c>
      <c r="SPW15" s="128" t="s">
        <v>1889</v>
      </c>
      <c r="SPX15" s="126">
        <v>7.3</v>
      </c>
      <c r="SPY15" s="126">
        <v>7.3</v>
      </c>
      <c r="SPZ15" s="127" t="s">
        <v>1888</v>
      </c>
      <c r="SQA15" s="128" t="s">
        <v>1889</v>
      </c>
      <c r="SQB15" s="126">
        <v>7.3</v>
      </c>
      <c r="SQC15" s="126">
        <v>7.3</v>
      </c>
      <c r="SQD15" s="127" t="s">
        <v>1888</v>
      </c>
      <c r="SQE15" s="128" t="s">
        <v>1889</v>
      </c>
      <c r="SQF15" s="126">
        <v>7.3</v>
      </c>
      <c r="SQG15" s="126">
        <v>7.3</v>
      </c>
      <c r="SQH15" s="127" t="s">
        <v>1888</v>
      </c>
      <c r="SQI15" s="128" t="s">
        <v>1889</v>
      </c>
      <c r="SQJ15" s="126">
        <v>7.3</v>
      </c>
      <c r="SQK15" s="126">
        <v>7.3</v>
      </c>
      <c r="SQL15" s="127" t="s">
        <v>1888</v>
      </c>
      <c r="SQM15" s="128" t="s">
        <v>1889</v>
      </c>
      <c r="SQN15" s="126">
        <v>7.3</v>
      </c>
      <c r="SQO15" s="126">
        <v>7.3</v>
      </c>
      <c r="SQP15" s="127" t="s">
        <v>1888</v>
      </c>
      <c r="SQQ15" s="128" t="s">
        <v>1889</v>
      </c>
      <c r="SQR15" s="126">
        <v>7.3</v>
      </c>
      <c r="SQS15" s="126">
        <v>7.3</v>
      </c>
      <c r="SQT15" s="127" t="s">
        <v>1888</v>
      </c>
      <c r="SQU15" s="128" t="s">
        <v>1889</v>
      </c>
      <c r="SQV15" s="126">
        <v>7.3</v>
      </c>
      <c r="SQW15" s="126">
        <v>7.3</v>
      </c>
      <c r="SQX15" s="127" t="s">
        <v>1888</v>
      </c>
      <c r="SQY15" s="128" t="s">
        <v>1889</v>
      </c>
      <c r="SQZ15" s="126">
        <v>7.3</v>
      </c>
      <c r="SRA15" s="126">
        <v>7.3</v>
      </c>
      <c r="SRB15" s="127" t="s">
        <v>1888</v>
      </c>
      <c r="SRC15" s="128" t="s">
        <v>1889</v>
      </c>
      <c r="SRD15" s="126">
        <v>7.3</v>
      </c>
      <c r="SRE15" s="126">
        <v>7.3</v>
      </c>
      <c r="SRF15" s="127" t="s">
        <v>1888</v>
      </c>
      <c r="SRG15" s="128" t="s">
        <v>1889</v>
      </c>
      <c r="SRH15" s="126">
        <v>7.3</v>
      </c>
      <c r="SRI15" s="126">
        <v>7.3</v>
      </c>
      <c r="SRJ15" s="127" t="s">
        <v>1888</v>
      </c>
      <c r="SRK15" s="128" t="s">
        <v>1889</v>
      </c>
      <c r="SRL15" s="126">
        <v>7.3</v>
      </c>
      <c r="SRM15" s="126">
        <v>7.3</v>
      </c>
      <c r="SRN15" s="127" t="s">
        <v>1888</v>
      </c>
      <c r="SRO15" s="128" t="s">
        <v>1889</v>
      </c>
      <c r="SRP15" s="126">
        <v>7.3</v>
      </c>
      <c r="SRQ15" s="126">
        <v>7.3</v>
      </c>
      <c r="SRR15" s="127" t="s">
        <v>1888</v>
      </c>
      <c r="SRS15" s="128" t="s">
        <v>1889</v>
      </c>
      <c r="SRT15" s="126">
        <v>7.3</v>
      </c>
      <c r="SRU15" s="126">
        <v>7.3</v>
      </c>
      <c r="SRV15" s="127" t="s">
        <v>1888</v>
      </c>
      <c r="SRW15" s="128" t="s">
        <v>1889</v>
      </c>
      <c r="SRX15" s="126">
        <v>7.3</v>
      </c>
      <c r="SRY15" s="126">
        <v>7.3</v>
      </c>
      <c r="SRZ15" s="127" t="s">
        <v>1888</v>
      </c>
      <c r="SSA15" s="128" t="s">
        <v>1889</v>
      </c>
      <c r="SSB15" s="126">
        <v>7.3</v>
      </c>
      <c r="SSC15" s="126">
        <v>7.3</v>
      </c>
      <c r="SSD15" s="127" t="s">
        <v>1888</v>
      </c>
      <c r="SSE15" s="128" t="s">
        <v>1889</v>
      </c>
      <c r="SSF15" s="126">
        <v>7.3</v>
      </c>
      <c r="SSG15" s="126">
        <v>7.3</v>
      </c>
      <c r="SSH15" s="127" t="s">
        <v>1888</v>
      </c>
      <c r="SSI15" s="128" t="s">
        <v>1889</v>
      </c>
      <c r="SSJ15" s="126">
        <v>7.3</v>
      </c>
      <c r="SSK15" s="126">
        <v>7.3</v>
      </c>
      <c r="SSL15" s="127" t="s">
        <v>1888</v>
      </c>
      <c r="SSM15" s="128" t="s">
        <v>1889</v>
      </c>
      <c r="SSN15" s="126">
        <v>7.3</v>
      </c>
      <c r="SSO15" s="126">
        <v>7.3</v>
      </c>
      <c r="SSP15" s="127" t="s">
        <v>1888</v>
      </c>
      <c r="SSQ15" s="128" t="s">
        <v>1889</v>
      </c>
      <c r="SSR15" s="126">
        <v>7.3</v>
      </c>
      <c r="SSS15" s="126">
        <v>7.3</v>
      </c>
      <c r="SST15" s="127" t="s">
        <v>1888</v>
      </c>
      <c r="SSU15" s="128" t="s">
        <v>1889</v>
      </c>
      <c r="SSV15" s="126">
        <v>7.3</v>
      </c>
      <c r="SSW15" s="126">
        <v>7.3</v>
      </c>
      <c r="SSX15" s="127" t="s">
        <v>1888</v>
      </c>
      <c r="SSY15" s="128" t="s">
        <v>1889</v>
      </c>
      <c r="SSZ15" s="126">
        <v>7.3</v>
      </c>
      <c r="STA15" s="126">
        <v>7.3</v>
      </c>
      <c r="STB15" s="127" t="s">
        <v>1888</v>
      </c>
      <c r="STC15" s="128" t="s">
        <v>1889</v>
      </c>
      <c r="STD15" s="126">
        <v>7.3</v>
      </c>
      <c r="STE15" s="126">
        <v>7.3</v>
      </c>
      <c r="STF15" s="127" t="s">
        <v>1888</v>
      </c>
      <c r="STG15" s="128" t="s">
        <v>1889</v>
      </c>
      <c r="STH15" s="126">
        <v>7.3</v>
      </c>
      <c r="STI15" s="126">
        <v>7.3</v>
      </c>
      <c r="STJ15" s="127" t="s">
        <v>1888</v>
      </c>
      <c r="STK15" s="128" t="s">
        <v>1889</v>
      </c>
      <c r="STL15" s="126">
        <v>7.3</v>
      </c>
      <c r="STM15" s="126">
        <v>7.3</v>
      </c>
      <c r="STN15" s="127" t="s">
        <v>1888</v>
      </c>
      <c r="STO15" s="128" t="s">
        <v>1889</v>
      </c>
      <c r="STP15" s="126">
        <v>7.3</v>
      </c>
      <c r="STQ15" s="126">
        <v>7.3</v>
      </c>
      <c r="STR15" s="127" t="s">
        <v>1888</v>
      </c>
      <c r="STS15" s="128" t="s">
        <v>1889</v>
      </c>
      <c r="STT15" s="126">
        <v>7.3</v>
      </c>
      <c r="STU15" s="126">
        <v>7.3</v>
      </c>
      <c r="STV15" s="127" t="s">
        <v>1888</v>
      </c>
      <c r="STW15" s="128" t="s">
        <v>1889</v>
      </c>
      <c r="STX15" s="126">
        <v>7.3</v>
      </c>
      <c r="STY15" s="126">
        <v>7.3</v>
      </c>
      <c r="STZ15" s="127" t="s">
        <v>1888</v>
      </c>
      <c r="SUA15" s="128" t="s">
        <v>1889</v>
      </c>
      <c r="SUB15" s="126">
        <v>7.3</v>
      </c>
      <c r="SUC15" s="126">
        <v>7.3</v>
      </c>
      <c r="SUD15" s="127" t="s">
        <v>1888</v>
      </c>
      <c r="SUE15" s="128" t="s">
        <v>1889</v>
      </c>
      <c r="SUF15" s="126">
        <v>7.3</v>
      </c>
      <c r="SUG15" s="126">
        <v>7.3</v>
      </c>
      <c r="SUH15" s="127" t="s">
        <v>1888</v>
      </c>
      <c r="SUI15" s="128" t="s">
        <v>1889</v>
      </c>
      <c r="SUJ15" s="126">
        <v>7.3</v>
      </c>
      <c r="SUK15" s="126">
        <v>7.3</v>
      </c>
      <c r="SUL15" s="127" t="s">
        <v>1888</v>
      </c>
      <c r="SUM15" s="128" t="s">
        <v>1889</v>
      </c>
      <c r="SUN15" s="126">
        <v>7.3</v>
      </c>
      <c r="SUO15" s="126">
        <v>7.3</v>
      </c>
      <c r="SUP15" s="127" t="s">
        <v>1888</v>
      </c>
      <c r="SUQ15" s="128" t="s">
        <v>1889</v>
      </c>
      <c r="SUR15" s="126">
        <v>7.3</v>
      </c>
      <c r="SUS15" s="126">
        <v>7.3</v>
      </c>
      <c r="SUT15" s="127" t="s">
        <v>1888</v>
      </c>
      <c r="SUU15" s="128" t="s">
        <v>1889</v>
      </c>
      <c r="SUV15" s="126">
        <v>7.3</v>
      </c>
      <c r="SUW15" s="126">
        <v>7.3</v>
      </c>
      <c r="SUX15" s="127" t="s">
        <v>1888</v>
      </c>
      <c r="SUY15" s="128" t="s">
        <v>1889</v>
      </c>
      <c r="SUZ15" s="126">
        <v>7.3</v>
      </c>
      <c r="SVA15" s="126">
        <v>7.3</v>
      </c>
      <c r="SVB15" s="127" t="s">
        <v>1888</v>
      </c>
      <c r="SVC15" s="128" t="s">
        <v>1889</v>
      </c>
      <c r="SVD15" s="126">
        <v>7.3</v>
      </c>
      <c r="SVE15" s="126">
        <v>7.3</v>
      </c>
      <c r="SVF15" s="127" t="s">
        <v>1888</v>
      </c>
      <c r="SVG15" s="128" t="s">
        <v>1889</v>
      </c>
      <c r="SVH15" s="126">
        <v>7.3</v>
      </c>
      <c r="SVI15" s="126">
        <v>7.3</v>
      </c>
      <c r="SVJ15" s="127" t="s">
        <v>1888</v>
      </c>
      <c r="SVK15" s="128" t="s">
        <v>1889</v>
      </c>
      <c r="SVL15" s="126">
        <v>7.3</v>
      </c>
      <c r="SVM15" s="126">
        <v>7.3</v>
      </c>
      <c r="SVN15" s="127" t="s">
        <v>1888</v>
      </c>
      <c r="SVO15" s="128" t="s">
        <v>1889</v>
      </c>
      <c r="SVP15" s="126">
        <v>7.3</v>
      </c>
      <c r="SVQ15" s="126">
        <v>7.3</v>
      </c>
      <c r="SVR15" s="127" t="s">
        <v>1888</v>
      </c>
      <c r="SVS15" s="128" t="s">
        <v>1889</v>
      </c>
      <c r="SVT15" s="126">
        <v>7.3</v>
      </c>
      <c r="SVU15" s="126">
        <v>7.3</v>
      </c>
      <c r="SVV15" s="127" t="s">
        <v>1888</v>
      </c>
      <c r="SVW15" s="128" t="s">
        <v>1889</v>
      </c>
      <c r="SVX15" s="126">
        <v>7.3</v>
      </c>
      <c r="SVY15" s="126">
        <v>7.3</v>
      </c>
      <c r="SVZ15" s="127" t="s">
        <v>1888</v>
      </c>
      <c r="SWA15" s="128" t="s">
        <v>1889</v>
      </c>
      <c r="SWB15" s="126">
        <v>7.3</v>
      </c>
      <c r="SWC15" s="126">
        <v>7.3</v>
      </c>
      <c r="SWD15" s="127" t="s">
        <v>1888</v>
      </c>
      <c r="SWE15" s="128" t="s">
        <v>1889</v>
      </c>
      <c r="SWF15" s="126">
        <v>7.3</v>
      </c>
      <c r="SWG15" s="126">
        <v>7.3</v>
      </c>
      <c r="SWH15" s="127" t="s">
        <v>1888</v>
      </c>
      <c r="SWI15" s="128" t="s">
        <v>1889</v>
      </c>
      <c r="SWJ15" s="126">
        <v>7.3</v>
      </c>
      <c r="SWK15" s="126">
        <v>7.3</v>
      </c>
      <c r="SWL15" s="127" t="s">
        <v>1888</v>
      </c>
      <c r="SWM15" s="128" t="s">
        <v>1889</v>
      </c>
      <c r="SWN15" s="126">
        <v>7.3</v>
      </c>
      <c r="SWO15" s="126">
        <v>7.3</v>
      </c>
      <c r="SWP15" s="127" t="s">
        <v>1888</v>
      </c>
      <c r="SWQ15" s="128" t="s">
        <v>1889</v>
      </c>
      <c r="SWR15" s="126">
        <v>7.3</v>
      </c>
      <c r="SWS15" s="126">
        <v>7.3</v>
      </c>
      <c r="SWT15" s="127" t="s">
        <v>1888</v>
      </c>
      <c r="SWU15" s="128" t="s">
        <v>1889</v>
      </c>
      <c r="SWV15" s="126">
        <v>7.3</v>
      </c>
      <c r="SWW15" s="126">
        <v>7.3</v>
      </c>
      <c r="SWX15" s="127" t="s">
        <v>1888</v>
      </c>
      <c r="SWY15" s="128" t="s">
        <v>1889</v>
      </c>
      <c r="SWZ15" s="126">
        <v>7.3</v>
      </c>
      <c r="SXA15" s="126">
        <v>7.3</v>
      </c>
      <c r="SXB15" s="127" t="s">
        <v>1888</v>
      </c>
      <c r="SXC15" s="128" t="s">
        <v>1889</v>
      </c>
      <c r="SXD15" s="126">
        <v>7.3</v>
      </c>
      <c r="SXE15" s="126">
        <v>7.3</v>
      </c>
      <c r="SXF15" s="127" t="s">
        <v>1888</v>
      </c>
      <c r="SXG15" s="128" t="s">
        <v>1889</v>
      </c>
      <c r="SXH15" s="126">
        <v>7.3</v>
      </c>
      <c r="SXI15" s="126">
        <v>7.3</v>
      </c>
      <c r="SXJ15" s="127" t="s">
        <v>1888</v>
      </c>
      <c r="SXK15" s="128" t="s">
        <v>1889</v>
      </c>
      <c r="SXL15" s="126">
        <v>7.3</v>
      </c>
      <c r="SXM15" s="126">
        <v>7.3</v>
      </c>
      <c r="SXN15" s="127" t="s">
        <v>1888</v>
      </c>
      <c r="SXO15" s="128" t="s">
        <v>1889</v>
      </c>
      <c r="SXP15" s="126">
        <v>7.3</v>
      </c>
      <c r="SXQ15" s="126">
        <v>7.3</v>
      </c>
      <c r="SXR15" s="127" t="s">
        <v>1888</v>
      </c>
      <c r="SXS15" s="128" t="s">
        <v>1889</v>
      </c>
      <c r="SXT15" s="126">
        <v>7.3</v>
      </c>
      <c r="SXU15" s="126">
        <v>7.3</v>
      </c>
      <c r="SXV15" s="127" t="s">
        <v>1888</v>
      </c>
      <c r="SXW15" s="128" t="s">
        <v>1889</v>
      </c>
      <c r="SXX15" s="126">
        <v>7.3</v>
      </c>
      <c r="SXY15" s="126">
        <v>7.3</v>
      </c>
      <c r="SXZ15" s="127" t="s">
        <v>1888</v>
      </c>
      <c r="SYA15" s="128" t="s">
        <v>1889</v>
      </c>
      <c r="SYB15" s="126">
        <v>7.3</v>
      </c>
      <c r="SYC15" s="126">
        <v>7.3</v>
      </c>
      <c r="SYD15" s="127" t="s">
        <v>1888</v>
      </c>
      <c r="SYE15" s="128" t="s">
        <v>1889</v>
      </c>
      <c r="SYF15" s="126">
        <v>7.3</v>
      </c>
      <c r="SYG15" s="126">
        <v>7.3</v>
      </c>
      <c r="SYH15" s="127" t="s">
        <v>1888</v>
      </c>
      <c r="SYI15" s="128" t="s">
        <v>1889</v>
      </c>
      <c r="SYJ15" s="126">
        <v>7.3</v>
      </c>
      <c r="SYK15" s="126">
        <v>7.3</v>
      </c>
      <c r="SYL15" s="127" t="s">
        <v>1888</v>
      </c>
      <c r="SYM15" s="128" t="s">
        <v>1889</v>
      </c>
      <c r="SYN15" s="126">
        <v>7.3</v>
      </c>
      <c r="SYO15" s="126">
        <v>7.3</v>
      </c>
      <c r="SYP15" s="127" t="s">
        <v>1888</v>
      </c>
      <c r="SYQ15" s="128" t="s">
        <v>1889</v>
      </c>
      <c r="SYR15" s="126">
        <v>7.3</v>
      </c>
      <c r="SYS15" s="126">
        <v>7.3</v>
      </c>
      <c r="SYT15" s="127" t="s">
        <v>1888</v>
      </c>
      <c r="SYU15" s="128" t="s">
        <v>1889</v>
      </c>
      <c r="SYV15" s="126">
        <v>7.3</v>
      </c>
      <c r="SYW15" s="126">
        <v>7.3</v>
      </c>
      <c r="SYX15" s="127" t="s">
        <v>1888</v>
      </c>
      <c r="SYY15" s="128" t="s">
        <v>1889</v>
      </c>
      <c r="SYZ15" s="126">
        <v>7.3</v>
      </c>
      <c r="SZA15" s="126">
        <v>7.3</v>
      </c>
      <c r="SZB15" s="127" t="s">
        <v>1888</v>
      </c>
      <c r="SZC15" s="128" t="s">
        <v>1889</v>
      </c>
      <c r="SZD15" s="126">
        <v>7.3</v>
      </c>
      <c r="SZE15" s="126">
        <v>7.3</v>
      </c>
      <c r="SZF15" s="127" t="s">
        <v>1888</v>
      </c>
      <c r="SZG15" s="128" t="s">
        <v>1889</v>
      </c>
      <c r="SZH15" s="126">
        <v>7.3</v>
      </c>
      <c r="SZI15" s="126">
        <v>7.3</v>
      </c>
      <c r="SZJ15" s="127" t="s">
        <v>1888</v>
      </c>
      <c r="SZK15" s="128" t="s">
        <v>1889</v>
      </c>
      <c r="SZL15" s="126">
        <v>7.3</v>
      </c>
      <c r="SZM15" s="126">
        <v>7.3</v>
      </c>
      <c r="SZN15" s="127" t="s">
        <v>1888</v>
      </c>
      <c r="SZO15" s="128" t="s">
        <v>1889</v>
      </c>
      <c r="SZP15" s="126">
        <v>7.3</v>
      </c>
      <c r="SZQ15" s="126">
        <v>7.3</v>
      </c>
      <c r="SZR15" s="127" t="s">
        <v>1888</v>
      </c>
      <c r="SZS15" s="128" t="s">
        <v>1889</v>
      </c>
      <c r="SZT15" s="126">
        <v>7.3</v>
      </c>
      <c r="SZU15" s="126">
        <v>7.3</v>
      </c>
      <c r="SZV15" s="127" t="s">
        <v>1888</v>
      </c>
      <c r="SZW15" s="128" t="s">
        <v>1889</v>
      </c>
      <c r="SZX15" s="126">
        <v>7.3</v>
      </c>
      <c r="SZY15" s="126">
        <v>7.3</v>
      </c>
      <c r="SZZ15" s="127" t="s">
        <v>1888</v>
      </c>
      <c r="TAA15" s="128" t="s">
        <v>1889</v>
      </c>
      <c r="TAB15" s="126">
        <v>7.3</v>
      </c>
      <c r="TAC15" s="126">
        <v>7.3</v>
      </c>
      <c r="TAD15" s="127" t="s">
        <v>1888</v>
      </c>
      <c r="TAE15" s="128" t="s">
        <v>1889</v>
      </c>
      <c r="TAF15" s="126">
        <v>7.3</v>
      </c>
      <c r="TAG15" s="126">
        <v>7.3</v>
      </c>
      <c r="TAH15" s="127" t="s">
        <v>1888</v>
      </c>
      <c r="TAI15" s="128" t="s">
        <v>1889</v>
      </c>
      <c r="TAJ15" s="126">
        <v>7.3</v>
      </c>
      <c r="TAK15" s="126">
        <v>7.3</v>
      </c>
      <c r="TAL15" s="127" t="s">
        <v>1888</v>
      </c>
      <c r="TAM15" s="128" t="s">
        <v>1889</v>
      </c>
      <c r="TAN15" s="126">
        <v>7.3</v>
      </c>
      <c r="TAO15" s="126">
        <v>7.3</v>
      </c>
      <c r="TAP15" s="127" t="s">
        <v>1888</v>
      </c>
      <c r="TAQ15" s="128" t="s">
        <v>1889</v>
      </c>
      <c r="TAR15" s="126">
        <v>7.3</v>
      </c>
      <c r="TAS15" s="126">
        <v>7.3</v>
      </c>
      <c r="TAT15" s="127" t="s">
        <v>1888</v>
      </c>
      <c r="TAU15" s="128" t="s">
        <v>1889</v>
      </c>
      <c r="TAV15" s="126">
        <v>7.3</v>
      </c>
      <c r="TAW15" s="126">
        <v>7.3</v>
      </c>
      <c r="TAX15" s="127" t="s">
        <v>1888</v>
      </c>
      <c r="TAY15" s="128" t="s">
        <v>1889</v>
      </c>
      <c r="TAZ15" s="126">
        <v>7.3</v>
      </c>
      <c r="TBA15" s="126">
        <v>7.3</v>
      </c>
      <c r="TBB15" s="127" t="s">
        <v>1888</v>
      </c>
      <c r="TBC15" s="128" t="s">
        <v>1889</v>
      </c>
      <c r="TBD15" s="126">
        <v>7.3</v>
      </c>
      <c r="TBE15" s="126">
        <v>7.3</v>
      </c>
      <c r="TBF15" s="127" t="s">
        <v>1888</v>
      </c>
      <c r="TBG15" s="128" t="s">
        <v>1889</v>
      </c>
      <c r="TBH15" s="126">
        <v>7.3</v>
      </c>
      <c r="TBI15" s="126">
        <v>7.3</v>
      </c>
      <c r="TBJ15" s="127" t="s">
        <v>1888</v>
      </c>
      <c r="TBK15" s="128" t="s">
        <v>1889</v>
      </c>
      <c r="TBL15" s="126">
        <v>7.3</v>
      </c>
      <c r="TBM15" s="126">
        <v>7.3</v>
      </c>
      <c r="TBN15" s="127" t="s">
        <v>1888</v>
      </c>
      <c r="TBO15" s="128" t="s">
        <v>1889</v>
      </c>
      <c r="TBP15" s="126">
        <v>7.3</v>
      </c>
      <c r="TBQ15" s="126">
        <v>7.3</v>
      </c>
      <c r="TBR15" s="127" t="s">
        <v>1888</v>
      </c>
      <c r="TBS15" s="128" t="s">
        <v>1889</v>
      </c>
      <c r="TBT15" s="126">
        <v>7.3</v>
      </c>
      <c r="TBU15" s="126">
        <v>7.3</v>
      </c>
      <c r="TBV15" s="127" t="s">
        <v>1888</v>
      </c>
      <c r="TBW15" s="128" t="s">
        <v>1889</v>
      </c>
      <c r="TBX15" s="126">
        <v>7.3</v>
      </c>
      <c r="TBY15" s="126">
        <v>7.3</v>
      </c>
      <c r="TBZ15" s="127" t="s">
        <v>1888</v>
      </c>
      <c r="TCA15" s="128" t="s">
        <v>1889</v>
      </c>
      <c r="TCB15" s="126">
        <v>7.3</v>
      </c>
      <c r="TCC15" s="126">
        <v>7.3</v>
      </c>
      <c r="TCD15" s="127" t="s">
        <v>1888</v>
      </c>
      <c r="TCE15" s="128" t="s">
        <v>1889</v>
      </c>
      <c r="TCF15" s="126">
        <v>7.3</v>
      </c>
      <c r="TCG15" s="126">
        <v>7.3</v>
      </c>
      <c r="TCH15" s="127" t="s">
        <v>1888</v>
      </c>
      <c r="TCI15" s="128" t="s">
        <v>1889</v>
      </c>
      <c r="TCJ15" s="126">
        <v>7.3</v>
      </c>
      <c r="TCK15" s="126">
        <v>7.3</v>
      </c>
      <c r="TCL15" s="127" t="s">
        <v>1888</v>
      </c>
      <c r="TCM15" s="128" t="s">
        <v>1889</v>
      </c>
      <c r="TCN15" s="126">
        <v>7.3</v>
      </c>
      <c r="TCO15" s="126">
        <v>7.3</v>
      </c>
      <c r="TCP15" s="127" t="s">
        <v>1888</v>
      </c>
      <c r="TCQ15" s="128" t="s">
        <v>1889</v>
      </c>
      <c r="TCR15" s="126">
        <v>7.3</v>
      </c>
      <c r="TCS15" s="126">
        <v>7.3</v>
      </c>
      <c r="TCT15" s="127" t="s">
        <v>1888</v>
      </c>
      <c r="TCU15" s="128" t="s">
        <v>1889</v>
      </c>
      <c r="TCV15" s="126">
        <v>7.3</v>
      </c>
      <c r="TCW15" s="126">
        <v>7.3</v>
      </c>
      <c r="TCX15" s="127" t="s">
        <v>1888</v>
      </c>
      <c r="TCY15" s="128" t="s">
        <v>1889</v>
      </c>
      <c r="TCZ15" s="126">
        <v>7.3</v>
      </c>
      <c r="TDA15" s="126">
        <v>7.3</v>
      </c>
      <c r="TDB15" s="127" t="s">
        <v>1888</v>
      </c>
      <c r="TDC15" s="128" t="s">
        <v>1889</v>
      </c>
      <c r="TDD15" s="126">
        <v>7.3</v>
      </c>
      <c r="TDE15" s="126">
        <v>7.3</v>
      </c>
      <c r="TDF15" s="127" t="s">
        <v>1888</v>
      </c>
      <c r="TDG15" s="128" t="s">
        <v>1889</v>
      </c>
      <c r="TDH15" s="126">
        <v>7.3</v>
      </c>
      <c r="TDI15" s="126">
        <v>7.3</v>
      </c>
      <c r="TDJ15" s="127" t="s">
        <v>1888</v>
      </c>
      <c r="TDK15" s="128" t="s">
        <v>1889</v>
      </c>
      <c r="TDL15" s="126">
        <v>7.3</v>
      </c>
      <c r="TDM15" s="126">
        <v>7.3</v>
      </c>
      <c r="TDN15" s="127" t="s">
        <v>1888</v>
      </c>
      <c r="TDO15" s="128" t="s">
        <v>1889</v>
      </c>
      <c r="TDP15" s="126">
        <v>7.3</v>
      </c>
      <c r="TDQ15" s="126">
        <v>7.3</v>
      </c>
      <c r="TDR15" s="127" t="s">
        <v>1888</v>
      </c>
      <c r="TDS15" s="128" t="s">
        <v>1889</v>
      </c>
      <c r="TDT15" s="126">
        <v>7.3</v>
      </c>
      <c r="TDU15" s="126">
        <v>7.3</v>
      </c>
      <c r="TDV15" s="127" t="s">
        <v>1888</v>
      </c>
      <c r="TDW15" s="128" t="s">
        <v>1889</v>
      </c>
      <c r="TDX15" s="126">
        <v>7.3</v>
      </c>
      <c r="TDY15" s="126">
        <v>7.3</v>
      </c>
      <c r="TDZ15" s="127" t="s">
        <v>1888</v>
      </c>
      <c r="TEA15" s="128" t="s">
        <v>1889</v>
      </c>
      <c r="TEB15" s="126">
        <v>7.3</v>
      </c>
      <c r="TEC15" s="126">
        <v>7.3</v>
      </c>
      <c r="TED15" s="127" t="s">
        <v>1888</v>
      </c>
      <c r="TEE15" s="128" t="s">
        <v>1889</v>
      </c>
      <c r="TEF15" s="126">
        <v>7.3</v>
      </c>
      <c r="TEG15" s="126">
        <v>7.3</v>
      </c>
      <c r="TEH15" s="127" t="s">
        <v>1888</v>
      </c>
      <c r="TEI15" s="128" t="s">
        <v>1889</v>
      </c>
      <c r="TEJ15" s="126">
        <v>7.3</v>
      </c>
      <c r="TEK15" s="126">
        <v>7.3</v>
      </c>
      <c r="TEL15" s="127" t="s">
        <v>1888</v>
      </c>
      <c r="TEM15" s="128" t="s">
        <v>1889</v>
      </c>
      <c r="TEN15" s="126">
        <v>7.3</v>
      </c>
      <c r="TEO15" s="126">
        <v>7.3</v>
      </c>
      <c r="TEP15" s="127" t="s">
        <v>1888</v>
      </c>
      <c r="TEQ15" s="128" t="s">
        <v>1889</v>
      </c>
      <c r="TER15" s="126">
        <v>7.3</v>
      </c>
      <c r="TES15" s="126">
        <v>7.3</v>
      </c>
      <c r="TET15" s="127" t="s">
        <v>1888</v>
      </c>
      <c r="TEU15" s="128" t="s">
        <v>1889</v>
      </c>
      <c r="TEV15" s="126">
        <v>7.3</v>
      </c>
      <c r="TEW15" s="126">
        <v>7.3</v>
      </c>
      <c r="TEX15" s="127" t="s">
        <v>1888</v>
      </c>
      <c r="TEY15" s="128" t="s">
        <v>1889</v>
      </c>
      <c r="TEZ15" s="126">
        <v>7.3</v>
      </c>
      <c r="TFA15" s="126">
        <v>7.3</v>
      </c>
      <c r="TFB15" s="127" t="s">
        <v>1888</v>
      </c>
      <c r="TFC15" s="128" t="s">
        <v>1889</v>
      </c>
      <c r="TFD15" s="126">
        <v>7.3</v>
      </c>
      <c r="TFE15" s="126">
        <v>7.3</v>
      </c>
      <c r="TFF15" s="127" t="s">
        <v>1888</v>
      </c>
      <c r="TFG15" s="128" t="s">
        <v>1889</v>
      </c>
      <c r="TFH15" s="126">
        <v>7.3</v>
      </c>
      <c r="TFI15" s="126">
        <v>7.3</v>
      </c>
      <c r="TFJ15" s="127" t="s">
        <v>1888</v>
      </c>
      <c r="TFK15" s="128" t="s">
        <v>1889</v>
      </c>
      <c r="TFL15" s="126">
        <v>7.3</v>
      </c>
      <c r="TFM15" s="126">
        <v>7.3</v>
      </c>
      <c r="TFN15" s="127" t="s">
        <v>1888</v>
      </c>
      <c r="TFO15" s="128" t="s">
        <v>1889</v>
      </c>
      <c r="TFP15" s="126">
        <v>7.3</v>
      </c>
      <c r="TFQ15" s="126">
        <v>7.3</v>
      </c>
      <c r="TFR15" s="127" t="s">
        <v>1888</v>
      </c>
      <c r="TFS15" s="128" t="s">
        <v>1889</v>
      </c>
      <c r="TFT15" s="126">
        <v>7.3</v>
      </c>
      <c r="TFU15" s="126">
        <v>7.3</v>
      </c>
      <c r="TFV15" s="127" t="s">
        <v>1888</v>
      </c>
      <c r="TFW15" s="128" t="s">
        <v>1889</v>
      </c>
      <c r="TFX15" s="126">
        <v>7.3</v>
      </c>
      <c r="TFY15" s="126">
        <v>7.3</v>
      </c>
      <c r="TFZ15" s="127" t="s">
        <v>1888</v>
      </c>
      <c r="TGA15" s="128" t="s">
        <v>1889</v>
      </c>
      <c r="TGB15" s="126">
        <v>7.3</v>
      </c>
      <c r="TGC15" s="126">
        <v>7.3</v>
      </c>
      <c r="TGD15" s="127" t="s">
        <v>1888</v>
      </c>
      <c r="TGE15" s="128" t="s">
        <v>1889</v>
      </c>
      <c r="TGF15" s="126">
        <v>7.3</v>
      </c>
      <c r="TGG15" s="126">
        <v>7.3</v>
      </c>
      <c r="TGH15" s="127" t="s">
        <v>1888</v>
      </c>
      <c r="TGI15" s="128" t="s">
        <v>1889</v>
      </c>
      <c r="TGJ15" s="126">
        <v>7.3</v>
      </c>
      <c r="TGK15" s="126">
        <v>7.3</v>
      </c>
      <c r="TGL15" s="127" t="s">
        <v>1888</v>
      </c>
      <c r="TGM15" s="128" t="s">
        <v>1889</v>
      </c>
      <c r="TGN15" s="126">
        <v>7.3</v>
      </c>
      <c r="TGO15" s="126">
        <v>7.3</v>
      </c>
      <c r="TGP15" s="127" t="s">
        <v>1888</v>
      </c>
      <c r="TGQ15" s="128" t="s">
        <v>1889</v>
      </c>
      <c r="TGR15" s="126">
        <v>7.3</v>
      </c>
      <c r="TGS15" s="126">
        <v>7.3</v>
      </c>
      <c r="TGT15" s="127" t="s">
        <v>1888</v>
      </c>
      <c r="TGU15" s="128" t="s">
        <v>1889</v>
      </c>
      <c r="TGV15" s="126">
        <v>7.3</v>
      </c>
      <c r="TGW15" s="126">
        <v>7.3</v>
      </c>
      <c r="TGX15" s="127" t="s">
        <v>1888</v>
      </c>
      <c r="TGY15" s="128" t="s">
        <v>1889</v>
      </c>
      <c r="TGZ15" s="126">
        <v>7.3</v>
      </c>
      <c r="THA15" s="126">
        <v>7.3</v>
      </c>
      <c r="THB15" s="127" t="s">
        <v>1888</v>
      </c>
      <c r="THC15" s="128" t="s">
        <v>1889</v>
      </c>
      <c r="THD15" s="126">
        <v>7.3</v>
      </c>
      <c r="THE15" s="126">
        <v>7.3</v>
      </c>
      <c r="THF15" s="127" t="s">
        <v>1888</v>
      </c>
      <c r="THG15" s="128" t="s">
        <v>1889</v>
      </c>
      <c r="THH15" s="126">
        <v>7.3</v>
      </c>
      <c r="THI15" s="126">
        <v>7.3</v>
      </c>
      <c r="THJ15" s="127" t="s">
        <v>1888</v>
      </c>
      <c r="THK15" s="128" t="s">
        <v>1889</v>
      </c>
      <c r="THL15" s="126">
        <v>7.3</v>
      </c>
      <c r="THM15" s="126">
        <v>7.3</v>
      </c>
      <c r="THN15" s="127" t="s">
        <v>1888</v>
      </c>
      <c r="THO15" s="128" t="s">
        <v>1889</v>
      </c>
      <c r="THP15" s="126">
        <v>7.3</v>
      </c>
      <c r="THQ15" s="126">
        <v>7.3</v>
      </c>
      <c r="THR15" s="127" t="s">
        <v>1888</v>
      </c>
      <c r="THS15" s="128" t="s">
        <v>1889</v>
      </c>
      <c r="THT15" s="126">
        <v>7.3</v>
      </c>
      <c r="THU15" s="126">
        <v>7.3</v>
      </c>
      <c r="THV15" s="127" t="s">
        <v>1888</v>
      </c>
      <c r="THW15" s="128" t="s">
        <v>1889</v>
      </c>
      <c r="THX15" s="126">
        <v>7.3</v>
      </c>
      <c r="THY15" s="126">
        <v>7.3</v>
      </c>
      <c r="THZ15" s="127" t="s">
        <v>1888</v>
      </c>
      <c r="TIA15" s="128" t="s">
        <v>1889</v>
      </c>
      <c r="TIB15" s="126">
        <v>7.3</v>
      </c>
      <c r="TIC15" s="126">
        <v>7.3</v>
      </c>
      <c r="TID15" s="127" t="s">
        <v>1888</v>
      </c>
      <c r="TIE15" s="128" t="s">
        <v>1889</v>
      </c>
      <c r="TIF15" s="126">
        <v>7.3</v>
      </c>
      <c r="TIG15" s="126">
        <v>7.3</v>
      </c>
      <c r="TIH15" s="127" t="s">
        <v>1888</v>
      </c>
      <c r="TII15" s="128" t="s">
        <v>1889</v>
      </c>
      <c r="TIJ15" s="126">
        <v>7.3</v>
      </c>
      <c r="TIK15" s="126">
        <v>7.3</v>
      </c>
      <c r="TIL15" s="127" t="s">
        <v>1888</v>
      </c>
      <c r="TIM15" s="128" t="s">
        <v>1889</v>
      </c>
      <c r="TIN15" s="126">
        <v>7.3</v>
      </c>
      <c r="TIO15" s="126">
        <v>7.3</v>
      </c>
      <c r="TIP15" s="127" t="s">
        <v>1888</v>
      </c>
      <c r="TIQ15" s="128" t="s">
        <v>1889</v>
      </c>
      <c r="TIR15" s="126">
        <v>7.3</v>
      </c>
      <c r="TIS15" s="126">
        <v>7.3</v>
      </c>
      <c r="TIT15" s="127" t="s">
        <v>1888</v>
      </c>
      <c r="TIU15" s="128" t="s">
        <v>1889</v>
      </c>
      <c r="TIV15" s="126">
        <v>7.3</v>
      </c>
      <c r="TIW15" s="126">
        <v>7.3</v>
      </c>
      <c r="TIX15" s="127" t="s">
        <v>1888</v>
      </c>
      <c r="TIY15" s="128" t="s">
        <v>1889</v>
      </c>
      <c r="TIZ15" s="126">
        <v>7.3</v>
      </c>
      <c r="TJA15" s="126">
        <v>7.3</v>
      </c>
      <c r="TJB15" s="127" t="s">
        <v>1888</v>
      </c>
      <c r="TJC15" s="128" t="s">
        <v>1889</v>
      </c>
      <c r="TJD15" s="126">
        <v>7.3</v>
      </c>
      <c r="TJE15" s="126">
        <v>7.3</v>
      </c>
      <c r="TJF15" s="127" t="s">
        <v>1888</v>
      </c>
      <c r="TJG15" s="128" t="s">
        <v>1889</v>
      </c>
      <c r="TJH15" s="126">
        <v>7.3</v>
      </c>
      <c r="TJI15" s="126">
        <v>7.3</v>
      </c>
      <c r="TJJ15" s="127" t="s">
        <v>1888</v>
      </c>
      <c r="TJK15" s="128" t="s">
        <v>1889</v>
      </c>
      <c r="TJL15" s="126">
        <v>7.3</v>
      </c>
      <c r="TJM15" s="126">
        <v>7.3</v>
      </c>
      <c r="TJN15" s="127" t="s">
        <v>1888</v>
      </c>
      <c r="TJO15" s="128" t="s">
        <v>1889</v>
      </c>
      <c r="TJP15" s="126">
        <v>7.3</v>
      </c>
      <c r="TJQ15" s="126">
        <v>7.3</v>
      </c>
      <c r="TJR15" s="127" t="s">
        <v>1888</v>
      </c>
      <c r="TJS15" s="128" t="s">
        <v>1889</v>
      </c>
      <c r="TJT15" s="126">
        <v>7.3</v>
      </c>
      <c r="TJU15" s="126">
        <v>7.3</v>
      </c>
      <c r="TJV15" s="127" t="s">
        <v>1888</v>
      </c>
      <c r="TJW15" s="128" t="s">
        <v>1889</v>
      </c>
      <c r="TJX15" s="126">
        <v>7.3</v>
      </c>
      <c r="TJY15" s="126">
        <v>7.3</v>
      </c>
      <c r="TJZ15" s="127" t="s">
        <v>1888</v>
      </c>
      <c r="TKA15" s="128" t="s">
        <v>1889</v>
      </c>
      <c r="TKB15" s="126">
        <v>7.3</v>
      </c>
      <c r="TKC15" s="126">
        <v>7.3</v>
      </c>
      <c r="TKD15" s="127" t="s">
        <v>1888</v>
      </c>
      <c r="TKE15" s="128" t="s">
        <v>1889</v>
      </c>
      <c r="TKF15" s="126">
        <v>7.3</v>
      </c>
      <c r="TKG15" s="126">
        <v>7.3</v>
      </c>
      <c r="TKH15" s="127" t="s">
        <v>1888</v>
      </c>
      <c r="TKI15" s="128" t="s">
        <v>1889</v>
      </c>
      <c r="TKJ15" s="126">
        <v>7.3</v>
      </c>
      <c r="TKK15" s="126">
        <v>7.3</v>
      </c>
      <c r="TKL15" s="127" t="s">
        <v>1888</v>
      </c>
      <c r="TKM15" s="128" t="s">
        <v>1889</v>
      </c>
      <c r="TKN15" s="126">
        <v>7.3</v>
      </c>
      <c r="TKO15" s="126">
        <v>7.3</v>
      </c>
      <c r="TKP15" s="127" t="s">
        <v>1888</v>
      </c>
      <c r="TKQ15" s="128" t="s">
        <v>1889</v>
      </c>
      <c r="TKR15" s="126">
        <v>7.3</v>
      </c>
      <c r="TKS15" s="126">
        <v>7.3</v>
      </c>
      <c r="TKT15" s="127" t="s">
        <v>1888</v>
      </c>
      <c r="TKU15" s="128" t="s">
        <v>1889</v>
      </c>
      <c r="TKV15" s="126">
        <v>7.3</v>
      </c>
      <c r="TKW15" s="126">
        <v>7.3</v>
      </c>
      <c r="TKX15" s="127" t="s">
        <v>1888</v>
      </c>
      <c r="TKY15" s="128" t="s">
        <v>1889</v>
      </c>
      <c r="TKZ15" s="126">
        <v>7.3</v>
      </c>
      <c r="TLA15" s="126">
        <v>7.3</v>
      </c>
      <c r="TLB15" s="127" t="s">
        <v>1888</v>
      </c>
      <c r="TLC15" s="128" t="s">
        <v>1889</v>
      </c>
      <c r="TLD15" s="126">
        <v>7.3</v>
      </c>
      <c r="TLE15" s="126">
        <v>7.3</v>
      </c>
      <c r="TLF15" s="127" t="s">
        <v>1888</v>
      </c>
      <c r="TLG15" s="128" t="s">
        <v>1889</v>
      </c>
      <c r="TLH15" s="126">
        <v>7.3</v>
      </c>
      <c r="TLI15" s="126">
        <v>7.3</v>
      </c>
      <c r="TLJ15" s="127" t="s">
        <v>1888</v>
      </c>
      <c r="TLK15" s="128" t="s">
        <v>1889</v>
      </c>
      <c r="TLL15" s="126">
        <v>7.3</v>
      </c>
      <c r="TLM15" s="126">
        <v>7.3</v>
      </c>
      <c r="TLN15" s="127" t="s">
        <v>1888</v>
      </c>
      <c r="TLO15" s="128" t="s">
        <v>1889</v>
      </c>
      <c r="TLP15" s="126">
        <v>7.3</v>
      </c>
      <c r="TLQ15" s="126">
        <v>7.3</v>
      </c>
      <c r="TLR15" s="127" t="s">
        <v>1888</v>
      </c>
      <c r="TLS15" s="128" t="s">
        <v>1889</v>
      </c>
      <c r="TLT15" s="126">
        <v>7.3</v>
      </c>
      <c r="TLU15" s="126">
        <v>7.3</v>
      </c>
      <c r="TLV15" s="127" t="s">
        <v>1888</v>
      </c>
      <c r="TLW15" s="128" t="s">
        <v>1889</v>
      </c>
      <c r="TLX15" s="126">
        <v>7.3</v>
      </c>
      <c r="TLY15" s="126">
        <v>7.3</v>
      </c>
      <c r="TLZ15" s="127" t="s">
        <v>1888</v>
      </c>
      <c r="TMA15" s="128" t="s">
        <v>1889</v>
      </c>
      <c r="TMB15" s="126">
        <v>7.3</v>
      </c>
      <c r="TMC15" s="126">
        <v>7.3</v>
      </c>
      <c r="TMD15" s="127" t="s">
        <v>1888</v>
      </c>
      <c r="TME15" s="128" t="s">
        <v>1889</v>
      </c>
      <c r="TMF15" s="126">
        <v>7.3</v>
      </c>
      <c r="TMG15" s="126">
        <v>7.3</v>
      </c>
      <c r="TMH15" s="127" t="s">
        <v>1888</v>
      </c>
      <c r="TMI15" s="128" t="s">
        <v>1889</v>
      </c>
      <c r="TMJ15" s="126">
        <v>7.3</v>
      </c>
      <c r="TMK15" s="126">
        <v>7.3</v>
      </c>
      <c r="TML15" s="127" t="s">
        <v>1888</v>
      </c>
      <c r="TMM15" s="128" t="s">
        <v>1889</v>
      </c>
      <c r="TMN15" s="126">
        <v>7.3</v>
      </c>
      <c r="TMO15" s="126">
        <v>7.3</v>
      </c>
      <c r="TMP15" s="127" t="s">
        <v>1888</v>
      </c>
      <c r="TMQ15" s="128" t="s">
        <v>1889</v>
      </c>
      <c r="TMR15" s="126">
        <v>7.3</v>
      </c>
      <c r="TMS15" s="126">
        <v>7.3</v>
      </c>
      <c r="TMT15" s="127" t="s">
        <v>1888</v>
      </c>
      <c r="TMU15" s="128" t="s">
        <v>1889</v>
      </c>
      <c r="TMV15" s="126">
        <v>7.3</v>
      </c>
      <c r="TMW15" s="126">
        <v>7.3</v>
      </c>
      <c r="TMX15" s="127" t="s">
        <v>1888</v>
      </c>
      <c r="TMY15" s="128" t="s">
        <v>1889</v>
      </c>
      <c r="TMZ15" s="126">
        <v>7.3</v>
      </c>
      <c r="TNA15" s="126">
        <v>7.3</v>
      </c>
      <c r="TNB15" s="127" t="s">
        <v>1888</v>
      </c>
      <c r="TNC15" s="128" t="s">
        <v>1889</v>
      </c>
      <c r="TND15" s="126">
        <v>7.3</v>
      </c>
      <c r="TNE15" s="126">
        <v>7.3</v>
      </c>
      <c r="TNF15" s="127" t="s">
        <v>1888</v>
      </c>
      <c r="TNG15" s="128" t="s">
        <v>1889</v>
      </c>
      <c r="TNH15" s="126">
        <v>7.3</v>
      </c>
      <c r="TNI15" s="126">
        <v>7.3</v>
      </c>
      <c r="TNJ15" s="127" t="s">
        <v>1888</v>
      </c>
      <c r="TNK15" s="128" t="s">
        <v>1889</v>
      </c>
      <c r="TNL15" s="126">
        <v>7.3</v>
      </c>
      <c r="TNM15" s="126">
        <v>7.3</v>
      </c>
      <c r="TNN15" s="127" t="s">
        <v>1888</v>
      </c>
      <c r="TNO15" s="128" t="s">
        <v>1889</v>
      </c>
      <c r="TNP15" s="126">
        <v>7.3</v>
      </c>
      <c r="TNQ15" s="126">
        <v>7.3</v>
      </c>
      <c r="TNR15" s="127" t="s">
        <v>1888</v>
      </c>
      <c r="TNS15" s="128" t="s">
        <v>1889</v>
      </c>
      <c r="TNT15" s="126">
        <v>7.3</v>
      </c>
      <c r="TNU15" s="126">
        <v>7.3</v>
      </c>
      <c r="TNV15" s="127" t="s">
        <v>1888</v>
      </c>
      <c r="TNW15" s="128" t="s">
        <v>1889</v>
      </c>
      <c r="TNX15" s="126">
        <v>7.3</v>
      </c>
      <c r="TNY15" s="126">
        <v>7.3</v>
      </c>
      <c r="TNZ15" s="127" t="s">
        <v>1888</v>
      </c>
      <c r="TOA15" s="128" t="s">
        <v>1889</v>
      </c>
      <c r="TOB15" s="126">
        <v>7.3</v>
      </c>
      <c r="TOC15" s="126">
        <v>7.3</v>
      </c>
      <c r="TOD15" s="127" t="s">
        <v>1888</v>
      </c>
      <c r="TOE15" s="128" t="s">
        <v>1889</v>
      </c>
      <c r="TOF15" s="126">
        <v>7.3</v>
      </c>
      <c r="TOG15" s="126">
        <v>7.3</v>
      </c>
      <c r="TOH15" s="127" t="s">
        <v>1888</v>
      </c>
      <c r="TOI15" s="128" t="s">
        <v>1889</v>
      </c>
      <c r="TOJ15" s="126">
        <v>7.3</v>
      </c>
      <c r="TOK15" s="126">
        <v>7.3</v>
      </c>
      <c r="TOL15" s="127" t="s">
        <v>1888</v>
      </c>
      <c r="TOM15" s="128" t="s">
        <v>1889</v>
      </c>
      <c r="TON15" s="126">
        <v>7.3</v>
      </c>
      <c r="TOO15" s="126">
        <v>7.3</v>
      </c>
      <c r="TOP15" s="127" t="s">
        <v>1888</v>
      </c>
      <c r="TOQ15" s="128" t="s">
        <v>1889</v>
      </c>
      <c r="TOR15" s="126">
        <v>7.3</v>
      </c>
      <c r="TOS15" s="126">
        <v>7.3</v>
      </c>
      <c r="TOT15" s="127" t="s">
        <v>1888</v>
      </c>
      <c r="TOU15" s="128" t="s">
        <v>1889</v>
      </c>
      <c r="TOV15" s="126">
        <v>7.3</v>
      </c>
      <c r="TOW15" s="126">
        <v>7.3</v>
      </c>
      <c r="TOX15" s="127" t="s">
        <v>1888</v>
      </c>
      <c r="TOY15" s="128" t="s">
        <v>1889</v>
      </c>
      <c r="TOZ15" s="126">
        <v>7.3</v>
      </c>
      <c r="TPA15" s="126">
        <v>7.3</v>
      </c>
      <c r="TPB15" s="127" t="s">
        <v>1888</v>
      </c>
      <c r="TPC15" s="128" t="s">
        <v>1889</v>
      </c>
      <c r="TPD15" s="126">
        <v>7.3</v>
      </c>
      <c r="TPE15" s="126">
        <v>7.3</v>
      </c>
      <c r="TPF15" s="127" t="s">
        <v>1888</v>
      </c>
      <c r="TPG15" s="128" t="s">
        <v>1889</v>
      </c>
      <c r="TPH15" s="126">
        <v>7.3</v>
      </c>
      <c r="TPI15" s="126">
        <v>7.3</v>
      </c>
      <c r="TPJ15" s="127" t="s">
        <v>1888</v>
      </c>
      <c r="TPK15" s="128" t="s">
        <v>1889</v>
      </c>
      <c r="TPL15" s="126">
        <v>7.3</v>
      </c>
      <c r="TPM15" s="126">
        <v>7.3</v>
      </c>
      <c r="TPN15" s="127" t="s">
        <v>1888</v>
      </c>
      <c r="TPO15" s="128" t="s">
        <v>1889</v>
      </c>
      <c r="TPP15" s="126">
        <v>7.3</v>
      </c>
      <c r="TPQ15" s="126">
        <v>7.3</v>
      </c>
      <c r="TPR15" s="127" t="s">
        <v>1888</v>
      </c>
      <c r="TPS15" s="128" t="s">
        <v>1889</v>
      </c>
      <c r="TPT15" s="126">
        <v>7.3</v>
      </c>
      <c r="TPU15" s="126">
        <v>7.3</v>
      </c>
      <c r="TPV15" s="127" t="s">
        <v>1888</v>
      </c>
      <c r="TPW15" s="128" t="s">
        <v>1889</v>
      </c>
      <c r="TPX15" s="126">
        <v>7.3</v>
      </c>
      <c r="TPY15" s="126">
        <v>7.3</v>
      </c>
      <c r="TPZ15" s="127" t="s">
        <v>1888</v>
      </c>
      <c r="TQA15" s="128" t="s">
        <v>1889</v>
      </c>
      <c r="TQB15" s="126">
        <v>7.3</v>
      </c>
      <c r="TQC15" s="126">
        <v>7.3</v>
      </c>
      <c r="TQD15" s="127" t="s">
        <v>1888</v>
      </c>
      <c r="TQE15" s="128" t="s">
        <v>1889</v>
      </c>
      <c r="TQF15" s="126">
        <v>7.3</v>
      </c>
      <c r="TQG15" s="126">
        <v>7.3</v>
      </c>
      <c r="TQH15" s="127" t="s">
        <v>1888</v>
      </c>
      <c r="TQI15" s="128" t="s">
        <v>1889</v>
      </c>
      <c r="TQJ15" s="126">
        <v>7.3</v>
      </c>
      <c r="TQK15" s="126">
        <v>7.3</v>
      </c>
      <c r="TQL15" s="127" t="s">
        <v>1888</v>
      </c>
      <c r="TQM15" s="128" t="s">
        <v>1889</v>
      </c>
      <c r="TQN15" s="126">
        <v>7.3</v>
      </c>
      <c r="TQO15" s="126">
        <v>7.3</v>
      </c>
      <c r="TQP15" s="127" t="s">
        <v>1888</v>
      </c>
      <c r="TQQ15" s="128" t="s">
        <v>1889</v>
      </c>
      <c r="TQR15" s="126">
        <v>7.3</v>
      </c>
      <c r="TQS15" s="126">
        <v>7.3</v>
      </c>
      <c r="TQT15" s="127" t="s">
        <v>1888</v>
      </c>
      <c r="TQU15" s="128" t="s">
        <v>1889</v>
      </c>
      <c r="TQV15" s="126">
        <v>7.3</v>
      </c>
      <c r="TQW15" s="126">
        <v>7.3</v>
      </c>
      <c r="TQX15" s="127" t="s">
        <v>1888</v>
      </c>
      <c r="TQY15" s="128" t="s">
        <v>1889</v>
      </c>
      <c r="TQZ15" s="126">
        <v>7.3</v>
      </c>
      <c r="TRA15" s="126">
        <v>7.3</v>
      </c>
      <c r="TRB15" s="127" t="s">
        <v>1888</v>
      </c>
      <c r="TRC15" s="128" t="s">
        <v>1889</v>
      </c>
      <c r="TRD15" s="126">
        <v>7.3</v>
      </c>
      <c r="TRE15" s="126">
        <v>7.3</v>
      </c>
      <c r="TRF15" s="127" t="s">
        <v>1888</v>
      </c>
      <c r="TRG15" s="128" t="s">
        <v>1889</v>
      </c>
      <c r="TRH15" s="126">
        <v>7.3</v>
      </c>
      <c r="TRI15" s="126">
        <v>7.3</v>
      </c>
      <c r="TRJ15" s="127" t="s">
        <v>1888</v>
      </c>
      <c r="TRK15" s="128" t="s">
        <v>1889</v>
      </c>
      <c r="TRL15" s="126">
        <v>7.3</v>
      </c>
      <c r="TRM15" s="126">
        <v>7.3</v>
      </c>
      <c r="TRN15" s="127" t="s">
        <v>1888</v>
      </c>
      <c r="TRO15" s="128" t="s">
        <v>1889</v>
      </c>
      <c r="TRP15" s="126">
        <v>7.3</v>
      </c>
      <c r="TRQ15" s="126">
        <v>7.3</v>
      </c>
      <c r="TRR15" s="127" t="s">
        <v>1888</v>
      </c>
      <c r="TRS15" s="128" t="s">
        <v>1889</v>
      </c>
      <c r="TRT15" s="126">
        <v>7.3</v>
      </c>
      <c r="TRU15" s="126">
        <v>7.3</v>
      </c>
      <c r="TRV15" s="127" t="s">
        <v>1888</v>
      </c>
      <c r="TRW15" s="128" t="s">
        <v>1889</v>
      </c>
      <c r="TRX15" s="126">
        <v>7.3</v>
      </c>
      <c r="TRY15" s="126">
        <v>7.3</v>
      </c>
      <c r="TRZ15" s="127" t="s">
        <v>1888</v>
      </c>
      <c r="TSA15" s="128" t="s">
        <v>1889</v>
      </c>
      <c r="TSB15" s="126">
        <v>7.3</v>
      </c>
      <c r="TSC15" s="126">
        <v>7.3</v>
      </c>
      <c r="TSD15" s="127" t="s">
        <v>1888</v>
      </c>
      <c r="TSE15" s="128" t="s">
        <v>1889</v>
      </c>
      <c r="TSF15" s="126">
        <v>7.3</v>
      </c>
      <c r="TSG15" s="126">
        <v>7.3</v>
      </c>
      <c r="TSH15" s="127" t="s">
        <v>1888</v>
      </c>
      <c r="TSI15" s="128" t="s">
        <v>1889</v>
      </c>
      <c r="TSJ15" s="126">
        <v>7.3</v>
      </c>
      <c r="TSK15" s="126">
        <v>7.3</v>
      </c>
      <c r="TSL15" s="127" t="s">
        <v>1888</v>
      </c>
      <c r="TSM15" s="128" t="s">
        <v>1889</v>
      </c>
      <c r="TSN15" s="126">
        <v>7.3</v>
      </c>
      <c r="TSO15" s="126">
        <v>7.3</v>
      </c>
      <c r="TSP15" s="127" t="s">
        <v>1888</v>
      </c>
      <c r="TSQ15" s="128" t="s">
        <v>1889</v>
      </c>
      <c r="TSR15" s="126">
        <v>7.3</v>
      </c>
      <c r="TSS15" s="126">
        <v>7.3</v>
      </c>
      <c r="TST15" s="127" t="s">
        <v>1888</v>
      </c>
      <c r="TSU15" s="128" t="s">
        <v>1889</v>
      </c>
      <c r="TSV15" s="126">
        <v>7.3</v>
      </c>
      <c r="TSW15" s="126">
        <v>7.3</v>
      </c>
      <c r="TSX15" s="127" t="s">
        <v>1888</v>
      </c>
      <c r="TSY15" s="128" t="s">
        <v>1889</v>
      </c>
      <c r="TSZ15" s="126">
        <v>7.3</v>
      </c>
      <c r="TTA15" s="126">
        <v>7.3</v>
      </c>
      <c r="TTB15" s="127" t="s">
        <v>1888</v>
      </c>
      <c r="TTC15" s="128" t="s">
        <v>1889</v>
      </c>
      <c r="TTD15" s="126">
        <v>7.3</v>
      </c>
      <c r="TTE15" s="126">
        <v>7.3</v>
      </c>
      <c r="TTF15" s="127" t="s">
        <v>1888</v>
      </c>
      <c r="TTG15" s="128" t="s">
        <v>1889</v>
      </c>
      <c r="TTH15" s="126">
        <v>7.3</v>
      </c>
      <c r="TTI15" s="126">
        <v>7.3</v>
      </c>
      <c r="TTJ15" s="127" t="s">
        <v>1888</v>
      </c>
      <c r="TTK15" s="128" t="s">
        <v>1889</v>
      </c>
      <c r="TTL15" s="126">
        <v>7.3</v>
      </c>
      <c r="TTM15" s="126">
        <v>7.3</v>
      </c>
      <c r="TTN15" s="127" t="s">
        <v>1888</v>
      </c>
      <c r="TTO15" s="128" t="s">
        <v>1889</v>
      </c>
      <c r="TTP15" s="126">
        <v>7.3</v>
      </c>
      <c r="TTQ15" s="126">
        <v>7.3</v>
      </c>
      <c r="TTR15" s="127" t="s">
        <v>1888</v>
      </c>
      <c r="TTS15" s="128" t="s">
        <v>1889</v>
      </c>
      <c r="TTT15" s="126">
        <v>7.3</v>
      </c>
      <c r="TTU15" s="126">
        <v>7.3</v>
      </c>
      <c r="TTV15" s="127" t="s">
        <v>1888</v>
      </c>
      <c r="TTW15" s="128" t="s">
        <v>1889</v>
      </c>
      <c r="TTX15" s="126">
        <v>7.3</v>
      </c>
      <c r="TTY15" s="126">
        <v>7.3</v>
      </c>
      <c r="TTZ15" s="127" t="s">
        <v>1888</v>
      </c>
      <c r="TUA15" s="128" t="s">
        <v>1889</v>
      </c>
      <c r="TUB15" s="126">
        <v>7.3</v>
      </c>
      <c r="TUC15" s="126">
        <v>7.3</v>
      </c>
      <c r="TUD15" s="127" t="s">
        <v>1888</v>
      </c>
      <c r="TUE15" s="128" t="s">
        <v>1889</v>
      </c>
      <c r="TUF15" s="126">
        <v>7.3</v>
      </c>
      <c r="TUG15" s="126">
        <v>7.3</v>
      </c>
      <c r="TUH15" s="127" t="s">
        <v>1888</v>
      </c>
      <c r="TUI15" s="128" t="s">
        <v>1889</v>
      </c>
      <c r="TUJ15" s="126">
        <v>7.3</v>
      </c>
      <c r="TUK15" s="126">
        <v>7.3</v>
      </c>
      <c r="TUL15" s="127" t="s">
        <v>1888</v>
      </c>
      <c r="TUM15" s="128" t="s">
        <v>1889</v>
      </c>
      <c r="TUN15" s="126">
        <v>7.3</v>
      </c>
      <c r="TUO15" s="126">
        <v>7.3</v>
      </c>
      <c r="TUP15" s="127" t="s">
        <v>1888</v>
      </c>
      <c r="TUQ15" s="128" t="s">
        <v>1889</v>
      </c>
      <c r="TUR15" s="126">
        <v>7.3</v>
      </c>
      <c r="TUS15" s="126">
        <v>7.3</v>
      </c>
      <c r="TUT15" s="127" t="s">
        <v>1888</v>
      </c>
      <c r="TUU15" s="128" t="s">
        <v>1889</v>
      </c>
      <c r="TUV15" s="126">
        <v>7.3</v>
      </c>
      <c r="TUW15" s="126">
        <v>7.3</v>
      </c>
      <c r="TUX15" s="127" t="s">
        <v>1888</v>
      </c>
      <c r="TUY15" s="128" t="s">
        <v>1889</v>
      </c>
      <c r="TUZ15" s="126">
        <v>7.3</v>
      </c>
      <c r="TVA15" s="126">
        <v>7.3</v>
      </c>
      <c r="TVB15" s="127" t="s">
        <v>1888</v>
      </c>
      <c r="TVC15" s="128" t="s">
        <v>1889</v>
      </c>
      <c r="TVD15" s="126">
        <v>7.3</v>
      </c>
      <c r="TVE15" s="126">
        <v>7.3</v>
      </c>
      <c r="TVF15" s="127" t="s">
        <v>1888</v>
      </c>
      <c r="TVG15" s="128" t="s">
        <v>1889</v>
      </c>
      <c r="TVH15" s="126">
        <v>7.3</v>
      </c>
      <c r="TVI15" s="126">
        <v>7.3</v>
      </c>
      <c r="TVJ15" s="127" t="s">
        <v>1888</v>
      </c>
      <c r="TVK15" s="128" t="s">
        <v>1889</v>
      </c>
      <c r="TVL15" s="126">
        <v>7.3</v>
      </c>
      <c r="TVM15" s="126">
        <v>7.3</v>
      </c>
      <c r="TVN15" s="127" t="s">
        <v>1888</v>
      </c>
      <c r="TVO15" s="128" t="s">
        <v>1889</v>
      </c>
      <c r="TVP15" s="126">
        <v>7.3</v>
      </c>
      <c r="TVQ15" s="126">
        <v>7.3</v>
      </c>
      <c r="TVR15" s="127" t="s">
        <v>1888</v>
      </c>
      <c r="TVS15" s="128" t="s">
        <v>1889</v>
      </c>
      <c r="TVT15" s="126">
        <v>7.3</v>
      </c>
      <c r="TVU15" s="126">
        <v>7.3</v>
      </c>
      <c r="TVV15" s="127" t="s">
        <v>1888</v>
      </c>
      <c r="TVW15" s="128" t="s">
        <v>1889</v>
      </c>
      <c r="TVX15" s="126">
        <v>7.3</v>
      </c>
      <c r="TVY15" s="126">
        <v>7.3</v>
      </c>
      <c r="TVZ15" s="127" t="s">
        <v>1888</v>
      </c>
      <c r="TWA15" s="128" t="s">
        <v>1889</v>
      </c>
      <c r="TWB15" s="126">
        <v>7.3</v>
      </c>
      <c r="TWC15" s="126">
        <v>7.3</v>
      </c>
      <c r="TWD15" s="127" t="s">
        <v>1888</v>
      </c>
      <c r="TWE15" s="128" t="s">
        <v>1889</v>
      </c>
      <c r="TWF15" s="126">
        <v>7.3</v>
      </c>
      <c r="TWG15" s="126">
        <v>7.3</v>
      </c>
      <c r="TWH15" s="127" t="s">
        <v>1888</v>
      </c>
      <c r="TWI15" s="128" t="s">
        <v>1889</v>
      </c>
      <c r="TWJ15" s="126">
        <v>7.3</v>
      </c>
      <c r="TWK15" s="126">
        <v>7.3</v>
      </c>
      <c r="TWL15" s="127" t="s">
        <v>1888</v>
      </c>
      <c r="TWM15" s="128" t="s">
        <v>1889</v>
      </c>
      <c r="TWN15" s="126">
        <v>7.3</v>
      </c>
      <c r="TWO15" s="126">
        <v>7.3</v>
      </c>
      <c r="TWP15" s="127" t="s">
        <v>1888</v>
      </c>
      <c r="TWQ15" s="128" t="s">
        <v>1889</v>
      </c>
      <c r="TWR15" s="126">
        <v>7.3</v>
      </c>
      <c r="TWS15" s="126">
        <v>7.3</v>
      </c>
      <c r="TWT15" s="127" t="s">
        <v>1888</v>
      </c>
      <c r="TWU15" s="128" t="s">
        <v>1889</v>
      </c>
      <c r="TWV15" s="126">
        <v>7.3</v>
      </c>
      <c r="TWW15" s="126">
        <v>7.3</v>
      </c>
      <c r="TWX15" s="127" t="s">
        <v>1888</v>
      </c>
      <c r="TWY15" s="128" t="s">
        <v>1889</v>
      </c>
      <c r="TWZ15" s="126">
        <v>7.3</v>
      </c>
      <c r="TXA15" s="126">
        <v>7.3</v>
      </c>
      <c r="TXB15" s="127" t="s">
        <v>1888</v>
      </c>
      <c r="TXC15" s="128" t="s">
        <v>1889</v>
      </c>
      <c r="TXD15" s="126">
        <v>7.3</v>
      </c>
      <c r="TXE15" s="126">
        <v>7.3</v>
      </c>
      <c r="TXF15" s="127" t="s">
        <v>1888</v>
      </c>
      <c r="TXG15" s="128" t="s">
        <v>1889</v>
      </c>
      <c r="TXH15" s="126">
        <v>7.3</v>
      </c>
      <c r="TXI15" s="126">
        <v>7.3</v>
      </c>
      <c r="TXJ15" s="127" t="s">
        <v>1888</v>
      </c>
      <c r="TXK15" s="128" t="s">
        <v>1889</v>
      </c>
      <c r="TXL15" s="126">
        <v>7.3</v>
      </c>
      <c r="TXM15" s="126">
        <v>7.3</v>
      </c>
      <c r="TXN15" s="127" t="s">
        <v>1888</v>
      </c>
      <c r="TXO15" s="128" t="s">
        <v>1889</v>
      </c>
      <c r="TXP15" s="126">
        <v>7.3</v>
      </c>
      <c r="TXQ15" s="126">
        <v>7.3</v>
      </c>
      <c r="TXR15" s="127" t="s">
        <v>1888</v>
      </c>
      <c r="TXS15" s="128" t="s">
        <v>1889</v>
      </c>
      <c r="TXT15" s="126">
        <v>7.3</v>
      </c>
      <c r="TXU15" s="126">
        <v>7.3</v>
      </c>
      <c r="TXV15" s="127" t="s">
        <v>1888</v>
      </c>
      <c r="TXW15" s="128" t="s">
        <v>1889</v>
      </c>
      <c r="TXX15" s="126">
        <v>7.3</v>
      </c>
      <c r="TXY15" s="126">
        <v>7.3</v>
      </c>
      <c r="TXZ15" s="127" t="s">
        <v>1888</v>
      </c>
      <c r="TYA15" s="128" t="s">
        <v>1889</v>
      </c>
      <c r="TYB15" s="126">
        <v>7.3</v>
      </c>
      <c r="TYC15" s="126">
        <v>7.3</v>
      </c>
      <c r="TYD15" s="127" t="s">
        <v>1888</v>
      </c>
      <c r="TYE15" s="128" t="s">
        <v>1889</v>
      </c>
      <c r="TYF15" s="126">
        <v>7.3</v>
      </c>
      <c r="TYG15" s="126">
        <v>7.3</v>
      </c>
      <c r="TYH15" s="127" t="s">
        <v>1888</v>
      </c>
      <c r="TYI15" s="128" t="s">
        <v>1889</v>
      </c>
      <c r="TYJ15" s="126">
        <v>7.3</v>
      </c>
      <c r="TYK15" s="126">
        <v>7.3</v>
      </c>
      <c r="TYL15" s="127" t="s">
        <v>1888</v>
      </c>
      <c r="TYM15" s="128" t="s">
        <v>1889</v>
      </c>
      <c r="TYN15" s="126">
        <v>7.3</v>
      </c>
      <c r="TYO15" s="126">
        <v>7.3</v>
      </c>
      <c r="TYP15" s="127" t="s">
        <v>1888</v>
      </c>
      <c r="TYQ15" s="128" t="s">
        <v>1889</v>
      </c>
      <c r="TYR15" s="126">
        <v>7.3</v>
      </c>
      <c r="TYS15" s="126">
        <v>7.3</v>
      </c>
      <c r="TYT15" s="127" t="s">
        <v>1888</v>
      </c>
      <c r="TYU15" s="128" t="s">
        <v>1889</v>
      </c>
      <c r="TYV15" s="126">
        <v>7.3</v>
      </c>
      <c r="TYW15" s="126">
        <v>7.3</v>
      </c>
      <c r="TYX15" s="127" t="s">
        <v>1888</v>
      </c>
      <c r="TYY15" s="128" t="s">
        <v>1889</v>
      </c>
      <c r="TYZ15" s="126">
        <v>7.3</v>
      </c>
      <c r="TZA15" s="126">
        <v>7.3</v>
      </c>
      <c r="TZB15" s="127" t="s">
        <v>1888</v>
      </c>
      <c r="TZC15" s="128" t="s">
        <v>1889</v>
      </c>
      <c r="TZD15" s="126">
        <v>7.3</v>
      </c>
      <c r="TZE15" s="126">
        <v>7.3</v>
      </c>
      <c r="TZF15" s="127" t="s">
        <v>1888</v>
      </c>
      <c r="TZG15" s="128" t="s">
        <v>1889</v>
      </c>
      <c r="TZH15" s="126">
        <v>7.3</v>
      </c>
      <c r="TZI15" s="126">
        <v>7.3</v>
      </c>
      <c r="TZJ15" s="127" t="s">
        <v>1888</v>
      </c>
      <c r="TZK15" s="128" t="s">
        <v>1889</v>
      </c>
      <c r="TZL15" s="126">
        <v>7.3</v>
      </c>
      <c r="TZM15" s="126">
        <v>7.3</v>
      </c>
      <c r="TZN15" s="127" t="s">
        <v>1888</v>
      </c>
      <c r="TZO15" s="128" t="s">
        <v>1889</v>
      </c>
      <c r="TZP15" s="126">
        <v>7.3</v>
      </c>
      <c r="TZQ15" s="126">
        <v>7.3</v>
      </c>
      <c r="TZR15" s="127" t="s">
        <v>1888</v>
      </c>
      <c r="TZS15" s="128" t="s">
        <v>1889</v>
      </c>
      <c r="TZT15" s="126">
        <v>7.3</v>
      </c>
      <c r="TZU15" s="126">
        <v>7.3</v>
      </c>
      <c r="TZV15" s="127" t="s">
        <v>1888</v>
      </c>
      <c r="TZW15" s="128" t="s">
        <v>1889</v>
      </c>
      <c r="TZX15" s="126">
        <v>7.3</v>
      </c>
      <c r="TZY15" s="126">
        <v>7.3</v>
      </c>
      <c r="TZZ15" s="127" t="s">
        <v>1888</v>
      </c>
      <c r="UAA15" s="128" t="s">
        <v>1889</v>
      </c>
      <c r="UAB15" s="126">
        <v>7.3</v>
      </c>
      <c r="UAC15" s="126">
        <v>7.3</v>
      </c>
      <c r="UAD15" s="127" t="s">
        <v>1888</v>
      </c>
      <c r="UAE15" s="128" t="s">
        <v>1889</v>
      </c>
      <c r="UAF15" s="126">
        <v>7.3</v>
      </c>
      <c r="UAG15" s="126">
        <v>7.3</v>
      </c>
      <c r="UAH15" s="127" t="s">
        <v>1888</v>
      </c>
      <c r="UAI15" s="128" t="s">
        <v>1889</v>
      </c>
      <c r="UAJ15" s="126">
        <v>7.3</v>
      </c>
      <c r="UAK15" s="126">
        <v>7.3</v>
      </c>
      <c r="UAL15" s="127" t="s">
        <v>1888</v>
      </c>
      <c r="UAM15" s="128" t="s">
        <v>1889</v>
      </c>
      <c r="UAN15" s="126">
        <v>7.3</v>
      </c>
      <c r="UAO15" s="126">
        <v>7.3</v>
      </c>
      <c r="UAP15" s="127" t="s">
        <v>1888</v>
      </c>
      <c r="UAQ15" s="128" t="s">
        <v>1889</v>
      </c>
      <c r="UAR15" s="126">
        <v>7.3</v>
      </c>
      <c r="UAS15" s="126">
        <v>7.3</v>
      </c>
      <c r="UAT15" s="127" t="s">
        <v>1888</v>
      </c>
      <c r="UAU15" s="128" t="s">
        <v>1889</v>
      </c>
      <c r="UAV15" s="126">
        <v>7.3</v>
      </c>
      <c r="UAW15" s="126">
        <v>7.3</v>
      </c>
      <c r="UAX15" s="127" t="s">
        <v>1888</v>
      </c>
      <c r="UAY15" s="128" t="s">
        <v>1889</v>
      </c>
      <c r="UAZ15" s="126">
        <v>7.3</v>
      </c>
      <c r="UBA15" s="126">
        <v>7.3</v>
      </c>
      <c r="UBB15" s="127" t="s">
        <v>1888</v>
      </c>
      <c r="UBC15" s="128" t="s">
        <v>1889</v>
      </c>
      <c r="UBD15" s="126">
        <v>7.3</v>
      </c>
      <c r="UBE15" s="126">
        <v>7.3</v>
      </c>
      <c r="UBF15" s="127" t="s">
        <v>1888</v>
      </c>
      <c r="UBG15" s="128" t="s">
        <v>1889</v>
      </c>
      <c r="UBH15" s="126">
        <v>7.3</v>
      </c>
      <c r="UBI15" s="126">
        <v>7.3</v>
      </c>
      <c r="UBJ15" s="127" t="s">
        <v>1888</v>
      </c>
      <c r="UBK15" s="128" t="s">
        <v>1889</v>
      </c>
      <c r="UBL15" s="126">
        <v>7.3</v>
      </c>
      <c r="UBM15" s="126">
        <v>7.3</v>
      </c>
      <c r="UBN15" s="127" t="s">
        <v>1888</v>
      </c>
      <c r="UBO15" s="128" t="s">
        <v>1889</v>
      </c>
      <c r="UBP15" s="126">
        <v>7.3</v>
      </c>
      <c r="UBQ15" s="126">
        <v>7.3</v>
      </c>
      <c r="UBR15" s="127" t="s">
        <v>1888</v>
      </c>
      <c r="UBS15" s="128" t="s">
        <v>1889</v>
      </c>
      <c r="UBT15" s="126">
        <v>7.3</v>
      </c>
      <c r="UBU15" s="126">
        <v>7.3</v>
      </c>
      <c r="UBV15" s="127" t="s">
        <v>1888</v>
      </c>
      <c r="UBW15" s="128" t="s">
        <v>1889</v>
      </c>
      <c r="UBX15" s="126">
        <v>7.3</v>
      </c>
      <c r="UBY15" s="126">
        <v>7.3</v>
      </c>
      <c r="UBZ15" s="127" t="s">
        <v>1888</v>
      </c>
      <c r="UCA15" s="128" t="s">
        <v>1889</v>
      </c>
      <c r="UCB15" s="126">
        <v>7.3</v>
      </c>
      <c r="UCC15" s="126">
        <v>7.3</v>
      </c>
      <c r="UCD15" s="127" t="s">
        <v>1888</v>
      </c>
      <c r="UCE15" s="128" t="s">
        <v>1889</v>
      </c>
      <c r="UCF15" s="126">
        <v>7.3</v>
      </c>
      <c r="UCG15" s="126">
        <v>7.3</v>
      </c>
      <c r="UCH15" s="127" t="s">
        <v>1888</v>
      </c>
      <c r="UCI15" s="128" t="s">
        <v>1889</v>
      </c>
      <c r="UCJ15" s="126">
        <v>7.3</v>
      </c>
      <c r="UCK15" s="126">
        <v>7.3</v>
      </c>
      <c r="UCL15" s="127" t="s">
        <v>1888</v>
      </c>
      <c r="UCM15" s="128" t="s">
        <v>1889</v>
      </c>
      <c r="UCN15" s="126">
        <v>7.3</v>
      </c>
      <c r="UCO15" s="126">
        <v>7.3</v>
      </c>
      <c r="UCP15" s="127" t="s">
        <v>1888</v>
      </c>
      <c r="UCQ15" s="128" t="s">
        <v>1889</v>
      </c>
      <c r="UCR15" s="126">
        <v>7.3</v>
      </c>
      <c r="UCS15" s="126">
        <v>7.3</v>
      </c>
      <c r="UCT15" s="127" t="s">
        <v>1888</v>
      </c>
      <c r="UCU15" s="128" t="s">
        <v>1889</v>
      </c>
      <c r="UCV15" s="126">
        <v>7.3</v>
      </c>
      <c r="UCW15" s="126">
        <v>7.3</v>
      </c>
      <c r="UCX15" s="127" t="s">
        <v>1888</v>
      </c>
      <c r="UCY15" s="128" t="s">
        <v>1889</v>
      </c>
      <c r="UCZ15" s="126">
        <v>7.3</v>
      </c>
      <c r="UDA15" s="126">
        <v>7.3</v>
      </c>
      <c r="UDB15" s="127" t="s">
        <v>1888</v>
      </c>
      <c r="UDC15" s="128" t="s">
        <v>1889</v>
      </c>
      <c r="UDD15" s="126">
        <v>7.3</v>
      </c>
      <c r="UDE15" s="126">
        <v>7.3</v>
      </c>
      <c r="UDF15" s="127" t="s">
        <v>1888</v>
      </c>
      <c r="UDG15" s="128" t="s">
        <v>1889</v>
      </c>
      <c r="UDH15" s="126">
        <v>7.3</v>
      </c>
      <c r="UDI15" s="126">
        <v>7.3</v>
      </c>
      <c r="UDJ15" s="127" t="s">
        <v>1888</v>
      </c>
      <c r="UDK15" s="128" t="s">
        <v>1889</v>
      </c>
      <c r="UDL15" s="126">
        <v>7.3</v>
      </c>
      <c r="UDM15" s="126">
        <v>7.3</v>
      </c>
      <c r="UDN15" s="127" t="s">
        <v>1888</v>
      </c>
      <c r="UDO15" s="128" t="s">
        <v>1889</v>
      </c>
      <c r="UDP15" s="126">
        <v>7.3</v>
      </c>
      <c r="UDQ15" s="126">
        <v>7.3</v>
      </c>
      <c r="UDR15" s="127" t="s">
        <v>1888</v>
      </c>
      <c r="UDS15" s="128" t="s">
        <v>1889</v>
      </c>
      <c r="UDT15" s="126">
        <v>7.3</v>
      </c>
      <c r="UDU15" s="126">
        <v>7.3</v>
      </c>
      <c r="UDV15" s="127" t="s">
        <v>1888</v>
      </c>
      <c r="UDW15" s="128" t="s">
        <v>1889</v>
      </c>
      <c r="UDX15" s="126">
        <v>7.3</v>
      </c>
      <c r="UDY15" s="126">
        <v>7.3</v>
      </c>
      <c r="UDZ15" s="127" t="s">
        <v>1888</v>
      </c>
      <c r="UEA15" s="128" t="s">
        <v>1889</v>
      </c>
      <c r="UEB15" s="126">
        <v>7.3</v>
      </c>
      <c r="UEC15" s="126">
        <v>7.3</v>
      </c>
      <c r="UED15" s="127" t="s">
        <v>1888</v>
      </c>
      <c r="UEE15" s="128" t="s">
        <v>1889</v>
      </c>
      <c r="UEF15" s="126">
        <v>7.3</v>
      </c>
      <c r="UEG15" s="126">
        <v>7.3</v>
      </c>
      <c r="UEH15" s="127" t="s">
        <v>1888</v>
      </c>
      <c r="UEI15" s="128" t="s">
        <v>1889</v>
      </c>
      <c r="UEJ15" s="126">
        <v>7.3</v>
      </c>
      <c r="UEK15" s="126">
        <v>7.3</v>
      </c>
      <c r="UEL15" s="127" t="s">
        <v>1888</v>
      </c>
      <c r="UEM15" s="128" t="s">
        <v>1889</v>
      </c>
      <c r="UEN15" s="126">
        <v>7.3</v>
      </c>
      <c r="UEO15" s="126">
        <v>7.3</v>
      </c>
      <c r="UEP15" s="127" t="s">
        <v>1888</v>
      </c>
      <c r="UEQ15" s="128" t="s">
        <v>1889</v>
      </c>
      <c r="UER15" s="126">
        <v>7.3</v>
      </c>
      <c r="UES15" s="126">
        <v>7.3</v>
      </c>
      <c r="UET15" s="127" t="s">
        <v>1888</v>
      </c>
      <c r="UEU15" s="128" t="s">
        <v>1889</v>
      </c>
      <c r="UEV15" s="126">
        <v>7.3</v>
      </c>
      <c r="UEW15" s="126">
        <v>7.3</v>
      </c>
      <c r="UEX15" s="127" t="s">
        <v>1888</v>
      </c>
      <c r="UEY15" s="128" t="s">
        <v>1889</v>
      </c>
      <c r="UEZ15" s="126">
        <v>7.3</v>
      </c>
      <c r="UFA15" s="126">
        <v>7.3</v>
      </c>
      <c r="UFB15" s="127" t="s">
        <v>1888</v>
      </c>
      <c r="UFC15" s="128" t="s">
        <v>1889</v>
      </c>
      <c r="UFD15" s="126">
        <v>7.3</v>
      </c>
      <c r="UFE15" s="126">
        <v>7.3</v>
      </c>
      <c r="UFF15" s="127" t="s">
        <v>1888</v>
      </c>
      <c r="UFG15" s="128" t="s">
        <v>1889</v>
      </c>
      <c r="UFH15" s="126">
        <v>7.3</v>
      </c>
      <c r="UFI15" s="126">
        <v>7.3</v>
      </c>
      <c r="UFJ15" s="127" t="s">
        <v>1888</v>
      </c>
      <c r="UFK15" s="128" t="s">
        <v>1889</v>
      </c>
      <c r="UFL15" s="126">
        <v>7.3</v>
      </c>
      <c r="UFM15" s="126">
        <v>7.3</v>
      </c>
      <c r="UFN15" s="127" t="s">
        <v>1888</v>
      </c>
      <c r="UFO15" s="128" t="s">
        <v>1889</v>
      </c>
      <c r="UFP15" s="126">
        <v>7.3</v>
      </c>
      <c r="UFQ15" s="126">
        <v>7.3</v>
      </c>
      <c r="UFR15" s="127" t="s">
        <v>1888</v>
      </c>
      <c r="UFS15" s="128" t="s">
        <v>1889</v>
      </c>
      <c r="UFT15" s="126">
        <v>7.3</v>
      </c>
      <c r="UFU15" s="126">
        <v>7.3</v>
      </c>
      <c r="UFV15" s="127" t="s">
        <v>1888</v>
      </c>
      <c r="UFW15" s="128" t="s">
        <v>1889</v>
      </c>
      <c r="UFX15" s="126">
        <v>7.3</v>
      </c>
      <c r="UFY15" s="126">
        <v>7.3</v>
      </c>
      <c r="UFZ15" s="127" t="s">
        <v>1888</v>
      </c>
      <c r="UGA15" s="128" t="s">
        <v>1889</v>
      </c>
      <c r="UGB15" s="126">
        <v>7.3</v>
      </c>
      <c r="UGC15" s="126">
        <v>7.3</v>
      </c>
      <c r="UGD15" s="127" t="s">
        <v>1888</v>
      </c>
      <c r="UGE15" s="128" t="s">
        <v>1889</v>
      </c>
      <c r="UGF15" s="126">
        <v>7.3</v>
      </c>
      <c r="UGG15" s="126">
        <v>7.3</v>
      </c>
      <c r="UGH15" s="127" t="s">
        <v>1888</v>
      </c>
      <c r="UGI15" s="128" t="s">
        <v>1889</v>
      </c>
      <c r="UGJ15" s="126">
        <v>7.3</v>
      </c>
      <c r="UGK15" s="126">
        <v>7.3</v>
      </c>
      <c r="UGL15" s="127" t="s">
        <v>1888</v>
      </c>
      <c r="UGM15" s="128" t="s">
        <v>1889</v>
      </c>
      <c r="UGN15" s="126">
        <v>7.3</v>
      </c>
      <c r="UGO15" s="126">
        <v>7.3</v>
      </c>
      <c r="UGP15" s="127" t="s">
        <v>1888</v>
      </c>
      <c r="UGQ15" s="128" t="s">
        <v>1889</v>
      </c>
      <c r="UGR15" s="126">
        <v>7.3</v>
      </c>
      <c r="UGS15" s="126">
        <v>7.3</v>
      </c>
      <c r="UGT15" s="127" t="s">
        <v>1888</v>
      </c>
      <c r="UGU15" s="128" t="s">
        <v>1889</v>
      </c>
      <c r="UGV15" s="126">
        <v>7.3</v>
      </c>
      <c r="UGW15" s="126">
        <v>7.3</v>
      </c>
      <c r="UGX15" s="127" t="s">
        <v>1888</v>
      </c>
      <c r="UGY15" s="128" t="s">
        <v>1889</v>
      </c>
      <c r="UGZ15" s="126">
        <v>7.3</v>
      </c>
      <c r="UHA15" s="126">
        <v>7.3</v>
      </c>
      <c r="UHB15" s="127" t="s">
        <v>1888</v>
      </c>
      <c r="UHC15" s="128" t="s">
        <v>1889</v>
      </c>
      <c r="UHD15" s="126">
        <v>7.3</v>
      </c>
      <c r="UHE15" s="126">
        <v>7.3</v>
      </c>
      <c r="UHF15" s="127" t="s">
        <v>1888</v>
      </c>
      <c r="UHG15" s="128" t="s">
        <v>1889</v>
      </c>
      <c r="UHH15" s="126">
        <v>7.3</v>
      </c>
      <c r="UHI15" s="126">
        <v>7.3</v>
      </c>
      <c r="UHJ15" s="127" t="s">
        <v>1888</v>
      </c>
      <c r="UHK15" s="128" t="s">
        <v>1889</v>
      </c>
      <c r="UHL15" s="126">
        <v>7.3</v>
      </c>
      <c r="UHM15" s="126">
        <v>7.3</v>
      </c>
      <c r="UHN15" s="127" t="s">
        <v>1888</v>
      </c>
      <c r="UHO15" s="128" t="s">
        <v>1889</v>
      </c>
      <c r="UHP15" s="126">
        <v>7.3</v>
      </c>
      <c r="UHQ15" s="126">
        <v>7.3</v>
      </c>
      <c r="UHR15" s="127" t="s">
        <v>1888</v>
      </c>
      <c r="UHS15" s="128" t="s">
        <v>1889</v>
      </c>
      <c r="UHT15" s="126">
        <v>7.3</v>
      </c>
      <c r="UHU15" s="126">
        <v>7.3</v>
      </c>
      <c r="UHV15" s="127" t="s">
        <v>1888</v>
      </c>
      <c r="UHW15" s="128" t="s">
        <v>1889</v>
      </c>
      <c r="UHX15" s="126">
        <v>7.3</v>
      </c>
      <c r="UHY15" s="126">
        <v>7.3</v>
      </c>
      <c r="UHZ15" s="127" t="s">
        <v>1888</v>
      </c>
      <c r="UIA15" s="128" t="s">
        <v>1889</v>
      </c>
      <c r="UIB15" s="126">
        <v>7.3</v>
      </c>
      <c r="UIC15" s="126">
        <v>7.3</v>
      </c>
      <c r="UID15" s="127" t="s">
        <v>1888</v>
      </c>
      <c r="UIE15" s="128" t="s">
        <v>1889</v>
      </c>
      <c r="UIF15" s="126">
        <v>7.3</v>
      </c>
      <c r="UIG15" s="126">
        <v>7.3</v>
      </c>
      <c r="UIH15" s="127" t="s">
        <v>1888</v>
      </c>
      <c r="UII15" s="128" t="s">
        <v>1889</v>
      </c>
      <c r="UIJ15" s="126">
        <v>7.3</v>
      </c>
      <c r="UIK15" s="126">
        <v>7.3</v>
      </c>
      <c r="UIL15" s="127" t="s">
        <v>1888</v>
      </c>
      <c r="UIM15" s="128" t="s">
        <v>1889</v>
      </c>
      <c r="UIN15" s="126">
        <v>7.3</v>
      </c>
      <c r="UIO15" s="126">
        <v>7.3</v>
      </c>
      <c r="UIP15" s="127" t="s">
        <v>1888</v>
      </c>
      <c r="UIQ15" s="128" t="s">
        <v>1889</v>
      </c>
      <c r="UIR15" s="126">
        <v>7.3</v>
      </c>
      <c r="UIS15" s="126">
        <v>7.3</v>
      </c>
      <c r="UIT15" s="127" t="s">
        <v>1888</v>
      </c>
      <c r="UIU15" s="128" t="s">
        <v>1889</v>
      </c>
      <c r="UIV15" s="126">
        <v>7.3</v>
      </c>
      <c r="UIW15" s="126">
        <v>7.3</v>
      </c>
      <c r="UIX15" s="127" t="s">
        <v>1888</v>
      </c>
      <c r="UIY15" s="128" t="s">
        <v>1889</v>
      </c>
      <c r="UIZ15" s="126">
        <v>7.3</v>
      </c>
      <c r="UJA15" s="126">
        <v>7.3</v>
      </c>
      <c r="UJB15" s="127" t="s">
        <v>1888</v>
      </c>
      <c r="UJC15" s="128" t="s">
        <v>1889</v>
      </c>
      <c r="UJD15" s="126">
        <v>7.3</v>
      </c>
      <c r="UJE15" s="126">
        <v>7.3</v>
      </c>
      <c r="UJF15" s="127" t="s">
        <v>1888</v>
      </c>
      <c r="UJG15" s="128" t="s">
        <v>1889</v>
      </c>
      <c r="UJH15" s="126">
        <v>7.3</v>
      </c>
      <c r="UJI15" s="126">
        <v>7.3</v>
      </c>
      <c r="UJJ15" s="127" t="s">
        <v>1888</v>
      </c>
      <c r="UJK15" s="128" t="s">
        <v>1889</v>
      </c>
      <c r="UJL15" s="126">
        <v>7.3</v>
      </c>
      <c r="UJM15" s="126">
        <v>7.3</v>
      </c>
      <c r="UJN15" s="127" t="s">
        <v>1888</v>
      </c>
      <c r="UJO15" s="128" t="s">
        <v>1889</v>
      </c>
      <c r="UJP15" s="126">
        <v>7.3</v>
      </c>
      <c r="UJQ15" s="126">
        <v>7.3</v>
      </c>
      <c r="UJR15" s="127" t="s">
        <v>1888</v>
      </c>
      <c r="UJS15" s="128" t="s">
        <v>1889</v>
      </c>
      <c r="UJT15" s="126">
        <v>7.3</v>
      </c>
      <c r="UJU15" s="126">
        <v>7.3</v>
      </c>
      <c r="UJV15" s="127" t="s">
        <v>1888</v>
      </c>
      <c r="UJW15" s="128" t="s">
        <v>1889</v>
      </c>
      <c r="UJX15" s="126">
        <v>7.3</v>
      </c>
      <c r="UJY15" s="126">
        <v>7.3</v>
      </c>
      <c r="UJZ15" s="127" t="s">
        <v>1888</v>
      </c>
      <c r="UKA15" s="128" t="s">
        <v>1889</v>
      </c>
      <c r="UKB15" s="126">
        <v>7.3</v>
      </c>
      <c r="UKC15" s="126">
        <v>7.3</v>
      </c>
      <c r="UKD15" s="127" t="s">
        <v>1888</v>
      </c>
      <c r="UKE15" s="128" t="s">
        <v>1889</v>
      </c>
      <c r="UKF15" s="126">
        <v>7.3</v>
      </c>
      <c r="UKG15" s="126">
        <v>7.3</v>
      </c>
      <c r="UKH15" s="127" t="s">
        <v>1888</v>
      </c>
      <c r="UKI15" s="128" t="s">
        <v>1889</v>
      </c>
      <c r="UKJ15" s="126">
        <v>7.3</v>
      </c>
      <c r="UKK15" s="126">
        <v>7.3</v>
      </c>
      <c r="UKL15" s="127" t="s">
        <v>1888</v>
      </c>
      <c r="UKM15" s="128" t="s">
        <v>1889</v>
      </c>
      <c r="UKN15" s="126">
        <v>7.3</v>
      </c>
      <c r="UKO15" s="126">
        <v>7.3</v>
      </c>
      <c r="UKP15" s="127" t="s">
        <v>1888</v>
      </c>
      <c r="UKQ15" s="128" t="s">
        <v>1889</v>
      </c>
      <c r="UKR15" s="126">
        <v>7.3</v>
      </c>
      <c r="UKS15" s="126">
        <v>7.3</v>
      </c>
      <c r="UKT15" s="127" t="s">
        <v>1888</v>
      </c>
      <c r="UKU15" s="128" t="s">
        <v>1889</v>
      </c>
      <c r="UKV15" s="126">
        <v>7.3</v>
      </c>
      <c r="UKW15" s="126">
        <v>7.3</v>
      </c>
      <c r="UKX15" s="127" t="s">
        <v>1888</v>
      </c>
      <c r="UKY15" s="128" t="s">
        <v>1889</v>
      </c>
      <c r="UKZ15" s="126">
        <v>7.3</v>
      </c>
      <c r="ULA15" s="126">
        <v>7.3</v>
      </c>
      <c r="ULB15" s="127" t="s">
        <v>1888</v>
      </c>
      <c r="ULC15" s="128" t="s">
        <v>1889</v>
      </c>
      <c r="ULD15" s="126">
        <v>7.3</v>
      </c>
      <c r="ULE15" s="126">
        <v>7.3</v>
      </c>
      <c r="ULF15" s="127" t="s">
        <v>1888</v>
      </c>
      <c r="ULG15" s="128" t="s">
        <v>1889</v>
      </c>
      <c r="ULH15" s="126">
        <v>7.3</v>
      </c>
      <c r="ULI15" s="126">
        <v>7.3</v>
      </c>
      <c r="ULJ15" s="127" t="s">
        <v>1888</v>
      </c>
      <c r="ULK15" s="128" t="s">
        <v>1889</v>
      </c>
      <c r="ULL15" s="126">
        <v>7.3</v>
      </c>
      <c r="ULM15" s="126">
        <v>7.3</v>
      </c>
      <c r="ULN15" s="127" t="s">
        <v>1888</v>
      </c>
      <c r="ULO15" s="128" t="s">
        <v>1889</v>
      </c>
      <c r="ULP15" s="126">
        <v>7.3</v>
      </c>
      <c r="ULQ15" s="126">
        <v>7.3</v>
      </c>
      <c r="ULR15" s="127" t="s">
        <v>1888</v>
      </c>
      <c r="ULS15" s="128" t="s">
        <v>1889</v>
      </c>
      <c r="ULT15" s="126">
        <v>7.3</v>
      </c>
      <c r="ULU15" s="126">
        <v>7.3</v>
      </c>
      <c r="ULV15" s="127" t="s">
        <v>1888</v>
      </c>
      <c r="ULW15" s="128" t="s">
        <v>1889</v>
      </c>
      <c r="ULX15" s="126">
        <v>7.3</v>
      </c>
      <c r="ULY15" s="126">
        <v>7.3</v>
      </c>
      <c r="ULZ15" s="127" t="s">
        <v>1888</v>
      </c>
      <c r="UMA15" s="128" t="s">
        <v>1889</v>
      </c>
      <c r="UMB15" s="126">
        <v>7.3</v>
      </c>
      <c r="UMC15" s="126">
        <v>7.3</v>
      </c>
      <c r="UMD15" s="127" t="s">
        <v>1888</v>
      </c>
      <c r="UME15" s="128" t="s">
        <v>1889</v>
      </c>
      <c r="UMF15" s="126">
        <v>7.3</v>
      </c>
      <c r="UMG15" s="126">
        <v>7.3</v>
      </c>
      <c r="UMH15" s="127" t="s">
        <v>1888</v>
      </c>
      <c r="UMI15" s="128" t="s">
        <v>1889</v>
      </c>
      <c r="UMJ15" s="126">
        <v>7.3</v>
      </c>
      <c r="UMK15" s="126">
        <v>7.3</v>
      </c>
      <c r="UML15" s="127" t="s">
        <v>1888</v>
      </c>
      <c r="UMM15" s="128" t="s">
        <v>1889</v>
      </c>
      <c r="UMN15" s="126">
        <v>7.3</v>
      </c>
      <c r="UMO15" s="126">
        <v>7.3</v>
      </c>
      <c r="UMP15" s="127" t="s">
        <v>1888</v>
      </c>
      <c r="UMQ15" s="128" t="s">
        <v>1889</v>
      </c>
      <c r="UMR15" s="126">
        <v>7.3</v>
      </c>
      <c r="UMS15" s="126">
        <v>7.3</v>
      </c>
      <c r="UMT15" s="127" t="s">
        <v>1888</v>
      </c>
      <c r="UMU15" s="128" t="s">
        <v>1889</v>
      </c>
      <c r="UMV15" s="126">
        <v>7.3</v>
      </c>
      <c r="UMW15" s="126">
        <v>7.3</v>
      </c>
      <c r="UMX15" s="127" t="s">
        <v>1888</v>
      </c>
      <c r="UMY15" s="128" t="s">
        <v>1889</v>
      </c>
      <c r="UMZ15" s="126">
        <v>7.3</v>
      </c>
      <c r="UNA15" s="126">
        <v>7.3</v>
      </c>
      <c r="UNB15" s="127" t="s">
        <v>1888</v>
      </c>
      <c r="UNC15" s="128" t="s">
        <v>1889</v>
      </c>
      <c r="UND15" s="126">
        <v>7.3</v>
      </c>
      <c r="UNE15" s="126">
        <v>7.3</v>
      </c>
      <c r="UNF15" s="127" t="s">
        <v>1888</v>
      </c>
      <c r="UNG15" s="128" t="s">
        <v>1889</v>
      </c>
      <c r="UNH15" s="126">
        <v>7.3</v>
      </c>
      <c r="UNI15" s="126">
        <v>7.3</v>
      </c>
      <c r="UNJ15" s="127" t="s">
        <v>1888</v>
      </c>
      <c r="UNK15" s="128" t="s">
        <v>1889</v>
      </c>
      <c r="UNL15" s="126">
        <v>7.3</v>
      </c>
      <c r="UNM15" s="126">
        <v>7.3</v>
      </c>
      <c r="UNN15" s="127" t="s">
        <v>1888</v>
      </c>
      <c r="UNO15" s="128" t="s">
        <v>1889</v>
      </c>
      <c r="UNP15" s="126">
        <v>7.3</v>
      </c>
      <c r="UNQ15" s="126">
        <v>7.3</v>
      </c>
      <c r="UNR15" s="127" t="s">
        <v>1888</v>
      </c>
      <c r="UNS15" s="128" t="s">
        <v>1889</v>
      </c>
      <c r="UNT15" s="126">
        <v>7.3</v>
      </c>
      <c r="UNU15" s="126">
        <v>7.3</v>
      </c>
      <c r="UNV15" s="127" t="s">
        <v>1888</v>
      </c>
      <c r="UNW15" s="128" t="s">
        <v>1889</v>
      </c>
      <c r="UNX15" s="126">
        <v>7.3</v>
      </c>
      <c r="UNY15" s="126">
        <v>7.3</v>
      </c>
      <c r="UNZ15" s="127" t="s">
        <v>1888</v>
      </c>
      <c r="UOA15" s="128" t="s">
        <v>1889</v>
      </c>
      <c r="UOB15" s="126">
        <v>7.3</v>
      </c>
      <c r="UOC15" s="126">
        <v>7.3</v>
      </c>
      <c r="UOD15" s="127" t="s">
        <v>1888</v>
      </c>
      <c r="UOE15" s="128" t="s">
        <v>1889</v>
      </c>
      <c r="UOF15" s="126">
        <v>7.3</v>
      </c>
      <c r="UOG15" s="126">
        <v>7.3</v>
      </c>
      <c r="UOH15" s="127" t="s">
        <v>1888</v>
      </c>
      <c r="UOI15" s="128" t="s">
        <v>1889</v>
      </c>
      <c r="UOJ15" s="126">
        <v>7.3</v>
      </c>
      <c r="UOK15" s="126">
        <v>7.3</v>
      </c>
      <c r="UOL15" s="127" t="s">
        <v>1888</v>
      </c>
      <c r="UOM15" s="128" t="s">
        <v>1889</v>
      </c>
      <c r="UON15" s="126">
        <v>7.3</v>
      </c>
      <c r="UOO15" s="126">
        <v>7.3</v>
      </c>
      <c r="UOP15" s="127" t="s">
        <v>1888</v>
      </c>
      <c r="UOQ15" s="128" t="s">
        <v>1889</v>
      </c>
      <c r="UOR15" s="126">
        <v>7.3</v>
      </c>
      <c r="UOS15" s="126">
        <v>7.3</v>
      </c>
      <c r="UOT15" s="127" t="s">
        <v>1888</v>
      </c>
      <c r="UOU15" s="128" t="s">
        <v>1889</v>
      </c>
      <c r="UOV15" s="126">
        <v>7.3</v>
      </c>
      <c r="UOW15" s="126">
        <v>7.3</v>
      </c>
      <c r="UOX15" s="127" t="s">
        <v>1888</v>
      </c>
      <c r="UOY15" s="128" t="s">
        <v>1889</v>
      </c>
      <c r="UOZ15" s="126">
        <v>7.3</v>
      </c>
      <c r="UPA15" s="126">
        <v>7.3</v>
      </c>
      <c r="UPB15" s="127" t="s">
        <v>1888</v>
      </c>
      <c r="UPC15" s="128" t="s">
        <v>1889</v>
      </c>
      <c r="UPD15" s="126">
        <v>7.3</v>
      </c>
      <c r="UPE15" s="126">
        <v>7.3</v>
      </c>
      <c r="UPF15" s="127" t="s">
        <v>1888</v>
      </c>
      <c r="UPG15" s="128" t="s">
        <v>1889</v>
      </c>
      <c r="UPH15" s="126">
        <v>7.3</v>
      </c>
      <c r="UPI15" s="126">
        <v>7.3</v>
      </c>
      <c r="UPJ15" s="127" t="s">
        <v>1888</v>
      </c>
      <c r="UPK15" s="128" t="s">
        <v>1889</v>
      </c>
      <c r="UPL15" s="126">
        <v>7.3</v>
      </c>
      <c r="UPM15" s="126">
        <v>7.3</v>
      </c>
      <c r="UPN15" s="127" t="s">
        <v>1888</v>
      </c>
      <c r="UPO15" s="128" t="s">
        <v>1889</v>
      </c>
      <c r="UPP15" s="126">
        <v>7.3</v>
      </c>
      <c r="UPQ15" s="126">
        <v>7.3</v>
      </c>
      <c r="UPR15" s="127" t="s">
        <v>1888</v>
      </c>
      <c r="UPS15" s="128" t="s">
        <v>1889</v>
      </c>
      <c r="UPT15" s="126">
        <v>7.3</v>
      </c>
      <c r="UPU15" s="126">
        <v>7.3</v>
      </c>
      <c r="UPV15" s="127" t="s">
        <v>1888</v>
      </c>
      <c r="UPW15" s="128" t="s">
        <v>1889</v>
      </c>
      <c r="UPX15" s="126">
        <v>7.3</v>
      </c>
      <c r="UPY15" s="126">
        <v>7.3</v>
      </c>
      <c r="UPZ15" s="127" t="s">
        <v>1888</v>
      </c>
      <c r="UQA15" s="128" t="s">
        <v>1889</v>
      </c>
      <c r="UQB15" s="126">
        <v>7.3</v>
      </c>
      <c r="UQC15" s="126">
        <v>7.3</v>
      </c>
      <c r="UQD15" s="127" t="s">
        <v>1888</v>
      </c>
      <c r="UQE15" s="128" t="s">
        <v>1889</v>
      </c>
      <c r="UQF15" s="126">
        <v>7.3</v>
      </c>
      <c r="UQG15" s="126">
        <v>7.3</v>
      </c>
      <c r="UQH15" s="127" t="s">
        <v>1888</v>
      </c>
      <c r="UQI15" s="128" t="s">
        <v>1889</v>
      </c>
      <c r="UQJ15" s="126">
        <v>7.3</v>
      </c>
      <c r="UQK15" s="126">
        <v>7.3</v>
      </c>
      <c r="UQL15" s="127" t="s">
        <v>1888</v>
      </c>
      <c r="UQM15" s="128" t="s">
        <v>1889</v>
      </c>
      <c r="UQN15" s="126">
        <v>7.3</v>
      </c>
      <c r="UQO15" s="126">
        <v>7.3</v>
      </c>
      <c r="UQP15" s="127" t="s">
        <v>1888</v>
      </c>
      <c r="UQQ15" s="128" t="s">
        <v>1889</v>
      </c>
      <c r="UQR15" s="126">
        <v>7.3</v>
      </c>
      <c r="UQS15" s="126">
        <v>7.3</v>
      </c>
      <c r="UQT15" s="127" t="s">
        <v>1888</v>
      </c>
      <c r="UQU15" s="128" t="s">
        <v>1889</v>
      </c>
      <c r="UQV15" s="126">
        <v>7.3</v>
      </c>
      <c r="UQW15" s="126">
        <v>7.3</v>
      </c>
      <c r="UQX15" s="127" t="s">
        <v>1888</v>
      </c>
      <c r="UQY15" s="128" t="s">
        <v>1889</v>
      </c>
      <c r="UQZ15" s="126">
        <v>7.3</v>
      </c>
      <c r="URA15" s="126">
        <v>7.3</v>
      </c>
      <c r="URB15" s="127" t="s">
        <v>1888</v>
      </c>
      <c r="URC15" s="128" t="s">
        <v>1889</v>
      </c>
      <c r="URD15" s="126">
        <v>7.3</v>
      </c>
      <c r="URE15" s="126">
        <v>7.3</v>
      </c>
      <c r="URF15" s="127" t="s">
        <v>1888</v>
      </c>
      <c r="URG15" s="128" t="s">
        <v>1889</v>
      </c>
      <c r="URH15" s="126">
        <v>7.3</v>
      </c>
      <c r="URI15" s="126">
        <v>7.3</v>
      </c>
      <c r="URJ15" s="127" t="s">
        <v>1888</v>
      </c>
      <c r="URK15" s="128" t="s">
        <v>1889</v>
      </c>
      <c r="URL15" s="126">
        <v>7.3</v>
      </c>
      <c r="URM15" s="126">
        <v>7.3</v>
      </c>
      <c r="URN15" s="127" t="s">
        <v>1888</v>
      </c>
      <c r="URO15" s="128" t="s">
        <v>1889</v>
      </c>
      <c r="URP15" s="126">
        <v>7.3</v>
      </c>
      <c r="URQ15" s="126">
        <v>7.3</v>
      </c>
      <c r="URR15" s="127" t="s">
        <v>1888</v>
      </c>
      <c r="URS15" s="128" t="s">
        <v>1889</v>
      </c>
      <c r="URT15" s="126">
        <v>7.3</v>
      </c>
      <c r="URU15" s="126">
        <v>7.3</v>
      </c>
      <c r="URV15" s="127" t="s">
        <v>1888</v>
      </c>
      <c r="URW15" s="128" t="s">
        <v>1889</v>
      </c>
      <c r="URX15" s="126">
        <v>7.3</v>
      </c>
      <c r="URY15" s="126">
        <v>7.3</v>
      </c>
      <c r="URZ15" s="127" t="s">
        <v>1888</v>
      </c>
      <c r="USA15" s="128" t="s">
        <v>1889</v>
      </c>
      <c r="USB15" s="126">
        <v>7.3</v>
      </c>
      <c r="USC15" s="126">
        <v>7.3</v>
      </c>
      <c r="USD15" s="127" t="s">
        <v>1888</v>
      </c>
      <c r="USE15" s="128" t="s">
        <v>1889</v>
      </c>
      <c r="USF15" s="126">
        <v>7.3</v>
      </c>
      <c r="USG15" s="126">
        <v>7.3</v>
      </c>
      <c r="USH15" s="127" t="s">
        <v>1888</v>
      </c>
      <c r="USI15" s="128" t="s">
        <v>1889</v>
      </c>
      <c r="USJ15" s="126">
        <v>7.3</v>
      </c>
      <c r="USK15" s="126">
        <v>7.3</v>
      </c>
      <c r="USL15" s="127" t="s">
        <v>1888</v>
      </c>
      <c r="USM15" s="128" t="s">
        <v>1889</v>
      </c>
      <c r="USN15" s="126">
        <v>7.3</v>
      </c>
      <c r="USO15" s="126">
        <v>7.3</v>
      </c>
      <c r="USP15" s="127" t="s">
        <v>1888</v>
      </c>
      <c r="USQ15" s="128" t="s">
        <v>1889</v>
      </c>
      <c r="USR15" s="126">
        <v>7.3</v>
      </c>
      <c r="USS15" s="126">
        <v>7.3</v>
      </c>
      <c r="UST15" s="127" t="s">
        <v>1888</v>
      </c>
      <c r="USU15" s="128" t="s">
        <v>1889</v>
      </c>
      <c r="USV15" s="126">
        <v>7.3</v>
      </c>
      <c r="USW15" s="126">
        <v>7.3</v>
      </c>
      <c r="USX15" s="127" t="s">
        <v>1888</v>
      </c>
      <c r="USY15" s="128" t="s">
        <v>1889</v>
      </c>
      <c r="USZ15" s="126">
        <v>7.3</v>
      </c>
      <c r="UTA15" s="126">
        <v>7.3</v>
      </c>
      <c r="UTB15" s="127" t="s">
        <v>1888</v>
      </c>
      <c r="UTC15" s="128" t="s">
        <v>1889</v>
      </c>
      <c r="UTD15" s="126">
        <v>7.3</v>
      </c>
      <c r="UTE15" s="126">
        <v>7.3</v>
      </c>
      <c r="UTF15" s="127" t="s">
        <v>1888</v>
      </c>
      <c r="UTG15" s="128" t="s">
        <v>1889</v>
      </c>
      <c r="UTH15" s="126">
        <v>7.3</v>
      </c>
      <c r="UTI15" s="126">
        <v>7.3</v>
      </c>
      <c r="UTJ15" s="127" t="s">
        <v>1888</v>
      </c>
      <c r="UTK15" s="128" t="s">
        <v>1889</v>
      </c>
      <c r="UTL15" s="126">
        <v>7.3</v>
      </c>
      <c r="UTM15" s="126">
        <v>7.3</v>
      </c>
      <c r="UTN15" s="127" t="s">
        <v>1888</v>
      </c>
      <c r="UTO15" s="128" t="s">
        <v>1889</v>
      </c>
      <c r="UTP15" s="126">
        <v>7.3</v>
      </c>
      <c r="UTQ15" s="126">
        <v>7.3</v>
      </c>
      <c r="UTR15" s="127" t="s">
        <v>1888</v>
      </c>
      <c r="UTS15" s="128" t="s">
        <v>1889</v>
      </c>
      <c r="UTT15" s="126">
        <v>7.3</v>
      </c>
      <c r="UTU15" s="126">
        <v>7.3</v>
      </c>
      <c r="UTV15" s="127" t="s">
        <v>1888</v>
      </c>
      <c r="UTW15" s="128" t="s">
        <v>1889</v>
      </c>
      <c r="UTX15" s="126">
        <v>7.3</v>
      </c>
      <c r="UTY15" s="126">
        <v>7.3</v>
      </c>
      <c r="UTZ15" s="127" t="s">
        <v>1888</v>
      </c>
      <c r="UUA15" s="128" t="s">
        <v>1889</v>
      </c>
      <c r="UUB15" s="126">
        <v>7.3</v>
      </c>
      <c r="UUC15" s="126">
        <v>7.3</v>
      </c>
      <c r="UUD15" s="127" t="s">
        <v>1888</v>
      </c>
      <c r="UUE15" s="128" t="s">
        <v>1889</v>
      </c>
      <c r="UUF15" s="126">
        <v>7.3</v>
      </c>
      <c r="UUG15" s="126">
        <v>7.3</v>
      </c>
      <c r="UUH15" s="127" t="s">
        <v>1888</v>
      </c>
      <c r="UUI15" s="128" t="s">
        <v>1889</v>
      </c>
      <c r="UUJ15" s="126">
        <v>7.3</v>
      </c>
      <c r="UUK15" s="126">
        <v>7.3</v>
      </c>
      <c r="UUL15" s="127" t="s">
        <v>1888</v>
      </c>
      <c r="UUM15" s="128" t="s">
        <v>1889</v>
      </c>
      <c r="UUN15" s="126">
        <v>7.3</v>
      </c>
      <c r="UUO15" s="126">
        <v>7.3</v>
      </c>
      <c r="UUP15" s="127" t="s">
        <v>1888</v>
      </c>
      <c r="UUQ15" s="128" t="s">
        <v>1889</v>
      </c>
      <c r="UUR15" s="126">
        <v>7.3</v>
      </c>
      <c r="UUS15" s="126">
        <v>7.3</v>
      </c>
      <c r="UUT15" s="127" t="s">
        <v>1888</v>
      </c>
      <c r="UUU15" s="128" t="s">
        <v>1889</v>
      </c>
      <c r="UUV15" s="126">
        <v>7.3</v>
      </c>
      <c r="UUW15" s="126">
        <v>7.3</v>
      </c>
      <c r="UUX15" s="127" t="s">
        <v>1888</v>
      </c>
      <c r="UUY15" s="128" t="s">
        <v>1889</v>
      </c>
      <c r="UUZ15" s="126">
        <v>7.3</v>
      </c>
      <c r="UVA15" s="126">
        <v>7.3</v>
      </c>
      <c r="UVB15" s="127" t="s">
        <v>1888</v>
      </c>
      <c r="UVC15" s="128" t="s">
        <v>1889</v>
      </c>
      <c r="UVD15" s="126">
        <v>7.3</v>
      </c>
      <c r="UVE15" s="126">
        <v>7.3</v>
      </c>
      <c r="UVF15" s="127" t="s">
        <v>1888</v>
      </c>
      <c r="UVG15" s="128" t="s">
        <v>1889</v>
      </c>
      <c r="UVH15" s="126">
        <v>7.3</v>
      </c>
      <c r="UVI15" s="126">
        <v>7.3</v>
      </c>
      <c r="UVJ15" s="127" t="s">
        <v>1888</v>
      </c>
      <c r="UVK15" s="128" t="s">
        <v>1889</v>
      </c>
      <c r="UVL15" s="126">
        <v>7.3</v>
      </c>
      <c r="UVM15" s="126">
        <v>7.3</v>
      </c>
      <c r="UVN15" s="127" t="s">
        <v>1888</v>
      </c>
      <c r="UVO15" s="128" t="s">
        <v>1889</v>
      </c>
      <c r="UVP15" s="126">
        <v>7.3</v>
      </c>
      <c r="UVQ15" s="126">
        <v>7.3</v>
      </c>
      <c r="UVR15" s="127" t="s">
        <v>1888</v>
      </c>
      <c r="UVS15" s="128" t="s">
        <v>1889</v>
      </c>
      <c r="UVT15" s="126">
        <v>7.3</v>
      </c>
      <c r="UVU15" s="126">
        <v>7.3</v>
      </c>
      <c r="UVV15" s="127" t="s">
        <v>1888</v>
      </c>
      <c r="UVW15" s="128" t="s">
        <v>1889</v>
      </c>
      <c r="UVX15" s="126">
        <v>7.3</v>
      </c>
      <c r="UVY15" s="126">
        <v>7.3</v>
      </c>
      <c r="UVZ15" s="127" t="s">
        <v>1888</v>
      </c>
      <c r="UWA15" s="128" t="s">
        <v>1889</v>
      </c>
      <c r="UWB15" s="126">
        <v>7.3</v>
      </c>
      <c r="UWC15" s="126">
        <v>7.3</v>
      </c>
      <c r="UWD15" s="127" t="s">
        <v>1888</v>
      </c>
      <c r="UWE15" s="128" t="s">
        <v>1889</v>
      </c>
      <c r="UWF15" s="126">
        <v>7.3</v>
      </c>
      <c r="UWG15" s="126">
        <v>7.3</v>
      </c>
      <c r="UWH15" s="127" t="s">
        <v>1888</v>
      </c>
      <c r="UWI15" s="128" t="s">
        <v>1889</v>
      </c>
      <c r="UWJ15" s="126">
        <v>7.3</v>
      </c>
      <c r="UWK15" s="126">
        <v>7.3</v>
      </c>
      <c r="UWL15" s="127" t="s">
        <v>1888</v>
      </c>
      <c r="UWM15" s="128" t="s">
        <v>1889</v>
      </c>
      <c r="UWN15" s="126">
        <v>7.3</v>
      </c>
      <c r="UWO15" s="126">
        <v>7.3</v>
      </c>
      <c r="UWP15" s="127" t="s">
        <v>1888</v>
      </c>
      <c r="UWQ15" s="128" t="s">
        <v>1889</v>
      </c>
      <c r="UWR15" s="126">
        <v>7.3</v>
      </c>
      <c r="UWS15" s="126">
        <v>7.3</v>
      </c>
      <c r="UWT15" s="127" t="s">
        <v>1888</v>
      </c>
      <c r="UWU15" s="128" t="s">
        <v>1889</v>
      </c>
      <c r="UWV15" s="126">
        <v>7.3</v>
      </c>
      <c r="UWW15" s="126">
        <v>7.3</v>
      </c>
      <c r="UWX15" s="127" t="s">
        <v>1888</v>
      </c>
      <c r="UWY15" s="128" t="s">
        <v>1889</v>
      </c>
      <c r="UWZ15" s="126">
        <v>7.3</v>
      </c>
      <c r="UXA15" s="126">
        <v>7.3</v>
      </c>
      <c r="UXB15" s="127" t="s">
        <v>1888</v>
      </c>
      <c r="UXC15" s="128" t="s">
        <v>1889</v>
      </c>
      <c r="UXD15" s="126">
        <v>7.3</v>
      </c>
      <c r="UXE15" s="126">
        <v>7.3</v>
      </c>
      <c r="UXF15" s="127" t="s">
        <v>1888</v>
      </c>
      <c r="UXG15" s="128" t="s">
        <v>1889</v>
      </c>
      <c r="UXH15" s="126">
        <v>7.3</v>
      </c>
      <c r="UXI15" s="126">
        <v>7.3</v>
      </c>
      <c r="UXJ15" s="127" t="s">
        <v>1888</v>
      </c>
      <c r="UXK15" s="128" t="s">
        <v>1889</v>
      </c>
      <c r="UXL15" s="126">
        <v>7.3</v>
      </c>
      <c r="UXM15" s="126">
        <v>7.3</v>
      </c>
      <c r="UXN15" s="127" t="s">
        <v>1888</v>
      </c>
      <c r="UXO15" s="128" t="s">
        <v>1889</v>
      </c>
      <c r="UXP15" s="126">
        <v>7.3</v>
      </c>
      <c r="UXQ15" s="126">
        <v>7.3</v>
      </c>
      <c r="UXR15" s="127" t="s">
        <v>1888</v>
      </c>
      <c r="UXS15" s="128" t="s">
        <v>1889</v>
      </c>
      <c r="UXT15" s="126">
        <v>7.3</v>
      </c>
      <c r="UXU15" s="126">
        <v>7.3</v>
      </c>
      <c r="UXV15" s="127" t="s">
        <v>1888</v>
      </c>
      <c r="UXW15" s="128" t="s">
        <v>1889</v>
      </c>
      <c r="UXX15" s="126">
        <v>7.3</v>
      </c>
      <c r="UXY15" s="126">
        <v>7.3</v>
      </c>
      <c r="UXZ15" s="127" t="s">
        <v>1888</v>
      </c>
      <c r="UYA15" s="128" t="s">
        <v>1889</v>
      </c>
      <c r="UYB15" s="126">
        <v>7.3</v>
      </c>
      <c r="UYC15" s="126">
        <v>7.3</v>
      </c>
      <c r="UYD15" s="127" t="s">
        <v>1888</v>
      </c>
      <c r="UYE15" s="128" t="s">
        <v>1889</v>
      </c>
      <c r="UYF15" s="126">
        <v>7.3</v>
      </c>
      <c r="UYG15" s="126">
        <v>7.3</v>
      </c>
      <c r="UYH15" s="127" t="s">
        <v>1888</v>
      </c>
      <c r="UYI15" s="128" t="s">
        <v>1889</v>
      </c>
      <c r="UYJ15" s="126">
        <v>7.3</v>
      </c>
      <c r="UYK15" s="126">
        <v>7.3</v>
      </c>
      <c r="UYL15" s="127" t="s">
        <v>1888</v>
      </c>
      <c r="UYM15" s="128" t="s">
        <v>1889</v>
      </c>
      <c r="UYN15" s="126">
        <v>7.3</v>
      </c>
      <c r="UYO15" s="126">
        <v>7.3</v>
      </c>
      <c r="UYP15" s="127" t="s">
        <v>1888</v>
      </c>
      <c r="UYQ15" s="128" t="s">
        <v>1889</v>
      </c>
      <c r="UYR15" s="126">
        <v>7.3</v>
      </c>
      <c r="UYS15" s="126">
        <v>7.3</v>
      </c>
      <c r="UYT15" s="127" t="s">
        <v>1888</v>
      </c>
      <c r="UYU15" s="128" t="s">
        <v>1889</v>
      </c>
      <c r="UYV15" s="126">
        <v>7.3</v>
      </c>
      <c r="UYW15" s="126">
        <v>7.3</v>
      </c>
      <c r="UYX15" s="127" t="s">
        <v>1888</v>
      </c>
      <c r="UYY15" s="128" t="s">
        <v>1889</v>
      </c>
      <c r="UYZ15" s="126">
        <v>7.3</v>
      </c>
      <c r="UZA15" s="126">
        <v>7.3</v>
      </c>
      <c r="UZB15" s="127" t="s">
        <v>1888</v>
      </c>
      <c r="UZC15" s="128" t="s">
        <v>1889</v>
      </c>
      <c r="UZD15" s="126">
        <v>7.3</v>
      </c>
      <c r="UZE15" s="126">
        <v>7.3</v>
      </c>
      <c r="UZF15" s="127" t="s">
        <v>1888</v>
      </c>
      <c r="UZG15" s="128" t="s">
        <v>1889</v>
      </c>
      <c r="UZH15" s="126">
        <v>7.3</v>
      </c>
      <c r="UZI15" s="126">
        <v>7.3</v>
      </c>
      <c r="UZJ15" s="127" t="s">
        <v>1888</v>
      </c>
      <c r="UZK15" s="128" t="s">
        <v>1889</v>
      </c>
      <c r="UZL15" s="126">
        <v>7.3</v>
      </c>
      <c r="UZM15" s="126">
        <v>7.3</v>
      </c>
      <c r="UZN15" s="127" t="s">
        <v>1888</v>
      </c>
      <c r="UZO15" s="128" t="s">
        <v>1889</v>
      </c>
      <c r="UZP15" s="126">
        <v>7.3</v>
      </c>
      <c r="UZQ15" s="126">
        <v>7.3</v>
      </c>
      <c r="UZR15" s="127" t="s">
        <v>1888</v>
      </c>
      <c r="UZS15" s="128" t="s">
        <v>1889</v>
      </c>
      <c r="UZT15" s="126">
        <v>7.3</v>
      </c>
      <c r="UZU15" s="126">
        <v>7.3</v>
      </c>
      <c r="UZV15" s="127" t="s">
        <v>1888</v>
      </c>
      <c r="UZW15" s="128" t="s">
        <v>1889</v>
      </c>
      <c r="UZX15" s="126">
        <v>7.3</v>
      </c>
      <c r="UZY15" s="126">
        <v>7.3</v>
      </c>
      <c r="UZZ15" s="127" t="s">
        <v>1888</v>
      </c>
      <c r="VAA15" s="128" t="s">
        <v>1889</v>
      </c>
      <c r="VAB15" s="126">
        <v>7.3</v>
      </c>
      <c r="VAC15" s="126">
        <v>7.3</v>
      </c>
      <c r="VAD15" s="127" t="s">
        <v>1888</v>
      </c>
      <c r="VAE15" s="128" t="s">
        <v>1889</v>
      </c>
      <c r="VAF15" s="126">
        <v>7.3</v>
      </c>
      <c r="VAG15" s="126">
        <v>7.3</v>
      </c>
      <c r="VAH15" s="127" t="s">
        <v>1888</v>
      </c>
      <c r="VAI15" s="128" t="s">
        <v>1889</v>
      </c>
      <c r="VAJ15" s="126">
        <v>7.3</v>
      </c>
      <c r="VAK15" s="126">
        <v>7.3</v>
      </c>
      <c r="VAL15" s="127" t="s">
        <v>1888</v>
      </c>
      <c r="VAM15" s="128" t="s">
        <v>1889</v>
      </c>
      <c r="VAN15" s="126">
        <v>7.3</v>
      </c>
      <c r="VAO15" s="126">
        <v>7.3</v>
      </c>
      <c r="VAP15" s="127" t="s">
        <v>1888</v>
      </c>
      <c r="VAQ15" s="128" t="s">
        <v>1889</v>
      </c>
      <c r="VAR15" s="126">
        <v>7.3</v>
      </c>
      <c r="VAS15" s="126">
        <v>7.3</v>
      </c>
      <c r="VAT15" s="127" t="s">
        <v>1888</v>
      </c>
      <c r="VAU15" s="128" t="s">
        <v>1889</v>
      </c>
      <c r="VAV15" s="126">
        <v>7.3</v>
      </c>
      <c r="VAW15" s="126">
        <v>7.3</v>
      </c>
      <c r="VAX15" s="127" t="s">
        <v>1888</v>
      </c>
      <c r="VAY15" s="128" t="s">
        <v>1889</v>
      </c>
      <c r="VAZ15" s="126">
        <v>7.3</v>
      </c>
      <c r="VBA15" s="126">
        <v>7.3</v>
      </c>
      <c r="VBB15" s="127" t="s">
        <v>1888</v>
      </c>
      <c r="VBC15" s="128" t="s">
        <v>1889</v>
      </c>
      <c r="VBD15" s="126">
        <v>7.3</v>
      </c>
      <c r="VBE15" s="126">
        <v>7.3</v>
      </c>
      <c r="VBF15" s="127" t="s">
        <v>1888</v>
      </c>
      <c r="VBG15" s="128" t="s">
        <v>1889</v>
      </c>
      <c r="VBH15" s="126">
        <v>7.3</v>
      </c>
      <c r="VBI15" s="126">
        <v>7.3</v>
      </c>
      <c r="VBJ15" s="127" t="s">
        <v>1888</v>
      </c>
      <c r="VBK15" s="128" t="s">
        <v>1889</v>
      </c>
      <c r="VBL15" s="126">
        <v>7.3</v>
      </c>
      <c r="VBM15" s="126">
        <v>7.3</v>
      </c>
      <c r="VBN15" s="127" t="s">
        <v>1888</v>
      </c>
      <c r="VBO15" s="128" t="s">
        <v>1889</v>
      </c>
      <c r="VBP15" s="126">
        <v>7.3</v>
      </c>
      <c r="VBQ15" s="126">
        <v>7.3</v>
      </c>
      <c r="VBR15" s="127" t="s">
        <v>1888</v>
      </c>
      <c r="VBS15" s="128" t="s">
        <v>1889</v>
      </c>
      <c r="VBT15" s="126">
        <v>7.3</v>
      </c>
      <c r="VBU15" s="126">
        <v>7.3</v>
      </c>
      <c r="VBV15" s="127" t="s">
        <v>1888</v>
      </c>
      <c r="VBW15" s="128" t="s">
        <v>1889</v>
      </c>
      <c r="VBX15" s="126">
        <v>7.3</v>
      </c>
      <c r="VBY15" s="126">
        <v>7.3</v>
      </c>
      <c r="VBZ15" s="127" t="s">
        <v>1888</v>
      </c>
      <c r="VCA15" s="128" t="s">
        <v>1889</v>
      </c>
      <c r="VCB15" s="126">
        <v>7.3</v>
      </c>
      <c r="VCC15" s="126">
        <v>7.3</v>
      </c>
      <c r="VCD15" s="127" t="s">
        <v>1888</v>
      </c>
      <c r="VCE15" s="128" t="s">
        <v>1889</v>
      </c>
      <c r="VCF15" s="126">
        <v>7.3</v>
      </c>
      <c r="VCG15" s="126">
        <v>7.3</v>
      </c>
      <c r="VCH15" s="127" t="s">
        <v>1888</v>
      </c>
      <c r="VCI15" s="128" t="s">
        <v>1889</v>
      </c>
      <c r="VCJ15" s="126">
        <v>7.3</v>
      </c>
      <c r="VCK15" s="126">
        <v>7.3</v>
      </c>
      <c r="VCL15" s="127" t="s">
        <v>1888</v>
      </c>
      <c r="VCM15" s="128" t="s">
        <v>1889</v>
      </c>
      <c r="VCN15" s="126">
        <v>7.3</v>
      </c>
      <c r="VCO15" s="126">
        <v>7.3</v>
      </c>
      <c r="VCP15" s="127" t="s">
        <v>1888</v>
      </c>
      <c r="VCQ15" s="128" t="s">
        <v>1889</v>
      </c>
      <c r="VCR15" s="126">
        <v>7.3</v>
      </c>
      <c r="VCS15" s="126">
        <v>7.3</v>
      </c>
      <c r="VCT15" s="127" t="s">
        <v>1888</v>
      </c>
      <c r="VCU15" s="128" t="s">
        <v>1889</v>
      </c>
      <c r="VCV15" s="126">
        <v>7.3</v>
      </c>
      <c r="VCW15" s="126">
        <v>7.3</v>
      </c>
      <c r="VCX15" s="127" t="s">
        <v>1888</v>
      </c>
      <c r="VCY15" s="128" t="s">
        <v>1889</v>
      </c>
      <c r="VCZ15" s="126">
        <v>7.3</v>
      </c>
      <c r="VDA15" s="126">
        <v>7.3</v>
      </c>
      <c r="VDB15" s="127" t="s">
        <v>1888</v>
      </c>
      <c r="VDC15" s="128" t="s">
        <v>1889</v>
      </c>
      <c r="VDD15" s="126">
        <v>7.3</v>
      </c>
      <c r="VDE15" s="126">
        <v>7.3</v>
      </c>
      <c r="VDF15" s="127" t="s">
        <v>1888</v>
      </c>
      <c r="VDG15" s="128" t="s">
        <v>1889</v>
      </c>
      <c r="VDH15" s="126">
        <v>7.3</v>
      </c>
      <c r="VDI15" s="126">
        <v>7.3</v>
      </c>
      <c r="VDJ15" s="127" t="s">
        <v>1888</v>
      </c>
      <c r="VDK15" s="128" t="s">
        <v>1889</v>
      </c>
      <c r="VDL15" s="126">
        <v>7.3</v>
      </c>
      <c r="VDM15" s="126">
        <v>7.3</v>
      </c>
      <c r="VDN15" s="127" t="s">
        <v>1888</v>
      </c>
      <c r="VDO15" s="128" t="s">
        <v>1889</v>
      </c>
      <c r="VDP15" s="126">
        <v>7.3</v>
      </c>
      <c r="VDQ15" s="126">
        <v>7.3</v>
      </c>
      <c r="VDR15" s="127" t="s">
        <v>1888</v>
      </c>
      <c r="VDS15" s="128" t="s">
        <v>1889</v>
      </c>
      <c r="VDT15" s="126">
        <v>7.3</v>
      </c>
      <c r="VDU15" s="126">
        <v>7.3</v>
      </c>
      <c r="VDV15" s="127" t="s">
        <v>1888</v>
      </c>
      <c r="VDW15" s="128" t="s">
        <v>1889</v>
      </c>
      <c r="VDX15" s="126">
        <v>7.3</v>
      </c>
      <c r="VDY15" s="126">
        <v>7.3</v>
      </c>
      <c r="VDZ15" s="127" t="s">
        <v>1888</v>
      </c>
      <c r="VEA15" s="128" t="s">
        <v>1889</v>
      </c>
      <c r="VEB15" s="126">
        <v>7.3</v>
      </c>
      <c r="VEC15" s="126">
        <v>7.3</v>
      </c>
      <c r="VED15" s="127" t="s">
        <v>1888</v>
      </c>
      <c r="VEE15" s="128" t="s">
        <v>1889</v>
      </c>
      <c r="VEF15" s="126">
        <v>7.3</v>
      </c>
      <c r="VEG15" s="126">
        <v>7.3</v>
      </c>
      <c r="VEH15" s="127" t="s">
        <v>1888</v>
      </c>
      <c r="VEI15" s="128" t="s">
        <v>1889</v>
      </c>
      <c r="VEJ15" s="126">
        <v>7.3</v>
      </c>
      <c r="VEK15" s="126">
        <v>7.3</v>
      </c>
      <c r="VEL15" s="127" t="s">
        <v>1888</v>
      </c>
      <c r="VEM15" s="128" t="s">
        <v>1889</v>
      </c>
      <c r="VEN15" s="126">
        <v>7.3</v>
      </c>
      <c r="VEO15" s="126">
        <v>7.3</v>
      </c>
      <c r="VEP15" s="127" t="s">
        <v>1888</v>
      </c>
      <c r="VEQ15" s="128" t="s">
        <v>1889</v>
      </c>
      <c r="VER15" s="126">
        <v>7.3</v>
      </c>
      <c r="VES15" s="126">
        <v>7.3</v>
      </c>
      <c r="VET15" s="127" t="s">
        <v>1888</v>
      </c>
      <c r="VEU15" s="128" t="s">
        <v>1889</v>
      </c>
      <c r="VEV15" s="126">
        <v>7.3</v>
      </c>
      <c r="VEW15" s="126">
        <v>7.3</v>
      </c>
      <c r="VEX15" s="127" t="s">
        <v>1888</v>
      </c>
      <c r="VEY15" s="128" t="s">
        <v>1889</v>
      </c>
      <c r="VEZ15" s="126">
        <v>7.3</v>
      </c>
      <c r="VFA15" s="126">
        <v>7.3</v>
      </c>
      <c r="VFB15" s="127" t="s">
        <v>1888</v>
      </c>
      <c r="VFC15" s="128" t="s">
        <v>1889</v>
      </c>
      <c r="VFD15" s="126">
        <v>7.3</v>
      </c>
      <c r="VFE15" s="126">
        <v>7.3</v>
      </c>
      <c r="VFF15" s="127" t="s">
        <v>1888</v>
      </c>
      <c r="VFG15" s="128" t="s">
        <v>1889</v>
      </c>
      <c r="VFH15" s="126">
        <v>7.3</v>
      </c>
      <c r="VFI15" s="126">
        <v>7.3</v>
      </c>
      <c r="VFJ15" s="127" t="s">
        <v>1888</v>
      </c>
      <c r="VFK15" s="128" t="s">
        <v>1889</v>
      </c>
      <c r="VFL15" s="126">
        <v>7.3</v>
      </c>
      <c r="VFM15" s="126">
        <v>7.3</v>
      </c>
      <c r="VFN15" s="127" t="s">
        <v>1888</v>
      </c>
      <c r="VFO15" s="128" t="s">
        <v>1889</v>
      </c>
      <c r="VFP15" s="126">
        <v>7.3</v>
      </c>
      <c r="VFQ15" s="126">
        <v>7.3</v>
      </c>
      <c r="VFR15" s="127" t="s">
        <v>1888</v>
      </c>
      <c r="VFS15" s="128" t="s">
        <v>1889</v>
      </c>
      <c r="VFT15" s="126">
        <v>7.3</v>
      </c>
      <c r="VFU15" s="126">
        <v>7.3</v>
      </c>
      <c r="VFV15" s="127" t="s">
        <v>1888</v>
      </c>
      <c r="VFW15" s="128" t="s">
        <v>1889</v>
      </c>
      <c r="VFX15" s="126">
        <v>7.3</v>
      </c>
      <c r="VFY15" s="126">
        <v>7.3</v>
      </c>
      <c r="VFZ15" s="127" t="s">
        <v>1888</v>
      </c>
      <c r="VGA15" s="128" t="s">
        <v>1889</v>
      </c>
      <c r="VGB15" s="126">
        <v>7.3</v>
      </c>
      <c r="VGC15" s="126">
        <v>7.3</v>
      </c>
      <c r="VGD15" s="127" t="s">
        <v>1888</v>
      </c>
      <c r="VGE15" s="128" t="s">
        <v>1889</v>
      </c>
      <c r="VGF15" s="126">
        <v>7.3</v>
      </c>
      <c r="VGG15" s="126">
        <v>7.3</v>
      </c>
      <c r="VGH15" s="127" t="s">
        <v>1888</v>
      </c>
      <c r="VGI15" s="128" t="s">
        <v>1889</v>
      </c>
      <c r="VGJ15" s="126">
        <v>7.3</v>
      </c>
      <c r="VGK15" s="126">
        <v>7.3</v>
      </c>
      <c r="VGL15" s="127" t="s">
        <v>1888</v>
      </c>
      <c r="VGM15" s="128" t="s">
        <v>1889</v>
      </c>
      <c r="VGN15" s="126">
        <v>7.3</v>
      </c>
      <c r="VGO15" s="126">
        <v>7.3</v>
      </c>
      <c r="VGP15" s="127" t="s">
        <v>1888</v>
      </c>
      <c r="VGQ15" s="128" t="s">
        <v>1889</v>
      </c>
      <c r="VGR15" s="126">
        <v>7.3</v>
      </c>
      <c r="VGS15" s="126">
        <v>7.3</v>
      </c>
      <c r="VGT15" s="127" t="s">
        <v>1888</v>
      </c>
      <c r="VGU15" s="128" t="s">
        <v>1889</v>
      </c>
      <c r="VGV15" s="126">
        <v>7.3</v>
      </c>
      <c r="VGW15" s="126">
        <v>7.3</v>
      </c>
      <c r="VGX15" s="127" t="s">
        <v>1888</v>
      </c>
      <c r="VGY15" s="128" t="s">
        <v>1889</v>
      </c>
      <c r="VGZ15" s="126">
        <v>7.3</v>
      </c>
      <c r="VHA15" s="126">
        <v>7.3</v>
      </c>
      <c r="VHB15" s="127" t="s">
        <v>1888</v>
      </c>
      <c r="VHC15" s="128" t="s">
        <v>1889</v>
      </c>
      <c r="VHD15" s="126">
        <v>7.3</v>
      </c>
      <c r="VHE15" s="126">
        <v>7.3</v>
      </c>
      <c r="VHF15" s="127" t="s">
        <v>1888</v>
      </c>
      <c r="VHG15" s="128" t="s">
        <v>1889</v>
      </c>
      <c r="VHH15" s="126">
        <v>7.3</v>
      </c>
      <c r="VHI15" s="126">
        <v>7.3</v>
      </c>
      <c r="VHJ15" s="127" t="s">
        <v>1888</v>
      </c>
      <c r="VHK15" s="128" t="s">
        <v>1889</v>
      </c>
      <c r="VHL15" s="126">
        <v>7.3</v>
      </c>
      <c r="VHM15" s="126">
        <v>7.3</v>
      </c>
      <c r="VHN15" s="127" t="s">
        <v>1888</v>
      </c>
      <c r="VHO15" s="128" t="s">
        <v>1889</v>
      </c>
      <c r="VHP15" s="126">
        <v>7.3</v>
      </c>
      <c r="VHQ15" s="126">
        <v>7.3</v>
      </c>
      <c r="VHR15" s="127" t="s">
        <v>1888</v>
      </c>
      <c r="VHS15" s="128" t="s">
        <v>1889</v>
      </c>
      <c r="VHT15" s="126">
        <v>7.3</v>
      </c>
      <c r="VHU15" s="126">
        <v>7.3</v>
      </c>
      <c r="VHV15" s="127" t="s">
        <v>1888</v>
      </c>
      <c r="VHW15" s="128" t="s">
        <v>1889</v>
      </c>
      <c r="VHX15" s="126">
        <v>7.3</v>
      </c>
      <c r="VHY15" s="126">
        <v>7.3</v>
      </c>
      <c r="VHZ15" s="127" t="s">
        <v>1888</v>
      </c>
      <c r="VIA15" s="128" t="s">
        <v>1889</v>
      </c>
      <c r="VIB15" s="126">
        <v>7.3</v>
      </c>
      <c r="VIC15" s="126">
        <v>7.3</v>
      </c>
      <c r="VID15" s="127" t="s">
        <v>1888</v>
      </c>
      <c r="VIE15" s="128" t="s">
        <v>1889</v>
      </c>
      <c r="VIF15" s="126">
        <v>7.3</v>
      </c>
      <c r="VIG15" s="126">
        <v>7.3</v>
      </c>
      <c r="VIH15" s="127" t="s">
        <v>1888</v>
      </c>
      <c r="VII15" s="128" t="s">
        <v>1889</v>
      </c>
      <c r="VIJ15" s="126">
        <v>7.3</v>
      </c>
      <c r="VIK15" s="126">
        <v>7.3</v>
      </c>
      <c r="VIL15" s="127" t="s">
        <v>1888</v>
      </c>
      <c r="VIM15" s="128" t="s">
        <v>1889</v>
      </c>
      <c r="VIN15" s="126">
        <v>7.3</v>
      </c>
      <c r="VIO15" s="126">
        <v>7.3</v>
      </c>
      <c r="VIP15" s="127" t="s">
        <v>1888</v>
      </c>
      <c r="VIQ15" s="128" t="s">
        <v>1889</v>
      </c>
      <c r="VIR15" s="126">
        <v>7.3</v>
      </c>
      <c r="VIS15" s="126">
        <v>7.3</v>
      </c>
      <c r="VIT15" s="127" t="s">
        <v>1888</v>
      </c>
      <c r="VIU15" s="128" t="s">
        <v>1889</v>
      </c>
      <c r="VIV15" s="126">
        <v>7.3</v>
      </c>
      <c r="VIW15" s="126">
        <v>7.3</v>
      </c>
      <c r="VIX15" s="127" t="s">
        <v>1888</v>
      </c>
      <c r="VIY15" s="128" t="s">
        <v>1889</v>
      </c>
      <c r="VIZ15" s="126">
        <v>7.3</v>
      </c>
      <c r="VJA15" s="126">
        <v>7.3</v>
      </c>
      <c r="VJB15" s="127" t="s">
        <v>1888</v>
      </c>
      <c r="VJC15" s="128" t="s">
        <v>1889</v>
      </c>
      <c r="VJD15" s="126">
        <v>7.3</v>
      </c>
      <c r="VJE15" s="126">
        <v>7.3</v>
      </c>
      <c r="VJF15" s="127" t="s">
        <v>1888</v>
      </c>
      <c r="VJG15" s="128" t="s">
        <v>1889</v>
      </c>
      <c r="VJH15" s="126">
        <v>7.3</v>
      </c>
      <c r="VJI15" s="126">
        <v>7.3</v>
      </c>
      <c r="VJJ15" s="127" t="s">
        <v>1888</v>
      </c>
      <c r="VJK15" s="128" t="s">
        <v>1889</v>
      </c>
      <c r="VJL15" s="126">
        <v>7.3</v>
      </c>
      <c r="VJM15" s="126">
        <v>7.3</v>
      </c>
      <c r="VJN15" s="127" t="s">
        <v>1888</v>
      </c>
      <c r="VJO15" s="128" t="s">
        <v>1889</v>
      </c>
      <c r="VJP15" s="126">
        <v>7.3</v>
      </c>
      <c r="VJQ15" s="126">
        <v>7.3</v>
      </c>
      <c r="VJR15" s="127" t="s">
        <v>1888</v>
      </c>
      <c r="VJS15" s="128" t="s">
        <v>1889</v>
      </c>
      <c r="VJT15" s="126">
        <v>7.3</v>
      </c>
      <c r="VJU15" s="126">
        <v>7.3</v>
      </c>
      <c r="VJV15" s="127" t="s">
        <v>1888</v>
      </c>
      <c r="VJW15" s="128" t="s">
        <v>1889</v>
      </c>
      <c r="VJX15" s="126">
        <v>7.3</v>
      </c>
      <c r="VJY15" s="126">
        <v>7.3</v>
      </c>
      <c r="VJZ15" s="127" t="s">
        <v>1888</v>
      </c>
      <c r="VKA15" s="128" t="s">
        <v>1889</v>
      </c>
      <c r="VKB15" s="126">
        <v>7.3</v>
      </c>
      <c r="VKC15" s="126">
        <v>7.3</v>
      </c>
      <c r="VKD15" s="127" t="s">
        <v>1888</v>
      </c>
      <c r="VKE15" s="128" t="s">
        <v>1889</v>
      </c>
      <c r="VKF15" s="126">
        <v>7.3</v>
      </c>
      <c r="VKG15" s="126">
        <v>7.3</v>
      </c>
      <c r="VKH15" s="127" t="s">
        <v>1888</v>
      </c>
      <c r="VKI15" s="128" t="s">
        <v>1889</v>
      </c>
      <c r="VKJ15" s="126">
        <v>7.3</v>
      </c>
      <c r="VKK15" s="126">
        <v>7.3</v>
      </c>
      <c r="VKL15" s="127" t="s">
        <v>1888</v>
      </c>
      <c r="VKM15" s="128" t="s">
        <v>1889</v>
      </c>
      <c r="VKN15" s="126">
        <v>7.3</v>
      </c>
      <c r="VKO15" s="126">
        <v>7.3</v>
      </c>
      <c r="VKP15" s="127" t="s">
        <v>1888</v>
      </c>
      <c r="VKQ15" s="128" t="s">
        <v>1889</v>
      </c>
      <c r="VKR15" s="126">
        <v>7.3</v>
      </c>
      <c r="VKS15" s="126">
        <v>7.3</v>
      </c>
      <c r="VKT15" s="127" t="s">
        <v>1888</v>
      </c>
      <c r="VKU15" s="128" t="s">
        <v>1889</v>
      </c>
      <c r="VKV15" s="126">
        <v>7.3</v>
      </c>
      <c r="VKW15" s="126">
        <v>7.3</v>
      </c>
      <c r="VKX15" s="127" t="s">
        <v>1888</v>
      </c>
      <c r="VKY15" s="128" t="s">
        <v>1889</v>
      </c>
      <c r="VKZ15" s="126">
        <v>7.3</v>
      </c>
      <c r="VLA15" s="126">
        <v>7.3</v>
      </c>
      <c r="VLB15" s="127" t="s">
        <v>1888</v>
      </c>
      <c r="VLC15" s="128" t="s">
        <v>1889</v>
      </c>
      <c r="VLD15" s="126">
        <v>7.3</v>
      </c>
      <c r="VLE15" s="126">
        <v>7.3</v>
      </c>
      <c r="VLF15" s="127" t="s">
        <v>1888</v>
      </c>
      <c r="VLG15" s="128" t="s">
        <v>1889</v>
      </c>
      <c r="VLH15" s="126">
        <v>7.3</v>
      </c>
      <c r="VLI15" s="126">
        <v>7.3</v>
      </c>
      <c r="VLJ15" s="127" t="s">
        <v>1888</v>
      </c>
      <c r="VLK15" s="128" t="s">
        <v>1889</v>
      </c>
      <c r="VLL15" s="126">
        <v>7.3</v>
      </c>
      <c r="VLM15" s="126">
        <v>7.3</v>
      </c>
      <c r="VLN15" s="127" t="s">
        <v>1888</v>
      </c>
      <c r="VLO15" s="128" t="s">
        <v>1889</v>
      </c>
      <c r="VLP15" s="126">
        <v>7.3</v>
      </c>
      <c r="VLQ15" s="126">
        <v>7.3</v>
      </c>
      <c r="VLR15" s="127" t="s">
        <v>1888</v>
      </c>
      <c r="VLS15" s="128" t="s">
        <v>1889</v>
      </c>
      <c r="VLT15" s="126">
        <v>7.3</v>
      </c>
      <c r="VLU15" s="126">
        <v>7.3</v>
      </c>
      <c r="VLV15" s="127" t="s">
        <v>1888</v>
      </c>
      <c r="VLW15" s="128" t="s">
        <v>1889</v>
      </c>
      <c r="VLX15" s="126">
        <v>7.3</v>
      </c>
      <c r="VLY15" s="126">
        <v>7.3</v>
      </c>
      <c r="VLZ15" s="127" t="s">
        <v>1888</v>
      </c>
      <c r="VMA15" s="128" t="s">
        <v>1889</v>
      </c>
      <c r="VMB15" s="126">
        <v>7.3</v>
      </c>
      <c r="VMC15" s="126">
        <v>7.3</v>
      </c>
      <c r="VMD15" s="127" t="s">
        <v>1888</v>
      </c>
      <c r="VME15" s="128" t="s">
        <v>1889</v>
      </c>
      <c r="VMF15" s="126">
        <v>7.3</v>
      </c>
      <c r="VMG15" s="126">
        <v>7.3</v>
      </c>
      <c r="VMH15" s="127" t="s">
        <v>1888</v>
      </c>
      <c r="VMI15" s="128" t="s">
        <v>1889</v>
      </c>
      <c r="VMJ15" s="126">
        <v>7.3</v>
      </c>
      <c r="VMK15" s="126">
        <v>7.3</v>
      </c>
      <c r="VML15" s="127" t="s">
        <v>1888</v>
      </c>
      <c r="VMM15" s="128" t="s">
        <v>1889</v>
      </c>
      <c r="VMN15" s="126">
        <v>7.3</v>
      </c>
      <c r="VMO15" s="126">
        <v>7.3</v>
      </c>
      <c r="VMP15" s="127" t="s">
        <v>1888</v>
      </c>
      <c r="VMQ15" s="128" t="s">
        <v>1889</v>
      </c>
      <c r="VMR15" s="126">
        <v>7.3</v>
      </c>
      <c r="VMS15" s="126">
        <v>7.3</v>
      </c>
      <c r="VMT15" s="127" t="s">
        <v>1888</v>
      </c>
      <c r="VMU15" s="128" t="s">
        <v>1889</v>
      </c>
      <c r="VMV15" s="126">
        <v>7.3</v>
      </c>
      <c r="VMW15" s="126">
        <v>7.3</v>
      </c>
      <c r="VMX15" s="127" t="s">
        <v>1888</v>
      </c>
      <c r="VMY15" s="128" t="s">
        <v>1889</v>
      </c>
      <c r="VMZ15" s="126">
        <v>7.3</v>
      </c>
      <c r="VNA15" s="126">
        <v>7.3</v>
      </c>
      <c r="VNB15" s="127" t="s">
        <v>1888</v>
      </c>
      <c r="VNC15" s="128" t="s">
        <v>1889</v>
      </c>
      <c r="VND15" s="126">
        <v>7.3</v>
      </c>
      <c r="VNE15" s="126">
        <v>7.3</v>
      </c>
      <c r="VNF15" s="127" t="s">
        <v>1888</v>
      </c>
      <c r="VNG15" s="128" t="s">
        <v>1889</v>
      </c>
      <c r="VNH15" s="126">
        <v>7.3</v>
      </c>
      <c r="VNI15" s="126">
        <v>7.3</v>
      </c>
      <c r="VNJ15" s="127" t="s">
        <v>1888</v>
      </c>
      <c r="VNK15" s="128" t="s">
        <v>1889</v>
      </c>
      <c r="VNL15" s="126">
        <v>7.3</v>
      </c>
      <c r="VNM15" s="126">
        <v>7.3</v>
      </c>
      <c r="VNN15" s="127" t="s">
        <v>1888</v>
      </c>
      <c r="VNO15" s="128" t="s">
        <v>1889</v>
      </c>
      <c r="VNP15" s="126">
        <v>7.3</v>
      </c>
      <c r="VNQ15" s="126">
        <v>7.3</v>
      </c>
      <c r="VNR15" s="127" t="s">
        <v>1888</v>
      </c>
      <c r="VNS15" s="128" t="s">
        <v>1889</v>
      </c>
      <c r="VNT15" s="126">
        <v>7.3</v>
      </c>
      <c r="VNU15" s="126">
        <v>7.3</v>
      </c>
      <c r="VNV15" s="127" t="s">
        <v>1888</v>
      </c>
      <c r="VNW15" s="128" t="s">
        <v>1889</v>
      </c>
      <c r="VNX15" s="126">
        <v>7.3</v>
      </c>
      <c r="VNY15" s="126">
        <v>7.3</v>
      </c>
      <c r="VNZ15" s="127" t="s">
        <v>1888</v>
      </c>
      <c r="VOA15" s="128" t="s">
        <v>1889</v>
      </c>
      <c r="VOB15" s="126">
        <v>7.3</v>
      </c>
      <c r="VOC15" s="126">
        <v>7.3</v>
      </c>
      <c r="VOD15" s="127" t="s">
        <v>1888</v>
      </c>
      <c r="VOE15" s="128" t="s">
        <v>1889</v>
      </c>
      <c r="VOF15" s="126">
        <v>7.3</v>
      </c>
      <c r="VOG15" s="126">
        <v>7.3</v>
      </c>
      <c r="VOH15" s="127" t="s">
        <v>1888</v>
      </c>
      <c r="VOI15" s="128" t="s">
        <v>1889</v>
      </c>
      <c r="VOJ15" s="126">
        <v>7.3</v>
      </c>
      <c r="VOK15" s="126">
        <v>7.3</v>
      </c>
      <c r="VOL15" s="127" t="s">
        <v>1888</v>
      </c>
      <c r="VOM15" s="128" t="s">
        <v>1889</v>
      </c>
      <c r="VON15" s="126">
        <v>7.3</v>
      </c>
      <c r="VOO15" s="126">
        <v>7.3</v>
      </c>
      <c r="VOP15" s="127" t="s">
        <v>1888</v>
      </c>
      <c r="VOQ15" s="128" t="s">
        <v>1889</v>
      </c>
      <c r="VOR15" s="126">
        <v>7.3</v>
      </c>
      <c r="VOS15" s="126">
        <v>7.3</v>
      </c>
      <c r="VOT15" s="127" t="s">
        <v>1888</v>
      </c>
      <c r="VOU15" s="128" t="s">
        <v>1889</v>
      </c>
      <c r="VOV15" s="126">
        <v>7.3</v>
      </c>
      <c r="VOW15" s="126">
        <v>7.3</v>
      </c>
      <c r="VOX15" s="127" t="s">
        <v>1888</v>
      </c>
      <c r="VOY15" s="128" t="s">
        <v>1889</v>
      </c>
      <c r="VOZ15" s="126">
        <v>7.3</v>
      </c>
      <c r="VPA15" s="126">
        <v>7.3</v>
      </c>
      <c r="VPB15" s="127" t="s">
        <v>1888</v>
      </c>
      <c r="VPC15" s="128" t="s">
        <v>1889</v>
      </c>
      <c r="VPD15" s="126">
        <v>7.3</v>
      </c>
      <c r="VPE15" s="126">
        <v>7.3</v>
      </c>
      <c r="VPF15" s="127" t="s">
        <v>1888</v>
      </c>
      <c r="VPG15" s="128" t="s">
        <v>1889</v>
      </c>
      <c r="VPH15" s="126">
        <v>7.3</v>
      </c>
      <c r="VPI15" s="126">
        <v>7.3</v>
      </c>
      <c r="VPJ15" s="127" t="s">
        <v>1888</v>
      </c>
      <c r="VPK15" s="128" t="s">
        <v>1889</v>
      </c>
      <c r="VPL15" s="126">
        <v>7.3</v>
      </c>
      <c r="VPM15" s="126">
        <v>7.3</v>
      </c>
      <c r="VPN15" s="127" t="s">
        <v>1888</v>
      </c>
      <c r="VPO15" s="128" t="s">
        <v>1889</v>
      </c>
      <c r="VPP15" s="126">
        <v>7.3</v>
      </c>
      <c r="VPQ15" s="126">
        <v>7.3</v>
      </c>
      <c r="VPR15" s="127" t="s">
        <v>1888</v>
      </c>
      <c r="VPS15" s="128" t="s">
        <v>1889</v>
      </c>
      <c r="VPT15" s="126">
        <v>7.3</v>
      </c>
      <c r="VPU15" s="126">
        <v>7.3</v>
      </c>
      <c r="VPV15" s="127" t="s">
        <v>1888</v>
      </c>
      <c r="VPW15" s="128" t="s">
        <v>1889</v>
      </c>
      <c r="VPX15" s="126">
        <v>7.3</v>
      </c>
      <c r="VPY15" s="126">
        <v>7.3</v>
      </c>
      <c r="VPZ15" s="127" t="s">
        <v>1888</v>
      </c>
      <c r="VQA15" s="128" t="s">
        <v>1889</v>
      </c>
      <c r="VQB15" s="126">
        <v>7.3</v>
      </c>
      <c r="VQC15" s="126">
        <v>7.3</v>
      </c>
      <c r="VQD15" s="127" t="s">
        <v>1888</v>
      </c>
      <c r="VQE15" s="128" t="s">
        <v>1889</v>
      </c>
      <c r="VQF15" s="126">
        <v>7.3</v>
      </c>
      <c r="VQG15" s="126">
        <v>7.3</v>
      </c>
      <c r="VQH15" s="127" t="s">
        <v>1888</v>
      </c>
      <c r="VQI15" s="128" t="s">
        <v>1889</v>
      </c>
      <c r="VQJ15" s="126">
        <v>7.3</v>
      </c>
      <c r="VQK15" s="126">
        <v>7.3</v>
      </c>
      <c r="VQL15" s="127" t="s">
        <v>1888</v>
      </c>
      <c r="VQM15" s="128" t="s">
        <v>1889</v>
      </c>
      <c r="VQN15" s="126">
        <v>7.3</v>
      </c>
      <c r="VQO15" s="126">
        <v>7.3</v>
      </c>
      <c r="VQP15" s="127" t="s">
        <v>1888</v>
      </c>
      <c r="VQQ15" s="128" t="s">
        <v>1889</v>
      </c>
      <c r="VQR15" s="126">
        <v>7.3</v>
      </c>
      <c r="VQS15" s="126">
        <v>7.3</v>
      </c>
      <c r="VQT15" s="127" t="s">
        <v>1888</v>
      </c>
      <c r="VQU15" s="128" t="s">
        <v>1889</v>
      </c>
      <c r="VQV15" s="126">
        <v>7.3</v>
      </c>
      <c r="VQW15" s="126">
        <v>7.3</v>
      </c>
      <c r="VQX15" s="127" t="s">
        <v>1888</v>
      </c>
      <c r="VQY15" s="128" t="s">
        <v>1889</v>
      </c>
      <c r="VQZ15" s="126">
        <v>7.3</v>
      </c>
      <c r="VRA15" s="126">
        <v>7.3</v>
      </c>
      <c r="VRB15" s="127" t="s">
        <v>1888</v>
      </c>
      <c r="VRC15" s="128" t="s">
        <v>1889</v>
      </c>
      <c r="VRD15" s="126">
        <v>7.3</v>
      </c>
      <c r="VRE15" s="126">
        <v>7.3</v>
      </c>
      <c r="VRF15" s="127" t="s">
        <v>1888</v>
      </c>
      <c r="VRG15" s="128" t="s">
        <v>1889</v>
      </c>
      <c r="VRH15" s="126">
        <v>7.3</v>
      </c>
      <c r="VRI15" s="126">
        <v>7.3</v>
      </c>
      <c r="VRJ15" s="127" t="s">
        <v>1888</v>
      </c>
      <c r="VRK15" s="128" t="s">
        <v>1889</v>
      </c>
      <c r="VRL15" s="126">
        <v>7.3</v>
      </c>
      <c r="VRM15" s="126">
        <v>7.3</v>
      </c>
      <c r="VRN15" s="127" t="s">
        <v>1888</v>
      </c>
      <c r="VRO15" s="128" t="s">
        <v>1889</v>
      </c>
      <c r="VRP15" s="126">
        <v>7.3</v>
      </c>
      <c r="VRQ15" s="126">
        <v>7.3</v>
      </c>
      <c r="VRR15" s="127" t="s">
        <v>1888</v>
      </c>
      <c r="VRS15" s="128" t="s">
        <v>1889</v>
      </c>
      <c r="VRT15" s="126">
        <v>7.3</v>
      </c>
      <c r="VRU15" s="126">
        <v>7.3</v>
      </c>
      <c r="VRV15" s="127" t="s">
        <v>1888</v>
      </c>
      <c r="VRW15" s="128" t="s">
        <v>1889</v>
      </c>
      <c r="VRX15" s="126">
        <v>7.3</v>
      </c>
      <c r="VRY15" s="126">
        <v>7.3</v>
      </c>
      <c r="VRZ15" s="127" t="s">
        <v>1888</v>
      </c>
      <c r="VSA15" s="128" t="s">
        <v>1889</v>
      </c>
      <c r="VSB15" s="126">
        <v>7.3</v>
      </c>
      <c r="VSC15" s="126">
        <v>7.3</v>
      </c>
      <c r="VSD15" s="127" t="s">
        <v>1888</v>
      </c>
      <c r="VSE15" s="128" t="s">
        <v>1889</v>
      </c>
      <c r="VSF15" s="126">
        <v>7.3</v>
      </c>
      <c r="VSG15" s="126">
        <v>7.3</v>
      </c>
      <c r="VSH15" s="127" t="s">
        <v>1888</v>
      </c>
      <c r="VSI15" s="128" t="s">
        <v>1889</v>
      </c>
      <c r="VSJ15" s="126">
        <v>7.3</v>
      </c>
      <c r="VSK15" s="126">
        <v>7.3</v>
      </c>
      <c r="VSL15" s="127" t="s">
        <v>1888</v>
      </c>
      <c r="VSM15" s="128" t="s">
        <v>1889</v>
      </c>
      <c r="VSN15" s="126">
        <v>7.3</v>
      </c>
      <c r="VSO15" s="126">
        <v>7.3</v>
      </c>
      <c r="VSP15" s="127" t="s">
        <v>1888</v>
      </c>
      <c r="VSQ15" s="128" t="s">
        <v>1889</v>
      </c>
      <c r="VSR15" s="126">
        <v>7.3</v>
      </c>
      <c r="VSS15" s="126">
        <v>7.3</v>
      </c>
      <c r="VST15" s="127" t="s">
        <v>1888</v>
      </c>
      <c r="VSU15" s="128" t="s">
        <v>1889</v>
      </c>
      <c r="VSV15" s="126">
        <v>7.3</v>
      </c>
      <c r="VSW15" s="126">
        <v>7.3</v>
      </c>
      <c r="VSX15" s="127" t="s">
        <v>1888</v>
      </c>
      <c r="VSY15" s="128" t="s">
        <v>1889</v>
      </c>
      <c r="VSZ15" s="126">
        <v>7.3</v>
      </c>
      <c r="VTA15" s="126">
        <v>7.3</v>
      </c>
      <c r="VTB15" s="127" t="s">
        <v>1888</v>
      </c>
      <c r="VTC15" s="128" t="s">
        <v>1889</v>
      </c>
      <c r="VTD15" s="126">
        <v>7.3</v>
      </c>
      <c r="VTE15" s="126">
        <v>7.3</v>
      </c>
      <c r="VTF15" s="127" t="s">
        <v>1888</v>
      </c>
      <c r="VTG15" s="128" t="s">
        <v>1889</v>
      </c>
      <c r="VTH15" s="126">
        <v>7.3</v>
      </c>
      <c r="VTI15" s="126">
        <v>7.3</v>
      </c>
      <c r="VTJ15" s="127" t="s">
        <v>1888</v>
      </c>
      <c r="VTK15" s="128" t="s">
        <v>1889</v>
      </c>
      <c r="VTL15" s="126">
        <v>7.3</v>
      </c>
      <c r="VTM15" s="126">
        <v>7.3</v>
      </c>
      <c r="VTN15" s="127" t="s">
        <v>1888</v>
      </c>
      <c r="VTO15" s="128" t="s">
        <v>1889</v>
      </c>
      <c r="VTP15" s="126">
        <v>7.3</v>
      </c>
      <c r="VTQ15" s="126">
        <v>7.3</v>
      </c>
      <c r="VTR15" s="127" t="s">
        <v>1888</v>
      </c>
      <c r="VTS15" s="128" t="s">
        <v>1889</v>
      </c>
      <c r="VTT15" s="126">
        <v>7.3</v>
      </c>
      <c r="VTU15" s="126">
        <v>7.3</v>
      </c>
      <c r="VTV15" s="127" t="s">
        <v>1888</v>
      </c>
      <c r="VTW15" s="128" t="s">
        <v>1889</v>
      </c>
      <c r="VTX15" s="126">
        <v>7.3</v>
      </c>
      <c r="VTY15" s="126">
        <v>7.3</v>
      </c>
      <c r="VTZ15" s="127" t="s">
        <v>1888</v>
      </c>
      <c r="VUA15" s="128" t="s">
        <v>1889</v>
      </c>
      <c r="VUB15" s="126">
        <v>7.3</v>
      </c>
      <c r="VUC15" s="126">
        <v>7.3</v>
      </c>
      <c r="VUD15" s="127" t="s">
        <v>1888</v>
      </c>
      <c r="VUE15" s="128" t="s">
        <v>1889</v>
      </c>
      <c r="VUF15" s="126">
        <v>7.3</v>
      </c>
      <c r="VUG15" s="126">
        <v>7.3</v>
      </c>
      <c r="VUH15" s="127" t="s">
        <v>1888</v>
      </c>
      <c r="VUI15" s="128" t="s">
        <v>1889</v>
      </c>
      <c r="VUJ15" s="126">
        <v>7.3</v>
      </c>
      <c r="VUK15" s="126">
        <v>7.3</v>
      </c>
      <c r="VUL15" s="127" t="s">
        <v>1888</v>
      </c>
      <c r="VUM15" s="128" t="s">
        <v>1889</v>
      </c>
      <c r="VUN15" s="126">
        <v>7.3</v>
      </c>
      <c r="VUO15" s="126">
        <v>7.3</v>
      </c>
      <c r="VUP15" s="127" t="s">
        <v>1888</v>
      </c>
      <c r="VUQ15" s="128" t="s">
        <v>1889</v>
      </c>
      <c r="VUR15" s="126">
        <v>7.3</v>
      </c>
      <c r="VUS15" s="126">
        <v>7.3</v>
      </c>
      <c r="VUT15" s="127" t="s">
        <v>1888</v>
      </c>
      <c r="VUU15" s="128" t="s">
        <v>1889</v>
      </c>
      <c r="VUV15" s="126">
        <v>7.3</v>
      </c>
      <c r="VUW15" s="126">
        <v>7.3</v>
      </c>
      <c r="VUX15" s="127" t="s">
        <v>1888</v>
      </c>
      <c r="VUY15" s="128" t="s">
        <v>1889</v>
      </c>
      <c r="VUZ15" s="126">
        <v>7.3</v>
      </c>
      <c r="VVA15" s="126">
        <v>7.3</v>
      </c>
      <c r="VVB15" s="127" t="s">
        <v>1888</v>
      </c>
      <c r="VVC15" s="128" t="s">
        <v>1889</v>
      </c>
      <c r="VVD15" s="126">
        <v>7.3</v>
      </c>
      <c r="VVE15" s="126">
        <v>7.3</v>
      </c>
      <c r="VVF15" s="127" t="s">
        <v>1888</v>
      </c>
      <c r="VVG15" s="128" t="s">
        <v>1889</v>
      </c>
      <c r="VVH15" s="126">
        <v>7.3</v>
      </c>
      <c r="VVI15" s="126">
        <v>7.3</v>
      </c>
      <c r="VVJ15" s="127" t="s">
        <v>1888</v>
      </c>
      <c r="VVK15" s="128" t="s">
        <v>1889</v>
      </c>
      <c r="VVL15" s="126">
        <v>7.3</v>
      </c>
      <c r="VVM15" s="126">
        <v>7.3</v>
      </c>
      <c r="VVN15" s="127" t="s">
        <v>1888</v>
      </c>
      <c r="VVO15" s="128" t="s">
        <v>1889</v>
      </c>
      <c r="VVP15" s="126">
        <v>7.3</v>
      </c>
      <c r="VVQ15" s="126">
        <v>7.3</v>
      </c>
      <c r="VVR15" s="127" t="s">
        <v>1888</v>
      </c>
      <c r="VVS15" s="128" t="s">
        <v>1889</v>
      </c>
      <c r="VVT15" s="126">
        <v>7.3</v>
      </c>
      <c r="VVU15" s="126">
        <v>7.3</v>
      </c>
      <c r="VVV15" s="127" t="s">
        <v>1888</v>
      </c>
      <c r="VVW15" s="128" t="s">
        <v>1889</v>
      </c>
      <c r="VVX15" s="126">
        <v>7.3</v>
      </c>
      <c r="VVY15" s="126">
        <v>7.3</v>
      </c>
      <c r="VVZ15" s="127" t="s">
        <v>1888</v>
      </c>
      <c r="VWA15" s="128" t="s">
        <v>1889</v>
      </c>
      <c r="VWB15" s="126">
        <v>7.3</v>
      </c>
      <c r="VWC15" s="126">
        <v>7.3</v>
      </c>
      <c r="VWD15" s="127" t="s">
        <v>1888</v>
      </c>
      <c r="VWE15" s="128" t="s">
        <v>1889</v>
      </c>
      <c r="VWF15" s="126">
        <v>7.3</v>
      </c>
      <c r="VWG15" s="126">
        <v>7.3</v>
      </c>
      <c r="VWH15" s="127" t="s">
        <v>1888</v>
      </c>
      <c r="VWI15" s="128" t="s">
        <v>1889</v>
      </c>
      <c r="VWJ15" s="126">
        <v>7.3</v>
      </c>
      <c r="VWK15" s="126">
        <v>7.3</v>
      </c>
      <c r="VWL15" s="127" t="s">
        <v>1888</v>
      </c>
      <c r="VWM15" s="128" t="s">
        <v>1889</v>
      </c>
      <c r="VWN15" s="126">
        <v>7.3</v>
      </c>
      <c r="VWO15" s="126">
        <v>7.3</v>
      </c>
      <c r="VWP15" s="127" t="s">
        <v>1888</v>
      </c>
      <c r="VWQ15" s="128" t="s">
        <v>1889</v>
      </c>
      <c r="VWR15" s="126">
        <v>7.3</v>
      </c>
      <c r="VWS15" s="126">
        <v>7.3</v>
      </c>
      <c r="VWT15" s="127" t="s">
        <v>1888</v>
      </c>
      <c r="VWU15" s="128" t="s">
        <v>1889</v>
      </c>
      <c r="VWV15" s="126">
        <v>7.3</v>
      </c>
      <c r="VWW15" s="126">
        <v>7.3</v>
      </c>
      <c r="VWX15" s="127" t="s">
        <v>1888</v>
      </c>
      <c r="VWY15" s="128" t="s">
        <v>1889</v>
      </c>
      <c r="VWZ15" s="126">
        <v>7.3</v>
      </c>
      <c r="VXA15" s="126">
        <v>7.3</v>
      </c>
      <c r="VXB15" s="127" t="s">
        <v>1888</v>
      </c>
      <c r="VXC15" s="128" t="s">
        <v>1889</v>
      </c>
      <c r="VXD15" s="126">
        <v>7.3</v>
      </c>
      <c r="VXE15" s="126">
        <v>7.3</v>
      </c>
      <c r="VXF15" s="127" t="s">
        <v>1888</v>
      </c>
      <c r="VXG15" s="128" t="s">
        <v>1889</v>
      </c>
      <c r="VXH15" s="126">
        <v>7.3</v>
      </c>
      <c r="VXI15" s="126">
        <v>7.3</v>
      </c>
      <c r="VXJ15" s="127" t="s">
        <v>1888</v>
      </c>
      <c r="VXK15" s="128" t="s">
        <v>1889</v>
      </c>
      <c r="VXL15" s="126">
        <v>7.3</v>
      </c>
      <c r="VXM15" s="126">
        <v>7.3</v>
      </c>
      <c r="VXN15" s="127" t="s">
        <v>1888</v>
      </c>
      <c r="VXO15" s="128" t="s">
        <v>1889</v>
      </c>
      <c r="VXP15" s="126">
        <v>7.3</v>
      </c>
      <c r="VXQ15" s="126">
        <v>7.3</v>
      </c>
      <c r="VXR15" s="127" t="s">
        <v>1888</v>
      </c>
      <c r="VXS15" s="128" t="s">
        <v>1889</v>
      </c>
      <c r="VXT15" s="126">
        <v>7.3</v>
      </c>
      <c r="VXU15" s="126">
        <v>7.3</v>
      </c>
      <c r="VXV15" s="127" t="s">
        <v>1888</v>
      </c>
      <c r="VXW15" s="128" t="s">
        <v>1889</v>
      </c>
      <c r="VXX15" s="126">
        <v>7.3</v>
      </c>
      <c r="VXY15" s="126">
        <v>7.3</v>
      </c>
      <c r="VXZ15" s="127" t="s">
        <v>1888</v>
      </c>
      <c r="VYA15" s="128" t="s">
        <v>1889</v>
      </c>
      <c r="VYB15" s="126">
        <v>7.3</v>
      </c>
      <c r="VYC15" s="126">
        <v>7.3</v>
      </c>
      <c r="VYD15" s="127" t="s">
        <v>1888</v>
      </c>
      <c r="VYE15" s="128" t="s">
        <v>1889</v>
      </c>
      <c r="VYF15" s="126">
        <v>7.3</v>
      </c>
      <c r="VYG15" s="126">
        <v>7.3</v>
      </c>
      <c r="VYH15" s="127" t="s">
        <v>1888</v>
      </c>
      <c r="VYI15" s="128" t="s">
        <v>1889</v>
      </c>
      <c r="VYJ15" s="126">
        <v>7.3</v>
      </c>
      <c r="VYK15" s="126">
        <v>7.3</v>
      </c>
      <c r="VYL15" s="127" t="s">
        <v>1888</v>
      </c>
      <c r="VYM15" s="128" t="s">
        <v>1889</v>
      </c>
      <c r="VYN15" s="126">
        <v>7.3</v>
      </c>
      <c r="VYO15" s="126">
        <v>7.3</v>
      </c>
      <c r="VYP15" s="127" t="s">
        <v>1888</v>
      </c>
      <c r="VYQ15" s="128" t="s">
        <v>1889</v>
      </c>
      <c r="VYR15" s="126">
        <v>7.3</v>
      </c>
      <c r="VYS15" s="126">
        <v>7.3</v>
      </c>
      <c r="VYT15" s="127" t="s">
        <v>1888</v>
      </c>
      <c r="VYU15" s="128" t="s">
        <v>1889</v>
      </c>
      <c r="VYV15" s="126">
        <v>7.3</v>
      </c>
      <c r="VYW15" s="126">
        <v>7.3</v>
      </c>
      <c r="VYX15" s="127" t="s">
        <v>1888</v>
      </c>
      <c r="VYY15" s="128" t="s">
        <v>1889</v>
      </c>
      <c r="VYZ15" s="126">
        <v>7.3</v>
      </c>
      <c r="VZA15" s="126">
        <v>7.3</v>
      </c>
      <c r="VZB15" s="127" t="s">
        <v>1888</v>
      </c>
      <c r="VZC15" s="128" t="s">
        <v>1889</v>
      </c>
      <c r="VZD15" s="126">
        <v>7.3</v>
      </c>
      <c r="VZE15" s="126">
        <v>7.3</v>
      </c>
      <c r="VZF15" s="127" t="s">
        <v>1888</v>
      </c>
      <c r="VZG15" s="128" t="s">
        <v>1889</v>
      </c>
      <c r="VZH15" s="126">
        <v>7.3</v>
      </c>
      <c r="VZI15" s="126">
        <v>7.3</v>
      </c>
      <c r="VZJ15" s="127" t="s">
        <v>1888</v>
      </c>
      <c r="VZK15" s="128" t="s">
        <v>1889</v>
      </c>
      <c r="VZL15" s="126">
        <v>7.3</v>
      </c>
      <c r="VZM15" s="126">
        <v>7.3</v>
      </c>
      <c r="VZN15" s="127" t="s">
        <v>1888</v>
      </c>
      <c r="VZO15" s="128" t="s">
        <v>1889</v>
      </c>
      <c r="VZP15" s="126">
        <v>7.3</v>
      </c>
      <c r="VZQ15" s="126">
        <v>7.3</v>
      </c>
      <c r="VZR15" s="127" t="s">
        <v>1888</v>
      </c>
      <c r="VZS15" s="128" t="s">
        <v>1889</v>
      </c>
      <c r="VZT15" s="126">
        <v>7.3</v>
      </c>
      <c r="VZU15" s="126">
        <v>7.3</v>
      </c>
      <c r="VZV15" s="127" t="s">
        <v>1888</v>
      </c>
      <c r="VZW15" s="128" t="s">
        <v>1889</v>
      </c>
      <c r="VZX15" s="126">
        <v>7.3</v>
      </c>
      <c r="VZY15" s="126">
        <v>7.3</v>
      </c>
      <c r="VZZ15" s="127" t="s">
        <v>1888</v>
      </c>
      <c r="WAA15" s="128" t="s">
        <v>1889</v>
      </c>
      <c r="WAB15" s="126">
        <v>7.3</v>
      </c>
      <c r="WAC15" s="126">
        <v>7.3</v>
      </c>
      <c r="WAD15" s="127" t="s">
        <v>1888</v>
      </c>
      <c r="WAE15" s="128" t="s">
        <v>1889</v>
      </c>
      <c r="WAF15" s="126">
        <v>7.3</v>
      </c>
      <c r="WAG15" s="126">
        <v>7.3</v>
      </c>
      <c r="WAH15" s="127" t="s">
        <v>1888</v>
      </c>
      <c r="WAI15" s="128" t="s">
        <v>1889</v>
      </c>
      <c r="WAJ15" s="126">
        <v>7.3</v>
      </c>
      <c r="WAK15" s="126">
        <v>7.3</v>
      </c>
      <c r="WAL15" s="127" t="s">
        <v>1888</v>
      </c>
      <c r="WAM15" s="128" t="s">
        <v>1889</v>
      </c>
      <c r="WAN15" s="126">
        <v>7.3</v>
      </c>
      <c r="WAO15" s="126">
        <v>7.3</v>
      </c>
      <c r="WAP15" s="127" t="s">
        <v>1888</v>
      </c>
      <c r="WAQ15" s="128" t="s">
        <v>1889</v>
      </c>
      <c r="WAR15" s="126">
        <v>7.3</v>
      </c>
      <c r="WAS15" s="126">
        <v>7.3</v>
      </c>
      <c r="WAT15" s="127" t="s">
        <v>1888</v>
      </c>
      <c r="WAU15" s="128" t="s">
        <v>1889</v>
      </c>
      <c r="WAV15" s="126">
        <v>7.3</v>
      </c>
      <c r="WAW15" s="126">
        <v>7.3</v>
      </c>
      <c r="WAX15" s="127" t="s">
        <v>1888</v>
      </c>
      <c r="WAY15" s="128" t="s">
        <v>1889</v>
      </c>
      <c r="WAZ15" s="126">
        <v>7.3</v>
      </c>
      <c r="WBA15" s="126">
        <v>7.3</v>
      </c>
      <c r="WBB15" s="127" t="s">
        <v>1888</v>
      </c>
      <c r="WBC15" s="128" t="s">
        <v>1889</v>
      </c>
      <c r="WBD15" s="126">
        <v>7.3</v>
      </c>
      <c r="WBE15" s="126">
        <v>7.3</v>
      </c>
      <c r="WBF15" s="127" t="s">
        <v>1888</v>
      </c>
      <c r="WBG15" s="128" t="s">
        <v>1889</v>
      </c>
      <c r="WBH15" s="126">
        <v>7.3</v>
      </c>
      <c r="WBI15" s="126">
        <v>7.3</v>
      </c>
      <c r="WBJ15" s="127" t="s">
        <v>1888</v>
      </c>
      <c r="WBK15" s="128" t="s">
        <v>1889</v>
      </c>
      <c r="WBL15" s="126">
        <v>7.3</v>
      </c>
      <c r="WBM15" s="126">
        <v>7.3</v>
      </c>
      <c r="WBN15" s="127" t="s">
        <v>1888</v>
      </c>
      <c r="WBO15" s="128" t="s">
        <v>1889</v>
      </c>
      <c r="WBP15" s="126">
        <v>7.3</v>
      </c>
      <c r="WBQ15" s="126">
        <v>7.3</v>
      </c>
      <c r="WBR15" s="127" t="s">
        <v>1888</v>
      </c>
      <c r="WBS15" s="128" t="s">
        <v>1889</v>
      </c>
      <c r="WBT15" s="126">
        <v>7.3</v>
      </c>
      <c r="WBU15" s="126">
        <v>7.3</v>
      </c>
      <c r="WBV15" s="127" t="s">
        <v>1888</v>
      </c>
      <c r="WBW15" s="128" t="s">
        <v>1889</v>
      </c>
      <c r="WBX15" s="126">
        <v>7.3</v>
      </c>
      <c r="WBY15" s="126">
        <v>7.3</v>
      </c>
      <c r="WBZ15" s="127" t="s">
        <v>1888</v>
      </c>
      <c r="WCA15" s="128" t="s">
        <v>1889</v>
      </c>
      <c r="WCB15" s="126">
        <v>7.3</v>
      </c>
      <c r="WCC15" s="126">
        <v>7.3</v>
      </c>
      <c r="WCD15" s="127" t="s">
        <v>1888</v>
      </c>
      <c r="WCE15" s="128" t="s">
        <v>1889</v>
      </c>
      <c r="WCF15" s="126">
        <v>7.3</v>
      </c>
      <c r="WCG15" s="126">
        <v>7.3</v>
      </c>
      <c r="WCH15" s="127" t="s">
        <v>1888</v>
      </c>
      <c r="WCI15" s="128" t="s">
        <v>1889</v>
      </c>
      <c r="WCJ15" s="126">
        <v>7.3</v>
      </c>
      <c r="WCK15" s="126">
        <v>7.3</v>
      </c>
      <c r="WCL15" s="127" t="s">
        <v>1888</v>
      </c>
      <c r="WCM15" s="128" t="s">
        <v>1889</v>
      </c>
      <c r="WCN15" s="126">
        <v>7.3</v>
      </c>
      <c r="WCO15" s="126">
        <v>7.3</v>
      </c>
      <c r="WCP15" s="127" t="s">
        <v>1888</v>
      </c>
      <c r="WCQ15" s="128" t="s">
        <v>1889</v>
      </c>
      <c r="WCR15" s="126">
        <v>7.3</v>
      </c>
      <c r="WCS15" s="126">
        <v>7.3</v>
      </c>
      <c r="WCT15" s="127" t="s">
        <v>1888</v>
      </c>
      <c r="WCU15" s="128" t="s">
        <v>1889</v>
      </c>
      <c r="WCV15" s="126">
        <v>7.3</v>
      </c>
      <c r="WCW15" s="126">
        <v>7.3</v>
      </c>
      <c r="WCX15" s="127" t="s">
        <v>1888</v>
      </c>
      <c r="WCY15" s="128" t="s">
        <v>1889</v>
      </c>
      <c r="WCZ15" s="126">
        <v>7.3</v>
      </c>
      <c r="WDA15" s="126">
        <v>7.3</v>
      </c>
      <c r="WDB15" s="127" t="s">
        <v>1888</v>
      </c>
      <c r="WDC15" s="128" t="s">
        <v>1889</v>
      </c>
      <c r="WDD15" s="126">
        <v>7.3</v>
      </c>
      <c r="WDE15" s="126">
        <v>7.3</v>
      </c>
      <c r="WDF15" s="127" t="s">
        <v>1888</v>
      </c>
      <c r="WDG15" s="128" t="s">
        <v>1889</v>
      </c>
      <c r="WDH15" s="126">
        <v>7.3</v>
      </c>
      <c r="WDI15" s="126">
        <v>7.3</v>
      </c>
      <c r="WDJ15" s="127" t="s">
        <v>1888</v>
      </c>
      <c r="WDK15" s="128" t="s">
        <v>1889</v>
      </c>
      <c r="WDL15" s="126">
        <v>7.3</v>
      </c>
      <c r="WDM15" s="126">
        <v>7.3</v>
      </c>
      <c r="WDN15" s="127" t="s">
        <v>1888</v>
      </c>
      <c r="WDO15" s="128" t="s">
        <v>1889</v>
      </c>
      <c r="WDP15" s="126">
        <v>7.3</v>
      </c>
      <c r="WDQ15" s="126">
        <v>7.3</v>
      </c>
      <c r="WDR15" s="127" t="s">
        <v>1888</v>
      </c>
      <c r="WDS15" s="128" t="s">
        <v>1889</v>
      </c>
      <c r="WDT15" s="126">
        <v>7.3</v>
      </c>
      <c r="WDU15" s="126">
        <v>7.3</v>
      </c>
      <c r="WDV15" s="127" t="s">
        <v>1888</v>
      </c>
      <c r="WDW15" s="128" t="s">
        <v>1889</v>
      </c>
      <c r="WDX15" s="126">
        <v>7.3</v>
      </c>
      <c r="WDY15" s="126">
        <v>7.3</v>
      </c>
      <c r="WDZ15" s="127" t="s">
        <v>1888</v>
      </c>
      <c r="WEA15" s="128" t="s">
        <v>1889</v>
      </c>
      <c r="WEB15" s="126">
        <v>7.3</v>
      </c>
      <c r="WEC15" s="126">
        <v>7.3</v>
      </c>
      <c r="WED15" s="127" t="s">
        <v>1888</v>
      </c>
      <c r="WEE15" s="128" t="s">
        <v>1889</v>
      </c>
      <c r="WEF15" s="126">
        <v>7.3</v>
      </c>
      <c r="WEG15" s="126">
        <v>7.3</v>
      </c>
      <c r="WEH15" s="127" t="s">
        <v>1888</v>
      </c>
      <c r="WEI15" s="128" t="s">
        <v>1889</v>
      </c>
      <c r="WEJ15" s="126">
        <v>7.3</v>
      </c>
      <c r="WEK15" s="126">
        <v>7.3</v>
      </c>
      <c r="WEL15" s="127" t="s">
        <v>1888</v>
      </c>
      <c r="WEM15" s="128" t="s">
        <v>1889</v>
      </c>
      <c r="WEN15" s="126">
        <v>7.3</v>
      </c>
      <c r="WEO15" s="126">
        <v>7.3</v>
      </c>
      <c r="WEP15" s="127" t="s">
        <v>1888</v>
      </c>
      <c r="WEQ15" s="128" t="s">
        <v>1889</v>
      </c>
      <c r="WER15" s="126">
        <v>7.3</v>
      </c>
      <c r="WES15" s="126">
        <v>7.3</v>
      </c>
      <c r="WET15" s="127" t="s">
        <v>1888</v>
      </c>
      <c r="WEU15" s="128" t="s">
        <v>1889</v>
      </c>
      <c r="WEV15" s="126">
        <v>7.3</v>
      </c>
      <c r="WEW15" s="126">
        <v>7.3</v>
      </c>
      <c r="WEX15" s="127" t="s">
        <v>1888</v>
      </c>
      <c r="WEY15" s="128" t="s">
        <v>1889</v>
      </c>
      <c r="WEZ15" s="126">
        <v>7.3</v>
      </c>
      <c r="WFA15" s="126">
        <v>7.3</v>
      </c>
      <c r="WFB15" s="127" t="s">
        <v>1888</v>
      </c>
      <c r="WFC15" s="128" t="s">
        <v>1889</v>
      </c>
      <c r="WFD15" s="126">
        <v>7.3</v>
      </c>
      <c r="WFE15" s="126">
        <v>7.3</v>
      </c>
      <c r="WFF15" s="127" t="s">
        <v>1888</v>
      </c>
      <c r="WFG15" s="128" t="s">
        <v>1889</v>
      </c>
      <c r="WFH15" s="126">
        <v>7.3</v>
      </c>
      <c r="WFI15" s="126">
        <v>7.3</v>
      </c>
      <c r="WFJ15" s="127" t="s">
        <v>1888</v>
      </c>
      <c r="WFK15" s="128" t="s">
        <v>1889</v>
      </c>
      <c r="WFL15" s="126">
        <v>7.3</v>
      </c>
      <c r="WFM15" s="126">
        <v>7.3</v>
      </c>
      <c r="WFN15" s="127" t="s">
        <v>1888</v>
      </c>
      <c r="WFO15" s="128" t="s">
        <v>1889</v>
      </c>
      <c r="WFP15" s="126">
        <v>7.3</v>
      </c>
      <c r="WFQ15" s="126">
        <v>7.3</v>
      </c>
      <c r="WFR15" s="127" t="s">
        <v>1888</v>
      </c>
      <c r="WFS15" s="128" t="s">
        <v>1889</v>
      </c>
      <c r="WFT15" s="126">
        <v>7.3</v>
      </c>
      <c r="WFU15" s="126">
        <v>7.3</v>
      </c>
      <c r="WFV15" s="127" t="s">
        <v>1888</v>
      </c>
      <c r="WFW15" s="128" t="s">
        <v>1889</v>
      </c>
      <c r="WFX15" s="126">
        <v>7.3</v>
      </c>
      <c r="WFY15" s="126">
        <v>7.3</v>
      </c>
      <c r="WFZ15" s="127" t="s">
        <v>1888</v>
      </c>
      <c r="WGA15" s="128" t="s">
        <v>1889</v>
      </c>
      <c r="WGB15" s="126">
        <v>7.3</v>
      </c>
      <c r="WGC15" s="126">
        <v>7.3</v>
      </c>
      <c r="WGD15" s="127" t="s">
        <v>1888</v>
      </c>
      <c r="WGE15" s="128" t="s">
        <v>1889</v>
      </c>
      <c r="WGF15" s="126">
        <v>7.3</v>
      </c>
      <c r="WGG15" s="126">
        <v>7.3</v>
      </c>
      <c r="WGH15" s="127" t="s">
        <v>1888</v>
      </c>
      <c r="WGI15" s="128" t="s">
        <v>1889</v>
      </c>
      <c r="WGJ15" s="126">
        <v>7.3</v>
      </c>
      <c r="WGK15" s="126">
        <v>7.3</v>
      </c>
      <c r="WGL15" s="127" t="s">
        <v>1888</v>
      </c>
      <c r="WGM15" s="128" t="s">
        <v>1889</v>
      </c>
      <c r="WGN15" s="126">
        <v>7.3</v>
      </c>
      <c r="WGO15" s="126">
        <v>7.3</v>
      </c>
      <c r="WGP15" s="127" t="s">
        <v>1888</v>
      </c>
      <c r="WGQ15" s="128" t="s">
        <v>1889</v>
      </c>
      <c r="WGR15" s="126">
        <v>7.3</v>
      </c>
      <c r="WGS15" s="126">
        <v>7.3</v>
      </c>
      <c r="WGT15" s="127" t="s">
        <v>1888</v>
      </c>
      <c r="WGU15" s="128" t="s">
        <v>1889</v>
      </c>
      <c r="WGV15" s="126">
        <v>7.3</v>
      </c>
      <c r="WGW15" s="126">
        <v>7.3</v>
      </c>
      <c r="WGX15" s="127" t="s">
        <v>1888</v>
      </c>
      <c r="WGY15" s="128" t="s">
        <v>1889</v>
      </c>
      <c r="WGZ15" s="126">
        <v>7.3</v>
      </c>
      <c r="WHA15" s="126">
        <v>7.3</v>
      </c>
      <c r="WHB15" s="127" t="s">
        <v>1888</v>
      </c>
      <c r="WHC15" s="128" t="s">
        <v>1889</v>
      </c>
      <c r="WHD15" s="126">
        <v>7.3</v>
      </c>
      <c r="WHE15" s="126">
        <v>7.3</v>
      </c>
      <c r="WHF15" s="127" t="s">
        <v>1888</v>
      </c>
      <c r="WHG15" s="128" t="s">
        <v>1889</v>
      </c>
      <c r="WHH15" s="126">
        <v>7.3</v>
      </c>
      <c r="WHI15" s="126">
        <v>7.3</v>
      </c>
      <c r="WHJ15" s="127" t="s">
        <v>1888</v>
      </c>
      <c r="WHK15" s="128" t="s">
        <v>1889</v>
      </c>
      <c r="WHL15" s="126">
        <v>7.3</v>
      </c>
      <c r="WHM15" s="126">
        <v>7.3</v>
      </c>
      <c r="WHN15" s="127" t="s">
        <v>1888</v>
      </c>
      <c r="WHO15" s="128" t="s">
        <v>1889</v>
      </c>
      <c r="WHP15" s="126">
        <v>7.3</v>
      </c>
      <c r="WHQ15" s="126">
        <v>7.3</v>
      </c>
      <c r="WHR15" s="127" t="s">
        <v>1888</v>
      </c>
      <c r="WHS15" s="128" t="s">
        <v>1889</v>
      </c>
      <c r="WHT15" s="126">
        <v>7.3</v>
      </c>
      <c r="WHU15" s="126">
        <v>7.3</v>
      </c>
      <c r="WHV15" s="127" t="s">
        <v>1888</v>
      </c>
      <c r="WHW15" s="128" t="s">
        <v>1889</v>
      </c>
      <c r="WHX15" s="126">
        <v>7.3</v>
      </c>
      <c r="WHY15" s="126">
        <v>7.3</v>
      </c>
      <c r="WHZ15" s="127" t="s">
        <v>1888</v>
      </c>
      <c r="WIA15" s="128" t="s">
        <v>1889</v>
      </c>
      <c r="WIB15" s="126">
        <v>7.3</v>
      </c>
      <c r="WIC15" s="126">
        <v>7.3</v>
      </c>
      <c r="WID15" s="127" t="s">
        <v>1888</v>
      </c>
      <c r="WIE15" s="128" t="s">
        <v>1889</v>
      </c>
      <c r="WIF15" s="126">
        <v>7.3</v>
      </c>
      <c r="WIG15" s="126">
        <v>7.3</v>
      </c>
      <c r="WIH15" s="127" t="s">
        <v>1888</v>
      </c>
      <c r="WII15" s="128" t="s">
        <v>1889</v>
      </c>
      <c r="WIJ15" s="126">
        <v>7.3</v>
      </c>
      <c r="WIK15" s="126">
        <v>7.3</v>
      </c>
      <c r="WIL15" s="127" t="s">
        <v>1888</v>
      </c>
      <c r="WIM15" s="128" t="s">
        <v>1889</v>
      </c>
      <c r="WIN15" s="126">
        <v>7.3</v>
      </c>
      <c r="WIO15" s="126">
        <v>7.3</v>
      </c>
      <c r="WIP15" s="127" t="s">
        <v>1888</v>
      </c>
      <c r="WIQ15" s="128" t="s">
        <v>1889</v>
      </c>
      <c r="WIR15" s="126">
        <v>7.3</v>
      </c>
      <c r="WIS15" s="126">
        <v>7.3</v>
      </c>
      <c r="WIT15" s="127" t="s">
        <v>1888</v>
      </c>
      <c r="WIU15" s="128" t="s">
        <v>1889</v>
      </c>
      <c r="WIV15" s="126">
        <v>7.3</v>
      </c>
      <c r="WIW15" s="126">
        <v>7.3</v>
      </c>
      <c r="WIX15" s="127" t="s">
        <v>1888</v>
      </c>
      <c r="WIY15" s="128" t="s">
        <v>1889</v>
      </c>
      <c r="WIZ15" s="126">
        <v>7.3</v>
      </c>
      <c r="WJA15" s="126">
        <v>7.3</v>
      </c>
      <c r="WJB15" s="127" t="s">
        <v>1888</v>
      </c>
      <c r="WJC15" s="128" t="s">
        <v>1889</v>
      </c>
      <c r="WJD15" s="126">
        <v>7.3</v>
      </c>
      <c r="WJE15" s="126">
        <v>7.3</v>
      </c>
      <c r="WJF15" s="127" t="s">
        <v>1888</v>
      </c>
      <c r="WJG15" s="128" t="s">
        <v>1889</v>
      </c>
      <c r="WJH15" s="126">
        <v>7.3</v>
      </c>
      <c r="WJI15" s="126">
        <v>7.3</v>
      </c>
      <c r="WJJ15" s="127" t="s">
        <v>1888</v>
      </c>
      <c r="WJK15" s="128" t="s">
        <v>1889</v>
      </c>
      <c r="WJL15" s="126">
        <v>7.3</v>
      </c>
      <c r="WJM15" s="126">
        <v>7.3</v>
      </c>
      <c r="WJN15" s="127" t="s">
        <v>1888</v>
      </c>
      <c r="WJO15" s="128" t="s">
        <v>1889</v>
      </c>
      <c r="WJP15" s="126">
        <v>7.3</v>
      </c>
      <c r="WJQ15" s="126">
        <v>7.3</v>
      </c>
      <c r="WJR15" s="127" t="s">
        <v>1888</v>
      </c>
      <c r="WJS15" s="128" t="s">
        <v>1889</v>
      </c>
      <c r="WJT15" s="126">
        <v>7.3</v>
      </c>
      <c r="WJU15" s="126">
        <v>7.3</v>
      </c>
      <c r="WJV15" s="127" t="s">
        <v>1888</v>
      </c>
      <c r="WJW15" s="128" t="s">
        <v>1889</v>
      </c>
      <c r="WJX15" s="126">
        <v>7.3</v>
      </c>
      <c r="WJY15" s="126">
        <v>7.3</v>
      </c>
      <c r="WJZ15" s="127" t="s">
        <v>1888</v>
      </c>
      <c r="WKA15" s="128" t="s">
        <v>1889</v>
      </c>
      <c r="WKB15" s="126">
        <v>7.3</v>
      </c>
      <c r="WKC15" s="126">
        <v>7.3</v>
      </c>
      <c r="WKD15" s="127" t="s">
        <v>1888</v>
      </c>
      <c r="WKE15" s="128" t="s">
        <v>1889</v>
      </c>
      <c r="WKF15" s="126">
        <v>7.3</v>
      </c>
      <c r="WKG15" s="126">
        <v>7.3</v>
      </c>
      <c r="WKH15" s="127" t="s">
        <v>1888</v>
      </c>
      <c r="WKI15" s="128" t="s">
        <v>1889</v>
      </c>
      <c r="WKJ15" s="126">
        <v>7.3</v>
      </c>
      <c r="WKK15" s="126">
        <v>7.3</v>
      </c>
      <c r="WKL15" s="127" t="s">
        <v>1888</v>
      </c>
      <c r="WKM15" s="128" t="s">
        <v>1889</v>
      </c>
      <c r="WKN15" s="126">
        <v>7.3</v>
      </c>
      <c r="WKO15" s="126">
        <v>7.3</v>
      </c>
      <c r="WKP15" s="127" t="s">
        <v>1888</v>
      </c>
      <c r="WKQ15" s="128" t="s">
        <v>1889</v>
      </c>
      <c r="WKR15" s="126">
        <v>7.3</v>
      </c>
      <c r="WKS15" s="126">
        <v>7.3</v>
      </c>
      <c r="WKT15" s="127" t="s">
        <v>1888</v>
      </c>
      <c r="WKU15" s="128" t="s">
        <v>1889</v>
      </c>
      <c r="WKV15" s="126">
        <v>7.3</v>
      </c>
      <c r="WKW15" s="126">
        <v>7.3</v>
      </c>
      <c r="WKX15" s="127" t="s">
        <v>1888</v>
      </c>
      <c r="WKY15" s="128" t="s">
        <v>1889</v>
      </c>
      <c r="WKZ15" s="126">
        <v>7.3</v>
      </c>
      <c r="WLA15" s="126">
        <v>7.3</v>
      </c>
      <c r="WLB15" s="127" t="s">
        <v>1888</v>
      </c>
      <c r="WLC15" s="128" t="s">
        <v>1889</v>
      </c>
      <c r="WLD15" s="126">
        <v>7.3</v>
      </c>
      <c r="WLE15" s="126">
        <v>7.3</v>
      </c>
      <c r="WLF15" s="127" t="s">
        <v>1888</v>
      </c>
      <c r="WLG15" s="128" t="s">
        <v>1889</v>
      </c>
      <c r="WLH15" s="126">
        <v>7.3</v>
      </c>
      <c r="WLI15" s="126">
        <v>7.3</v>
      </c>
      <c r="WLJ15" s="127" t="s">
        <v>1888</v>
      </c>
      <c r="WLK15" s="128" t="s">
        <v>1889</v>
      </c>
      <c r="WLL15" s="126">
        <v>7.3</v>
      </c>
      <c r="WLM15" s="126">
        <v>7.3</v>
      </c>
      <c r="WLN15" s="127" t="s">
        <v>1888</v>
      </c>
      <c r="WLO15" s="128" t="s">
        <v>1889</v>
      </c>
      <c r="WLP15" s="126">
        <v>7.3</v>
      </c>
      <c r="WLQ15" s="126">
        <v>7.3</v>
      </c>
      <c r="WLR15" s="127" t="s">
        <v>1888</v>
      </c>
      <c r="WLS15" s="128" t="s">
        <v>1889</v>
      </c>
      <c r="WLT15" s="126">
        <v>7.3</v>
      </c>
      <c r="WLU15" s="126">
        <v>7.3</v>
      </c>
      <c r="WLV15" s="127" t="s">
        <v>1888</v>
      </c>
      <c r="WLW15" s="128" t="s">
        <v>1889</v>
      </c>
      <c r="WLX15" s="126">
        <v>7.3</v>
      </c>
      <c r="WLY15" s="126">
        <v>7.3</v>
      </c>
      <c r="WLZ15" s="127" t="s">
        <v>1888</v>
      </c>
      <c r="WMA15" s="128" t="s">
        <v>1889</v>
      </c>
      <c r="WMB15" s="126">
        <v>7.3</v>
      </c>
      <c r="WMC15" s="126">
        <v>7.3</v>
      </c>
      <c r="WMD15" s="127" t="s">
        <v>1888</v>
      </c>
      <c r="WME15" s="128" t="s">
        <v>1889</v>
      </c>
      <c r="WMF15" s="126">
        <v>7.3</v>
      </c>
      <c r="WMG15" s="126">
        <v>7.3</v>
      </c>
      <c r="WMH15" s="127" t="s">
        <v>1888</v>
      </c>
      <c r="WMI15" s="128" t="s">
        <v>1889</v>
      </c>
      <c r="WMJ15" s="126">
        <v>7.3</v>
      </c>
      <c r="WMK15" s="126">
        <v>7.3</v>
      </c>
      <c r="WML15" s="127" t="s">
        <v>1888</v>
      </c>
      <c r="WMM15" s="128" t="s">
        <v>1889</v>
      </c>
      <c r="WMN15" s="126">
        <v>7.3</v>
      </c>
      <c r="WMO15" s="126">
        <v>7.3</v>
      </c>
      <c r="WMP15" s="127" t="s">
        <v>1888</v>
      </c>
      <c r="WMQ15" s="128" t="s">
        <v>1889</v>
      </c>
      <c r="WMR15" s="126">
        <v>7.3</v>
      </c>
      <c r="WMS15" s="126">
        <v>7.3</v>
      </c>
      <c r="WMT15" s="127" t="s">
        <v>1888</v>
      </c>
      <c r="WMU15" s="128" t="s">
        <v>1889</v>
      </c>
      <c r="WMV15" s="126">
        <v>7.3</v>
      </c>
      <c r="WMW15" s="126">
        <v>7.3</v>
      </c>
      <c r="WMX15" s="127" t="s">
        <v>1888</v>
      </c>
      <c r="WMY15" s="128" t="s">
        <v>1889</v>
      </c>
      <c r="WMZ15" s="126">
        <v>7.3</v>
      </c>
      <c r="WNA15" s="126">
        <v>7.3</v>
      </c>
      <c r="WNB15" s="127" t="s">
        <v>1888</v>
      </c>
      <c r="WNC15" s="128" t="s">
        <v>1889</v>
      </c>
      <c r="WND15" s="126">
        <v>7.3</v>
      </c>
      <c r="WNE15" s="126">
        <v>7.3</v>
      </c>
      <c r="WNF15" s="127" t="s">
        <v>1888</v>
      </c>
      <c r="WNG15" s="128" t="s">
        <v>1889</v>
      </c>
      <c r="WNH15" s="126">
        <v>7.3</v>
      </c>
      <c r="WNI15" s="126">
        <v>7.3</v>
      </c>
      <c r="WNJ15" s="127" t="s">
        <v>1888</v>
      </c>
      <c r="WNK15" s="128" t="s">
        <v>1889</v>
      </c>
      <c r="WNL15" s="126">
        <v>7.3</v>
      </c>
      <c r="WNM15" s="126">
        <v>7.3</v>
      </c>
      <c r="WNN15" s="127" t="s">
        <v>1888</v>
      </c>
      <c r="WNO15" s="128" t="s">
        <v>1889</v>
      </c>
      <c r="WNP15" s="126">
        <v>7.3</v>
      </c>
      <c r="WNQ15" s="126">
        <v>7.3</v>
      </c>
      <c r="WNR15" s="127" t="s">
        <v>1888</v>
      </c>
      <c r="WNS15" s="128" t="s">
        <v>1889</v>
      </c>
      <c r="WNT15" s="126">
        <v>7.3</v>
      </c>
      <c r="WNU15" s="126">
        <v>7.3</v>
      </c>
      <c r="WNV15" s="127" t="s">
        <v>1888</v>
      </c>
      <c r="WNW15" s="128" t="s">
        <v>1889</v>
      </c>
      <c r="WNX15" s="126">
        <v>7.3</v>
      </c>
      <c r="WNY15" s="126">
        <v>7.3</v>
      </c>
      <c r="WNZ15" s="127" t="s">
        <v>1888</v>
      </c>
      <c r="WOA15" s="128" t="s">
        <v>1889</v>
      </c>
      <c r="WOB15" s="126">
        <v>7.3</v>
      </c>
      <c r="WOC15" s="126">
        <v>7.3</v>
      </c>
      <c r="WOD15" s="127" t="s">
        <v>1888</v>
      </c>
      <c r="WOE15" s="128" t="s">
        <v>1889</v>
      </c>
      <c r="WOF15" s="126">
        <v>7.3</v>
      </c>
      <c r="WOG15" s="126">
        <v>7.3</v>
      </c>
      <c r="WOH15" s="127" t="s">
        <v>1888</v>
      </c>
      <c r="WOI15" s="128" t="s">
        <v>1889</v>
      </c>
      <c r="WOJ15" s="126">
        <v>7.3</v>
      </c>
      <c r="WOK15" s="126">
        <v>7.3</v>
      </c>
      <c r="WOL15" s="127" t="s">
        <v>1888</v>
      </c>
      <c r="WOM15" s="128" t="s">
        <v>1889</v>
      </c>
      <c r="WON15" s="126">
        <v>7.3</v>
      </c>
      <c r="WOO15" s="126">
        <v>7.3</v>
      </c>
      <c r="WOP15" s="127" t="s">
        <v>1888</v>
      </c>
      <c r="WOQ15" s="128" t="s">
        <v>1889</v>
      </c>
      <c r="WOR15" s="126">
        <v>7.3</v>
      </c>
      <c r="WOS15" s="126">
        <v>7.3</v>
      </c>
      <c r="WOT15" s="127" t="s">
        <v>1888</v>
      </c>
      <c r="WOU15" s="128" t="s">
        <v>1889</v>
      </c>
      <c r="WOV15" s="126">
        <v>7.3</v>
      </c>
      <c r="WOW15" s="126">
        <v>7.3</v>
      </c>
      <c r="WOX15" s="127" t="s">
        <v>1888</v>
      </c>
      <c r="WOY15" s="128" t="s">
        <v>1889</v>
      </c>
      <c r="WOZ15" s="126">
        <v>7.3</v>
      </c>
      <c r="WPA15" s="126">
        <v>7.3</v>
      </c>
      <c r="WPB15" s="127" t="s">
        <v>1888</v>
      </c>
      <c r="WPC15" s="128" t="s">
        <v>1889</v>
      </c>
      <c r="WPD15" s="126">
        <v>7.3</v>
      </c>
      <c r="WPE15" s="126">
        <v>7.3</v>
      </c>
      <c r="WPF15" s="127" t="s">
        <v>1888</v>
      </c>
      <c r="WPG15" s="128" t="s">
        <v>1889</v>
      </c>
      <c r="WPH15" s="126">
        <v>7.3</v>
      </c>
      <c r="WPI15" s="126">
        <v>7.3</v>
      </c>
      <c r="WPJ15" s="127" t="s">
        <v>1888</v>
      </c>
      <c r="WPK15" s="128" t="s">
        <v>1889</v>
      </c>
      <c r="WPL15" s="126">
        <v>7.3</v>
      </c>
      <c r="WPM15" s="126">
        <v>7.3</v>
      </c>
      <c r="WPN15" s="127" t="s">
        <v>1888</v>
      </c>
      <c r="WPO15" s="128" t="s">
        <v>1889</v>
      </c>
      <c r="WPP15" s="126">
        <v>7.3</v>
      </c>
      <c r="WPQ15" s="126">
        <v>7.3</v>
      </c>
      <c r="WPR15" s="127" t="s">
        <v>1888</v>
      </c>
      <c r="WPS15" s="128" t="s">
        <v>1889</v>
      </c>
      <c r="WPT15" s="126">
        <v>7.3</v>
      </c>
      <c r="WPU15" s="126">
        <v>7.3</v>
      </c>
      <c r="WPV15" s="127" t="s">
        <v>1888</v>
      </c>
      <c r="WPW15" s="128" t="s">
        <v>1889</v>
      </c>
      <c r="WPX15" s="126">
        <v>7.3</v>
      </c>
      <c r="WPY15" s="126">
        <v>7.3</v>
      </c>
      <c r="WPZ15" s="127" t="s">
        <v>1888</v>
      </c>
      <c r="WQA15" s="128" t="s">
        <v>1889</v>
      </c>
      <c r="WQB15" s="126">
        <v>7.3</v>
      </c>
      <c r="WQC15" s="126">
        <v>7.3</v>
      </c>
      <c r="WQD15" s="127" t="s">
        <v>1888</v>
      </c>
      <c r="WQE15" s="128" t="s">
        <v>1889</v>
      </c>
      <c r="WQF15" s="126">
        <v>7.3</v>
      </c>
      <c r="WQG15" s="126">
        <v>7.3</v>
      </c>
      <c r="WQH15" s="127" t="s">
        <v>1888</v>
      </c>
      <c r="WQI15" s="128" t="s">
        <v>1889</v>
      </c>
      <c r="WQJ15" s="126">
        <v>7.3</v>
      </c>
      <c r="WQK15" s="126">
        <v>7.3</v>
      </c>
      <c r="WQL15" s="127" t="s">
        <v>1888</v>
      </c>
      <c r="WQM15" s="128" t="s">
        <v>1889</v>
      </c>
      <c r="WQN15" s="126">
        <v>7.3</v>
      </c>
      <c r="WQO15" s="126">
        <v>7.3</v>
      </c>
      <c r="WQP15" s="127" t="s">
        <v>1888</v>
      </c>
      <c r="WQQ15" s="128" t="s">
        <v>1889</v>
      </c>
      <c r="WQR15" s="126">
        <v>7.3</v>
      </c>
      <c r="WQS15" s="126">
        <v>7.3</v>
      </c>
      <c r="WQT15" s="127" t="s">
        <v>1888</v>
      </c>
      <c r="WQU15" s="128" t="s">
        <v>1889</v>
      </c>
      <c r="WQV15" s="126">
        <v>7.3</v>
      </c>
      <c r="WQW15" s="126">
        <v>7.3</v>
      </c>
      <c r="WQX15" s="127" t="s">
        <v>1888</v>
      </c>
      <c r="WQY15" s="128" t="s">
        <v>1889</v>
      </c>
      <c r="WQZ15" s="126">
        <v>7.3</v>
      </c>
      <c r="WRA15" s="126">
        <v>7.3</v>
      </c>
      <c r="WRB15" s="127" t="s">
        <v>1888</v>
      </c>
      <c r="WRC15" s="128" t="s">
        <v>1889</v>
      </c>
      <c r="WRD15" s="126">
        <v>7.3</v>
      </c>
      <c r="WRE15" s="126">
        <v>7.3</v>
      </c>
      <c r="WRF15" s="127" t="s">
        <v>1888</v>
      </c>
      <c r="WRG15" s="128" t="s">
        <v>1889</v>
      </c>
      <c r="WRH15" s="126">
        <v>7.3</v>
      </c>
      <c r="WRI15" s="126">
        <v>7.3</v>
      </c>
      <c r="WRJ15" s="127" t="s">
        <v>1888</v>
      </c>
      <c r="WRK15" s="128" t="s">
        <v>1889</v>
      </c>
      <c r="WRL15" s="126">
        <v>7.3</v>
      </c>
      <c r="WRM15" s="126">
        <v>7.3</v>
      </c>
      <c r="WRN15" s="127" t="s">
        <v>1888</v>
      </c>
      <c r="WRO15" s="128" t="s">
        <v>1889</v>
      </c>
      <c r="WRP15" s="126">
        <v>7.3</v>
      </c>
      <c r="WRQ15" s="126">
        <v>7.3</v>
      </c>
      <c r="WRR15" s="127" t="s">
        <v>1888</v>
      </c>
      <c r="WRS15" s="128" t="s">
        <v>1889</v>
      </c>
      <c r="WRT15" s="126">
        <v>7.3</v>
      </c>
      <c r="WRU15" s="126">
        <v>7.3</v>
      </c>
      <c r="WRV15" s="127" t="s">
        <v>1888</v>
      </c>
      <c r="WRW15" s="128" t="s">
        <v>1889</v>
      </c>
      <c r="WRX15" s="126">
        <v>7.3</v>
      </c>
      <c r="WRY15" s="126">
        <v>7.3</v>
      </c>
      <c r="WRZ15" s="127" t="s">
        <v>1888</v>
      </c>
      <c r="WSA15" s="128" t="s">
        <v>1889</v>
      </c>
      <c r="WSB15" s="126">
        <v>7.3</v>
      </c>
      <c r="WSC15" s="126">
        <v>7.3</v>
      </c>
      <c r="WSD15" s="127" t="s">
        <v>1888</v>
      </c>
      <c r="WSE15" s="128" t="s">
        <v>1889</v>
      </c>
      <c r="WSF15" s="126">
        <v>7.3</v>
      </c>
      <c r="WSG15" s="126">
        <v>7.3</v>
      </c>
      <c r="WSH15" s="127" t="s">
        <v>1888</v>
      </c>
      <c r="WSI15" s="128" t="s">
        <v>1889</v>
      </c>
      <c r="WSJ15" s="126">
        <v>7.3</v>
      </c>
      <c r="WSK15" s="126">
        <v>7.3</v>
      </c>
      <c r="WSL15" s="127" t="s">
        <v>1888</v>
      </c>
      <c r="WSM15" s="128" t="s">
        <v>1889</v>
      </c>
      <c r="WSN15" s="126">
        <v>7.3</v>
      </c>
      <c r="WSO15" s="126">
        <v>7.3</v>
      </c>
      <c r="WSP15" s="127" t="s">
        <v>1888</v>
      </c>
      <c r="WSQ15" s="128" t="s">
        <v>1889</v>
      </c>
      <c r="WSR15" s="126">
        <v>7.3</v>
      </c>
      <c r="WSS15" s="126">
        <v>7.3</v>
      </c>
      <c r="WST15" s="127" t="s">
        <v>1888</v>
      </c>
      <c r="WSU15" s="128" t="s">
        <v>1889</v>
      </c>
      <c r="WSV15" s="126">
        <v>7.3</v>
      </c>
      <c r="WSW15" s="126">
        <v>7.3</v>
      </c>
      <c r="WSX15" s="127" t="s">
        <v>1888</v>
      </c>
      <c r="WSY15" s="128" t="s">
        <v>1889</v>
      </c>
      <c r="WSZ15" s="126">
        <v>7.3</v>
      </c>
      <c r="WTA15" s="126">
        <v>7.3</v>
      </c>
      <c r="WTB15" s="127" t="s">
        <v>1888</v>
      </c>
      <c r="WTC15" s="128" t="s">
        <v>1889</v>
      </c>
      <c r="WTD15" s="126">
        <v>7.3</v>
      </c>
      <c r="WTE15" s="126">
        <v>7.3</v>
      </c>
      <c r="WTF15" s="127" t="s">
        <v>1888</v>
      </c>
      <c r="WTG15" s="128" t="s">
        <v>1889</v>
      </c>
      <c r="WTH15" s="126">
        <v>7.3</v>
      </c>
      <c r="WTI15" s="126">
        <v>7.3</v>
      </c>
      <c r="WTJ15" s="127" t="s">
        <v>1888</v>
      </c>
      <c r="WTK15" s="128" t="s">
        <v>1889</v>
      </c>
      <c r="WTL15" s="126">
        <v>7.3</v>
      </c>
      <c r="WTM15" s="126">
        <v>7.3</v>
      </c>
      <c r="WTN15" s="127" t="s">
        <v>1888</v>
      </c>
      <c r="WTO15" s="128" t="s">
        <v>1889</v>
      </c>
      <c r="WTP15" s="126">
        <v>7.3</v>
      </c>
      <c r="WTQ15" s="126">
        <v>7.3</v>
      </c>
      <c r="WTR15" s="127" t="s">
        <v>1888</v>
      </c>
      <c r="WTS15" s="128" t="s">
        <v>1889</v>
      </c>
      <c r="WTT15" s="126">
        <v>7.3</v>
      </c>
      <c r="WTU15" s="126">
        <v>7.3</v>
      </c>
      <c r="WTV15" s="127" t="s">
        <v>1888</v>
      </c>
      <c r="WTW15" s="128" t="s">
        <v>1889</v>
      </c>
      <c r="WTX15" s="126">
        <v>7.3</v>
      </c>
      <c r="WTY15" s="126">
        <v>7.3</v>
      </c>
      <c r="WTZ15" s="127" t="s">
        <v>1888</v>
      </c>
      <c r="WUA15" s="128" t="s">
        <v>1889</v>
      </c>
      <c r="WUB15" s="126">
        <v>7.3</v>
      </c>
      <c r="WUC15" s="126">
        <v>7.3</v>
      </c>
      <c r="WUD15" s="127" t="s">
        <v>1888</v>
      </c>
      <c r="WUE15" s="128" t="s">
        <v>1889</v>
      </c>
      <c r="WUF15" s="126">
        <v>7.3</v>
      </c>
      <c r="WUG15" s="126">
        <v>7.3</v>
      </c>
      <c r="WUH15" s="127" t="s">
        <v>1888</v>
      </c>
      <c r="WUI15" s="128" t="s">
        <v>1889</v>
      </c>
      <c r="WUJ15" s="126">
        <v>7.3</v>
      </c>
      <c r="WUK15" s="126">
        <v>7.3</v>
      </c>
      <c r="WUL15" s="127" t="s">
        <v>1888</v>
      </c>
      <c r="WUM15" s="128" t="s">
        <v>1889</v>
      </c>
      <c r="WUN15" s="126">
        <v>7.3</v>
      </c>
      <c r="WUO15" s="126">
        <v>7.3</v>
      </c>
      <c r="WUP15" s="127" t="s">
        <v>1888</v>
      </c>
      <c r="WUQ15" s="128" t="s">
        <v>1889</v>
      </c>
      <c r="WUR15" s="126">
        <v>7.3</v>
      </c>
      <c r="WUS15" s="126">
        <v>7.3</v>
      </c>
      <c r="WUT15" s="127" t="s">
        <v>1888</v>
      </c>
      <c r="WUU15" s="128" t="s">
        <v>1889</v>
      </c>
      <c r="WUV15" s="126">
        <v>7.3</v>
      </c>
      <c r="WUW15" s="126">
        <v>7.3</v>
      </c>
      <c r="WUX15" s="127" t="s">
        <v>1888</v>
      </c>
      <c r="WUY15" s="128" t="s">
        <v>1889</v>
      </c>
      <c r="WUZ15" s="126">
        <v>7.3</v>
      </c>
      <c r="WVA15" s="126">
        <v>7.3</v>
      </c>
      <c r="WVB15" s="127" t="s">
        <v>1888</v>
      </c>
      <c r="WVC15" s="128" t="s">
        <v>1889</v>
      </c>
      <c r="WVD15" s="126">
        <v>7.3</v>
      </c>
      <c r="WVE15" s="126">
        <v>7.3</v>
      </c>
      <c r="WVF15" s="127" t="s">
        <v>1888</v>
      </c>
      <c r="WVG15" s="128" t="s">
        <v>1889</v>
      </c>
      <c r="WVH15" s="126">
        <v>7.3</v>
      </c>
      <c r="WVI15" s="126">
        <v>7.3</v>
      </c>
      <c r="WVJ15" s="127" t="s">
        <v>1888</v>
      </c>
      <c r="WVK15" s="128" t="s">
        <v>1889</v>
      </c>
      <c r="WVL15" s="126">
        <v>7.3</v>
      </c>
      <c r="WVM15" s="126">
        <v>7.3</v>
      </c>
      <c r="WVN15" s="127" t="s">
        <v>1888</v>
      </c>
      <c r="WVO15" s="128" t="s">
        <v>1889</v>
      </c>
      <c r="WVP15" s="126">
        <v>7.3</v>
      </c>
      <c r="WVQ15" s="126">
        <v>7.3</v>
      </c>
      <c r="WVR15" s="127" t="s">
        <v>1888</v>
      </c>
      <c r="WVS15" s="128" t="s">
        <v>1889</v>
      </c>
      <c r="WVT15" s="126">
        <v>7.3</v>
      </c>
      <c r="WVU15" s="126">
        <v>7.3</v>
      </c>
      <c r="WVV15" s="127" t="s">
        <v>1888</v>
      </c>
      <c r="WVW15" s="128" t="s">
        <v>1889</v>
      </c>
      <c r="WVX15" s="126">
        <v>7.3</v>
      </c>
      <c r="WVY15" s="126">
        <v>7.3</v>
      </c>
      <c r="WVZ15" s="127" t="s">
        <v>1888</v>
      </c>
      <c r="WWA15" s="128" t="s">
        <v>1889</v>
      </c>
      <c r="WWB15" s="126">
        <v>7.3</v>
      </c>
      <c r="WWC15" s="126">
        <v>7.3</v>
      </c>
      <c r="WWD15" s="127" t="s">
        <v>1888</v>
      </c>
      <c r="WWE15" s="128" t="s">
        <v>1889</v>
      </c>
      <c r="WWF15" s="126">
        <v>7.3</v>
      </c>
      <c r="WWG15" s="126">
        <v>7.3</v>
      </c>
      <c r="WWH15" s="127" t="s">
        <v>1888</v>
      </c>
      <c r="WWI15" s="128" t="s">
        <v>1889</v>
      </c>
      <c r="WWJ15" s="126">
        <v>7.3</v>
      </c>
      <c r="WWK15" s="126">
        <v>7.3</v>
      </c>
      <c r="WWL15" s="127" t="s">
        <v>1888</v>
      </c>
      <c r="WWM15" s="128" t="s">
        <v>1889</v>
      </c>
      <c r="WWN15" s="126">
        <v>7.3</v>
      </c>
      <c r="WWO15" s="126">
        <v>7.3</v>
      </c>
      <c r="WWP15" s="127" t="s">
        <v>1888</v>
      </c>
      <c r="WWQ15" s="128" t="s">
        <v>1889</v>
      </c>
      <c r="WWR15" s="126">
        <v>7.3</v>
      </c>
      <c r="WWS15" s="126">
        <v>7.3</v>
      </c>
      <c r="WWT15" s="127" t="s">
        <v>1888</v>
      </c>
      <c r="WWU15" s="128" t="s">
        <v>1889</v>
      </c>
      <c r="WWV15" s="126">
        <v>7.3</v>
      </c>
      <c r="WWW15" s="126">
        <v>7.3</v>
      </c>
      <c r="WWX15" s="127" t="s">
        <v>1888</v>
      </c>
      <c r="WWY15" s="128" t="s">
        <v>1889</v>
      </c>
      <c r="WWZ15" s="126">
        <v>7.3</v>
      </c>
      <c r="WXA15" s="126">
        <v>7.3</v>
      </c>
      <c r="WXB15" s="127" t="s">
        <v>1888</v>
      </c>
      <c r="WXC15" s="128" t="s">
        <v>1889</v>
      </c>
      <c r="WXD15" s="126">
        <v>7.3</v>
      </c>
      <c r="WXE15" s="126">
        <v>7.3</v>
      </c>
      <c r="WXF15" s="127" t="s">
        <v>1888</v>
      </c>
      <c r="WXG15" s="128" t="s">
        <v>1889</v>
      </c>
      <c r="WXH15" s="126">
        <v>7.3</v>
      </c>
      <c r="WXI15" s="126">
        <v>7.3</v>
      </c>
      <c r="WXJ15" s="127" t="s">
        <v>1888</v>
      </c>
      <c r="WXK15" s="128" t="s">
        <v>1889</v>
      </c>
      <c r="WXL15" s="126">
        <v>7.3</v>
      </c>
      <c r="WXM15" s="126">
        <v>7.3</v>
      </c>
      <c r="WXN15" s="127" t="s">
        <v>1888</v>
      </c>
      <c r="WXO15" s="128" t="s">
        <v>1889</v>
      </c>
      <c r="WXP15" s="126">
        <v>7.3</v>
      </c>
      <c r="WXQ15" s="126">
        <v>7.3</v>
      </c>
      <c r="WXR15" s="127" t="s">
        <v>1888</v>
      </c>
      <c r="WXS15" s="128" t="s">
        <v>1889</v>
      </c>
      <c r="WXT15" s="126">
        <v>7.3</v>
      </c>
      <c r="WXU15" s="126">
        <v>7.3</v>
      </c>
      <c r="WXV15" s="127" t="s">
        <v>1888</v>
      </c>
      <c r="WXW15" s="128" t="s">
        <v>1889</v>
      </c>
      <c r="WXX15" s="126">
        <v>7.3</v>
      </c>
      <c r="WXY15" s="126">
        <v>7.3</v>
      </c>
      <c r="WXZ15" s="127" t="s">
        <v>1888</v>
      </c>
      <c r="WYA15" s="128" t="s">
        <v>1889</v>
      </c>
      <c r="WYB15" s="126">
        <v>7.3</v>
      </c>
      <c r="WYC15" s="126">
        <v>7.3</v>
      </c>
      <c r="WYD15" s="127" t="s">
        <v>1888</v>
      </c>
      <c r="WYE15" s="128" t="s">
        <v>1889</v>
      </c>
      <c r="WYF15" s="126">
        <v>7.3</v>
      </c>
      <c r="WYG15" s="126">
        <v>7.3</v>
      </c>
      <c r="WYH15" s="127" t="s">
        <v>1888</v>
      </c>
      <c r="WYI15" s="128" t="s">
        <v>1889</v>
      </c>
      <c r="WYJ15" s="126">
        <v>7.3</v>
      </c>
      <c r="WYK15" s="126">
        <v>7.3</v>
      </c>
      <c r="WYL15" s="127" t="s">
        <v>1888</v>
      </c>
      <c r="WYM15" s="128" t="s">
        <v>1889</v>
      </c>
      <c r="WYN15" s="126">
        <v>7.3</v>
      </c>
      <c r="WYO15" s="126">
        <v>7.3</v>
      </c>
      <c r="WYP15" s="127" t="s">
        <v>1888</v>
      </c>
      <c r="WYQ15" s="128" t="s">
        <v>1889</v>
      </c>
      <c r="WYR15" s="126">
        <v>7.3</v>
      </c>
      <c r="WYS15" s="126">
        <v>7.3</v>
      </c>
      <c r="WYT15" s="127" t="s">
        <v>1888</v>
      </c>
      <c r="WYU15" s="128" t="s">
        <v>1889</v>
      </c>
      <c r="WYV15" s="126">
        <v>7.3</v>
      </c>
      <c r="WYW15" s="126">
        <v>7.3</v>
      </c>
      <c r="WYX15" s="127" t="s">
        <v>1888</v>
      </c>
      <c r="WYY15" s="128" t="s">
        <v>1889</v>
      </c>
      <c r="WYZ15" s="126">
        <v>7.3</v>
      </c>
      <c r="WZA15" s="126">
        <v>7.3</v>
      </c>
      <c r="WZB15" s="127" t="s">
        <v>1888</v>
      </c>
      <c r="WZC15" s="128" t="s">
        <v>1889</v>
      </c>
      <c r="WZD15" s="126">
        <v>7.3</v>
      </c>
      <c r="WZE15" s="126">
        <v>7.3</v>
      </c>
      <c r="WZF15" s="127" t="s">
        <v>1888</v>
      </c>
      <c r="WZG15" s="128" t="s">
        <v>1889</v>
      </c>
      <c r="WZH15" s="126">
        <v>7.3</v>
      </c>
      <c r="WZI15" s="126">
        <v>7.3</v>
      </c>
      <c r="WZJ15" s="127" t="s">
        <v>1888</v>
      </c>
      <c r="WZK15" s="128" t="s">
        <v>1889</v>
      </c>
      <c r="WZL15" s="126">
        <v>7.3</v>
      </c>
      <c r="WZM15" s="126">
        <v>7.3</v>
      </c>
      <c r="WZN15" s="127" t="s">
        <v>1888</v>
      </c>
      <c r="WZO15" s="128" t="s">
        <v>1889</v>
      </c>
      <c r="WZP15" s="126">
        <v>7.3</v>
      </c>
      <c r="WZQ15" s="126">
        <v>7.3</v>
      </c>
      <c r="WZR15" s="127" t="s">
        <v>1888</v>
      </c>
      <c r="WZS15" s="128" t="s">
        <v>1889</v>
      </c>
      <c r="WZT15" s="126">
        <v>7.3</v>
      </c>
      <c r="WZU15" s="126">
        <v>7.3</v>
      </c>
      <c r="WZV15" s="127" t="s">
        <v>1888</v>
      </c>
      <c r="WZW15" s="128" t="s">
        <v>1889</v>
      </c>
      <c r="WZX15" s="126">
        <v>7.3</v>
      </c>
      <c r="WZY15" s="126">
        <v>7.3</v>
      </c>
      <c r="WZZ15" s="127" t="s">
        <v>1888</v>
      </c>
      <c r="XAA15" s="128" t="s">
        <v>1889</v>
      </c>
      <c r="XAB15" s="126">
        <v>7.3</v>
      </c>
      <c r="XAC15" s="126">
        <v>7.3</v>
      </c>
      <c r="XAD15" s="127" t="s">
        <v>1888</v>
      </c>
      <c r="XAE15" s="128" t="s">
        <v>1889</v>
      </c>
      <c r="XAF15" s="126">
        <v>7.3</v>
      </c>
      <c r="XAG15" s="126">
        <v>7.3</v>
      </c>
      <c r="XAH15" s="127" t="s">
        <v>1888</v>
      </c>
      <c r="XAI15" s="128" t="s">
        <v>1889</v>
      </c>
      <c r="XAJ15" s="126">
        <v>7.3</v>
      </c>
      <c r="XAK15" s="126">
        <v>7.3</v>
      </c>
      <c r="XAL15" s="127" t="s">
        <v>1888</v>
      </c>
      <c r="XAM15" s="128" t="s">
        <v>1889</v>
      </c>
      <c r="XAN15" s="126">
        <v>7.3</v>
      </c>
      <c r="XAO15" s="126">
        <v>7.3</v>
      </c>
      <c r="XAP15" s="127" t="s">
        <v>1888</v>
      </c>
      <c r="XAQ15" s="128" t="s">
        <v>1889</v>
      </c>
      <c r="XAR15" s="126">
        <v>7.3</v>
      </c>
      <c r="XAS15" s="126">
        <v>7.3</v>
      </c>
      <c r="XAT15" s="127" t="s">
        <v>1888</v>
      </c>
      <c r="XAU15" s="128" t="s">
        <v>1889</v>
      </c>
      <c r="XAV15" s="126">
        <v>7.3</v>
      </c>
      <c r="XAW15" s="126">
        <v>7.3</v>
      </c>
      <c r="XAX15" s="127" t="s">
        <v>1888</v>
      </c>
      <c r="XAY15" s="128" t="s">
        <v>1889</v>
      </c>
      <c r="XAZ15" s="126">
        <v>7.3</v>
      </c>
      <c r="XBA15" s="126">
        <v>7.3</v>
      </c>
      <c r="XBB15" s="127" t="s">
        <v>1888</v>
      </c>
      <c r="XBC15" s="128" t="s">
        <v>1889</v>
      </c>
      <c r="XBD15" s="126">
        <v>7.3</v>
      </c>
      <c r="XBE15" s="126">
        <v>7.3</v>
      </c>
      <c r="XBF15" s="127" t="s">
        <v>1888</v>
      </c>
      <c r="XBG15" s="128" t="s">
        <v>1889</v>
      </c>
      <c r="XBH15" s="126">
        <v>7.3</v>
      </c>
      <c r="XBI15" s="126">
        <v>7.3</v>
      </c>
      <c r="XBJ15" s="127" t="s">
        <v>1888</v>
      </c>
      <c r="XBK15" s="128" t="s">
        <v>1889</v>
      </c>
      <c r="XBL15" s="126">
        <v>7.3</v>
      </c>
      <c r="XBM15" s="126">
        <v>7.3</v>
      </c>
      <c r="XBN15" s="127" t="s">
        <v>1888</v>
      </c>
      <c r="XBO15" s="128" t="s">
        <v>1889</v>
      </c>
      <c r="XBP15" s="126">
        <v>7.3</v>
      </c>
      <c r="XBQ15" s="126">
        <v>7.3</v>
      </c>
      <c r="XBR15" s="127" t="s">
        <v>1888</v>
      </c>
      <c r="XBS15" s="128" t="s">
        <v>1889</v>
      </c>
      <c r="XBT15" s="126">
        <v>7.3</v>
      </c>
      <c r="XBU15" s="126">
        <v>7.3</v>
      </c>
      <c r="XBV15" s="127" t="s">
        <v>1888</v>
      </c>
      <c r="XBW15" s="128" t="s">
        <v>1889</v>
      </c>
      <c r="XBX15" s="126">
        <v>7.3</v>
      </c>
      <c r="XBY15" s="126">
        <v>7.3</v>
      </c>
      <c r="XBZ15" s="127" t="s">
        <v>1888</v>
      </c>
      <c r="XCA15" s="128" t="s">
        <v>1889</v>
      </c>
      <c r="XCB15" s="126">
        <v>7.3</v>
      </c>
      <c r="XCC15" s="126">
        <v>7.3</v>
      </c>
      <c r="XCD15" s="127" t="s">
        <v>1888</v>
      </c>
      <c r="XCE15" s="128" t="s">
        <v>1889</v>
      </c>
      <c r="XCF15" s="126">
        <v>7.3</v>
      </c>
      <c r="XCG15" s="126">
        <v>7.3</v>
      </c>
      <c r="XCH15" s="127" t="s">
        <v>1888</v>
      </c>
      <c r="XCI15" s="128" t="s">
        <v>1889</v>
      </c>
      <c r="XCJ15" s="126">
        <v>7.3</v>
      </c>
      <c r="XCK15" s="126">
        <v>7.3</v>
      </c>
      <c r="XCL15" s="127" t="s">
        <v>1888</v>
      </c>
      <c r="XCM15" s="128" t="s">
        <v>1889</v>
      </c>
      <c r="XCN15" s="126">
        <v>7.3</v>
      </c>
      <c r="XCO15" s="126">
        <v>7.3</v>
      </c>
      <c r="XCP15" s="127" t="s">
        <v>1888</v>
      </c>
      <c r="XCQ15" s="128" t="s">
        <v>1889</v>
      </c>
      <c r="XCR15" s="126">
        <v>7.3</v>
      </c>
      <c r="XCS15" s="126">
        <v>7.3</v>
      </c>
      <c r="XCT15" s="127" t="s">
        <v>1888</v>
      </c>
      <c r="XCU15" s="128" t="s">
        <v>1889</v>
      </c>
      <c r="XCV15" s="126">
        <v>7.3</v>
      </c>
      <c r="XCW15" s="126">
        <v>7.3</v>
      </c>
      <c r="XCX15" s="127" t="s">
        <v>1888</v>
      </c>
      <c r="XCY15" s="128" t="s">
        <v>1889</v>
      </c>
      <c r="XCZ15" s="126">
        <v>7.3</v>
      </c>
      <c r="XDA15" s="126">
        <v>7.3</v>
      </c>
      <c r="XDB15" s="127" t="s">
        <v>1888</v>
      </c>
      <c r="XDC15" s="128" t="s">
        <v>1889</v>
      </c>
      <c r="XDD15" s="126">
        <v>7.3</v>
      </c>
      <c r="XDE15" s="126">
        <v>7.3</v>
      </c>
      <c r="XDF15" s="127" t="s">
        <v>1888</v>
      </c>
      <c r="XDG15" s="128" t="s">
        <v>1889</v>
      </c>
      <c r="XDH15" s="126">
        <v>7.3</v>
      </c>
      <c r="XDI15" s="126">
        <v>7.3</v>
      </c>
      <c r="XDJ15" s="127" t="s">
        <v>1888</v>
      </c>
      <c r="XDK15" s="128" t="s">
        <v>1889</v>
      </c>
      <c r="XDL15" s="126">
        <v>7.3</v>
      </c>
      <c r="XDM15" s="126">
        <v>7.3</v>
      </c>
      <c r="XDN15" s="127" t="s">
        <v>1888</v>
      </c>
      <c r="XDO15" s="128" t="s">
        <v>1889</v>
      </c>
      <c r="XDP15" s="126">
        <v>7.3</v>
      </c>
      <c r="XDQ15" s="126">
        <v>7.3</v>
      </c>
      <c r="XDR15" s="127" t="s">
        <v>1888</v>
      </c>
      <c r="XDS15" s="128" t="s">
        <v>1889</v>
      </c>
      <c r="XDT15" s="126">
        <v>7.3</v>
      </c>
      <c r="XDU15" s="126">
        <v>7.3</v>
      </c>
      <c r="XDV15" s="127" t="s">
        <v>1888</v>
      </c>
      <c r="XDW15" s="128" t="s">
        <v>1889</v>
      </c>
      <c r="XDX15" s="126">
        <v>7.3</v>
      </c>
      <c r="XDY15" s="126">
        <v>7.3</v>
      </c>
      <c r="XDZ15" s="127" t="s">
        <v>1888</v>
      </c>
      <c r="XEA15" s="128" t="s">
        <v>1889</v>
      </c>
      <c r="XEB15" s="126">
        <v>7.3</v>
      </c>
      <c r="XEC15" s="126">
        <v>7.3</v>
      </c>
      <c r="XED15" s="127" t="s">
        <v>1888</v>
      </c>
      <c r="XEE15" s="128" t="s">
        <v>1889</v>
      </c>
      <c r="XEF15" s="126">
        <v>7.3</v>
      </c>
      <c r="XEG15" s="126">
        <v>7.3</v>
      </c>
      <c r="XEH15" s="127" t="s">
        <v>1888</v>
      </c>
      <c r="XEI15" s="128" t="s">
        <v>1889</v>
      </c>
      <c r="XEJ15" s="126">
        <v>7.3</v>
      </c>
      <c r="XEK15" s="126">
        <v>7.3</v>
      </c>
      <c r="XEL15" s="127" t="s">
        <v>1888</v>
      </c>
      <c r="XEM15" s="128" t="s">
        <v>1889</v>
      </c>
      <c r="XEN15" s="126">
        <v>7.3</v>
      </c>
      <c r="XEO15" s="126">
        <v>7.3</v>
      </c>
      <c r="XEP15" s="127" t="s">
        <v>1888</v>
      </c>
      <c r="XEQ15" s="128" t="s">
        <v>1889</v>
      </c>
      <c r="XER15" s="126">
        <v>7.3</v>
      </c>
      <c r="XES15" s="126">
        <v>7.3</v>
      </c>
      <c r="XET15" s="127" t="s">
        <v>1888</v>
      </c>
      <c r="XEU15" s="128" t="s">
        <v>1889</v>
      </c>
      <c r="XEV15" s="126">
        <v>7.3</v>
      </c>
      <c r="XEW15" s="126">
        <v>7.3</v>
      </c>
      <c r="XEX15" s="127" t="s">
        <v>1888</v>
      </c>
      <c r="XEY15" s="128" t="s">
        <v>1889</v>
      </c>
      <c r="XEZ15" s="126">
        <v>7.3</v>
      </c>
      <c r="XFA15" s="126">
        <v>7.3</v>
      </c>
      <c r="XFB15" s="127" t="s">
        <v>1888</v>
      </c>
      <c r="XFC15" s="128" t="s">
        <v>1889</v>
      </c>
      <c r="XFD15" s="126">
        <v>7.3</v>
      </c>
    </row>
    <row r="16" spans="1:16384" ht="21" customHeight="1" x14ac:dyDescent="0.5">
      <c r="A16" s="126">
        <v>7.4</v>
      </c>
      <c r="B16" s="127" t="s">
        <v>2659</v>
      </c>
      <c r="C16" s="128" t="s">
        <v>2660</v>
      </c>
      <c r="D16" s="126">
        <v>7.4</v>
      </c>
    </row>
    <row r="17" spans="1:16384" ht="21" customHeight="1" x14ac:dyDescent="0.5">
      <c r="A17" s="126">
        <v>7.5</v>
      </c>
      <c r="B17" s="127" t="s">
        <v>2344</v>
      </c>
      <c r="C17" s="128" t="s">
        <v>2345</v>
      </c>
      <c r="D17" s="126">
        <v>7.5</v>
      </c>
    </row>
    <row r="18" spans="1:16384" ht="21" customHeight="1" x14ac:dyDescent="0.5">
      <c r="A18" s="126">
        <v>7.6</v>
      </c>
      <c r="B18" s="127" t="s">
        <v>2346</v>
      </c>
      <c r="C18" s="128" t="s">
        <v>2347</v>
      </c>
      <c r="D18" s="126">
        <v>7.6</v>
      </c>
    </row>
    <row r="19" spans="1:16384" ht="21" customHeight="1" x14ac:dyDescent="0.5">
      <c r="A19" s="126">
        <v>7.7</v>
      </c>
      <c r="B19" s="127" t="s">
        <v>2348</v>
      </c>
      <c r="C19" s="128" t="s">
        <v>2349</v>
      </c>
      <c r="D19" s="126">
        <v>7.7</v>
      </c>
    </row>
    <row r="20" spans="1:16384" ht="21" customHeight="1" x14ac:dyDescent="0.5">
      <c r="A20" s="126">
        <v>7.8</v>
      </c>
      <c r="B20" s="127" t="s">
        <v>2350</v>
      </c>
      <c r="C20" s="128" t="s">
        <v>2351</v>
      </c>
      <c r="D20" s="126">
        <v>7.8</v>
      </c>
    </row>
    <row r="21" spans="1:16384" ht="21" customHeight="1" x14ac:dyDescent="0.5">
      <c r="A21" s="126">
        <v>8</v>
      </c>
      <c r="B21" s="127" t="s">
        <v>0</v>
      </c>
      <c r="C21" s="128" t="s">
        <v>213</v>
      </c>
      <c r="D21" s="126">
        <v>8</v>
      </c>
    </row>
    <row r="22" spans="1:16384" ht="21" customHeight="1" x14ac:dyDescent="0.5">
      <c r="A22" s="126">
        <v>9</v>
      </c>
      <c r="B22" s="127" t="s">
        <v>733</v>
      </c>
      <c r="C22" s="128" t="s">
        <v>734</v>
      </c>
      <c r="D22" s="126">
        <v>9</v>
      </c>
    </row>
    <row r="23" spans="1:16384" ht="21" customHeight="1" x14ac:dyDescent="0.5">
      <c r="A23" s="126">
        <v>10</v>
      </c>
      <c r="B23" s="127" t="s">
        <v>782</v>
      </c>
      <c r="C23" s="128" t="s">
        <v>783</v>
      </c>
      <c r="D23" s="126">
        <v>10</v>
      </c>
    </row>
    <row r="24" spans="1:16384" ht="21" customHeight="1" x14ac:dyDescent="0.5">
      <c r="A24" s="126">
        <v>11</v>
      </c>
      <c r="B24" s="127" t="s">
        <v>2657</v>
      </c>
      <c r="C24" s="128" t="s">
        <v>2658</v>
      </c>
      <c r="D24" s="126">
        <v>11</v>
      </c>
      <c r="E24" s="126">
        <v>11</v>
      </c>
      <c r="F24" s="127" t="s">
        <v>784</v>
      </c>
      <c r="G24" s="128" t="s">
        <v>785</v>
      </c>
      <c r="H24" s="126">
        <v>11</v>
      </c>
      <c r="I24" s="126">
        <v>11</v>
      </c>
      <c r="J24" s="127" t="s">
        <v>784</v>
      </c>
      <c r="K24" s="128" t="s">
        <v>785</v>
      </c>
      <c r="L24" s="126">
        <v>11</v>
      </c>
      <c r="M24" s="126">
        <v>11</v>
      </c>
      <c r="N24" s="127" t="s">
        <v>784</v>
      </c>
      <c r="O24" s="128" t="s">
        <v>785</v>
      </c>
      <c r="P24" s="126">
        <v>11</v>
      </c>
      <c r="Q24" s="126">
        <v>11</v>
      </c>
      <c r="R24" s="127" t="s">
        <v>784</v>
      </c>
      <c r="S24" s="128" t="s">
        <v>785</v>
      </c>
      <c r="T24" s="126">
        <v>11</v>
      </c>
      <c r="U24" s="126">
        <v>11</v>
      </c>
      <c r="V24" s="127" t="s">
        <v>784</v>
      </c>
      <c r="W24" s="128" t="s">
        <v>785</v>
      </c>
      <c r="X24" s="126">
        <v>11</v>
      </c>
      <c r="Y24" s="126">
        <v>11</v>
      </c>
      <c r="Z24" s="127" t="s">
        <v>784</v>
      </c>
      <c r="AA24" s="128" t="s">
        <v>785</v>
      </c>
      <c r="AB24" s="126">
        <v>11</v>
      </c>
      <c r="AC24" s="126">
        <v>11</v>
      </c>
      <c r="AD24" s="127" t="s">
        <v>784</v>
      </c>
      <c r="AE24" s="128" t="s">
        <v>785</v>
      </c>
      <c r="AF24" s="126">
        <v>11</v>
      </c>
      <c r="AG24" s="126">
        <v>11</v>
      </c>
      <c r="AH24" s="127" t="s">
        <v>784</v>
      </c>
      <c r="AI24" s="128" t="s">
        <v>785</v>
      </c>
      <c r="AJ24" s="126">
        <v>11</v>
      </c>
      <c r="AK24" s="126">
        <v>11</v>
      </c>
      <c r="AL24" s="127" t="s">
        <v>784</v>
      </c>
      <c r="AM24" s="128" t="s">
        <v>785</v>
      </c>
      <c r="AN24" s="126">
        <v>11</v>
      </c>
      <c r="AO24" s="126">
        <v>11</v>
      </c>
      <c r="AP24" s="127" t="s">
        <v>784</v>
      </c>
      <c r="AQ24" s="128" t="s">
        <v>785</v>
      </c>
      <c r="AR24" s="126">
        <v>11</v>
      </c>
      <c r="AS24" s="126">
        <v>11</v>
      </c>
      <c r="AT24" s="127" t="s">
        <v>784</v>
      </c>
      <c r="AU24" s="128" t="s">
        <v>785</v>
      </c>
      <c r="AV24" s="126">
        <v>11</v>
      </c>
      <c r="AW24" s="126">
        <v>11</v>
      </c>
      <c r="AX24" s="127" t="s">
        <v>784</v>
      </c>
      <c r="AY24" s="128" t="s">
        <v>785</v>
      </c>
      <c r="AZ24" s="126">
        <v>11</v>
      </c>
      <c r="BA24" s="126">
        <v>11</v>
      </c>
      <c r="BB24" s="127" t="s">
        <v>784</v>
      </c>
      <c r="BC24" s="128" t="s">
        <v>785</v>
      </c>
      <c r="BD24" s="126">
        <v>11</v>
      </c>
      <c r="BE24" s="126">
        <v>11</v>
      </c>
      <c r="BF24" s="127" t="s">
        <v>784</v>
      </c>
      <c r="BG24" s="128" t="s">
        <v>785</v>
      </c>
      <c r="BH24" s="126">
        <v>11</v>
      </c>
      <c r="BI24" s="126">
        <v>11</v>
      </c>
      <c r="BJ24" s="127" t="s">
        <v>784</v>
      </c>
      <c r="BK24" s="128" t="s">
        <v>785</v>
      </c>
      <c r="BL24" s="126">
        <v>11</v>
      </c>
      <c r="BM24" s="126">
        <v>11</v>
      </c>
      <c r="BN24" s="127" t="s">
        <v>784</v>
      </c>
      <c r="BO24" s="128" t="s">
        <v>785</v>
      </c>
      <c r="BP24" s="126">
        <v>11</v>
      </c>
      <c r="BQ24" s="126">
        <v>11</v>
      </c>
      <c r="BR24" s="127" t="s">
        <v>784</v>
      </c>
      <c r="BS24" s="128" t="s">
        <v>785</v>
      </c>
      <c r="BT24" s="126">
        <v>11</v>
      </c>
      <c r="BU24" s="126">
        <v>11</v>
      </c>
      <c r="BV24" s="127" t="s">
        <v>784</v>
      </c>
      <c r="BW24" s="128" t="s">
        <v>785</v>
      </c>
      <c r="BX24" s="126">
        <v>11</v>
      </c>
      <c r="BY24" s="126">
        <v>11</v>
      </c>
      <c r="BZ24" s="127" t="s">
        <v>784</v>
      </c>
      <c r="CA24" s="128" t="s">
        <v>785</v>
      </c>
      <c r="CB24" s="126">
        <v>11</v>
      </c>
      <c r="CC24" s="126">
        <v>11</v>
      </c>
      <c r="CD24" s="127" t="s">
        <v>784</v>
      </c>
      <c r="CE24" s="128" t="s">
        <v>785</v>
      </c>
      <c r="CF24" s="126">
        <v>11</v>
      </c>
      <c r="CG24" s="126">
        <v>11</v>
      </c>
      <c r="CH24" s="127" t="s">
        <v>784</v>
      </c>
      <c r="CI24" s="128" t="s">
        <v>785</v>
      </c>
      <c r="CJ24" s="126">
        <v>11</v>
      </c>
      <c r="CK24" s="126">
        <v>11</v>
      </c>
      <c r="CL24" s="127" t="s">
        <v>784</v>
      </c>
      <c r="CM24" s="128" t="s">
        <v>785</v>
      </c>
      <c r="CN24" s="126">
        <v>11</v>
      </c>
      <c r="CO24" s="126">
        <v>11</v>
      </c>
      <c r="CP24" s="127" t="s">
        <v>784</v>
      </c>
      <c r="CQ24" s="128" t="s">
        <v>785</v>
      </c>
      <c r="CR24" s="126">
        <v>11</v>
      </c>
      <c r="CS24" s="126">
        <v>11</v>
      </c>
      <c r="CT24" s="127" t="s">
        <v>784</v>
      </c>
      <c r="CU24" s="128" t="s">
        <v>785</v>
      </c>
      <c r="CV24" s="126">
        <v>11</v>
      </c>
      <c r="CW24" s="126">
        <v>11</v>
      </c>
      <c r="CX24" s="127" t="s">
        <v>784</v>
      </c>
      <c r="CY24" s="128" t="s">
        <v>785</v>
      </c>
      <c r="CZ24" s="126">
        <v>11</v>
      </c>
      <c r="DA24" s="126">
        <v>11</v>
      </c>
      <c r="DB24" s="127" t="s">
        <v>784</v>
      </c>
      <c r="DC24" s="128" t="s">
        <v>785</v>
      </c>
      <c r="DD24" s="126">
        <v>11</v>
      </c>
      <c r="DE24" s="126">
        <v>11</v>
      </c>
      <c r="DF24" s="127" t="s">
        <v>784</v>
      </c>
      <c r="DG24" s="128" t="s">
        <v>785</v>
      </c>
      <c r="DH24" s="126">
        <v>11</v>
      </c>
      <c r="DI24" s="126">
        <v>11</v>
      </c>
      <c r="DJ24" s="127" t="s">
        <v>784</v>
      </c>
      <c r="DK24" s="128" t="s">
        <v>785</v>
      </c>
      <c r="DL24" s="126">
        <v>11</v>
      </c>
      <c r="DM24" s="126">
        <v>11</v>
      </c>
      <c r="DN24" s="127" t="s">
        <v>784</v>
      </c>
      <c r="DO24" s="128" t="s">
        <v>785</v>
      </c>
      <c r="DP24" s="126">
        <v>11</v>
      </c>
      <c r="DQ24" s="126">
        <v>11</v>
      </c>
      <c r="DR24" s="127" t="s">
        <v>784</v>
      </c>
      <c r="DS24" s="128" t="s">
        <v>785</v>
      </c>
      <c r="DT24" s="126">
        <v>11</v>
      </c>
      <c r="DU24" s="126">
        <v>11</v>
      </c>
      <c r="DV24" s="127" t="s">
        <v>784</v>
      </c>
      <c r="DW24" s="128" t="s">
        <v>785</v>
      </c>
      <c r="DX24" s="126">
        <v>11</v>
      </c>
      <c r="DY24" s="126">
        <v>11</v>
      </c>
      <c r="DZ24" s="127" t="s">
        <v>784</v>
      </c>
      <c r="EA24" s="128" t="s">
        <v>785</v>
      </c>
      <c r="EB24" s="126">
        <v>11</v>
      </c>
      <c r="EC24" s="126">
        <v>11</v>
      </c>
      <c r="ED24" s="127" t="s">
        <v>784</v>
      </c>
      <c r="EE24" s="128" t="s">
        <v>785</v>
      </c>
      <c r="EF24" s="126">
        <v>11</v>
      </c>
      <c r="EG24" s="126">
        <v>11</v>
      </c>
      <c r="EH24" s="127" t="s">
        <v>784</v>
      </c>
      <c r="EI24" s="128" t="s">
        <v>785</v>
      </c>
      <c r="EJ24" s="126">
        <v>11</v>
      </c>
      <c r="EK24" s="126">
        <v>11</v>
      </c>
      <c r="EL24" s="127" t="s">
        <v>784</v>
      </c>
      <c r="EM24" s="128" t="s">
        <v>785</v>
      </c>
      <c r="EN24" s="126">
        <v>11</v>
      </c>
      <c r="EO24" s="126">
        <v>11</v>
      </c>
      <c r="EP24" s="127" t="s">
        <v>784</v>
      </c>
      <c r="EQ24" s="128" t="s">
        <v>785</v>
      </c>
      <c r="ER24" s="126">
        <v>11</v>
      </c>
      <c r="ES24" s="126">
        <v>11</v>
      </c>
      <c r="ET24" s="127" t="s">
        <v>784</v>
      </c>
      <c r="EU24" s="128" t="s">
        <v>785</v>
      </c>
      <c r="EV24" s="126">
        <v>11</v>
      </c>
      <c r="EW24" s="126">
        <v>11</v>
      </c>
      <c r="EX24" s="127" t="s">
        <v>784</v>
      </c>
      <c r="EY24" s="128" t="s">
        <v>785</v>
      </c>
      <c r="EZ24" s="126">
        <v>11</v>
      </c>
      <c r="FA24" s="126">
        <v>11</v>
      </c>
      <c r="FB24" s="127" t="s">
        <v>784</v>
      </c>
      <c r="FC24" s="128" t="s">
        <v>785</v>
      </c>
      <c r="FD24" s="126">
        <v>11</v>
      </c>
      <c r="FE24" s="126">
        <v>11</v>
      </c>
      <c r="FF24" s="127" t="s">
        <v>784</v>
      </c>
      <c r="FG24" s="128" t="s">
        <v>785</v>
      </c>
      <c r="FH24" s="126">
        <v>11</v>
      </c>
      <c r="FI24" s="126">
        <v>11</v>
      </c>
      <c r="FJ24" s="127" t="s">
        <v>784</v>
      </c>
      <c r="FK24" s="128" t="s">
        <v>785</v>
      </c>
      <c r="FL24" s="126">
        <v>11</v>
      </c>
      <c r="FM24" s="126">
        <v>11</v>
      </c>
      <c r="FN24" s="127" t="s">
        <v>784</v>
      </c>
      <c r="FO24" s="128" t="s">
        <v>785</v>
      </c>
      <c r="FP24" s="126">
        <v>11</v>
      </c>
      <c r="FQ24" s="126">
        <v>11</v>
      </c>
      <c r="FR24" s="127" t="s">
        <v>784</v>
      </c>
      <c r="FS24" s="128" t="s">
        <v>785</v>
      </c>
      <c r="FT24" s="126">
        <v>11</v>
      </c>
      <c r="FU24" s="126">
        <v>11</v>
      </c>
      <c r="FV24" s="127" t="s">
        <v>784</v>
      </c>
      <c r="FW24" s="128" t="s">
        <v>785</v>
      </c>
      <c r="FX24" s="126">
        <v>11</v>
      </c>
      <c r="FY24" s="126">
        <v>11</v>
      </c>
      <c r="FZ24" s="127" t="s">
        <v>784</v>
      </c>
      <c r="GA24" s="128" t="s">
        <v>785</v>
      </c>
      <c r="GB24" s="126">
        <v>11</v>
      </c>
      <c r="GC24" s="126">
        <v>11</v>
      </c>
      <c r="GD24" s="127" t="s">
        <v>784</v>
      </c>
      <c r="GE24" s="128" t="s">
        <v>785</v>
      </c>
      <c r="GF24" s="126">
        <v>11</v>
      </c>
      <c r="GG24" s="126">
        <v>11</v>
      </c>
      <c r="GH24" s="127" t="s">
        <v>784</v>
      </c>
      <c r="GI24" s="128" t="s">
        <v>785</v>
      </c>
      <c r="GJ24" s="126">
        <v>11</v>
      </c>
      <c r="GK24" s="126">
        <v>11</v>
      </c>
      <c r="GL24" s="127" t="s">
        <v>784</v>
      </c>
      <c r="GM24" s="128" t="s">
        <v>785</v>
      </c>
      <c r="GN24" s="126">
        <v>11</v>
      </c>
      <c r="GO24" s="126">
        <v>11</v>
      </c>
      <c r="GP24" s="127" t="s">
        <v>784</v>
      </c>
      <c r="GQ24" s="128" t="s">
        <v>785</v>
      </c>
      <c r="GR24" s="126">
        <v>11</v>
      </c>
      <c r="GS24" s="126">
        <v>11</v>
      </c>
      <c r="GT24" s="127" t="s">
        <v>784</v>
      </c>
      <c r="GU24" s="128" t="s">
        <v>785</v>
      </c>
      <c r="GV24" s="126">
        <v>11</v>
      </c>
      <c r="GW24" s="126">
        <v>11</v>
      </c>
      <c r="GX24" s="127" t="s">
        <v>784</v>
      </c>
      <c r="GY24" s="128" t="s">
        <v>785</v>
      </c>
      <c r="GZ24" s="126">
        <v>11</v>
      </c>
      <c r="HA24" s="126">
        <v>11</v>
      </c>
      <c r="HB24" s="127" t="s">
        <v>784</v>
      </c>
      <c r="HC24" s="128" t="s">
        <v>785</v>
      </c>
      <c r="HD24" s="126">
        <v>11</v>
      </c>
      <c r="HE24" s="126">
        <v>11</v>
      </c>
      <c r="HF24" s="127" t="s">
        <v>784</v>
      </c>
      <c r="HG24" s="128" t="s">
        <v>785</v>
      </c>
      <c r="HH24" s="126">
        <v>11</v>
      </c>
      <c r="HI24" s="126">
        <v>11</v>
      </c>
      <c r="HJ24" s="127" t="s">
        <v>784</v>
      </c>
      <c r="HK24" s="128" t="s">
        <v>785</v>
      </c>
      <c r="HL24" s="126">
        <v>11</v>
      </c>
      <c r="HM24" s="126">
        <v>11</v>
      </c>
      <c r="HN24" s="127" t="s">
        <v>784</v>
      </c>
      <c r="HO24" s="128" t="s">
        <v>785</v>
      </c>
      <c r="HP24" s="126">
        <v>11</v>
      </c>
      <c r="HQ24" s="126">
        <v>11</v>
      </c>
      <c r="HR24" s="127" t="s">
        <v>784</v>
      </c>
      <c r="HS24" s="128" t="s">
        <v>785</v>
      </c>
      <c r="HT24" s="126">
        <v>11</v>
      </c>
      <c r="HU24" s="126">
        <v>11</v>
      </c>
      <c r="HV24" s="127" t="s">
        <v>784</v>
      </c>
      <c r="HW24" s="128" t="s">
        <v>785</v>
      </c>
      <c r="HX24" s="126">
        <v>11</v>
      </c>
      <c r="HY24" s="126">
        <v>11</v>
      </c>
      <c r="HZ24" s="127" t="s">
        <v>784</v>
      </c>
      <c r="IA24" s="128" t="s">
        <v>785</v>
      </c>
      <c r="IB24" s="126">
        <v>11</v>
      </c>
      <c r="IC24" s="126">
        <v>11</v>
      </c>
      <c r="ID24" s="127" t="s">
        <v>784</v>
      </c>
      <c r="IE24" s="128" t="s">
        <v>785</v>
      </c>
      <c r="IF24" s="126">
        <v>11</v>
      </c>
      <c r="IG24" s="126">
        <v>11</v>
      </c>
      <c r="IH24" s="127" t="s">
        <v>784</v>
      </c>
      <c r="II24" s="128" t="s">
        <v>785</v>
      </c>
      <c r="IJ24" s="126">
        <v>11</v>
      </c>
      <c r="IK24" s="126">
        <v>11</v>
      </c>
      <c r="IL24" s="127" t="s">
        <v>784</v>
      </c>
      <c r="IM24" s="128" t="s">
        <v>785</v>
      </c>
      <c r="IN24" s="126">
        <v>11</v>
      </c>
      <c r="IO24" s="126">
        <v>11</v>
      </c>
      <c r="IP24" s="127" t="s">
        <v>784</v>
      </c>
      <c r="IQ24" s="128" t="s">
        <v>785</v>
      </c>
      <c r="IR24" s="126">
        <v>11</v>
      </c>
      <c r="IS24" s="126">
        <v>11</v>
      </c>
      <c r="IT24" s="127" t="s">
        <v>784</v>
      </c>
      <c r="IU24" s="128" t="s">
        <v>785</v>
      </c>
      <c r="IV24" s="126">
        <v>11</v>
      </c>
      <c r="IW24" s="126">
        <v>11</v>
      </c>
      <c r="IX24" s="127" t="s">
        <v>784</v>
      </c>
      <c r="IY24" s="128" t="s">
        <v>785</v>
      </c>
      <c r="IZ24" s="126">
        <v>11</v>
      </c>
      <c r="JA24" s="126">
        <v>11</v>
      </c>
      <c r="JB24" s="127" t="s">
        <v>784</v>
      </c>
      <c r="JC24" s="128" t="s">
        <v>785</v>
      </c>
      <c r="JD24" s="126">
        <v>11</v>
      </c>
      <c r="JE24" s="126">
        <v>11</v>
      </c>
      <c r="JF24" s="127" t="s">
        <v>784</v>
      </c>
      <c r="JG24" s="128" t="s">
        <v>785</v>
      </c>
      <c r="JH24" s="126">
        <v>11</v>
      </c>
      <c r="JI24" s="126">
        <v>11</v>
      </c>
      <c r="JJ24" s="127" t="s">
        <v>784</v>
      </c>
      <c r="JK24" s="128" t="s">
        <v>785</v>
      </c>
      <c r="JL24" s="126">
        <v>11</v>
      </c>
      <c r="JM24" s="126">
        <v>11</v>
      </c>
      <c r="JN24" s="127" t="s">
        <v>784</v>
      </c>
      <c r="JO24" s="128" t="s">
        <v>785</v>
      </c>
      <c r="JP24" s="126">
        <v>11</v>
      </c>
      <c r="JQ24" s="126">
        <v>11</v>
      </c>
      <c r="JR24" s="127" t="s">
        <v>784</v>
      </c>
      <c r="JS24" s="128" t="s">
        <v>785</v>
      </c>
      <c r="JT24" s="126">
        <v>11</v>
      </c>
      <c r="JU24" s="126">
        <v>11</v>
      </c>
      <c r="JV24" s="127" t="s">
        <v>784</v>
      </c>
      <c r="JW24" s="128" t="s">
        <v>785</v>
      </c>
      <c r="JX24" s="126">
        <v>11</v>
      </c>
      <c r="JY24" s="126">
        <v>11</v>
      </c>
      <c r="JZ24" s="127" t="s">
        <v>784</v>
      </c>
      <c r="KA24" s="128" t="s">
        <v>785</v>
      </c>
      <c r="KB24" s="126">
        <v>11</v>
      </c>
      <c r="KC24" s="126">
        <v>11</v>
      </c>
      <c r="KD24" s="127" t="s">
        <v>784</v>
      </c>
      <c r="KE24" s="128" t="s">
        <v>785</v>
      </c>
      <c r="KF24" s="126">
        <v>11</v>
      </c>
      <c r="KG24" s="126">
        <v>11</v>
      </c>
      <c r="KH24" s="127" t="s">
        <v>784</v>
      </c>
      <c r="KI24" s="128" t="s">
        <v>785</v>
      </c>
      <c r="KJ24" s="126">
        <v>11</v>
      </c>
      <c r="KK24" s="126">
        <v>11</v>
      </c>
      <c r="KL24" s="127" t="s">
        <v>784</v>
      </c>
      <c r="KM24" s="128" t="s">
        <v>785</v>
      </c>
      <c r="KN24" s="126">
        <v>11</v>
      </c>
      <c r="KO24" s="126">
        <v>11</v>
      </c>
      <c r="KP24" s="127" t="s">
        <v>784</v>
      </c>
      <c r="KQ24" s="128" t="s">
        <v>785</v>
      </c>
      <c r="KR24" s="126">
        <v>11</v>
      </c>
      <c r="KS24" s="126">
        <v>11</v>
      </c>
      <c r="KT24" s="127" t="s">
        <v>784</v>
      </c>
      <c r="KU24" s="128" t="s">
        <v>785</v>
      </c>
      <c r="KV24" s="126">
        <v>11</v>
      </c>
      <c r="KW24" s="126">
        <v>11</v>
      </c>
      <c r="KX24" s="127" t="s">
        <v>784</v>
      </c>
      <c r="KY24" s="128" t="s">
        <v>785</v>
      </c>
      <c r="KZ24" s="126">
        <v>11</v>
      </c>
      <c r="LA24" s="126">
        <v>11</v>
      </c>
      <c r="LB24" s="127" t="s">
        <v>784</v>
      </c>
      <c r="LC24" s="128" t="s">
        <v>785</v>
      </c>
      <c r="LD24" s="126">
        <v>11</v>
      </c>
      <c r="LE24" s="126">
        <v>11</v>
      </c>
      <c r="LF24" s="127" t="s">
        <v>784</v>
      </c>
      <c r="LG24" s="128" t="s">
        <v>785</v>
      </c>
      <c r="LH24" s="126">
        <v>11</v>
      </c>
      <c r="LI24" s="126">
        <v>11</v>
      </c>
      <c r="LJ24" s="127" t="s">
        <v>784</v>
      </c>
      <c r="LK24" s="128" t="s">
        <v>785</v>
      </c>
      <c r="LL24" s="126">
        <v>11</v>
      </c>
      <c r="LM24" s="126">
        <v>11</v>
      </c>
      <c r="LN24" s="127" t="s">
        <v>784</v>
      </c>
      <c r="LO24" s="128" t="s">
        <v>785</v>
      </c>
      <c r="LP24" s="126">
        <v>11</v>
      </c>
      <c r="LQ24" s="126">
        <v>11</v>
      </c>
      <c r="LR24" s="127" t="s">
        <v>784</v>
      </c>
      <c r="LS24" s="128" t="s">
        <v>785</v>
      </c>
      <c r="LT24" s="126">
        <v>11</v>
      </c>
      <c r="LU24" s="126">
        <v>11</v>
      </c>
      <c r="LV24" s="127" t="s">
        <v>784</v>
      </c>
      <c r="LW24" s="128" t="s">
        <v>785</v>
      </c>
      <c r="LX24" s="126">
        <v>11</v>
      </c>
      <c r="LY24" s="126">
        <v>11</v>
      </c>
      <c r="LZ24" s="127" t="s">
        <v>784</v>
      </c>
      <c r="MA24" s="128" t="s">
        <v>785</v>
      </c>
      <c r="MB24" s="126">
        <v>11</v>
      </c>
      <c r="MC24" s="126">
        <v>11</v>
      </c>
      <c r="MD24" s="127" t="s">
        <v>784</v>
      </c>
      <c r="ME24" s="128" t="s">
        <v>785</v>
      </c>
      <c r="MF24" s="126">
        <v>11</v>
      </c>
      <c r="MG24" s="126">
        <v>11</v>
      </c>
      <c r="MH24" s="127" t="s">
        <v>784</v>
      </c>
      <c r="MI24" s="128" t="s">
        <v>785</v>
      </c>
      <c r="MJ24" s="126">
        <v>11</v>
      </c>
      <c r="MK24" s="126">
        <v>11</v>
      </c>
      <c r="ML24" s="127" t="s">
        <v>784</v>
      </c>
      <c r="MM24" s="128" t="s">
        <v>785</v>
      </c>
      <c r="MN24" s="126">
        <v>11</v>
      </c>
      <c r="MO24" s="126">
        <v>11</v>
      </c>
      <c r="MP24" s="127" t="s">
        <v>784</v>
      </c>
      <c r="MQ24" s="128" t="s">
        <v>785</v>
      </c>
      <c r="MR24" s="126">
        <v>11</v>
      </c>
      <c r="MS24" s="126">
        <v>11</v>
      </c>
      <c r="MT24" s="127" t="s">
        <v>784</v>
      </c>
      <c r="MU24" s="128" t="s">
        <v>785</v>
      </c>
      <c r="MV24" s="126">
        <v>11</v>
      </c>
      <c r="MW24" s="126">
        <v>11</v>
      </c>
      <c r="MX24" s="127" t="s">
        <v>784</v>
      </c>
      <c r="MY24" s="128" t="s">
        <v>785</v>
      </c>
      <c r="MZ24" s="126">
        <v>11</v>
      </c>
      <c r="NA24" s="126">
        <v>11</v>
      </c>
      <c r="NB24" s="127" t="s">
        <v>784</v>
      </c>
      <c r="NC24" s="128" t="s">
        <v>785</v>
      </c>
      <c r="ND24" s="126">
        <v>11</v>
      </c>
      <c r="NE24" s="126">
        <v>11</v>
      </c>
      <c r="NF24" s="127" t="s">
        <v>784</v>
      </c>
      <c r="NG24" s="128" t="s">
        <v>785</v>
      </c>
      <c r="NH24" s="126">
        <v>11</v>
      </c>
      <c r="NI24" s="126">
        <v>11</v>
      </c>
      <c r="NJ24" s="127" t="s">
        <v>784</v>
      </c>
      <c r="NK24" s="128" t="s">
        <v>785</v>
      </c>
      <c r="NL24" s="126">
        <v>11</v>
      </c>
      <c r="NM24" s="126">
        <v>11</v>
      </c>
      <c r="NN24" s="127" t="s">
        <v>784</v>
      </c>
      <c r="NO24" s="128" t="s">
        <v>785</v>
      </c>
      <c r="NP24" s="126">
        <v>11</v>
      </c>
      <c r="NQ24" s="126">
        <v>11</v>
      </c>
      <c r="NR24" s="127" t="s">
        <v>784</v>
      </c>
      <c r="NS24" s="128" t="s">
        <v>785</v>
      </c>
      <c r="NT24" s="126">
        <v>11</v>
      </c>
      <c r="NU24" s="126">
        <v>11</v>
      </c>
      <c r="NV24" s="127" t="s">
        <v>784</v>
      </c>
      <c r="NW24" s="128" t="s">
        <v>785</v>
      </c>
      <c r="NX24" s="126">
        <v>11</v>
      </c>
      <c r="NY24" s="126">
        <v>11</v>
      </c>
      <c r="NZ24" s="127" t="s">
        <v>784</v>
      </c>
      <c r="OA24" s="128" t="s">
        <v>785</v>
      </c>
      <c r="OB24" s="126">
        <v>11</v>
      </c>
      <c r="OC24" s="126">
        <v>11</v>
      </c>
      <c r="OD24" s="127" t="s">
        <v>784</v>
      </c>
      <c r="OE24" s="128" t="s">
        <v>785</v>
      </c>
      <c r="OF24" s="126">
        <v>11</v>
      </c>
      <c r="OG24" s="126">
        <v>11</v>
      </c>
      <c r="OH24" s="127" t="s">
        <v>784</v>
      </c>
      <c r="OI24" s="128" t="s">
        <v>785</v>
      </c>
      <c r="OJ24" s="126">
        <v>11</v>
      </c>
      <c r="OK24" s="126">
        <v>11</v>
      </c>
      <c r="OL24" s="127" t="s">
        <v>784</v>
      </c>
      <c r="OM24" s="128" t="s">
        <v>785</v>
      </c>
      <c r="ON24" s="126">
        <v>11</v>
      </c>
      <c r="OO24" s="126">
        <v>11</v>
      </c>
      <c r="OP24" s="127" t="s">
        <v>784</v>
      </c>
      <c r="OQ24" s="128" t="s">
        <v>785</v>
      </c>
      <c r="OR24" s="126">
        <v>11</v>
      </c>
      <c r="OS24" s="126">
        <v>11</v>
      </c>
      <c r="OT24" s="127" t="s">
        <v>784</v>
      </c>
      <c r="OU24" s="128" t="s">
        <v>785</v>
      </c>
      <c r="OV24" s="126">
        <v>11</v>
      </c>
      <c r="OW24" s="126">
        <v>11</v>
      </c>
      <c r="OX24" s="127" t="s">
        <v>784</v>
      </c>
      <c r="OY24" s="128" t="s">
        <v>785</v>
      </c>
      <c r="OZ24" s="126">
        <v>11</v>
      </c>
      <c r="PA24" s="126">
        <v>11</v>
      </c>
      <c r="PB24" s="127" t="s">
        <v>784</v>
      </c>
      <c r="PC24" s="128" t="s">
        <v>785</v>
      </c>
      <c r="PD24" s="126">
        <v>11</v>
      </c>
      <c r="PE24" s="126">
        <v>11</v>
      </c>
      <c r="PF24" s="127" t="s">
        <v>784</v>
      </c>
      <c r="PG24" s="128" t="s">
        <v>785</v>
      </c>
      <c r="PH24" s="126">
        <v>11</v>
      </c>
      <c r="PI24" s="126">
        <v>11</v>
      </c>
      <c r="PJ24" s="127" t="s">
        <v>784</v>
      </c>
      <c r="PK24" s="128" t="s">
        <v>785</v>
      </c>
      <c r="PL24" s="126">
        <v>11</v>
      </c>
      <c r="PM24" s="126">
        <v>11</v>
      </c>
      <c r="PN24" s="127" t="s">
        <v>784</v>
      </c>
      <c r="PO24" s="128" t="s">
        <v>785</v>
      </c>
      <c r="PP24" s="126">
        <v>11</v>
      </c>
      <c r="PQ24" s="126">
        <v>11</v>
      </c>
      <c r="PR24" s="127" t="s">
        <v>784</v>
      </c>
      <c r="PS24" s="128" t="s">
        <v>785</v>
      </c>
      <c r="PT24" s="126">
        <v>11</v>
      </c>
      <c r="PU24" s="126">
        <v>11</v>
      </c>
      <c r="PV24" s="127" t="s">
        <v>784</v>
      </c>
      <c r="PW24" s="128" t="s">
        <v>785</v>
      </c>
      <c r="PX24" s="126">
        <v>11</v>
      </c>
      <c r="PY24" s="126">
        <v>11</v>
      </c>
      <c r="PZ24" s="127" t="s">
        <v>784</v>
      </c>
      <c r="QA24" s="128" t="s">
        <v>785</v>
      </c>
      <c r="QB24" s="126">
        <v>11</v>
      </c>
      <c r="QC24" s="126">
        <v>11</v>
      </c>
      <c r="QD24" s="127" t="s">
        <v>784</v>
      </c>
      <c r="QE24" s="128" t="s">
        <v>785</v>
      </c>
      <c r="QF24" s="126">
        <v>11</v>
      </c>
      <c r="QG24" s="126">
        <v>11</v>
      </c>
      <c r="QH24" s="127" t="s">
        <v>784</v>
      </c>
      <c r="QI24" s="128" t="s">
        <v>785</v>
      </c>
      <c r="QJ24" s="126">
        <v>11</v>
      </c>
      <c r="QK24" s="126">
        <v>11</v>
      </c>
      <c r="QL24" s="127" t="s">
        <v>784</v>
      </c>
      <c r="QM24" s="128" t="s">
        <v>785</v>
      </c>
      <c r="QN24" s="126">
        <v>11</v>
      </c>
      <c r="QO24" s="126">
        <v>11</v>
      </c>
      <c r="QP24" s="127" t="s">
        <v>784</v>
      </c>
      <c r="QQ24" s="128" t="s">
        <v>785</v>
      </c>
      <c r="QR24" s="126">
        <v>11</v>
      </c>
      <c r="QS24" s="126">
        <v>11</v>
      </c>
      <c r="QT24" s="127" t="s">
        <v>784</v>
      </c>
      <c r="QU24" s="128" t="s">
        <v>785</v>
      </c>
      <c r="QV24" s="126">
        <v>11</v>
      </c>
      <c r="QW24" s="126">
        <v>11</v>
      </c>
      <c r="QX24" s="127" t="s">
        <v>784</v>
      </c>
      <c r="QY24" s="128" t="s">
        <v>785</v>
      </c>
      <c r="QZ24" s="126">
        <v>11</v>
      </c>
      <c r="RA24" s="126">
        <v>11</v>
      </c>
      <c r="RB24" s="127" t="s">
        <v>784</v>
      </c>
      <c r="RC24" s="128" t="s">
        <v>785</v>
      </c>
      <c r="RD24" s="126">
        <v>11</v>
      </c>
      <c r="RE24" s="126">
        <v>11</v>
      </c>
      <c r="RF24" s="127" t="s">
        <v>784</v>
      </c>
      <c r="RG24" s="128" t="s">
        <v>785</v>
      </c>
      <c r="RH24" s="126">
        <v>11</v>
      </c>
      <c r="RI24" s="126">
        <v>11</v>
      </c>
      <c r="RJ24" s="127" t="s">
        <v>784</v>
      </c>
      <c r="RK24" s="128" t="s">
        <v>785</v>
      </c>
      <c r="RL24" s="126">
        <v>11</v>
      </c>
      <c r="RM24" s="126">
        <v>11</v>
      </c>
      <c r="RN24" s="127" t="s">
        <v>784</v>
      </c>
      <c r="RO24" s="128" t="s">
        <v>785</v>
      </c>
      <c r="RP24" s="126">
        <v>11</v>
      </c>
      <c r="RQ24" s="126">
        <v>11</v>
      </c>
      <c r="RR24" s="127" t="s">
        <v>784</v>
      </c>
      <c r="RS24" s="128" t="s">
        <v>785</v>
      </c>
      <c r="RT24" s="126">
        <v>11</v>
      </c>
      <c r="RU24" s="126">
        <v>11</v>
      </c>
      <c r="RV24" s="127" t="s">
        <v>784</v>
      </c>
      <c r="RW24" s="128" t="s">
        <v>785</v>
      </c>
      <c r="RX24" s="126">
        <v>11</v>
      </c>
      <c r="RY24" s="126">
        <v>11</v>
      </c>
      <c r="RZ24" s="127" t="s">
        <v>784</v>
      </c>
      <c r="SA24" s="128" t="s">
        <v>785</v>
      </c>
      <c r="SB24" s="126">
        <v>11</v>
      </c>
      <c r="SC24" s="126">
        <v>11</v>
      </c>
      <c r="SD24" s="127" t="s">
        <v>784</v>
      </c>
      <c r="SE24" s="128" t="s">
        <v>785</v>
      </c>
      <c r="SF24" s="126">
        <v>11</v>
      </c>
      <c r="SG24" s="126">
        <v>11</v>
      </c>
      <c r="SH24" s="127" t="s">
        <v>784</v>
      </c>
      <c r="SI24" s="128" t="s">
        <v>785</v>
      </c>
      <c r="SJ24" s="126">
        <v>11</v>
      </c>
      <c r="SK24" s="126">
        <v>11</v>
      </c>
      <c r="SL24" s="127" t="s">
        <v>784</v>
      </c>
      <c r="SM24" s="128" t="s">
        <v>785</v>
      </c>
      <c r="SN24" s="126">
        <v>11</v>
      </c>
      <c r="SO24" s="126">
        <v>11</v>
      </c>
      <c r="SP24" s="127" t="s">
        <v>784</v>
      </c>
      <c r="SQ24" s="128" t="s">
        <v>785</v>
      </c>
      <c r="SR24" s="126">
        <v>11</v>
      </c>
      <c r="SS24" s="126">
        <v>11</v>
      </c>
      <c r="ST24" s="127" t="s">
        <v>784</v>
      </c>
      <c r="SU24" s="128" t="s">
        <v>785</v>
      </c>
      <c r="SV24" s="126">
        <v>11</v>
      </c>
      <c r="SW24" s="126">
        <v>11</v>
      </c>
      <c r="SX24" s="127" t="s">
        <v>784</v>
      </c>
      <c r="SY24" s="128" t="s">
        <v>785</v>
      </c>
      <c r="SZ24" s="126">
        <v>11</v>
      </c>
      <c r="TA24" s="126">
        <v>11</v>
      </c>
      <c r="TB24" s="127" t="s">
        <v>784</v>
      </c>
      <c r="TC24" s="128" t="s">
        <v>785</v>
      </c>
      <c r="TD24" s="126">
        <v>11</v>
      </c>
      <c r="TE24" s="126">
        <v>11</v>
      </c>
      <c r="TF24" s="127" t="s">
        <v>784</v>
      </c>
      <c r="TG24" s="128" t="s">
        <v>785</v>
      </c>
      <c r="TH24" s="126">
        <v>11</v>
      </c>
      <c r="TI24" s="126">
        <v>11</v>
      </c>
      <c r="TJ24" s="127" t="s">
        <v>784</v>
      </c>
      <c r="TK24" s="128" t="s">
        <v>785</v>
      </c>
      <c r="TL24" s="126">
        <v>11</v>
      </c>
      <c r="TM24" s="126">
        <v>11</v>
      </c>
      <c r="TN24" s="127" t="s">
        <v>784</v>
      </c>
      <c r="TO24" s="128" t="s">
        <v>785</v>
      </c>
      <c r="TP24" s="126">
        <v>11</v>
      </c>
      <c r="TQ24" s="126">
        <v>11</v>
      </c>
      <c r="TR24" s="127" t="s">
        <v>784</v>
      </c>
      <c r="TS24" s="128" t="s">
        <v>785</v>
      </c>
      <c r="TT24" s="126">
        <v>11</v>
      </c>
      <c r="TU24" s="126">
        <v>11</v>
      </c>
      <c r="TV24" s="127" t="s">
        <v>784</v>
      </c>
      <c r="TW24" s="128" t="s">
        <v>785</v>
      </c>
      <c r="TX24" s="126">
        <v>11</v>
      </c>
      <c r="TY24" s="126">
        <v>11</v>
      </c>
      <c r="TZ24" s="127" t="s">
        <v>784</v>
      </c>
      <c r="UA24" s="128" t="s">
        <v>785</v>
      </c>
      <c r="UB24" s="126">
        <v>11</v>
      </c>
      <c r="UC24" s="126">
        <v>11</v>
      </c>
      <c r="UD24" s="127" t="s">
        <v>784</v>
      </c>
      <c r="UE24" s="128" t="s">
        <v>785</v>
      </c>
      <c r="UF24" s="126">
        <v>11</v>
      </c>
      <c r="UG24" s="126">
        <v>11</v>
      </c>
      <c r="UH24" s="127" t="s">
        <v>784</v>
      </c>
      <c r="UI24" s="128" t="s">
        <v>785</v>
      </c>
      <c r="UJ24" s="126">
        <v>11</v>
      </c>
      <c r="UK24" s="126">
        <v>11</v>
      </c>
      <c r="UL24" s="127" t="s">
        <v>784</v>
      </c>
      <c r="UM24" s="128" t="s">
        <v>785</v>
      </c>
      <c r="UN24" s="126">
        <v>11</v>
      </c>
      <c r="UO24" s="126">
        <v>11</v>
      </c>
      <c r="UP24" s="127" t="s">
        <v>784</v>
      </c>
      <c r="UQ24" s="128" t="s">
        <v>785</v>
      </c>
      <c r="UR24" s="126">
        <v>11</v>
      </c>
      <c r="US24" s="126">
        <v>11</v>
      </c>
      <c r="UT24" s="127" t="s">
        <v>784</v>
      </c>
      <c r="UU24" s="128" t="s">
        <v>785</v>
      </c>
      <c r="UV24" s="126">
        <v>11</v>
      </c>
      <c r="UW24" s="126">
        <v>11</v>
      </c>
      <c r="UX24" s="127" t="s">
        <v>784</v>
      </c>
      <c r="UY24" s="128" t="s">
        <v>785</v>
      </c>
      <c r="UZ24" s="126">
        <v>11</v>
      </c>
      <c r="VA24" s="126">
        <v>11</v>
      </c>
      <c r="VB24" s="127" t="s">
        <v>784</v>
      </c>
      <c r="VC24" s="128" t="s">
        <v>785</v>
      </c>
      <c r="VD24" s="126">
        <v>11</v>
      </c>
      <c r="VE24" s="126">
        <v>11</v>
      </c>
      <c r="VF24" s="127" t="s">
        <v>784</v>
      </c>
      <c r="VG24" s="128" t="s">
        <v>785</v>
      </c>
      <c r="VH24" s="126">
        <v>11</v>
      </c>
      <c r="VI24" s="126">
        <v>11</v>
      </c>
      <c r="VJ24" s="127" t="s">
        <v>784</v>
      </c>
      <c r="VK24" s="128" t="s">
        <v>785</v>
      </c>
      <c r="VL24" s="126">
        <v>11</v>
      </c>
      <c r="VM24" s="126">
        <v>11</v>
      </c>
      <c r="VN24" s="127" t="s">
        <v>784</v>
      </c>
      <c r="VO24" s="128" t="s">
        <v>785</v>
      </c>
      <c r="VP24" s="126">
        <v>11</v>
      </c>
      <c r="VQ24" s="126">
        <v>11</v>
      </c>
      <c r="VR24" s="127" t="s">
        <v>784</v>
      </c>
      <c r="VS24" s="128" t="s">
        <v>785</v>
      </c>
      <c r="VT24" s="126">
        <v>11</v>
      </c>
      <c r="VU24" s="126">
        <v>11</v>
      </c>
      <c r="VV24" s="127" t="s">
        <v>784</v>
      </c>
      <c r="VW24" s="128" t="s">
        <v>785</v>
      </c>
      <c r="VX24" s="126">
        <v>11</v>
      </c>
      <c r="VY24" s="126">
        <v>11</v>
      </c>
      <c r="VZ24" s="127" t="s">
        <v>784</v>
      </c>
      <c r="WA24" s="128" t="s">
        <v>785</v>
      </c>
      <c r="WB24" s="126">
        <v>11</v>
      </c>
      <c r="WC24" s="126">
        <v>11</v>
      </c>
      <c r="WD24" s="127" t="s">
        <v>784</v>
      </c>
      <c r="WE24" s="128" t="s">
        <v>785</v>
      </c>
      <c r="WF24" s="126">
        <v>11</v>
      </c>
      <c r="WG24" s="126">
        <v>11</v>
      </c>
      <c r="WH24" s="127" t="s">
        <v>784</v>
      </c>
      <c r="WI24" s="128" t="s">
        <v>785</v>
      </c>
      <c r="WJ24" s="126">
        <v>11</v>
      </c>
      <c r="WK24" s="126">
        <v>11</v>
      </c>
      <c r="WL24" s="127" t="s">
        <v>784</v>
      </c>
      <c r="WM24" s="128" t="s">
        <v>785</v>
      </c>
      <c r="WN24" s="126">
        <v>11</v>
      </c>
      <c r="WO24" s="126">
        <v>11</v>
      </c>
      <c r="WP24" s="127" t="s">
        <v>784</v>
      </c>
      <c r="WQ24" s="128" t="s">
        <v>785</v>
      </c>
      <c r="WR24" s="126">
        <v>11</v>
      </c>
      <c r="WS24" s="126">
        <v>11</v>
      </c>
      <c r="WT24" s="127" t="s">
        <v>784</v>
      </c>
      <c r="WU24" s="128" t="s">
        <v>785</v>
      </c>
      <c r="WV24" s="126">
        <v>11</v>
      </c>
      <c r="WW24" s="126">
        <v>11</v>
      </c>
      <c r="WX24" s="127" t="s">
        <v>784</v>
      </c>
      <c r="WY24" s="128" t="s">
        <v>785</v>
      </c>
      <c r="WZ24" s="126">
        <v>11</v>
      </c>
      <c r="XA24" s="126">
        <v>11</v>
      </c>
      <c r="XB24" s="127" t="s">
        <v>784</v>
      </c>
      <c r="XC24" s="128" t="s">
        <v>785</v>
      </c>
      <c r="XD24" s="126">
        <v>11</v>
      </c>
      <c r="XE24" s="126">
        <v>11</v>
      </c>
      <c r="XF24" s="127" t="s">
        <v>784</v>
      </c>
      <c r="XG24" s="128" t="s">
        <v>785</v>
      </c>
      <c r="XH24" s="126">
        <v>11</v>
      </c>
      <c r="XI24" s="126">
        <v>11</v>
      </c>
      <c r="XJ24" s="127" t="s">
        <v>784</v>
      </c>
      <c r="XK24" s="128" t="s">
        <v>785</v>
      </c>
      <c r="XL24" s="126">
        <v>11</v>
      </c>
      <c r="XM24" s="126">
        <v>11</v>
      </c>
      <c r="XN24" s="127" t="s">
        <v>784</v>
      </c>
      <c r="XO24" s="128" t="s">
        <v>785</v>
      </c>
      <c r="XP24" s="126">
        <v>11</v>
      </c>
      <c r="XQ24" s="126">
        <v>11</v>
      </c>
      <c r="XR24" s="127" t="s">
        <v>784</v>
      </c>
      <c r="XS24" s="128" t="s">
        <v>785</v>
      </c>
      <c r="XT24" s="126">
        <v>11</v>
      </c>
      <c r="XU24" s="126">
        <v>11</v>
      </c>
      <c r="XV24" s="127" t="s">
        <v>784</v>
      </c>
      <c r="XW24" s="128" t="s">
        <v>785</v>
      </c>
      <c r="XX24" s="126">
        <v>11</v>
      </c>
      <c r="XY24" s="126">
        <v>11</v>
      </c>
      <c r="XZ24" s="127" t="s">
        <v>784</v>
      </c>
      <c r="YA24" s="128" t="s">
        <v>785</v>
      </c>
      <c r="YB24" s="126">
        <v>11</v>
      </c>
      <c r="YC24" s="126">
        <v>11</v>
      </c>
      <c r="YD24" s="127" t="s">
        <v>784</v>
      </c>
      <c r="YE24" s="128" t="s">
        <v>785</v>
      </c>
      <c r="YF24" s="126">
        <v>11</v>
      </c>
      <c r="YG24" s="126">
        <v>11</v>
      </c>
      <c r="YH24" s="127" t="s">
        <v>784</v>
      </c>
      <c r="YI24" s="128" t="s">
        <v>785</v>
      </c>
      <c r="YJ24" s="126">
        <v>11</v>
      </c>
      <c r="YK24" s="126">
        <v>11</v>
      </c>
      <c r="YL24" s="127" t="s">
        <v>784</v>
      </c>
      <c r="YM24" s="128" t="s">
        <v>785</v>
      </c>
      <c r="YN24" s="126">
        <v>11</v>
      </c>
      <c r="YO24" s="126">
        <v>11</v>
      </c>
      <c r="YP24" s="127" t="s">
        <v>784</v>
      </c>
      <c r="YQ24" s="128" t="s">
        <v>785</v>
      </c>
      <c r="YR24" s="126">
        <v>11</v>
      </c>
      <c r="YS24" s="126">
        <v>11</v>
      </c>
      <c r="YT24" s="127" t="s">
        <v>784</v>
      </c>
      <c r="YU24" s="128" t="s">
        <v>785</v>
      </c>
      <c r="YV24" s="126">
        <v>11</v>
      </c>
      <c r="YW24" s="126">
        <v>11</v>
      </c>
      <c r="YX24" s="127" t="s">
        <v>784</v>
      </c>
      <c r="YY24" s="128" t="s">
        <v>785</v>
      </c>
      <c r="YZ24" s="126">
        <v>11</v>
      </c>
      <c r="ZA24" s="126">
        <v>11</v>
      </c>
      <c r="ZB24" s="127" t="s">
        <v>784</v>
      </c>
      <c r="ZC24" s="128" t="s">
        <v>785</v>
      </c>
      <c r="ZD24" s="126">
        <v>11</v>
      </c>
      <c r="ZE24" s="126">
        <v>11</v>
      </c>
      <c r="ZF24" s="127" t="s">
        <v>784</v>
      </c>
      <c r="ZG24" s="128" t="s">
        <v>785</v>
      </c>
      <c r="ZH24" s="126">
        <v>11</v>
      </c>
      <c r="ZI24" s="126">
        <v>11</v>
      </c>
      <c r="ZJ24" s="127" t="s">
        <v>784</v>
      </c>
      <c r="ZK24" s="128" t="s">
        <v>785</v>
      </c>
      <c r="ZL24" s="126">
        <v>11</v>
      </c>
      <c r="ZM24" s="126">
        <v>11</v>
      </c>
      <c r="ZN24" s="127" t="s">
        <v>784</v>
      </c>
      <c r="ZO24" s="128" t="s">
        <v>785</v>
      </c>
      <c r="ZP24" s="126">
        <v>11</v>
      </c>
      <c r="ZQ24" s="126">
        <v>11</v>
      </c>
      <c r="ZR24" s="127" t="s">
        <v>784</v>
      </c>
      <c r="ZS24" s="128" t="s">
        <v>785</v>
      </c>
      <c r="ZT24" s="126">
        <v>11</v>
      </c>
      <c r="ZU24" s="126">
        <v>11</v>
      </c>
      <c r="ZV24" s="127" t="s">
        <v>784</v>
      </c>
      <c r="ZW24" s="128" t="s">
        <v>785</v>
      </c>
      <c r="ZX24" s="126">
        <v>11</v>
      </c>
      <c r="ZY24" s="126">
        <v>11</v>
      </c>
      <c r="ZZ24" s="127" t="s">
        <v>784</v>
      </c>
      <c r="AAA24" s="128" t="s">
        <v>785</v>
      </c>
      <c r="AAB24" s="126">
        <v>11</v>
      </c>
      <c r="AAC24" s="126">
        <v>11</v>
      </c>
      <c r="AAD24" s="127" t="s">
        <v>784</v>
      </c>
      <c r="AAE24" s="128" t="s">
        <v>785</v>
      </c>
      <c r="AAF24" s="126">
        <v>11</v>
      </c>
      <c r="AAG24" s="126">
        <v>11</v>
      </c>
      <c r="AAH24" s="127" t="s">
        <v>784</v>
      </c>
      <c r="AAI24" s="128" t="s">
        <v>785</v>
      </c>
      <c r="AAJ24" s="126">
        <v>11</v>
      </c>
      <c r="AAK24" s="126">
        <v>11</v>
      </c>
      <c r="AAL24" s="127" t="s">
        <v>784</v>
      </c>
      <c r="AAM24" s="128" t="s">
        <v>785</v>
      </c>
      <c r="AAN24" s="126">
        <v>11</v>
      </c>
      <c r="AAO24" s="126">
        <v>11</v>
      </c>
      <c r="AAP24" s="127" t="s">
        <v>784</v>
      </c>
      <c r="AAQ24" s="128" t="s">
        <v>785</v>
      </c>
      <c r="AAR24" s="126">
        <v>11</v>
      </c>
      <c r="AAS24" s="126">
        <v>11</v>
      </c>
      <c r="AAT24" s="127" t="s">
        <v>784</v>
      </c>
      <c r="AAU24" s="128" t="s">
        <v>785</v>
      </c>
      <c r="AAV24" s="126">
        <v>11</v>
      </c>
      <c r="AAW24" s="126">
        <v>11</v>
      </c>
      <c r="AAX24" s="127" t="s">
        <v>784</v>
      </c>
      <c r="AAY24" s="128" t="s">
        <v>785</v>
      </c>
      <c r="AAZ24" s="126">
        <v>11</v>
      </c>
      <c r="ABA24" s="126">
        <v>11</v>
      </c>
      <c r="ABB24" s="127" t="s">
        <v>784</v>
      </c>
      <c r="ABC24" s="128" t="s">
        <v>785</v>
      </c>
      <c r="ABD24" s="126">
        <v>11</v>
      </c>
      <c r="ABE24" s="126">
        <v>11</v>
      </c>
      <c r="ABF24" s="127" t="s">
        <v>784</v>
      </c>
      <c r="ABG24" s="128" t="s">
        <v>785</v>
      </c>
      <c r="ABH24" s="126">
        <v>11</v>
      </c>
      <c r="ABI24" s="126">
        <v>11</v>
      </c>
      <c r="ABJ24" s="127" t="s">
        <v>784</v>
      </c>
      <c r="ABK24" s="128" t="s">
        <v>785</v>
      </c>
      <c r="ABL24" s="126">
        <v>11</v>
      </c>
      <c r="ABM24" s="126">
        <v>11</v>
      </c>
      <c r="ABN24" s="127" t="s">
        <v>784</v>
      </c>
      <c r="ABO24" s="128" t="s">
        <v>785</v>
      </c>
      <c r="ABP24" s="126">
        <v>11</v>
      </c>
      <c r="ABQ24" s="126">
        <v>11</v>
      </c>
      <c r="ABR24" s="127" t="s">
        <v>784</v>
      </c>
      <c r="ABS24" s="128" t="s">
        <v>785</v>
      </c>
      <c r="ABT24" s="126">
        <v>11</v>
      </c>
      <c r="ABU24" s="126">
        <v>11</v>
      </c>
      <c r="ABV24" s="127" t="s">
        <v>784</v>
      </c>
      <c r="ABW24" s="128" t="s">
        <v>785</v>
      </c>
      <c r="ABX24" s="126">
        <v>11</v>
      </c>
      <c r="ABY24" s="126">
        <v>11</v>
      </c>
      <c r="ABZ24" s="127" t="s">
        <v>784</v>
      </c>
      <c r="ACA24" s="128" t="s">
        <v>785</v>
      </c>
      <c r="ACB24" s="126">
        <v>11</v>
      </c>
      <c r="ACC24" s="126">
        <v>11</v>
      </c>
      <c r="ACD24" s="127" t="s">
        <v>784</v>
      </c>
      <c r="ACE24" s="128" t="s">
        <v>785</v>
      </c>
      <c r="ACF24" s="126">
        <v>11</v>
      </c>
      <c r="ACG24" s="126">
        <v>11</v>
      </c>
      <c r="ACH24" s="127" t="s">
        <v>784</v>
      </c>
      <c r="ACI24" s="128" t="s">
        <v>785</v>
      </c>
      <c r="ACJ24" s="126">
        <v>11</v>
      </c>
      <c r="ACK24" s="126">
        <v>11</v>
      </c>
      <c r="ACL24" s="127" t="s">
        <v>784</v>
      </c>
      <c r="ACM24" s="128" t="s">
        <v>785</v>
      </c>
      <c r="ACN24" s="126">
        <v>11</v>
      </c>
      <c r="ACO24" s="126">
        <v>11</v>
      </c>
      <c r="ACP24" s="127" t="s">
        <v>784</v>
      </c>
      <c r="ACQ24" s="128" t="s">
        <v>785</v>
      </c>
      <c r="ACR24" s="126">
        <v>11</v>
      </c>
      <c r="ACS24" s="126">
        <v>11</v>
      </c>
      <c r="ACT24" s="127" t="s">
        <v>784</v>
      </c>
      <c r="ACU24" s="128" t="s">
        <v>785</v>
      </c>
      <c r="ACV24" s="126">
        <v>11</v>
      </c>
      <c r="ACW24" s="126">
        <v>11</v>
      </c>
      <c r="ACX24" s="127" t="s">
        <v>784</v>
      </c>
      <c r="ACY24" s="128" t="s">
        <v>785</v>
      </c>
      <c r="ACZ24" s="126">
        <v>11</v>
      </c>
      <c r="ADA24" s="126">
        <v>11</v>
      </c>
      <c r="ADB24" s="127" t="s">
        <v>784</v>
      </c>
      <c r="ADC24" s="128" t="s">
        <v>785</v>
      </c>
      <c r="ADD24" s="126">
        <v>11</v>
      </c>
      <c r="ADE24" s="126">
        <v>11</v>
      </c>
      <c r="ADF24" s="127" t="s">
        <v>784</v>
      </c>
      <c r="ADG24" s="128" t="s">
        <v>785</v>
      </c>
      <c r="ADH24" s="126">
        <v>11</v>
      </c>
      <c r="ADI24" s="126">
        <v>11</v>
      </c>
      <c r="ADJ24" s="127" t="s">
        <v>784</v>
      </c>
      <c r="ADK24" s="128" t="s">
        <v>785</v>
      </c>
      <c r="ADL24" s="126">
        <v>11</v>
      </c>
      <c r="ADM24" s="126">
        <v>11</v>
      </c>
      <c r="ADN24" s="127" t="s">
        <v>784</v>
      </c>
      <c r="ADO24" s="128" t="s">
        <v>785</v>
      </c>
      <c r="ADP24" s="126">
        <v>11</v>
      </c>
      <c r="ADQ24" s="126">
        <v>11</v>
      </c>
      <c r="ADR24" s="127" t="s">
        <v>784</v>
      </c>
      <c r="ADS24" s="128" t="s">
        <v>785</v>
      </c>
      <c r="ADT24" s="126">
        <v>11</v>
      </c>
      <c r="ADU24" s="126">
        <v>11</v>
      </c>
      <c r="ADV24" s="127" t="s">
        <v>784</v>
      </c>
      <c r="ADW24" s="128" t="s">
        <v>785</v>
      </c>
      <c r="ADX24" s="126">
        <v>11</v>
      </c>
      <c r="ADY24" s="126">
        <v>11</v>
      </c>
      <c r="ADZ24" s="127" t="s">
        <v>784</v>
      </c>
      <c r="AEA24" s="128" t="s">
        <v>785</v>
      </c>
      <c r="AEB24" s="126">
        <v>11</v>
      </c>
      <c r="AEC24" s="126">
        <v>11</v>
      </c>
      <c r="AED24" s="127" t="s">
        <v>784</v>
      </c>
      <c r="AEE24" s="128" t="s">
        <v>785</v>
      </c>
      <c r="AEF24" s="126">
        <v>11</v>
      </c>
      <c r="AEG24" s="126">
        <v>11</v>
      </c>
      <c r="AEH24" s="127" t="s">
        <v>784</v>
      </c>
      <c r="AEI24" s="128" t="s">
        <v>785</v>
      </c>
      <c r="AEJ24" s="126">
        <v>11</v>
      </c>
      <c r="AEK24" s="126">
        <v>11</v>
      </c>
      <c r="AEL24" s="127" t="s">
        <v>784</v>
      </c>
      <c r="AEM24" s="128" t="s">
        <v>785</v>
      </c>
      <c r="AEN24" s="126">
        <v>11</v>
      </c>
      <c r="AEO24" s="126">
        <v>11</v>
      </c>
      <c r="AEP24" s="127" t="s">
        <v>784</v>
      </c>
      <c r="AEQ24" s="128" t="s">
        <v>785</v>
      </c>
      <c r="AER24" s="126">
        <v>11</v>
      </c>
      <c r="AES24" s="126">
        <v>11</v>
      </c>
      <c r="AET24" s="127" t="s">
        <v>784</v>
      </c>
      <c r="AEU24" s="128" t="s">
        <v>785</v>
      </c>
      <c r="AEV24" s="126">
        <v>11</v>
      </c>
      <c r="AEW24" s="126">
        <v>11</v>
      </c>
      <c r="AEX24" s="127" t="s">
        <v>784</v>
      </c>
      <c r="AEY24" s="128" t="s">
        <v>785</v>
      </c>
      <c r="AEZ24" s="126">
        <v>11</v>
      </c>
      <c r="AFA24" s="126">
        <v>11</v>
      </c>
      <c r="AFB24" s="127" t="s">
        <v>784</v>
      </c>
      <c r="AFC24" s="128" t="s">
        <v>785</v>
      </c>
      <c r="AFD24" s="126">
        <v>11</v>
      </c>
      <c r="AFE24" s="126">
        <v>11</v>
      </c>
      <c r="AFF24" s="127" t="s">
        <v>784</v>
      </c>
      <c r="AFG24" s="128" t="s">
        <v>785</v>
      </c>
      <c r="AFH24" s="126">
        <v>11</v>
      </c>
      <c r="AFI24" s="126">
        <v>11</v>
      </c>
      <c r="AFJ24" s="127" t="s">
        <v>784</v>
      </c>
      <c r="AFK24" s="128" t="s">
        <v>785</v>
      </c>
      <c r="AFL24" s="126">
        <v>11</v>
      </c>
      <c r="AFM24" s="126">
        <v>11</v>
      </c>
      <c r="AFN24" s="127" t="s">
        <v>784</v>
      </c>
      <c r="AFO24" s="128" t="s">
        <v>785</v>
      </c>
      <c r="AFP24" s="126">
        <v>11</v>
      </c>
      <c r="AFQ24" s="126">
        <v>11</v>
      </c>
      <c r="AFR24" s="127" t="s">
        <v>784</v>
      </c>
      <c r="AFS24" s="128" t="s">
        <v>785</v>
      </c>
      <c r="AFT24" s="126">
        <v>11</v>
      </c>
      <c r="AFU24" s="126">
        <v>11</v>
      </c>
      <c r="AFV24" s="127" t="s">
        <v>784</v>
      </c>
      <c r="AFW24" s="128" t="s">
        <v>785</v>
      </c>
      <c r="AFX24" s="126">
        <v>11</v>
      </c>
      <c r="AFY24" s="126">
        <v>11</v>
      </c>
      <c r="AFZ24" s="127" t="s">
        <v>784</v>
      </c>
      <c r="AGA24" s="128" t="s">
        <v>785</v>
      </c>
      <c r="AGB24" s="126">
        <v>11</v>
      </c>
      <c r="AGC24" s="126">
        <v>11</v>
      </c>
      <c r="AGD24" s="127" t="s">
        <v>784</v>
      </c>
      <c r="AGE24" s="128" t="s">
        <v>785</v>
      </c>
      <c r="AGF24" s="126">
        <v>11</v>
      </c>
      <c r="AGG24" s="126">
        <v>11</v>
      </c>
      <c r="AGH24" s="127" t="s">
        <v>784</v>
      </c>
      <c r="AGI24" s="128" t="s">
        <v>785</v>
      </c>
      <c r="AGJ24" s="126">
        <v>11</v>
      </c>
      <c r="AGK24" s="126">
        <v>11</v>
      </c>
      <c r="AGL24" s="127" t="s">
        <v>784</v>
      </c>
      <c r="AGM24" s="128" t="s">
        <v>785</v>
      </c>
      <c r="AGN24" s="126">
        <v>11</v>
      </c>
      <c r="AGO24" s="126">
        <v>11</v>
      </c>
      <c r="AGP24" s="127" t="s">
        <v>784</v>
      </c>
      <c r="AGQ24" s="128" t="s">
        <v>785</v>
      </c>
      <c r="AGR24" s="126">
        <v>11</v>
      </c>
      <c r="AGS24" s="126">
        <v>11</v>
      </c>
      <c r="AGT24" s="127" t="s">
        <v>784</v>
      </c>
      <c r="AGU24" s="128" t="s">
        <v>785</v>
      </c>
      <c r="AGV24" s="126">
        <v>11</v>
      </c>
      <c r="AGW24" s="126">
        <v>11</v>
      </c>
      <c r="AGX24" s="127" t="s">
        <v>784</v>
      </c>
      <c r="AGY24" s="128" t="s">
        <v>785</v>
      </c>
      <c r="AGZ24" s="126">
        <v>11</v>
      </c>
      <c r="AHA24" s="126">
        <v>11</v>
      </c>
      <c r="AHB24" s="127" t="s">
        <v>784</v>
      </c>
      <c r="AHC24" s="128" t="s">
        <v>785</v>
      </c>
      <c r="AHD24" s="126">
        <v>11</v>
      </c>
      <c r="AHE24" s="126">
        <v>11</v>
      </c>
      <c r="AHF24" s="127" t="s">
        <v>784</v>
      </c>
      <c r="AHG24" s="128" t="s">
        <v>785</v>
      </c>
      <c r="AHH24" s="126">
        <v>11</v>
      </c>
      <c r="AHI24" s="126">
        <v>11</v>
      </c>
      <c r="AHJ24" s="127" t="s">
        <v>784</v>
      </c>
      <c r="AHK24" s="128" t="s">
        <v>785</v>
      </c>
      <c r="AHL24" s="126">
        <v>11</v>
      </c>
      <c r="AHM24" s="126">
        <v>11</v>
      </c>
      <c r="AHN24" s="127" t="s">
        <v>784</v>
      </c>
      <c r="AHO24" s="128" t="s">
        <v>785</v>
      </c>
      <c r="AHP24" s="126">
        <v>11</v>
      </c>
      <c r="AHQ24" s="126">
        <v>11</v>
      </c>
      <c r="AHR24" s="127" t="s">
        <v>784</v>
      </c>
      <c r="AHS24" s="128" t="s">
        <v>785</v>
      </c>
      <c r="AHT24" s="126">
        <v>11</v>
      </c>
      <c r="AHU24" s="126">
        <v>11</v>
      </c>
      <c r="AHV24" s="127" t="s">
        <v>784</v>
      </c>
      <c r="AHW24" s="128" t="s">
        <v>785</v>
      </c>
      <c r="AHX24" s="126">
        <v>11</v>
      </c>
      <c r="AHY24" s="126">
        <v>11</v>
      </c>
      <c r="AHZ24" s="127" t="s">
        <v>784</v>
      </c>
      <c r="AIA24" s="128" t="s">
        <v>785</v>
      </c>
      <c r="AIB24" s="126">
        <v>11</v>
      </c>
      <c r="AIC24" s="126">
        <v>11</v>
      </c>
      <c r="AID24" s="127" t="s">
        <v>784</v>
      </c>
      <c r="AIE24" s="128" t="s">
        <v>785</v>
      </c>
      <c r="AIF24" s="126">
        <v>11</v>
      </c>
      <c r="AIG24" s="126">
        <v>11</v>
      </c>
      <c r="AIH24" s="127" t="s">
        <v>784</v>
      </c>
      <c r="AII24" s="128" t="s">
        <v>785</v>
      </c>
      <c r="AIJ24" s="126">
        <v>11</v>
      </c>
      <c r="AIK24" s="126">
        <v>11</v>
      </c>
      <c r="AIL24" s="127" t="s">
        <v>784</v>
      </c>
      <c r="AIM24" s="128" t="s">
        <v>785</v>
      </c>
      <c r="AIN24" s="126">
        <v>11</v>
      </c>
      <c r="AIO24" s="126">
        <v>11</v>
      </c>
      <c r="AIP24" s="127" t="s">
        <v>784</v>
      </c>
      <c r="AIQ24" s="128" t="s">
        <v>785</v>
      </c>
      <c r="AIR24" s="126">
        <v>11</v>
      </c>
      <c r="AIS24" s="126">
        <v>11</v>
      </c>
      <c r="AIT24" s="127" t="s">
        <v>784</v>
      </c>
      <c r="AIU24" s="128" t="s">
        <v>785</v>
      </c>
      <c r="AIV24" s="126">
        <v>11</v>
      </c>
      <c r="AIW24" s="126">
        <v>11</v>
      </c>
      <c r="AIX24" s="127" t="s">
        <v>784</v>
      </c>
      <c r="AIY24" s="128" t="s">
        <v>785</v>
      </c>
      <c r="AIZ24" s="126">
        <v>11</v>
      </c>
      <c r="AJA24" s="126">
        <v>11</v>
      </c>
      <c r="AJB24" s="127" t="s">
        <v>784</v>
      </c>
      <c r="AJC24" s="128" t="s">
        <v>785</v>
      </c>
      <c r="AJD24" s="126">
        <v>11</v>
      </c>
      <c r="AJE24" s="126">
        <v>11</v>
      </c>
      <c r="AJF24" s="127" t="s">
        <v>784</v>
      </c>
      <c r="AJG24" s="128" t="s">
        <v>785</v>
      </c>
      <c r="AJH24" s="126">
        <v>11</v>
      </c>
      <c r="AJI24" s="126">
        <v>11</v>
      </c>
      <c r="AJJ24" s="127" t="s">
        <v>784</v>
      </c>
      <c r="AJK24" s="128" t="s">
        <v>785</v>
      </c>
      <c r="AJL24" s="126">
        <v>11</v>
      </c>
      <c r="AJM24" s="126">
        <v>11</v>
      </c>
      <c r="AJN24" s="127" t="s">
        <v>784</v>
      </c>
      <c r="AJO24" s="128" t="s">
        <v>785</v>
      </c>
      <c r="AJP24" s="126">
        <v>11</v>
      </c>
      <c r="AJQ24" s="126">
        <v>11</v>
      </c>
      <c r="AJR24" s="127" t="s">
        <v>784</v>
      </c>
      <c r="AJS24" s="128" t="s">
        <v>785</v>
      </c>
      <c r="AJT24" s="126">
        <v>11</v>
      </c>
      <c r="AJU24" s="126">
        <v>11</v>
      </c>
      <c r="AJV24" s="127" t="s">
        <v>784</v>
      </c>
      <c r="AJW24" s="128" t="s">
        <v>785</v>
      </c>
      <c r="AJX24" s="126">
        <v>11</v>
      </c>
      <c r="AJY24" s="126">
        <v>11</v>
      </c>
      <c r="AJZ24" s="127" t="s">
        <v>784</v>
      </c>
      <c r="AKA24" s="128" t="s">
        <v>785</v>
      </c>
      <c r="AKB24" s="126">
        <v>11</v>
      </c>
      <c r="AKC24" s="126">
        <v>11</v>
      </c>
      <c r="AKD24" s="127" t="s">
        <v>784</v>
      </c>
      <c r="AKE24" s="128" t="s">
        <v>785</v>
      </c>
      <c r="AKF24" s="126">
        <v>11</v>
      </c>
      <c r="AKG24" s="126">
        <v>11</v>
      </c>
      <c r="AKH24" s="127" t="s">
        <v>784</v>
      </c>
      <c r="AKI24" s="128" t="s">
        <v>785</v>
      </c>
      <c r="AKJ24" s="126">
        <v>11</v>
      </c>
      <c r="AKK24" s="126">
        <v>11</v>
      </c>
      <c r="AKL24" s="127" t="s">
        <v>784</v>
      </c>
      <c r="AKM24" s="128" t="s">
        <v>785</v>
      </c>
      <c r="AKN24" s="126">
        <v>11</v>
      </c>
      <c r="AKO24" s="126">
        <v>11</v>
      </c>
      <c r="AKP24" s="127" t="s">
        <v>784</v>
      </c>
      <c r="AKQ24" s="128" t="s">
        <v>785</v>
      </c>
      <c r="AKR24" s="126">
        <v>11</v>
      </c>
      <c r="AKS24" s="126">
        <v>11</v>
      </c>
      <c r="AKT24" s="127" t="s">
        <v>784</v>
      </c>
      <c r="AKU24" s="128" t="s">
        <v>785</v>
      </c>
      <c r="AKV24" s="126">
        <v>11</v>
      </c>
      <c r="AKW24" s="126">
        <v>11</v>
      </c>
      <c r="AKX24" s="127" t="s">
        <v>784</v>
      </c>
      <c r="AKY24" s="128" t="s">
        <v>785</v>
      </c>
      <c r="AKZ24" s="126">
        <v>11</v>
      </c>
      <c r="ALA24" s="126">
        <v>11</v>
      </c>
      <c r="ALB24" s="127" t="s">
        <v>784</v>
      </c>
      <c r="ALC24" s="128" t="s">
        <v>785</v>
      </c>
      <c r="ALD24" s="126">
        <v>11</v>
      </c>
      <c r="ALE24" s="126">
        <v>11</v>
      </c>
      <c r="ALF24" s="127" t="s">
        <v>784</v>
      </c>
      <c r="ALG24" s="128" t="s">
        <v>785</v>
      </c>
      <c r="ALH24" s="126">
        <v>11</v>
      </c>
      <c r="ALI24" s="126">
        <v>11</v>
      </c>
      <c r="ALJ24" s="127" t="s">
        <v>784</v>
      </c>
      <c r="ALK24" s="128" t="s">
        <v>785</v>
      </c>
      <c r="ALL24" s="126">
        <v>11</v>
      </c>
      <c r="ALM24" s="126">
        <v>11</v>
      </c>
      <c r="ALN24" s="127" t="s">
        <v>784</v>
      </c>
      <c r="ALO24" s="128" t="s">
        <v>785</v>
      </c>
      <c r="ALP24" s="126">
        <v>11</v>
      </c>
      <c r="ALQ24" s="126">
        <v>11</v>
      </c>
      <c r="ALR24" s="127" t="s">
        <v>784</v>
      </c>
      <c r="ALS24" s="128" t="s">
        <v>785</v>
      </c>
      <c r="ALT24" s="126">
        <v>11</v>
      </c>
      <c r="ALU24" s="126">
        <v>11</v>
      </c>
      <c r="ALV24" s="127" t="s">
        <v>784</v>
      </c>
      <c r="ALW24" s="128" t="s">
        <v>785</v>
      </c>
      <c r="ALX24" s="126">
        <v>11</v>
      </c>
      <c r="ALY24" s="126">
        <v>11</v>
      </c>
      <c r="ALZ24" s="127" t="s">
        <v>784</v>
      </c>
      <c r="AMA24" s="128" t="s">
        <v>785</v>
      </c>
      <c r="AMB24" s="126">
        <v>11</v>
      </c>
      <c r="AMC24" s="126">
        <v>11</v>
      </c>
      <c r="AMD24" s="127" t="s">
        <v>784</v>
      </c>
      <c r="AME24" s="128" t="s">
        <v>785</v>
      </c>
      <c r="AMF24" s="126">
        <v>11</v>
      </c>
      <c r="AMG24" s="126">
        <v>11</v>
      </c>
      <c r="AMH24" s="127" t="s">
        <v>784</v>
      </c>
      <c r="AMI24" s="128" t="s">
        <v>785</v>
      </c>
      <c r="AMJ24" s="126">
        <v>11</v>
      </c>
      <c r="AMK24" s="126">
        <v>11</v>
      </c>
      <c r="AML24" s="127" t="s">
        <v>784</v>
      </c>
      <c r="AMM24" s="128" t="s">
        <v>785</v>
      </c>
      <c r="AMN24" s="126">
        <v>11</v>
      </c>
      <c r="AMO24" s="126">
        <v>11</v>
      </c>
      <c r="AMP24" s="127" t="s">
        <v>784</v>
      </c>
      <c r="AMQ24" s="128" t="s">
        <v>785</v>
      </c>
      <c r="AMR24" s="126">
        <v>11</v>
      </c>
      <c r="AMS24" s="126">
        <v>11</v>
      </c>
      <c r="AMT24" s="127" t="s">
        <v>784</v>
      </c>
      <c r="AMU24" s="128" t="s">
        <v>785</v>
      </c>
      <c r="AMV24" s="126">
        <v>11</v>
      </c>
      <c r="AMW24" s="126">
        <v>11</v>
      </c>
      <c r="AMX24" s="127" t="s">
        <v>784</v>
      </c>
      <c r="AMY24" s="128" t="s">
        <v>785</v>
      </c>
      <c r="AMZ24" s="126">
        <v>11</v>
      </c>
      <c r="ANA24" s="126">
        <v>11</v>
      </c>
      <c r="ANB24" s="127" t="s">
        <v>784</v>
      </c>
      <c r="ANC24" s="128" t="s">
        <v>785</v>
      </c>
      <c r="AND24" s="126">
        <v>11</v>
      </c>
      <c r="ANE24" s="126">
        <v>11</v>
      </c>
      <c r="ANF24" s="127" t="s">
        <v>784</v>
      </c>
      <c r="ANG24" s="128" t="s">
        <v>785</v>
      </c>
      <c r="ANH24" s="126">
        <v>11</v>
      </c>
      <c r="ANI24" s="126">
        <v>11</v>
      </c>
      <c r="ANJ24" s="127" t="s">
        <v>784</v>
      </c>
      <c r="ANK24" s="128" t="s">
        <v>785</v>
      </c>
      <c r="ANL24" s="126">
        <v>11</v>
      </c>
      <c r="ANM24" s="126">
        <v>11</v>
      </c>
      <c r="ANN24" s="127" t="s">
        <v>784</v>
      </c>
      <c r="ANO24" s="128" t="s">
        <v>785</v>
      </c>
      <c r="ANP24" s="126">
        <v>11</v>
      </c>
      <c r="ANQ24" s="126">
        <v>11</v>
      </c>
      <c r="ANR24" s="127" t="s">
        <v>784</v>
      </c>
      <c r="ANS24" s="128" t="s">
        <v>785</v>
      </c>
      <c r="ANT24" s="126">
        <v>11</v>
      </c>
      <c r="ANU24" s="126">
        <v>11</v>
      </c>
      <c r="ANV24" s="127" t="s">
        <v>784</v>
      </c>
      <c r="ANW24" s="128" t="s">
        <v>785</v>
      </c>
      <c r="ANX24" s="126">
        <v>11</v>
      </c>
      <c r="ANY24" s="126">
        <v>11</v>
      </c>
      <c r="ANZ24" s="127" t="s">
        <v>784</v>
      </c>
      <c r="AOA24" s="128" t="s">
        <v>785</v>
      </c>
      <c r="AOB24" s="126">
        <v>11</v>
      </c>
      <c r="AOC24" s="126">
        <v>11</v>
      </c>
      <c r="AOD24" s="127" t="s">
        <v>784</v>
      </c>
      <c r="AOE24" s="128" t="s">
        <v>785</v>
      </c>
      <c r="AOF24" s="126">
        <v>11</v>
      </c>
      <c r="AOG24" s="126">
        <v>11</v>
      </c>
      <c r="AOH24" s="127" t="s">
        <v>784</v>
      </c>
      <c r="AOI24" s="128" t="s">
        <v>785</v>
      </c>
      <c r="AOJ24" s="126">
        <v>11</v>
      </c>
      <c r="AOK24" s="126">
        <v>11</v>
      </c>
      <c r="AOL24" s="127" t="s">
        <v>784</v>
      </c>
      <c r="AOM24" s="128" t="s">
        <v>785</v>
      </c>
      <c r="AON24" s="126">
        <v>11</v>
      </c>
      <c r="AOO24" s="126">
        <v>11</v>
      </c>
      <c r="AOP24" s="127" t="s">
        <v>784</v>
      </c>
      <c r="AOQ24" s="128" t="s">
        <v>785</v>
      </c>
      <c r="AOR24" s="126">
        <v>11</v>
      </c>
      <c r="AOS24" s="126">
        <v>11</v>
      </c>
      <c r="AOT24" s="127" t="s">
        <v>784</v>
      </c>
      <c r="AOU24" s="128" t="s">
        <v>785</v>
      </c>
      <c r="AOV24" s="126">
        <v>11</v>
      </c>
      <c r="AOW24" s="126">
        <v>11</v>
      </c>
      <c r="AOX24" s="127" t="s">
        <v>784</v>
      </c>
      <c r="AOY24" s="128" t="s">
        <v>785</v>
      </c>
      <c r="AOZ24" s="126">
        <v>11</v>
      </c>
      <c r="APA24" s="126">
        <v>11</v>
      </c>
      <c r="APB24" s="127" t="s">
        <v>784</v>
      </c>
      <c r="APC24" s="128" t="s">
        <v>785</v>
      </c>
      <c r="APD24" s="126">
        <v>11</v>
      </c>
      <c r="APE24" s="126">
        <v>11</v>
      </c>
      <c r="APF24" s="127" t="s">
        <v>784</v>
      </c>
      <c r="APG24" s="128" t="s">
        <v>785</v>
      </c>
      <c r="APH24" s="126">
        <v>11</v>
      </c>
      <c r="API24" s="126">
        <v>11</v>
      </c>
      <c r="APJ24" s="127" t="s">
        <v>784</v>
      </c>
      <c r="APK24" s="128" t="s">
        <v>785</v>
      </c>
      <c r="APL24" s="126">
        <v>11</v>
      </c>
      <c r="APM24" s="126">
        <v>11</v>
      </c>
      <c r="APN24" s="127" t="s">
        <v>784</v>
      </c>
      <c r="APO24" s="128" t="s">
        <v>785</v>
      </c>
      <c r="APP24" s="126">
        <v>11</v>
      </c>
      <c r="APQ24" s="126">
        <v>11</v>
      </c>
      <c r="APR24" s="127" t="s">
        <v>784</v>
      </c>
      <c r="APS24" s="128" t="s">
        <v>785</v>
      </c>
      <c r="APT24" s="126">
        <v>11</v>
      </c>
      <c r="APU24" s="126">
        <v>11</v>
      </c>
      <c r="APV24" s="127" t="s">
        <v>784</v>
      </c>
      <c r="APW24" s="128" t="s">
        <v>785</v>
      </c>
      <c r="APX24" s="126">
        <v>11</v>
      </c>
      <c r="APY24" s="126">
        <v>11</v>
      </c>
      <c r="APZ24" s="127" t="s">
        <v>784</v>
      </c>
      <c r="AQA24" s="128" t="s">
        <v>785</v>
      </c>
      <c r="AQB24" s="126">
        <v>11</v>
      </c>
      <c r="AQC24" s="126">
        <v>11</v>
      </c>
      <c r="AQD24" s="127" t="s">
        <v>784</v>
      </c>
      <c r="AQE24" s="128" t="s">
        <v>785</v>
      </c>
      <c r="AQF24" s="126">
        <v>11</v>
      </c>
      <c r="AQG24" s="126">
        <v>11</v>
      </c>
      <c r="AQH24" s="127" t="s">
        <v>784</v>
      </c>
      <c r="AQI24" s="128" t="s">
        <v>785</v>
      </c>
      <c r="AQJ24" s="126">
        <v>11</v>
      </c>
      <c r="AQK24" s="126">
        <v>11</v>
      </c>
      <c r="AQL24" s="127" t="s">
        <v>784</v>
      </c>
      <c r="AQM24" s="128" t="s">
        <v>785</v>
      </c>
      <c r="AQN24" s="126">
        <v>11</v>
      </c>
      <c r="AQO24" s="126">
        <v>11</v>
      </c>
      <c r="AQP24" s="127" t="s">
        <v>784</v>
      </c>
      <c r="AQQ24" s="128" t="s">
        <v>785</v>
      </c>
      <c r="AQR24" s="126">
        <v>11</v>
      </c>
      <c r="AQS24" s="126">
        <v>11</v>
      </c>
      <c r="AQT24" s="127" t="s">
        <v>784</v>
      </c>
      <c r="AQU24" s="128" t="s">
        <v>785</v>
      </c>
      <c r="AQV24" s="126">
        <v>11</v>
      </c>
      <c r="AQW24" s="126">
        <v>11</v>
      </c>
      <c r="AQX24" s="127" t="s">
        <v>784</v>
      </c>
      <c r="AQY24" s="128" t="s">
        <v>785</v>
      </c>
      <c r="AQZ24" s="126">
        <v>11</v>
      </c>
      <c r="ARA24" s="126">
        <v>11</v>
      </c>
      <c r="ARB24" s="127" t="s">
        <v>784</v>
      </c>
      <c r="ARC24" s="128" t="s">
        <v>785</v>
      </c>
      <c r="ARD24" s="126">
        <v>11</v>
      </c>
      <c r="ARE24" s="126">
        <v>11</v>
      </c>
      <c r="ARF24" s="127" t="s">
        <v>784</v>
      </c>
      <c r="ARG24" s="128" t="s">
        <v>785</v>
      </c>
      <c r="ARH24" s="126">
        <v>11</v>
      </c>
      <c r="ARI24" s="126">
        <v>11</v>
      </c>
      <c r="ARJ24" s="127" t="s">
        <v>784</v>
      </c>
      <c r="ARK24" s="128" t="s">
        <v>785</v>
      </c>
      <c r="ARL24" s="126">
        <v>11</v>
      </c>
      <c r="ARM24" s="126">
        <v>11</v>
      </c>
      <c r="ARN24" s="127" t="s">
        <v>784</v>
      </c>
      <c r="ARO24" s="128" t="s">
        <v>785</v>
      </c>
      <c r="ARP24" s="126">
        <v>11</v>
      </c>
      <c r="ARQ24" s="126">
        <v>11</v>
      </c>
      <c r="ARR24" s="127" t="s">
        <v>784</v>
      </c>
      <c r="ARS24" s="128" t="s">
        <v>785</v>
      </c>
      <c r="ART24" s="126">
        <v>11</v>
      </c>
      <c r="ARU24" s="126">
        <v>11</v>
      </c>
      <c r="ARV24" s="127" t="s">
        <v>784</v>
      </c>
      <c r="ARW24" s="128" t="s">
        <v>785</v>
      </c>
      <c r="ARX24" s="126">
        <v>11</v>
      </c>
      <c r="ARY24" s="126">
        <v>11</v>
      </c>
      <c r="ARZ24" s="127" t="s">
        <v>784</v>
      </c>
      <c r="ASA24" s="128" t="s">
        <v>785</v>
      </c>
      <c r="ASB24" s="126">
        <v>11</v>
      </c>
      <c r="ASC24" s="126">
        <v>11</v>
      </c>
      <c r="ASD24" s="127" t="s">
        <v>784</v>
      </c>
      <c r="ASE24" s="128" t="s">
        <v>785</v>
      </c>
      <c r="ASF24" s="126">
        <v>11</v>
      </c>
      <c r="ASG24" s="126">
        <v>11</v>
      </c>
      <c r="ASH24" s="127" t="s">
        <v>784</v>
      </c>
      <c r="ASI24" s="128" t="s">
        <v>785</v>
      </c>
      <c r="ASJ24" s="126">
        <v>11</v>
      </c>
      <c r="ASK24" s="126">
        <v>11</v>
      </c>
      <c r="ASL24" s="127" t="s">
        <v>784</v>
      </c>
      <c r="ASM24" s="128" t="s">
        <v>785</v>
      </c>
      <c r="ASN24" s="126">
        <v>11</v>
      </c>
      <c r="ASO24" s="126">
        <v>11</v>
      </c>
      <c r="ASP24" s="127" t="s">
        <v>784</v>
      </c>
      <c r="ASQ24" s="128" t="s">
        <v>785</v>
      </c>
      <c r="ASR24" s="126">
        <v>11</v>
      </c>
      <c r="ASS24" s="126">
        <v>11</v>
      </c>
      <c r="AST24" s="127" t="s">
        <v>784</v>
      </c>
      <c r="ASU24" s="128" t="s">
        <v>785</v>
      </c>
      <c r="ASV24" s="126">
        <v>11</v>
      </c>
      <c r="ASW24" s="126">
        <v>11</v>
      </c>
      <c r="ASX24" s="127" t="s">
        <v>784</v>
      </c>
      <c r="ASY24" s="128" t="s">
        <v>785</v>
      </c>
      <c r="ASZ24" s="126">
        <v>11</v>
      </c>
      <c r="ATA24" s="126">
        <v>11</v>
      </c>
      <c r="ATB24" s="127" t="s">
        <v>784</v>
      </c>
      <c r="ATC24" s="128" t="s">
        <v>785</v>
      </c>
      <c r="ATD24" s="126">
        <v>11</v>
      </c>
      <c r="ATE24" s="126">
        <v>11</v>
      </c>
      <c r="ATF24" s="127" t="s">
        <v>784</v>
      </c>
      <c r="ATG24" s="128" t="s">
        <v>785</v>
      </c>
      <c r="ATH24" s="126">
        <v>11</v>
      </c>
      <c r="ATI24" s="126">
        <v>11</v>
      </c>
      <c r="ATJ24" s="127" t="s">
        <v>784</v>
      </c>
      <c r="ATK24" s="128" t="s">
        <v>785</v>
      </c>
      <c r="ATL24" s="126">
        <v>11</v>
      </c>
      <c r="ATM24" s="126">
        <v>11</v>
      </c>
      <c r="ATN24" s="127" t="s">
        <v>784</v>
      </c>
      <c r="ATO24" s="128" t="s">
        <v>785</v>
      </c>
      <c r="ATP24" s="126">
        <v>11</v>
      </c>
      <c r="ATQ24" s="126">
        <v>11</v>
      </c>
      <c r="ATR24" s="127" t="s">
        <v>784</v>
      </c>
      <c r="ATS24" s="128" t="s">
        <v>785</v>
      </c>
      <c r="ATT24" s="126">
        <v>11</v>
      </c>
      <c r="ATU24" s="126">
        <v>11</v>
      </c>
      <c r="ATV24" s="127" t="s">
        <v>784</v>
      </c>
      <c r="ATW24" s="128" t="s">
        <v>785</v>
      </c>
      <c r="ATX24" s="126">
        <v>11</v>
      </c>
      <c r="ATY24" s="126">
        <v>11</v>
      </c>
      <c r="ATZ24" s="127" t="s">
        <v>784</v>
      </c>
      <c r="AUA24" s="128" t="s">
        <v>785</v>
      </c>
      <c r="AUB24" s="126">
        <v>11</v>
      </c>
      <c r="AUC24" s="126">
        <v>11</v>
      </c>
      <c r="AUD24" s="127" t="s">
        <v>784</v>
      </c>
      <c r="AUE24" s="128" t="s">
        <v>785</v>
      </c>
      <c r="AUF24" s="126">
        <v>11</v>
      </c>
      <c r="AUG24" s="126">
        <v>11</v>
      </c>
      <c r="AUH24" s="127" t="s">
        <v>784</v>
      </c>
      <c r="AUI24" s="128" t="s">
        <v>785</v>
      </c>
      <c r="AUJ24" s="126">
        <v>11</v>
      </c>
      <c r="AUK24" s="126">
        <v>11</v>
      </c>
      <c r="AUL24" s="127" t="s">
        <v>784</v>
      </c>
      <c r="AUM24" s="128" t="s">
        <v>785</v>
      </c>
      <c r="AUN24" s="126">
        <v>11</v>
      </c>
      <c r="AUO24" s="126">
        <v>11</v>
      </c>
      <c r="AUP24" s="127" t="s">
        <v>784</v>
      </c>
      <c r="AUQ24" s="128" t="s">
        <v>785</v>
      </c>
      <c r="AUR24" s="126">
        <v>11</v>
      </c>
      <c r="AUS24" s="126">
        <v>11</v>
      </c>
      <c r="AUT24" s="127" t="s">
        <v>784</v>
      </c>
      <c r="AUU24" s="128" t="s">
        <v>785</v>
      </c>
      <c r="AUV24" s="126">
        <v>11</v>
      </c>
      <c r="AUW24" s="126">
        <v>11</v>
      </c>
      <c r="AUX24" s="127" t="s">
        <v>784</v>
      </c>
      <c r="AUY24" s="128" t="s">
        <v>785</v>
      </c>
      <c r="AUZ24" s="126">
        <v>11</v>
      </c>
      <c r="AVA24" s="126">
        <v>11</v>
      </c>
      <c r="AVB24" s="127" t="s">
        <v>784</v>
      </c>
      <c r="AVC24" s="128" t="s">
        <v>785</v>
      </c>
      <c r="AVD24" s="126">
        <v>11</v>
      </c>
      <c r="AVE24" s="126">
        <v>11</v>
      </c>
      <c r="AVF24" s="127" t="s">
        <v>784</v>
      </c>
      <c r="AVG24" s="128" t="s">
        <v>785</v>
      </c>
      <c r="AVH24" s="126">
        <v>11</v>
      </c>
      <c r="AVI24" s="126">
        <v>11</v>
      </c>
      <c r="AVJ24" s="127" t="s">
        <v>784</v>
      </c>
      <c r="AVK24" s="128" t="s">
        <v>785</v>
      </c>
      <c r="AVL24" s="126">
        <v>11</v>
      </c>
      <c r="AVM24" s="126">
        <v>11</v>
      </c>
      <c r="AVN24" s="127" t="s">
        <v>784</v>
      </c>
      <c r="AVO24" s="128" t="s">
        <v>785</v>
      </c>
      <c r="AVP24" s="126">
        <v>11</v>
      </c>
      <c r="AVQ24" s="126">
        <v>11</v>
      </c>
      <c r="AVR24" s="127" t="s">
        <v>784</v>
      </c>
      <c r="AVS24" s="128" t="s">
        <v>785</v>
      </c>
      <c r="AVT24" s="126">
        <v>11</v>
      </c>
      <c r="AVU24" s="126">
        <v>11</v>
      </c>
      <c r="AVV24" s="127" t="s">
        <v>784</v>
      </c>
      <c r="AVW24" s="128" t="s">
        <v>785</v>
      </c>
      <c r="AVX24" s="126">
        <v>11</v>
      </c>
      <c r="AVY24" s="126">
        <v>11</v>
      </c>
      <c r="AVZ24" s="127" t="s">
        <v>784</v>
      </c>
      <c r="AWA24" s="128" t="s">
        <v>785</v>
      </c>
      <c r="AWB24" s="126">
        <v>11</v>
      </c>
      <c r="AWC24" s="126">
        <v>11</v>
      </c>
      <c r="AWD24" s="127" t="s">
        <v>784</v>
      </c>
      <c r="AWE24" s="128" t="s">
        <v>785</v>
      </c>
      <c r="AWF24" s="126">
        <v>11</v>
      </c>
      <c r="AWG24" s="126">
        <v>11</v>
      </c>
      <c r="AWH24" s="127" t="s">
        <v>784</v>
      </c>
      <c r="AWI24" s="128" t="s">
        <v>785</v>
      </c>
      <c r="AWJ24" s="126">
        <v>11</v>
      </c>
      <c r="AWK24" s="126">
        <v>11</v>
      </c>
      <c r="AWL24" s="127" t="s">
        <v>784</v>
      </c>
      <c r="AWM24" s="128" t="s">
        <v>785</v>
      </c>
      <c r="AWN24" s="126">
        <v>11</v>
      </c>
      <c r="AWO24" s="126">
        <v>11</v>
      </c>
      <c r="AWP24" s="127" t="s">
        <v>784</v>
      </c>
      <c r="AWQ24" s="128" t="s">
        <v>785</v>
      </c>
      <c r="AWR24" s="126">
        <v>11</v>
      </c>
      <c r="AWS24" s="126">
        <v>11</v>
      </c>
      <c r="AWT24" s="127" t="s">
        <v>784</v>
      </c>
      <c r="AWU24" s="128" t="s">
        <v>785</v>
      </c>
      <c r="AWV24" s="126">
        <v>11</v>
      </c>
      <c r="AWW24" s="126">
        <v>11</v>
      </c>
      <c r="AWX24" s="127" t="s">
        <v>784</v>
      </c>
      <c r="AWY24" s="128" t="s">
        <v>785</v>
      </c>
      <c r="AWZ24" s="126">
        <v>11</v>
      </c>
      <c r="AXA24" s="126">
        <v>11</v>
      </c>
      <c r="AXB24" s="127" t="s">
        <v>784</v>
      </c>
      <c r="AXC24" s="128" t="s">
        <v>785</v>
      </c>
      <c r="AXD24" s="126">
        <v>11</v>
      </c>
      <c r="AXE24" s="126">
        <v>11</v>
      </c>
      <c r="AXF24" s="127" t="s">
        <v>784</v>
      </c>
      <c r="AXG24" s="128" t="s">
        <v>785</v>
      </c>
      <c r="AXH24" s="126">
        <v>11</v>
      </c>
      <c r="AXI24" s="126">
        <v>11</v>
      </c>
      <c r="AXJ24" s="127" t="s">
        <v>784</v>
      </c>
      <c r="AXK24" s="128" t="s">
        <v>785</v>
      </c>
      <c r="AXL24" s="126">
        <v>11</v>
      </c>
      <c r="AXM24" s="126">
        <v>11</v>
      </c>
      <c r="AXN24" s="127" t="s">
        <v>784</v>
      </c>
      <c r="AXO24" s="128" t="s">
        <v>785</v>
      </c>
      <c r="AXP24" s="126">
        <v>11</v>
      </c>
      <c r="AXQ24" s="126">
        <v>11</v>
      </c>
      <c r="AXR24" s="127" t="s">
        <v>784</v>
      </c>
      <c r="AXS24" s="128" t="s">
        <v>785</v>
      </c>
      <c r="AXT24" s="126">
        <v>11</v>
      </c>
      <c r="AXU24" s="126">
        <v>11</v>
      </c>
      <c r="AXV24" s="127" t="s">
        <v>784</v>
      </c>
      <c r="AXW24" s="128" t="s">
        <v>785</v>
      </c>
      <c r="AXX24" s="126">
        <v>11</v>
      </c>
      <c r="AXY24" s="126">
        <v>11</v>
      </c>
      <c r="AXZ24" s="127" t="s">
        <v>784</v>
      </c>
      <c r="AYA24" s="128" t="s">
        <v>785</v>
      </c>
      <c r="AYB24" s="126">
        <v>11</v>
      </c>
      <c r="AYC24" s="126">
        <v>11</v>
      </c>
      <c r="AYD24" s="127" t="s">
        <v>784</v>
      </c>
      <c r="AYE24" s="128" t="s">
        <v>785</v>
      </c>
      <c r="AYF24" s="126">
        <v>11</v>
      </c>
      <c r="AYG24" s="126">
        <v>11</v>
      </c>
      <c r="AYH24" s="127" t="s">
        <v>784</v>
      </c>
      <c r="AYI24" s="128" t="s">
        <v>785</v>
      </c>
      <c r="AYJ24" s="126">
        <v>11</v>
      </c>
      <c r="AYK24" s="126">
        <v>11</v>
      </c>
      <c r="AYL24" s="127" t="s">
        <v>784</v>
      </c>
      <c r="AYM24" s="128" t="s">
        <v>785</v>
      </c>
      <c r="AYN24" s="126">
        <v>11</v>
      </c>
      <c r="AYO24" s="126">
        <v>11</v>
      </c>
      <c r="AYP24" s="127" t="s">
        <v>784</v>
      </c>
      <c r="AYQ24" s="128" t="s">
        <v>785</v>
      </c>
      <c r="AYR24" s="126">
        <v>11</v>
      </c>
      <c r="AYS24" s="126">
        <v>11</v>
      </c>
      <c r="AYT24" s="127" t="s">
        <v>784</v>
      </c>
      <c r="AYU24" s="128" t="s">
        <v>785</v>
      </c>
      <c r="AYV24" s="126">
        <v>11</v>
      </c>
      <c r="AYW24" s="126">
        <v>11</v>
      </c>
      <c r="AYX24" s="127" t="s">
        <v>784</v>
      </c>
      <c r="AYY24" s="128" t="s">
        <v>785</v>
      </c>
      <c r="AYZ24" s="126">
        <v>11</v>
      </c>
      <c r="AZA24" s="126">
        <v>11</v>
      </c>
      <c r="AZB24" s="127" t="s">
        <v>784</v>
      </c>
      <c r="AZC24" s="128" t="s">
        <v>785</v>
      </c>
      <c r="AZD24" s="126">
        <v>11</v>
      </c>
      <c r="AZE24" s="126">
        <v>11</v>
      </c>
      <c r="AZF24" s="127" t="s">
        <v>784</v>
      </c>
      <c r="AZG24" s="128" t="s">
        <v>785</v>
      </c>
      <c r="AZH24" s="126">
        <v>11</v>
      </c>
      <c r="AZI24" s="126">
        <v>11</v>
      </c>
      <c r="AZJ24" s="127" t="s">
        <v>784</v>
      </c>
      <c r="AZK24" s="128" t="s">
        <v>785</v>
      </c>
      <c r="AZL24" s="126">
        <v>11</v>
      </c>
      <c r="AZM24" s="126">
        <v>11</v>
      </c>
      <c r="AZN24" s="127" t="s">
        <v>784</v>
      </c>
      <c r="AZO24" s="128" t="s">
        <v>785</v>
      </c>
      <c r="AZP24" s="126">
        <v>11</v>
      </c>
      <c r="AZQ24" s="126">
        <v>11</v>
      </c>
      <c r="AZR24" s="127" t="s">
        <v>784</v>
      </c>
      <c r="AZS24" s="128" t="s">
        <v>785</v>
      </c>
      <c r="AZT24" s="126">
        <v>11</v>
      </c>
      <c r="AZU24" s="126">
        <v>11</v>
      </c>
      <c r="AZV24" s="127" t="s">
        <v>784</v>
      </c>
      <c r="AZW24" s="128" t="s">
        <v>785</v>
      </c>
      <c r="AZX24" s="126">
        <v>11</v>
      </c>
      <c r="AZY24" s="126">
        <v>11</v>
      </c>
      <c r="AZZ24" s="127" t="s">
        <v>784</v>
      </c>
      <c r="BAA24" s="128" t="s">
        <v>785</v>
      </c>
      <c r="BAB24" s="126">
        <v>11</v>
      </c>
      <c r="BAC24" s="126">
        <v>11</v>
      </c>
      <c r="BAD24" s="127" t="s">
        <v>784</v>
      </c>
      <c r="BAE24" s="128" t="s">
        <v>785</v>
      </c>
      <c r="BAF24" s="126">
        <v>11</v>
      </c>
      <c r="BAG24" s="126">
        <v>11</v>
      </c>
      <c r="BAH24" s="127" t="s">
        <v>784</v>
      </c>
      <c r="BAI24" s="128" t="s">
        <v>785</v>
      </c>
      <c r="BAJ24" s="126">
        <v>11</v>
      </c>
      <c r="BAK24" s="126">
        <v>11</v>
      </c>
      <c r="BAL24" s="127" t="s">
        <v>784</v>
      </c>
      <c r="BAM24" s="128" t="s">
        <v>785</v>
      </c>
      <c r="BAN24" s="126">
        <v>11</v>
      </c>
      <c r="BAO24" s="126">
        <v>11</v>
      </c>
      <c r="BAP24" s="127" t="s">
        <v>784</v>
      </c>
      <c r="BAQ24" s="128" t="s">
        <v>785</v>
      </c>
      <c r="BAR24" s="126">
        <v>11</v>
      </c>
      <c r="BAS24" s="126">
        <v>11</v>
      </c>
      <c r="BAT24" s="127" t="s">
        <v>784</v>
      </c>
      <c r="BAU24" s="128" t="s">
        <v>785</v>
      </c>
      <c r="BAV24" s="126">
        <v>11</v>
      </c>
      <c r="BAW24" s="126">
        <v>11</v>
      </c>
      <c r="BAX24" s="127" t="s">
        <v>784</v>
      </c>
      <c r="BAY24" s="128" t="s">
        <v>785</v>
      </c>
      <c r="BAZ24" s="126">
        <v>11</v>
      </c>
      <c r="BBA24" s="126">
        <v>11</v>
      </c>
      <c r="BBB24" s="127" t="s">
        <v>784</v>
      </c>
      <c r="BBC24" s="128" t="s">
        <v>785</v>
      </c>
      <c r="BBD24" s="126">
        <v>11</v>
      </c>
      <c r="BBE24" s="126">
        <v>11</v>
      </c>
      <c r="BBF24" s="127" t="s">
        <v>784</v>
      </c>
      <c r="BBG24" s="128" t="s">
        <v>785</v>
      </c>
      <c r="BBH24" s="126">
        <v>11</v>
      </c>
      <c r="BBI24" s="126">
        <v>11</v>
      </c>
      <c r="BBJ24" s="127" t="s">
        <v>784</v>
      </c>
      <c r="BBK24" s="128" t="s">
        <v>785</v>
      </c>
      <c r="BBL24" s="126">
        <v>11</v>
      </c>
      <c r="BBM24" s="126">
        <v>11</v>
      </c>
      <c r="BBN24" s="127" t="s">
        <v>784</v>
      </c>
      <c r="BBO24" s="128" t="s">
        <v>785</v>
      </c>
      <c r="BBP24" s="126">
        <v>11</v>
      </c>
      <c r="BBQ24" s="126">
        <v>11</v>
      </c>
      <c r="BBR24" s="127" t="s">
        <v>784</v>
      </c>
      <c r="BBS24" s="128" t="s">
        <v>785</v>
      </c>
      <c r="BBT24" s="126">
        <v>11</v>
      </c>
      <c r="BBU24" s="126">
        <v>11</v>
      </c>
      <c r="BBV24" s="127" t="s">
        <v>784</v>
      </c>
      <c r="BBW24" s="128" t="s">
        <v>785</v>
      </c>
      <c r="BBX24" s="126">
        <v>11</v>
      </c>
      <c r="BBY24" s="126">
        <v>11</v>
      </c>
      <c r="BBZ24" s="127" t="s">
        <v>784</v>
      </c>
      <c r="BCA24" s="128" t="s">
        <v>785</v>
      </c>
      <c r="BCB24" s="126">
        <v>11</v>
      </c>
      <c r="BCC24" s="126">
        <v>11</v>
      </c>
      <c r="BCD24" s="127" t="s">
        <v>784</v>
      </c>
      <c r="BCE24" s="128" t="s">
        <v>785</v>
      </c>
      <c r="BCF24" s="126">
        <v>11</v>
      </c>
      <c r="BCG24" s="126">
        <v>11</v>
      </c>
      <c r="BCH24" s="127" t="s">
        <v>784</v>
      </c>
      <c r="BCI24" s="128" t="s">
        <v>785</v>
      </c>
      <c r="BCJ24" s="126">
        <v>11</v>
      </c>
      <c r="BCK24" s="126">
        <v>11</v>
      </c>
      <c r="BCL24" s="127" t="s">
        <v>784</v>
      </c>
      <c r="BCM24" s="128" t="s">
        <v>785</v>
      </c>
      <c r="BCN24" s="126">
        <v>11</v>
      </c>
      <c r="BCO24" s="126">
        <v>11</v>
      </c>
      <c r="BCP24" s="127" t="s">
        <v>784</v>
      </c>
      <c r="BCQ24" s="128" t="s">
        <v>785</v>
      </c>
      <c r="BCR24" s="126">
        <v>11</v>
      </c>
      <c r="BCS24" s="126">
        <v>11</v>
      </c>
      <c r="BCT24" s="127" t="s">
        <v>784</v>
      </c>
      <c r="BCU24" s="128" t="s">
        <v>785</v>
      </c>
      <c r="BCV24" s="126">
        <v>11</v>
      </c>
      <c r="BCW24" s="126">
        <v>11</v>
      </c>
      <c r="BCX24" s="127" t="s">
        <v>784</v>
      </c>
      <c r="BCY24" s="128" t="s">
        <v>785</v>
      </c>
      <c r="BCZ24" s="126">
        <v>11</v>
      </c>
      <c r="BDA24" s="126">
        <v>11</v>
      </c>
      <c r="BDB24" s="127" t="s">
        <v>784</v>
      </c>
      <c r="BDC24" s="128" t="s">
        <v>785</v>
      </c>
      <c r="BDD24" s="126">
        <v>11</v>
      </c>
      <c r="BDE24" s="126">
        <v>11</v>
      </c>
      <c r="BDF24" s="127" t="s">
        <v>784</v>
      </c>
      <c r="BDG24" s="128" t="s">
        <v>785</v>
      </c>
      <c r="BDH24" s="126">
        <v>11</v>
      </c>
      <c r="BDI24" s="126">
        <v>11</v>
      </c>
      <c r="BDJ24" s="127" t="s">
        <v>784</v>
      </c>
      <c r="BDK24" s="128" t="s">
        <v>785</v>
      </c>
      <c r="BDL24" s="126">
        <v>11</v>
      </c>
      <c r="BDM24" s="126">
        <v>11</v>
      </c>
      <c r="BDN24" s="127" t="s">
        <v>784</v>
      </c>
      <c r="BDO24" s="128" t="s">
        <v>785</v>
      </c>
      <c r="BDP24" s="126">
        <v>11</v>
      </c>
      <c r="BDQ24" s="126">
        <v>11</v>
      </c>
      <c r="BDR24" s="127" t="s">
        <v>784</v>
      </c>
      <c r="BDS24" s="128" t="s">
        <v>785</v>
      </c>
      <c r="BDT24" s="126">
        <v>11</v>
      </c>
      <c r="BDU24" s="126">
        <v>11</v>
      </c>
      <c r="BDV24" s="127" t="s">
        <v>784</v>
      </c>
      <c r="BDW24" s="128" t="s">
        <v>785</v>
      </c>
      <c r="BDX24" s="126">
        <v>11</v>
      </c>
      <c r="BDY24" s="126">
        <v>11</v>
      </c>
      <c r="BDZ24" s="127" t="s">
        <v>784</v>
      </c>
      <c r="BEA24" s="128" t="s">
        <v>785</v>
      </c>
      <c r="BEB24" s="126">
        <v>11</v>
      </c>
      <c r="BEC24" s="126">
        <v>11</v>
      </c>
      <c r="BED24" s="127" t="s">
        <v>784</v>
      </c>
      <c r="BEE24" s="128" t="s">
        <v>785</v>
      </c>
      <c r="BEF24" s="126">
        <v>11</v>
      </c>
      <c r="BEG24" s="126">
        <v>11</v>
      </c>
      <c r="BEH24" s="127" t="s">
        <v>784</v>
      </c>
      <c r="BEI24" s="128" t="s">
        <v>785</v>
      </c>
      <c r="BEJ24" s="126">
        <v>11</v>
      </c>
      <c r="BEK24" s="126">
        <v>11</v>
      </c>
      <c r="BEL24" s="127" t="s">
        <v>784</v>
      </c>
      <c r="BEM24" s="128" t="s">
        <v>785</v>
      </c>
      <c r="BEN24" s="126">
        <v>11</v>
      </c>
      <c r="BEO24" s="126">
        <v>11</v>
      </c>
      <c r="BEP24" s="127" t="s">
        <v>784</v>
      </c>
      <c r="BEQ24" s="128" t="s">
        <v>785</v>
      </c>
      <c r="BER24" s="126">
        <v>11</v>
      </c>
      <c r="BES24" s="126">
        <v>11</v>
      </c>
      <c r="BET24" s="127" t="s">
        <v>784</v>
      </c>
      <c r="BEU24" s="128" t="s">
        <v>785</v>
      </c>
      <c r="BEV24" s="126">
        <v>11</v>
      </c>
      <c r="BEW24" s="126">
        <v>11</v>
      </c>
      <c r="BEX24" s="127" t="s">
        <v>784</v>
      </c>
      <c r="BEY24" s="128" t="s">
        <v>785</v>
      </c>
      <c r="BEZ24" s="126">
        <v>11</v>
      </c>
      <c r="BFA24" s="126">
        <v>11</v>
      </c>
      <c r="BFB24" s="127" t="s">
        <v>784</v>
      </c>
      <c r="BFC24" s="128" t="s">
        <v>785</v>
      </c>
      <c r="BFD24" s="126">
        <v>11</v>
      </c>
      <c r="BFE24" s="126">
        <v>11</v>
      </c>
      <c r="BFF24" s="127" t="s">
        <v>784</v>
      </c>
      <c r="BFG24" s="128" t="s">
        <v>785</v>
      </c>
      <c r="BFH24" s="126">
        <v>11</v>
      </c>
      <c r="BFI24" s="126">
        <v>11</v>
      </c>
      <c r="BFJ24" s="127" t="s">
        <v>784</v>
      </c>
      <c r="BFK24" s="128" t="s">
        <v>785</v>
      </c>
      <c r="BFL24" s="126">
        <v>11</v>
      </c>
      <c r="BFM24" s="126">
        <v>11</v>
      </c>
      <c r="BFN24" s="127" t="s">
        <v>784</v>
      </c>
      <c r="BFO24" s="128" t="s">
        <v>785</v>
      </c>
      <c r="BFP24" s="126">
        <v>11</v>
      </c>
      <c r="BFQ24" s="126">
        <v>11</v>
      </c>
      <c r="BFR24" s="127" t="s">
        <v>784</v>
      </c>
      <c r="BFS24" s="128" t="s">
        <v>785</v>
      </c>
      <c r="BFT24" s="126">
        <v>11</v>
      </c>
      <c r="BFU24" s="126">
        <v>11</v>
      </c>
      <c r="BFV24" s="127" t="s">
        <v>784</v>
      </c>
      <c r="BFW24" s="128" t="s">
        <v>785</v>
      </c>
      <c r="BFX24" s="126">
        <v>11</v>
      </c>
      <c r="BFY24" s="126">
        <v>11</v>
      </c>
      <c r="BFZ24" s="127" t="s">
        <v>784</v>
      </c>
      <c r="BGA24" s="128" t="s">
        <v>785</v>
      </c>
      <c r="BGB24" s="126">
        <v>11</v>
      </c>
      <c r="BGC24" s="126">
        <v>11</v>
      </c>
      <c r="BGD24" s="127" t="s">
        <v>784</v>
      </c>
      <c r="BGE24" s="128" t="s">
        <v>785</v>
      </c>
      <c r="BGF24" s="126">
        <v>11</v>
      </c>
      <c r="BGG24" s="126">
        <v>11</v>
      </c>
      <c r="BGH24" s="127" t="s">
        <v>784</v>
      </c>
      <c r="BGI24" s="128" t="s">
        <v>785</v>
      </c>
      <c r="BGJ24" s="126">
        <v>11</v>
      </c>
      <c r="BGK24" s="126">
        <v>11</v>
      </c>
      <c r="BGL24" s="127" t="s">
        <v>784</v>
      </c>
      <c r="BGM24" s="128" t="s">
        <v>785</v>
      </c>
      <c r="BGN24" s="126">
        <v>11</v>
      </c>
      <c r="BGO24" s="126">
        <v>11</v>
      </c>
      <c r="BGP24" s="127" t="s">
        <v>784</v>
      </c>
      <c r="BGQ24" s="128" t="s">
        <v>785</v>
      </c>
      <c r="BGR24" s="126">
        <v>11</v>
      </c>
      <c r="BGS24" s="126">
        <v>11</v>
      </c>
      <c r="BGT24" s="127" t="s">
        <v>784</v>
      </c>
      <c r="BGU24" s="128" t="s">
        <v>785</v>
      </c>
      <c r="BGV24" s="126">
        <v>11</v>
      </c>
      <c r="BGW24" s="126">
        <v>11</v>
      </c>
      <c r="BGX24" s="127" t="s">
        <v>784</v>
      </c>
      <c r="BGY24" s="128" t="s">
        <v>785</v>
      </c>
      <c r="BGZ24" s="126">
        <v>11</v>
      </c>
      <c r="BHA24" s="126">
        <v>11</v>
      </c>
      <c r="BHB24" s="127" t="s">
        <v>784</v>
      </c>
      <c r="BHC24" s="128" t="s">
        <v>785</v>
      </c>
      <c r="BHD24" s="126">
        <v>11</v>
      </c>
      <c r="BHE24" s="126">
        <v>11</v>
      </c>
      <c r="BHF24" s="127" t="s">
        <v>784</v>
      </c>
      <c r="BHG24" s="128" t="s">
        <v>785</v>
      </c>
      <c r="BHH24" s="126">
        <v>11</v>
      </c>
      <c r="BHI24" s="126">
        <v>11</v>
      </c>
      <c r="BHJ24" s="127" t="s">
        <v>784</v>
      </c>
      <c r="BHK24" s="128" t="s">
        <v>785</v>
      </c>
      <c r="BHL24" s="126">
        <v>11</v>
      </c>
      <c r="BHM24" s="126">
        <v>11</v>
      </c>
      <c r="BHN24" s="127" t="s">
        <v>784</v>
      </c>
      <c r="BHO24" s="128" t="s">
        <v>785</v>
      </c>
      <c r="BHP24" s="126">
        <v>11</v>
      </c>
      <c r="BHQ24" s="126">
        <v>11</v>
      </c>
      <c r="BHR24" s="127" t="s">
        <v>784</v>
      </c>
      <c r="BHS24" s="128" t="s">
        <v>785</v>
      </c>
      <c r="BHT24" s="126">
        <v>11</v>
      </c>
      <c r="BHU24" s="126">
        <v>11</v>
      </c>
      <c r="BHV24" s="127" t="s">
        <v>784</v>
      </c>
      <c r="BHW24" s="128" t="s">
        <v>785</v>
      </c>
      <c r="BHX24" s="126">
        <v>11</v>
      </c>
      <c r="BHY24" s="126">
        <v>11</v>
      </c>
      <c r="BHZ24" s="127" t="s">
        <v>784</v>
      </c>
      <c r="BIA24" s="128" t="s">
        <v>785</v>
      </c>
      <c r="BIB24" s="126">
        <v>11</v>
      </c>
      <c r="BIC24" s="126">
        <v>11</v>
      </c>
      <c r="BID24" s="127" t="s">
        <v>784</v>
      </c>
      <c r="BIE24" s="128" t="s">
        <v>785</v>
      </c>
      <c r="BIF24" s="126">
        <v>11</v>
      </c>
      <c r="BIG24" s="126">
        <v>11</v>
      </c>
      <c r="BIH24" s="127" t="s">
        <v>784</v>
      </c>
      <c r="BII24" s="128" t="s">
        <v>785</v>
      </c>
      <c r="BIJ24" s="126">
        <v>11</v>
      </c>
      <c r="BIK24" s="126">
        <v>11</v>
      </c>
      <c r="BIL24" s="127" t="s">
        <v>784</v>
      </c>
      <c r="BIM24" s="128" t="s">
        <v>785</v>
      </c>
      <c r="BIN24" s="126">
        <v>11</v>
      </c>
      <c r="BIO24" s="126">
        <v>11</v>
      </c>
      <c r="BIP24" s="127" t="s">
        <v>784</v>
      </c>
      <c r="BIQ24" s="128" t="s">
        <v>785</v>
      </c>
      <c r="BIR24" s="126">
        <v>11</v>
      </c>
      <c r="BIS24" s="126">
        <v>11</v>
      </c>
      <c r="BIT24" s="127" t="s">
        <v>784</v>
      </c>
      <c r="BIU24" s="128" t="s">
        <v>785</v>
      </c>
      <c r="BIV24" s="126">
        <v>11</v>
      </c>
      <c r="BIW24" s="126">
        <v>11</v>
      </c>
      <c r="BIX24" s="127" t="s">
        <v>784</v>
      </c>
      <c r="BIY24" s="128" t="s">
        <v>785</v>
      </c>
      <c r="BIZ24" s="126">
        <v>11</v>
      </c>
      <c r="BJA24" s="126">
        <v>11</v>
      </c>
      <c r="BJB24" s="127" t="s">
        <v>784</v>
      </c>
      <c r="BJC24" s="128" t="s">
        <v>785</v>
      </c>
      <c r="BJD24" s="126">
        <v>11</v>
      </c>
      <c r="BJE24" s="126">
        <v>11</v>
      </c>
      <c r="BJF24" s="127" t="s">
        <v>784</v>
      </c>
      <c r="BJG24" s="128" t="s">
        <v>785</v>
      </c>
      <c r="BJH24" s="126">
        <v>11</v>
      </c>
      <c r="BJI24" s="126">
        <v>11</v>
      </c>
      <c r="BJJ24" s="127" t="s">
        <v>784</v>
      </c>
      <c r="BJK24" s="128" t="s">
        <v>785</v>
      </c>
      <c r="BJL24" s="126">
        <v>11</v>
      </c>
      <c r="BJM24" s="126">
        <v>11</v>
      </c>
      <c r="BJN24" s="127" t="s">
        <v>784</v>
      </c>
      <c r="BJO24" s="128" t="s">
        <v>785</v>
      </c>
      <c r="BJP24" s="126">
        <v>11</v>
      </c>
      <c r="BJQ24" s="126">
        <v>11</v>
      </c>
      <c r="BJR24" s="127" t="s">
        <v>784</v>
      </c>
      <c r="BJS24" s="128" t="s">
        <v>785</v>
      </c>
      <c r="BJT24" s="126">
        <v>11</v>
      </c>
      <c r="BJU24" s="126">
        <v>11</v>
      </c>
      <c r="BJV24" s="127" t="s">
        <v>784</v>
      </c>
      <c r="BJW24" s="128" t="s">
        <v>785</v>
      </c>
      <c r="BJX24" s="126">
        <v>11</v>
      </c>
      <c r="BJY24" s="126">
        <v>11</v>
      </c>
      <c r="BJZ24" s="127" t="s">
        <v>784</v>
      </c>
      <c r="BKA24" s="128" t="s">
        <v>785</v>
      </c>
      <c r="BKB24" s="126">
        <v>11</v>
      </c>
      <c r="BKC24" s="126">
        <v>11</v>
      </c>
      <c r="BKD24" s="127" t="s">
        <v>784</v>
      </c>
      <c r="BKE24" s="128" t="s">
        <v>785</v>
      </c>
      <c r="BKF24" s="126">
        <v>11</v>
      </c>
      <c r="BKG24" s="126">
        <v>11</v>
      </c>
      <c r="BKH24" s="127" t="s">
        <v>784</v>
      </c>
      <c r="BKI24" s="128" t="s">
        <v>785</v>
      </c>
      <c r="BKJ24" s="126">
        <v>11</v>
      </c>
      <c r="BKK24" s="126">
        <v>11</v>
      </c>
      <c r="BKL24" s="127" t="s">
        <v>784</v>
      </c>
      <c r="BKM24" s="128" t="s">
        <v>785</v>
      </c>
      <c r="BKN24" s="126">
        <v>11</v>
      </c>
      <c r="BKO24" s="126">
        <v>11</v>
      </c>
      <c r="BKP24" s="127" t="s">
        <v>784</v>
      </c>
      <c r="BKQ24" s="128" t="s">
        <v>785</v>
      </c>
      <c r="BKR24" s="126">
        <v>11</v>
      </c>
      <c r="BKS24" s="126">
        <v>11</v>
      </c>
      <c r="BKT24" s="127" t="s">
        <v>784</v>
      </c>
      <c r="BKU24" s="128" t="s">
        <v>785</v>
      </c>
      <c r="BKV24" s="126">
        <v>11</v>
      </c>
      <c r="BKW24" s="126">
        <v>11</v>
      </c>
      <c r="BKX24" s="127" t="s">
        <v>784</v>
      </c>
      <c r="BKY24" s="128" t="s">
        <v>785</v>
      </c>
      <c r="BKZ24" s="126">
        <v>11</v>
      </c>
      <c r="BLA24" s="126">
        <v>11</v>
      </c>
      <c r="BLB24" s="127" t="s">
        <v>784</v>
      </c>
      <c r="BLC24" s="128" t="s">
        <v>785</v>
      </c>
      <c r="BLD24" s="126">
        <v>11</v>
      </c>
      <c r="BLE24" s="126">
        <v>11</v>
      </c>
      <c r="BLF24" s="127" t="s">
        <v>784</v>
      </c>
      <c r="BLG24" s="128" t="s">
        <v>785</v>
      </c>
      <c r="BLH24" s="126">
        <v>11</v>
      </c>
      <c r="BLI24" s="126">
        <v>11</v>
      </c>
      <c r="BLJ24" s="127" t="s">
        <v>784</v>
      </c>
      <c r="BLK24" s="128" t="s">
        <v>785</v>
      </c>
      <c r="BLL24" s="126">
        <v>11</v>
      </c>
      <c r="BLM24" s="126">
        <v>11</v>
      </c>
      <c r="BLN24" s="127" t="s">
        <v>784</v>
      </c>
      <c r="BLO24" s="128" t="s">
        <v>785</v>
      </c>
      <c r="BLP24" s="126">
        <v>11</v>
      </c>
      <c r="BLQ24" s="126">
        <v>11</v>
      </c>
      <c r="BLR24" s="127" t="s">
        <v>784</v>
      </c>
      <c r="BLS24" s="128" t="s">
        <v>785</v>
      </c>
      <c r="BLT24" s="126">
        <v>11</v>
      </c>
      <c r="BLU24" s="126">
        <v>11</v>
      </c>
      <c r="BLV24" s="127" t="s">
        <v>784</v>
      </c>
      <c r="BLW24" s="128" t="s">
        <v>785</v>
      </c>
      <c r="BLX24" s="126">
        <v>11</v>
      </c>
      <c r="BLY24" s="126">
        <v>11</v>
      </c>
      <c r="BLZ24" s="127" t="s">
        <v>784</v>
      </c>
      <c r="BMA24" s="128" t="s">
        <v>785</v>
      </c>
      <c r="BMB24" s="126">
        <v>11</v>
      </c>
      <c r="BMC24" s="126">
        <v>11</v>
      </c>
      <c r="BMD24" s="127" t="s">
        <v>784</v>
      </c>
      <c r="BME24" s="128" t="s">
        <v>785</v>
      </c>
      <c r="BMF24" s="126">
        <v>11</v>
      </c>
      <c r="BMG24" s="126">
        <v>11</v>
      </c>
      <c r="BMH24" s="127" t="s">
        <v>784</v>
      </c>
      <c r="BMI24" s="128" t="s">
        <v>785</v>
      </c>
      <c r="BMJ24" s="126">
        <v>11</v>
      </c>
      <c r="BMK24" s="126">
        <v>11</v>
      </c>
      <c r="BML24" s="127" t="s">
        <v>784</v>
      </c>
      <c r="BMM24" s="128" t="s">
        <v>785</v>
      </c>
      <c r="BMN24" s="126">
        <v>11</v>
      </c>
      <c r="BMO24" s="126">
        <v>11</v>
      </c>
      <c r="BMP24" s="127" t="s">
        <v>784</v>
      </c>
      <c r="BMQ24" s="128" t="s">
        <v>785</v>
      </c>
      <c r="BMR24" s="126">
        <v>11</v>
      </c>
      <c r="BMS24" s="126">
        <v>11</v>
      </c>
      <c r="BMT24" s="127" t="s">
        <v>784</v>
      </c>
      <c r="BMU24" s="128" t="s">
        <v>785</v>
      </c>
      <c r="BMV24" s="126">
        <v>11</v>
      </c>
      <c r="BMW24" s="126">
        <v>11</v>
      </c>
      <c r="BMX24" s="127" t="s">
        <v>784</v>
      </c>
      <c r="BMY24" s="128" t="s">
        <v>785</v>
      </c>
      <c r="BMZ24" s="126">
        <v>11</v>
      </c>
      <c r="BNA24" s="126">
        <v>11</v>
      </c>
      <c r="BNB24" s="127" t="s">
        <v>784</v>
      </c>
      <c r="BNC24" s="128" t="s">
        <v>785</v>
      </c>
      <c r="BND24" s="126">
        <v>11</v>
      </c>
      <c r="BNE24" s="126">
        <v>11</v>
      </c>
      <c r="BNF24" s="127" t="s">
        <v>784</v>
      </c>
      <c r="BNG24" s="128" t="s">
        <v>785</v>
      </c>
      <c r="BNH24" s="126">
        <v>11</v>
      </c>
      <c r="BNI24" s="126">
        <v>11</v>
      </c>
      <c r="BNJ24" s="127" t="s">
        <v>784</v>
      </c>
      <c r="BNK24" s="128" t="s">
        <v>785</v>
      </c>
      <c r="BNL24" s="126">
        <v>11</v>
      </c>
      <c r="BNM24" s="126">
        <v>11</v>
      </c>
      <c r="BNN24" s="127" t="s">
        <v>784</v>
      </c>
      <c r="BNO24" s="128" t="s">
        <v>785</v>
      </c>
      <c r="BNP24" s="126">
        <v>11</v>
      </c>
      <c r="BNQ24" s="126">
        <v>11</v>
      </c>
      <c r="BNR24" s="127" t="s">
        <v>784</v>
      </c>
      <c r="BNS24" s="128" t="s">
        <v>785</v>
      </c>
      <c r="BNT24" s="126">
        <v>11</v>
      </c>
      <c r="BNU24" s="126">
        <v>11</v>
      </c>
      <c r="BNV24" s="127" t="s">
        <v>784</v>
      </c>
      <c r="BNW24" s="128" t="s">
        <v>785</v>
      </c>
      <c r="BNX24" s="126">
        <v>11</v>
      </c>
      <c r="BNY24" s="126">
        <v>11</v>
      </c>
      <c r="BNZ24" s="127" t="s">
        <v>784</v>
      </c>
      <c r="BOA24" s="128" t="s">
        <v>785</v>
      </c>
      <c r="BOB24" s="126">
        <v>11</v>
      </c>
      <c r="BOC24" s="126">
        <v>11</v>
      </c>
      <c r="BOD24" s="127" t="s">
        <v>784</v>
      </c>
      <c r="BOE24" s="128" t="s">
        <v>785</v>
      </c>
      <c r="BOF24" s="126">
        <v>11</v>
      </c>
      <c r="BOG24" s="126">
        <v>11</v>
      </c>
      <c r="BOH24" s="127" t="s">
        <v>784</v>
      </c>
      <c r="BOI24" s="128" t="s">
        <v>785</v>
      </c>
      <c r="BOJ24" s="126">
        <v>11</v>
      </c>
      <c r="BOK24" s="126">
        <v>11</v>
      </c>
      <c r="BOL24" s="127" t="s">
        <v>784</v>
      </c>
      <c r="BOM24" s="128" t="s">
        <v>785</v>
      </c>
      <c r="BON24" s="126">
        <v>11</v>
      </c>
      <c r="BOO24" s="126">
        <v>11</v>
      </c>
      <c r="BOP24" s="127" t="s">
        <v>784</v>
      </c>
      <c r="BOQ24" s="128" t="s">
        <v>785</v>
      </c>
      <c r="BOR24" s="126">
        <v>11</v>
      </c>
      <c r="BOS24" s="126">
        <v>11</v>
      </c>
      <c r="BOT24" s="127" t="s">
        <v>784</v>
      </c>
      <c r="BOU24" s="128" t="s">
        <v>785</v>
      </c>
      <c r="BOV24" s="126">
        <v>11</v>
      </c>
      <c r="BOW24" s="126">
        <v>11</v>
      </c>
      <c r="BOX24" s="127" t="s">
        <v>784</v>
      </c>
      <c r="BOY24" s="128" t="s">
        <v>785</v>
      </c>
      <c r="BOZ24" s="126">
        <v>11</v>
      </c>
      <c r="BPA24" s="126">
        <v>11</v>
      </c>
      <c r="BPB24" s="127" t="s">
        <v>784</v>
      </c>
      <c r="BPC24" s="128" t="s">
        <v>785</v>
      </c>
      <c r="BPD24" s="126">
        <v>11</v>
      </c>
      <c r="BPE24" s="126">
        <v>11</v>
      </c>
      <c r="BPF24" s="127" t="s">
        <v>784</v>
      </c>
      <c r="BPG24" s="128" t="s">
        <v>785</v>
      </c>
      <c r="BPH24" s="126">
        <v>11</v>
      </c>
      <c r="BPI24" s="126">
        <v>11</v>
      </c>
      <c r="BPJ24" s="127" t="s">
        <v>784</v>
      </c>
      <c r="BPK24" s="128" t="s">
        <v>785</v>
      </c>
      <c r="BPL24" s="126">
        <v>11</v>
      </c>
      <c r="BPM24" s="126">
        <v>11</v>
      </c>
      <c r="BPN24" s="127" t="s">
        <v>784</v>
      </c>
      <c r="BPO24" s="128" t="s">
        <v>785</v>
      </c>
      <c r="BPP24" s="126">
        <v>11</v>
      </c>
      <c r="BPQ24" s="126">
        <v>11</v>
      </c>
      <c r="BPR24" s="127" t="s">
        <v>784</v>
      </c>
      <c r="BPS24" s="128" t="s">
        <v>785</v>
      </c>
      <c r="BPT24" s="126">
        <v>11</v>
      </c>
      <c r="BPU24" s="126">
        <v>11</v>
      </c>
      <c r="BPV24" s="127" t="s">
        <v>784</v>
      </c>
      <c r="BPW24" s="128" t="s">
        <v>785</v>
      </c>
      <c r="BPX24" s="126">
        <v>11</v>
      </c>
      <c r="BPY24" s="126">
        <v>11</v>
      </c>
      <c r="BPZ24" s="127" t="s">
        <v>784</v>
      </c>
      <c r="BQA24" s="128" t="s">
        <v>785</v>
      </c>
      <c r="BQB24" s="126">
        <v>11</v>
      </c>
      <c r="BQC24" s="126">
        <v>11</v>
      </c>
      <c r="BQD24" s="127" t="s">
        <v>784</v>
      </c>
      <c r="BQE24" s="128" t="s">
        <v>785</v>
      </c>
      <c r="BQF24" s="126">
        <v>11</v>
      </c>
      <c r="BQG24" s="126">
        <v>11</v>
      </c>
      <c r="BQH24" s="127" t="s">
        <v>784</v>
      </c>
      <c r="BQI24" s="128" t="s">
        <v>785</v>
      </c>
      <c r="BQJ24" s="126">
        <v>11</v>
      </c>
      <c r="BQK24" s="126">
        <v>11</v>
      </c>
      <c r="BQL24" s="127" t="s">
        <v>784</v>
      </c>
      <c r="BQM24" s="128" t="s">
        <v>785</v>
      </c>
      <c r="BQN24" s="126">
        <v>11</v>
      </c>
      <c r="BQO24" s="126">
        <v>11</v>
      </c>
      <c r="BQP24" s="127" t="s">
        <v>784</v>
      </c>
      <c r="BQQ24" s="128" t="s">
        <v>785</v>
      </c>
      <c r="BQR24" s="126">
        <v>11</v>
      </c>
      <c r="BQS24" s="126">
        <v>11</v>
      </c>
      <c r="BQT24" s="127" t="s">
        <v>784</v>
      </c>
      <c r="BQU24" s="128" t="s">
        <v>785</v>
      </c>
      <c r="BQV24" s="126">
        <v>11</v>
      </c>
      <c r="BQW24" s="126">
        <v>11</v>
      </c>
      <c r="BQX24" s="127" t="s">
        <v>784</v>
      </c>
      <c r="BQY24" s="128" t="s">
        <v>785</v>
      </c>
      <c r="BQZ24" s="126">
        <v>11</v>
      </c>
      <c r="BRA24" s="126">
        <v>11</v>
      </c>
      <c r="BRB24" s="127" t="s">
        <v>784</v>
      </c>
      <c r="BRC24" s="128" t="s">
        <v>785</v>
      </c>
      <c r="BRD24" s="126">
        <v>11</v>
      </c>
      <c r="BRE24" s="126">
        <v>11</v>
      </c>
      <c r="BRF24" s="127" t="s">
        <v>784</v>
      </c>
      <c r="BRG24" s="128" t="s">
        <v>785</v>
      </c>
      <c r="BRH24" s="126">
        <v>11</v>
      </c>
      <c r="BRI24" s="126">
        <v>11</v>
      </c>
      <c r="BRJ24" s="127" t="s">
        <v>784</v>
      </c>
      <c r="BRK24" s="128" t="s">
        <v>785</v>
      </c>
      <c r="BRL24" s="126">
        <v>11</v>
      </c>
      <c r="BRM24" s="126">
        <v>11</v>
      </c>
      <c r="BRN24" s="127" t="s">
        <v>784</v>
      </c>
      <c r="BRO24" s="128" t="s">
        <v>785</v>
      </c>
      <c r="BRP24" s="126">
        <v>11</v>
      </c>
      <c r="BRQ24" s="126">
        <v>11</v>
      </c>
      <c r="BRR24" s="127" t="s">
        <v>784</v>
      </c>
      <c r="BRS24" s="128" t="s">
        <v>785</v>
      </c>
      <c r="BRT24" s="126">
        <v>11</v>
      </c>
      <c r="BRU24" s="126">
        <v>11</v>
      </c>
      <c r="BRV24" s="127" t="s">
        <v>784</v>
      </c>
      <c r="BRW24" s="128" t="s">
        <v>785</v>
      </c>
      <c r="BRX24" s="126">
        <v>11</v>
      </c>
      <c r="BRY24" s="126">
        <v>11</v>
      </c>
      <c r="BRZ24" s="127" t="s">
        <v>784</v>
      </c>
      <c r="BSA24" s="128" t="s">
        <v>785</v>
      </c>
      <c r="BSB24" s="126">
        <v>11</v>
      </c>
      <c r="BSC24" s="126">
        <v>11</v>
      </c>
      <c r="BSD24" s="127" t="s">
        <v>784</v>
      </c>
      <c r="BSE24" s="128" t="s">
        <v>785</v>
      </c>
      <c r="BSF24" s="126">
        <v>11</v>
      </c>
      <c r="BSG24" s="126">
        <v>11</v>
      </c>
      <c r="BSH24" s="127" t="s">
        <v>784</v>
      </c>
      <c r="BSI24" s="128" t="s">
        <v>785</v>
      </c>
      <c r="BSJ24" s="126">
        <v>11</v>
      </c>
      <c r="BSK24" s="126">
        <v>11</v>
      </c>
      <c r="BSL24" s="127" t="s">
        <v>784</v>
      </c>
      <c r="BSM24" s="128" t="s">
        <v>785</v>
      </c>
      <c r="BSN24" s="126">
        <v>11</v>
      </c>
      <c r="BSO24" s="126">
        <v>11</v>
      </c>
      <c r="BSP24" s="127" t="s">
        <v>784</v>
      </c>
      <c r="BSQ24" s="128" t="s">
        <v>785</v>
      </c>
      <c r="BSR24" s="126">
        <v>11</v>
      </c>
      <c r="BSS24" s="126">
        <v>11</v>
      </c>
      <c r="BST24" s="127" t="s">
        <v>784</v>
      </c>
      <c r="BSU24" s="128" t="s">
        <v>785</v>
      </c>
      <c r="BSV24" s="126">
        <v>11</v>
      </c>
      <c r="BSW24" s="126">
        <v>11</v>
      </c>
      <c r="BSX24" s="127" t="s">
        <v>784</v>
      </c>
      <c r="BSY24" s="128" t="s">
        <v>785</v>
      </c>
      <c r="BSZ24" s="126">
        <v>11</v>
      </c>
      <c r="BTA24" s="126">
        <v>11</v>
      </c>
      <c r="BTB24" s="127" t="s">
        <v>784</v>
      </c>
      <c r="BTC24" s="128" t="s">
        <v>785</v>
      </c>
      <c r="BTD24" s="126">
        <v>11</v>
      </c>
      <c r="BTE24" s="126">
        <v>11</v>
      </c>
      <c r="BTF24" s="127" t="s">
        <v>784</v>
      </c>
      <c r="BTG24" s="128" t="s">
        <v>785</v>
      </c>
      <c r="BTH24" s="126">
        <v>11</v>
      </c>
      <c r="BTI24" s="126">
        <v>11</v>
      </c>
      <c r="BTJ24" s="127" t="s">
        <v>784</v>
      </c>
      <c r="BTK24" s="128" t="s">
        <v>785</v>
      </c>
      <c r="BTL24" s="126">
        <v>11</v>
      </c>
      <c r="BTM24" s="126">
        <v>11</v>
      </c>
      <c r="BTN24" s="127" t="s">
        <v>784</v>
      </c>
      <c r="BTO24" s="128" t="s">
        <v>785</v>
      </c>
      <c r="BTP24" s="126">
        <v>11</v>
      </c>
      <c r="BTQ24" s="126">
        <v>11</v>
      </c>
      <c r="BTR24" s="127" t="s">
        <v>784</v>
      </c>
      <c r="BTS24" s="128" t="s">
        <v>785</v>
      </c>
      <c r="BTT24" s="126">
        <v>11</v>
      </c>
      <c r="BTU24" s="126">
        <v>11</v>
      </c>
      <c r="BTV24" s="127" t="s">
        <v>784</v>
      </c>
      <c r="BTW24" s="128" t="s">
        <v>785</v>
      </c>
      <c r="BTX24" s="126">
        <v>11</v>
      </c>
      <c r="BTY24" s="126">
        <v>11</v>
      </c>
      <c r="BTZ24" s="127" t="s">
        <v>784</v>
      </c>
      <c r="BUA24" s="128" t="s">
        <v>785</v>
      </c>
      <c r="BUB24" s="126">
        <v>11</v>
      </c>
      <c r="BUC24" s="126">
        <v>11</v>
      </c>
      <c r="BUD24" s="127" t="s">
        <v>784</v>
      </c>
      <c r="BUE24" s="128" t="s">
        <v>785</v>
      </c>
      <c r="BUF24" s="126">
        <v>11</v>
      </c>
      <c r="BUG24" s="126">
        <v>11</v>
      </c>
      <c r="BUH24" s="127" t="s">
        <v>784</v>
      </c>
      <c r="BUI24" s="128" t="s">
        <v>785</v>
      </c>
      <c r="BUJ24" s="126">
        <v>11</v>
      </c>
      <c r="BUK24" s="126">
        <v>11</v>
      </c>
      <c r="BUL24" s="127" t="s">
        <v>784</v>
      </c>
      <c r="BUM24" s="128" t="s">
        <v>785</v>
      </c>
      <c r="BUN24" s="126">
        <v>11</v>
      </c>
      <c r="BUO24" s="126">
        <v>11</v>
      </c>
      <c r="BUP24" s="127" t="s">
        <v>784</v>
      </c>
      <c r="BUQ24" s="128" t="s">
        <v>785</v>
      </c>
      <c r="BUR24" s="126">
        <v>11</v>
      </c>
      <c r="BUS24" s="126">
        <v>11</v>
      </c>
      <c r="BUT24" s="127" t="s">
        <v>784</v>
      </c>
      <c r="BUU24" s="128" t="s">
        <v>785</v>
      </c>
      <c r="BUV24" s="126">
        <v>11</v>
      </c>
      <c r="BUW24" s="126">
        <v>11</v>
      </c>
      <c r="BUX24" s="127" t="s">
        <v>784</v>
      </c>
      <c r="BUY24" s="128" t="s">
        <v>785</v>
      </c>
      <c r="BUZ24" s="126">
        <v>11</v>
      </c>
      <c r="BVA24" s="126">
        <v>11</v>
      </c>
      <c r="BVB24" s="127" t="s">
        <v>784</v>
      </c>
      <c r="BVC24" s="128" t="s">
        <v>785</v>
      </c>
      <c r="BVD24" s="126">
        <v>11</v>
      </c>
      <c r="BVE24" s="126">
        <v>11</v>
      </c>
      <c r="BVF24" s="127" t="s">
        <v>784</v>
      </c>
      <c r="BVG24" s="128" t="s">
        <v>785</v>
      </c>
      <c r="BVH24" s="126">
        <v>11</v>
      </c>
      <c r="BVI24" s="126">
        <v>11</v>
      </c>
      <c r="BVJ24" s="127" t="s">
        <v>784</v>
      </c>
      <c r="BVK24" s="128" t="s">
        <v>785</v>
      </c>
      <c r="BVL24" s="126">
        <v>11</v>
      </c>
      <c r="BVM24" s="126">
        <v>11</v>
      </c>
      <c r="BVN24" s="127" t="s">
        <v>784</v>
      </c>
      <c r="BVO24" s="128" t="s">
        <v>785</v>
      </c>
      <c r="BVP24" s="126">
        <v>11</v>
      </c>
      <c r="BVQ24" s="126">
        <v>11</v>
      </c>
      <c r="BVR24" s="127" t="s">
        <v>784</v>
      </c>
      <c r="BVS24" s="128" t="s">
        <v>785</v>
      </c>
      <c r="BVT24" s="126">
        <v>11</v>
      </c>
      <c r="BVU24" s="126">
        <v>11</v>
      </c>
      <c r="BVV24" s="127" t="s">
        <v>784</v>
      </c>
      <c r="BVW24" s="128" t="s">
        <v>785</v>
      </c>
      <c r="BVX24" s="126">
        <v>11</v>
      </c>
      <c r="BVY24" s="126">
        <v>11</v>
      </c>
      <c r="BVZ24" s="127" t="s">
        <v>784</v>
      </c>
      <c r="BWA24" s="128" t="s">
        <v>785</v>
      </c>
      <c r="BWB24" s="126">
        <v>11</v>
      </c>
      <c r="BWC24" s="126">
        <v>11</v>
      </c>
      <c r="BWD24" s="127" t="s">
        <v>784</v>
      </c>
      <c r="BWE24" s="128" t="s">
        <v>785</v>
      </c>
      <c r="BWF24" s="126">
        <v>11</v>
      </c>
      <c r="BWG24" s="126">
        <v>11</v>
      </c>
      <c r="BWH24" s="127" t="s">
        <v>784</v>
      </c>
      <c r="BWI24" s="128" t="s">
        <v>785</v>
      </c>
      <c r="BWJ24" s="126">
        <v>11</v>
      </c>
      <c r="BWK24" s="126">
        <v>11</v>
      </c>
      <c r="BWL24" s="127" t="s">
        <v>784</v>
      </c>
      <c r="BWM24" s="128" t="s">
        <v>785</v>
      </c>
      <c r="BWN24" s="126">
        <v>11</v>
      </c>
      <c r="BWO24" s="126">
        <v>11</v>
      </c>
      <c r="BWP24" s="127" t="s">
        <v>784</v>
      </c>
      <c r="BWQ24" s="128" t="s">
        <v>785</v>
      </c>
      <c r="BWR24" s="126">
        <v>11</v>
      </c>
      <c r="BWS24" s="126">
        <v>11</v>
      </c>
      <c r="BWT24" s="127" t="s">
        <v>784</v>
      </c>
      <c r="BWU24" s="128" t="s">
        <v>785</v>
      </c>
      <c r="BWV24" s="126">
        <v>11</v>
      </c>
      <c r="BWW24" s="126">
        <v>11</v>
      </c>
      <c r="BWX24" s="127" t="s">
        <v>784</v>
      </c>
      <c r="BWY24" s="128" t="s">
        <v>785</v>
      </c>
      <c r="BWZ24" s="126">
        <v>11</v>
      </c>
      <c r="BXA24" s="126">
        <v>11</v>
      </c>
      <c r="BXB24" s="127" t="s">
        <v>784</v>
      </c>
      <c r="BXC24" s="128" t="s">
        <v>785</v>
      </c>
      <c r="BXD24" s="126">
        <v>11</v>
      </c>
      <c r="BXE24" s="126">
        <v>11</v>
      </c>
      <c r="BXF24" s="127" t="s">
        <v>784</v>
      </c>
      <c r="BXG24" s="128" t="s">
        <v>785</v>
      </c>
      <c r="BXH24" s="126">
        <v>11</v>
      </c>
      <c r="BXI24" s="126">
        <v>11</v>
      </c>
      <c r="BXJ24" s="127" t="s">
        <v>784</v>
      </c>
      <c r="BXK24" s="128" t="s">
        <v>785</v>
      </c>
      <c r="BXL24" s="126">
        <v>11</v>
      </c>
      <c r="BXM24" s="126">
        <v>11</v>
      </c>
      <c r="BXN24" s="127" t="s">
        <v>784</v>
      </c>
      <c r="BXO24" s="128" t="s">
        <v>785</v>
      </c>
      <c r="BXP24" s="126">
        <v>11</v>
      </c>
      <c r="BXQ24" s="126">
        <v>11</v>
      </c>
      <c r="BXR24" s="127" t="s">
        <v>784</v>
      </c>
      <c r="BXS24" s="128" t="s">
        <v>785</v>
      </c>
      <c r="BXT24" s="126">
        <v>11</v>
      </c>
      <c r="BXU24" s="126">
        <v>11</v>
      </c>
      <c r="BXV24" s="127" t="s">
        <v>784</v>
      </c>
      <c r="BXW24" s="128" t="s">
        <v>785</v>
      </c>
      <c r="BXX24" s="126">
        <v>11</v>
      </c>
      <c r="BXY24" s="126">
        <v>11</v>
      </c>
      <c r="BXZ24" s="127" t="s">
        <v>784</v>
      </c>
      <c r="BYA24" s="128" t="s">
        <v>785</v>
      </c>
      <c r="BYB24" s="126">
        <v>11</v>
      </c>
      <c r="BYC24" s="126">
        <v>11</v>
      </c>
      <c r="BYD24" s="127" t="s">
        <v>784</v>
      </c>
      <c r="BYE24" s="128" t="s">
        <v>785</v>
      </c>
      <c r="BYF24" s="126">
        <v>11</v>
      </c>
      <c r="BYG24" s="126">
        <v>11</v>
      </c>
      <c r="BYH24" s="127" t="s">
        <v>784</v>
      </c>
      <c r="BYI24" s="128" t="s">
        <v>785</v>
      </c>
      <c r="BYJ24" s="126">
        <v>11</v>
      </c>
      <c r="BYK24" s="126">
        <v>11</v>
      </c>
      <c r="BYL24" s="127" t="s">
        <v>784</v>
      </c>
      <c r="BYM24" s="128" t="s">
        <v>785</v>
      </c>
      <c r="BYN24" s="126">
        <v>11</v>
      </c>
      <c r="BYO24" s="126">
        <v>11</v>
      </c>
      <c r="BYP24" s="127" t="s">
        <v>784</v>
      </c>
      <c r="BYQ24" s="128" t="s">
        <v>785</v>
      </c>
      <c r="BYR24" s="126">
        <v>11</v>
      </c>
      <c r="BYS24" s="126">
        <v>11</v>
      </c>
      <c r="BYT24" s="127" t="s">
        <v>784</v>
      </c>
      <c r="BYU24" s="128" t="s">
        <v>785</v>
      </c>
      <c r="BYV24" s="126">
        <v>11</v>
      </c>
      <c r="BYW24" s="126">
        <v>11</v>
      </c>
      <c r="BYX24" s="127" t="s">
        <v>784</v>
      </c>
      <c r="BYY24" s="128" t="s">
        <v>785</v>
      </c>
      <c r="BYZ24" s="126">
        <v>11</v>
      </c>
      <c r="BZA24" s="126">
        <v>11</v>
      </c>
      <c r="BZB24" s="127" t="s">
        <v>784</v>
      </c>
      <c r="BZC24" s="128" t="s">
        <v>785</v>
      </c>
      <c r="BZD24" s="126">
        <v>11</v>
      </c>
      <c r="BZE24" s="126">
        <v>11</v>
      </c>
      <c r="BZF24" s="127" t="s">
        <v>784</v>
      </c>
      <c r="BZG24" s="128" t="s">
        <v>785</v>
      </c>
      <c r="BZH24" s="126">
        <v>11</v>
      </c>
      <c r="BZI24" s="126">
        <v>11</v>
      </c>
      <c r="BZJ24" s="127" t="s">
        <v>784</v>
      </c>
      <c r="BZK24" s="128" t="s">
        <v>785</v>
      </c>
      <c r="BZL24" s="126">
        <v>11</v>
      </c>
      <c r="BZM24" s="126">
        <v>11</v>
      </c>
      <c r="BZN24" s="127" t="s">
        <v>784</v>
      </c>
      <c r="BZO24" s="128" t="s">
        <v>785</v>
      </c>
      <c r="BZP24" s="126">
        <v>11</v>
      </c>
      <c r="BZQ24" s="126">
        <v>11</v>
      </c>
      <c r="BZR24" s="127" t="s">
        <v>784</v>
      </c>
      <c r="BZS24" s="128" t="s">
        <v>785</v>
      </c>
      <c r="BZT24" s="126">
        <v>11</v>
      </c>
      <c r="BZU24" s="126">
        <v>11</v>
      </c>
      <c r="BZV24" s="127" t="s">
        <v>784</v>
      </c>
      <c r="BZW24" s="128" t="s">
        <v>785</v>
      </c>
      <c r="BZX24" s="126">
        <v>11</v>
      </c>
      <c r="BZY24" s="126">
        <v>11</v>
      </c>
      <c r="BZZ24" s="127" t="s">
        <v>784</v>
      </c>
      <c r="CAA24" s="128" t="s">
        <v>785</v>
      </c>
      <c r="CAB24" s="126">
        <v>11</v>
      </c>
      <c r="CAC24" s="126">
        <v>11</v>
      </c>
      <c r="CAD24" s="127" t="s">
        <v>784</v>
      </c>
      <c r="CAE24" s="128" t="s">
        <v>785</v>
      </c>
      <c r="CAF24" s="126">
        <v>11</v>
      </c>
      <c r="CAG24" s="126">
        <v>11</v>
      </c>
      <c r="CAH24" s="127" t="s">
        <v>784</v>
      </c>
      <c r="CAI24" s="128" t="s">
        <v>785</v>
      </c>
      <c r="CAJ24" s="126">
        <v>11</v>
      </c>
      <c r="CAK24" s="126">
        <v>11</v>
      </c>
      <c r="CAL24" s="127" t="s">
        <v>784</v>
      </c>
      <c r="CAM24" s="128" t="s">
        <v>785</v>
      </c>
      <c r="CAN24" s="126">
        <v>11</v>
      </c>
      <c r="CAO24" s="126">
        <v>11</v>
      </c>
      <c r="CAP24" s="127" t="s">
        <v>784</v>
      </c>
      <c r="CAQ24" s="128" t="s">
        <v>785</v>
      </c>
      <c r="CAR24" s="126">
        <v>11</v>
      </c>
      <c r="CAS24" s="126">
        <v>11</v>
      </c>
      <c r="CAT24" s="127" t="s">
        <v>784</v>
      </c>
      <c r="CAU24" s="128" t="s">
        <v>785</v>
      </c>
      <c r="CAV24" s="126">
        <v>11</v>
      </c>
      <c r="CAW24" s="126">
        <v>11</v>
      </c>
      <c r="CAX24" s="127" t="s">
        <v>784</v>
      </c>
      <c r="CAY24" s="128" t="s">
        <v>785</v>
      </c>
      <c r="CAZ24" s="126">
        <v>11</v>
      </c>
      <c r="CBA24" s="126">
        <v>11</v>
      </c>
      <c r="CBB24" s="127" t="s">
        <v>784</v>
      </c>
      <c r="CBC24" s="128" t="s">
        <v>785</v>
      </c>
      <c r="CBD24" s="126">
        <v>11</v>
      </c>
      <c r="CBE24" s="126">
        <v>11</v>
      </c>
      <c r="CBF24" s="127" t="s">
        <v>784</v>
      </c>
      <c r="CBG24" s="128" t="s">
        <v>785</v>
      </c>
      <c r="CBH24" s="126">
        <v>11</v>
      </c>
      <c r="CBI24" s="126">
        <v>11</v>
      </c>
      <c r="CBJ24" s="127" t="s">
        <v>784</v>
      </c>
      <c r="CBK24" s="128" t="s">
        <v>785</v>
      </c>
      <c r="CBL24" s="126">
        <v>11</v>
      </c>
      <c r="CBM24" s="126">
        <v>11</v>
      </c>
      <c r="CBN24" s="127" t="s">
        <v>784</v>
      </c>
      <c r="CBO24" s="128" t="s">
        <v>785</v>
      </c>
      <c r="CBP24" s="126">
        <v>11</v>
      </c>
      <c r="CBQ24" s="126">
        <v>11</v>
      </c>
      <c r="CBR24" s="127" t="s">
        <v>784</v>
      </c>
      <c r="CBS24" s="128" t="s">
        <v>785</v>
      </c>
      <c r="CBT24" s="126">
        <v>11</v>
      </c>
      <c r="CBU24" s="126">
        <v>11</v>
      </c>
      <c r="CBV24" s="127" t="s">
        <v>784</v>
      </c>
      <c r="CBW24" s="128" t="s">
        <v>785</v>
      </c>
      <c r="CBX24" s="126">
        <v>11</v>
      </c>
      <c r="CBY24" s="126">
        <v>11</v>
      </c>
      <c r="CBZ24" s="127" t="s">
        <v>784</v>
      </c>
      <c r="CCA24" s="128" t="s">
        <v>785</v>
      </c>
      <c r="CCB24" s="126">
        <v>11</v>
      </c>
      <c r="CCC24" s="126">
        <v>11</v>
      </c>
      <c r="CCD24" s="127" t="s">
        <v>784</v>
      </c>
      <c r="CCE24" s="128" t="s">
        <v>785</v>
      </c>
      <c r="CCF24" s="126">
        <v>11</v>
      </c>
      <c r="CCG24" s="126">
        <v>11</v>
      </c>
      <c r="CCH24" s="127" t="s">
        <v>784</v>
      </c>
      <c r="CCI24" s="128" t="s">
        <v>785</v>
      </c>
      <c r="CCJ24" s="126">
        <v>11</v>
      </c>
      <c r="CCK24" s="126">
        <v>11</v>
      </c>
      <c r="CCL24" s="127" t="s">
        <v>784</v>
      </c>
      <c r="CCM24" s="128" t="s">
        <v>785</v>
      </c>
      <c r="CCN24" s="126">
        <v>11</v>
      </c>
      <c r="CCO24" s="126">
        <v>11</v>
      </c>
      <c r="CCP24" s="127" t="s">
        <v>784</v>
      </c>
      <c r="CCQ24" s="128" t="s">
        <v>785</v>
      </c>
      <c r="CCR24" s="126">
        <v>11</v>
      </c>
      <c r="CCS24" s="126">
        <v>11</v>
      </c>
      <c r="CCT24" s="127" t="s">
        <v>784</v>
      </c>
      <c r="CCU24" s="128" t="s">
        <v>785</v>
      </c>
      <c r="CCV24" s="126">
        <v>11</v>
      </c>
      <c r="CCW24" s="126">
        <v>11</v>
      </c>
      <c r="CCX24" s="127" t="s">
        <v>784</v>
      </c>
      <c r="CCY24" s="128" t="s">
        <v>785</v>
      </c>
      <c r="CCZ24" s="126">
        <v>11</v>
      </c>
      <c r="CDA24" s="126">
        <v>11</v>
      </c>
      <c r="CDB24" s="127" t="s">
        <v>784</v>
      </c>
      <c r="CDC24" s="128" t="s">
        <v>785</v>
      </c>
      <c r="CDD24" s="126">
        <v>11</v>
      </c>
      <c r="CDE24" s="126">
        <v>11</v>
      </c>
      <c r="CDF24" s="127" t="s">
        <v>784</v>
      </c>
      <c r="CDG24" s="128" t="s">
        <v>785</v>
      </c>
      <c r="CDH24" s="126">
        <v>11</v>
      </c>
      <c r="CDI24" s="126">
        <v>11</v>
      </c>
      <c r="CDJ24" s="127" t="s">
        <v>784</v>
      </c>
      <c r="CDK24" s="128" t="s">
        <v>785</v>
      </c>
      <c r="CDL24" s="126">
        <v>11</v>
      </c>
      <c r="CDM24" s="126">
        <v>11</v>
      </c>
      <c r="CDN24" s="127" t="s">
        <v>784</v>
      </c>
      <c r="CDO24" s="128" t="s">
        <v>785</v>
      </c>
      <c r="CDP24" s="126">
        <v>11</v>
      </c>
      <c r="CDQ24" s="126">
        <v>11</v>
      </c>
      <c r="CDR24" s="127" t="s">
        <v>784</v>
      </c>
      <c r="CDS24" s="128" t="s">
        <v>785</v>
      </c>
      <c r="CDT24" s="126">
        <v>11</v>
      </c>
      <c r="CDU24" s="126">
        <v>11</v>
      </c>
      <c r="CDV24" s="127" t="s">
        <v>784</v>
      </c>
      <c r="CDW24" s="128" t="s">
        <v>785</v>
      </c>
      <c r="CDX24" s="126">
        <v>11</v>
      </c>
      <c r="CDY24" s="126">
        <v>11</v>
      </c>
      <c r="CDZ24" s="127" t="s">
        <v>784</v>
      </c>
      <c r="CEA24" s="128" t="s">
        <v>785</v>
      </c>
      <c r="CEB24" s="126">
        <v>11</v>
      </c>
      <c r="CEC24" s="126">
        <v>11</v>
      </c>
      <c r="CED24" s="127" t="s">
        <v>784</v>
      </c>
      <c r="CEE24" s="128" t="s">
        <v>785</v>
      </c>
      <c r="CEF24" s="126">
        <v>11</v>
      </c>
      <c r="CEG24" s="126">
        <v>11</v>
      </c>
      <c r="CEH24" s="127" t="s">
        <v>784</v>
      </c>
      <c r="CEI24" s="128" t="s">
        <v>785</v>
      </c>
      <c r="CEJ24" s="126">
        <v>11</v>
      </c>
      <c r="CEK24" s="126">
        <v>11</v>
      </c>
      <c r="CEL24" s="127" t="s">
        <v>784</v>
      </c>
      <c r="CEM24" s="128" t="s">
        <v>785</v>
      </c>
      <c r="CEN24" s="126">
        <v>11</v>
      </c>
      <c r="CEO24" s="126">
        <v>11</v>
      </c>
      <c r="CEP24" s="127" t="s">
        <v>784</v>
      </c>
      <c r="CEQ24" s="128" t="s">
        <v>785</v>
      </c>
      <c r="CER24" s="126">
        <v>11</v>
      </c>
      <c r="CES24" s="126">
        <v>11</v>
      </c>
      <c r="CET24" s="127" t="s">
        <v>784</v>
      </c>
      <c r="CEU24" s="128" t="s">
        <v>785</v>
      </c>
      <c r="CEV24" s="126">
        <v>11</v>
      </c>
      <c r="CEW24" s="126">
        <v>11</v>
      </c>
      <c r="CEX24" s="127" t="s">
        <v>784</v>
      </c>
      <c r="CEY24" s="128" t="s">
        <v>785</v>
      </c>
      <c r="CEZ24" s="126">
        <v>11</v>
      </c>
      <c r="CFA24" s="126">
        <v>11</v>
      </c>
      <c r="CFB24" s="127" t="s">
        <v>784</v>
      </c>
      <c r="CFC24" s="128" t="s">
        <v>785</v>
      </c>
      <c r="CFD24" s="126">
        <v>11</v>
      </c>
      <c r="CFE24" s="126">
        <v>11</v>
      </c>
      <c r="CFF24" s="127" t="s">
        <v>784</v>
      </c>
      <c r="CFG24" s="128" t="s">
        <v>785</v>
      </c>
      <c r="CFH24" s="126">
        <v>11</v>
      </c>
      <c r="CFI24" s="126">
        <v>11</v>
      </c>
      <c r="CFJ24" s="127" t="s">
        <v>784</v>
      </c>
      <c r="CFK24" s="128" t="s">
        <v>785</v>
      </c>
      <c r="CFL24" s="126">
        <v>11</v>
      </c>
      <c r="CFM24" s="126">
        <v>11</v>
      </c>
      <c r="CFN24" s="127" t="s">
        <v>784</v>
      </c>
      <c r="CFO24" s="128" t="s">
        <v>785</v>
      </c>
      <c r="CFP24" s="126">
        <v>11</v>
      </c>
      <c r="CFQ24" s="126">
        <v>11</v>
      </c>
      <c r="CFR24" s="127" t="s">
        <v>784</v>
      </c>
      <c r="CFS24" s="128" t="s">
        <v>785</v>
      </c>
      <c r="CFT24" s="126">
        <v>11</v>
      </c>
      <c r="CFU24" s="126">
        <v>11</v>
      </c>
      <c r="CFV24" s="127" t="s">
        <v>784</v>
      </c>
      <c r="CFW24" s="128" t="s">
        <v>785</v>
      </c>
      <c r="CFX24" s="126">
        <v>11</v>
      </c>
      <c r="CFY24" s="126">
        <v>11</v>
      </c>
      <c r="CFZ24" s="127" t="s">
        <v>784</v>
      </c>
      <c r="CGA24" s="128" t="s">
        <v>785</v>
      </c>
      <c r="CGB24" s="126">
        <v>11</v>
      </c>
      <c r="CGC24" s="126">
        <v>11</v>
      </c>
      <c r="CGD24" s="127" t="s">
        <v>784</v>
      </c>
      <c r="CGE24" s="128" t="s">
        <v>785</v>
      </c>
      <c r="CGF24" s="126">
        <v>11</v>
      </c>
      <c r="CGG24" s="126">
        <v>11</v>
      </c>
      <c r="CGH24" s="127" t="s">
        <v>784</v>
      </c>
      <c r="CGI24" s="128" t="s">
        <v>785</v>
      </c>
      <c r="CGJ24" s="126">
        <v>11</v>
      </c>
      <c r="CGK24" s="126">
        <v>11</v>
      </c>
      <c r="CGL24" s="127" t="s">
        <v>784</v>
      </c>
      <c r="CGM24" s="128" t="s">
        <v>785</v>
      </c>
      <c r="CGN24" s="126">
        <v>11</v>
      </c>
      <c r="CGO24" s="126">
        <v>11</v>
      </c>
      <c r="CGP24" s="127" t="s">
        <v>784</v>
      </c>
      <c r="CGQ24" s="128" t="s">
        <v>785</v>
      </c>
      <c r="CGR24" s="126">
        <v>11</v>
      </c>
      <c r="CGS24" s="126">
        <v>11</v>
      </c>
      <c r="CGT24" s="127" t="s">
        <v>784</v>
      </c>
      <c r="CGU24" s="128" t="s">
        <v>785</v>
      </c>
      <c r="CGV24" s="126">
        <v>11</v>
      </c>
      <c r="CGW24" s="126">
        <v>11</v>
      </c>
      <c r="CGX24" s="127" t="s">
        <v>784</v>
      </c>
      <c r="CGY24" s="128" t="s">
        <v>785</v>
      </c>
      <c r="CGZ24" s="126">
        <v>11</v>
      </c>
      <c r="CHA24" s="126">
        <v>11</v>
      </c>
      <c r="CHB24" s="127" t="s">
        <v>784</v>
      </c>
      <c r="CHC24" s="128" t="s">
        <v>785</v>
      </c>
      <c r="CHD24" s="126">
        <v>11</v>
      </c>
      <c r="CHE24" s="126">
        <v>11</v>
      </c>
      <c r="CHF24" s="127" t="s">
        <v>784</v>
      </c>
      <c r="CHG24" s="128" t="s">
        <v>785</v>
      </c>
      <c r="CHH24" s="126">
        <v>11</v>
      </c>
      <c r="CHI24" s="126">
        <v>11</v>
      </c>
      <c r="CHJ24" s="127" t="s">
        <v>784</v>
      </c>
      <c r="CHK24" s="128" t="s">
        <v>785</v>
      </c>
      <c r="CHL24" s="126">
        <v>11</v>
      </c>
      <c r="CHM24" s="126">
        <v>11</v>
      </c>
      <c r="CHN24" s="127" t="s">
        <v>784</v>
      </c>
      <c r="CHO24" s="128" t="s">
        <v>785</v>
      </c>
      <c r="CHP24" s="126">
        <v>11</v>
      </c>
      <c r="CHQ24" s="126">
        <v>11</v>
      </c>
      <c r="CHR24" s="127" t="s">
        <v>784</v>
      </c>
      <c r="CHS24" s="128" t="s">
        <v>785</v>
      </c>
      <c r="CHT24" s="126">
        <v>11</v>
      </c>
      <c r="CHU24" s="126">
        <v>11</v>
      </c>
      <c r="CHV24" s="127" t="s">
        <v>784</v>
      </c>
      <c r="CHW24" s="128" t="s">
        <v>785</v>
      </c>
      <c r="CHX24" s="126">
        <v>11</v>
      </c>
      <c r="CHY24" s="126">
        <v>11</v>
      </c>
      <c r="CHZ24" s="127" t="s">
        <v>784</v>
      </c>
      <c r="CIA24" s="128" t="s">
        <v>785</v>
      </c>
      <c r="CIB24" s="126">
        <v>11</v>
      </c>
      <c r="CIC24" s="126">
        <v>11</v>
      </c>
      <c r="CID24" s="127" t="s">
        <v>784</v>
      </c>
      <c r="CIE24" s="128" t="s">
        <v>785</v>
      </c>
      <c r="CIF24" s="126">
        <v>11</v>
      </c>
      <c r="CIG24" s="126">
        <v>11</v>
      </c>
      <c r="CIH24" s="127" t="s">
        <v>784</v>
      </c>
      <c r="CII24" s="128" t="s">
        <v>785</v>
      </c>
      <c r="CIJ24" s="126">
        <v>11</v>
      </c>
      <c r="CIK24" s="126">
        <v>11</v>
      </c>
      <c r="CIL24" s="127" t="s">
        <v>784</v>
      </c>
      <c r="CIM24" s="128" t="s">
        <v>785</v>
      </c>
      <c r="CIN24" s="126">
        <v>11</v>
      </c>
      <c r="CIO24" s="126">
        <v>11</v>
      </c>
      <c r="CIP24" s="127" t="s">
        <v>784</v>
      </c>
      <c r="CIQ24" s="128" t="s">
        <v>785</v>
      </c>
      <c r="CIR24" s="126">
        <v>11</v>
      </c>
      <c r="CIS24" s="126">
        <v>11</v>
      </c>
      <c r="CIT24" s="127" t="s">
        <v>784</v>
      </c>
      <c r="CIU24" s="128" t="s">
        <v>785</v>
      </c>
      <c r="CIV24" s="126">
        <v>11</v>
      </c>
      <c r="CIW24" s="126">
        <v>11</v>
      </c>
      <c r="CIX24" s="127" t="s">
        <v>784</v>
      </c>
      <c r="CIY24" s="128" t="s">
        <v>785</v>
      </c>
      <c r="CIZ24" s="126">
        <v>11</v>
      </c>
      <c r="CJA24" s="126">
        <v>11</v>
      </c>
      <c r="CJB24" s="127" t="s">
        <v>784</v>
      </c>
      <c r="CJC24" s="128" t="s">
        <v>785</v>
      </c>
      <c r="CJD24" s="126">
        <v>11</v>
      </c>
      <c r="CJE24" s="126">
        <v>11</v>
      </c>
      <c r="CJF24" s="127" t="s">
        <v>784</v>
      </c>
      <c r="CJG24" s="128" t="s">
        <v>785</v>
      </c>
      <c r="CJH24" s="126">
        <v>11</v>
      </c>
      <c r="CJI24" s="126">
        <v>11</v>
      </c>
      <c r="CJJ24" s="127" t="s">
        <v>784</v>
      </c>
      <c r="CJK24" s="128" t="s">
        <v>785</v>
      </c>
      <c r="CJL24" s="126">
        <v>11</v>
      </c>
      <c r="CJM24" s="126">
        <v>11</v>
      </c>
      <c r="CJN24" s="127" t="s">
        <v>784</v>
      </c>
      <c r="CJO24" s="128" t="s">
        <v>785</v>
      </c>
      <c r="CJP24" s="126">
        <v>11</v>
      </c>
      <c r="CJQ24" s="126">
        <v>11</v>
      </c>
      <c r="CJR24" s="127" t="s">
        <v>784</v>
      </c>
      <c r="CJS24" s="128" t="s">
        <v>785</v>
      </c>
      <c r="CJT24" s="126">
        <v>11</v>
      </c>
      <c r="CJU24" s="126">
        <v>11</v>
      </c>
      <c r="CJV24" s="127" t="s">
        <v>784</v>
      </c>
      <c r="CJW24" s="128" t="s">
        <v>785</v>
      </c>
      <c r="CJX24" s="126">
        <v>11</v>
      </c>
      <c r="CJY24" s="126">
        <v>11</v>
      </c>
      <c r="CJZ24" s="127" t="s">
        <v>784</v>
      </c>
      <c r="CKA24" s="128" t="s">
        <v>785</v>
      </c>
      <c r="CKB24" s="126">
        <v>11</v>
      </c>
      <c r="CKC24" s="126">
        <v>11</v>
      </c>
      <c r="CKD24" s="127" t="s">
        <v>784</v>
      </c>
      <c r="CKE24" s="128" t="s">
        <v>785</v>
      </c>
      <c r="CKF24" s="126">
        <v>11</v>
      </c>
      <c r="CKG24" s="126">
        <v>11</v>
      </c>
      <c r="CKH24" s="127" t="s">
        <v>784</v>
      </c>
      <c r="CKI24" s="128" t="s">
        <v>785</v>
      </c>
      <c r="CKJ24" s="126">
        <v>11</v>
      </c>
      <c r="CKK24" s="126">
        <v>11</v>
      </c>
      <c r="CKL24" s="127" t="s">
        <v>784</v>
      </c>
      <c r="CKM24" s="128" t="s">
        <v>785</v>
      </c>
      <c r="CKN24" s="126">
        <v>11</v>
      </c>
      <c r="CKO24" s="126">
        <v>11</v>
      </c>
      <c r="CKP24" s="127" t="s">
        <v>784</v>
      </c>
      <c r="CKQ24" s="128" t="s">
        <v>785</v>
      </c>
      <c r="CKR24" s="126">
        <v>11</v>
      </c>
      <c r="CKS24" s="126">
        <v>11</v>
      </c>
      <c r="CKT24" s="127" t="s">
        <v>784</v>
      </c>
      <c r="CKU24" s="128" t="s">
        <v>785</v>
      </c>
      <c r="CKV24" s="126">
        <v>11</v>
      </c>
      <c r="CKW24" s="126">
        <v>11</v>
      </c>
      <c r="CKX24" s="127" t="s">
        <v>784</v>
      </c>
      <c r="CKY24" s="128" t="s">
        <v>785</v>
      </c>
      <c r="CKZ24" s="126">
        <v>11</v>
      </c>
      <c r="CLA24" s="126">
        <v>11</v>
      </c>
      <c r="CLB24" s="127" t="s">
        <v>784</v>
      </c>
      <c r="CLC24" s="128" t="s">
        <v>785</v>
      </c>
      <c r="CLD24" s="126">
        <v>11</v>
      </c>
      <c r="CLE24" s="126">
        <v>11</v>
      </c>
      <c r="CLF24" s="127" t="s">
        <v>784</v>
      </c>
      <c r="CLG24" s="128" t="s">
        <v>785</v>
      </c>
      <c r="CLH24" s="126">
        <v>11</v>
      </c>
      <c r="CLI24" s="126">
        <v>11</v>
      </c>
      <c r="CLJ24" s="127" t="s">
        <v>784</v>
      </c>
      <c r="CLK24" s="128" t="s">
        <v>785</v>
      </c>
      <c r="CLL24" s="126">
        <v>11</v>
      </c>
      <c r="CLM24" s="126">
        <v>11</v>
      </c>
      <c r="CLN24" s="127" t="s">
        <v>784</v>
      </c>
      <c r="CLO24" s="128" t="s">
        <v>785</v>
      </c>
      <c r="CLP24" s="126">
        <v>11</v>
      </c>
      <c r="CLQ24" s="126">
        <v>11</v>
      </c>
      <c r="CLR24" s="127" t="s">
        <v>784</v>
      </c>
      <c r="CLS24" s="128" t="s">
        <v>785</v>
      </c>
      <c r="CLT24" s="126">
        <v>11</v>
      </c>
      <c r="CLU24" s="126">
        <v>11</v>
      </c>
      <c r="CLV24" s="127" t="s">
        <v>784</v>
      </c>
      <c r="CLW24" s="128" t="s">
        <v>785</v>
      </c>
      <c r="CLX24" s="126">
        <v>11</v>
      </c>
      <c r="CLY24" s="126">
        <v>11</v>
      </c>
      <c r="CLZ24" s="127" t="s">
        <v>784</v>
      </c>
      <c r="CMA24" s="128" t="s">
        <v>785</v>
      </c>
      <c r="CMB24" s="126">
        <v>11</v>
      </c>
      <c r="CMC24" s="126">
        <v>11</v>
      </c>
      <c r="CMD24" s="127" t="s">
        <v>784</v>
      </c>
      <c r="CME24" s="128" t="s">
        <v>785</v>
      </c>
      <c r="CMF24" s="126">
        <v>11</v>
      </c>
      <c r="CMG24" s="126">
        <v>11</v>
      </c>
      <c r="CMH24" s="127" t="s">
        <v>784</v>
      </c>
      <c r="CMI24" s="128" t="s">
        <v>785</v>
      </c>
      <c r="CMJ24" s="126">
        <v>11</v>
      </c>
      <c r="CMK24" s="126">
        <v>11</v>
      </c>
      <c r="CML24" s="127" t="s">
        <v>784</v>
      </c>
      <c r="CMM24" s="128" t="s">
        <v>785</v>
      </c>
      <c r="CMN24" s="126">
        <v>11</v>
      </c>
      <c r="CMO24" s="126">
        <v>11</v>
      </c>
      <c r="CMP24" s="127" t="s">
        <v>784</v>
      </c>
      <c r="CMQ24" s="128" t="s">
        <v>785</v>
      </c>
      <c r="CMR24" s="126">
        <v>11</v>
      </c>
      <c r="CMS24" s="126">
        <v>11</v>
      </c>
      <c r="CMT24" s="127" t="s">
        <v>784</v>
      </c>
      <c r="CMU24" s="128" t="s">
        <v>785</v>
      </c>
      <c r="CMV24" s="126">
        <v>11</v>
      </c>
      <c r="CMW24" s="126">
        <v>11</v>
      </c>
      <c r="CMX24" s="127" t="s">
        <v>784</v>
      </c>
      <c r="CMY24" s="128" t="s">
        <v>785</v>
      </c>
      <c r="CMZ24" s="126">
        <v>11</v>
      </c>
      <c r="CNA24" s="126">
        <v>11</v>
      </c>
      <c r="CNB24" s="127" t="s">
        <v>784</v>
      </c>
      <c r="CNC24" s="128" t="s">
        <v>785</v>
      </c>
      <c r="CND24" s="126">
        <v>11</v>
      </c>
      <c r="CNE24" s="126">
        <v>11</v>
      </c>
      <c r="CNF24" s="127" t="s">
        <v>784</v>
      </c>
      <c r="CNG24" s="128" t="s">
        <v>785</v>
      </c>
      <c r="CNH24" s="126">
        <v>11</v>
      </c>
      <c r="CNI24" s="126">
        <v>11</v>
      </c>
      <c r="CNJ24" s="127" t="s">
        <v>784</v>
      </c>
      <c r="CNK24" s="128" t="s">
        <v>785</v>
      </c>
      <c r="CNL24" s="126">
        <v>11</v>
      </c>
      <c r="CNM24" s="126">
        <v>11</v>
      </c>
      <c r="CNN24" s="127" t="s">
        <v>784</v>
      </c>
      <c r="CNO24" s="128" t="s">
        <v>785</v>
      </c>
      <c r="CNP24" s="126">
        <v>11</v>
      </c>
      <c r="CNQ24" s="126">
        <v>11</v>
      </c>
      <c r="CNR24" s="127" t="s">
        <v>784</v>
      </c>
      <c r="CNS24" s="128" t="s">
        <v>785</v>
      </c>
      <c r="CNT24" s="126">
        <v>11</v>
      </c>
      <c r="CNU24" s="126">
        <v>11</v>
      </c>
      <c r="CNV24" s="127" t="s">
        <v>784</v>
      </c>
      <c r="CNW24" s="128" t="s">
        <v>785</v>
      </c>
      <c r="CNX24" s="126">
        <v>11</v>
      </c>
      <c r="CNY24" s="126">
        <v>11</v>
      </c>
      <c r="CNZ24" s="127" t="s">
        <v>784</v>
      </c>
      <c r="COA24" s="128" t="s">
        <v>785</v>
      </c>
      <c r="COB24" s="126">
        <v>11</v>
      </c>
      <c r="COC24" s="126">
        <v>11</v>
      </c>
      <c r="COD24" s="127" t="s">
        <v>784</v>
      </c>
      <c r="COE24" s="128" t="s">
        <v>785</v>
      </c>
      <c r="COF24" s="126">
        <v>11</v>
      </c>
      <c r="COG24" s="126">
        <v>11</v>
      </c>
      <c r="COH24" s="127" t="s">
        <v>784</v>
      </c>
      <c r="COI24" s="128" t="s">
        <v>785</v>
      </c>
      <c r="COJ24" s="126">
        <v>11</v>
      </c>
      <c r="COK24" s="126">
        <v>11</v>
      </c>
      <c r="COL24" s="127" t="s">
        <v>784</v>
      </c>
      <c r="COM24" s="128" t="s">
        <v>785</v>
      </c>
      <c r="CON24" s="126">
        <v>11</v>
      </c>
      <c r="COO24" s="126">
        <v>11</v>
      </c>
      <c r="COP24" s="127" t="s">
        <v>784</v>
      </c>
      <c r="COQ24" s="128" t="s">
        <v>785</v>
      </c>
      <c r="COR24" s="126">
        <v>11</v>
      </c>
      <c r="COS24" s="126">
        <v>11</v>
      </c>
      <c r="COT24" s="127" t="s">
        <v>784</v>
      </c>
      <c r="COU24" s="128" t="s">
        <v>785</v>
      </c>
      <c r="COV24" s="126">
        <v>11</v>
      </c>
      <c r="COW24" s="126">
        <v>11</v>
      </c>
      <c r="COX24" s="127" t="s">
        <v>784</v>
      </c>
      <c r="COY24" s="128" t="s">
        <v>785</v>
      </c>
      <c r="COZ24" s="126">
        <v>11</v>
      </c>
      <c r="CPA24" s="126">
        <v>11</v>
      </c>
      <c r="CPB24" s="127" t="s">
        <v>784</v>
      </c>
      <c r="CPC24" s="128" t="s">
        <v>785</v>
      </c>
      <c r="CPD24" s="126">
        <v>11</v>
      </c>
      <c r="CPE24" s="126">
        <v>11</v>
      </c>
      <c r="CPF24" s="127" t="s">
        <v>784</v>
      </c>
      <c r="CPG24" s="128" t="s">
        <v>785</v>
      </c>
      <c r="CPH24" s="126">
        <v>11</v>
      </c>
      <c r="CPI24" s="126">
        <v>11</v>
      </c>
      <c r="CPJ24" s="127" t="s">
        <v>784</v>
      </c>
      <c r="CPK24" s="128" t="s">
        <v>785</v>
      </c>
      <c r="CPL24" s="126">
        <v>11</v>
      </c>
      <c r="CPM24" s="126">
        <v>11</v>
      </c>
      <c r="CPN24" s="127" t="s">
        <v>784</v>
      </c>
      <c r="CPO24" s="128" t="s">
        <v>785</v>
      </c>
      <c r="CPP24" s="126">
        <v>11</v>
      </c>
      <c r="CPQ24" s="126">
        <v>11</v>
      </c>
      <c r="CPR24" s="127" t="s">
        <v>784</v>
      </c>
      <c r="CPS24" s="128" t="s">
        <v>785</v>
      </c>
      <c r="CPT24" s="126">
        <v>11</v>
      </c>
      <c r="CPU24" s="126">
        <v>11</v>
      </c>
      <c r="CPV24" s="127" t="s">
        <v>784</v>
      </c>
      <c r="CPW24" s="128" t="s">
        <v>785</v>
      </c>
      <c r="CPX24" s="126">
        <v>11</v>
      </c>
      <c r="CPY24" s="126">
        <v>11</v>
      </c>
      <c r="CPZ24" s="127" t="s">
        <v>784</v>
      </c>
      <c r="CQA24" s="128" t="s">
        <v>785</v>
      </c>
      <c r="CQB24" s="126">
        <v>11</v>
      </c>
      <c r="CQC24" s="126">
        <v>11</v>
      </c>
      <c r="CQD24" s="127" t="s">
        <v>784</v>
      </c>
      <c r="CQE24" s="128" t="s">
        <v>785</v>
      </c>
      <c r="CQF24" s="126">
        <v>11</v>
      </c>
      <c r="CQG24" s="126">
        <v>11</v>
      </c>
      <c r="CQH24" s="127" t="s">
        <v>784</v>
      </c>
      <c r="CQI24" s="128" t="s">
        <v>785</v>
      </c>
      <c r="CQJ24" s="126">
        <v>11</v>
      </c>
      <c r="CQK24" s="126">
        <v>11</v>
      </c>
      <c r="CQL24" s="127" t="s">
        <v>784</v>
      </c>
      <c r="CQM24" s="128" t="s">
        <v>785</v>
      </c>
      <c r="CQN24" s="126">
        <v>11</v>
      </c>
      <c r="CQO24" s="126">
        <v>11</v>
      </c>
      <c r="CQP24" s="127" t="s">
        <v>784</v>
      </c>
      <c r="CQQ24" s="128" t="s">
        <v>785</v>
      </c>
      <c r="CQR24" s="126">
        <v>11</v>
      </c>
      <c r="CQS24" s="126">
        <v>11</v>
      </c>
      <c r="CQT24" s="127" t="s">
        <v>784</v>
      </c>
      <c r="CQU24" s="128" t="s">
        <v>785</v>
      </c>
      <c r="CQV24" s="126">
        <v>11</v>
      </c>
      <c r="CQW24" s="126">
        <v>11</v>
      </c>
      <c r="CQX24" s="127" t="s">
        <v>784</v>
      </c>
      <c r="CQY24" s="128" t="s">
        <v>785</v>
      </c>
      <c r="CQZ24" s="126">
        <v>11</v>
      </c>
      <c r="CRA24" s="126">
        <v>11</v>
      </c>
      <c r="CRB24" s="127" t="s">
        <v>784</v>
      </c>
      <c r="CRC24" s="128" t="s">
        <v>785</v>
      </c>
      <c r="CRD24" s="126">
        <v>11</v>
      </c>
      <c r="CRE24" s="126">
        <v>11</v>
      </c>
      <c r="CRF24" s="127" t="s">
        <v>784</v>
      </c>
      <c r="CRG24" s="128" t="s">
        <v>785</v>
      </c>
      <c r="CRH24" s="126">
        <v>11</v>
      </c>
      <c r="CRI24" s="126">
        <v>11</v>
      </c>
      <c r="CRJ24" s="127" t="s">
        <v>784</v>
      </c>
      <c r="CRK24" s="128" t="s">
        <v>785</v>
      </c>
      <c r="CRL24" s="126">
        <v>11</v>
      </c>
      <c r="CRM24" s="126">
        <v>11</v>
      </c>
      <c r="CRN24" s="127" t="s">
        <v>784</v>
      </c>
      <c r="CRO24" s="128" t="s">
        <v>785</v>
      </c>
      <c r="CRP24" s="126">
        <v>11</v>
      </c>
      <c r="CRQ24" s="126">
        <v>11</v>
      </c>
      <c r="CRR24" s="127" t="s">
        <v>784</v>
      </c>
      <c r="CRS24" s="128" t="s">
        <v>785</v>
      </c>
      <c r="CRT24" s="126">
        <v>11</v>
      </c>
      <c r="CRU24" s="126">
        <v>11</v>
      </c>
      <c r="CRV24" s="127" t="s">
        <v>784</v>
      </c>
      <c r="CRW24" s="128" t="s">
        <v>785</v>
      </c>
      <c r="CRX24" s="126">
        <v>11</v>
      </c>
      <c r="CRY24" s="126">
        <v>11</v>
      </c>
      <c r="CRZ24" s="127" t="s">
        <v>784</v>
      </c>
      <c r="CSA24" s="128" t="s">
        <v>785</v>
      </c>
      <c r="CSB24" s="126">
        <v>11</v>
      </c>
      <c r="CSC24" s="126">
        <v>11</v>
      </c>
      <c r="CSD24" s="127" t="s">
        <v>784</v>
      </c>
      <c r="CSE24" s="128" t="s">
        <v>785</v>
      </c>
      <c r="CSF24" s="126">
        <v>11</v>
      </c>
      <c r="CSG24" s="126">
        <v>11</v>
      </c>
      <c r="CSH24" s="127" t="s">
        <v>784</v>
      </c>
      <c r="CSI24" s="128" t="s">
        <v>785</v>
      </c>
      <c r="CSJ24" s="126">
        <v>11</v>
      </c>
      <c r="CSK24" s="126">
        <v>11</v>
      </c>
      <c r="CSL24" s="127" t="s">
        <v>784</v>
      </c>
      <c r="CSM24" s="128" t="s">
        <v>785</v>
      </c>
      <c r="CSN24" s="126">
        <v>11</v>
      </c>
      <c r="CSO24" s="126">
        <v>11</v>
      </c>
      <c r="CSP24" s="127" t="s">
        <v>784</v>
      </c>
      <c r="CSQ24" s="128" t="s">
        <v>785</v>
      </c>
      <c r="CSR24" s="126">
        <v>11</v>
      </c>
      <c r="CSS24" s="126">
        <v>11</v>
      </c>
      <c r="CST24" s="127" t="s">
        <v>784</v>
      </c>
      <c r="CSU24" s="128" t="s">
        <v>785</v>
      </c>
      <c r="CSV24" s="126">
        <v>11</v>
      </c>
      <c r="CSW24" s="126">
        <v>11</v>
      </c>
      <c r="CSX24" s="127" t="s">
        <v>784</v>
      </c>
      <c r="CSY24" s="128" t="s">
        <v>785</v>
      </c>
      <c r="CSZ24" s="126">
        <v>11</v>
      </c>
      <c r="CTA24" s="126">
        <v>11</v>
      </c>
      <c r="CTB24" s="127" t="s">
        <v>784</v>
      </c>
      <c r="CTC24" s="128" t="s">
        <v>785</v>
      </c>
      <c r="CTD24" s="126">
        <v>11</v>
      </c>
      <c r="CTE24" s="126">
        <v>11</v>
      </c>
      <c r="CTF24" s="127" t="s">
        <v>784</v>
      </c>
      <c r="CTG24" s="128" t="s">
        <v>785</v>
      </c>
      <c r="CTH24" s="126">
        <v>11</v>
      </c>
      <c r="CTI24" s="126">
        <v>11</v>
      </c>
      <c r="CTJ24" s="127" t="s">
        <v>784</v>
      </c>
      <c r="CTK24" s="128" t="s">
        <v>785</v>
      </c>
      <c r="CTL24" s="126">
        <v>11</v>
      </c>
      <c r="CTM24" s="126">
        <v>11</v>
      </c>
      <c r="CTN24" s="127" t="s">
        <v>784</v>
      </c>
      <c r="CTO24" s="128" t="s">
        <v>785</v>
      </c>
      <c r="CTP24" s="126">
        <v>11</v>
      </c>
      <c r="CTQ24" s="126">
        <v>11</v>
      </c>
      <c r="CTR24" s="127" t="s">
        <v>784</v>
      </c>
      <c r="CTS24" s="128" t="s">
        <v>785</v>
      </c>
      <c r="CTT24" s="126">
        <v>11</v>
      </c>
      <c r="CTU24" s="126">
        <v>11</v>
      </c>
      <c r="CTV24" s="127" t="s">
        <v>784</v>
      </c>
      <c r="CTW24" s="128" t="s">
        <v>785</v>
      </c>
      <c r="CTX24" s="126">
        <v>11</v>
      </c>
      <c r="CTY24" s="126">
        <v>11</v>
      </c>
      <c r="CTZ24" s="127" t="s">
        <v>784</v>
      </c>
      <c r="CUA24" s="128" t="s">
        <v>785</v>
      </c>
      <c r="CUB24" s="126">
        <v>11</v>
      </c>
      <c r="CUC24" s="126">
        <v>11</v>
      </c>
      <c r="CUD24" s="127" t="s">
        <v>784</v>
      </c>
      <c r="CUE24" s="128" t="s">
        <v>785</v>
      </c>
      <c r="CUF24" s="126">
        <v>11</v>
      </c>
      <c r="CUG24" s="126">
        <v>11</v>
      </c>
      <c r="CUH24" s="127" t="s">
        <v>784</v>
      </c>
      <c r="CUI24" s="128" t="s">
        <v>785</v>
      </c>
      <c r="CUJ24" s="126">
        <v>11</v>
      </c>
      <c r="CUK24" s="126">
        <v>11</v>
      </c>
      <c r="CUL24" s="127" t="s">
        <v>784</v>
      </c>
      <c r="CUM24" s="128" t="s">
        <v>785</v>
      </c>
      <c r="CUN24" s="126">
        <v>11</v>
      </c>
      <c r="CUO24" s="126">
        <v>11</v>
      </c>
      <c r="CUP24" s="127" t="s">
        <v>784</v>
      </c>
      <c r="CUQ24" s="128" t="s">
        <v>785</v>
      </c>
      <c r="CUR24" s="126">
        <v>11</v>
      </c>
      <c r="CUS24" s="126">
        <v>11</v>
      </c>
      <c r="CUT24" s="127" t="s">
        <v>784</v>
      </c>
      <c r="CUU24" s="128" t="s">
        <v>785</v>
      </c>
      <c r="CUV24" s="126">
        <v>11</v>
      </c>
      <c r="CUW24" s="126">
        <v>11</v>
      </c>
      <c r="CUX24" s="127" t="s">
        <v>784</v>
      </c>
      <c r="CUY24" s="128" t="s">
        <v>785</v>
      </c>
      <c r="CUZ24" s="126">
        <v>11</v>
      </c>
      <c r="CVA24" s="126">
        <v>11</v>
      </c>
      <c r="CVB24" s="127" t="s">
        <v>784</v>
      </c>
      <c r="CVC24" s="128" t="s">
        <v>785</v>
      </c>
      <c r="CVD24" s="126">
        <v>11</v>
      </c>
      <c r="CVE24" s="126">
        <v>11</v>
      </c>
      <c r="CVF24" s="127" t="s">
        <v>784</v>
      </c>
      <c r="CVG24" s="128" t="s">
        <v>785</v>
      </c>
      <c r="CVH24" s="126">
        <v>11</v>
      </c>
      <c r="CVI24" s="126">
        <v>11</v>
      </c>
      <c r="CVJ24" s="127" t="s">
        <v>784</v>
      </c>
      <c r="CVK24" s="128" t="s">
        <v>785</v>
      </c>
      <c r="CVL24" s="126">
        <v>11</v>
      </c>
      <c r="CVM24" s="126">
        <v>11</v>
      </c>
      <c r="CVN24" s="127" t="s">
        <v>784</v>
      </c>
      <c r="CVO24" s="128" t="s">
        <v>785</v>
      </c>
      <c r="CVP24" s="126">
        <v>11</v>
      </c>
      <c r="CVQ24" s="126">
        <v>11</v>
      </c>
      <c r="CVR24" s="127" t="s">
        <v>784</v>
      </c>
      <c r="CVS24" s="128" t="s">
        <v>785</v>
      </c>
      <c r="CVT24" s="126">
        <v>11</v>
      </c>
      <c r="CVU24" s="126">
        <v>11</v>
      </c>
      <c r="CVV24" s="127" t="s">
        <v>784</v>
      </c>
      <c r="CVW24" s="128" t="s">
        <v>785</v>
      </c>
      <c r="CVX24" s="126">
        <v>11</v>
      </c>
      <c r="CVY24" s="126">
        <v>11</v>
      </c>
      <c r="CVZ24" s="127" t="s">
        <v>784</v>
      </c>
      <c r="CWA24" s="128" t="s">
        <v>785</v>
      </c>
      <c r="CWB24" s="126">
        <v>11</v>
      </c>
      <c r="CWC24" s="126">
        <v>11</v>
      </c>
      <c r="CWD24" s="127" t="s">
        <v>784</v>
      </c>
      <c r="CWE24" s="128" t="s">
        <v>785</v>
      </c>
      <c r="CWF24" s="126">
        <v>11</v>
      </c>
      <c r="CWG24" s="126">
        <v>11</v>
      </c>
      <c r="CWH24" s="127" t="s">
        <v>784</v>
      </c>
      <c r="CWI24" s="128" t="s">
        <v>785</v>
      </c>
      <c r="CWJ24" s="126">
        <v>11</v>
      </c>
      <c r="CWK24" s="126">
        <v>11</v>
      </c>
      <c r="CWL24" s="127" t="s">
        <v>784</v>
      </c>
      <c r="CWM24" s="128" t="s">
        <v>785</v>
      </c>
      <c r="CWN24" s="126">
        <v>11</v>
      </c>
      <c r="CWO24" s="126">
        <v>11</v>
      </c>
      <c r="CWP24" s="127" t="s">
        <v>784</v>
      </c>
      <c r="CWQ24" s="128" t="s">
        <v>785</v>
      </c>
      <c r="CWR24" s="126">
        <v>11</v>
      </c>
      <c r="CWS24" s="126">
        <v>11</v>
      </c>
      <c r="CWT24" s="127" t="s">
        <v>784</v>
      </c>
      <c r="CWU24" s="128" t="s">
        <v>785</v>
      </c>
      <c r="CWV24" s="126">
        <v>11</v>
      </c>
      <c r="CWW24" s="126">
        <v>11</v>
      </c>
      <c r="CWX24" s="127" t="s">
        <v>784</v>
      </c>
      <c r="CWY24" s="128" t="s">
        <v>785</v>
      </c>
      <c r="CWZ24" s="126">
        <v>11</v>
      </c>
      <c r="CXA24" s="126">
        <v>11</v>
      </c>
      <c r="CXB24" s="127" t="s">
        <v>784</v>
      </c>
      <c r="CXC24" s="128" t="s">
        <v>785</v>
      </c>
      <c r="CXD24" s="126">
        <v>11</v>
      </c>
      <c r="CXE24" s="126">
        <v>11</v>
      </c>
      <c r="CXF24" s="127" t="s">
        <v>784</v>
      </c>
      <c r="CXG24" s="128" t="s">
        <v>785</v>
      </c>
      <c r="CXH24" s="126">
        <v>11</v>
      </c>
      <c r="CXI24" s="126">
        <v>11</v>
      </c>
      <c r="CXJ24" s="127" t="s">
        <v>784</v>
      </c>
      <c r="CXK24" s="128" t="s">
        <v>785</v>
      </c>
      <c r="CXL24" s="126">
        <v>11</v>
      </c>
      <c r="CXM24" s="126">
        <v>11</v>
      </c>
      <c r="CXN24" s="127" t="s">
        <v>784</v>
      </c>
      <c r="CXO24" s="128" t="s">
        <v>785</v>
      </c>
      <c r="CXP24" s="126">
        <v>11</v>
      </c>
      <c r="CXQ24" s="126">
        <v>11</v>
      </c>
      <c r="CXR24" s="127" t="s">
        <v>784</v>
      </c>
      <c r="CXS24" s="128" t="s">
        <v>785</v>
      </c>
      <c r="CXT24" s="126">
        <v>11</v>
      </c>
      <c r="CXU24" s="126">
        <v>11</v>
      </c>
      <c r="CXV24" s="127" t="s">
        <v>784</v>
      </c>
      <c r="CXW24" s="128" t="s">
        <v>785</v>
      </c>
      <c r="CXX24" s="126">
        <v>11</v>
      </c>
      <c r="CXY24" s="126">
        <v>11</v>
      </c>
      <c r="CXZ24" s="127" t="s">
        <v>784</v>
      </c>
      <c r="CYA24" s="128" t="s">
        <v>785</v>
      </c>
      <c r="CYB24" s="126">
        <v>11</v>
      </c>
      <c r="CYC24" s="126">
        <v>11</v>
      </c>
      <c r="CYD24" s="127" t="s">
        <v>784</v>
      </c>
      <c r="CYE24" s="128" t="s">
        <v>785</v>
      </c>
      <c r="CYF24" s="126">
        <v>11</v>
      </c>
      <c r="CYG24" s="126">
        <v>11</v>
      </c>
      <c r="CYH24" s="127" t="s">
        <v>784</v>
      </c>
      <c r="CYI24" s="128" t="s">
        <v>785</v>
      </c>
      <c r="CYJ24" s="126">
        <v>11</v>
      </c>
      <c r="CYK24" s="126">
        <v>11</v>
      </c>
      <c r="CYL24" s="127" t="s">
        <v>784</v>
      </c>
      <c r="CYM24" s="128" t="s">
        <v>785</v>
      </c>
      <c r="CYN24" s="126">
        <v>11</v>
      </c>
      <c r="CYO24" s="126">
        <v>11</v>
      </c>
      <c r="CYP24" s="127" t="s">
        <v>784</v>
      </c>
      <c r="CYQ24" s="128" t="s">
        <v>785</v>
      </c>
      <c r="CYR24" s="126">
        <v>11</v>
      </c>
      <c r="CYS24" s="126">
        <v>11</v>
      </c>
      <c r="CYT24" s="127" t="s">
        <v>784</v>
      </c>
      <c r="CYU24" s="128" t="s">
        <v>785</v>
      </c>
      <c r="CYV24" s="126">
        <v>11</v>
      </c>
      <c r="CYW24" s="126">
        <v>11</v>
      </c>
      <c r="CYX24" s="127" t="s">
        <v>784</v>
      </c>
      <c r="CYY24" s="128" t="s">
        <v>785</v>
      </c>
      <c r="CYZ24" s="126">
        <v>11</v>
      </c>
      <c r="CZA24" s="126">
        <v>11</v>
      </c>
      <c r="CZB24" s="127" t="s">
        <v>784</v>
      </c>
      <c r="CZC24" s="128" t="s">
        <v>785</v>
      </c>
      <c r="CZD24" s="126">
        <v>11</v>
      </c>
      <c r="CZE24" s="126">
        <v>11</v>
      </c>
      <c r="CZF24" s="127" t="s">
        <v>784</v>
      </c>
      <c r="CZG24" s="128" t="s">
        <v>785</v>
      </c>
      <c r="CZH24" s="126">
        <v>11</v>
      </c>
      <c r="CZI24" s="126">
        <v>11</v>
      </c>
      <c r="CZJ24" s="127" t="s">
        <v>784</v>
      </c>
      <c r="CZK24" s="128" t="s">
        <v>785</v>
      </c>
      <c r="CZL24" s="126">
        <v>11</v>
      </c>
      <c r="CZM24" s="126">
        <v>11</v>
      </c>
      <c r="CZN24" s="127" t="s">
        <v>784</v>
      </c>
      <c r="CZO24" s="128" t="s">
        <v>785</v>
      </c>
      <c r="CZP24" s="126">
        <v>11</v>
      </c>
      <c r="CZQ24" s="126">
        <v>11</v>
      </c>
      <c r="CZR24" s="127" t="s">
        <v>784</v>
      </c>
      <c r="CZS24" s="128" t="s">
        <v>785</v>
      </c>
      <c r="CZT24" s="126">
        <v>11</v>
      </c>
      <c r="CZU24" s="126">
        <v>11</v>
      </c>
      <c r="CZV24" s="127" t="s">
        <v>784</v>
      </c>
      <c r="CZW24" s="128" t="s">
        <v>785</v>
      </c>
      <c r="CZX24" s="126">
        <v>11</v>
      </c>
      <c r="CZY24" s="126">
        <v>11</v>
      </c>
      <c r="CZZ24" s="127" t="s">
        <v>784</v>
      </c>
      <c r="DAA24" s="128" t="s">
        <v>785</v>
      </c>
      <c r="DAB24" s="126">
        <v>11</v>
      </c>
      <c r="DAC24" s="126">
        <v>11</v>
      </c>
      <c r="DAD24" s="127" t="s">
        <v>784</v>
      </c>
      <c r="DAE24" s="128" t="s">
        <v>785</v>
      </c>
      <c r="DAF24" s="126">
        <v>11</v>
      </c>
      <c r="DAG24" s="126">
        <v>11</v>
      </c>
      <c r="DAH24" s="127" t="s">
        <v>784</v>
      </c>
      <c r="DAI24" s="128" t="s">
        <v>785</v>
      </c>
      <c r="DAJ24" s="126">
        <v>11</v>
      </c>
      <c r="DAK24" s="126">
        <v>11</v>
      </c>
      <c r="DAL24" s="127" t="s">
        <v>784</v>
      </c>
      <c r="DAM24" s="128" t="s">
        <v>785</v>
      </c>
      <c r="DAN24" s="126">
        <v>11</v>
      </c>
      <c r="DAO24" s="126">
        <v>11</v>
      </c>
      <c r="DAP24" s="127" t="s">
        <v>784</v>
      </c>
      <c r="DAQ24" s="128" t="s">
        <v>785</v>
      </c>
      <c r="DAR24" s="126">
        <v>11</v>
      </c>
      <c r="DAS24" s="126">
        <v>11</v>
      </c>
      <c r="DAT24" s="127" t="s">
        <v>784</v>
      </c>
      <c r="DAU24" s="128" t="s">
        <v>785</v>
      </c>
      <c r="DAV24" s="126">
        <v>11</v>
      </c>
      <c r="DAW24" s="126">
        <v>11</v>
      </c>
      <c r="DAX24" s="127" t="s">
        <v>784</v>
      </c>
      <c r="DAY24" s="128" t="s">
        <v>785</v>
      </c>
      <c r="DAZ24" s="126">
        <v>11</v>
      </c>
      <c r="DBA24" s="126">
        <v>11</v>
      </c>
      <c r="DBB24" s="127" t="s">
        <v>784</v>
      </c>
      <c r="DBC24" s="128" t="s">
        <v>785</v>
      </c>
      <c r="DBD24" s="126">
        <v>11</v>
      </c>
      <c r="DBE24" s="126">
        <v>11</v>
      </c>
      <c r="DBF24" s="127" t="s">
        <v>784</v>
      </c>
      <c r="DBG24" s="128" t="s">
        <v>785</v>
      </c>
      <c r="DBH24" s="126">
        <v>11</v>
      </c>
      <c r="DBI24" s="126">
        <v>11</v>
      </c>
      <c r="DBJ24" s="127" t="s">
        <v>784</v>
      </c>
      <c r="DBK24" s="128" t="s">
        <v>785</v>
      </c>
      <c r="DBL24" s="126">
        <v>11</v>
      </c>
      <c r="DBM24" s="126">
        <v>11</v>
      </c>
      <c r="DBN24" s="127" t="s">
        <v>784</v>
      </c>
      <c r="DBO24" s="128" t="s">
        <v>785</v>
      </c>
      <c r="DBP24" s="126">
        <v>11</v>
      </c>
      <c r="DBQ24" s="126">
        <v>11</v>
      </c>
      <c r="DBR24" s="127" t="s">
        <v>784</v>
      </c>
      <c r="DBS24" s="128" t="s">
        <v>785</v>
      </c>
      <c r="DBT24" s="126">
        <v>11</v>
      </c>
      <c r="DBU24" s="126">
        <v>11</v>
      </c>
      <c r="DBV24" s="127" t="s">
        <v>784</v>
      </c>
      <c r="DBW24" s="128" t="s">
        <v>785</v>
      </c>
      <c r="DBX24" s="126">
        <v>11</v>
      </c>
      <c r="DBY24" s="126">
        <v>11</v>
      </c>
      <c r="DBZ24" s="127" t="s">
        <v>784</v>
      </c>
      <c r="DCA24" s="128" t="s">
        <v>785</v>
      </c>
      <c r="DCB24" s="126">
        <v>11</v>
      </c>
      <c r="DCC24" s="126">
        <v>11</v>
      </c>
      <c r="DCD24" s="127" t="s">
        <v>784</v>
      </c>
      <c r="DCE24" s="128" t="s">
        <v>785</v>
      </c>
      <c r="DCF24" s="126">
        <v>11</v>
      </c>
      <c r="DCG24" s="126">
        <v>11</v>
      </c>
      <c r="DCH24" s="127" t="s">
        <v>784</v>
      </c>
      <c r="DCI24" s="128" t="s">
        <v>785</v>
      </c>
      <c r="DCJ24" s="126">
        <v>11</v>
      </c>
      <c r="DCK24" s="126">
        <v>11</v>
      </c>
      <c r="DCL24" s="127" t="s">
        <v>784</v>
      </c>
      <c r="DCM24" s="128" t="s">
        <v>785</v>
      </c>
      <c r="DCN24" s="126">
        <v>11</v>
      </c>
      <c r="DCO24" s="126">
        <v>11</v>
      </c>
      <c r="DCP24" s="127" t="s">
        <v>784</v>
      </c>
      <c r="DCQ24" s="128" t="s">
        <v>785</v>
      </c>
      <c r="DCR24" s="126">
        <v>11</v>
      </c>
      <c r="DCS24" s="126">
        <v>11</v>
      </c>
      <c r="DCT24" s="127" t="s">
        <v>784</v>
      </c>
      <c r="DCU24" s="128" t="s">
        <v>785</v>
      </c>
      <c r="DCV24" s="126">
        <v>11</v>
      </c>
      <c r="DCW24" s="126">
        <v>11</v>
      </c>
      <c r="DCX24" s="127" t="s">
        <v>784</v>
      </c>
      <c r="DCY24" s="128" t="s">
        <v>785</v>
      </c>
      <c r="DCZ24" s="126">
        <v>11</v>
      </c>
      <c r="DDA24" s="126">
        <v>11</v>
      </c>
      <c r="DDB24" s="127" t="s">
        <v>784</v>
      </c>
      <c r="DDC24" s="128" t="s">
        <v>785</v>
      </c>
      <c r="DDD24" s="126">
        <v>11</v>
      </c>
      <c r="DDE24" s="126">
        <v>11</v>
      </c>
      <c r="DDF24" s="127" t="s">
        <v>784</v>
      </c>
      <c r="DDG24" s="128" t="s">
        <v>785</v>
      </c>
      <c r="DDH24" s="126">
        <v>11</v>
      </c>
      <c r="DDI24" s="126">
        <v>11</v>
      </c>
      <c r="DDJ24" s="127" t="s">
        <v>784</v>
      </c>
      <c r="DDK24" s="128" t="s">
        <v>785</v>
      </c>
      <c r="DDL24" s="126">
        <v>11</v>
      </c>
      <c r="DDM24" s="126">
        <v>11</v>
      </c>
      <c r="DDN24" s="127" t="s">
        <v>784</v>
      </c>
      <c r="DDO24" s="128" t="s">
        <v>785</v>
      </c>
      <c r="DDP24" s="126">
        <v>11</v>
      </c>
      <c r="DDQ24" s="126">
        <v>11</v>
      </c>
      <c r="DDR24" s="127" t="s">
        <v>784</v>
      </c>
      <c r="DDS24" s="128" t="s">
        <v>785</v>
      </c>
      <c r="DDT24" s="126">
        <v>11</v>
      </c>
      <c r="DDU24" s="126">
        <v>11</v>
      </c>
      <c r="DDV24" s="127" t="s">
        <v>784</v>
      </c>
      <c r="DDW24" s="128" t="s">
        <v>785</v>
      </c>
      <c r="DDX24" s="126">
        <v>11</v>
      </c>
      <c r="DDY24" s="126">
        <v>11</v>
      </c>
      <c r="DDZ24" s="127" t="s">
        <v>784</v>
      </c>
      <c r="DEA24" s="128" t="s">
        <v>785</v>
      </c>
      <c r="DEB24" s="126">
        <v>11</v>
      </c>
      <c r="DEC24" s="126">
        <v>11</v>
      </c>
      <c r="DED24" s="127" t="s">
        <v>784</v>
      </c>
      <c r="DEE24" s="128" t="s">
        <v>785</v>
      </c>
      <c r="DEF24" s="126">
        <v>11</v>
      </c>
      <c r="DEG24" s="126">
        <v>11</v>
      </c>
      <c r="DEH24" s="127" t="s">
        <v>784</v>
      </c>
      <c r="DEI24" s="128" t="s">
        <v>785</v>
      </c>
      <c r="DEJ24" s="126">
        <v>11</v>
      </c>
      <c r="DEK24" s="126">
        <v>11</v>
      </c>
      <c r="DEL24" s="127" t="s">
        <v>784</v>
      </c>
      <c r="DEM24" s="128" t="s">
        <v>785</v>
      </c>
      <c r="DEN24" s="126">
        <v>11</v>
      </c>
      <c r="DEO24" s="126">
        <v>11</v>
      </c>
      <c r="DEP24" s="127" t="s">
        <v>784</v>
      </c>
      <c r="DEQ24" s="128" t="s">
        <v>785</v>
      </c>
      <c r="DER24" s="126">
        <v>11</v>
      </c>
      <c r="DES24" s="126">
        <v>11</v>
      </c>
      <c r="DET24" s="127" t="s">
        <v>784</v>
      </c>
      <c r="DEU24" s="128" t="s">
        <v>785</v>
      </c>
      <c r="DEV24" s="126">
        <v>11</v>
      </c>
      <c r="DEW24" s="126">
        <v>11</v>
      </c>
      <c r="DEX24" s="127" t="s">
        <v>784</v>
      </c>
      <c r="DEY24" s="128" t="s">
        <v>785</v>
      </c>
      <c r="DEZ24" s="126">
        <v>11</v>
      </c>
      <c r="DFA24" s="126">
        <v>11</v>
      </c>
      <c r="DFB24" s="127" t="s">
        <v>784</v>
      </c>
      <c r="DFC24" s="128" t="s">
        <v>785</v>
      </c>
      <c r="DFD24" s="126">
        <v>11</v>
      </c>
      <c r="DFE24" s="126">
        <v>11</v>
      </c>
      <c r="DFF24" s="127" t="s">
        <v>784</v>
      </c>
      <c r="DFG24" s="128" t="s">
        <v>785</v>
      </c>
      <c r="DFH24" s="126">
        <v>11</v>
      </c>
      <c r="DFI24" s="126">
        <v>11</v>
      </c>
      <c r="DFJ24" s="127" t="s">
        <v>784</v>
      </c>
      <c r="DFK24" s="128" t="s">
        <v>785</v>
      </c>
      <c r="DFL24" s="126">
        <v>11</v>
      </c>
      <c r="DFM24" s="126">
        <v>11</v>
      </c>
      <c r="DFN24" s="127" t="s">
        <v>784</v>
      </c>
      <c r="DFO24" s="128" t="s">
        <v>785</v>
      </c>
      <c r="DFP24" s="126">
        <v>11</v>
      </c>
      <c r="DFQ24" s="126">
        <v>11</v>
      </c>
      <c r="DFR24" s="127" t="s">
        <v>784</v>
      </c>
      <c r="DFS24" s="128" t="s">
        <v>785</v>
      </c>
      <c r="DFT24" s="126">
        <v>11</v>
      </c>
      <c r="DFU24" s="126">
        <v>11</v>
      </c>
      <c r="DFV24" s="127" t="s">
        <v>784</v>
      </c>
      <c r="DFW24" s="128" t="s">
        <v>785</v>
      </c>
      <c r="DFX24" s="126">
        <v>11</v>
      </c>
      <c r="DFY24" s="126">
        <v>11</v>
      </c>
      <c r="DFZ24" s="127" t="s">
        <v>784</v>
      </c>
      <c r="DGA24" s="128" t="s">
        <v>785</v>
      </c>
      <c r="DGB24" s="126">
        <v>11</v>
      </c>
      <c r="DGC24" s="126">
        <v>11</v>
      </c>
      <c r="DGD24" s="127" t="s">
        <v>784</v>
      </c>
      <c r="DGE24" s="128" t="s">
        <v>785</v>
      </c>
      <c r="DGF24" s="126">
        <v>11</v>
      </c>
      <c r="DGG24" s="126">
        <v>11</v>
      </c>
      <c r="DGH24" s="127" t="s">
        <v>784</v>
      </c>
      <c r="DGI24" s="128" t="s">
        <v>785</v>
      </c>
      <c r="DGJ24" s="126">
        <v>11</v>
      </c>
      <c r="DGK24" s="126">
        <v>11</v>
      </c>
      <c r="DGL24" s="127" t="s">
        <v>784</v>
      </c>
      <c r="DGM24" s="128" t="s">
        <v>785</v>
      </c>
      <c r="DGN24" s="126">
        <v>11</v>
      </c>
      <c r="DGO24" s="126">
        <v>11</v>
      </c>
      <c r="DGP24" s="127" t="s">
        <v>784</v>
      </c>
      <c r="DGQ24" s="128" t="s">
        <v>785</v>
      </c>
      <c r="DGR24" s="126">
        <v>11</v>
      </c>
      <c r="DGS24" s="126">
        <v>11</v>
      </c>
      <c r="DGT24" s="127" t="s">
        <v>784</v>
      </c>
      <c r="DGU24" s="128" t="s">
        <v>785</v>
      </c>
      <c r="DGV24" s="126">
        <v>11</v>
      </c>
      <c r="DGW24" s="126">
        <v>11</v>
      </c>
      <c r="DGX24" s="127" t="s">
        <v>784</v>
      </c>
      <c r="DGY24" s="128" t="s">
        <v>785</v>
      </c>
      <c r="DGZ24" s="126">
        <v>11</v>
      </c>
      <c r="DHA24" s="126">
        <v>11</v>
      </c>
      <c r="DHB24" s="127" t="s">
        <v>784</v>
      </c>
      <c r="DHC24" s="128" t="s">
        <v>785</v>
      </c>
      <c r="DHD24" s="126">
        <v>11</v>
      </c>
      <c r="DHE24" s="126">
        <v>11</v>
      </c>
      <c r="DHF24" s="127" t="s">
        <v>784</v>
      </c>
      <c r="DHG24" s="128" t="s">
        <v>785</v>
      </c>
      <c r="DHH24" s="126">
        <v>11</v>
      </c>
      <c r="DHI24" s="126">
        <v>11</v>
      </c>
      <c r="DHJ24" s="127" t="s">
        <v>784</v>
      </c>
      <c r="DHK24" s="128" t="s">
        <v>785</v>
      </c>
      <c r="DHL24" s="126">
        <v>11</v>
      </c>
      <c r="DHM24" s="126">
        <v>11</v>
      </c>
      <c r="DHN24" s="127" t="s">
        <v>784</v>
      </c>
      <c r="DHO24" s="128" t="s">
        <v>785</v>
      </c>
      <c r="DHP24" s="126">
        <v>11</v>
      </c>
      <c r="DHQ24" s="126">
        <v>11</v>
      </c>
      <c r="DHR24" s="127" t="s">
        <v>784</v>
      </c>
      <c r="DHS24" s="128" t="s">
        <v>785</v>
      </c>
      <c r="DHT24" s="126">
        <v>11</v>
      </c>
      <c r="DHU24" s="126">
        <v>11</v>
      </c>
      <c r="DHV24" s="127" t="s">
        <v>784</v>
      </c>
      <c r="DHW24" s="128" t="s">
        <v>785</v>
      </c>
      <c r="DHX24" s="126">
        <v>11</v>
      </c>
      <c r="DHY24" s="126">
        <v>11</v>
      </c>
      <c r="DHZ24" s="127" t="s">
        <v>784</v>
      </c>
      <c r="DIA24" s="128" t="s">
        <v>785</v>
      </c>
      <c r="DIB24" s="126">
        <v>11</v>
      </c>
      <c r="DIC24" s="126">
        <v>11</v>
      </c>
      <c r="DID24" s="127" t="s">
        <v>784</v>
      </c>
      <c r="DIE24" s="128" t="s">
        <v>785</v>
      </c>
      <c r="DIF24" s="126">
        <v>11</v>
      </c>
      <c r="DIG24" s="126">
        <v>11</v>
      </c>
      <c r="DIH24" s="127" t="s">
        <v>784</v>
      </c>
      <c r="DII24" s="128" t="s">
        <v>785</v>
      </c>
      <c r="DIJ24" s="126">
        <v>11</v>
      </c>
      <c r="DIK24" s="126">
        <v>11</v>
      </c>
      <c r="DIL24" s="127" t="s">
        <v>784</v>
      </c>
      <c r="DIM24" s="128" t="s">
        <v>785</v>
      </c>
      <c r="DIN24" s="126">
        <v>11</v>
      </c>
      <c r="DIO24" s="126">
        <v>11</v>
      </c>
      <c r="DIP24" s="127" t="s">
        <v>784</v>
      </c>
      <c r="DIQ24" s="128" t="s">
        <v>785</v>
      </c>
      <c r="DIR24" s="126">
        <v>11</v>
      </c>
      <c r="DIS24" s="126">
        <v>11</v>
      </c>
      <c r="DIT24" s="127" t="s">
        <v>784</v>
      </c>
      <c r="DIU24" s="128" t="s">
        <v>785</v>
      </c>
      <c r="DIV24" s="126">
        <v>11</v>
      </c>
      <c r="DIW24" s="126">
        <v>11</v>
      </c>
      <c r="DIX24" s="127" t="s">
        <v>784</v>
      </c>
      <c r="DIY24" s="128" t="s">
        <v>785</v>
      </c>
      <c r="DIZ24" s="126">
        <v>11</v>
      </c>
      <c r="DJA24" s="126">
        <v>11</v>
      </c>
      <c r="DJB24" s="127" t="s">
        <v>784</v>
      </c>
      <c r="DJC24" s="128" t="s">
        <v>785</v>
      </c>
      <c r="DJD24" s="126">
        <v>11</v>
      </c>
      <c r="DJE24" s="126">
        <v>11</v>
      </c>
      <c r="DJF24" s="127" t="s">
        <v>784</v>
      </c>
      <c r="DJG24" s="128" t="s">
        <v>785</v>
      </c>
      <c r="DJH24" s="126">
        <v>11</v>
      </c>
      <c r="DJI24" s="126">
        <v>11</v>
      </c>
      <c r="DJJ24" s="127" t="s">
        <v>784</v>
      </c>
      <c r="DJK24" s="128" t="s">
        <v>785</v>
      </c>
      <c r="DJL24" s="126">
        <v>11</v>
      </c>
      <c r="DJM24" s="126">
        <v>11</v>
      </c>
      <c r="DJN24" s="127" t="s">
        <v>784</v>
      </c>
      <c r="DJO24" s="128" t="s">
        <v>785</v>
      </c>
      <c r="DJP24" s="126">
        <v>11</v>
      </c>
      <c r="DJQ24" s="126">
        <v>11</v>
      </c>
      <c r="DJR24" s="127" t="s">
        <v>784</v>
      </c>
      <c r="DJS24" s="128" t="s">
        <v>785</v>
      </c>
      <c r="DJT24" s="126">
        <v>11</v>
      </c>
      <c r="DJU24" s="126">
        <v>11</v>
      </c>
      <c r="DJV24" s="127" t="s">
        <v>784</v>
      </c>
      <c r="DJW24" s="128" t="s">
        <v>785</v>
      </c>
      <c r="DJX24" s="126">
        <v>11</v>
      </c>
      <c r="DJY24" s="126">
        <v>11</v>
      </c>
      <c r="DJZ24" s="127" t="s">
        <v>784</v>
      </c>
      <c r="DKA24" s="128" t="s">
        <v>785</v>
      </c>
      <c r="DKB24" s="126">
        <v>11</v>
      </c>
      <c r="DKC24" s="126">
        <v>11</v>
      </c>
      <c r="DKD24" s="127" t="s">
        <v>784</v>
      </c>
      <c r="DKE24" s="128" t="s">
        <v>785</v>
      </c>
      <c r="DKF24" s="126">
        <v>11</v>
      </c>
      <c r="DKG24" s="126">
        <v>11</v>
      </c>
      <c r="DKH24" s="127" t="s">
        <v>784</v>
      </c>
      <c r="DKI24" s="128" t="s">
        <v>785</v>
      </c>
      <c r="DKJ24" s="126">
        <v>11</v>
      </c>
      <c r="DKK24" s="126">
        <v>11</v>
      </c>
      <c r="DKL24" s="127" t="s">
        <v>784</v>
      </c>
      <c r="DKM24" s="128" t="s">
        <v>785</v>
      </c>
      <c r="DKN24" s="126">
        <v>11</v>
      </c>
      <c r="DKO24" s="126">
        <v>11</v>
      </c>
      <c r="DKP24" s="127" t="s">
        <v>784</v>
      </c>
      <c r="DKQ24" s="128" t="s">
        <v>785</v>
      </c>
      <c r="DKR24" s="126">
        <v>11</v>
      </c>
      <c r="DKS24" s="126">
        <v>11</v>
      </c>
      <c r="DKT24" s="127" t="s">
        <v>784</v>
      </c>
      <c r="DKU24" s="128" t="s">
        <v>785</v>
      </c>
      <c r="DKV24" s="126">
        <v>11</v>
      </c>
      <c r="DKW24" s="126">
        <v>11</v>
      </c>
      <c r="DKX24" s="127" t="s">
        <v>784</v>
      </c>
      <c r="DKY24" s="128" t="s">
        <v>785</v>
      </c>
      <c r="DKZ24" s="126">
        <v>11</v>
      </c>
      <c r="DLA24" s="126">
        <v>11</v>
      </c>
      <c r="DLB24" s="127" t="s">
        <v>784</v>
      </c>
      <c r="DLC24" s="128" t="s">
        <v>785</v>
      </c>
      <c r="DLD24" s="126">
        <v>11</v>
      </c>
      <c r="DLE24" s="126">
        <v>11</v>
      </c>
      <c r="DLF24" s="127" t="s">
        <v>784</v>
      </c>
      <c r="DLG24" s="128" t="s">
        <v>785</v>
      </c>
      <c r="DLH24" s="126">
        <v>11</v>
      </c>
      <c r="DLI24" s="126">
        <v>11</v>
      </c>
      <c r="DLJ24" s="127" t="s">
        <v>784</v>
      </c>
      <c r="DLK24" s="128" t="s">
        <v>785</v>
      </c>
      <c r="DLL24" s="126">
        <v>11</v>
      </c>
      <c r="DLM24" s="126">
        <v>11</v>
      </c>
      <c r="DLN24" s="127" t="s">
        <v>784</v>
      </c>
      <c r="DLO24" s="128" t="s">
        <v>785</v>
      </c>
      <c r="DLP24" s="126">
        <v>11</v>
      </c>
      <c r="DLQ24" s="126">
        <v>11</v>
      </c>
      <c r="DLR24" s="127" t="s">
        <v>784</v>
      </c>
      <c r="DLS24" s="128" t="s">
        <v>785</v>
      </c>
      <c r="DLT24" s="126">
        <v>11</v>
      </c>
      <c r="DLU24" s="126">
        <v>11</v>
      </c>
      <c r="DLV24" s="127" t="s">
        <v>784</v>
      </c>
      <c r="DLW24" s="128" t="s">
        <v>785</v>
      </c>
      <c r="DLX24" s="126">
        <v>11</v>
      </c>
      <c r="DLY24" s="126">
        <v>11</v>
      </c>
      <c r="DLZ24" s="127" t="s">
        <v>784</v>
      </c>
      <c r="DMA24" s="128" t="s">
        <v>785</v>
      </c>
      <c r="DMB24" s="126">
        <v>11</v>
      </c>
      <c r="DMC24" s="126">
        <v>11</v>
      </c>
      <c r="DMD24" s="127" t="s">
        <v>784</v>
      </c>
      <c r="DME24" s="128" t="s">
        <v>785</v>
      </c>
      <c r="DMF24" s="126">
        <v>11</v>
      </c>
      <c r="DMG24" s="126">
        <v>11</v>
      </c>
      <c r="DMH24" s="127" t="s">
        <v>784</v>
      </c>
      <c r="DMI24" s="128" t="s">
        <v>785</v>
      </c>
      <c r="DMJ24" s="126">
        <v>11</v>
      </c>
      <c r="DMK24" s="126">
        <v>11</v>
      </c>
      <c r="DML24" s="127" t="s">
        <v>784</v>
      </c>
      <c r="DMM24" s="128" t="s">
        <v>785</v>
      </c>
      <c r="DMN24" s="126">
        <v>11</v>
      </c>
      <c r="DMO24" s="126">
        <v>11</v>
      </c>
      <c r="DMP24" s="127" t="s">
        <v>784</v>
      </c>
      <c r="DMQ24" s="128" t="s">
        <v>785</v>
      </c>
      <c r="DMR24" s="126">
        <v>11</v>
      </c>
      <c r="DMS24" s="126">
        <v>11</v>
      </c>
      <c r="DMT24" s="127" t="s">
        <v>784</v>
      </c>
      <c r="DMU24" s="128" t="s">
        <v>785</v>
      </c>
      <c r="DMV24" s="126">
        <v>11</v>
      </c>
      <c r="DMW24" s="126">
        <v>11</v>
      </c>
      <c r="DMX24" s="127" t="s">
        <v>784</v>
      </c>
      <c r="DMY24" s="128" t="s">
        <v>785</v>
      </c>
      <c r="DMZ24" s="126">
        <v>11</v>
      </c>
      <c r="DNA24" s="126">
        <v>11</v>
      </c>
      <c r="DNB24" s="127" t="s">
        <v>784</v>
      </c>
      <c r="DNC24" s="128" t="s">
        <v>785</v>
      </c>
      <c r="DND24" s="126">
        <v>11</v>
      </c>
      <c r="DNE24" s="126">
        <v>11</v>
      </c>
      <c r="DNF24" s="127" t="s">
        <v>784</v>
      </c>
      <c r="DNG24" s="128" t="s">
        <v>785</v>
      </c>
      <c r="DNH24" s="126">
        <v>11</v>
      </c>
      <c r="DNI24" s="126">
        <v>11</v>
      </c>
      <c r="DNJ24" s="127" t="s">
        <v>784</v>
      </c>
      <c r="DNK24" s="128" t="s">
        <v>785</v>
      </c>
      <c r="DNL24" s="126">
        <v>11</v>
      </c>
      <c r="DNM24" s="126">
        <v>11</v>
      </c>
      <c r="DNN24" s="127" t="s">
        <v>784</v>
      </c>
      <c r="DNO24" s="128" t="s">
        <v>785</v>
      </c>
      <c r="DNP24" s="126">
        <v>11</v>
      </c>
      <c r="DNQ24" s="126">
        <v>11</v>
      </c>
      <c r="DNR24" s="127" t="s">
        <v>784</v>
      </c>
      <c r="DNS24" s="128" t="s">
        <v>785</v>
      </c>
      <c r="DNT24" s="126">
        <v>11</v>
      </c>
      <c r="DNU24" s="126">
        <v>11</v>
      </c>
      <c r="DNV24" s="127" t="s">
        <v>784</v>
      </c>
      <c r="DNW24" s="128" t="s">
        <v>785</v>
      </c>
      <c r="DNX24" s="126">
        <v>11</v>
      </c>
      <c r="DNY24" s="126">
        <v>11</v>
      </c>
      <c r="DNZ24" s="127" t="s">
        <v>784</v>
      </c>
      <c r="DOA24" s="128" t="s">
        <v>785</v>
      </c>
      <c r="DOB24" s="126">
        <v>11</v>
      </c>
      <c r="DOC24" s="126">
        <v>11</v>
      </c>
      <c r="DOD24" s="127" t="s">
        <v>784</v>
      </c>
      <c r="DOE24" s="128" t="s">
        <v>785</v>
      </c>
      <c r="DOF24" s="126">
        <v>11</v>
      </c>
      <c r="DOG24" s="126">
        <v>11</v>
      </c>
      <c r="DOH24" s="127" t="s">
        <v>784</v>
      </c>
      <c r="DOI24" s="128" t="s">
        <v>785</v>
      </c>
      <c r="DOJ24" s="126">
        <v>11</v>
      </c>
      <c r="DOK24" s="126">
        <v>11</v>
      </c>
      <c r="DOL24" s="127" t="s">
        <v>784</v>
      </c>
      <c r="DOM24" s="128" t="s">
        <v>785</v>
      </c>
      <c r="DON24" s="126">
        <v>11</v>
      </c>
      <c r="DOO24" s="126">
        <v>11</v>
      </c>
      <c r="DOP24" s="127" t="s">
        <v>784</v>
      </c>
      <c r="DOQ24" s="128" t="s">
        <v>785</v>
      </c>
      <c r="DOR24" s="126">
        <v>11</v>
      </c>
      <c r="DOS24" s="126">
        <v>11</v>
      </c>
      <c r="DOT24" s="127" t="s">
        <v>784</v>
      </c>
      <c r="DOU24" s="128" t="s">
        <v>785</v>
      </c>
      <c r="DOV24" s="126">
        <v>11</v>
      </c>
      <c r="DOW24" s="126">
        <v>11</v>
      </c>
      <c r="DOX24" s="127" t="s">
        <v>784</v>
      </c>
      <c r="DOY24" s="128" t="s">
        <v>785</v>
      </c>
      <c r="DOZ24" s="126">
        <v>11</v>
      </c>
      <c r="DPA24" s="126">
        <v>11</v>
      </c>
      <c r="DPB24" s="127" t="s">
        <v>784</v>
      </c>
      <c r="DPC24" s="128" t="s">
        <v>785</v>
      </c>
      <c r="DPD24" s="126">
        <v>11</v>
      </c>
      <c r="DPE24" s="126">
        <v>11</v>
      </c>
      <c r="DPF24" s="127" t="s">
        <v>784</v>
      </c>
      <c r="DPG24" s="128" t="s">
        <v>785</v>
      </c>
      <c r="DPH24" s="126">
        <v>11</v>
      </c>
      <c r="DPI24" s="126">
        <v>11</v>
      </c>
      <c r="DPJ24" s="127" t="s">
        <v>784</v>
      </c>
      <c r="DPK24" s="128" t="s">
        <v>785</v>
      </c>
      <c r="DPL24" s="126">
        <v>11</v>
      </c>
      <c r="DPM24" s="126">
        <v>11</v>
      </c>
      <c r="DPN24" s="127" t="s">
        <v>784</v>
      </c>
      <c r="DPO24" s="128" t="s">
        <v>785</v>
      </c>
      <c r="DPP24" s="126">
        <v>11</v>
      </c>
      <c r="DPQ24" s="126">
        <v>11</v>
      </c>
      <c r="DPR24" s="127" t="s">
        <v>784</v>
      </c>
      <c r="DPS24" s="128" t="s">
        <v>785</v>
      </c>
      <c r="DPT24" s="126">
        <v>11</v>
      </c>
      <c r="DPU24" s="126">
        <v>11</v>
      </c>
      <c r="DPV24" s="127" t="s">
        <v>784</v>
      </c>
      <c r="DPW24" s="128" t="s">
        <v>785</v>
      </c>
      <c r="DPX24" s="126">
        <v>11</v>
      </c>
      <c r="DPY24" s="126">
        <v>11</v>
      </c>
      <c r="DPZ24" s="127" t="s">
        <v>784</v>
      </c>
      <c r="DQA24" s="128" t="s">
        <v>785</v>
      </c>
      <c r="DQB24" s="126">
        <v>11</v>
      </c>
      <c r="DQC24" s="126">
        <v>11</v>
      </c>
      <c r="DQD24" s="127" t="s">
        <v>784</v>
      </c>
      <c r="DQE24" s="128" t="s">
        <v>785</v>
      </c>
      <c r="DQF24" s="126">
        <v>11</v>
      </c>
      <c r="DQG24" s="126">
        <v>11</v>
      </c>
      <c r="DQH24" s="127" t="s">
        <v>784</v>
      </c>
      <c r="DQI24" s="128" t="s">
        <v>785</v>
      </c>
      <c r="DQJ24" s="126">
        <v>11</v>
      </c>
      <c r="DQK24" s="126">
        <v>11</v>
      </c>
      <c r="DQL24" s="127" t="s">
        <v>784</v>
      </c>
      <c r="DQM24" s="128" t="s">
        <v>785</v>
      </c>
      <c r="DQN24" s="126">
        <v>11</v>
      </c>
      <c r="DQO24" s="126">
        <v>11</v>
      </c>
      <c r="DQP24" s="127" t="s">
        <v>784</v>
      </c>
      <c r="DQQ24" s="128" t="s">
        <v>785</v>
      </c>
      <c r="DQR24" s="126">
        <v>11</v>
      </c>
      <c r="DQS24" s="126">
        <v>11</v>
      </c>
      <c r="DQT24" s="127" t="s">
        <v>784</v>
      </c>
      <c r="DQU24" s="128" t="s">
        <v>785</v>
      </c>
      <c r="DQV24" s="126">
        <v>11</v>
      </c>
      <c r="DQW24" s="126">
        <v>11</v>
      </c>
      <c r="DQX24" s="127" t="s">
        <v>784</v>
      </c>
      <c r="DQY24" s="128" t="s">
        <v>785</v>
      </c>
      <c r="DQZ24" s="126">
        <v>11</v>
      </c>
      <c r="DRA24" s="126">
        <v>11</v>
      </c>
      <c r="DRB24" s="127" t="s">
        <v>784</v>
      </c>
      <c r="DRC24" s="128" t="s">
        <v>785</v>
      </c>
      <c r="DRD24" s="126">
        <v>11</v>
      </c>
      <c r="DRE24" s="126">
        <v>11</v>
      </c>
      <c r="DRF24" s="127" t="s">
        <v>784</v>
      </c>
      <c r="DRG24" s="128" t="s">
        <v>785</v>
      </c>
      <c r="DRH24" s="126">
        <v>11</v>
      </c>
      <c r="DRI24" s="126">
        <v>11</v>
      </c>
      <c r="DRJ24" s="127" t="s">
        <v>784</v>
      </c>
      <c r="DRK24" s="128" t="s">
        <v>785</v>
      </c>
      <c r="DRL24" s="126">
        <v>11</v>
      </c>
      <c r="DRM24" s="126">
        <v>11</v>
      </c>
      <c r="DRN24" s="127" t="s">
        <v>784</v>
      </c>
      <c r="DRO24" s="128" t="s">
        <v>785</v>
      </c>
      <c r="DRP24" s="126">
        <v>11</v>
      </c>
      <c r="DRQ24" s="126">
        <v>11</v>
      </c>
      <c r="DRR24" s="127" t="s">
        <v>784</v>
      </c>
      <c r="DRS24" s="128" t="s">
        <v>785</v>
      </c>
      <c r="DRT24" s="126">
        <v>11</v>
      </c>
      <c r="DRU24" s="126">
        <v>11</v>
      </c>
      <c r="DRV24" s="127" t="s">
        <v>784</v>
      </c>
      <c r="DRW24" s="128" t="s">
        <v>785</v>
      </c>
      <c r="DRX24" s="126">
        <v>11</v>
      </c>
      <c r="DRY24" s="126">
        <v>11</v>
      </c>
      <c r="DRZ24" s="127" t="s">
        <v>784</v>
      </c>
      <c r="DSA24" s="128" t="s">
        <v>785</v>
      </c>
      <c r="DSB24" s="126">
        <v>11</v>
      </c>
      <c r="DSC24" s="126">
        <v>11</v>
      </c>
      <c r="DSD24" s="127" t="s">
        <v>784</v>
      </c>
      <c r="DSE24" s="128" t="s">
        <v>785</v>
      </c>
      <c r="DSF24" s="126">
        <v>11</v>
      </c>
      <c r="DSG24" s="126">
        <v>11</v>
      </c>
      <c r="DSH24" s="127" t="s">
        <v>784</v>
      </c>
      <c r="DSI24" s="128" t="s">
        <v>785</v>
      </c>
      <c r="DSJ24" s="126">
        <v>11</v>
      </c>
      <c r="DSK24" s="126">
        <v>11</v>
      </c>
      <c r="DSL24" s="127" t="s">
        <v>784</v>
      </c>
      <c r="DSM24" s="128" t="s">
        <v>785</v>
      </c>
      <c r="DSN24" s="126">
        <v>11</v>
      </c>
      <c r="DSO24" s="126">
        <v>11</v>
      </c>
      <c r="DSP24" s="127" t="s">
        <v>784</v>
      </c>
      <c r="DSQ24" s="128" t="s">
        <v>785</v>
      </c>
      <c r="DSR24" s="126">
        <v>11</v>
      </c>
      <c r="DSS24" s="126">
        <v>11</v>
      </c>
      <c r="DST24" s="127" t="s">
        <v>784</v>
      </c>
      <c r="DSU24" s="128" t="s">
        <v>785</v>
      </c>
      <c r="DSV24" s="126">
        <v>11</v>
      </c>
      <c r="DSW24" s="126">
        <v>11</v>
      </c>
      <c r="DSX24" s="127" t="s">
        <v>784</v>
      </c>
      <c r="DSY24" s="128" t="s">
        <v>785</v>
      </c>
      <c r="DSZ24" s="126">
        <v>11</v>
      </c>
      <c r="DTA24" s="126">
        <v>11</v>
      </c>
      <c r="DTB24" s="127" t="s">
        <v>784</v>
      </c>
      <c r="DTC24" s="128" t="s">
        <v>785</v>
      </c>
      <c r="DTD24" s="126">
        <v>11</v>
      </c>
      <c r="DTE24" s="126">
        <v>11</v>
      </c>
      <c r="DTF24" s="127" t="s">
        <v>784</v>
      </c>
      <c r="DTG24" s="128" t="s">
        <v>785</v>
      </c>
      <c r="DTH24" s="126">
        <v>11</v>
      </c>
      <c r="DTI24" s="126">
        <v>11</v>
      </c>
      <c r="DTJ24" s="127" t="s">
        <v>784</v>
      </c>
      <c r="DTK24" s="128" t="s">
        <v>785</v>
      </c>
      <c r="DTL24" s="126">
        <v>11</v>
      </c>
      <c r="DTM24" s="126">
        <v>11</v>
      </c>
      <c r="DTN24" s="127" t="s">
        <v>784</v>
      </c>
      <c r="DTO24" s="128" t="s">
        <v>785</v>
      </c>
      <c r="DTP24" s="126">
        <v>11</v>
      </c>
      <c r="DTQ24" s="126">
        <v>11</v>
      </c>
      <c r="DTR24" s="127" t="s">
        <v>784</v>
      </c>
      <c r="DTS24" s="128" t="s">
        <v>785</v>
      </c>
      <c r="DTT24" s="126">
        <v>11</v>
      </c>
      <c r="DTU24" s="126">
        <v>11</v>
      </c>
      <c r="DTV24" s="127" t="s">
        <v>784</v>
      </c>
      <c r="DTW24" s="128" t="s">
        <v>785</v>
      </c>
      <c r="DTX24" s="126">
        <v>11</v>
      </c>
      <c r="DTY24" s="126">
        <v>11</v>
      </c>
      <c r="DTZ24" s="127" t="s">
        <v>784</v>
      </c>
      <c r="DUA24" s="128" t="s">
        <v>785</v>
      </c>
      <c r="DUB24" s="126">
        <v>11</v>
      </c>
      <c r="DUC24" s="126">
        <v>11</v>
      </c>
      <c r="DUD24" s="127" t="s">
        <v>784</v>
      </c>
      <c r="DUE24" s="128" t="s">
        <v>785</v>
      </c>
      <c r="DUF24" s="126">
        <v>11</v>
      </c>
      <c r="DUG24" s="126">
        <v>11</v>
      </c>
      <c r="DUH24" s="127" t="s">
        <v>784</v>
      </c>
      <c r="DUI24" s="128" t="s">
        <v>785</v>
      </c>
      <c r="DUJ24" s="126">
        <v>11</v>
      </c>
      <c r="DUK24" s="126">
        <v>11</v>
      </c>
      <c r="DUL24" s="127" t="s">
        <v>784</v>
      </c>
      <c r="DUM24" s="128" t="s">
        <v>785</v>
      </c>
      <c r="DUN24" s="126">
        <v>11</v>
      </c>
      <c r="DUO24" s="126">
        <v>11</v>
      </c>
      <c r="DUP24" s="127" t="s">
        <v>784</v>
      </c>
      <c r="DUQ24" s="128" t="s">
        <v>785</v>
      </c>
      <c r="DUR24" s="126">
        <v>11</v>
      </c>
      <c r="DUS24" s="126">
        <v>11</v>
      </c>
      <c r="DUT24" s="127" t="s">
        <v>784</v>
      </c>
      <c r="DUU24" s="128" t="s">
        <v>785</v>
      </c>
      <c r="DUV24" s="126">
        <v>11</v>
      </c>
      <c r="DUW24" s="126">
        <v>11</v>
      </c>
      <c r="DUX24" s="127" t="s">
        <v>784</v>
      </c>
      <c r="DUY24" s="128" t="s">
        <v>785</v>
      </c>
      <c r="DUZ24" s="126">
        <v>11</v>
      </c>
      <c r="DVA24" s="126">
        <v>11</v>
      </c>
      <c r="DVB24" s="127" t="s">
        <v>784</v>
      </c>
      <c r="DVC24" s="128" t="s">
        <v>785</v>
      </c>
      <c r="DVD24" s="126">
        <v>11</v>
      </c>
      <c r="DVE24" s="126">
        <v>11</v>
      </c>
      <c r="DVF24" s="127" t="s">
        <v>784</v>
      </c>
      <c r="DVG24" s="128" t="s">
        <v>785</v>
      </c>
      <c r="DVH24" s="126">
        <v>11</v>
      </c>
      <c r="DVI24" s="126">
        <v>11</v>
      </c>
      <c r="DVJ24" s="127" t="s">
        <v>784</v>
      </c>
      <c r="DVK24" s="128" t="s">
        <v>785</v>
      </c>
      <c r="DVL24" s="126">
        <v>11</v>
      </c>
      <c r="DVM24" s="126">
        <v>11</v>
      </c>
      <c r="DVN24" s="127" t="s">
        <v>784</v>
      </c>
      <c r="DVO24" s="128" t="s">
        <v>785</v>
      </c>
      <c r="DVP24" s="126">
        <v>11</v>
      </c>
      <c r="DVQ24" s="126">
        <v>11</v>
      </c>
      <c r="DVR24" s="127" t="s">
        <v>784</v>
      </c>
      <c r="DVS24" s="128" t="s">
        <v>785</v>
      </c>
      <c r="DVT24" s="126">
        <v>11</v>
      </c>
      <c r="DVU24" s="126">
        <v>11</v>
      </c>
      <c r="DVV24" s="127" t="s">
        <v>784</v>
      </c>
      <c r="DVW24" s="128" t="s">
        <v>785</v>
      </c>
      <c r="DVX24" s="126">
        <v>11</v>
      </c>
      <c r="DVY24" s="126">
        <v>11</v>
      </c>
      <c r="DVZ24" s="127" t="s">
        <v>784</v>
      </c>
      <c r="DWA24" s="128" t="s">
        <v>785</v>
      </c>
      <c r="DWB24" s="126">
        <v>11</v>
      </c>
      <c r="DWC24" s="126">
        <v>11</v>
      </c>
      <c r="DWD24" s="127" t="s">
        <v>784</v>
      </c>
      <c r="DWE24" s="128" t="s">
        <v>785</v>
      </c>
      <c r="DWF24" s="126">
        <v>11</v>
      </c>
      <c r="DWG24" s="126">
        <v>11</v>
      </c>
      <c r="DWH24" s="127" t="s">
        <v>784</v>
      </c>
      <c r="DWI24" s="128" t="s">
        <v>785</v>
      </c>
      <c r="DWJ24" s="126">
        <v>11</v>
      </c>
      <c r="DWK24" s="126">
        <v>11</v>
      </c>
      <c r="DWL24" s="127" t="s">
        <v>784</v>
      </c>
      <c r="DWM24" s="128" t="s">
        <v>785</v>
      </c>
      <c r="DWN24" s="126">
        <v>11</v>
      </c>
      <c r="DWO24" s="126">
        <v>11</v>
      </c>
      <c r="DWP24" s="127" t="s">
        <v>784</v>
      </c>
      <c r="DWQ24" s="128" t="s">
        <v>785</v>
      </c>
      <c r="DWR24" s="126">
        <v>11</v>
      </c>
      <c r="DWS24" s="126">
        <v>11</v>
      </c>
      <c r="DWT24" s="127" t="s">
        <v>784</v>
      </c>
      <c r="DWU24" s="128" t="s">
        <v>785</v>
      </c>
      <c r="DWV24" s="126">
        <v>11</v>
      </c>
      <c r="DWW24" s="126">
        <v>11</v>
      </c>
      <c r="DWX24" s="127" t="s">
        <v>784</v>
      </c>
      <c r="DWY24" s="128" t="s">
        <v>785</v>
      </c>
      <c r="DWZ24" s="126">
        <v>11</v>
      </c>
      <c r="DXA24" s="126">
        <v>11</v>
      </c>
      <c r="DXB24" s="127" t="s">
        <v>784</v>
      </c>
      <c r="DXC24" s="128" t="s">
        <v>785</v>
      </c>
      <c r="DXD24" s="126">
        <v>11</v>
      </c>
      <c r="DXE24" s="126">
        <v>11</v>
      </c>
      <c r="DXF24" s="127" t="s">
        <v>784</v>
      </c>
      <c r="DXG24" s="128" t="s">
        <v>785</v>
      </c>
      <c r="DXH24" s="126">
        <v>11</v>
      </c>
      <c r="DXI24" s="126">
        <v>11</v>
      </c>
      <c r="DXJ24" s="127" t="s">
        <v>784</v>
      </c>
      <c r="DXK24" s="128" t="s">
        <v>785</v>
      </c>
      <c r="DXL24" s="126">
        <v>11</v>
      </c>
      <c r="DXM24" s="126">
        <v>11</v>
      </c>
      <c r="DXN24" s="127" t="s">
        <v>784</v>
      </c>
      <c r="DXO24" s="128" t="s">
        <v>785</v>
      </c>
      <c r="DXP24" s="126">
        <v>11</v>
      </c>
      <c r="DXQ24" s="126">
        <v>11</v>
      </c>
      <c r="DXR24" s="127" t="s">
        <v>784</v>
      </c>
      <c r="DXS24" s="128" t="s">
        <v>785</v>
      </c>
      <c r="DXT24" s="126">
        <v>11</v>
      </c>
      <c r="DXU24" s="126">
        <v>11</v>
      </c>
      <c r="DXV24" s="127" t="s">
        <v>784</v>
      </c>
      <c r="DXW24" s="128" t="s">
        <v>785</v>
      </c>
      <c r="DXX24" s="126">
        <v>11</v>
      </c>
      <c r="DXY24" s="126">
        <v>11</v>
      </c>
      <c r="DXZ24" s="127" t="s">
        <v>784</v>
      </c>
      <c r="DYA24" s="128" t="s">
        <v>785</v>
      </c>
      <c r="DYB24" s="126">
        <v>11</v>
      </c>
      <c r="DYC24" s="126">
        <v>11</v>
      </c>
      <c r="DYD24" s="127" t="s">
        <v>784</v>
      </c>
      <c r="DYE24" s="128" t="s">
        <v>785</v>
      </c>
      <c r="DYF24" s="126">
        <v>11</v>
      </c>
      <c r="DYG24" s="126">
        <v>11</v>
      </c>
      <c r="DYH24" s="127" t="s">
        <v>784</v>
      </c>
      <c r="DYI24" s="128" t="s">
        <v>785</v>
      </c>
      <c r="DYJ24" s="126">
        <v>11</v>
      </c>
      <c r="DYK24" s="126">
        <v>11</v>
      </c>
      <c r="DYL24" s="127" t="s">
        <v>784</v>
      </c>
      <c r="DYM24" s="128" t="s">
        <v>785</v>
      </c>
      <c r="DYN24" s="126">
        <v>11</v>
      </c>
      <c r="DYO24" s="126">
        <v>11</v>
      </c>
      <c r="DYP24" s="127" t="s">
        <v>784</v>
      </c>
      <c r="DYQ24" s="128" t="s">
        <v>785</v>
      </c>
      <c r="DYR24" s="126">
        <v>11</v>
      </c>
      <c r="DYS24" s="126">
        <v>11</v>
      </c>
      <c r="DYT24" s="127" t="s">
        <v>784</v>
      </c>
      <c r="DYU24" s="128" t="s">
        <v>785</v>
      </c>
      <c r="DYV24" s="126">
        <v>11</v>
      </c>
      <c r="DYW24" s="126">
        <v>11</v>
      </c>
      <c r="DYX24" s="127" t="s">
        <v>784</v>
      </c>
      <c r="DYY24" s="128" t="s">
        <v>785</v>
      </c>
      <c r="DYZ24" s="126">
        <v>11</v>
      </c>
      <c r="DZA24" s="126">
        <v>11</v>
      </c>
      <c r="DZB24" s="127" t="s">
        <v>784</v>
      </c>
      <c r="DZC24" s="128" t="s">
        <v>785</v>
      </c>
      <c r="DZD24" s="126">
        <v>11</v>
      </c>
      <c r="DZE24" s="126">
        <v>11</v>
      </c>
      <c r="DZF24" s="127" t="s">
        <v>784</v>
      </c>
      <c r="DZG24" s="128" t="s">
        <v>785</v>
      </c>
      <c r="DZH24" s="126">
        <v>11</v>
      </c>
      <c r="DZI24" s="126">
        <v>11</v>
      </c>
      <c r="DZJ24" s="127" t="s">
        <v>784</v>
      </c>
      <c r="DZK24" s="128" t="s">
        <v>785</v>
      </c>
      <c r="DZL24" s="126">
        <v>11</v>
      </c>
      <c r="DZM24" s="126">
        <v>11</v>
      </c>
      <c r="DZN24" s="127" t="s">
        <v>784</v>
      </c>
      <c r="DZO24" s="128" t="s">
        <v>785</v>
      </c>
      <c r="DZP24" s="126">
        <v>11</v>
      </c>
      <c r="DZQ24" s="126">
        <v>11</v>
      </c>
      <c r="DZR24" s="127" t="s">
        <v>784</v>
      </c>
      <c r="DZS24" s="128" t="s">
        <v>785</v>
      </c>
      <c r="DZT24" s="126">
        <v>11</v>
      </c>
      <c r="DZU24" s="126">
        <v>11</v>
      </c>
      <c r="DZV24" s="127" t="s">
        <v>784</v>
      </c>
      <c r="DZW24" s="128" t="s">
        <v>785</v>
      </c>
      <c r="DZX24" s="126">
        <v>11</v>
      </c>
      <c r="DZY24" s="126">
        <v>11</v>
      </c>
      <c r="DZZ24" s="127" t="s">
        <v>784</v>
      </c>
      <c r="EAA24" s="128" t="s">
        <v>785</v>
      </c>
      <c r="EAB24" s="126">
        <v>11</v>
      </c>
      <c r="EAC24" s="126">
        <v>11</v>
      </c>
      <c r="EAD24" s="127" t="s">
        <v>784</v>
      </c>
      <c r="EAE24" s="128" t="s">
        <v>785</v>
      </c>
      <c r="EAF24" s="126">
        <v>11</v>
      </c>
      <c r="EAG24" s="126">
        <v>11</v>
      </c>
      <c r="EAH24" s="127" t="s">
        <v>784</v>
      </c>
      <c r="EAI24" s="128" t="s">
        <v>785</v>
      </c>
      <c r="EAJ24" s="126">
        <v>11</v>
      </c>
      <c r="EAK24" s="126">
        <v>11</v>
      </c>
      <c r="EAL24" s="127" t="s">
        <v>784</v>
      </c>
      <c r="EAM24" s="128" t="s">
        <v>785</v>
      </c>
      <c r="EAN24" s="126">
        <v>11</v>
      </c>
      <c r="EAO24" s="126">
        <v>11</v>
      </c>
      <c r="EAP24" s="127" t="s">
        <v>784</v>
      </c>
      <c r="EAQ24" s="128" t="s">
        <v>785</v>
      </c>
      <c r="EAR24" s="126">
        <v>11</v>
      </c>
      <c r="EAS24" s="126">
        <v>11</v>
      </c>
      <c r="EAT24" s="127" t="s">
        <v>784</v>
      </c>
      <c r="EAU24" s="128" t="s">
        <v>785</v>
      </c>
      <c r="EAV24" s="126">
        <v>11</v>
      </c>
      <c r="EAW24" s="126">
        <v>11</v>
      </c>
      <c r="EAX24" s="127" t="s">
        <v>784</v>
      </c>
      <c r="EAY24" s="128" t="s">
        <v>785</v>
      </c>
      <c r="EAZ24" s="126">
        <v>11</v>
      </c>
      <c r="EBA24" s="126">
        <v>11</v>
      </c>
      <c r="EBB24" s="127" t="s">
        <v>784</v>
      </c>
      <c r="EBC24" s="128" t="s">
        <v>785</v>
      </c>
      <c r="EBD24" s="126">
        <v>11</v>
      </c>
      <c r="EBE24" s="126">
        <v>11</v>
      </c>
      <c r="EBF24" s="127" t="s">
        <v>784</v>
      </c>
      <c r="EBG24" s="128" t="s">
        <v>785</v>
      </c>
      <c r="EBH24" s="126">
        <v>11</v>
      </c>
      <c r="EBI24" s="126">
        <v>11</v>
      </c>
      <c r="EBJ24" s="127" t="s">
        <v>784</v>
      </c>
      <c r="EBK24" s="128" t="s">
        <v>785</v>
      </c>
      <c r="EBL24" s="126">
        <v>11</v>
      </c>
      <c r="EBM24" s="126">
        <v>11</v>
      </c>
      <c r="EBN24" s="127" t="s">
        <v>784</v>
      </c>
      <c r="EBO24" s="128" t="s">
        <v>785</v>
      </c>
      <c r="EBP24" s="126">
        <v>11</v>
      </c>
      <c r="EBQ24" s="126">
        <v>11</v>
      </c>
      <c r="EBR24" s="127" t="s">
        <v>784</v>
      </c>
      <c r="EBS24" s="128" t="s">
        <v>785</v>
      </c>
      <c r="EBT24" s="126">
        <v>11</v>
      </c>
      <c r="EBU24" s="126">
        <v>11</v>
      </c>
      <c r="EBV24" s="127" t="s">
        <v>784</v>
      </c>
      <c r="EBW24" s="128" t="s">
        <v>785</v>
      </c>
      <c r="EBX24" s="126">
        <v>11</v>
      </c>
      <c r="EBY24" s="126">
        <v>11</v>
      </c>
      <c r="EBZ24" s="127" t="s">
        <v>784</v>
      </c>
      <c r="ECA24" s="128" t="s">
        <v>785</v>
      </c>
      <c r="ECB24" s="126">
        <v>11</v>
      </c>
      <c r="ECC24" s="126">
        <v>11</v>
      </c>
      <c r="ECD24" s="127" t="s">
        <v>784</v>
      </c>
      <c r="ECE24" s="128" t="s">
        <v>785</v>
      </c>
      <c r="ECF24" s="126">
        <v>11</v>
      </c>
      <c r="ECG24" s="126">
        <v>11</v>
      </c>
      <c r="ECH24" s="127" t="s">
        <v>784</v>
      </c>
      <c r="ECI24" s="128" t="s">
        <v>785</v>
      </c>
      <c r="ECJ24" s="126">
        <v>11</v>
      </c>
      <c r="ECK24" s="126">
        <v>11</v>
      </c>
      <c r="ECL24" s="127" t="s">
        <v>784</v>
      </c>
      <c r="ECM24" s="128" t="s">
        <v>785</v>
      </c>
      <c r="ECN24" s="126">
        <v>11</v>
      </c>
      <c r="ECO24" s="126">
        <v>11</v>
      </c>
      <c r="ECP24" s="127" t="s">
        <v>784</v>
      </c>
      <c r="ECQ24" s="128" t="s">
        <v>785</v>
      </c>
      <c r="ECR24" s="126">
        <v>11</v>
      </c>
      <c r="ECS24" s="126">
        <v>11</v>
      </c>
      <c r="ECT24" s="127" t="s">
        <v>784</v>
      </c>
      <c r="ECU24" s="128" t="s">
        <v>785</v>
      </c>
      <c r="ECV24" s="126">
        <v>11</v>
      </c>
      <c r="ECW24" s="126">
        <v>11</v>
      </c>
      <c r="ECX24" s="127" t="s">
        <v>784</v>
      </c>
      <c r="ECY24" s="128" t="s">
        <v>785</v>
      </c>
      <c r="ECZ24" s="126">
        <v>11</v>
      </c>
      <c r="EDA24" s="126">
        <v>11</v>
      </c>
      <c r="EDB24" s="127" t="s">
        <v>784</v>
      </c>
      <c r="EDC24" s="128" t="s">
        <v>785</v>
      </c>
      <c r="EDD24" s="126">
        <v>11</v>
      </c>
      <c r="EDE24" s="126">
        <v>11</v>
      </c>
      <c r="EDF24" s="127" t="s">
        <v>784</v>
      </c>
      <c r="EDG24" s="128" t="s">
        <v>785</v>
      </c>
      <c r="EDH24" s="126">
        <v>11</v>
      </c>
      <c r="EDI24" s="126">
        <v>11</v>
      </c>
      <c r="EDJ24" s="127" t="s">
        <v>784</v>
      </c>
      <c r="EDK24" s="128" t="s">
        <v>785</v>
      </c>
      <c r="EDL24" s="126">
        <v>11</v>
      </c>
      <c r="EDM24" s="126">
        <v>11</v>
      </c>
      <c r="EDN24" s="127" t="s">
        <v>784</v>
      </c>
      <c r="EDO24" s="128" t="s">
        <v>785</v>
      </c>
      <c r="EDP24" s="126">
        <v>11</v>
      </c>
      <c r="EDQ24" s="126">
        <v>11</v>
      </c>
      <c r="EDR24" s="127" t="s">
        <v>784</v>
      </c>
      <c r="EDS24" s="128" t="s">
        <v>785</v>
      </c>
      <c r="EDT24" s="126">
        <v>11</v>
      </c>
      <c r="EDU24" s="126">
        <v>11</v>
      </c>
      <c r="EDV24" s="127" t="s">
        <v>784</v>
      </c>
      <c r="EDW24" s="128" t="s">
        <v>785</v>
      </c>
      <c r="EDX24" s="126">
        <v>11</v>
      </c>
      <c r="EDY24" s="126">
        <v>11</v>
      </c>
      <c r="EDZ24" s="127" t="s">
        <v>784</v>
      </c>
      <c r="EEA24" s="128" t="s">
        <v>785</v>
      </c>
      <c r="EEB24" s="126">
        <v>11</v>
      </c>
      <c r="EEC24" s="126">
        <v>11</v>
      </c>
      <c r="EED24" s="127" t="s">
        <v>784</v>
      </c>
      <c r="EEE24" s="128" t="s">
        <v>785</v>
      </c>
      <c r="EEF24" s="126">
        <v>11</v>
      </c>
      <c r="EEG24" s="126">
        <v>11</v>
      </c>
      <c r="EEH24" s="127" t="s">
        <v>784</v>
      </c>
      <c r="EEI24" s="128" t="s">
        <v>785</v>
      </c>
      <c r="EEJ24" s="126">
        <v>11</v>
      </c>
      <c r="EEK24" s="126">
        <v>11</v>
      </c>
      <c r="EEL24" s="127" t="s">
        <v>784</v>
      </c>
      <c r="EEM24" s="128" t="s">
        <v>785</v>
      </c>
      <c r="EEN24" s="126">
        <v>11</v>
      </c>
      <c r="EEO24" s="126">
        <v>11</v>
      </c>
      <c r="EEP24" s="127" t="s">
        <v>784</v>
      </c>
      <c r="EEQ24" s="128" t="s">
        <v>785</v>
      </c>
      <c r="EER24" s="126">
        <v>11</v>
      </c>
      <c r="EES24" s="126">
        <v>11</v>
      </c>
      <c r="EET24" s="127" t="s">
        <v>784</v>
      </c>
      <c r="EEU24" s="128" t="s">
        <v>785</v>
      </c>
      <c r="EEV24" s="126">
        <v>11</v>
      </c>
      <c r="EEW24" s="126">
        <v>11</v>
      </c>
      <c r="EEX24" s="127" t="s">
        <v>784</v>
      </c>
      <c r="EEY24" s="128" t="s">
        <v>785</v>
      </c>
      <c r="EEZ24" s="126">
        <v>11</v>
      </c>
      <c r="EFA24" s="126">
        <v>11</v>
      </c>
      <c r="EFB24" s="127" t="s">
        <v>784</v>
      </c>
      <c r="EFC24" s="128" t="s">
        <v>785</v>
      </c>
      <c r="EFD24" s="126">
        <v>11</v>
      </c>
      <c r="EFE24" s="126">
        <v>11</v>
      </c>
      <c r="EFF24" s="127" t="s">
        <v>784</v>
      </c>
      <c r="EFG24" s="128" t="s">
        <v>785</v>
      </c>
      <c r="EFH24" s="126">
        <v>11</v>
      </c>
      <c r="EFI24" s="126">
        <v>11</v>
      </c>
      <c r="EFJ24" s="127" t="s">
        <v>784</v>
      </c>
      <c r="EFK24" s="128" t="s">
        <v>785</v>
      </c>
      <c r="EFL24" s="126">
        <v>11</v>
      </c>
      <c r="EFM24" s="126">
        <v>11</v>
      </c>
      <c r="EFN24" s="127" t="s">
        <v>784</v>
      </c>
      <c r="EFO24" s="128" t="s">
        <v>785</v>
      </c>
      <c r="EFP24" s="126">
        <v>11</v>
      </c>
      <c r="EFQ24" s="126">
        <v>11</v>
      </c>
      <c r="EFR24" s="127" t="s">
        <v>784</v>
      </c>
      <c r="EFS24" s="128" t="s">
        <v>785</v>
      </c>
      <c r="EFT24" s="126">
        <v>11</v>
      </c>
      <c r="EFU24" s="126">
        <v>11</v>
      </c>
      <c r="EFV24" s="127" t="s">
        <v>784</v>
      </c>
      <c r="EFW24" s="128" t="s">
        <v>785</v>
      </c>
      <c r="EFX24" s="126">
        <v>11</v>
      </c>
      <c r="EFY24" s="126">
        <v>11</v>
      </c>
      <c r="EFZ24" s="127" t="s">
        <v>784</v>
      </c>
      <c r="EGA24" s="128" t="s">
        <v>785</v>
      </c>
      <c r="EGB24" s="126">
        <v>11</v>
      </c>
      <c r="EGC24" s="126">
        <v>11</v>
      </c>
      <c r="EGD24" s="127" t="s">
        <v>784</v>
      </c>
      <c r="EGE24" s="128" t="s">
        <v>785</v>
      </c>
      <c r="EGF24" s="126">
        <v>11</v>
      </c>
      <c r="EGG24" s="126">
        <v>11</v>
      </c>
      <c r="EGH24" s="127" t="s">
        <v>784</v>
      </c>
      <c r="EGI24" s="128" t="s">
        <v>785</v>
      </c>
      <c r="EGJ24" s="126">
        <v>11</v>
      </c>
      <c r="EGK24" s="126">
        <v>11</v>
      </c>
      <c r="EGL24" s="127" t="s">
        <v>784</v>
      </c>
      <c r="EGM24" s="128" t="s">
        <v>785</v>
      </c>
      <c r="EGN24" s="126">
        <v>11</v>
      </c>
      <c r="EGO24" s="126">
        <v>11</v>
      </c>
      <c r="EGP24" s="127" t="s">
        <v>784</v>
      </c>
      <c r="EGQ24" s="128" t="s">
        <v>785</v>
      </c>
      <c r="EGR24" s="126">
        <v>11</v>
      </c>
      <c r="EGS24" s="126">
        <v>11</v>
      </c>
      <c r="EGT24" s="127" t="s">
        <v>784</v>
      </c>
      <c r="EGU24" s="128" t="s">
        <v>785</v>
      </c>
      <c r="EGV24" s="126">
        <v>11</v>
      </c>
      <c r="EGW24" s="126">
        <v>11</v>
      </c>
      <c r="EGX24" s="127" t="s">
        <v>784</v>
      </c>
      <c r="EGY24" s="128" t="s">
        <v>785</v>
      </c>
      <c r="EGZ24" s="126">
        <v>11</v>
      </c>
      <c r="EHA24" s="126">
        <v>11</v>
      </c>
      <c r="EHB24" s="127" t="s">
        <v>784</v>
      </c>
      <c r="EHC24" s="128" t="s">
        <v>785</v>
      </c>
      <c r="EHD24" s="126">
        <v>11</v>
      </c>
      <c r="EHE24" s="126">
        <v>11</v>
      </c>
      <c r="EHF24" s="127" t="s">
        <v>784</v>
      </c>
      <c r="EHG24" s="128" t="s">
        <v>785</v>
      </c>
      <c r="EHH24" s="126">
        <v>11</v>
      </c>
      <c r="EHI24" s="126">
        <v>11</v>
      </c>
      <c r="EHJ24" s="127" t="s">
        <v>784</v>
      </c>
      <c r="EHK24" s="128" t="s">
        <v>785</v>
      </c>
      <c r="EHL24" s="126">
        <v>11</v>
      </c>
      <c r="EHM24" s="126">
        <v>11</v>
      </c>
      <c r="EHN24" s="127" t="s">
        <v>784</v>
      </c>
      <c r="EHO24" s="128" t="s">
        <v>785</v>
      </c>
      <c r="EHP24" s="126">
        <v>11</v>
      </c>
      <c r="EHQ24" s="126">
        <v>11</v>
      </c>
      <c r="EHR24" s="127" t="s">
        <v>784</v>
      </c>
      <c r="EHS24" s="128" t="s">
        <v>785</v>
      </c>
      <c r="EHT24" s="126">
        <v>11</v>
      </c>
      <c r="EHU24" s="126">
        <v>11</v>
      </c>
      <c r="EHV24" s="127" t="s">
        <v>784</v>
      </c>
      <c r="EHW24" s="128" t="s">
        <v>785</v>
      </c>
      <c r="EHX24" s="126">
        <v>11</v>
      </c>
      <c r="EHY24" s="126">
        <v>11</v>
      </c>
      <c r="EHZ24" s="127" t="s">
        <v>784</v>
      </c>
      <c r="EIA24" s="128" t="s">
        <v>785</v>
      </c>
      <c r="EIB24" s="126">
        <v>11</v>
      </c>
      <c r="EIC24" s="126">
        <v>11</v>
      </c>
      <c r="EID24" s="127" t="s">
        <v>784</v>
      </c>
      <c r="EIE24" s="128" t="s">
        <v>785</v>
      </c>
      <c r="EIF24" s="126">
        <v>11</v>
      </c>
      <c r="EIG24" s="126">
        <v>11</v>
      </c>
      <c r="EIH24" s="127" t="s">
        <v>784</v>
      </c>
      <c r="EII24" s="128" t="s">
        <v>785</v>
      </c>
      <c r="EIJ24" s="126">
        <v>11</v>
      </c>
      <c r="EIK24" s="126">
        <v>11</v>
      </c>
      <c r="EIL24" s="127" t="s">
        <v>784</v>
      </c>
      <c r="EIM24" s="128" t="s">
        <v>785</v>
      </c>
      <c r="EIN24" s="126">
        <v>11</v>
      </c>
      <c r="EIO24" s="126">
        <v>11</v>
      </c>
      <c r="EIP24" s="127" t="s">
        <v>784</v>
      </c>
      <c r="EIQ24" s="128" t="s">
        <v>785</v>
      </c>
      <c r="EIR24" s="126">
        <v>11</v>
      </c>
      <c r="EIS24" s="126">
        <v>11</v>
      </c>
      <c r="EIT24" s="127" t="s">
        <v>784</v>
      </c>
      <c r="EIU24" s="128" t="s">
        <v>785</v>
      </c>
      <c r="EIV24" s="126">
        <v>11</v>
      </c>
      <c r="EIW24" s="126">
        <v>11</v>
      </c>
      <c r="EIX24" s="127" t="s">
        <v>784</v>
      </c>
      <c r="EIY24" s="128" t="s">
        <v>785</v>
      </c>
      <c r="EIZ24" s="126">
        <v>11</v>
      </c>
      <c r="EJA24" s="126">
        <v>11</v>
      </c>
      <c r="EJB24" s="127" t="s">
        <v>784</v>
      </c>
      <c r="EJC24" s="128" t="s">
        <v>785</v>
      </c>
      <c r="EJD24" s="126">
        <v>11</v>
      </c>
      <c r="EJE24" s="126">
        <v>11</v>
      </c>
      <c r="EJF24" s="127" t="s">
        <v>784</v>
      </c>
      <c r="EJG24" s="128" t="s">
        <v>785</v>
      </c>
      <c r="EJH24" s="126">
        <v>11</v>
      </c>
      <c r="EJI24" s="126">
        <v>11</v>
      </c>
      <c r="EJJ24" s="127" t="s">
        <v>784</v>
      </c>
      <c r="EJK24" s="128" t="s">
        <v>785</v>
      </c>
      <c r="EJL24" s="126">
        <v>11</v>
      </c>
      <c r="EJM24" s="126">
        <v>11</v>
      </c>
      <c r="EJN24" s="127" t="s">
        <v>784</v>
      </c>
      <c r="EJO24" s="128" t="s">
        <v>785</v>
      </c>
      <c r="EJP24" s="126">
        <v>11</v>
      </c>
      <c r="EJQ24" s="126">
        <v>11</v>
      </c>
      <c r="EJR24" s="127" t="s">
        <v>784</v>
      </c>
      <c r="EJS24" s="128" t="s">
        <v>785</v>
      </c>
      <c r="EJT24" s="126">
        <v>11</v>
      </c>
      <c r="EJU24" s="126">
        <v>11</v>
      </c>
      <c r="EJV24" s="127" t="s">
        <v>784</v>
      </c>
      <c r="EJW24" s="128" t="s">
        <v>785</v>
      </c>
      <c r="EJX24" s="126">
        <v>11</v>
      </c>
      <c r="EJY24" s="126">
        <v>11</v>
      </c>
      <c r="EJZ24" s="127" t="s">
        <v>784</v>
      </c>
      <c r="EKA24" s="128" t="s">
        <v>785</v>
      </c>
      <c r="EKB24" s="126">
        <v>11</v>
      </c>
      <c r="EKC24" s="126">
        <v>11</v>
      </c>
      <c r="EKD24" s="127" t="s">
        <v>784</v>
      </c>
      <c r="EKE24" s="128" t="s">
        <v>785</v>
      </c>
      <c r="EKF24" s="126">
        <v>11</v>
      </c>
      <c r="EKG24" s="126">
        <v>11</v>
      </c>
      <c r="EKH24" s="127" t="s">
        <v>784</v>
      </c>
      <c r="EKI24" s="128" t="s">
        <v>785</v>
      </c>
      <c r="EKJ24" s="126">
        <v>11</v>
      </c>
      <c r="EKK24" s="126">
        <v>11</v>
      </c>
      <c r="EKL24" s="127" t="s">
        <v>784</v>
      </c>
      <c r="EKM24" s="128" t="s">
        <v>785</v>
      </c>
      <c r="EKN24" s="126">
        <v>11</v>
      </c>
      <c r="EKO24" s="126">
        <v>11</v>
      </c>
      <c r="EKP24" s="127" t="s">
        <v>784</v>
      </c>
      <c r="EKQ24" s="128" t="s">
        <v>785</v>
      </c>
      <c r="EKR24" s="126">
        <v>11</v>
      </c>
      <c r="EKS24" s="126">
        <v>11</v>
      </c>
      <c r="EKT24" s="127" t="s">
        <v>784</v>
      </c>
      <c r="EKU24" s="128" t="s">
        <v>785</v>
      </c>
      <c r="EKV24" s="126">
        <v>11</v>
      </c>
      <c r="EKW24" s="126">
        <v>11</v>
      </c>
      <c r="EKX24" s="127" t="s">
        <v>784</v>
      </c>
      <c r="EKY24" s="128" t="s">
        <v>785</v>
      </c>
      <c r="EKZ24" s="126">
        <v>11</v>
      </c>
      <c r="ELA24" s="126">
        <v>11</v>
      </c>
      <c r="ELB24" s="127" t="s">
        <v>784</v>
      </c>
      <c r="ELC24" s="128" t="s">
        <v>785</v>
      </c>
      <c r="ELD24" s="126">
        <v>11</v>
      </c>
      <c r="ELE24" s="126">
        <v>11</v>
      </c>
      <c r="ELF24" s="127" t="s">
        <v>784</v>
      </c>
      <c r="ELG24" s="128" t="s">
        <v>785</v>
      </c>
      <c r="ELH24" s="126">
        <v>11</v>
      </c>
      <c r="ELI24" s="126">
        <v>11</v>
      </c>
      <c r="ELJ24" s="127" t="s">
        <v>784</v>
      </c>
      <c r="ELK24" s="128" t="s">
        <v>785</v>
      </c>
      <c r="ELL24" s="126">
        <v>11</v>
      </c>
      <c r="ELM24" s="126">
        <v>11</v>
      </c>
      <c r="ELN24" s="127" t="s">
        <v>784</v>
      </c>
      <c r="ELO24" s="128" t="s">
        <v>785</v>
      </c>
      <c r="ELP24" s="126">
        <v>11</v>
      </c>
      <c r="ELQ24" s="126">
        <v>11</v>
      </c>
      <c r="ELR24" s="127" t="s">
        <v>784</v>
      </c>
      <c r="ELS24" s="128" t="s">
        <v>785</v>
      </c>
      <c r="ELT24" s="126">
        <v>11</v>
      </c>
      <c r="ELU24" s="126">
        <v>11</v>
      </c>
      <c r="ELV24" s="127" t="s">
        <v>784</v>
      </c>
      <c r="ELW24" s="128" t="s">
        <v>785</v>
      </c>
      <c r="ELX24" s="126">
        <v>11</v>
      </c>
      <c r="ELY24" s="126">
        <v>11</v>
      </c>
      <c r="ELZ24" s="127" t="s">
        <v>784</v>
      </c>
      <c r="EMA24" s="128" t="s">
        <v>785</v>
      </c>
      <c r="EMB24" s="126">
        <v>11</v>
      </c>
      <c r="EMC24" s="126">
        <v>11</v>
      </c>
      <c r="EMD24" s="127" t="s">
        <v>784</v>
      </c>
      <c r="EME24" s="128" t="s">
        <v>785</v>
      </c>
      <c r="EMF24" s="126">
        <v>11</v>
      </c>
      <c r="EMG24" s="126">
        <v>11</v>
      </c>
      <c r="EMH24" s="127" t="s">
        <v>784</v>
      </c>
      <c r="EMI24" s="128" t="s">
        <v>785</v>
      </c>
      <c r="EMJ24" s="126">
        <v>11</v>
      </c>
      <c r="EMK24" s="126">
        <v>11</v>
      </c>
      <c r="EML24" s="127" t="s">
        <v>784</v>
      </c>
      <c r="EMM24" s="128" t="s">
        <v>785</v>
      </c>
      <c r="EMN24" s="126">
        <v>11</v>
      </c>
      <c r="EMO24" s="126">
        <v>11</v>
      </c>
      <c r="EMP24" s="127" t="s">
        <v>784</v>
      </c>
      <c r="EMQ24" s="128" t="s">
        <v>785</v>
      </c>
      <c r="EMR24" s="126">
        <v>11</v>
      </c>
      <c r="EMS24" s="126">
        <v>11</v>
      </c>
      <c r="EMT24" s="127" t="s">
        <v>784</v>
      </c>
      <c r="EMU24" s="128" t="s">
        <v>785</v>
      </c>
      <c r="EMV24" s="126">
        <v>11</v>
      </c>
      <c r="EMW24" s="126">
        <v>11</v>
      </c>
      <c r="EMX24" s="127" t="s">
        <v>784</v>
      </c>
      <c r="EMY24" s="128" t="s">
        <v>785</v>
      </c>
      <c r="EMZ24" s="126">
        <v>11</v>
      </c>
      <c r="ENA24" s="126">
        <v>11</v>
      </c>
      <c r="ENB24" s="127" t="s">
        <v>784</v>
      </c>
      <c r="ENC24" s="128" t="s">
        <v>785</v>
      </c>
      <c r="END24" s="126">
        <v>11</v>
      </c>
      <c r="ENE24" s="126">
        <v>11</v>
      </c>
      <c r="ENF24" s="127" t="s">
        <v>784</v>
      </c>
      <c r="ENG24" s="128" t="s">
        <v>785</v>
      </c>
      <c r="ENH24" s="126">
        <v>11</v>
      </c>
      <c r="ENI24" s="126">
        <v>11</v>
      </c>
      <c r="ENJ24" s="127" t="s">
        <v>784</v>
      </c>
      <c r="ENK24" s="128" t="s">
        <v>785</v>
      </c>
      <c r="ENL24" s="126">
        <v>11</v>
      </c>
      <c r="ENM24" s="126">
        <v>11</v>
      </c>
      <c r="ENN24" s="127" t="s">
        <v>784</v>
      </c>
      <c r="ENO24" s="128" t="s">
        <v>785</v>
      </c>
      <c r="ENP24" s="126">
        <v>11</v>
      </c>
      <c r="ENQ24" s="126">
        <v>11</v>
      </c>
      <c r="ENR24" s="127" t="s">
        <v>784</v>
      </c>
      <c r="ENS24" s="128" t="s">
        <v>785</v>
      </c>
      <c r="ENT24" s="126">
        <v>11</v>
      </c>
      <c r="ENU24" s="126">
        <v>11</v>
      </c>
      <c r="ENV24" s="127" t="s">
        <v>784</v>
      </c>
      <c r="ENW24" s="128" t="s">
        <v>785</v>
      </c>
      <c r="ENX24" s="126">
        <v>11</v>
      </c>
      <c r="ENY24" s="126">
        <v>11</v>
      </c>
      <c r="ENZ24" s="127" t="s">
        <v>784</v>
      </c>
      <c r="EOA24" s="128" t="s">
        <v>785</v>
      </c>
      <c r="EOB24" s="126">
        <v>11</v>
      </c>
      <c r="EOC24" s="126">
        <v>11</v>
      </c>
      <c r="EOD24" s="127" t="s">
        <v>784</v>
      </c>
      <c r="EOE24" s="128" t="s">
        <v>785</v>
      </c>
      <c r="EOF24" s="126">
        <v>11</v>
      </c>
      <c r="EOG24" s="126">
        <v>11</v>
      </c>
      <c r="EOH24" s="127" t="s">
        <v>784</v>
      </c>
      <c r="EOI24" s="128" t="s">
        <v>785</v>
      </c>
      <c r="EOJ24" s="126">
        <v>11</v>
      </c>
      <c r="EOK24" s="126">
        <v>11</v>
      </c>
      <c r="EOL24" s="127" t="s">
        <v>784</v>
      </c>
      <c r="EOM24" s="128" t="s">
        <v>785</v>
      </c>
      <c r="EON24" s="126">
        <v>11</v>
      </c>
      <c r="EOO24" s="126">
        <v>11</v>
      </c>
      <c r="EOP24" s="127" t="s">
        <v>784</v>
      </c>
      <c r="EOQ24" s="128" t="s">
        <v>785</v>
      </c>
      <c r="EOR24" s="126">
        <v>11</v>
      </c>
      <c r="EOS24" s="126">
        <v>11</v>
      </c>
      <c r="EOT24" s="127" t="s">
        <v>784</v>
      </c>
      <c r="EOU24" s="128" t="s">
        <v>785</v>
      </c>
      <c r="EOV24" s="126">
        <v>11</v>
      </c>
      <c r="EOW24" s="126">
        <v>11</v>
      </c>
      <c r="EOX24" s="127" t="s">
        <v>784</v>
      </c>
      <c r="EOY24" s="128" t="s">
        <v>785</v>
      </c>
      <c r="EOZ24" s="126">
        <v>11</v>
      </c>
      <c r="EPA24" s="126">
        <v>11</v>
      </c>
      <c r="EPB24" s="127" t="s">
        <v>784</v>
      </c>
      <c r="EPC24" s="128" t="s">
        <v>785</v>
      </c>
      <c r="EPD24" s="126">
        <v>11</v>
      </c>
      <c r="EPE24" s="126">
        <v>11</v>
      </c>
      <c r="EPF24" s="127" t="s">
        <v>784</v>
      </c>
      <c r="EPG24" s="128" t="s">
        <v>785</v>
      </c>
      <c r="EPH24" s="126">
        <v>11</v>
      </c>
      <c r="EPI24" s="126">
        <v>11</v>
      </c>
      <c r="EPJ24" s="127" t="s">
        <v>784</v>
      </c>
      <c r="EPK24" s="128" t="s">
        <v>785</v>
      </c>
      <c r="EPL24" s="126">
        <v>11</v>
      </c>
      <c r="EPM24" s="126">
        <v>11</v>
      </c>
      <c r="EPN24" s="127" t="s">
        <v>784</v>
      </c>
      <c r="EPO24" s="128" t="s">
        <v>785</v>
      </c>
      <c r="EPP24" s="126">
        <v>11</v>
      </c>
      <c r="EPQ24" s="126">
        <v>11</v>
      </c>
      <c r="EPR24" s="127" t="s">
        <v>784</v>
      </c>
      <c r="EPS24" s="128" t="s">
        <v>785</v>
      </c>
      <c r="EPT24" s="126">
        <v>11</v>
      </c>
      <c r="EPU24" s="126">
        <v>11</v>
      </c>
      <c r="EPV24" s="127" t="s">
        <v>784</v>
      </c>
      <c r="EPW24" s="128" t="s">
        <v>785</v>
      </c>
      <c r="EPX24" s="126">
        <v>11</v>
      </c>
      <c r="EPY24" s="126">
        <v>11</v>
      </c>
      <c r="EPZ24" s="127" t="s">
        <v>784</v>
      </c>
      <c r="EQA24" s="128" t="s">
        <v>785</v>
      </c>
      <c r="EQB24" s="126">
        <v>11</v>
      </c>
      <c r="EQC24" s="126">
        <v>11</v>
      </c>
      <c r="EQD24" s="127" t="s">
        <v>784</v>
      </c>
      <c r="EQE24" s="128" t="s">
        <v>785</v>
      </c>
      <c r="EQF24" s="126">
        <v>11</v>
      </c>
      <c r="EQG24" s="126">
        <v>11</v>
      </c>
      <c r="EQH24" s="127" t="s">
        <v>784</v>
      </c>
      <c r="EQI24" s="128" t="s">
        <v>785</v>
      </c>
      <c r="EQJ24" s="126">
        <v>11</v>
      </c>
      <c r="EQK24" s="126">
        <v>11</v>
      </c>
      <c r="EQL24" s="127" t="s">
        <v>784</v>
      </c>
      <c r="EQM24" s="128" t="s">
        <v>785</v>
      </c>
      <c r="EQN24" s="126">
        <v>11</v>
      </c>
      <c r="EQO24" s="126">
        <v>11</v>
      </c>
      <c r="EQP24" s="127" t="s">
        <v>784</v>
      </c>
      <c r="EQQ24" s="128" t="s">
        <v>785</v>
      </c>
      <c r="EQR24" s="126">
        <v>11</v>
      </c>
      <c r="EQS24" s="126">
        <v>11</v>
      </c>
      <c r="EQT24" s="127" t="s">
        <v>784</v>
      </c>
      <c r="EQU24" s="128" t="s">
        <v>785</v>
      </c>
      <c r="EQV24" s="126">
        <v>11</v>
      </c>
      <c r="EQW24" s="126">
        <v>11</v>
      </c>
      <c r="EQX24" s="127" t="s">
        <v>784</v>
      </c>
      <c r="EQY24" s="128" t="s">
        <v>785</v>
      </c>
      <c r="EQZ24" s="126">
        <v>11</v>
      </c>
      <c r="ERA24" s="126">
        <v>11</v>
      </c>
      <c r="ERB24" s="127" t="s">
        <v>784</v>
      </c>
      <c r="ERC24" s="128" t="s">
        <v>785</v>
      </c>
      <c r="ERD24" s="126">
        <v>11</v>
      </c>
      <c r="ERE24" s="126">
        <v>11</v>
      </c>
      <c r="ERF24" s="127" t="s">
        <v>784</v>
      </c>
      <c r="ERG24" s="128" t="s">
        <v>785</v>
      </c>
      <c r="ERH24" s="126">
        <v>11</v>
      </c>
      <c r="ERI24" s="126">
        <v>11</v>
      </c>
      <c r="ERJ24" s="127" t="s">
        <v>784</v>
      </c>
      <c r="ERK24" s="128" t="s">
        <v>785</v>
      </c>
      <c r="ERL24" s="126">
        <v>11</v>
      </c>
      <c r="ERM24" s="126">
        <v>11</v>
      </c>
      <c r="ERN24" s="127" t="s">
        <v>784</v>
      </c>
      <c r="ERO24" s="128" t="s">
        <v>785</v>
      </c>
      <c r="ERP24" s="126">
        <v>11</v>
      </c>
      <c r="ERQ24" s="126">
        <v>11</v>
      </c>
      <c r="ERR24" s="127" t="s">
        <v>784</v>
      </c>
      <c r="ERS24" s="128" t="s">
        <v>785</v>
      </c>
      <c r="ERT24" s="126">
        <v>11</v>
      </c>
      <c r="ERU24" s="126">
        <v>11</v>
      </c>
      <c r="ERV24" s="127" t="s">
        <v>784</v>
      </c>
      <c r="ERW24" s="128" t="s">
        <v>785</v>
      </c>
      <c r="ERX24" s="126">
        <v>11</v>
      </c>
      <c r="ERY24" s="126">
        <v>11</v>
      </c>
      <c r="ERZ24" s="127" t="s">
        <v>784</v>
      </c>
      <c r="ESA24" s="128" t="s">
        <v>785</v>
      </c>
      <c r="ESB24" s="126">
        <v>11</v>
      </c>
      <c r="ESC24" s="126">
        <v>11</v>
      </c>
      <c r="ESD24" s="127" t="s">
        <v>784</v>
      </c>
      <c r="ESE24" s="128" t="s">
        <v>785</v>
      </c>
      <c r="ESF24" s="126">
        <v>11</v>
      </c>
      <c r="ESG24" s="126">
        <v>11</v>
      </c>
      <c r="ESH24" s="127" t="s">
        <v>784</v>
      </c>
      <c r="ESI24" s="128" t="s">
        <v>785</v>
      </c>
      <c r="ESJ24" s="126">
        <v>11</v>
      </c>
      <c r="ESK24" s="126">
        <v>11</v>
      </c>
      <c r="ESL24" s="127" t="s">
        <v>784</v>
      </c>
      <c r="ESM24" s="128" t="s">
        <v>785</v>
      </c>
      <c r="ESN24" s="126">
        <v>11</v>
      </c>
      <c r="ESO24" s="126">
        <v>11</v>
      </c>
      <c r="ESP24" s="127" t="s">
        <v>784</v>
      </c>
      <c r="ESQ24" s="128" t="s">
        <v>785</v>
      </c>
      <c r="ESR24" s="126">
        <v>11</v>
      </c>
      <c r="ESS24" s="126">
        <v>11</v>
      </c>
      <c r="EST24" s="127" t="s">
        <v>784</v>
      </c>
      <c r="ESU24" s="128" t="s">
        <v>785</v>
      </c>
      <c r="ESV24" s="126">
        <v>11</v>
      </c>
      <c r="ESW24" s="126">
        <v>11</v>
      </c>
      <c r="ESX24" s="127" t="s">
        <v>784</v>
      </c>
      <c r="ESY24" s="128" t="s">
        <v>785</v>
      </c>
      <c r="ESZ24" s="126">
        <v>11</v>
      </c>
      <c r="ETA24" s="126">
        <v>11</v>
      </c>
      <c r="ETB24" s="127" t="s">
        <v>784</v>
      </c>
      <c r="ETC24" s="128" t="s">
        <v>785</v>
      </c>
      <c r="ETD24" s="126">
        <v>11</v>
      </c>
      <c r="ETE24" s="126">
        <v>11</v>
      </c>
      <c r="ETF24" s="127" t="s">
        <v>784</v>
      </c>
      <c r="ETG24" s="128" t="s">
        <v>785</v>
      </c>
      <c r="ETH24" s="126">
        <v>11</v>
      </c>
      <c r="ETI24" s="126">
        <v>11</v>
      </c>
      <c r="ETJ24" s="127" t="s">
        <v>784</v>
      </c>
      <c r="ETK24" s="128" t="s">
        <v>785</v>
      </c>
      <c r="ETL24" s="126">
        <v>11</v>
      </c>
      <c r="ETM24" s="126">
        <v>11</v>
      </c>
      <c r="ETN24" s="127" t="s">
        <v>784</v>
      </c>
      <c r="ETO24" s="128" t="s">
        <v>785</v>
      </c>
      <c r="ETP24" s="126">
        <v>11</v>
      </c>
      <c r="ETQ24" s="126">
        <v>11</v>
      </c>
      <c r="ETR24" s="127" t="s">
        <v>784</v>
      </c>
      <c r="ETS24" s="128" t="s">
        <v>785</v>
      </c>
      <c r="ETT24" s="126">
        <v>11</v>
      </c>
      <c r="ETU24" s="126">
        <v>11</v>
      </c>
      <c r="ETV24" s="127" t="s">
        <v>784</v>
      </c>
      <c r="ETW24" s="128" t="s">
        <v>785</v>
      </c>
      <c r="ETX24" s="126">
        <v>11</v>
      </c>
      <c r="ETY24" s="126">
        <v>11</v>
      </c>
      <c r="ETZ24" s="127" t="s">
        <v>784</v>
      </c>
      <c r="EUA24" s="128" t="s">
        <v>785</v>
      </c>
      <c r="EUB24" s="126">
        <v>11</v>
      </c>
      <c r="EUC24" s="126">
        <v>11</v>
      </c>
      <c r="EUD24" s="127" t="s">
        <v>784</v>
      </c>
      <c r="EUE24" s="128" t="s">
        <v>785</v>
      </c>
      <c r="EUF24" s="126">
        <v>11</v>
      </c>
      <c r="EUG24" s="126">
        <v>11</v>
      </c>
      <c r="EUH24" s="127" t="s">
        <v>784</v>
      </c>
      <c r="EUI24" s="128" t="s">
        <v>785</v>
      </c>
      <c r="EUJ24" s="126">
        <v>11</v>
      </c>
      <c r="EUK24" s="126">
        <v>11</v>
      </c>
      <c r="EUL24" s="127" t="s">
        <v>784</v>
      </c>
      <c r="EUM24" s="128" t="s">
        <v>785</v>
      </c>
      <c r="EUN24" s="126">
        <v>11</v>
      </c>
      <c r="EUO24" s="126">
        <v>11</v>
      </c>
      <c r="EUP24" s="127" t="s">
        <v>784</v>
      </c>
      <c r="EUQ24" s="128" t="s">
        <v>785</v>
      </c>
      <c r="EUR24" s="126">
        <v>11</v>
      </c>
      <c r="EUS24" s="126">
        <v>11</v>
      </c>
      <c r="EUT24" s="127" t="s">
        <v>784</v>
      </c>
      <c r="EUU24" s="128" t="s">
        <v>785</v>
      </c>
      <c r="EUV24" s="126">
        <v>11</v>
      </c>
      <c r="EUW24" s="126">
        <v>11</v>
      </c>
      <c r="EUX24" s="127" t="s">
        <v>784</v>
      </c>
      <c r="EUY24" s="128" t="s">
        <v>785</v>
      </c>
      <c r="EUZ24" s="126">
        <v>11</v>
      </c>
      <c r="EVA24" s="126">
        <v>11</v>
      </c>
      <c r="EVB24" s="127" t="s">
        <v>784</v>
      </c>
      <c r="EVC24" s="128" t="s">
        <v>785</v>
      </c>
      <c r="EVD24" s="126">
        <v>11</v>
      </c>
      <c r="EVE24" s="126">
        <v>11</v>
      </c>
      <c r="EVF24" s="127" t="s">
        <v>784</v>
      </c>
      <c r="EVG24" s="128" t="s">
        <v>785</v>
      </c>
      <c r="EVH24" s="126">
        <v>11</v>
      </c>
      <c r="EVI24" s="126">
        <v>11</v>
      </c>
      <c r="EVJ24" s="127" t="s">
        <v>784</v>
      </c>
      <c r="EVK24" s="128" t="s">
        <v>785</v>
      </c>
      <c r="EVL24" s="126">
        <v>11</v>
      </c>
      <c r="EVM24" s="126">
        <v>11</v>
      </c>
      <c r="EVN24" s="127" t="s">
        <v>784</v>
      </c>
      <c r="EVO24" s="128" t="s">
        <v>785</v>
      </c>
      <c r="EVP24" s="126">
        <v>11</v>
      </c>
      <c r="EVQ24" s="126">
        <v>11</v>
      </c>
      <c r="EVR24" s="127" t="s">
        <v>784</v>
      </c>
      <c r="EVS24" s="128" t="s">
        <v>785</v>
      </c>
      <c r="EVT24" s="126">
        <v>11</v>
      </c>
      <c r="EVU24" s="126">
        <v>11</v>
      </c>
      <c r="EVV24" s="127" t="s">
        <v>784</v>
      </c>
      <c r="EVW24" s="128" t="s">
        <v>785</v>
      </c>
      <c r="EVX24" s="126">
        <v>11</v>
      </c>
      <c r="EVY24" s="126">
        <v>11</v>
      </c>
      <c r="EVZ24" s="127" t="s">
        <v>784</v>
      </c>
      <c r="EWA24" s="128" t="s">
        <v>785</v>
      </c>
      <c r="EWB24" s="126">
        <v>11</v>
      </c>
      <c r="EWC24" s="126">
        <v>11</v>
      </c>
      <c r="EWD24" s="127" t="s">
        <v>784</v>
      </c>
      <c r="EWE24" s="128" t="s">
        <v>785</v>
      </c>
      <c r="EWF24" s="126">
        <v>11</v>
      </c>
      <c r="EWG24" s="126">
        <v>11</v>
      </c>
      <c r="EWH24" s="127" t="s">
        <v>784</v>
      </c>
      <c r="EWI24" s="128" t="s">
        <v>785</v>
      </c>
      <c r="EWJ24" s="126">
        <v>11</v>
      </c>
      <c r="EWK24" s="126">
        <v>11</v>
      </c>
      <c r="EWL24" s="127" t="s">
        <v>784</v>
      </c>
      <c r="EWM24" s="128" t="s">
        <v>785</v>
      </c>
      <c r="EWN24" s="126">
        <v>11</v>
      </c>
      <c r="EWO24" s="126">
        <v>11</v>
      </c>
      <c r="EWP24" s="127" t="s">
        <v>784</v>
      </c>
      <c r="EWQ24" s="128" t="s">
        <v>785</v>
      </c>
      <c r="EWR24" s="126">
        <v>11</v>
      </c>
      <c r="EWS24" s="126">
        <v>11</v>
      </c>
      <c r="EWT24" s="127" t="s">
        <v>784</v>
      </c>
      <c r="EWU24" s="128" t="s">
        <v>785</v>
      </c>
      <c r="EWV24" s="126">
        <v>11</v>
      </c>
      <c r="EWW24" s="126">
        <v>11</v>
      </c>
      <c r="EWX24" s="127" t="s">
        <v>784</v>
      </c>
      <c r="EWY24" s="128" t="s">
        <v>785</v>
      </c>
      <c r="EWZ24" s="126">
        <v>11</v>
      </c>
      <c r="EXA24" s="126">
        <v>11</v>
      </c>
      <c r="EXB24" s="127" t="s">
        <v>784</v>
      </c>
      <c r="EXC24" s="128" t="s">
        <v>785</v>
      </c>
      <c r="EXD24" s="126">
        <v>11</v>
      </c>
      <c r="EXE24" s="126">
        <v>11</v>
      </c>
      <c r="EXF24" s="127" t="s">
        <v>784</v>
      </c>
      <c r="EXG24" s="128" t="s">
        <v>785</v>
      </c>
      <c r="EXH24" s="126">
        <v>11</v>
      </c>
      <c r="EXI24" s="126">
        <v>11</v>
      </c>
      <c r="EXJ24" s="127" t="s">
        <v>784</v>
      </c>
      <c r="EXK24" s="128" t="s">
        <v>785</v>
      </c>
      <c r="EXL24" s="126">
        <v>11</v>
      </c>
      <c r="EXM24" s="126">
        <v>11</v>
      </c>
      <c r="EXN24" s="127" t="s">
        <v>784</v>
      </c>
      <c r="EXO24" s="128" t="s">
        <v>785</v>
      </c>
      <c r="EXP24" s="126">
        <v>11</v>
      </c>
      <c r="EXQ24" s="126">
        <v>11</v>
      </c>
      <c r="EXR24" s="127" t="s">
        <v>784</v>
      </c>
      <c r="EXS24" s="128" t="s">
        <v>785</v>
      </c>
      <c r="EXT24" s="126">
        <v>11</v>
      </c>
      <c r="EXU24" s="126">
        <v>11</v>
      </c>
      <c r="EXV24" s="127" t="s">
        <v>784</v>
      </c>
      <c r="EXW24" s="128" t="s">
        <v>785</v>
      </c>
      <c r="EXX24" s="126">
        <v>11</v>
      </c>
      <c r="EXY24" s="126">
        <v>11</v>
      </c>
      <c r="EXZ24" s="127" t="s">
        <v>784</v>
      </c>
      <c r="EYA24" s="128" t="s">
        <v>785</v>
      </c>
      <c r="EYB24" s="126">
        <v>11</v>
      </c>
      <c r="EYC24" s="126">
        <v>11</v>
      </c>
      <c r="EYD24" s="127" t="s">
        <v>784</v>
      </c>
      <c r="EYE24" s="128" t="s">
        <v>785</v>
      </c>
      <c r="EYF24" s="126">
        <v>11</v>
      </c>
      <c r="EYG24" s="126">
        <v>11</v>
      </c>
      <c r="EYH24" s="127" t="s">
        <v>784</v>
      </c>
      <c r="EYI24" s="128" t="s">
        <v>785</v>
      </c>
      <c r="EYJ24" s="126">
        <v>11</v>
      </c>
      <c r="EYK24" s="126">
        <v>11</v>
      </c>
      <c r="EYL24" s="127" t="s">
        <v>784</v>
      </c>
      <c r="EYM24" s="128" t="s">
        <v>785</v>
      </c>
      <c r="EYN24" s="126">
        <v>11</v>
      </c>
      <c r="EYO24" s="126">
        <v>11</v>
      </c>
      <c r="EYP24" s="127" t="s">
        <v>784</v>
      </c>
      <c r="EYQ24" s="128" t="s">
        <v>785</v>
      </c>
      <c r="EYR24" s="126">
        <v>11</v>
      </c>
      <c r="EYS24" s="126">
        <v>11</v>
      </c>
      <c r="EYT24" s="127" t="s">
        <v>784</v>
      </c>
      <c r="EYU24" s="128" t="s">
        <v>785</v>
      </c>
      <c r="EYV24" s="126">
        <v>11</v>
      </c>
      <c r="EYW24" s="126">
        <v>11</v>
      </c>
      <c r="EYX24" s="127" t="s">
        <v>784</v>
      </c>
      <c r="EYY24" s="128" t="s">
        <v>785</v>
      </c>
      <c r="EYZ24" s="126">
        <v>11</v>
      </c>
      <c r="EZA24" s="126">
        <v>11</v>
      </c>
      <c r="EZB24" s="127" t="s">
        <v>784</v>
      </c>
      <c r="EZC24" s="128" t="s">
        <v>785</v>
      </c>
      <c r="EZD24" s="126">
        <v>11</v>
      </c>
      <c r="EZE24" s="126">
        <v>11</v>
      </c>
      <c r="EZF24" s="127" t="s">
        <v>784</v>
      </c>
      <c r="EZG24" s="128" t="s">
        <v>785</v>
      </c>
      <c r="EZH24" s="126">
        <v>11</v>
      </c>
      <c r="EZI24" s="126">
        <v>11</v>
      </c>
      <c r="EZJ24" s="127" t="s">
        <v>784</v>
      </c>
      <c r="EZK24" s="128" t="s">
        <v>785</v>
      </c>
      <c r="EZL24" s="126">
        <v>11</v>
      </c>
      <c r="EZM24" s="126">
        <v>11</v>
      </c>
      <c r="EZN24" s="127" t="s">
        <v>784</v>
      </c>
      <c r="EZO24" s="128" t="s">
        <v>785</v>
      </c>
      <c r="EZP24" s="126">
        <v>11</v>
      </c>
      <c r="EZQ24" s="126">
        <v>11</v>
      </c>
      <c r="EZR24" s="127" t="s">
        <v>784</v>
      </c>
      <c r="EZS24" s="128" t="s">
        <v>785</v>
      </c>
      <c r="EZT24" s="126">
        <v>11</v>
      </c>
      <c r="EZU24" s="126">
        <v>11</v>
      </c>
      <c r="EZV24" s="127" t="s">
        <v>784</v>
      </c>
      <c r="EZW24" s="128" t="s">
        <v>785</v>
      </c>
      <c r="EZX24" s="126">
        <v>11</v>
      </c>
      <c r="EZY24" s="126">
        <v>11</v>
      </c>
      <c r="EZZ24" s="127" t="s">
        <v>784</v>
      </c>
      <c r="FAA24" s="128" t="s">
        <v>785</v>
      </c>
      <c r="FAB24" s="126">
        <v>11</v>
      </c>
      <c r="FAC24" s="126">
        <v>11</v>
      </c>
      <c r="FAD24" s="127" t="s">
        <v>784</v>
      </c>
      <c r="FAE24" s="128" t="s">
        <v>785</v>
      </c>
      <c r="FAF24" s="126">
        <v>11</v>
      </c>
      <c r="FAG24" s="126">
        <v>11</v>
      </c>
      <c r="FAH24" s="127" t="s">
        <v>784</v>
      </c>
      <c r="FAI24" s="128" t="s">
        <v>785</v>
      </c>
      <c r="FAJ24" s="126">
        <v>11</v>
      </c>
      <c r="FAK24" s="126">
        <v>11</v>
      </c>
      <c r="FAL24" s="127" t="s">
        <v>784</v>
      </c>
      <c r="FAM24" s="128" t="s">
        <v>785</v>
      </c>
      <c r="FAN24" s="126">
        <v>11</v>
      </c>
      <c r="FAO24" s="126">
        <v>11</v>
      </c>
      <c r="FAP24" s="127" t="s">
        <v>784</v>
      </c>
      <c r="FAQ24" s="128" t="s">
        <v>785</v>
      </c>
      <c r="FAR24" s="126">
        <v>11</v>
      </c>
      <c r="FAS24" s="126">
        <v>11</v>
      </c>
      <c r="FAT24" s="127" t="s">
        <v>784</v>
      </c>
      <c r="FAU24" s="128" t="s">
        <v>785</v>
      </c>
      <c r="FAV24" s="126">
        <v>11</v>
      </c>
      <c r="FAW24" s="126">
        <v>11</v>
      </c>
      <c r="FAX24" s="127" t="s">
        <v>784</v>
      </c>
      <c r="FAY24" s="128" t="s">
        <v>785</v>
      </c>
      <c r="FAZ24" s="126">
        <v>11</v>
      </c>
      <c r="FBA24" s="126">
        <v>11</v>
      </c>
      <c r="FBB24" s="127" t="s">
        <v>784</v>
      </c>
      <c r="FBC24" s="128" t="s">
        <v>785</v>
      </c>
      <c r="FBD24" s="126">
        <v>11</v>
      </c>
      <c r="FBE24" s="126">
        <v>11</v>
      </c>
      <c r="FBF24" s="127" t="s">
        <v>784</v>
      </c>
      <c r="FBG24" s="128" t="s">
        <v>785</v>
      </c>
      <c r="FBH24" s="126">
        <v>11</v>
      </c>
      <c r="FBI24" s="126">
        <v>11</v>
      </c>
      <c r="FBJ24" s="127" t="s">
        <v>784</v>
      </c>
      <c r="FBK24" s="128" t="s">
        <v>785</v>
      </c>
      <c r="FBL24" s="126">
        <v>11</v>
      </c>
      <c r="FBM24" s="126">
        <v>11</v>
      </c>
      <c r="FBN24" s="127" t="s">
        <v>784</v>
      </c>
      <c r="FBO24" s="128" t="s">
        <v>785</v>
      </c>
      <c r="FBP24" s="126">
        <v>11</v>
      </c>
      <c r="FBQ24" s="126">
        <v>11</v>
      </c>
      <c r="FBR24" s="127" t="s">
        <v>784</v>
      </c>
      <c r="FBS24" s="128" t="s">
        <v>785</v>
      </c>
      <c r="FBT24" s="126">
        <v>11</v>
      </c>
      <c r="FBU24" s="126">
        <v>11</v>
      </c>
      <c r="FBV24" s="127" t="s">
        <v>784</v>
      </c>
      <c r="FBW24" s="128" t="s">
        <v>785</v>
      </c>
      <c r="FBX24" s="126">
        <v>11</v>
      </c>
      <c r="FBY24" s="126">
        <v>11</v>
      </c>
      <c r="FBZ24" s="127" t="s">
        <v>784</v>
      </c>
      <c r="FCA24" s="128" t="s">
        <v>785</v>
      </c>
      <c r="FCB24" s="126">
        <v>11</v>
      </c>
      <c r="FCC24" s="126">
        <v>11</v>
      </c>
      <c r="FCD24" s="127" t="s">
        <v>784</v>
      </c>
      <c r="FCE24" s="128" t="s">
        <v>785</v>
      </c>
      <c r="FCF24" s="126">
        <v>11</v>
      </c>
      <c r="FCG24" s="126">
        <v>11</v>
      </c>
      <c r="FCH24" s="127" t="s">
        <v>784</v>
      </c>
      <c r="FCI24" s="128" t="s">
        <v>785</v>
      </c>
      <c r="FCJ24" s="126">
        <v>11</v>
      </c>
      <c r="FCK24" s="126">
        <v>11</v>
      </c>
      <c r="FCL24" s="127" t="s">
        <v>784</v>
      </c>
      <c r="FCM24" s="128" t="s">
        <v>785</v>
      </c>
      <c r="FCN24" s="126">
        <v>11</v>
      </c>
      <c r="FCO24" s="126">
        <v>11</v>
      </c>
      <c r="FCP24" s="127" t="s">
        <v>784</v>
      </c>
      <c r="FCQ24" s="128" t="s">
        <v>785</v>
      </c>
      <c r="FCR24" s="126">
        <v>11</v>
      </c>
      <c r="FCS24" s="126">
        <v>11</v>
      </c>
      <c r="FCT24" s="127" t="s">
        <v>784</v>
      </c>
      <c r="FCU24" s="128" t="s">
        <v>785</v>
      </c>
      <c r="FCV24" s="126">
        <v>11</v>
      </c>
      <c r="FCW24" s="126">
        <v>11</v>
      </c>
      <c r="FCX24" s="127" t="s">
        <v>784</v>
      </c>
      <c r="FCY24" s="128" t="s">
        <v>785</v>
      </c>
      <c r="FCZ24" s="126">
        <v>11</v>
      </c>
      <c r="FDA24" s="126">
        <v>11</v>
      </c>
      <c r="FDB24" s="127" t="s">
        <v>784</v>
      </c>
      <c r="FDC24" s="128" t="s">
        <v>785</v>
      </c>
      <c r="FDD24" s="126">
        <v>11</v>
      </c>
      <c r="FDE24" s="126">
        <v>11</v>
      </c>
      <c r="FDF24" s="127" t="s">
        <v>784</v>
      </c>
      <c r="FDG24" s="128" t="s">
        <v>785</v>
      </c>
      <c r="FDH24" s="126">
        <v>11</v>
      </c>
      <c r="FDI24" s="126">
        <v>11</v>
      </c>
      <c r="FDJ24" s="127" t="s">
        <v>784</v>
      </c>
      <c r="FDK24" s="128" t="s">
        <v>785</v>
      </c>
      <c r="FDL24" s="126">
        <v>11</v>
      </c>
      <c r="FDM24" s="126">
        <v>11</v>
      </c>
      <c r="FDN24" s="127" t="s">
        <v>784</v>
      </c>
      <c r="FDO24" s="128" t="s">
        <v>785</v>
      </c>
      <c r="FDP24" s="126">
        <v>11</v>
      </c>
      <c r="FDQ24" s="126">
        <v>11</v>
      </c>
      <c r="FDR24" s="127" t="s">
        <v>784</v>
      </c>
      <c r="FDS24" s="128" t="s">
        <v>785</v>
      </c>
      <c r="FDT24" s="126">
        <v>11</v>
      </c>
      <c r="FDU24" s="126">
        <v>11</v>
      </c>
      <c r="FDV24" s="127" t="s">
        <v>784</v>
      </c>
      <c r="FDW24" s="128" t="s">
        <v>785</v>
      </c>
      <c r="FDX24" s="126">
        <v>11</v>
      </c>
      <c r="FDY24" s="126">
        <v>11</v>
      </c>
      <c r="FDZ24" s="127" t="s">
        <v>784</v>
      </c>
      <c r="FEA24" s="128" t="s">
        <v>785</v>
      </c>
      <c r="FEB24" s="126">
        <v>11</v>
      </c>
      <c r="FEC24" s="126">
        <v>11</v>
      </c>
      <c r="FED24" s="127" t="s">
        <v>784</v>
      </c>
      <c r="FEE24" s="128" t="s">
        <v>785</v>
      </c>
      <c r="FEF24" s="126">
        <v>11</v>
      </c>
      <c r="FEG24" s="126">
        <v>11</v>
      </c>
      <c r="FEH24" s="127" t="s">
        <v>784</v>
      </c>
      <c r="FEI24" s="128" t="s">
        <v>785</v>
      </c>
      <c r="FEJ24" s="126">
        <v>11</v>
      </c>
      <c r="FEK24" s="126">
        <v>11</v>
      </c>
      <c r="FEL24" s="127" t="s">
        <v>784</v>
      </c>
      <c r="FEM24" s="128" t="s">
        <v>785</v>
      </c>
      <c r="FEN24" s="126">
        <v>11</v>
      </c>
      <c r="FEO24" s="126">
        <v>11</v>
      </c>
      <c r="FEP24" s="127" t="s">
        <v>784</v>
      </c>
      <c r="FEQ24" s="128" t="s">
        <v>785</v>
      </c>
      <c r="FER24" s="126">
        <v>11</v>
      </c>
      <c r="FES24" s="126">
        <v>11</v>
      </c>
      <c r="FET24" s="127" t="s">
        <v>784</v>
      </c>
      <c r="FEU24" s="128" t="s">
        <v>785</v>
      </c>
      <c r="FEV24" s="126">
        <v>11</v>
      </c>
      <c r="FEW24" s="126">
        <v>11</v>
      </c>
      <c r="FEX24" s="127" t="s">
        <v>784</v>
      </c>
      <c r="FEY24" s="128" t="s">
        <v>785</v>
      </c>
      <c r="FEZ24" s="126">
        <v>11</v>
      </c>
      <c r="FFA24" s="126">
        <v>11</v>
      </c>
      <c r="FFB24" s="127" t="s">
        <v>784</v>
      </c>
      <c r="FFC24" s="128" t="s">
        <v>785</v>
      </c>
      <c r="FFD24" s="126">
        <v>11</v>
      </c>
      <c r="FFE24" s="126">
        <v>11</v>
      </c>
      <c r="FFF24" s="127" t="s">
        <v>784</v>
      </c>
      <c r="FFG24" s="128" t="s">
        <v>785</v>
      </c>
      <c r="FFH24" s="126">
        <v>11</v>
      </c>
      <c r="FFI24" s="126">
        <v>11</v>
      </c>
      <c r="FFJ24" s="127" t="s">
        <v>784</v>
      </c>
      <c r="FFK24" s="128" t="s">
        <v>785</v>
      </c>
      <c r="FFL24" s="126">
        <v>11</v>
      </c>
      <c r="FFM24" s="126">
        <v>11</v>
      </c>
      <c r="FFN24" s="127" t="s">
        <v>784</v>
      </c>
      <c r="FFO24" s="128" t="s">
        <v>785</v>
      </c>
      <c r="FFP24" s="126">
        <v>11</v>
      </c>
      <c r="FFQ24" s="126">
        <v>11</v>
      </c>
      <c r="FFR24" s="127" t="s">
        <v>784</v>
      </c>
      <c r="FFS24" s="128" t="s">
        <v>785</v>
      </c>
      <c r="FFT24" s="126">
        <v>11</v>
      </c>
      <c r="FFU24" s="126">
        <v>11</v>
      </c>
      <c r="FFV24" s="127" t="s">
        <v>784</v>
      </c>
      <c r="FFW24" s="128" t="s">
        <v>785</v>
      </c>
      <c r="FFX24" s="126">
        <v>11</v>
      </c>
      <c r="FFY24" s="126">
        <v>11</v>
      </c>
      <c r="FFZ24" s="127" t="s">
        <v>784</v>
      </c>
      <c r="FGA24" s="128" t="s">
        <v>785</v>
      </c>
      <c r="FGB24" s="126">
        <v>11</v>
      </c>
      <c r="FGC24" s="126">
        <v>11</v>
      </c>
      <c r="FGD24" s="127" t="s">
        <v>784</v>
      </c>
      <c r="FGE24" s="128" t="s">
        <v>785</v>
      </c>
      <c r="FGF24" s="126">
        <v>11</v>
      </c>
      <c r="FGG24" s="126">
        <v>11</v>
      </c>
      <c r="FGH24" s="127" t="s">
        <v>784</v>
      </c>
      <c r="FGI24" s="128" t="s">
        <v>785</v>
      </c>
      <c r="FGJ24" s="126">
        <v>11</v>
      </c>
      <c r="FGK24" s="126">
        <v>11</v>
      </c>
      <c r="FGL24" s="127" t="s">
        <v>784</v>
      </c>
      <c r="FGM24" s="128" t="s">
        <v>785</v>
      </c>
      <c r="FGN24" s="126">
        <v>11</v>
      </c>
      <c r="FGO24" s="126">
        <v>11</v>
      </c>
      <c r="FGP24" s="127" t="s">
        <v>784</v>
      </c>
      <c r="FGQ24" s="128" t="s">
        <v>785</v>
      </c>
      <c r="FGR24" s="126">
        <v>11</v>
      </c>
      <c r="FGS24" s="126">
        <v>11</v>
      </c>
      <c r="FGT24" s="127" t="s">
        <v>784</v>
      </c>
      <c r="FGU24" s="128" t="s">
        <v>785</v>
      </c>
      <c r="FGV24" s="126">
        <v>11</v>
      </c>
      <c r="FGW24" s="126">
        <v>11</v>
      </c>
      <c r="FGX24" s="127" t="s">
        <v>784</v>
      </c>
      <c r="FGY24" s="128" t="s">
        <v>785</v>
      </c>
      <c r="FGZ24" s="126">
        <v>11</v>
      </c>
      <c r="FHA24" s="126">
        <v>11</v>
      </c>
      <c r="FHB24" s="127" t="s">
        <v>784</v>
      </c>
      <c r="FHC24" s="128" t="s">
        <v>785</v>
      </c>
      <c r="FHD24" s="126">
        <v>11</v>
      </c>
      <c r="FHE24" s="126">
        <v>11</v>
      </c>
      <c r="FHF24" s="127" t="s">
        <v>784</v>
      </c>
      <c r="FHG24" s="128" t="s">
        <v>785</v>
      </c>
      <c r="FHH24" s="126">
        <v>11</v>
      </c>
      <c r="FHI24" s="126">
        <v>11</v>
      </c>
      <c r="FHJ24" s="127" t="s">
        <v>784</v>
      </c>
      <c r="FHK24" s="128" t="s">
        <v>785</v>
      </c>
      <c r="FHL24" s="126">
        <v>11</v>
      </c>
      <c r="FHM24" s="126">
        <v>11</v>
      </c>
      <c r="FHN24" s="127" t="s">
        <v>784</v>
      </c>
      <c r="FHO24" s="128" t="s">
        <v>785</v>
      </c>
      <c r="FHP24" s="126">
        <v>11</v>
      </c>
      <c r="FHQ24" s="126">
        <v>11</v>
      </c>
      <c r="FHR24" s="127" t="s">
        <v>784</v>
      </c>
      <c r="FHS24" s="128" t="s">
        <v>785</v>
      </c>
      <c r="FHT24" s="126">
        <v>11</v>
      </c>
      <c r="FHU24" s="126">
        <v>11</v>
      </c>
      <c r="FHV24" s="127" t="s">
        <v>784</v>
      </c>
      <c r="FHW24" s="128" t="s">
        <v>785</v>
      </c>
      <c r="FHX24" s="126">
        <v>11</v>
      </c>
      <c r="FHY24" s="126">
        <v>11</v>
      </c>
      <c r="FHZ24" s="127" t="s">
        <v>784</v>
      </c>
      <c r="FIA24" s="128" t="s">
        <v>785</v>
      </c>
      <c r="FIB24" s="126">
        <v>11</v>
      </c>
      <c r="FIC24" s="126">
        <v>11</v>
      </c>
      <c r="FID24" s="127" t="s">
        <v>784</v>
      </c>
      <c r="FIE24" s="128" t="s">
        <v>785</v>
      </c>
      <c r="FIF24" s="126">
        <v>11</v>
      </c>
      <c r="FIG24" s="126">
        <v>11</v>
      </c>
      <c r="FIH24" s="127" t="s">
        <v>784</v>
      </c>
      <c r="FII24" s="128" t="s">
        <v>785</v>
      </c>
      <c r="FIJ24" s="126">
        <v>11</v>
      </c>
      <c r="FIK24" s="126">
        <v>11</v>
      </c>
      <c r="FIL24" s="127" t="s">
        <v>784</v>
      </c>
      <c r="FIM24" s="128" t="s">
        <v>785</v>
      </c>
      <c r="FIN24" s="126">
        <v>11</v>
      </c>
      <c r="FIO24" s="126">
        <v>11</v>
      </c>
      <c r="FIP24" s="127" t="s">
        <v>784</v>
      </c>
      <c r="FIQ24" s="128" t="s">
        <v>785</v>
      </c>
      <c r="FIR24" s="126">
        <v>11</v>
      </c>
      <c r="FIS24" s="126">
        <v>11</v>
      </c>
      <c r="FIT24" s="127" t="s">
        <v>784</v>
      </c>
      <c r="FIU24" s="128" t="s">
        <v>785</v>
      </c>
      <c r="FIV24" s="126">
        <v>11</v>
      </c>
      <c r="FIW24" s="126">
        <v>11</v>
      </c>
      <c r="FIX24" s="127" t="s">
        <v>784</v>
      </c>
      <c r="FIY24" s="128" t="s">
        <v>785</v>
      </c>
      <c r="FIZ24" s="126">
        <v>11</v>
      </c>
      <c r="FJA24" s="126">
        <v>11</v>
      </c>
      <c r="FJB24" s="127" t="s">
        <v>784</v>
      </c>
      <c r="FJC24" s="128" t="s">
        <v>785</v>
      </c>
      <c r="FJD24" s="126">
        <v>11</v>
      </c>
      <c r="FJE24" s="126">
        <v>11</v>
      </c>
      <c r="FJF24" s="127" t="s">
        <v>784</v>
      </c>
      <c r="FJG24" s="128" t="s">
        <v>785</v>
      </c>
      <c r="FJH24" s="126">
        <v>11</v>
      </c>
      <c r="FJI24" s="126">
        <v>11</v>
      </c>
      <c r="FJJ24" s="127" t="s">
        <v>784</v>
      </c>
      <c r="FJK24" s="128" t="s">
        <v>785</v>
      </c>
      <c r="FJL24" s="126">
        <v>11</v>
      </c>
      <c r="FJM24" s="126">
        <v>11</v>
      </c>
      <c r="FJN24" s="127" t="s">
        <v>784</v>
      </c>
      <c r="FJO24" s="128" t="s">
        <v>785</v>
      </c>
      <c r="FJP24" s="126">
        <v>11</v>
      </c>
      <c r="FJQ24" s="126">
        <v>11</v>
      </c>
      <c r="FJR24" s="127" t="s">
        <v>784</v>
      </c>
      <c r="FJS24" s="128" t="s">
        <v>785</v>
      </c>
      <c r="FJT24" s="126">
        <v>11</v>
      </c>
      <c r="FJU24" s="126">
        <v>11</v>
      </c>
      <c r="FJV24" s="127" t="s">
        <v>784</v>
      </c>
      <c r="FJW24" s="128" t="s">
        <v>785</v>
      </c>
      <c r="FJX24" s="126">
        <v>11</v>
      </c>
      <c r="FJY24" s="126">
        <v>11</v>
      </c>
      <c r="FJZ24" s="127" t="s">
        <v>784</v>
      </c>
      <c r="FKA24" s="128" t="s">
        <v>785</v>
      </c>
      <c r="FKB24" s="126">
        <v>11</v>
      </c>
      <c r="FKC24" s="126">
        <v>11</v>
      </c>
      <c r="FKD24" s="127" t="s">
        <v>784</v>
      </c>
      <c r="FKE24" s="128" t="s">
        <v>785</v>
      </c>
      <c r="FKF24" s="126">
        <v>11</v>
      </c>
      <c r="FKG24" s="126">
        <v>11</v>
      </c>
      <c r="FKH24" s="127" t="s">
        <v>784</v>
      </c>
      <c r="FKI24" s="128" t="s">
        <v>785</v>
      </c>
      <c r="FKJ24" s="126">
        <v>11</v>
      </c>
      <c r="FKK24" s="126">
        <v>11</v>
      </c>
      <c r="FKL24" s="127" t="s">
        <v>784</v>
      </c>
      <c r="FKM24" s="128" t="s">
        <v>785</v>
      </c>
      <c r="FKN24" s="126">
        <v>11</v>
      </c>
      <c r="FKO24" s="126">
        <v>11</v>
      </c>
      <c r="FKP24" s="127" t="s">
        <v>784</v>
      </c>
      <c r="FKQ24" s="128" t="s">
        <v>785</v>
      </c>
      <c r="FKR24" s="126">
        <v>11</v>
      </c>
      <c r="FKS24" s="126">
        <v>11</v>
      </c>
      <c r="FKT24" s="127" t="s">
        <v>784</v>
      </c>
      <c r="FKU24" s="128" t="s">
        <v>785</v>
      </c>
      <c r="FKV24" s="126">
        <v>11</v>
      </c>
      <c r="FKW24" s="126">
        <v>11</v>
      </c>
      <c r="FKX24" s="127" t="s">
        <v>784</v>
      </c>
      <c r="FKY24" s="128" t="s">
        <v>785</v>
      </c>
      <c r="FKZ24" s="126">
        <v>11</v>
      </c>
      <c r="FLA24" s="126">
        <v>11</v>
      </c>
      <c r="FLB24" s="127" t="s">
        <v>784</v>
      </c>
      <c r="FLC24" s="128" t="s">
        <v>785</v>
      </c>
      <c r="FLD24" s="126">
        <v>11</v>
      </c>
      <c r="FLE24" s="126">
        <v>11</v>
      </c>
      <c r="FLF24" s="127" t="s">
        <v>784</v>
      </c>
      <c r="FLG24" s="128" t="s">
        <v>785</v>
      </c>
      <c r="FLH24" s="126">
        <v>11</v>
      </c>
      <c r="FLI24" s="126">
        <v>11</v>
      </c>
      <c r="FLJ24" s="127" t="s">
        <v>784</v>
      </c>
      <c r="FLK24" s="128" t="s">
        <v>785</v>
      </c>
      <c r="FLL24" s="126">
        <v>11</v>
      </c>
      <c r="FLM24" s="126">
        <v>11</v>
      </c>
      <c r="FLN24" s="127" t="s">
        <v>784</v>
      </c>
      <c r="FLO24" s="128" t="s">
        <v>785</v>
      </c>
      <c r="FLP24" s="126">
        <v>11</v>
      </c>
      <c r="FLQ24" s="126">
        <v>11</v>
      </c>
      <c r="FLR24" s="127" t="s">
        <v>784</v>
      </c>
      <c r="FLS24" s="128" t="s">
        <v>785</v>
      </c>
      <c r="FLT24" s="126">
        <v>11</v>
      </c>
      <c r="FLU24" s="126">
        <v>11</v>
      </c>
      <c r="FLV24" s="127" t="s">
        <v>784</v>
      </c>
      <c r="FLW24" s="128" t="s">
        <v>785</v>
      </c>
      <c r="FLX24" s="126">
        <v>11</v>
      </c>
      <c r="FLY24" s="126">
        <v>11</v>
      </c>
      <c r="FLZ24" s="127" t="s">
        <v>784</v>
      </c>
      <c r="FMA24" s="128" t="s">
        <v>785</v>
      </c>
      <c r="FMB24" s="126">
        <v>11</v>
      </c>
      <c r="FMC24" s="126">
        <v>11</v>
      </c>
      <c r="FMD24" s="127" t="s">
        <v>784</v>
      </c>
      <c r="FME24" s="128" t="s">
        <v>785</v>
      </c>
      <c r="FMF24" s="126">
        <v>11</v>
      </c>
      <c r="FMG24" s="126">
        <v>11</v>
      </c>
      <c r="FMH24" s="127" t="s">
        <v>784</v>
      </c>
      <c r="FMI24" s="128" t="s">
        <v>785</v>
      </c>
      <c r="FMJ24" s="126">
        <v>11</v>
      </c>
      <c r="FMK24" s="126">
        <v>11</v>
      </c>
      <c r="FML24" s="127" t="s">
        <v>784</v>
      </c>
      <c r="FMM24" s="128" t="s">
        <v>785</v>
      </c>
      <c r="FMN24" s="126">
        <v>11</v>
      </c>
      <c r="FMO24" s="126">
        <v>11</v>
      </c>
      <c r="FMP24" s="127" t="s">
        <v>784</v>
      </c>
      <c r="FMQ24" s="128" t="s">
        <v>785</v>
      </c>
      <c r="FMR24" s="126">
        <v>11</v>
      </c>
      <c r="FMS24" s="126">
        <v>11</v>
      </c>
      <c r="FMT24" s="127" t="s">
        <v>784</v>
      </c>
      <c r="FMU24" s="128" t="s">
        <v>785</v>
      </c>
      <c r="FMV24" s="126">
        <v>11</v>
      </c>
      <c r="FMW24" s="126">
        <v>11</v>
      </c>
      <c r="FMX24" s="127" t="s">
        <v>784</v>
      </c>
      <c r="FMY24" s="128" t="s">
        <v>785</v>
      </c>
      <c r="FMZ24" s="126">
        <v>11</v>
      </c>
      <c r="FNA24" s="126">
        <v>11</v>
      </c>
      <c r="FNB24" s="127" t="s">
        <v>784</v>
      </c>
      <c r="FNC24" s="128" t="s">
        <v>785</v>
      </c>
      <c r="FND24" s="126">
        <v>11</v>
      </c>
      <c r="FNE24" s="126">
        <v>11</v>
      </c>
      <c r="FNF24" s="127" t="s">
        <v>784</v>
      </c>
      <c r="FNG24" s="128" t="s">
        <v>785</v>
      </c>
      <c r="FNH24" s="126">
        <v>11</v>
      </c>
      <c r="FNI24" s="126">
        <v>11</v>
      </c>
      <c r="FNJ24" s="127" t="s">
        <v>784</v>
      </c>
      <c r="FNK24" s="128" t="s">
        <v>785</v>
      </c>
      <c r="FNL24" s="126">
        <v>11</v>
      </c>
      <c r="FNM24" s="126">
        <v>11</v>
      </c>
      <c r="FNN24" s="127" t="s">
        <v>784</v>
      </c>
      <c r="FNO24" s="128" t="s">
        <v>785</v>
      </c>
      <c r="FNP24" s="126">
        <v>11</v>
      </c>
      <c r="FNQ24" s="126">
        <v>11</v>
      </c>
      <c r="FNR24" s="127" t="s">
        <v>784</v>
      </c>
      <c r="FNS24" s="128" t="s">
        <v>785</v>
      </c>
      <c r="FNT24" s="126">
        <v>11</v>
      </c>
      <c r="FNU24" s="126">
        <v>11</v>
      </c>
      <c r="FNV24" s="127" t="s">
        <v>784</v>
      </c>
      <c r="FNW24" s="128" t="s">
        <v>785</v>
      </c>
      <c r="FNX24" s="126">
        <v>11</v>
      </c>
      <c r="FNY24" s="126">
        <v>11</v>
      </c>
      <c r="FNZ24" s="127" t="s">
        <v>784</v>
      </c>
      <c r="FOA24" s="128" t="s">
        <v>785</v>
      </c>
      <c r="FOB24" s="126">
        <v>11</v>
      </c>
      <c r="FOC24" s="126">
        <v>11</v>
      </c>
      <c r="FOD24" s="127" t="s">
        <v>784</v>
      </c>
      <c r="FOE24" s="128" t="s">
        <v>785</v>
      </c>
      <c r="FOF24" s="126">
        <v>11</v>
      </c>
      <c r="FOG24" s="126">
        <v>11</v>
      </c>
      <c r="FOH24" s="127" t="s">
        <v>784</v>
      </c>
      <c r="FOI24" s="128" t="s">
        <v>785</v>
      </c>
      <c r="FOJ24" s="126">
        <v>11</v>
      </c>
      <c r="FOK24" s="126">
        <v>11</v>
      </c>
      <c r="FOL24" s="127" t="s">
        <v>784</v>
      </c>
      <c r="FOM24" s="128" t="s">
        <v>785</v>
      </c>
      <c r="FON24" s="126">
        <v>11</v>
      </c>
      <c r="FOO24" s="126">
        <v>11</v>
      </c>
      <c r="FOP24" s="127" t="s">
        <v>784</v>
      </c>
      <c r="FOQ24" s="128" t="s">
        <v>785</v>
      </c>
      <c r="FOR24" s="126">
        <v>11</v>
      </c>
      <c r="FOS24" s="126">
        <v>11</v>
      </c>
      <c r="FOT24" s="127" t="s">
        <v>784</v>
      </c>
      <c r="FOU24" s="128" t="s">
        <v>785</v>
      </c>
      <c r="FOV24" s="126">
        <v>11</v>
      </c>
      <c r="FOW24" s="126">
        <v>11</v>
      </c>
      <c r="FOX24" s="127" t="s">
        <v>784</v>
      </c>
      <c r="FOY24" s="128" t="s">
        <v>785</v>
      </c>
      <c r="FOZ24" s="126">
        <v>11</v>
      </c>
      <c r="FPA24" s="126">
        <v>11</v>
      </c>
      <c r="FPB24" s="127" t="s">
        <v>784</v>
      </c>
      <c r="FPC24" s="128" t="s">
        <v>785</v>
      </c>
      <c r="FPD24" s="126">
        <v>11</v>
      </c>
      <c r="FPE24" s="126">
        <v>11</v>
      </c>
      <c r="FPF24" s="127" t="s">
        <v>784</v>
      </c>
      <c r="FPG24" s="128" t="s">
        <v>785</v>
      </c>
      <c r="FPH24" s="126">
        <v>11</v>
      </c>
      <c r="FPI24" s="126">
        <v>11</v>
      </c>
      <c r="FPJ24" s="127" t="s">
        <v>784</v>
      </c>
      <c r="FPK24" s="128" t="s">
        <v>785</v>
      </c>
      <c r="FPL24" s="126">
        <v>11</v>
      </c>
      <c r="FPM24" s="126">
        <v>11</v>
      </c>
      <c r="FPN24" s="127" t="s">
        <v>784</v>
      </c>
      <c r="FPO24" s="128" t="s">
        <v>785</v>
      </c>
      <c r="FPP24" s="126">
        <v>11</v>
      </c>
      <c r="FPQ24" s="126">
        <v>11</v>
      </c>
      <c r="FPR24" s="127" t="s">
        <v>784</v>
      </c>
      <c r="FPS24" s="128" t="s">
        <v>785</v>
      </c>
      <c r="FPT24" s="126">
        <v>11</v>
      </c>
      <c r="FPU24" s="126">
        <v>11</v>
      </c>
      <c r="FPV24" s="127" t="s">
        <v>784</v>
      </c>
      <c r="FPW24" s="128" t="s">
        <v>785</v>
      </c>
      <c r="FPX24" s="126">
        <v>11</v>
      </c>
      <c r="FPY24" s="126">
        <v>11</v>
      </c>
      <c r="FPZ24" s="127" t="s">
        <v>784</v>
      </c>
      <c r="FQA24" s="128" t="s">
        <v>785</v>
      </c>
      <c r="FQB24" s="126">
        <v>11</v>
      </c>
      <c r="FQC24" s="126">
        <v>11</v>
      </c>
      <c r="FQD24" s="127" t="s">
        <v>784</v>
      </c>
      <c r="FQE24" s="128" t="s">
        <v>785</v>
      </c>
      <c r="FQF24" s="126">
        <v>11</v>
      </c>
      <c r="FQG24" s="126">
        <v>11</v>
      </c>
      <c r="FQH24" s="127" t="s">
        <v>784</v>
      </c>
      <c r="FQI24" s="128" t="s">
        <v>785</v>
      </c>
      <c r="FQJ24" s="126">
        <v>11</v>
      </c>
      <c r="FQK24" s="126">
        <v>11</v>
      </c>
      <c r="FQL24" s="127" t="s">
        <v>784</v>
      </c>
      <c r="FQM24" s="128" t="s">
        <v>785</v>
      </c>
      <c r="FQN24" s="126">
        <v>11</v>
      </c>
      <c r="FQO24" s="126">
        <v>11</v>
      </c>
      <c r="FQP24" s="127" t="s">
        <v>784</v>
      </c>
      <c r="FQQ24" s="128" t="s">
        <v>785</v>
      </c>
      <c r="FQR24" s="126">
        <v>11</v>
      </c>
      <c r="FQS24" s="126">
        <v>11</v>
      </c>
      <c r="FQT24" s="127" t="s">
        <v>784</v>
      </c>
      <c r="FQU24" s="128" t="s">
        <v>785</v>
      </c>
      <c r="FQV24" s="126">
        <v>11</v>
      </c>
      <c r="FQW24" s="126">
        <v>11</v>
      </c>
      <c r="FQX24" s="127" t="s">
        <v>784</v>
      </c>
      <c r="FQY24" s="128" t="s">
        <v>785</v>
      </c>
      <c r="FQZ24" s="126">
        <v>11</v>
      </c>
      <c r="FRA24" s="126">
        <v>11</v>
      </c>
      <c r="FRB24" s="127" t="s">
        <v>784</v>
      </c>
      <c r="FRC24" s="128" t="s">
        <v>785</v>
      </c>
      <c r="FRD24" s="126">
        <v>11</v>
      </c>
      <c r="FRE24" s="126">
        <v>11</v>
      </c>
      <c r="FRF24" s="127" t="s">
        <v>784</v>
      </c>
      <c r="FRG24" s="128" t="s">
        <v>785</v>
      </c>
      <c r="FRH24" s="126">
        <v>11</v>
      </c>
      <c r="FRI24" s="126">
        <v>11</v>
      </c>
      <c r="FRJ24" s="127" t="s">
        <v>784</v>
      </c>
      <c r="FRK24" s="128" t="s">
        <v>785</v>
      </c>
      <c r="FRL24" s="126">
        <v>11</v>
      </c>
      <c r="FRM24" s="126">
        <v>11</v>
      </c>
      <c r="FRN24" s="127" t="s">
        <v>784</v>
      </c>
      <c r="FRO24" s="128" t="s">
        <v>785</v>
      </c>
      <c r="FRP24" s="126">
        <v>11</v>
      </c>
      <c r="FRQ24" s="126">
        <v>11</v>
      </c>
      <c r="FRR24" s="127" t="s">
        <v>784</v>
      </c>
      <c r="FRS24" s="128" t="s">
        <v>785</v>
      </c>
      <c r="FRT24" s="126">
        <v>11</v>
      </c>
      <c r="FRU24" s="126">
        <v>11</v>
      </c>
      <c r="FRV24" s="127" t="s">
        <v>784</v>
      </c>
      <c r="FRW24" s="128" t="s">
        <v>785</v>
      </c>
      <c r="FRX24" s="126">
        <v>11</v>
      </c>
      <c r="FRY24" s="126">
        <v>11</v>
      </c>
      <c r="FRZ24" s="127" t="s">
        <v>784</v>
      </c>
      <c r="FSA24" s="128" t="s">
        <v>785</v>
      </c>
      <c r="FSB24" s="126">
        <v>11</v>
      </c>
      <c r="FSC24" s="126">
        <v>11</v>
      </c>
      <c r="FSD24" s="127" t="s">
        <v>784</v>
      </c>
      <c r="FSE24" s="128" t="s">
        <v>785</v>
      </c>
      <c r="FSF24" s="126">
        <v>11</v>
      </c>
      <c r="FSG24" s="126">
        <v>11</v>
      </c>
      <c r="FSH24" s="127" t="s">
        <v>784</v>
      </c>
      <c r="FSI24" s="128" t="s">
        <v>785</v>
      </c>
      <c r="FSJ24" s="126">
        <v>11</v>
      </c>
      <c r="FSK24" s="126">
        <v>11</v>
      </c>
      <c r="FSL24" s="127" t="s">
        <v>784</v>
      </c>
      <c r="FSM24" s="128" t="s">
        <v>785</v>
      </c>
      <c r="FSN24" s="126">
        <v>11</v>
      </c>
      <c r="FSO24" s="126">
        <v>11</v>
      </c>
      <c r="FSP24" s="127" t="s">
        <v>784</v>
      </c>
      <c r="FSQ24" s="128" t="s">
        <v>785</v>
      </c>
      <c r="FSR24" s="126">
        <v>11</v>
      </c>
      <c r="FSS24" s="126">
        <v>11</v>
      </c>
      <c r="FST24" s="127" t="s">
        <v>784</v>
      </c>
      <c r="FSU24" s="128" t="s">
        <v>785</v>
      </c>
      <c r="FSV24" s="126">
        <v>11</v>
      </c>
      <c r="FSW24" s="126">
        <v>11</v>
      </c>
      <c r="FSX24" s="127" t="s">
        <v>784</v>
      </c>
      <c r="FSY24" s="128" t="s">
        <v>785</v>
      </c>
      <c r="FSZ24" s="126">
        <v>11</v>
      </c>
      <c r="FTA24" s="126">
        <v>11</v>
      </c>
      <c r="FTB24" s="127" t="s">
        <v>784</v>
      </c>
      <c r="FTC24" s="128" t="s">
        <v>785</v>
      </c>
      <c r="FTD24" s="126">
        <v>11</v>
      </c>
      <c r="FTE24" s="126">
        <v>11</v>
      </c>
      <c r="FTF24" s="127" t="s">
        <v>784</v>
      </c>
      <c r="FTG24" s="128" t="s">
        <v>785</v>
      </c>
      <c r="FTH24" s="126">
        <v>11</v>
      </c>
      <c r="FTI24" s="126">
        <v>11</v>
      </c>
      <c r="FTJ24" s="127" t="s">
        <v>784</v>
      </c>
      <c r="FTK24" s="128" t="s">
        <v>785</v>
      </c>
      <c r="FTL24" s="126">
        <v>11</v>
      </c>
      <c r="FTM24" s="126">
        <v>11</v>
      </c>
      <c r="FTN24" s="127" t="s">
        <v>784</v>
      </c>
      <c r="FTO24" s="128" t="s">
        <v>785</v>
      </c>
      <c r="FTP24" s="126">
        <v>11</v>
      </c>
      <c r="FTQ24" s="126">
        <v>11</v>
      </c>
      <c r="FTR24" s="127" t="s">
        <v>784</v>
      </c>
      <c r="FTS24" s="128" t="s">
        <v>785</v>
      </c>
      <c r="FTT24" s="126">
        <v>11</v>
      </c>
      <c r="FTU24" s="126">
        <v>11</v>
      </c>
      <c r="FTV24" s="127" t="s">
        <v>784</v>
      </c>
      <c r="FTW24" s="128" t="s">
        <v>785</v>
      </c>
      <c r="FTX24" s="126">
        <v>11</v>
      </c>
      <c r="FTY24" s="126">
        <v>11</v>
      </c>
      <c r="FTZ24" s="127" t="s">
        <v>784</v>
      </c>
      <c r="FUA24" s="128" t="s">
        <v>785</v>
      </c>
      <c r="FUB24" s="126">
        <v>11</v>
      </c>
      <c r="FUC24" s="126">
        <v>11</v>
      </c>
      <c r="FUD24" s="127" t="s">
        <v>784</v>
      </c>
      <c r="FUE24" s="128" t="s">
        <v>785</v>
      </c>
      <c r="FUF24" s="126">
        <v>11</v>
      </c>
      <c r="FUG24" s="126">
        <v>11</v>
      </c>
      <c r="FUH24" s="127" t="s">
        <v>784</v>
      </c>
      <c r="FUI24" s="128" t="s">
        <v>785</v>
      </c>
      <c r="FUJ24" s="126">
        <v>11</v>
      </c>
      <c r="FUK24" s="126">
        <v>11</v>
      </c>
      <c r="FUL24" s="127" t="s">
        <v>784</v>
      </c>
      <c r="FUM24" s="128" t="s">
        <v>785</v>
      </c>
      <c r="FUN24" s="126">
        <v>11</v>
      </c>
      <c r="FUO24" s="126">
        <v>11</v>
      </c>
      <c r="FUP24" s="127" t="s">
        <v>784</v>
      </c>
      <c r="FUQ24" s="128" t="s">
        <v>785</v>
      </c>
      <c r="FUR24" s="126">
        <v>11</v>
      </c>
      <c r="FUS24" s="126">
        <v>11</v>
      </c>
      <c r="FUT24" s="127" t="s">
        <v>784</v>
      </c>
      <c r="FUU24" s="128" t="s">
        <v>785</v>
      </c>
      <c r="FUV24" s="126">
        <v>11</v>
      </c>
      <c r="FUW24" s="126">
        <v>11</v>
      </c>
      <c r="FUX24" s="127" t="s">
        <v>784</v>
      </c>
      <c r="FUY24" s="128" t="s">
        <v>785</v>
      </c>
      <c r="FUZ24" s="126">
        <v>11</v>
      </c>
      <c r="FVA24" s="126">
        <v>11</v>
      </c>
      <c r="FVB24" s="127" t="s">
        <v>784</v>
      </c>
      <c r="FVC24" s="128" t="s">
        <v>785</v>
      </c>
      <c r="FVD24" s="126">
        <v>11</v>
      </c>
      <c r="FVE24" s="126">
        <v>11</v>
      </c>
      <c r="FVF24" s="127" t="s">
        <v>784</v>
      </c>
      <c r="FVG24" s="128" t="s">
        <v>785</v>
      </c>
      <c r="FVH24" s="126">
        <v>11</v>
      </c>
      <c r="FVI24" s="126">
        <v>11</v>
      </c>
      <c r="FVJ24" s="127" t="s">
        <v>784</v>
      </c>
      <c r="FVK24" s="128" t="s">
        <v>785</v>
      </c>
      <c r="FVL24" s="126">
        <v>11</v>
      </c>
      <c r="FVM24" s="126">
        <v>11</v>
      </c>
      <c r="FVN24" s="127" t="s">
        <v>784</v>
      </c>
      <c r="FVO24" s="128" t="s">
        <v>785</v>
      </c>
      <c r="FVP24" s="126">
        <v>11</v>
      </c>
      <c r="FVQ24" s="126">
        <v>11</v>
      </c>
      <c r="FVR24" s="127" t="s">
        <v>784</v>
      </c>
      <c r="FVS24" s="128" t="s">
        <v>785</v>
      </c>
      <c r="FVT24" s="126">
        <v>11</v>
      </c>
      <c r="FVU24" s="126">
        <v>11</v>
      </c>
      <c r="FVV24" s="127" t="s">
        <v>784</v>
      </c>
      <c r="FVW24" s="128" t="s">
        <v>785</v>
      </c>
      <c r="FVX24" s="126">
        <v>11</v>
      </c>
      <c r="FVY24" s="126">
        <v>11</v>
      </c>
      <c r="FVZ24" s="127" t="s">
        <v>784</v>
      </c>
      <c r="FWA24" s="128" t="s">
        <v>785</v>
      </c>
      <c r="FWB24" s="126">
        <v>11</v>
      </c>
      <c r="FWC24" s="126">
        <v>11</v>
      </c>
      <c r="FWD24" s="127" t="s">
        <v>784</v>
      </c>
      <c r="FWE24" s="128" t="s">
        <v>785</v>
      </c>
      <c r="FWF24" s="126">
        <v>11</v>
      </c>
      <c r="FWG24" s="126">
        <v>11</v>
      </c>
      <c r="FWH24" s="127" t="s">
        <v>784</v>
      </c>
      <c r="FWI24" s="128" t="s">
        <v>785</v>
      </c>
      <c r="FWJ24" s="126">
        <v>11</v>
      </c>
      <c r="FWK24" s="126">
        <v>11</v>
      </c>
      <c r="FWL24" s="127" t="s">
        <v>784</v>
      </c>
      <c r="FWM24" s="128" t="s">
        <v>785</v>
      </c>
      <c r="FWN24" s="126">
        <v>11</v>
      </c>
      <c r="FWO24" s="126">
        <v>11</v>
      </c>
      <c r="FWP24" s="127" t="s">
        <v>784</v>
      </c>
      <c r="FWQ24" s="128" t="s">
        <v>785</v>
      </c>
      <c r="FWR24" s="126">
        <v>11</v>
      </c>
      <c r="FWS24" s="126">
        <v>11</v>
      </c>
      <c r="FWT24" s="127" t="s">
        <v>784</v>
      </c>
      <c r="FWU24" s="128" t="s">
        <v>785</v>
      </c>
      <c r="FWV24" s="126">
        <v>11</v>
      </c>
      <c r="FWW24" s="126">
        <v>11</v>
      </c>
      <c r="FWX24" s="127" t="s">
        <v>784</v>
      </c>
      <c r="FWY24" s="128" t="s">
        <v>785</v>
      </c>
      <c r="FWZ24" s="126">
        <v>11</v>
      </c>
      <c r="FXA24" s="126">
        <v>11</v>
      </c>
      <c r="FXB24" s="127" t="s">
        <v>784</v>
      </c>
      <c r="FXC24" s="128" t="s">
        <v>785</v>
      </c>
      <c r="FXD24" s="126">
        <v>11</v>
      </c>
      <c r="FXE24" s="126">
        <v>11</v>
      </c>
      <c r="FXF24" s="127" t="s">
        <v>784</v>
      </c>
      <c r="FXG24" s="128" t="s">
        <v>785</v>
      </c>
      <c r="FXH24" s="126">
        <v>11</v>
      </c>
      <c r="FXI24" s="126">
        <v>11</v>
      </c>
      <c r="FXJ24" s="127" t="s">
        <v>784</v>
      </c>
      <c r="FXK24" s="128" t="s">
        <v>785</v>
      </c>
      <c r="FXL24" s="126">
        <v>11</v>
      </c>
      <c r="FXM24" s="126">
        <v>11</v>
      </c>
      <c r="FXN24" s="127" t="s">
        <v>784</v>
      </c>
      <c r="FXO24" s="128" t="s">
        <v>785</v>
      </c>
      <c r="FXP24" s="126">
        <v>11</v>
      </c>
      <c r="FXQ24" s="126">
        <v>11</v>
      </c>
      <c r="FXR24" s="127" t="s">
        <v>784</v>
      </c>
      <c r="FXS24" s="128" t="s">
        <v>785</v>
      </c>
      <c r="FXT24" s="126">
        <v>11</v>
      </c>
      <c r="FXU24" s="126">
        <v>11</v>
      </c>
      <c r="FXV24" s="127" t="s">
        <v>784</v>
      </c>
      <c r="FXW24" s="128" t="s">
        <v>785</v>
      </c>
      <c r="FXX24" s="126">
        <v>11</v>
      </c>
      <c r="FXY24" s="126">
        <v>11</v>
      </c>
      <c r="FXZ24" s="127" t="s">
        <v>784</v>
      </c>
      <c r="FYA24" s="128" t="s">
        <v>785</v>
      </c>
      <c r="FYB24" s="126">
        <v>11</v>
      </c>
      <c r="FYC24" s="126">
        <v>11</v>
      </c>
      <c r="FYD24" s="127" t="s">
        <v>784</v>
      </c>
      <c r="FYE24" s="128" t="s">
        <v>785</v>
      </c>
      <c r="FYF24" s="126">
        <v>11</v>
      </c>
      <c r="FYG24" s="126">
        <v>11</v>
      </c>
      <c r="FYH24" s="127" t="s">
        <v>784</v>
      </c>
      <c r="FYI24" s="128" t="s">
        <v>785</v>
      </c>
      <c r="FYJ24" s="126">
        <v>11</v>
      </c>
      <c r="FYK24" s="126">
        <v>11</v>
      </c>
      <c r="FYL24" s="127" t="s">
        <v>784</v>
      </c>
      <c r="FYM24" s="128" t="s">
        <v>785</v>
      </c>
      <c r="FYN24" s="126">
        <v>11</v>
      </c>
      <c r="FYO24" s="126">
        <v>11</v>
      </c>
      <c r="FYP24" s="127" t="s">
        <v>784</v>
      </c>
      <c r="FYQ24" s="128" t="s">
        <v>785</v>
      </c>
      <c r="FYR24" s="126">
        <v>11</v>
      </c>
      <c r="FYS24" s="126">
        <v>11</v>
      </c>
      <c r="FYT24" s="127" t="s">
        <v>784</v>
      </c>
      <c r="FYU24" s="128" t="s">
        <v>785</v>
      </c>
      <c r="FYV24" s="126">
        <v>11</v>
      </c>
      <c r="FYW24" s="126">
        <v>11</v>
      </c>
      <c r="FYX24" s="127" t="s">
        <v>784</v>
      </c>
      <c r="FYY24" s="128" t="s">
        <v>785</v>
      </c>
      <c r="FYZ24" s="126">
        <v>11</v>
      </c>
      <c r="FZA24" s="126">
        <v>11</v>
      </c>
      <c r="FZB24" s="127" t="s">
        <v>784</v>
      </c>
      <c r="FZC24" s="128" t="s">
        <v>785</v>
      </c>
      <c r="FZD24" s="126">
        <v>11</v>
      </c>
      <c r="FZE24" s="126">
        <v>11</v>
      </c>
      <c r="FZF24" s="127" t="s">
        <v>784</v>
      </c>
      <c r="FZG24" s="128" t="s">
        <v>785</v>
      </c>
      <c r="FZH24" s="126">
        <v>11</v>
      </c>
      <c r="FZI24" s="126">
        <v>11</v>
      </c>
      <c r="FZJ24" s="127" t="s">
        <v>784</v>
      </c>
      <c r="FZK24" s="128" t="s">
        <v>785</v>
      </c>
      <c r="FZL24" s="126">
        <v>11</v>
      </c>
      <c r="FZM24" s="126">
        <v>11</v>
      </c>
      <c r="FZN24" s="127" t="s">
        <v>784</v>
      </c>
      <c r="FZO24" s="128" t="s">
        <v>785</v>
      </c>
      <c r="FZP24" s="126">
        <v>11</v>
      </c>
      <c r="FZQ24" s="126">
        <v>11</v>
      </c>
      <c r="FZR24" s="127" t="s">
        <v>784</v>
      </c>
      <c r="FZS24" s="128" t="s">
        <v>785</v>
      </c>
      <c r="FZT24" s="126">
        <v>11</v>
      </c>
      <c r="FZU24" s="126">
        <v>11</v>
      </c>
      <c r="FZV24" s="127" t="s">
        <v>784</v>
      </c>
      <c r="FZW24" s="128" t="s">
        <v>785</v>
      </c>
      <c r="FZX24" s="126">
        <v>11</v>
      </c>
      <c r="FZY24" s="126">
        <v>11</v>
      </c>
      <c r="FZZ24" s="127" t="s">
        <v>784</v>
      </c>
      <c r="GAA24" s="128" t="s">
        <v>785</v>
      </c>
      <c r="GAB24" s="126">
        <v>11</v>
      </c>
      <c r="GAC24" s="126">
        <v>11</v>
      </c>
      <c r="GAD24" s="127" t="s">
        <v>784</v>
      </c>
      <c r="GAE24" s="128" t="s">
        <v>785</v>
      </c>
      <c r="GAF24" s="126">
        <v>11</v>
      </c>
      <c r="GAG24" s="126">
        <v>11</v>
      </c>
      <c r="GAH24" s="127" t="s">
        <v>784</v>
      </c>
      <c r="GAI24" s="128" t="s">
        <v>785</v>
      </c>
      <c r="GAJ24" s="126">
        <v>11</v>
      </c>
      <c r="GAK24" s="126">
        <v>11</v>
      </c>
      <c r="GAL24" s="127" t="s">
        <v>784</v>
      </c>
      <c r="GAM24" s="128" t="s">
        <v>785</v>
      </c>
      <c r="GAN24" s="126">
        <v>11</v>
      </c>
      <c r="GAO24" s="126">
        <v>11</v>
      </c>
      <c r="GAP24" s="127" t="s">
        <v>784</v>
      </c>
      <c r="GAQ24" s="128" t="s">
        <v>785</v>
      </c>
      <c r="GAR24" s="126">
        <v>11</v>
      </c>
      <c r="GAS24" s="126">
        <v>11</v>
      </c>
      <c r="GAT24" s="127" t="s">
        <v>784</v>
      </c>
      <c r="GAU24" s="128" t="s">
        <v>785</v>
      </c>
      <c r="GAV24" s="126">
        <v>11</v>
      </c>
      <c r="GAW24" s="126">
        <v>11</v>
      </c>
      <c r="GAX24" s="127" t="s">
        <v>784</v>
      </c>
      <c r="GAY24" s="128" t="s">
        <v>785</v>
      </c>
      <c r="GAZ24" s="126">
        <v>11</v>
      </c>
      <c r="GBA24" s="126">
        <v>11</v>
      </c>
      <c r="GBB24" s="127" t="s">
        <v>784</v>
      </c>
      <c r="GBC24" s="128" t="s">
        <v>785</v>
      </c>
      <c r="GBD24" s="126">
        <v>11</v>
      </c>
      <c r="GBE24" s="126">
        <v>11</v>
      </c>
      <c r="GBF24" s="127" t="s">
        <v>784</v>
      </c>
      <c r="GBG24" s="128" t="s">
        <v>785</v>
      </c>
      <c r="GBH24" s="126">
        <v>11</v>
      </c>
      <c r="GBI24" s="126">
        <v>11</v>
      </c>
      <c r="GBJ24" s="127" t="s">
        <v>784</v>
      </c>
      <c r="GBK24" s="128" t="s">
        <v>785</v>
      </c>
      <c r="GBL24" s="126">
        <v>11</v>
      </c>
      <c r="GBM24" s="126">
        <v>11</v>
      </c>
      <c r="GBN24" s="127" t="s">
        <v>784</v>
      </c>
      <c r="GBO24" s="128" t="s">
        <v>785</v>
      </c>
      <c r="GBP24" s="126">
        <v>11</v>
      </c>
      <c r="GBQ24" s="126">
        <v>11</v>
      </c>
      <c r="GBR24" s="127" t="s">
        <v>784</v>
      </c>
      <c r="GBS24" s="128" t="s">
        <v>785</v>
      </c>
      <c r="GBT24" s="126">
        <v>11</v>
      </c>
      <c r="GBU24" s="126">
        <v>11</v>
      </c>
      <c r="GBV24" s="127" t="s">
        <v>784</v>
      </c>
      <c r="GBW24" s="128" t="s">
        <v>785</v>
      </c>
      <c r="GBX24" s="126">
        <v>11</v>
      </c>
      <c r="GBY24" s="126">
        <v>11</v>
      </c>
      <c r="GBZ24" s="127" t="s">
        <v>784</v>
      </c>
      <c r="GCA24" s="128" t="s">
        <v>785</v>
      </c>
      <c r="GCB24" s="126">
        <v>11</v>
      </c>
      <c r="GCC24" s="126">
        <v>11</v>
      </c>
      <c r="GCD24" s="127" t="s">
        <v>784</v>
      </c>
      <c r="GCE24" s="128" t="s">
        <v>785</v>
      </c>
      <c r="GCF24" s="126">
        <v>11</v>
      </c>
      <c r="GCG24" s="126">
        <v>11</v>
      </c>
      <c r="GCH24" s="127" t="s">
        <v>784</v>
      </c>
      <c r="GCI24" s="128" t="s">
        <v>785</v>
      </c>
      <c r="GCJ24" s="126">
        <v>11</v>
      </c>
      <c r="GCK24" s="126">
        <v>11</v>
      </c>
      <c r="GCL24" s="127" t="s">
        <v>784</v>
      </c>
      <c r="GCM24" s="128" t="s">
        <v>785</v>
      </c>
      <c r="GCN24" s="126">
        <v>11</v>
      </c>
      <c r="GCO24" s="126">
        <v>11</v>
      </c>
      <c r="GCP24" s="127" t="s">
        <v>784</v>
      </c>
      <c r="GCQ24" s="128" t="s">
        <v>785</v>
      </c>
      <c r="GCR24" s="126">
        <v>11</v>
      </c>
      <c r="GCS24" s="126">
        <v>11</v>
      </c>
      <c r="GCT24" s="127" t="s">
        <v>784</v>
      </c>
      <c r="GCU24" s="128" t="s">
        <v>785</v>
      </c>
      <c r="GCV24" s="126">
        <v>11</v>
      </c>
      <c r="GCW24" s="126">
        <v>11</v>
      </c>
      <c r="GCX24" s="127" t="s">
        <v>784</v>
      </c>
      <c r="GCY24" s="128" t="s">
        <v>785</v>
      </c>
      <c r="GCZ24" s="126">
        <v>11</v>
      </c>
      <c r="GDA24" s="126">
        <v>11</v>
      </c>
      <c r="GDB24" s="127" t="s">
        <v>784</v>
      </c>
      <c r="GDC24" s="128" t="s">
        <v>785</v>
      </c>
      <c r="GDD24" s="126">
        <v>11</v>
      </c>
      <c r="GDE24" s="126">
        <v>11</v>
      </c>
      <c r="GDF24" s="127" t="s">
        <v>784</v>
      </c>
      <c r="GDG24" s="128" t="s">
        <v>785</v>
      </c>
      <c r="GDH24" s="126">
        <v>11</v>
      </c>
      <c r="GDI24" s="126">
        <v>11</v>
      </c>
      <c r="GDJ24" s="127" t="s">
        <v>784</v>
      </c>
      <c r="GDK24" s="128" t="s">
        <v>785</v>
      </c>
      <c r="GDL24" s="126">
        <v>11</v>
      </c>
      <c r="GDM24" s="126">
        <v>11</v>
      </c>
      <c r="GDN24" s="127" t="s">
        <v>784</v>
      </c>
      <c r="GDO24" s="128" t="s">
        <v>785</v>
      </c>
      <c r="GDP24" s="126">
        <v>11</v>
      </c>
      <c r="GDQ24" s="126">
        <v>11</v>
      </c>
      <c r="GDR24" s="127" t="s">
        <v>784</v>
      </c>
      <c r="GDS24" s="128" t="s">
        <v>785</v>
      </c>
      <c r="GDT24" s="126">
        <v>11</v>
      </c>
      <c r="GDU24" s="126">
        <v>11</v>
      </c>
      <c r="GDV24" s="127" t="s">
        <v>784</v>
      </c>
      <c r="GDW24" s="128" t="s">
        <v>785</v>
      </c>
      <c r="GDX24" s="126">
        <v>11</v>
      </c>
      <c r="GDY24" s="126">
        <v>11</v>
      </c>
      <c r="GDZ24" s="127" t="s">
        <v>784</v>
      </c>
      <c r="GEA24" s="128" t="s">
        <v>785</v>
      </c>
      <c r="GEB24" s="126">
        <v>11</v>
      </c>
      <c r="GEC24" s="126">
        <v>11</v>
      </c>
      <c r="GED24" s="127" t="s">
        <v>784</v>
      </c>
      <c r="GEE24" s="128" t="s">
        <v>785</v>
      </c>
      <c r="GEF24" s="126">
        <v>11</v>
      </c>
      <c r="GEG24" s="126">
        <v>11</v>
      </c>
      <c r="GEH24" s="127" t="s">
        <v>784</v>
      </c>
      <c r="GEI24" s="128" t="s">
        <v>785</v>
      </c>
      <c r="GEJ24" s="126">
        <v>11</v>
      </c>
      <c r="GEK24" s="126">
        <v>11</v>
      </c>
      <c r="GEL24" s="127" t="s">
        <v>784</v>
      </c>
      <c r="GEM24" s="128" t="s">
        <v>785</v>
      </c>
      <c r="GEN24" s="126">
        <v>11</v>
      </c>
      <c r="GEO24" s="126">
        <v>11</v>
      </c>
      <c r="GEP24" s="127" t="s">
        <v>784</v>
      </c>
      <c r="GEQ24" s="128" t="s">
        <v>785</v>
      </c>
      <c r="GER24" s="126">
        <v>11</v>
      </c>
      <c r="GES24" s="126">
        <v>11</v>
      </c>
      <c r="GET24" s="127" t="s">
        <v>784</v>
      </c>
      <c r="GEU24" s="128" t="s">
        <v>785</v>
      </c>
      <c r="GEV24" s="126">
        <v>11</v>
      </c>
      <c r="GEW24" s="126">
        <v>11</v>
      </c>
      <c r="GEX24" s="127" t="s">
        <v>784</v>
      </c>
      <c r="GEY24" s="128" t="s">
        <v>785</v>
      </c>
      <c r="GEZ24" s="126">
        <v>11</v>
      </c>
      <c r="GFA24" s="126">
        <v>11</v>
      </c>
      <c r="GFB24" s="127" t="s">
        <v>784</v>
      </c>
      <c r="GFC24" s="128" t="s">
        <v>785</v>
      </c>
      <c r="GFD24" s="126">
        <v>11</v>
      </c>
      <c r="GFE24" s="126">
        <v>11</v>
      </c>
      <c r="GFF24" s="127" t="s">
        <v>784</v>
      </c>
      <c r="GFG24" s="128" t="s">
        <v>785</v>
      </c>
      <c r="GFH24" s="126">
        <v>11</v>
      </c>
      <c r="GFI24" s="126">
        <v>11</v>
      </c>
      <c r="GFJ24" s="127" t="s">
        <v>784</v>
      </c>
      <c r="GFK24" s="128" t="s">
        <v>785</v>
      </c>
      <c r="GFL24" s="126">
        <v>11</v>
      </c>
      <c r="GFM24" s="126">
        <v>11</v>
      </c>
      <c r="GFN24" s="127" t="s">
        <v>784</v>
      </c>
      <c r="GFO24" s="128" t="s">
        <v>785</v>
      </c>
      <c r="GFP24" s="126">
        <v>11</v>
      </c>
      <c r="GFQ24" s="126">
        <v>11</v>
      </c>
      <c r="GFR24" s="127" t="s">
        <v>784</v>
      </c>
      <c r="GFS24" s="128" t="s">
        <v>785</v>
      </c>
      <c r="GFT24" s="126">
        <v>11</v>
      </c>
      <c r="GFU24" s="126">
        <v>11</v>
      </c>
      <c r="GFV24" s="127" t="s">
        <v>784</v>
      </c>
      <c r="GFW24" s="128" t="s">
        <v>785</v>
      </c>
      <c r="GFX24" s="126">
        <v>11</v>
      </c>
      <c r="GFY24" s="126">
        <v>11</v>
      </c>
      <c r="GFZ24" s="127" t="s">
        <v>784</v>
      </c>
      <c r="GGA24" s="128" t="s">
        <v>785</v>
      </c>
      <c r="GGB24" s="126">
        <v>11</v>
      </c>
      <c r="GGC24" s="126">
        <v>11</v>
      </c>
      <c r="GGD24" s="127" t="s">
        <v>784</v>
      </c>
      <c r="GGE24" s="128" t="s">
        <v>785</v>
      </c>
      <c r="GGF24" s="126">
        <v>11</v>
      </c>
      <c r="GGG24" s="126">
        <v>11</v>
      </c>
      <c r="GGH24" s="127" t="s">
        <v>784</v>
      </c>
      <c r="GGI24" s="128" t="s">
        <v>785</v>
      </c>
      <c r="GGJ24" s="126">
        <v>11</v>
      </c>
      <c r="GGK24" s="126">
        <v>11</v>
      </c>
      <c r="GGL24" s="127" t="s">
        <v>784</v>
      </c>
      <c r="GGM24" s="128" t="s">
        <v>785</v>
      </c>
      <c r="GGN24" s="126">
        <v>11</v>
      </c>
      <c r="GGO24" s="126">
        <v>11</v>
      </c>
      <c r="GGP24" s="127" t="s">
        <v>784</v>
      </c>
      <c r="GGQ24" s="128" t="s">
        <v>785</v>
      </c>
      <c r="GGR24" s="126">
        <v>11</v>
      </c>
      <c r="GGS24" s="126">
        <v>11</v>
      </c>
      <c r="GGT24" s="127" t="s">
        <v>784</v>
      </c>
      <c r="GGU24" s="128" t="s">
        <v>785</v>
      </c>
      <c r="GGV24" s="126">
        <v>11</v>
      </c>
      <c r="GGW24" s="126">
        <v>11</v>
      </c>
      <c r="GGX24" s="127" t="s">
        <v>784</v>
      </c>
      <c r="GGY24" s="128" t="s">
        <v>785</v>
      </c>
      <c r="GGZ24" s="126">
        <v>11</v>
      </c>
      <c r="GHA24" s="126">
        <v>11</v>
      </c>
      <c r="GHB24" s="127" t="s">
        <v>784</v>
      </c>
      <c r="GHC24" s="128" t="s">
        <v>785</v>
      </c>
      <c r="GHD24" s="126">
        <v>11</v>
      </c>
      <c r="GHE24" s="126">
        <v>11</v>
      </c>
      <c r="GHF24" s="127" t="s">
        <v>784</v>
      </c>
      <c r="GHG24" s="128" t="s">
        <v>785</v>
      </c>
      <c r="GHH24" s="126">
        <v>11</v>
      </c>
      <c r="GHI24" s="126">
        <v>11</v>
      </c>
      <c r="GHJ24" s="127" t="s">
        <v>784</v>
      </c>
      <c r="GHK24" s="128" t="s">
        <v>785</v>
      </c>
      <c r="GHL24" s="126">
        <v>11</v>
      </c>
      <c r="GHM24" s="126">
        <v>11</v>
      </c>
      <c r="GHN24" s="127" t="s">
        <v>784</v>
      </c>
      <c r="GHO24" s="128" t="s">
        <v>785</v>
      </c>
      <c r="GHP24" s="126">
        <v>11</v>
      </c>
      <c r="GHQ24" s="126">
        <v>11</v>
      </c>
      <c r="GHR24" s="127" t="s">
        <v>784</v>
      </c>
      <c r="GHS24" s="128" t="s">
        <v>785</v>
      </c>
      <c r="GHT24" s="126">
        <v>11</v>
      </c>
      <c r="GHU24" s="126">
        <v>11</v>
      </c>
      <c r="GHV24" s="127" t="s">
        <v>784</v>
      </c>
      <c r="GHW24" s="128" t="s">
        <v>785</v>
      </c>
      <c r="GHX24" s="126">
        <v>11</v>
      </c>
      <c r="GHY24" s="126">
        <v>11</v>
      </c>
      <c r="GHZ24" s="127" t="s">
        <v>784</v>
      </c>
      <c r="GIA24" s="128" t="s">
        <v>785</v>
      </c>
      <c r="GIB24" s="126">
        <v>11</v>
      </c>
      <c r="GIC24" s="126">
        <v>11</v>
      </c>
      <c r="GID24" s="127" t="s">
        <v>784</v>
      </c>
      <c r="GIE24" s="128" t="s">
        <v>785</v>
      </c>
      <c r="GIF24" s="126">
        <v>11</v>
      </c>
      <c r="GIG24" s="126">
        <v>11</v>
      </c>
      <c r="GIH24" s="127" t="s">
        <v>784</v>
      </c>
      <c r="GII24" s="128" t="s">
        <v>785</v>
      </c>
      <c r="GIJ24" s="126">
        <v>11</v>
      </c>
      <c r="GIK24" s="126">
        <v>11</v>
      </c>
      <c r="GIL24" s="127" t="s">
        <v>784</v>
      </c>
      <c r="GIM24" s="128" t="s">
        <v>785</v>
      </c>
      <c r="GIN24" s="126">
        <v>11</v>
      </c>
      <c r="GIO24" s="126">
        <v>11</v>
      </c>
      <c r="GIP24" s="127" t="s">
        <v>784</v>
      </c>
      <c r="GIQ24" s="128" t="s">
        <v>785</v>
      </c>
      <c r="GIR24" s="126">
        <v>11</v>
      </c>
      <c r="GIS24" s="126">
        <v>11</v>
      </c>
      <c r="GIT24" s="127" t="s">
        <v>784</v>
      </c>
      <c r="GIU24" s="128" t="s">
        <v>785</v>
      </c>
      <c r="GIV24" s="126">
        <v>11</v>
      </c>
      <c r="GIW24" s="126">
        <v>11</v>
      </c>
      <c r="GIX24" s="127" t="s">
        <v>784</v>
      </c>
      <c r="GIY24" s="128" t="s">
        <v>785</v>
      </c>
      <c r="GIZ24" s="126">
        <v>11</v>
      </c>
      <c r="GJA24" s="126">
        <v>11</v>
      </c>
      <c r="GJB24" s="127" t="s">
        <v>784</v>
      </c>
      <c r="GJC24" s="128" t="s">
        <v>785</v>
      </c>
      <c r="GJD24" s="126">
        <v>11</v>
      </c>
      <c r="GJE24" s="126">
        <v>11</v>
      </c>
      <c r="GJF24" s="127" t="s">
        <v>784</v>
      </c>
      <c r="GJG24" s="128" t="s">
        <v>785</v>
      </c>
      <c r="GJH24" s="126">
        <v>11</v>
      </c>
      <c r="GJI24" s="126">
        <v>11</v>
      </c>
      <c r="GJJ24" s="127" t="s">
        <v>784</v>
      </c>
      <c r="GJK24" s="128" t="s">
        <v>785</v>
      </c>
      <c r="GJL24" s="126">
        <v>11</v>
      </c>
      <c r="GJM24" s="126">
        <v>11</v>
      </c>
      <c r="GJN24" s="127" t="s">
        <v>784</v>
      </c>
      <c r="GJO24" s="128" t="s">
        <v>785</v>
      </c>
      <c r="GJP24" s="126">
        <v>11</v>
      </c>
      <c r="GJQ24" s="126">
        <v>11</v>
      </c>
      <c r="GJR24" s="127" t="s">
        <v>784</v>
      </c>
      <c r="GJS24" s="128" t="s">
        <v>785</v>
      </c>
      <c r="GJT24" s="126">
        <v>11</v>
      </c>
      <c r="GJU24" s="126">
        <v>11</v>
      </c>
      <c r="GJV24" s="127" t="s">
        <v>784</v>
      </c>
      <c r="GJW24" s="128" t="s">
        <v>785</v>
      </c>
      <c r="GJX24" s="126">
        <v>11</v>
      </c>
      <c r="GJY24" s="126">
        <v>11</v>
      </c>
      <c r="GJZ24" s="127" t="s">
        <v>784</v>
      </c>
      <c r="GKA24" s="128" t="s">
        <v>785</v>
      </c>
      <c r="GKB24" s="126">
        <v>11</v>
      </c>
      <c r="GKC24" s="126">
        <v>11</v>
      </c>
      <c r="GKD24" s="127" t="s">
        <v>784</v>
      </c>
      <c r="GKE24" s="128" t="s">
        <v>785</v>
      </c>
      <c r="GKF24" s="126">
        <v>11</v>
      </c>
      <c r="GKG24" s="126">
        <v>11</v>
      </c>
      <c r="GKH24" s="127" t="s">
        <v>784</v>
      </c>
      <c r="GKI24" s="128" t="s">
        <v>785</v>
      </c>
      <c r="GKJ24" s="126">
        <v>11</v>
      </c>
      <c r="GKK24" s="126">
        <v>11</v>
      </c>
      <c r="GKL24" s="127" t="s">
        <v>784</v>
      </c>
      <c r="GKM24" s="128" t="s">
        <v>785</v>
      </c>
      <c r="GKN24" s="126">
        <v>11</v>
      </c>
      <c r="GKO24" s="126">
        <v>11</v>
      </c>
      <c r="GKP24" s="127" t="s">
        <v>784</v>
      </c>
      <c r="GKQ24" s="128" t="s">
        <v>785</v>
      </c>
      <c r="GKR24" s="126">
        <v>11</v>
      </c>
      <c r="GKS24" s="126">
        <v>11</v>
      </c>
      <c r="GKT24" s="127" t="s">
        <v>784</v>
      </c>
      <c r="GKU24" s="128" t="s">
        <v>785</v>
      </c>
      <c r="GKV24" s="126">
        <v>11</v>
      </c>
      <c r="GKW24" s="126">
        <v>11</v>
      </c>
      <c r="GKX24" s="127" t="s">
        <v>784</v>
      </c>
      <c r="GKY24" s="128" t="s">
        <v>785</v>
      </c>
      <c r="GKZ24" s="126">
        <v>11</v>
      </c>
      <c r="GLA24" s="126">
        <v>11</v>
      </c>
      <c r="GLB24" s="127" t="s">
        <v>784</v>
      </c>
      <c r="GLC24" s="128" t="s">
        <v>785</v>
      </c>
      <c r="GLD24" s="126">
        <v>11</v>
      </c>
      <c r="GLE24" s="126">
        <v>11</v>
      </c>
      <c r="GLF24" s="127" t="s">
        <v>784</v>
      </c>
      <c r="GLG24" s="128" t="s">
        <v>785</v>
      </c>
      <c r="GLH24" s="126">
        <v>11</v>
      </c>
      <c r="GLI24" s="126">
        <v>11</v>
      </c>
      <c r="GLJ24" s="127" t="s">
        <v>784</v>
      </c>
      <c r="GLK24" s="128" t="s">
        <v>785</v>
      </c>
      <c r="GLL24" s="126">
        <v>11</v>
      </c>
      <c r="GLM24" s="126">
        <v>11</v>
      </c>
      <c r="GLN24" s="127" t="s">
        <v>784</v>
      </c>
      <c r="GLO24" s="128" t="s">
        <v>785</v>
      </c>
      <c r="GLP24" s="126">
        <v>11</v>
      </c>
      <c r="GLQ24" s="126">
        <v>11</v>
      </c>
      <c r="GLR24" s="127" t="s">
        <v>784</v>
      </c>
      <c r="GLS24" s="128" t="s">
        <v>785</v>
      </c>
      <c r="GLT24" s="126">
        <v>11</v>
      </c>
      <c r="GLU24" s="126">
        <v>11</v>
      </c>
      <c r="GLV24" s="127" t="s">
        <v>784</v>
      </c>
      <c r="GLW24" s="128" t="s">
        <v>785</v>
      </c>
      <c r="GLX24" s="126">
        <v>11</v>
      </c>
      <c r="GLY24" s="126">
        <v>11</v>
      </c>
      <c r="GLZ24" s="127" t="s">
        <v>784</v>
      </c>
      <c r="GMA24" s="128" t="s">
        <v>785</v>
      </c>
      <c r="GMB24" s="126">
        <v>11</v>
      </c>
      <c r="GMC24" s="126">
        <v>11</v>
      </c>
      <c r="GMD24" s="127" t="s">
        <v>784</v>
      </c>
      <c r="GME24" s="128" t="s">
        <v>785</v>
      </c>
      <c r="GMF24" s="126">
        <v>11</v>
      </c>
      <c r="GMG24" s="126">
        <v>11</v>
      </c>
      <c r="GMH24" s="127" t="s">
        <v>784</v>
      </c>
      <c r="GMI24" s="128" t="s">
        <v>785</v>
      </c>
      <c r="GMJ24" s="126">
        <v>11</v>
      </c>
      <c r="GMK24" s="126">
        <v>11</v>
      </c>
      <c r="GML24" s="127" t="s">
        <v>784</v>
      </c>
      <c r="GMM24" s="128" t="s">
        <v>785</v>
      </c>
      <c r="GMN24" s="126">
        <v>11</v>
      </c>
      <c r="GMO24" s="126">
        <v>11</v>
      </c>
      <c r="GMP24" s="127" t="s">
        <v>784</v>
      </c>
      <c r="GMQ24" s="128" t="s">
        <v>785</v>
      </c>
      <c r="GMR24" s="126">
        <v>11</v>
      </c>
      <c r="GMS24" s="126">
        <v>11</v>
      </c>
      <c r="GMT24" s="127" t="s">
        <v>784</v>
      </c>
      <c r="GMU24" s="128" t="s">
        <v>785</v>
      </c>
      <c r="GMV24" s="126">
        <v>11</v>
      </c>
      <c r="GMW24" s="126">
        <v>11</v>
      </c>
      <c r="GMX24" s="127" t="s">
        <v>784</v>
      </c>
      <c r="GMY24" s="128" t="s">
        <v>785</v>
      </c>
      <c r="GMZ24" s="126">
        <v>11</v>
      </c>
      <c r="GNA24" s="126">
        <v>11</v>
      </c>
      <c r="GNB24" s="127" t="s">
        <v>784</v>
      </c>
      <c r="GNC24" s="128" t="s">
        <v>785</v>
      </c>
      <c r="GND24" s="126">
        <v>11</v>
      </c>
      <c r="GNE24" s="126">
        <v>11</v>
      </c>
      <c r="GNF24" s="127" t="s">
        <v>784</v>
      </c>
      <c r="GNG24" s="128" t="s">
        <v>785</v>
      </c>
      <c r="GNH24" s="126">
        <v>11</v>
      </c>
      <c r="GNI24" s="126">
        <v>11</v>
      </c>
      <c r="GNJ24" s="127" t="s">
        <v>784</v>
      </c>
      <c r="GNK24" s="128" t="s">
        <v>785</v>
      </c>
      <c r="GNL24" s="126">
        <v>11</v>
      </c>
      <c r="GNM24" s="126">
        <v>11</v>
      </c>
      <c r="GNN24" s="127" t="s">
        <v>784</v>
      </c>
      <c r="GNO24" s="128" t="s">
        <v>785</v>
      </c>
      <c r="GNP24" s="126">
        <v>11</v>
      </c>
      <c r="GNQ24" s="126">
        <v>11</v>
      </c>
      <c r="GNR24" s="127" t="s">
        <v>784</v>
      </c>
      <c r="GNS24" s="128" t="s">
        <v>785</v>
      </c>
      <c r="GNT24" s="126">
        <v>11</v>
      </c>
      <c r="GNU24" s="126">
        <v>11</v>
      </c>
      <c r="GNV24" s="127" t="s">
        <v>784</v>
      </c>
      <c r="GNW24" s="128" t="s">
        <v>785</v>
      </c>
      <c r="GNX24" s="126">
        <v>11</v>
      </c>
      <c r="GNY24" s="126">
        <v>11</v>
      </c>
      <c r="GNZ24" s="127" t="s">
        <v>784</v>
      </c>
      <c r="GOA24" s="128" t="s">
        <v>785</v>
      </c>
      <c r="GOB24" s="126">
        <v>11</v>
      </c>
      <c r="GOC24" s="126">
        <v>11</v>
      </c>
      <c r="GOD24" s="127" t="s">
        <v>784</v>
      </c>
      <c r="GOE24" s="128" t="s">
        <v>785</v>
      </c>
      <c r="GOF24" s="126">
        <v>11</v>
      </c>
      <c r="GOG24" s="126">
        <v>11</v>
      </c>
      <c r="GOH24" s="127" t="s">
        <v>784</v>
      </c>
      <c r="GOI24" s="128" t="s">
        <v>785</v>
      </c>
      <c r="GOJ24" s="126">
        <v>11</v>
      </c>
      <c r="GOK24" s="126">
        <v>11</v>
      </c>
      <c r="GOL24" s="127" t="s">
        <v>784</v>
      </c>
      <c r="GOM24" s="128" t="s">
        <v>785</v>
      </c>
      <c r="GON24" s="126">
        <v>11</v>
      </c>
      <c r="GOO24" s="126">
        <v>11</v>
      </c>
      <c r="GOP24" s="127" t="s">
        <v>784</v>
      </c>
      <c r="GOQ24" s="128" t="s">
        <v>785</v>
      </c>
      <c r="GOR24" s="126">
        <v>11</v>
      </c>
      <c r="GOS24" s="126">
        <v>11</v>
      </c>
      <c r="GOT24" s="127" t="s">
        <v>784</v>
      </c>
      <c r="GOU24" s="128" t="s">
        <v>785</v>
      </c>
      <c r="GOV24" s="126">
        <v>11</v>
      </c>
      <c r="GOW24" s="126">
        <v>11</v>
      </c>
      <c r="GOX24" s="127" t="s">
        <v>784</v>
      </c>
      <c r="GOY24" s="128" t="s">
        <v>785</v>
      </c>
      <c r="GOZ24" s="126">
        <v>11</v>
      </c>
      <c r="GPA24" s="126">
        <v>11</v>
      </c>
      <c r="GPB24" s="127" t="s">
        <v>784</v>
      </c>
      <c r="GPC24" s="128" t="s">
        <v>785</v>
      </c>
      <c r="GPD24" s="126">
        <v>11</v>
      </c>
      <c r="GPE24" s="126">
        <v>11</v>
      </c>
      <c r="GPF24" s="127" t="s">
        <v>784</v>
      </c>
      <c r="GPG24" s="128" t="s">
        <v>785</v>
      </c>
      <c r="GPH24" s="126">
        <v>11</v>
      </c>
      <c r="GPI24" s="126">
        <v>11</v>
      </c>
      <c r="GPJ24" s="127" t="s">
        <v>784</v>
      </c>
      <c r="GPK24" s="128" t="s">
        <v>785</v>
      </c>
      <c r="GPL24" s="126">
        <v>11</v>
      </c>
      <c r="GPM24" s="126">
        <v>11</v>
      </c>
      <c r="GPN24" s="127" t="s">
        <v>784</v>
      </c>
      <c r="GPO24" s="128" t="s">
        <v>785</v>
      </c>
      <c r="GPP24" s="126">
        <v>11</v>
      </c>
      <c r="GPQ24" s="126">
        <v>11</v>
      </c>
      <c r="GPR24" s="127" t="s">
        <v>784</v>
      </c>
      <c r="GPS24" s="128" t="s">
        <v>785</v>
      </c>
      <c r="GPT24" s="126">
        <v>11</v>
      </c>
      <c r="GPU24" s="126">
        <v>11</v>
      </c>
      <c r="GPV24" s="127" t="s">
        <v>784</v>
      </c>
      <c r="GPW24" s="128" t="s">
        <v>785</v>
      </c>
      <c r="GPX24" s="126">
        <v>11</v>
      </c>
      <c r="GPY24" s="126">
        <v>11</v>
      </c>
      <c r="GPZ24" s="127" t="s">
        <v>784</v>
      </c>
      <c r="GQA24" s="128" t="s">
        <v>785</v>
      </c>
      <c r="GQB24" s="126">
        <v>11</v>
      </c>
      <c r="GQC24" s="126">
        <v>11</v>
      </c>
      <c r="GQD24" s="127" t="s">
        <v>784</v>
      </c>
      <c r="GQE24" s="128" t="s">
        <v>785</v>
      </c>
      <c r="GQF24" s="126">
        <v>11</v>
      </c>
      <c r="GQG24" s="126">
        <v>11</v>
      </c>
      <c r="GQH24" s="127" t="s">
        <v>784</v>
      </c>
      <c r="GQI24" s="128" t="s">
        <v>785</v>
      </c>
      <c r="GQJ24" s="126">
        <v>11</v>
      </c>
      <c r="GQK24" s="126">
        <v>11</v>
      </c>
      <c r="GQL24" s="127" t="s">
        <v>784</v>
      </c>
      <c r="GQM24" s="128" t="s">
        <v>785</v>
      </c>
      <c r="GQN24" s="126">
        <v>11</v>
      </c>
      <c r="GQO24" s="126">
        <v>11</v>
      </c>
      <c r="GQP24" s="127" t="s">
        <v>784</v>
      </c>
      <c r="GQQ24" s="128" t="s">
        <v>785</v>
      </c>
      <c r="GQR24" s="126">
        <v>11</v>
      </c>
      <c r="GQS24" s="126">
        <v>11</v>
      </c>
      <c r="GQT24" s="127" t="s">
        <v>784</v>
      </c>
      <c r="GQU24" s="128" t="s">
        <v>785</v>
      </c>
      <c r="GQV24" s="126">
        <v>11</v>
      </c>
      <c r="GQW24" s="126">
        <v>11</v>
      </c>
      <c r="GQX24" s="127" t="s">
        <v>784</v>
      </c>
      <c r="GQY24" s="128" t="s">
        <v>785</v>
      </c>
      <c r="GQZ24" s="126">
        <v>11</v>
      </c>
      <c r="GRA24" s="126">
        <v>11</v>
      </c>
      <c r="GRB24" s="127" t="s">
        <v>784</v>
      </c>
      <c r="GRC24" s="128" t="s">
        <v>785</v>
      </c>
      <c r="GRD24" s="126">
        <v>11</v>
      </c>
      <c r="GRE24" s="126">
        <v>11</v>
      </c>
      <c r="GRF24" s="127" t="s">
        <v>784</v>
      </c>
      <c r="GRG24" s="128" t="s">
        <v>785</v>
      </c>
      <c r="GRH24" s="126">
        <v>11</v>
      </c>
      <c r="GRI24" s="126">
        <v>11</v>
      </c>
      <c r="GRJ24" s="127" t="s">
        <v>784</v>
      </c>
      <c r="GRK24" s="128" t="s">
        <v>785</v>
      </c>
      <c r="GRL24" s="126">
        <v>11</v>
      </c>
      <c r="GRM24" s="126">
        <v>11</v>
      </c>
      <c r="GRN24" s="127" t="s">
        <v>784</v>
      </c>
      <c r="GRO24" s="128" t="s">
        <v>785</v>
      </c>
      <c r="GRP24" s="126">
        <v>11</v>
      </c>
      <c r="GRQ24" s="126">
        <v>11</v>
      </c>
      <c r="GRR24" s="127" t="s">
        <v>784</v>
      </c>
      <c r="GRS24" s="128" t="s">
        <v>785</v>
      </c>
      <c r="GRT24" s="126">
        <v>11</v>
      </c>
      <c r="GRU24" s="126">
        <v>11</v>
      </c>
      <c r="GRV24" s="127" t="s">
        <v>784</v>
      </c>
      <c r="GRW24" s="128" t="s">
        <v>785</v>
      </c>
      <c r="GRX24" s="126">
        <v>11</v>
      </c>
      <c r="GRY24" s="126">
        <v>11</v>
      </c>
      <c r="GRZ24" s="127" t="s">
        <v>784</v>
      </c>
      <c r="GSA24" s="128" t="s">
        <v>785</v>
      </c>
      <c r="GSB24" s="126">
        <v>11</v>
      </c>
      <c r="GSC24" s="126">
        <v>11</v>
      </c>
      <c r="GSD24" s="127" t="s">
        <v>784</v>
      </c>
      <c r="GSE24" s="128" t="s">
        <v>785</v>
      </c>
      <c r="GSF24" s="126">
        <v>11</v>
      </c>
      <c r="GSG24" s="126">
        <v>11</v>
      </c>
      <c r="GSH24" s="127" t="s">
        <v>784</v>
      </c>
      <c r="GSI24" s="128" t="s">
        <v>785</v>
      </c>
      <c r="GSJ24" s="126">
        <v>11</v>
      </c>
      <c r="GSK24" s="126">
        <v>11</v>
      </c>
      <c r="GSL24" s="127" t="s">
        <v>784</v>
      </c>
      <c r="GSM24" s="128" t="s">
        <v>785</v>
      </c>
      <c r="GSN24" s="126">
        <v>11</v>
      </c>
      <c r="GSO24" s="126">
        <v>11</v>
      </c>
      <c r="GSP24" s="127" t="s">
        <v>784</v>
      </c>
      <c r="GSQ24" s="128" t="s">
        <v>785</v>
      </c>
      <c r="GSR24" s="126">
        <v>11</v>
      </c>
      <c r="GSS24" s="126">
        <v>11</v>
      </c>
      <c r="GST24" s="127" t="s">
        <v>784</v>
      </c>
      <c r="GSU24" s="128" t="s">
        <v>785</v>
      </c>
      <c r="GSV24" s="126">
        <v>11</v>
      </c>
      <c r="GSW24" s="126">
        <v>11</v>
      </c>
      <c r="GSX24" s="127" t="s">
        <v>784</v>
      </c>
      <c r="GSY24" s="128" t="s">
        <v>785</v>
      </c>
      <c r="GSZ24" s="126">
        <v>11</v>
      </c>
      <c r="GTA24" s="126">
        <v>11</v>
      </c>
      <c r="GTB24" s="127" t="s">
        <v>784</v>
      </c>
      <c r="GTC24" s="128" t="s">
        <v>785</v>
      </c>
      <c r="GTD24" s="126">
        <v>11</v>
      </c>
      <c r="GTE24" s="126">
        <v>11</v>
      </c>
      <c r="GTF24" s="127" t="s">
        <v>784</v>
      </c>
      <c r="GTG24" s="128" t="s">
        <v>785</v>
      </c>
      <c r="GTH24" s="126">
        <v>11</v>
      </c>
      <c r="GTI24" s="126">
        <v>11</v>
      </c>
      <c r="GTJ24" s="127" t="s">
        <v>784</v>
      </c>
      <c r="GTK24" s="128" t="s">
        <v>785</v>
      </c>
      <c r="GTL24" s="126">
        <v>11</v>
      </c>
      <c r="GTM24" s="126">
        <v>11</v>
      </c>
      <c r="GTN24" s="127" t="s">
        <v>784</v>
      </c>
      <c r="GTO24" s="128" t="s">
        <v>785</v>
      </c>
      <c r="GTP24" s="126">
        <v>11</v>
      </c>
      <c r="GTQ24" s="126">
        <v>11</v>
      </c>
      <c r="GTR24" s="127" t="s">
        <v>784</v>
      </c>
      <c r="GTS24" s="128" t="s">
        <v>785</v>
      </c>
      <c r="GTT24" s="126">
        <v>11</v>
      </c>
      <c r="GTU24" s="126">
        <v>11</v>
      </c>
      <c r="GTV24" s="127" t="s">
        <v>784</v>
      </c>
      <c r="GTW24" s="128" t="s">
        <v>785</v>
      </c>
      <c r="GTX24" s="126">
        <v>11</v>
      </c>
      <c r="GTY24" s="126">
        <v>11</v>
      </c>
      <c r="GTZ24" s="127" t="s">
        <v>784</v>
      </c>
      <c r="GUA24" s="128" t="s">
        <v>785</v>
      </c>
      <c r="GUB24" s="126">
        <v>11</v>
      </c>
      <c r="GUC24" s="126">
        <v>11</v>
      </c>
      <c r="GUD24" s="127" t="s">
        <v>784</v>
      </c>
      <c r="GUE24" s="128" t="s">
        <v>785</v>
      </c>
      <c r="GUF24" s="126">
        <v>11</v>
      </c>
      <c r="GUG24" s="126">
        <v>11</v>
      </c>
      <c r="GUH24" s="127" t="s">
        <v>784</v>
      </c>
      <c r="GUI24" s="128" t="s">
        <v>785</v>
      </c>
      <c r="GUJ24" s="126">
        <v>11</v>
      </c>
      <c r="GUK24" s="126">
        <v>11</v>
      </c>
      <c r="GUL24" s="127" t="s">
        <v>784</v>
      </c>
      <c r="GUM24" s="128" t="s">
        <v>785</v>
      </c>
      <c r="GUN24" s="126">
        <v>11</v>
      </c>
      <c r="GUO24" s="126">
        <v>11</v>
      </c>
      <c r="GUP24" s="127" t="s">
        <v>784</v>
      </c>
      <c r="GUQ24" s="128" t="s">
        <v>785</v>
      </c>
      <c r="GUR24" s="126">
        <v>11</v>
      </c>
      <c r="GUS24" s="126">
        <v>11</v>
      </c>
      <c r="GUT24" s="127" t="s">
        <v>784</v>
      </c>
      <c r="GUU24" s="128" t="s">
        <v>785</v>
      </c>
      <c r="GUV24" s="126">
        <v>11</v>
      </c>
      <c r="GUW24" s="126">
        <v>11</v>
      </c>
      <c r="GUX24" s="127" t="s">
        <v>784</v>
      </c>
      <c r="GUY24" s="128" t="s">
        <v>785</v>
      </c>
      <c r="GUZ24" s="126">
        <v>11</v>
      </c>
      <c r="GVA24" s="126">
        <v>11</v>
      </c>
      <c r="GVB24" s="127" t="s">
        <v>784</v>
      </c>
      <c r="GVC24" s="128" t="s">
        <v>785</v>
      </c>
      <c r="GVD24" s="126">
        <v>11</v>
      </c>
      <c r="GVE24" s="126">
        <v>11</v>
      </c>
      <c r="GVF24" s="127" t="s">
        <v>784</v>
      </c>
      <c r="GVG24" s="128" t="s">
        <v>785</v>
      </c>
      <c r="GVH24" s="126">
        <v>11</v>
      </c>
      <c r="GVI24" s="126">
        <v>11</v>
      </c>
      <c r="GVJ24" s="127" t="s">
        <v>784</v>
      </c>
      <c r="GVK24" s="128" t="s">
        <v>785</v>
      </c>
      <c r="GVL24" s="126">
        <v>11</v>
      </c>
      <c r="GVM24" s="126">
        <v>11</v>
      </c>
      <c r="GVN24" s="127" t="s">
        <v>784</v>
      </c>
      <c r="GVO24" s="128" t="s">
        <v>785</v>
      </c>
      <c r="GVP24" s="126">
        <v>11</v>
      </c>
      <c r="GVQ24" s="126">
        <v>11</v>
      </c>
      <c r="GVR24" s="127" t="s">
        <v>784</v>
      </c>
      <c r="GVS24" s="128" t="s">
        <v>785</v>
      </c>
      <c r="GVT24" s="126">
        <v>11</v>
      </c>
      <c r="GVU24" s="126">
        <v>11</v>
      </c>
      <c r="GVV24" s="127" t="s">
        <v>784</v>
      </c>
      <c r="GVW24" s="128" t="s">
        <v>785</v>
      </c>
      <c r="GVX24" s="126">
        <v>11</v>
      </c>
      <c r="GVY24" s="126">
        <v>11</v>
      </c>
      <c r="GVZ24" s="127" t="s">
        <v>784</v>
      </c>
      <c r="GWA24" s="128" t="s">
        <v>785</v>
      </c>
      <c r="GWB24" s="126">
        <v>11</v>
      </c>
      <c r="GWC24" s="126">
        <v>11</v>
      </c>
      <c r="GWD24" s="127" t="s">
        <v>784</v>
      </c>
      <c r="GWE24" s="128" t="s">
        <v>785</v>
      </c>
      <c r="GWF24" s="126">
        <v>11</v>
      </c>
      <c r="GWG24" s="126">
        <v>11</v>
      </c>
      <c r="GWH24" s="127" t="s">
        <v>784</v>
      </c>
      <c r="GWI24" s="128" t="s">
        <v>785</v>
      </c>
      <c r="GWJ24" s="126">
        <v>11</v>
      </c>
      <c r="GWK24" s="126">
        <v>11</v>
      </c>
      <c r="GWL24" s="127" t="s">
        <v>784</v>
      </c>
      <c r="GWM24" s="128" t="s">
        <v>785</v>
      </c>
      <c r="GWN24" s="126">
        <v>11</v>
      </c>
      <c r="GWO24" s="126">
        <v>11</v>
      </c>
      <c r="GWP24" s="127" t="s">
        <v>784</v>
      </c>
      <c r="GWQ24" s="128" t="s">
        <v>785</v>
      </c>
      <c r="GWR24" s="126">
        <v>11</v>
      </c>
      <c r="GWS24" s="126">
        <v>11</v>
      </c>
      <c r="GWT24" s="127" t="s">
        <v>784</v>
      </c>
      <c r="GWU24" s="128" t="s">
        <v>785</v>
      </c>
      <c r="GWV24" s="126">
        <v>11</v>
      </c>
      <c r="GWW24" s="126">
        <v>11</v>
      </c>
      <c r="GWX24" s="127" t="s">
        <v>784</v>
      </c>
      <c r="GWY24" s="128" t="s">
        <v>785</v>
      </c>
      <c r="GWZ24" s="126">
        <v>11</v>
      </c>
      <c r="GXA24" s="126">
        <v>11</v>
      </c>
      <c r="GXB24" s="127" t="s">
        <v>784</v>
      </c>
      <c r="GXC24" s="128" t="s">
        <v>785</v>
      </c>
      <c r="GXD24" s="126">
        <v>11</v>
      </c>
      <c r="GXE24" s="126">
        <v>11</v>
      </c>
      <c r="GXF24" s="127" t="s">
        <v>784</v>
      </c>
      <c r="GXG24" s="128" t="s">
        <v>785</v>
      </c>
      <c r="GXH24" s="126">
        <v>11</v>
      </c>
      <c r="GXI24" s="126">
        <v>11</v>
      </c>
      <c r="GXJ24" s="127" t="s">
        <v>784</v>
      </c>
      <c r="GXK24" s="128" t="s">
        <v>785</v>
      </c>
      <c r="GXL24" s="126">
        <v>11</v>
      </c>
      <c r="GXM24" s="126">
        <v>11</v>
      </c>
      <c r="GXN24" s="127" t="s">
        <v>784</v>
      </c>
      <c r="GXO24" s="128" t="s">
        <v>785</v>
      </c>
      <c r="GXP24" s="126">
        <v>11</v>
      </c>
      <c r="GXQ24" s="126">
        <v>11</v>
      </c>
      <c r="GXR24" s="127" t="s">
        <v>784</v>
      </c>
      <c r="GXS24" s="128" t="s">
        <v>785</v>
      </c>
      <c r="GXT24" s="126">
        <v>11</v>
      </c>
      <c r="GXU24" s="126">
        <v>11</v>
      </c>
      <c r="GXV24" s="127" t="s">
        <v>784</v>
      </c>
      <c r="GXW24" s="128" t="s">
        <v>785</v>
      </c>
      <c r="GXX24" s="126">
        <v>11</v>
      </c>
      <c r="GXY24" s="126">
        <v>11</v>
      </c>
      <c r="GXZ24" s="127" t="s">
        <v>784</v>
      </c>
      <c r="GYA24" s="128" t="s">
        <v>785</v>
      </c>
      <c r="GYB24" s="126">
        <v>11</v>
      </c>
      <c r="GYC24" s="126">
        <v>11</v>
      </c>
      <c r="GYD24" s="127" t="s">
        <v>784</v>
      </c>
      <c r="GYE24" s="128" t="s">
        <v>785</v>
      </c>
      <c r="GYF24" s="126">
        <v>11</v>
      </c>
      <c r="GYG24" s="126">
        <v>11</v>
      </c>
      <c r="GYH24" s="127" t="s">
        <v>784</v>
      </c>
      <c r="GYI24" s="128" t="s">
        <v>785</v>
      </c>
      <c r="GYJ24" s="126">
        <v>11</v>
      </c>
      <c r="GYK24" s="126">
        <v>11</v>
      </c>
      <c r="GYL24" s="127" t="s">
        <v>784</v>
      </c>
      <c r="GYM24" s="128" t="s">
        <v>785</v>
      </c>
      <c r="GYN24" s="126">
        <v>11</v>
      </c>
      <c r="GYO24" s="126">
        <v>11</v>
      </c>
      <c r="GYP24" s="127" t="s">
        <v>784</v>
      </c>
      <c r="GYQ24" s="128" t="s">
        <v>785</v>
      </c>
      <c r="GYR24" s="126">
        <v>11</v>
      </c>
      <c r="GYS24" s="126">
        <v>11</v>
      </c>
      <c r="GYT24" s="127" t="s">
        <v>784</v>
      </c>
      <c r="GYU24" s="128" t="s">
        <v>785</v>
      </c>
      <c r="GYV24" s="126">
        <v>11</v>
      </c>
      <c r="GYW24" s="126">
        <v>11</v>
      </c>
      <c r="GYX24" s="127" t="s">
        <v>784</v>
      </c>
      <c r="GYY24" s="128" t="s">
        <v>785</v>
      </c>
      <c r="GYZ24" s="126">
        <v>11</v>
      </c>
      <c r="GZA24" s="126">
        <v>11</v>
      </c>
      <c r="GZB24" s="127" t="s">
        <v>784</v>
      </c>
      <c r="GZC24" s="128" t="s">
        <v>785</v>
      </c>
      <c r="GZD24" s="126">
        <v>11</v>
      </c>
      <c r="GZE24" s="126">
        <v>11</v>
      </c>
      <c r="GZF24" s="127" t="s">
        <v>784</v>
      </c>
      <c r="GZG24" s="128" t="s">
        <v>785</v>
      </c>
      <c r="GZH24" s="126">
        <v>11</v>
      </c>
      <c r="GZI24" s="126">
        <v>11</v>
      </c>
      <c r="GZJ24" s="127" t="s">
        <v>784</v>
      </c>
      <c r="GZK24" s="128" t="s">
        <v>785</v>
      </c>
      <c r="GZL24" s="126">
        <v>11</v>
      </c>
      <c r="GZM24" s="126">
        <v>11</v>
      </c>
      <c r="GZN24" s="127" t="s">
        <v>784</v>
      </c>
      <c r="GZO24" s="128" t="s">
        <v>785</v>
      </c>
      <c r="GZP24" s="126">
        <v>11</v>
      </c>
      <c r="GZQ24" s="126">
        <v>11</v>
      </c>
      <c r="GZR24" s="127" t="s">
        <v>784</v>
      </c>
      <c r="GZS24" s="128" t="s">
        <v>785</v>
      </c>
      <c r="GZT24" s="126">
        <v>11</v>
      </c>
      <c r="GZU24" s="126">
        <v>11</v>
      </c>
      <c r="GZV24" s="127" t="s">
        <v>784</v>
      </c>
      <c r="GZW24" s="128" t="s">
        <v>785</v>
      </c>
      <c r="GZX24" s="126">
        <v>11</v>
      </c>
      <c r="GZY24" s="126">
        <v>11</v>
      </c>
      <c r="GZZ24" s="127" t="s">
        <v>784</v>
      </c>
      <c r="HAA24" s="128" t="s">
        <v>785</v>
      </c>
      <c r="HAB24" s="126">
        <v>11</v>
      </c>
      <c r="HAC24" s="126">
        <v>11</v>
      </c>
      <c r="HAD24" s="127" t="s">
        <v>784</v>
      </c>
      <c r="HAE24" s="128" t="s">
        <v>785</v>
      </c>
      <c r="HAF24" s="126">
        <v>11</v>
      </c>
      <c r="HAG24" s="126">
        <v>11</v>
      </c>
      <c r="HAH24" s="127" t="s">
        <v>784</v>
      </c>
      <c r="HAI24" s="128" t="s">
        <v>785</v>
      </c>
      <c r="HAJ24" s="126">
        <v>11</v>
      </c>
      <c r="HAK24" s="126">
        <v>11</v>
      </c>
      <c r="HAL24" s="127" t="s">
        <v>784</v>
      </c>
      <c r="HAM24" s="128" t="s">
        <v>785</v>
      </c>
      <c r="HAN24" s="126">
        <v>11</v>
      </c>
      <c r="HAO24" s="126">
        <v>11</v>
      </c>
      <c r="HAP24" s="127" t="s">
        <v>784</v>
      </c>
      <c r="HAQ24" s="128" t="s">
        <v>785</v>
      </c>
      <c r="HAR24" s="126">
        <v>11</v>
      </c>
      <c r="HAS24" s="126">
        <v>11</v>
      </c>
      <c r="HAT24" s="127" t="s">
        <v>784</v>
      </c>
      <c r="HAU24" s="128" t="s">
        <v>785</v>
      </c>
      <c r="HAV24" s="126">
        <v>11</v>
      </c>
      <c r="HAW24" s="126">
        <v>11</v>
      </c>
      <c r="HAX24" s="127" t="s">
        <v>784</v>
      </c>
      <c r="HAY24" s="128" t="s">
        <v>785</v>
      </c>
      <c r="HAZ24" s="126">
        <v>11</v>
      </c>
      <c r="HBA24" s="126">
        <v>11</v>
      </c>
      <c r="HBB24" s="127" t="s">
        <v>784</v>
      </c>
      <c r="HBC24" s="128" t="s">
        <v>785</v>
      </c>
      <c r="HBD24" s="126">
        <v>11</v>
      </c>
      <c r="HBE24" s="126">
        <v>11</v>
      </c>
      <c r="HBF24" s="127" t="s">
        <v>784</v>
      </c>
      <c r="HBG24" s="128" t="s">
        <v>785</v>
      </c>
      <c r="HBH24" s="126">
        <v>11</v>
      </c>
      <c r="HBI24" s="126">
        <v>11</v>
      </c>
      <c r="HBJ24" s="127" t="s">
        <v>784</v>
      </c>
      <c r="HBK24" s="128" t="s">
        <v>785</v>
      </c>
      <c r="HBL24" s="126">
        <v>11</v>
      </c>
      <c r="HBM24" s="126">
        <v>11</v>
      </c>
      <c r="HBN24" s="127" t="s">
        <v>784</v>
      </c>
      <c r="HBO24" s="128" t="s">
        <v>785</v>
      </c>
      <c r="HBP24" s="126">
        <v>11</v>
      </c>
      <c r="HBQ24" s="126">
        <v>11</v>
      </c>
      <c r="HBR24" s="127" t="s">
        <v>784</v>
      </c>
      <c r="HBS24" s="128" t="s">
        <v>785</v>
      </c>
      <c r="HBT24" s="126">
        <v>11</v>
      </c>
      <c r="HBU24" s="126">
        <v>11</v>
      </c>
      <c r="HBV24" s="127" t="s">
        <v>784</v>
      </c>
      <c r="HBW24" s="128" t="s">
        <v>785</v>
      </c>
      <c r="HBX24" s="126">
        <v>11</v>
      </c>
      <c r="HBY24" s="126">
        <v>11</v>
      </c>
      <c r="HBZ24" s="127" t="s">
        <v>784</v>
      </c>
      <c r="HCA24" s="128" t="s">
        <v>785</v>
      </c>
      <c r="HCB24" s="126">
        <v>11</v>
      </c>
      <c r="HCC24" s="126">
        <v>11</v>
      </c>
      <c r="HCD24" s="127" t="s">
        <v>784</v>
      </c>
      <c r="HCE24" s="128" t="s">
        <v>785</v>
      </c>
      <c r="HCF24" s="126">
        <v>11</v>
      </c>
      <c r="HCG24" s="126">
        <v>11</v>
      </c>
      <c r="HCH24" s="127" t="s">
        <v>784</v>
      </c>
      <c r="HCI24" s="128" t="s">
        <v>785</v>
      </c>
      <c r="HCJ24" s="126">
        <v>11</v>
      </c>
      <c r="HCK24" s="126">
        <v>11</v>
      </c>
      <c r="HCL24" s="127" t="s">
        <v>784</v>
      </c>
      <c r="HCM24" s="128" t="s">
        <v>785</v>
      </c>
      <c r="HCN24" s="126">
        <v>11</v>
      </c>
      <c r="HCO24" s="126">
        <v>11</v>
      </c>
      <c r="HCP24" s="127" t="s">
        <v>784</v>
      </c>
      <c r="HCQ24" s="128" t="s">
        <v>785</v>
      </c>
      <c r="HCR24" s="126">
        <v>11</v>
      </c>
      <c r="HCS24" s="126">
        <v>11</v>
      </c>
      <c r="HCT24" s="127" t="s">
        <v>784</v>
      </c>
      <c r="HCU24" s="128" t="s">
        <v>785</v>
      </c>
      <c r="HCV24" s="126">
        <v>11</v>
      </c>
      <c r="HCW24" s="126">
        <v>11</v>
      </c>
      <c r="HCX24" s="127" t="s">
        <v>784</v>
      </c>
      <c r="HCY24" s="128" t="s">
        <v>785</v>
      </c>
      <c r="HCZ24" s="126">
        <v>11</v>
      </c>
      <c r="HDA24" s="126">
        <v>11</v>
      </c>
      <c r="HDB24" s="127" t="s">
        <v>784</v>
      </c>
      <c r="HDC24" s="128" t="s">
        <v>785</v>
      </c>
      <c r="HDD24" s="126">
        <v>11</v>
      </c>
      <c r="HDE24" s="126">
        <v>11</v>
      </c>
      <c r="HDF24" s="127" t="s">
        <v>784</v>
      </c>
      <c r="HDG24" s="128" t="s">
        <v>785</v>
      </c>
      <c r="HDH24" s="126">
        <v>11</v>
      </c>
      <c r="HDI24" s="126">
        <v>11</v>
      </c>
      <c r="HDJ24" s="127" t="s">
        <v>784</v>
      </c>
      <c r="HDK24" s="128" t="s">
        <v>785</v>
      </c>
      <c r="HDL24" s="126">
        <v>11</v>
      </c>
      <c r="HDM24" s="126">
        <v>11</v>
      </c>
      <c r="HDN24" s="127" t="s">
        <v>784</v>
      </c>
      <c r="HDO24" s="128" t="s">
        <v>785</v>
      </c>
      <c r="HDP24" s="126">
        <v>11</v>
      </c>
      <c r="HDQ24" s="126">
        <v>11</v>
      </c>
      <c r="HDR24" s="127" t="s">
        <v>784</v>
      </c>
      <c r="HDS24" s="128" t="s">
        <v>785</v>
      </c>
      <c r="HDT24" s="126">
        <v>11</v>
      </c>
      <c r="HDU24" s="126">
        <v>11</v>
      </c>
      <c r="HDV24" s="127" t="s">
        <v>784</v>
      </c>
      <c r="HDW24" s="128" t="s">
        <v>785</v>
      </c>
      <c r="HDX24" s="126">
        <v>11</v>
      </c>
      <c r="HDY24" s="126">
        <v>11</v>
      </c>
      <c r="HDZ24" s="127" t="s">
        <v>784</v>
      </c>
      <c r="HEA24" s="128" t="s">
        <v>785</v>
      </c>
      <c r="HEB24" s="126">
        <v>11</v>
      </c>
      <c r="HEC24" s="126">
        <v>11</v>
      </c>
      <c r="HED24" s="127" t="s">
        <v>784</v>
      </c>
      <c r="HEE24" s="128" t="s">
        <v>785</v>
      </c>
      <c r="HEF24" s="126">
        <v>11</v>
      </c>
      <c r="HEG24" s="126">
        <v>11</v>
      </c>
      <c r="HEH24" s="127" t="s">
        <v>784</v>
      </c>
      <c r="HEI24" s="128" t="s">
        <v>785</v>
      </c>
      <c r="HEJ24" s="126">
        <v>11</v>
      </c>
      <c r="HEK24" s="126">
        <v>11</v>
      </c>
      <c r="HEL24" s="127" t="s">
        <v>784</v>
      </c>
      <c r="HEM24" s="128" t="s">
        <v>785</v>
      </c>
      <c r="HEN24" s="126">
        <v>11</v>
      </c>
      <c r="HEO24" s="126">
        <v>11</v>
      </c>
      <c r="HEP24" s="127" t="s">
        <v>784</v>
      </c>
      <c r="HEQ24" s="128" t="s">
        <v>785</v>
      </c>
      <c r="HER24" s="126">
        <v>11</v>
      </c>
      <c r="HES24" s="126">
        <v>11</v>
      </c>
      <c r="HET24" s="127" t="s">
        <v>784</v>
      </c>
      <c r="HEU24" s="128" t="s">
        <v>785</v>
      </c>
      <c r="HEV24" s="126">
        <v>11</v>
      </c>
      <c r="HEW24" s="126">
        <v>11</v>
      </c>
      <c r="HEX24" s="127" t="s">
        <v>784</v>
      </c>
      <c r="HEY24" s="128" t="s">
        <v>785</v>
      </c>
      <c r="HEZ24" s="126">
        <v>11</v>
      </c>
      <c r="HFA24" s="126">
        <v>11</v>
      </c>
      <c r="HFB24" s="127" t="s">
        <v>784</v>
      </c>
      <c r="HFC24" s="128" t="s">
        <v>785</v>
      </c>
      <c r="HFD24" s="126">
        <v>11</v>
      </c>
      <c r="HFE24" s="126">
        <v>11</v>
      </c>
      <c r="HFF24" s="127" t="s">
        <v>784</v>
      </c>
      <c r="HFG24" s="128" t="s">
        <v>785</v>
      </c>
      <c r="HFH24" s="126">
        <v>11</v>
      </c>
      <c r="HFI24" s="126">
        <v>11</v>
      </c>
      <c r="HFJ24" s="127" t="s">
        <v>784</v>
      </c>
      <c r="HFK24" s="128" t="s">
        <v>785</v>
      </c>
      <c r="HFL24" s="126">
        <v>11</v>
      </c>
      <c r="HFM24" s="126">
        <v>11</v>
      </c>
      <c r="HFN24" s="127" t="s">
        <v>784</v>
      </c>
      <c r="HFO24" s="128" t="s">
        <v>785</v>
      </c>
      <c r="HFP24" s="126">
        <v>11</v>
      </c>
      <c r="HFQ24" s="126">
        <v>11</v>
      </c>
      <c r="HFR24" s="127" t="s">
        <v>784</v>
      </c>
      <c r="HFS24" s="128" t="s">
        <v>785</v>
      </c>
      <c r="HFT24" s="126">
        <v>11</v>
      </c>
      <c r="HFU24" s="126">
        <v>11</v>
      </c>
      <c r="HFV24" s="127" t="s">
        <v>784</v>
      </c>
      <c r="HFW24" s="128" t="s">
        <v>785</v>
      </c>
      <c r="HFX24" s="126">
        <v>11</v>
      </c>
      <c r="HFY24" s="126">
        <v>11</v>
      </c>
      <c r="HFZ24" s="127" t="s">
        <v>784</v>
      </c>
      <c r="HGA24" s="128" t="s">
        <v>785</v>
      </c>
      <c r="HGB24" s="126">
        <v>11</v>
      </c>
      <c r="HGC24" s="126">
        <v>11</v>
      </c>
      <c r="HGD24" s="127" t="s">
        <v>784</v>
      </c>
      <c r="HGE24" s="128" t="s">
        <v>785</v>
      </c>
      <c r="HGF24" s="126">
        <v>11</v>
      </c>
      <c r="HGG24" s="126">
        <v>11</v>
      </c>
      <c r="HGH24" s="127" t="s">
        <v>784</v>
      </c>
      <c r="HGI24" s="128" t="s">
        <v>785</v>
      </c>
      <c r="HGJ24" s="126">
        <v>11</v>
      </c>
      <c r="HGK24" s="126">
        <v>11</v>
      </c>
      <c r="HGL24" s="127" t="s">
        <v>784</v>
      </c>
      <c r="HGM24" s="128" t="s">
        <v>785</v>
      </c>
      <c r="HGN24" s="126">
        <v>11</v>
      </c>
      <c r="HGO24" s="126">
        <v>11</v>
      </c>
      <c r="HGP24" s="127" t="s">
        <v>784</v>
      </c>
      <c r="HGQ24" s="128" t="s">
        <v>785</v>
      </c>
      <c r="HGR24" s="126">
        <v>11</v>
      </c>
      <c r="HGS24" s="126">
        <v>11</v>
      </c>
      <c r="HGT24" s="127" t="s">
        <v>784</v>
      </c>
      <c r="HGU24" s="128" t="s">
        <v>785</v>
      </c>
      <c r="HGV24" s="126">
        <v>11</v>
      </c>
      <c r="HGW24" s="126">
        <v>11</v>
      </c>
      <c r="HGX24" s="127" t="s">
        <v>784</v>
      </c>
      <c r="HGY24" s="128" t="s">
        <v>785</v>
      </c>
      <c r="HGZ24" s="126">
        <v>11</v>
      </c>
      <c r="HHA24" s="126">
        <v>11</v>
      </c>
      <c r="HHB24" s="127" t="s">
        <v>784</v>
      </c>
      <c r="HHC24" s="128" t="s">
        <v>785</v>
      </c>
      <c r="HHD24" s="126">
        <v>11</v>
      </c>
      <c r="HHE24" s="126">
        <v>11</v>
      </c>
      <c r="HHF24" s="127" t="s">
        <v>784</v>
      </c>
      <c r="HHG24" s="128" t="s">
        <v>785</v>
      </c>
      <c r="HHH24" s="126">
        <v>11</v>
      </c>
      <c r="HHI24" s="126">
        <v>11</v>
      </c>
      <c r="HHJ24" s="127" t="s">
        <v>784</v>
      </c>
      <c r="HHK24" s="128" t="s">
        <v>785</v>
      </c>
      <c r="HHL24" s="126">
        <v>11</v>
      </c>
      <c r="HHM24" s="126">
        <v>11</v>
      </c>
      <c r="HHN24" s="127" t="s">
        <v>784</v>
      </c>
      <c r="HHO24" s="128" t="s">
        <v>785</v>
      </c>
      <c r="HHP24" s="126">
        <v>11</v>
      </c>
      <c r="HHQ24" s="126">
        <v>11</v>
      </c>
      <c r="HHR24" s="127" t="s">
        <v>784</v>
      </c>
      <c r="HHS24" s="128" t="s">
        <v>785</v>
      </c>
      <c r="HHT24" s="126">
        <v>11</v>
      </c>
      <c r="HHU24" s="126">
        <v>11</v>
      </c>
      <c r="HHV24" s="127" t="s">
        <v>784</v>
      </c>
      <c r="HHW24" s="128" t="s">
        <v>785</v>
      </c>
      <c r="HHX24" s="126">
        <v>11</v>
      </c>
      <c r="HHY24" s="126">
        <v>11</v>
      </c>
      <c r="HHZ24" s="127" t="s">
        <v>784</v>
      </c>
      <c r="HIA24" s="128" t="s">
        <v>785</v>
      </c>
      <c r="HIB24" s="126">
        <v>11</v>
      </c>
      <c r="HIC24" s="126">
        <v>11</v>
      </c>
      <c r="HID24" s="127" t="s">
        <v>784</v>
      </c>
      <c r="HIE24" s="128" t="s">
        <v>785</v>
      </c>
      <c r="HIF24" s="126">
        <v>11</v>
      </c>
      <c r="HIG24" s="126">
        <v>11</v>
      </c>
      <c r="HIH24" s="127" t="s">
        <v>784</v>
      </c>
      <c r="HII24" s="128" t="s">
        <v>785</v>
      </c>
      <c r="HIJ24" s="126">
        <v>11</v>
      </c>
      <c r="HIK24" s="126">
        <v>11</v>
      </c>
      <c r="HIL24" s="127" t="s">
        <v>784</v>
      </c>
      <c r="HIM24" s="128" t="s">
        <v>785</v>
      </c>
      <c r="HIN24" s="126">
        <v>11</v>
      </c>
      <c r="HIO24" s="126">
        <v>11</v>
      </c>
      <c r="HIP24" s="127" t="s">
        <v>784</v>
      </c>
      <c r="HIQ24" s="128" t="s">
        <v>785</v>
      </c>
      <c r="HIR24" s="126">
        <v>11</v>
      </c>
      <c r="HIS24" s="126">
        <v>11</v>
      </c>
      <c r="HIT24" s="127" t="s">
        <v>784</v>
      </c>
      <c r="HIU24" s="128" t="s">
        <v>785</v>
      </c>
      <c r="HIV24" s="126">
        <v>11</v>
      </c>
      <c r="HIW24" s="126">
        <v>11</v>
      </c>
      <c r="HIX24" s="127" t="s">
        <v>784</v>
      </c>
      <c r="HIY24" s="128" t="s">
        <v>785</v>
      </c>
      <c r="HIZ24" s="126">
        <v>11</v>
      </c>
      <c r="HJA24" s="126">
        <v>11</v>
      </c>
      <c r="HJB24" s="127" t="s">
        <v>784</v>
      </c>
      <c r="HJC24" s="128" t="s">
        <v>785</v>
      </c>
      <c r="HJD24" s="126">
        <v>11</v>
      </c>
      <c r="HJE24" s="126">
        <v>11</v>
      </c>
      <c r="HJF24" s="127" t="s">
        <v>784</v>
      </c>
      <c r="HJG24" s="128" t="s">
        <v>785</v>
      </c>
      <c r="HJH24" s="126">
        <v>11</v>
      </c>
      <c r="HJI24" s="126">
        <v>11</v>
      </c>
      <c r="HJJ24" s="127" t="s">
        <v>784</v>
      </c>
      <c r="HJK24" s="128" t="s">
        <v>785</v>
      </c>
      <c r="HJL24" s="126">
        <v>11</v>
      </c>
      <c r="HJM24" s="126">
        <v>11</v>
      </c>
      <c r="HJN24" s="127" t="s">
        <v>784</v>
      </c>
      <c r="HJO24" s="128" t="s">
        <v>785</v>
      </c>
      <c r="HJP24" s="126">
        <v>11</v>
      </c>
      <c r="HJQ24" s="126">
        <v>11</v>
      </c>
      <c r="HJR24" s="127" t="s">
        <v>784</v>
      </c>
      <c r="HJS24" s="128" t="s">
        <v>785</v>
      </c>
      <c r="HJT24" s="126">
        <v>11</v>
      </c>
      <c r="HJU24" s="126">
        <v>11</v>
      </c>
      <c r="HJV24" s="127" t="s">
        <v>784</v>
      </c>
      <c r="HJW24" s="128" t="s">
        <v>785</v>
      </c>
      <c r="HJX24" s="126">
        <v>11</v>
      </c>
      <c r="HJY24" s="126">
        <v>11</v>
      </c>
      <c r="HJZ24" s="127" t="s">
        <v>784</v>
      </c>
      <c r="HKA24" s="128" t="s">
        <v>785</v>
      </c>
      <c r="HKB24" s="126">
        <v>11</v>
      </c>
      <c r="HKC24" s="126">
        <v>11</v>
      </c>
      <c r="HKD24" s="127" t="s">
        <v>784</v>
      </c>
      <c r="HKE24" s="128" t="s">
        <v>785</v>
      </c>
      <c r="HKF24" s="126">
        <v>11</v>
      </c>
      <c r="HKG24" s="126">
        <v>11</v>
      </c>
      <c r="HKH24" s="127" t="s">
        <v>784</v>
      </c>
      <c r="HKI24" s="128" t="s">
        <v>785</v>
      </c>
      <c r="HKJ24" s="126">
        <v>11</v>
      </c>
      <c r="HKK24" s="126">
        <v>11</v>
      </c>
      <c r="HKL24" s="127" t="s">
        <v>784</v>
      </c>
      <c r="HKM24" s="128" t="s">
        <v>785</v>
      </c>
      <c r="HKN24" s="126">
        <v>11</v>
      </c>
      <c r="HKO24" s="126">
        <v>11</v>
      </c>
      <c r="HKP24" s="127" t="s">
        <v>784</v>
      </c>
      <c r="HKQ24" s="128" t="s">
        <v>785</v>
      </c>
      <c r="HKR24" s="126">
        <v>11</v>
      </c>
      <c r="HKS24" s="126">
        <v>11</v>
      </c>
      <c r="HKT24" s="127" t="s">
        <v>784</v>
      </c>
      <c r="HKU24" s="128" t="s">
        <v>785</v>
      </c>
      <c r="HKV24" s="126">
        <v>11</v>
      </c>
      <c r="HKW24" s="126">
        <v>11</v>
      </c>
      <c r="HKX24" s="127" t="s">
        <v>784</v>
      </c>
      <c r="HKY24" s="128" t="s">
        <v>785</v>
      </c>
      <c r="HKZ24" s="126">
        <v>11</v>
      </c>
      <c r="HLA24" s="126">
        <v>11</v>
      </c>
      <c r="HLB24" s="127" t="s">
        <v>784</v>
      </c>
      <c r="HLC24" s="128" t="s">
        <v>785</v>
      </c>
      <c r="HLD24" s="126">
        <v>11</v>
      </c>
      <c r="HLE24" s="126">
        <v>11</v>
      </c>
      <c r="HLF24" s="127" t="s">
        <v>784</v>
      </c>
      <c r="HLG24" s="128" t="s">
        <v>785</v>
      </c>
      <c r="HLH24" s="126">
        <v>11</v>
      </c>
      <c r="HLI24" s="126">
        <v>11</v>
      </c>
      <c r="HLJ24" s="127" t="s">
        <v>784</v>
      </c>
      <c r="HLK24" s="128" t="s">
        <v>785</v>
      </c>
      <c r="HLL24" s="126">
        <v>11</v>
      </c>
      <c r="HLM24" s="126">
        <v>11</v>
      </c>
      <c r="HLN24" s="127" t="s">
        <v>784</v>
      </c>
      <c r="HLO24" s="128" t="s">
        <v>785</v>
      </c>
      <c r="HLP24" s="126">
        <v>11</v>
      </c>
      <c r="HLQ24" s="126">
        <v>11</v>
      </c>
      <c r="HLR24" s="127" t="s">
        <v>784</v>
      </c>
      <c r="HLS24" s="128" t="s">
        <v>785</v>
      </c>
      <c r="HLT24" s="126">
        <v>11</v>
      </c>
      <c r="HLU24" s="126">
        <v>11</v>
      </c>
      <c r="HLV24" s="127" t="s">
        <v>784</v>
      </c>
      <c r="HLW24" s="128" t="s">
        <v>785</v>
      </c>
      <c r="HLX24" s="126">
        <v>11</v>
      </c>
      <c r="HLY24" s="126">
        <v>11</v>
      </c>
      <c r="HLZ24" s="127" t="s">
        <v>784</v>
      </c>
      <c r="HMA24" s="128" t="s">
        <v>785</v>
      </c>
      <c r="HMB24" s="126">
        <v>11</v>
      </c>
      <c r="HMC24" s="126">
        <v>11</v>
      </c>
      <c r="HMD24" s="127" t="s">
        <v>784</v>
      </c>
      <c r="HME24" s="128" t="s">
        <v>785</v>
      </c>
      <c r="HMF24" s="126">
        <v>11</v>
      </c>
      <c r="HMG24" s="126">
        <v>11</v>
      </c>
      <c r="HMH24" s="127" t="s">
        <v>784</v>
      </c>
      <c r="HMI24" s="128" t="s">
        <v>785</v>
      </c>
      <c r="HMJ24" s="126">
        <v>11</v>
      </c>
      <c r="HMK24" s="126">
        <v>11</v>
      </c>
      <c r="HML24" s="127" t="s">
        <v>784</v>
      </c>
      <c r="HMM24" s="128" t="s">
        <v>785</v>
      </c>
      <c r="HMN24" s="126">
        <v>11</v>
      </c>
      <c r="HMO24" s="126">
        <v>11</v>
      </c>
      <c r="HMP24" s="127" t="s">
        <v>784</v>
      </c>
      <c r="HMQ24" s="128" t="s">
        <v>785</v>
      </c>
      <c r="HMR24" s="126">
        <v>11</v>
      </c>
      <c r="HMS24" s="126">
        <v>11</v>
      </c>
      <c r="HMT24" s="127" t="s">
        <v>784</v>
      </c>
      <c r="HMU24" s="128" t="s">
        <v>785</v>
      </c>
      <c r="HMV24" s="126">
        <v>11</v>
      </c>
      <c r="HMW24" s="126">
        <v>11</v>
      </c>
      <c r="HMX24" s="127" t="s">
        <v>784</v>
      </c>
      <c r="HMY24" s="128" t="s">
        <v>785</v>
      </c>
      <c r="HMZ24" s="126">
        <v>11</v>
      </c>
      <c r="HNA24" s="126">
        <v>11</v>
      </c>
      <c r="HNB24" s="127" t="s">
        <v>784</v>
      </c>
      <c r="HNC24" s="128" t="s">
        <v>785</v>
      </c>
      <c r="HND24" s="126">
        <v>11</v>
      </c>
      <c r="HNE24" s="126">
        <v>11</v>
      </c>
      <c r="HNF24" s="127" t="s">
        <v>784</v>
      </c>
      <c r="HNG24" s="128" t="s">
        <v>785</v>
      </c>
      <c r="HNH24" s="126">
        <v>11</v>
      </c>
      <c r="HNI24" s="126">
        <v>11</v>
      </c>
      <c r="HNJ24" s="127" t="s">
        <v>784</v>
      </c>
      <c r="HNK24" s="128" t="s">
        <v>785</v>
      </c>
      <c r="HNL24" s="126">
        <v>11</v>
      </c>
      <c r="HNM24" s="126">
        <v>11</v>
      </c>
      <c r="HNN24" s="127" t="s">
        <v>784</v>
      </c>
      <c r="HNO24" s="128" t="s">
        <v>785</v>
      </c>
      <c r="HNP24" s="126">
        <v>11</v>
      </c>
      <c r="HNQ24" s="126">
        <v>11</v>
      </c>
      <c r="HNR24" s="127" t="s">
        <v>784</v>
      </c>
      <c r="HNS24" s="128" t="s">
        <v>785</v>
      </c>
      <c r="HNT24" s="126">
        <v>11</v>
      </c>
      <c r="HNU24" s="126">
        <v>11</v>
      </c>
      <c r="HNV24" s="127" t="s">
        <v>784</v>
      </c>
      <c r="HNW24" s="128" t="s">
        <v>785</v>
      </c>
      <c r="HNX24" s="126">
        <v>11</v>
      </c>
      <c r="HNY24" s="126">
        <v>11</v>
      </c>
      <c r="HNZ24" s="127" t="s">
        <v>784</v>
      </c>
      <c r="HOA24" s="128" t="s">
        <v>785</v>
      </c>
      <c r="HOB24" s="126">
        <v>11</v>
      </c>
      <c r="HOC24" s="126">
        <v>11</v>
      </c>
      <c r="HOD24" s="127" t="s">
        <v>784</v>
      </c>
      <c r="HOE24" s="128" t="s">
        <v>785</v>
      </c>
      <c r="HOF24" s="126">
        <v>11</v>
      </c>
      <c r="HOG24" s="126">
        <v>11</v>
      </c>
      <c r="HOH24" s="127" t="s">
        <v>784</v>
      </c>
      <c r="HOI24" s="128" t="s">
        <v>785</v>
      </c>
      <c r="HOJ24" s="126">
        <v>11</v>
      </c>
      <c r="HOK24" s="126">
        <v>11</v>
      </c>
      <c r="HOL24" s="127" t="s">
        <v>784</v>
      </c>
      <c r="HOM24" s="128" t="s">
        <v>785</v>
      </c>
      <c r="HON24" s="126">
        <v>11</v>
      </c>
      <c r="HOO24" s="126">
        <v>11</v>
      </c>
      <c r="HOP24" s="127" t="s">
        <v>784</v>
      </c>
      <c r="HOQ24" s="128" t="s">
        <v>785</v>
      </c>
      <c r="HOR24" s="126">
        <v>11</v>
      </c>
      <c r="HOS24" s="126">
        <v>11</v>
      </c>
      <c r="HOT24" s="127" t="s">
        <v>784</v>
      </c>
      <c r="HOU24" s="128" t="s">
        <v>785</v>
      </c>
      <c r="HOV24" s="126">
        <v>11</v>
      </c>
      <c r="HOW24" s="126">
        <v>11</v>
      </c>
      <c r="HOX24" s="127" t="s">
        <v>784</v>
      </c>
      <c r="HOY24" s="128" t="s">
        <v>785</v>
      </c>
      <c r="HOZ24" s="126">
        <v>11</v>
      </c>
      <c r="HPA24" s="126">
        <v>11</v>
      </c>
      <c r="HPB24" s="127" t="s">
        <v>784</v>
      </c>
      <c r="HPC24" s="128" t="s">
        <v>785</v>
      </c>
      <c r="HPD24" s="126">
        <v>11</v>
      </c>
      <c r="HPE24" s="126">
        <v>11</v>
      </c>
      <c r="HPF24" s="127" t="s">
        <v>784</v>
      </c>
      <c r="HPG24" s="128" t="s">
        <v>785</v>
      </c>
      <c r="HPH24" s="126">
        <v>11</v>
      </c>
      <c r="HPI24" s="126">
        <v>11</v>
      </c>
      <c r="HPJ24" s="127" t="s">
        <v>784</v>
      </c>
      <c r="HPK24" s="128" t="s">
        <v>785</v>
      </c>
      <c r="HPL24" s="126">
        <v>11</v>
      </c>
      <c r="HPM24" s="126">
        <v>11</v>
      </c>
      <c r="HPN24" s="127" t="s">
        <v>784</v>
      </c>
      <c r="HPO24" s="128" t="s">
        <v>785</v>
      </c>
      <c r="HPP24" s="126">
        <v>11</v>
      </c>
      <c r="HPQ24" s="126">
        <v>11</v>
      </c>
      <c r="HPR24" s="127" t="s">
        <v>784</v>
      </c>
      <c r="HPS24" s="128" t="s">
        <v>785</v>
      </c>
      <c r="HPT24" s="126">
        <v>11</v>
      </c>
      <c r="HPU24" s="126">
        <v>11</v>
      </c>
      <c r="HPV24" s="127" t="s">
        <v>784</v>
      </c>
      <c r="HPW24" s="128" t="s">
        <v>785</v>
      </c>
      <c r="HPX24" s="126">
        <v>11</v>
      </c>
      <c r="HPY24" s="126">
        <v>11</v>
      </c>
      <c r="HPZ24" s="127" t="s">
        <v>784</v>
      </c>
      <c r="HQA24" s="128" t="s">
        <v>785</v>
      </c>
      <c r="HQB24" s="126">
        <v>11</v>
      </c>
      <c r="HQC24" s="126">
        <v>11</v>
      </c>
      <c r="HQD24" s="127" t="s">
        <v>784</v>
      </c>
      <c r="HQE24" s="128" t="s">
        <v>785</v>
      </c>
      <c r="HQF24" s="126">
        <v>11</v>
      </c>
      <c r="HQG24" s="126">
        <v>11</v>
      </c>
      <c r="HQH24" s="127" t="s">
        <v>784</v>
      </c>
      <c r="HQI24" s="128" t="s">
        <v>785</v>
      </c>
      <c r="HQJ24" s="126">
        <v>11</v>
      </c>
      <c r="HQK24" s="126">
        <v>11</v>
      </c>
      <c r="HQL24" s="127" t="s">
        <v>784</v>
      </c>
      <c r="HQM24" s="128" t="s">
        <v>785</v>
      </c>
      <c r="HQN24" s="126">
        <v>11</v>
      </c>
      <c r="HQO24" s="126">
        <v>11</v>
      </c>
      <c r="HQP24" s="127" t="s">
        <v>784</v>
      </c>
      <c r="HQQ24" s="128" t="s">
        <v>785</v>
      </c>
      <c r="HQR24" s="126">
        <v>11</v>
      </c>
      <c r="HQS24" s="126">
        <v>11</v>
      </c>
      <c r="HQT24" s="127" t="s">
        <v>784</v>
      </c>
      <c r="HQU24" s="128" t="s">
        <v>785</v>
      </c>
      <c r="HQV24" s="126">
        <v>11</v>
      </c>
      <c r="HQW24" s="126">
        <v>11</v>
      </c>
      <c r="HQX24" s="127" t="s">
        <v>784</v>
      </c>
      <c r="HQY24" s="128" t="s">
        <v>785</v>
      </c>
      <c r="HQZ24" s="126">
        <v>11</v>
      </c>
      <c r="HRA24" s="126">
        <v>11</v>
      </c>
      <c r="HRB24" s="127" t="s">
        <v>784</v>
      </c>
      <c r="HRC24" s="128" t="s">
        <v>785</v>
      </c>
      <c r="HRD24" s="126">
        <v>11</v>
      </c>
      <c r="HRE24" s="126">
        <v>11</v>
      </c>
      <c r="HRF24" s="127" t="s">
        <v>784</v>
      </c>
      <c r="HRG24" s="128" t="s">
        <v>785</v>
      </c>
      <c r="HRH24" s="126">
        <v>11</v>
      </c>
      <c r="HRI24" s="126">
        <v>11</v>
      </c>
      <c r="HRJ24" s="127" t="s">
        <v>784</v>
      </c>
      <c r="HRK24" s="128" t="s">
        <v>785</v>
      </c>
      <c r="HRL24" s="126">
        <v>11</v>
      </c>
      <c r="HRM24" s="126">
        <v>11</v>
      </c>
      <c r="HRN24" s="127" t="s">
        <v>784</v>
      </c>
      <c r="HRO24" s="128" t="s">
        <v>785</v>
      </c>
      <c r="HRP24" s="126">
        <v>11</v>
      </c>
      <c r="HRQ24" s="126">
        <v>11</v>
      </c>
      <c r="HRR24" s="127" t="s">
        <v>784</v>
      </c>
      <c r="HRS24" s="128" t="s">
        <v>785</v>
      </c>
      <c r="HRT24" s="126">
        <v>11</v>
      </c>
      <c r="HRU24" s="126">
        <v>11</v>
      </c>
      <c r="HRV24" s="127" t="s">
        <v>784</v>
      </c>
      <c r="HRW24" s="128" t="s">
        <v>785</v>
      </c>
      <c r="HRX24" s="126">
        <v>11</v>
      </c>
      <c r="HRY24" s="126">
        <v>11</v>
      </c>
      <c r="HRZ24" s="127" t="s">
        <v>784</v>
      </c>
      <c r="HSA24" s="128" t="s">
        <v>785</v>
      </c>
      <c r="HSB24" s="126">
        <v>11</v>
      </c>
      <c r="HSC24" s="126">
        <v>11</v>
      </c>
      <c r="HSD24" s="127" t="s">
        <v>784</v>
      </c>
      <c r="HSE24" s="128" t="s">
        <v>785</v>
      </c>
      <c r="HSF24" s="126">
        <v>11</v>
      </c>
      <c r="HSG24" s="126">
        <v>11</v>
      </c>
      <c r="HSH24" s="127" t="s">
        <v>784</v>
      </c>
      <c r="HSI24" s="128" t="s">
        <v>785</v>
      </c>
      <c r="HSJ24" s="126">
        <v>11</v>
      </c>
      <c r="HSK24" s="126">
        <v>11</v>
      </c>
      <c r="HSL24" s="127" t="s">
        <v>784</v>
      </c>
      <c r="HSM24" s="128" t="s">
        <v>785</v>
      </c>
      <c r="HSN24" s="126">
        <v>11</v>
      </c>
      <c r="HSO24" s="126">
        <v>11</v>
      </c>
      <c r="HSP24" s="127" t="s">
        <v>784</v>
      </c>
      <c r="HSQ24" s="128" t="s">
        <v>785</v>
      </c>
      <c r="HSR24" s="126">
        <v>11</v>
      </c>
      <c r="HSS24" s="126">
        <v>11</v>
      </c>
      <c r="HST24" s="127" t="s">
        <v>784</v>
      </c>
      <c r="HSU24" s="128" t="s">
        <v>785</v>
      </c>
      <c r="HSV24" s="126">
        <v>11</v>
      </c>
      <c r="HSW24" s="126">
        <v>11</v>
      </c>
      <c r="HSX24" s="127" t="s">
        <v>784</v>
      </c>
      <c r="HSY24" s="128" t="s">
        <v>785</v>
      </c>
      <c r="HSZ24" s="126">
        <v>11</v>
      </c>
      <c r="HTA24" s="126">
        <v>11</v>
      </c>
      <c r="HTB24" s="127" t="s">
        <v>784</v>
      </c>
      <c r="HTC24" s="128" t="s">
        <v>785</v>
      </c>
      <c r="HTD24" s="126">
        <v>11</v>
      </c>
      <c r="HTE24" s="126">
        <v>11</v>
      </c>
      <c r="HTF24" s="127" t="s">
        <v>784</v>
      </c>
      <c r="HTG24" s="128" t="s">
        <v>785</v>
      </c>
      <c r="HTH24" s="126">
        <v>11</v>
      </c>
      <c r="HTI24" s="126">
        <v>11</v>
      </c>
      <c r="HTJ24" s="127" t="s">
        <v>784</v>
      </c>
      <c r="HTK24" s="128" t="s">
        <v>785</v>
      </c>
      <c r="HTL24" s="126">
        <v>11</v>
      </c>
      <c r="HTM24" s="126">
        <v>11</v>
      </c>
      <c r="HTN24" s="127" t="s">
        <v>784</v>
      </c>
      <c r="HTO24" s="128" t="s">
        <v>785</v>
      </c>
      <c r="HTP24" s="126">
        <v>11</v>
      </c>
      <c r="HTQ24" s="126">
        <v>11</v>
      </c>
      <c r="HTR24" s="127" t="s">
        <v>784</v>
      </c>
      <c r="HTS24" s="128" t="s">
        <v>785</v>
      </c>
      <c r="HTT24" s="126">
        <v>11</v>
      </c>
      <c r="HTU24" s="126">
        <v>11</v>
      </c>
      <c r="HTV24" s="127" t="s">
        <v>784</v>
      </c>
      <c r="HTW24" s="128" t="s">
        <v>785</v>
      </c>
      <c r="HTX24" s="126">
        <v>11</v>
      </c>
      <c r="HTY24" s="126">
        <v>11</v>
      </c>
      <c r="HTZ24" s="127" t="s">
        <v>784</v>
      </c>
      <c r="HUA24" s="128" t="s">
        <v>785</v>
      </c>
      <c r="HUB24" s="126">
        <v>11</v>
      </c>
      <c r="HUC24" s="126">
        <v>11</v>
      </c>
      <c r="HUD24" s="127" t="s">
        <v>784</v>
      </c>
      <c r="HUE24" s="128" t="s">
        <v>785</v>
      </c>
      <c r="HUF24" s="126">
        <v>11</v>
      </c>
      <c r="HUG24" s="126">
        <v>11</v>
      </c>
      <c r="HUH24" s="127" t="s">
        <v>784</v>
      </c>
      <c r="HUI24" s="128" t="s">
        <v>785</v>
      </c>
      <c r="HUJ24" s="126">
        <v>11</v>
      </c>
      <c r="HUK24" s="126">
        <v>11</v>
      </c>
      <c r="HUL24" s="127" t="s">
        <v>784</v>
      </c>
      <c r="HUM24" s="128" t="s">
        <v>785</v>
      </c>
      <c r="HUN24" s="126">
        <v>11</v>
      </c>
      <c r="HUO24" s="126">
        <v>11</v>
      </c>
      <c r="HUP24" s="127" t="s">
        <v>784</v>
      </c>
      <c r="HUQ24" s="128" t="s">
        <v>785</v>
      </c>
      <c r="HUR24" s="126">
        <v>11</v>
      </c>
      <c r="HUS24" s="126">
        <v>11</v>
      </c>
      <c r="HUT24" s="127" t="s">
        <v>784</v>
      </c>
      <c r="HUU24" s="128" t="s">
        <v>785</v>
      </c>
      <c r="HUV24" s="126">
        <v>11</v>
      </c>
      <c r="HUW24" s="126">
        <v>11</v>
      </c>
      <c r="HUX24" s="127" t="s">
        <v>784</v>
      </c>
      <c r="HUY24" s="128" t="s">
        <v>785</v>
      </c>
      <c r="HUZ24" s="126">
        <v>11</v>
      </c>
      <c r="HVA24" s="126">
        <v>11</v>
      </c>
      <c r="HVB24" s="127" t="s">
        <v>784</v>
      </c>
      <c r="HVC24" s="128" t="s">
        <v>785</v>
      </c>
      <c r="HVD24" s="126">
        <v>11</v>
      </c>
      <c r="HVE24" s="126">
        <v>11</v>
      </c>
      <c r="HVF24" s="127" t="s">
        <v>784</v>
      </c>
      <c r="HVG24" s="128" t="s">
        <v>785</v>
      </c>
      <c r="HVH24" s="126">
        <v>11</v>
      </c>
      <c r="HVI24" s="126">
        <v>11</v>
      </c>
      <c r="HVJ24" s="127" t="s">
        <v>784</v>
      </c>
      <c r="HVK24" s="128" t="s">
        <v>785</v>
      </c>
      <c r="HVL24" s="126">
        <v>11</v>
      </c>
      <c r="HVM24" s="126">
        <v>11</v>
      </c>
      <c r="HVN24" s="127" t="s">
        <v>784</v>
      </c>
      <c r="HVO24" s="128" t="s">
        <v>785</v>
      </c>
      <c r="HVP24" s="126">
        <v>11</v>
      </c>
      <c r="HVQ24" s="126">
        <v>11</v>
      </c>
      <c r="HVR24" s="127" t="s">
        <v>784</v>
      </c>
      <c r="HVS24" s="128" t="s">
        <v>785</v>
      </c>
      <c r="HVT24" s="126">
        <v>11</v>
      </c>
      <c r="HVU24" s="126">
        <v>11</v>
      </c>
      <c r="HVV24" s="127" t="s">
        <v>784</v>
      </c>
      <c r="HVW24" s="128" t="s">
        <v>785</v>
      </c>
      <c r="HVX24" s="126">
        <v>11</v>
      </c>
      <c r="HVY24" s="126">
        <v>11</v>
      </c>
      <c r="HVZ24" s="127" t="s">
        <v>784</v>
      </c>
      <c r="HWA24" s="128" t="s">
        <v>785</v>
      </c>
      <c r="HWB24" s="126">
        <v>11</v>
      </c>
      <c r="HWC24" s="126">
        <v>11</v>
      </c>
      <c r="HWD24" s="127" t="s">
        <v>784</v>
      </c>
      <c r="HWE24" s="128" t="s">
        <v>785</v>
      </c>
      <c r="HWF24" s="126">
        <v>11</v>
      </c>
      <c r="HWG24" s="126">
        <v>11</v>
      </c>
      <c r="HWH24" s="127" t="s">
        <v>784</v>
      </c>
      <c r="HWI24" s="128" t="s">
        <v>785</v>
      </c>
      <c r="HWJ24" s="126">
        <v>11</v>
      </c>
      <c r="HWK24" s="126">
        <v>11</v>
      </c>
      <c r="HWL24" s="127" t="s">
        <v>784</v>
      </c>
      <c r="HWM24" s="128" t="s">
        <v>785</v>
      </c>
      <c r="HWN24" s="126">
        <v>11</v>
      </c>
      <c r="HWO24" s="126">
        <v>11</v>
      </c>
      <c r="HWP24" s="127" t="s">
        <v>784</v>
      </c>
      <c r="HWQ24" s="128" t="s">
        <v>785</v>
      </c>
      <c r="HWR24" s="126">
        <v>11</v>
      </c>
      <c r="HWS24" s="126">
        <v>11</v>
      </c>
      <c r="HWT24" s="127" t="s">
        <v>784</v>
      </c>
      <c r="HWU24" s="128" t="s">
        <v>785</v>
      </c>
      <c r="HWV24" s="126">
        <v>11</v>
      </c>
      <c r="HWW24" s="126">
        <v>11</v>
      </c>
      <c r="HWX24" s="127" t="s">
        <v>784</v>
      </c>
      <c r="HWY24" s="128" t="s">
        <v>785</v>
      </c>
      <c r="HWZ24" s="126">
        <v>11</v>
      </c>
      <c r="HXA24" s="126">
        <v>11</v>
      </c>
      <c r="HXB24" s="127" t="s">
        <v>784</v>
      </c>
      <c r="HXC24" s="128" t="s">
        <v>785</v>
      </c>
      <c r="HXD24" s="126">
        <v>11</v>
      </c>
      <c r="HXE24" s="126">
        <v>11</v>
      </c>
      <c r="HXF24" s="127" t="s">
        <v>784</v>
      </c>
      <c r="HXG24" s="128" t="s">
        <v>785</v>
      </c>
      <c r="HXH24" s="126">
        <v>11</v>
      </c>
      <c r="HXI24" s="126">
        <v>11</v>
      </c>
      <c r="HXJ24" s="127" t="s">
        <v>784</v>
      </c>
      <c r="HXK24" s="128" t="s">
        <v>785</v>
      </c>
      <c r="HXL24" s="126">
        <v>11</v>
      </c>
      <c r="HXM24" s="126">
        <v>11</v>
      </c>
      <c r="HXN24" s="127" t="s">
        <v>784</v>
      </c>
      <c r="HXO24" s="128" t="s">
        <v>785</v>
      </c>
      <c r="HXP24" s="126">
        <v>11</v>
      </c>
      <c r="HXQ24" s="126">
        <v>11</v>
      </c>
      <c r="HXR24" s="127" t="s">
        <v>784</v>
      </c>
      <c r="HXS24" s="128" t="s">
        <v>785</v>
      </c>
      <c r="HXT24" s="126">
        <v>11</v>
      </c>
      <c r="HXU24" s="126">
        <v>11</v>
      </c>
      <c r="HXV24" s="127" t="s">
        <v>784</v>
      </c>
      <c r="HXW24" s="128" t="s">
        <v>785</v>
      </c>
      <c r="HXX24" s="126">
        <v>11</v>
      </c>
      <c r="HXY24" s="126">
        <v>11</v>
      </c>
      <c r="HXZ24" s="127" t="s">
        <v>784</v>
      </c>
      <c r="HYA24" s="128" t="s">
        <v>785</v>
      </c>
      <c r="HYB24" s="126">
        <v>11</v>
      </c>
      <c r="HYC24" s="126">
        <v>11</v>
      </c>
      <c r="HYD24" s="127" t="s">
        <v>784</v>
      </c>
      <c r="HYE24" s="128" t="s">
        <v>785</v>
      </c>
      <c r="HYF24" s="126">
        <v>11</v>
      </c>
      <c r="HYG24" s="126">
        <v>11</v>
      </c>
      <c r="HYH24" s="127" t="s">
        <v>784</v>
      </c>
      <c r="HYI24" s="128" t="s">
        <v>785</v>
      </c>
      <c r="HYJ24" s="126">
        <v>11</v>
      </c>
      <c r="HYK24" s="126">
        <v>11</v>
      </c>
      <c r="HYL24" s="127" t="s">
        <v>784</v>
      </c>
      <c r="HYM24" s="128" t="s">
        <v>785</v>
      </c>
      <c r="HYN24" s="126">
        <v>11</v>
      </c>
      <c r="HYO24" s="126">
        <v>11</v>
      </c>
      <c r="HYP24" s="127" t="s">
        <v>784</v>
      </c>
      <c r="HYQ24" s="128" t="s">
        <v>785</v>
      </c>
      <c r="HYR24" s="126">
        <v>11</v>
      </c>
      <c r="HYS24" s="126">
        <v>11</v>
      </c>
      <c r="HYT24" s="127" t="s">
        <v>784</v>
      </c>
      <c r="HYU24" s="128" t="s">
        <v>785</v>
      </c>
      <c r="HYV24" s="126">
        <v>11</v>
      </c>
      <c r="HYW24" s="126">
        <v>11</v>
      </c>
      <c r="HYX24" s="127" t="s">
        <v>784</v>
      </c>
      <c r="HYY24" s="128" t="s">
        <v>785</v>
      </c>
      <c r="HYZ24" s="126">
        <v>11</v>
      </c>
      <c r="HZA24" s="126">
        <v>11</v>
      </c>
      <c r="HZB24" s="127" t="s">
        <v>784</v>
      </c>
      <c r="HZC24" s="128" t="s">
        <v>785</v>
      </c>
      <c r="HZD24" s="126">
        <v>11</v>
      </c>
      <c r="HZE24" s="126">
        <v>11</v>
      </c>
      <c r="HZF24" s="127" t="s">
        <v>784</v>
      </c>
      <c r="HZG24" s="128" t="s">
        <v>785</v>
      </c>
      <c r="HZH24" s="126">
        <v>11</v>
      </c>
      <c r="HZI24" s="126">
        <v>11</v>
      </c>
      <c r="HZJ24" s="127" t="s">
        <v>784</v>
      </c>
      <c r="HZK24" s="128" t="s">
        <v>785</v>
      </c>
      <c r="HZL24" s="126">
        <v>11</v>
      </c>
      <c r="HZM24" s="126">
        <v>11</v>
      </c>
      <c r="HZN24" s="127" t="s">
        <v>784</v>
      </c>
      <c r="HZO24" s="128" t="s">
        <v>785</v>
      </c>
      <c r="HZP24" s="126">
        <v>11</v>
      </c>
      <c r="HZQ24" s="126">
        <v>11</v>
      </c>
      <c r="HZR24" s="127" t="s">
        <v>784</v>
      </c>
      <c r="HZS24" s="128" t="s">
        <v>785</v>
      </c>
      <c r="HZT24" s="126">
        <v>11</v>
      </c>
      <c r="HZU24" s="126">
        <v>11</v>
      </c>
      <c r="HZV24" s="127" t="s">
        <v>784</v>
      </c>
      <c r="HZW24" s="128" t="s">
        <v>785</v>
      </c>
      <c r="HZX24" s="126">
        <v>11</v>
      </c>
      <c r="HZY24" s="126">
        <v>11</v>
      </c>
      <c r="HZZ24" s="127" t="s">
        <v>784</v>
      </c>
      <c r="IAA24" s="128" t="s">
        <v>785</v>
      </c>
      <c r="IAB24" s="126">
        <v>11</v>
      </c>
      <c r="IAC24" s="126">
        <v>11</v>
      </c>
      <c r="IAD24" s="127" t="s">
        <v>784</v>
      </c>
      <c r="IAE24" s="128" t="s">
        <v>785</v>
      </c>
      <c r="IAF24" s="126">
        <v>11</v>
      </c>
      <c r="IAG24" s="126">
        <v>11</v>
      </c>
      <c r="IAH24" s="127" t="s">
        <v>784</v>
      </c>
      <c r="IAI24" s="128" t="s">
        <v>785</v>
      </c>
      <c r="IAJ24" s="126">
        <v>11</v>
      </c>
      <c r="IAK24" s="126">
        <v>11</v>
      </c>
      <c r="IAL24" s="127" t="s">
        <v>784</v>
      </c>
      <c r="IAM24" s="128" t="s">
        <v>785</v>
      </c>
      <c r="IAN24" s="126">
        <v>11</v>
      </c>
      <c r="IAO24" s="126">
        <v>11</v>
      </c>
      <c r="IAP24" s="127" t="s">
        <v>784</v>
      </c>
      <c r="IAQ24" s="128" t="s">
        <v>785</v>
      </c>
      <c r="IAR24" s="126">
        <v>11</v>
      </c>
      <c r="IAS24" s="126">
        <v>11</v>
      </c>
      <c r="IAT24" s="127" t="s">
        <v>784</v>
      </c>
      <c r="IAU24" s="128" t="s">
        <v>785</v>
      </c>
      <c r="IAV24" s="126">
        <v>11</v>
      </c>
      <c r="IAW24" s="126">
        <v>11</v>
      </c>
      <c r="IAX24" s="127" t="s">
        <v>784</v>
      </c>
      <c r="IAY24" s="128" t="s">
        <v>785</v>
      </c>
      <c r="IAZ24" s="126">
        <v>11</v>
      </c>
      <c r="IBA24" s="126">
        <v>11</v>
      </c>
      <c r="IBB24" s="127" t="s">
        <v>784</v>
      </c>
      <c r="IBC24" s="128" t="s">
        <v>785</v>
      </c>
      <c r="IBD24" s="126">
        <v>11</v>
      </c>
      <c r="IBE24" s="126">
        <v>11</v>
      </c>
      <c r="IBF24" s="127" t="s">
        <v>784</v>
      </c>
      <c r="IBG24" s="128" t="s">
        <v>785</v>
      </c>
      <c r="IBH24" s="126">
        <v>11</v>
      </c>
      <c r="IBI24" s="126">
        <v>11</v>
      </c>
      <c r="IBJ24" s="127" t="s">
        <v>784</v>
      </c>
      <c r="IBK24" s="128" t="s">
        <v>785</v>
      </c>
      <c r="IBL24" s="126">
        <v>11</v>
      </c>
      <c r="IBM24" s="126">
        <v>11</v>
      </c>
      <c r="IBN24" s="127" t="s">
        <v>784</v>
      </c>
      <c r="IBO24" s="128" t="s">
        <v>785</v>
      </c>
      <c r="IBP24" s="126">
        <v>11</v>
      </c>
      <c r="IBQ24" s="126">
        <v>11</v>
      </c>
      <c r="IBR24" s="127" t="s">
        <v>784</v>
      </c>
      <c r="IBS24" s="128" t="s">
        <v>785</v>
      </c>
      <c r="IBT24" s="126">
        <v>11</v>
      </c>
      <c r="IBU24" s="126">
        <v>11</v>
      </c>
      <c r="IBV24" s="127" t="s">
        <v>784</v>
      </c>
      <c r="IBW24" s="128" t="s">
        <v>785</v>
      </c>
      <c r="IBX24" s="126">
        <v>11</v>
      </c>
      <c r="IBY24" s="126">
        <v>11</v>
      </c>
      <c r="IBZ24" s="127" t="s">
        <v>784</v>
      </c>
      <c r="ICA24" s="128" t="s">
        <v>785</v>
      </c>
      <c r="ICB24" s="126">
        <v>11</v>
      </c>
      <c r="ICC24" s="126">
        <v>11</v>
      </c>
      <c r="ICD24" s="127" t="s">
        <v>784</v>
      </c>
      <c r="ICE24" s="128" t="s">
        <v>785</v>
      </c>
      <c r="ICF24" s="126">
        <v>11</v>
      </c>
      <c r="ICG24" s="126">
        <v>11</v>
      </c>
      <c r="ICH24" s="127" t="s">
        <v>784</v>
      </c>
      <c r="ICI24" s="128" t="s">
        <v>785</v>
      </c>
      <c r="ICJ24" s="126">
        <v>11</v>
      </c>
      <c r="ICK24" s="126">
        <v>11</v>
      </c>
      <c r="ICL24" s="127" t="s">
        <v>784</v>
      </c>
      <c r="ICM24" s="128" t="s">
        <v>785</v>
      </c>
      <c r="ICN24" s="126">
        <v>11</v>
      </c>
      <c r="ICO24" s="126">
        <v>11</v>
      </c>
      <c r="ICP24" s="127" t="s">
        <v>784</v>
      </c>
      <c r="ICQ24" s="128" t="s">
        <v>785</v>
      </c>
      <c r="ICR24" s="126">
        <v>11</v>
      </c>
      <c r="ICS24" s="126">
        <v>11</v>
      </c>
      <c r="ICT24" s="127" t="s">
        <v>784</v>
      </c>
      <c r="ICU24" s="128" t="s">
        <v>785</v>
      </c>
      <c r="ICV24" s="126">
        <v>11</v>
      </c>
      <c r="ICW24" s="126">
        <v>11</v>
      </c>
      <c r="ICX24" s="127" t="s">
        <v>784</v>
      </c>
      <c r="ICY24" s="128" t="s">
        <v>785</v>
      </c>
      <c r="ICZ24" s="126">
        <v>11</v>
      </c>
      <c r="IDA24" s="126">
        <v>11</v>
      </c>
      <c r="IDB24" s="127" t="s">
        <v>784</v>
      </c>
      <c r="IDC24" s="128" t="s">
        <v>785</v>
      </c>
      <c r="IDD24" s="126">
        <v>11</v>
      </c>
      <c r="IDE24" s="126">
        <v>11</v>
      </c>
      <c r="IDF24" s="127" t="s">
        <v>784</v>
      </c>
      <c r="IDG24" s="128" t="s">
        <v>785</v>
      </c>
      <c r="IDH24" s="126">
        <v>11</v>
      </c>
      <c r="IDI24" s="126">
        <v>11</v>
      </c>
      <c r="IDJ24" s="127" t="s">
        <v>784</v>
      </c>
      <c r="IDK24" s="128" t="s">
        <v>785</v>
      </c>
      <c r="IDL24" s="126">
        <v>11</v>
      </c>
      <c r="IDM24" s="126">
        <v>11</v>
      </c>
      <c r="IDN24" s="127" t="s">
        <v>784</v>
      </c>
      <c r="IDO24" s="128" t="s">
        <v>785</v>
      </c>
      <c r="IDP24" s="126">
        <v>11</v>
      </c>
      <c r="IDQ24" s="126">
        <v>11</v>
      </c>
      <c r="IDR24" s="127" t="s">
        <v>784</v>
      </c>
      <c r="IDS24" s="128" t="s">
        <v>785</v>
      </c>
      <c r="IDT24" s="126">
        <v>11</v>
      </c>
      <c r="IDU24" s="126">
        <v>11</v>
      </c>
      <c r="IDV24" s="127" t="s">
        <v>784</v>
      </c>
      <c r="IDW24" s="128" t="s">
        <v>785</v>
      </c>
      <c r="IDX24" s="126">
        <v>11</v>
      </c>
      <c r="IDY24" s="126">
        <v>11</v>
      </c>
      <c r="IDZ24" s="127" t="s">
        <v>784</v>
      </c>
      <c r="IEA24" s="128" t="s">
        <v>785</v>
      </c>
      <c r="IEB24" s="126">
        <v>11</v>
      </c>
      <c r="IEC24" s="126">
        <v>11</v>
      </c>
      <c r="IED24" s="127" t="s">
        <v>784</v>
      </c>
      <c r="IEE24" s="128" t="s">
        <v>785</v>
      </c>
      <c r="IEF24" s="126">
        <v>11</v>
      </c>
      <c r="IEG24" s="126">
        <v>11</v>
      </c>
      <c r="IEH24" s="127" t="s">
        <v>784</v>
      </c>
      <c r="IEI24" s="128" t="s">
        <v>785</v>
      </c>
      <c r="IEJ24" s="126">
        <v>11</v>
      </c>
      <c r="IEK24" s="126">
        <v>11</v>
      </c>
      <c r="IEL24" s="127" t="s">
        <v>784</v>
      </c>
      <c r="IEM24" s="128" t="s">
        <v>785</v>
      </c>
      <c r="IEN24" s="126">
        <v>11</v>
      </c>
      <c r="IEO24" s="126">
        <v>11</v>
      </c>
      <c r="IEP24" s="127" t="s">
        <v>784</v>
      </c>
      <c r="IEQ24" s="128" t="s">
        <v>785</v>
      </c>
      <c r="IER24" s="126">
        <v>11</v>
      </c>
      <c r="IES24" s="126">
        <v>11</v>
      </c>
      <c r="IET24" s="127" t="s">
        <v>784</v>
      </c>
      <c r="IEU24" s="128" t="s">
        <v>785</v>
      </c>
      <c r="IEV24" s="126">
        <v>11</v>
      </c>
      <c r="IEW24" s="126">
        <v>11</v>
      </c>
      <c r="IEX24" s="127" t="s">
        <v>784</v>
      </c>
      <c r="IEY24" s="128" t="s">
        <v>785</v>
      </c>
      <c r="IEZ24" s="126">
        <v>11</v>
      </c>
      <c r="IFA24" s="126">
        <v>11</v>
      </c>
      <c r="IFB24" s="127" t="s">
        <v>784</v>
      </c>
      <c r="IFC24" s="128" t="s">
        <v>785</v>
      </c>
      <c r="IFD24" s="126">
        <v>11</v>
      </c>
      <c r="IFE24" s="126">
        <v>11</v>
      </c>
      <c r="IFF24" s="127" t="s">
        <v>784</v>
      </c>
      <c r="IFG24" s="128" t="s">
        <v>785</v>
      </c>
      <c r="IFH24" s="126">
        <v>11</v>
      </c>
      <c r="IFI24" s="126">
        <v>11</v>
      </c>
      <c r="IFJ24" s="127" t="s">
        <v>784</v>
      </c>
      <c r="IFK24" s="128" t="s">
        <v>785</v>
      </c>
      <c r="IFL24" s="126">
        <v>11</v>
      </c>
      <c r="IFM24" s="126">
        <v>11</v>
      </c>
      <c r="IFN24" s="127" t="s">
        <v>784</v>
      </c>
      <c r="IFO24" s="128" t="s">
        <v>785</v>
      </c>
      <c r="IFP24" s="126">
        <v>11</v>
      </c>
      <c r="IFQ24" s="126">
        <v>11</v>
      </c>
      <c r="IFR24" s="127" t="s">
        <v>784</v>
      </c>
      <c r="IFS24" s="128" t="s">
        <v>785</v>
      </c>
      <c r="IFT24" s="126">
        <v>11</v>
      </c>
      <c r="IFU24" s="126">
        <v>11</v>
      </c>
      <c r="IFV24" s="127" t="s">
        <v>784</v>
      </c>
      <c r="IFW24" s="128" t="s">
        <v>785</v>
      </c>
      <c r="IFX24" s="126">
        <v>11</v>
      </c>
      <c r="IFY24" s="126">
        <v>11</v>
      </c>
      <c r="IFZ24" s="127" t="s">
        <v>784</v>
      </c>
      <c r="IGA24" s="128" t="s">
        <v>785</v>
      </c>
      <c r="IGB24" s="126">
        <v>11</v>
      </c>
      <c r="IGC24" s="126">
        <v>11</v>
      </c>
      <c r="IGD24" s="127" t="s">
        <v>784</v>
      </c>
      <c r="IGE24" s="128" t="s">
        <v>785</v>
      </c>
      <c r="IGF24" s="126">
        <v>11</v>
      </c>
      <c r="IGG24" s="126">
        <v>11</v>
      </c>
      <c r="IGH24" s="127" t="s">
        <v>784</v>
      </c>
      <c r="IGI24" s="128" t="s">
        <v>785</v>
      </c>
      <c r="IGJ24" s="126">
        <v>11</v>
      </c>
      <c r="IGK24" s="126">
        <v>11</v>
      </c>
      <c r="IGL24" s="127" t="s">
        <v>784</v>
      </c>
      <c r="IGM24" s="128" t="s">
        <v>785</v>
      </c>
      <c r="IGN24" s="126">
        <v>11</v>
      </c>
      <c r="IGO24" s="126">
        <v>11</v>
      </c>
      <c r="IGP24" s="127" t="s">
        <v>784</v>
      </c>
      <c r="IGQ24" s="128" t="s">
        <v>785</v>
      </c>
      <c r="IGR24" s="126">
        <v>11</v>
      </c>
      <c r="IGS24" s="126">
        <v>11</v>
      </c>
      <c r="IGT24" s="127" t="s">
        <v>784</v>
      </c>
      <c r="IGU24" s="128" t="s">
        <v>785</v>
      </c>
      <c r="IGV24" s="126">
        <v>11</v>
      </c>
      <c r="IGW24" s="126">
        <v>11</v>
      </c>
      <c r="IGX24" s="127" t="s">
        <v>784</v>
      </c>
      <c r="IGY24" s="128" t="s">
        <v>785</v>
      </c>
      <c r="IGZ24" s="126">
        <v>11</v>
      </c>
      <c r="IHA24" s="126">
        <v>11</v>
      </c>
      <c r="IHB24" s="127" t="s">
        <v>784</v>
      </c>
      <c r="IHC24" s="128" t="s">
        <v>785</v>
      </c>
      <c r="IHD24" s="126">
        <v>11</v>
      </c>
      <c r="IHE24" s="126">
        <v>11</v>
      </c>
      <c r="IHF24" s="127" t="s">
        <v>784</v>
      </c>
      <c r="IHG24" s="128" t="s">
        <v>785</v>
      </c>
      <c r="IHH24" s="126">
        <v>11</v>
      </c>
      <c r="IHI24" s="126">
        <v>11</v>
      </c>
      <c r="IHJ24" s="127" t="s">
        <v>784</v>
      </c>
      <c r="IHK24" s="128" t="s">
        <v>785</v>
      </c>
      <c r="IHL24" s="126">
        <v>11</v>
      </c>
      <c r="IHM24" s="126">
        <v>11</v>
      </c>
      <c r="IHN24" s="127" t="s">
        <v>784</v>
      </c>
      <c r="IHO24" s="128" t="s">
        <v>785</v>
      </c>
      <c r="IHP24" s="126">
        <v>11</v>
      </c>
      <c r="IHQ24" s="126">
        <v>11</v>
      </c>
      <c r="IHR24" s="127" t="s">
        <v>784</v>
      </c>
      <c r="IHS24" s="128" t="s">
        <v>785</v>
      </c>
      <c r="IHT24" s="126">
        <v>11</v>
      </c>
      <c r="IHU24" s="126">
        <v>11</v>
      </c>
      <c r="IHV24" s="127" t="s">
        <v>784</v>
      </c>
      <c r="IHW24" s="128" t="s">
        <v>785</v>
      </c>
      <c r="IHX24" s="126">
        <v>11</v>
      </c>
      <c r="IHY24" s="126">
        <v>11</v>
      </c>
      <c r="IHZ24" s="127" t="s">
        <v>784</v>
      </c>
      <c r="IIA24" s="128" t="s">
        <v>785</v>
      </c>
      <c r="IIB24" s="126">
        <v>11</v>
      </c>
      <c r="IIC24" s="126">
        <v>11</v>
      </c>
      <c r="IID24" s="127" t="s">
        <v>784</v>
      </c>
      <c r="IIE24" s="128" t="s">
        <v>785</v>
      </c>
      <c r="IIF24" s="126">
        <v>11</v>
      </c>
      <c r="IIG24" s="126">
        <v>11</v>
      </c>
      <c r="IIH24" s="127" t="s">
        <v>784</v>
      </c>
      <c r="III24" s="128" t="s">
        <v>785</v>
      </c>
      <c r="IIJ24" s="126">
        <v>11</v>
      </c>
      <c r="IIK24" s="126">
        <v>11</v>
      </c>
      <c r="IIL24" s="127" t="s">
        <v>784</v>
      </c>
      <c r="IIM24" s="128" t="s">
        <v>785</v>
      </c>
      <c r="IIN24" s="126">
        <v>11</v>
      </c>
      <c r="IIO24" s="126">
        <v>11</v>
      </c>
      <c r="IIP24" s="127" t="s">
        <v>784</v>
      </c>
      <c r="IIQ24" s="128" t="s">
        <v>785</v>
      </c>
      <c r="IIR24" s="126">
        <v>11</v>
      </c>
      <c r="IIS24" s="126">
        <v>11</v>
      </c>
      <c r="IIT24" s="127" t="s">
        <v>784</v>
      </c>
      <c r="IIU24" s="128" t="s">
        <v>785</v>
      </c>
      <c r="IIV24" s="126">
        <v>11</v>
      </c>
      <c r="IIW24" s="126">
        <v>11</v>
      </c>
      <c r="IIX24" s="127" t="s">
        <v>784</v>
      </c>
      <c r="IIY24" s="128" t="s">
        <v>785</v>
      </c>
      <c r="IIZ24" s="126">
        <v>11</v>
      </c>
      <c r="IJA24" s="126">
        <v>11</v>
      </c>
      <c r="IJB24" s="127" t="s">
        <v>784</v>
      </c>
      <c r="IJC24" s="128" t="s">
        <v>785</v>
      </c>
      <c r="IJD24" s="126">
        <v>11</v>
      </c>
      <c r="IJE24" s="126">
        <v>11</v>
      </c>
      <c r="IJF24" s="127" t="s">
        <v>784</v>
      </c>
      <c r="IJG24" s="128" t="s">
        <v>785</v>
      </c>
      <c r="IJH24" s="126">
        <v>11</v>
      </c>
      <c r="IJI24" s="126">
        <v>11</v>
      </c>
      <c r="IJJ24" s="127" t="s">
        <v>784</v>
      </c>
      <c r="IJK24" s="128" t="s">
        <v>785</v>
      </c>
      <c r="IJL24" s="126">
        <v>11</v>
      </c>
      <c r="IJM24" s="126">
        <v>11</v>
      </c>
      <c r="IJN24" s="127" t="s">
        <v>784</v>
      </c>
      <c r="IJO24" s="128" t="s">
        <v>785</v>
      </c>
      <c r="IJP24" s="126">
        <v>11</v>
      </c>
      <c r="IJQ24" s="126">
        <v>11</v>
      </c>
      <c r="IJR24" s="127" t="s">
        <v>784</v>
      </c>
      <c r="IJS24" s="128" t="s">
        <v>785</v>
      </c>
      <c r="IJT24" s="126">
        <v>11</v>
      </c>
      <c r="IJU24" s="126">
        <v>11</v>
      </c>
      <c r="IJV24" s="127" t="s">
        <v>784</v>
      </c>
      <c r="IJW24" s="128" t="s">
        <v>785</v>
      </c>
      <c r="IJX24" s="126">
        <v>11</v>
      </c>
      <c r="IJY24" s="126">
        <v>11</v>
      </c>
      <c r="IJZ24" s="127" t="s">
        <v>784</v>
      </c>
      <c r="IKA24" s="128" t="s">
        <v>785</v>
      </c>
      <c r="IKB24" s="126">
        <v>11</v>
      </c>
      <c r="IKC24" s="126">
        <v>11</v>
      </c>
      <c r="IKD24" s="127" t="s">
        <v>784</v>
      </c>
      <c r="IKE24" s="128" t="s">
        <v>785</v>
      </c>
      <c r="IKF24" s="126">
        <v>11</v>
      </c>
      <c r="IKG24" s="126">
        <v>11</v>
      </c>
      <c r="IKH24" s="127" t="s">
        <v>784</v>
      </c>
      <c r="IKI24" s="128" t="s">
        <v>785</v>
      </c>
      <c r="IKJ24" s="126">
        <v>11</v>
      </c>
      <c r="IKK24" s="126">
        <v>11</v>
      </c>
      <c r="IKL24" s="127" t="s">
        <v>784</v>
      </c>
      <c r="IKM24" s="128" t="s">
        <v>785</v>
      </c>
      <c r="IKN24" s="126">
        <v>11</v>
      </c>
      <c r="IKO24" s="126">
        <v>11</v>
      </c>
      <c r="IKP24" s="127" t="s">
        <v>784</v>
      </c>
      <c r="IKQ24" s="128" t="s">
        <v>785</v>
      </c>
      <c r="IKR24" s="126">
        <v>11</v>
      </c>
      <c r="IKS24" s="126">
        <v>11</v>
      </c>
      <c r="IKT24" s="127" t="s">
        <v>784</v>
      </c>
      <c r="IKU24" s="128" t="s">
        <v>785</v>
      </c>
      <c r="IKV24" s="126">
        <v>11</v>
      </c>
      <c r="IKW24" s="126">
        <v>11</v>
      </c>
      <c r="IKX24" s="127" t="s">
        <v>784</v>
      </c>
      <c r="IKY24" s="128" t="s">
        <v>785</v>
      </c>
      <c r="IKZ24" s="126">
        <v>11</v>
      </c>
      <c r="ILA24" s="126">
        <v>11</v>
      </c>
      <c r="ILB24" s="127" t="s">
        <v>784</v>
      </c>
      <c r="ILC24" s="128" t="s">
        <v>785</v>
      </c>
      <c r="ILD24" s="126">
        <v>11</v>
      </c>
      <c r="ILE24" s="126">
        <v>11</v>
      </c>
      <c r="ILF24" s="127" t="s">
        <v>784</v>
      </c>
      <c r="ILG24" s="128" t="s">
        <v>785</v>
      </c>
      <c r="ILH24" s="126">
        <v>11</v>
      </c>
      <c r="ILI24" s="126">
        <v>11</v>
      </c>
      <c r="ILJ24" s="127" t="s">
        <v>784</v>
      </c>
      <c r="ILK24" s="128" t="s">
        <v>785</v>
      </c>
      <c r="ILL24" s="126">
        <v>11</v>
      </c>
      <c r="ILM24" s="126">
        <v>11</v>
      </c>
      <c r="ILN24" s="127" t="s">
        <v>784</v>
      </c>
      <c r="ILO24" s="128" t="s">
        <v>785</v>
      </c>
      <c r="ILP24" s="126">
        <v>11</v>
      </c>
      <c r="ILQ24" s="126">
        <v>11</v>
      </c>
      <c r="ILR24" s="127" t="s">
        <v>784</v>
      </c>
      <c r="ILS24" s="128" t="s">
        <v>785</v>
      </c>
      <c r="ILT24" s="126">
        <v>11</v>
      </c>
      <c r="ILU24" s="126">
        <v>11</v>
      </c>
      <c r="ILV24" s="127" t="s">
        <v>784</v>
      </c>
      <c r="ILW24" s="128" t="s">
        <v>785</v>
      </c>
      <c r="ILX24" s="126">
        <v>11</v>
      </c>
      <c r="ILY24" s="126">
        <v>11</v>
      </c>
      <c r="ILZ24" s="127" t="s">
        <v>784</v>
      </c>
      <c r="IMA24" s="128" t="s">
        <v>785</v>
      </c>
      <c r="IMB24" s="126">
        <v>11</v>
      </c>
      <c r="IMC24" s="126">
        <v>11</v>
      </c>
      <c r="IMD24" s="127" t="s">
        <v>784</v>
      </c>
      <c r="IME24" s="128" t="s">
        <v>785</v>
      </c>
      <c r="IMF24" s="126">
        <v>11</v>
      </c>
      <c r="IMG24" s="126">
        <v>11</v>
      </c>
      <c r="IMH24" s="127" t="s">
        <v>784</v>
      </c>
      <c r="IMI24" s="128" t="s">
        <v>785</v>
      </c>
      <c r="IMJ24" s="126">
        <v>11</v>
      </c>
      <c r="IMK24" s="126">
        <v>11</v>
      </c>
      <c r="IML24" s="127" t="s">
        <v>784</v>
      </c>
      <c r="IMM24" s="128" t="s">
        <v>785</v>
      </c>
      <c r="IMN24" s="126">
        <v>11</v>
      </c>
      <c r="IMO24" s="126">
        <v>11</v>
      </c>
      <c r="IMP24" s="127" t="s">
        <v>784</v>
      </c>
      <c r="IMQ24" s="128" t="s">
        <v>785</v>
      </c>
      <c r="IMR24" s="126">
        <v>11</v>
      </c>
      <c r="IMS24" s="126">
        <v>11</v>
      </c>
      <c r="IMT24" s="127" t="s">
        <v>784</v>
      </c>
      <c r="IMU24" s="128" t="s">
        <v>785</v>
      </c>
      <c r="IMV24" s="126">
        <v>11</v>
      </c>
      <c r="IMW24" s="126">
        <v>11</v>
      </c>
      <c r="IMX24" s="127" t="s">
        <v>784</v>
      </c>
      <c r="IMY24" s="128" t="s">
        <v>785</v>
      </c>
      <c r="IMZ24" s="126">
        <v>11</v>
      </c>
      <c r="INA24" s="126">
        <v>11</v>
      </c>
      <c r="INB24" s="127" t="s">
        <v>784</v>
      </c>
      <c r="INC24" s="128" t="s">
        <v>785</v>
      </c>
      <c r="IND24" s="126">
        <v>11</v>
      </c>
      <c r="INE24" s="126">
        <v>11</v>
      </c>
      <c r="INF24" s="127" t="s">
        <v>784</v>
      </c>
      <c r="ING24" s="128" t="s">
        <v>785</v>
      </c>
      <c r="INH24" s="126">
        <v>11</v>
      </c>
      <c r="INI24" s="126">
        <v>11</v>
      </c>
      <c r="INJ24" s="127" t="s">
        <v>784</v>
      </c>
      <c r="INK24" s="128" t="s">
        <v>785</v>
      </c>
      <c r="INL24" s="126">
        <v>11</v>
      </c>
      <c r="INM24" s="126">
        <v>11</v>
      </c>
      <c r="INN24" s="127" t="s">
        <v>784</v>
      </c>
      <c r="INO24" s="128" t="s">
        <v>785</v>
      </c>
      <c r="INP24" s="126">
        <v>11</v>
      </c>
      <c r="INQ24" s="126">
        <v>11</v>
      </c>
      <c r="INR24" s="127" t="s">
        <v>784</v>
      </c>
      <c r="INS24" s="128" t="s">
        <v>785</v>
      </c>
      <c r="INT24" s="126">
        <v>11</v>
      </c>
      <c r="INU24" s="126">
        <v>11</v>
      </c>
      <c r="INV24" s="127" t="s">
        <v>784</v>
      </c>
      <c r="INW24" s="128" t="s">
        <v>785</v>
      </c>
      <c r="INX24" s="126">
        <v>11</v>
      </c>
      <c r="INY24" s="126">
        <v>11</v>
      </c>
      <c r="INZ24" s="127" t="s">
        <v>784</v>
      </c>
      <c r="IOA24" s="128" t="s">
        <v>785</v>
      </c>
      <c r="IOB24" s="126">
        <v>11</v>
      </c>
      <c r="IOC24" s="126">
        <v>11</v>
      </c>
      <c r="IOD24" s="127" t="s">
        <v>784</v>
      </c>
      <c r="IOE24" s="128" t="s">
        <v>785</v>
      </c>
      <c r="IOF24" s="126">
        <v>11</v>
      </c>
      <c r="IOG24" s="126">
        <v>11</v>
      </c>
      <c r="IOH24" s="127" t="s">
        <v>784</v>
      </c>
      <c r="IOI24" s="128" t="s">
        <v>785</v>
      </c>
      <c r="IOJ24" s="126">
        <v>11</v>
      </c>
      <c r="IOK24" s="126">
        <v>11</v>
      </c>
      <c r="IOL24" s="127" t="s">
        <v>784</v>
      </c>
      <c r="IOM24" s="128" t="s">
        <v>785</v>
      </c>
      <c r="ION24" s="126">
        <v>11</v>
      </c>
      <c r="IOO24" s="126">
        <v>11</v>
      </c>
      <c r="IOP24" s="127" t="s">
        <v>784</v>
      </c>
      <c r="IOQ24" s="128" t="s">
        <v>785</v>
      </c>
      <c r="IOR24" s="126">
        <v>11</v>
      </c>
      <c r="IOS24" s="126">
        <v>11</v>
      </c>
      <c r="IOT24" s="127" t="s">
        <v>784</v>
      </c>
      <c r="IOU24" s="128" t="s">
        <v>785</v>
      </c>
      <c r="IOV24" s="126">
        <v>11</v>
      </c>
      <c r="IOW24" s="126">
        <v>11</v>
      </c>
      <c r="IOX24" s="127" t="s">
        <v>784</v>
      </c>
      <c r="IOY24" s="128" t="s">
        <v>785</v>
      </c>
      <c r="IOZ24" s="126">
        <v>11</v>
      </c>
      <c r="IPA24" s="126">
        <v>11</v>
      </c>
      <c r="IPB24" s="127" t="s">
        <v>784</v>
      </c>
      <c r="IPC24" s="128" t="s">
        <v>785</v>
      </c>
      <c r="IPD24" s="126">
        <v>11</v>
      </c>
      <c r="IPE24" s="126">
        <v>11</v>
      </c>
      <c r="IPF24" s="127" t="s">
        <v>784</v>
      </c>
      <c r="IPG24" s="128" t="s">
        <v>785</v>
      </c>
      <c r="IPH24" s="126">
        <v>11</v>
      </c>
      <c r="IPI24" s="126">
        <v>11</v>
      </c>
      <c r="IPJ24" s="127" t="s">
        <v>784</v>
      </c>
      <c r="IPK24" s="128" t="s">
        <v>785</v>
      </c>
      <c r="IPL24" s="126">
        <v>11</v>
      </c>
      <c r="IPM24" s="126">
        <v>11</v>
      </c>
      <c r="IPN24" s="127" t="s">
        <v>784</v>
      </c>
      <c r="IPO24" s="128" t="s">
        <v>785</v>
      </c>
      <c r="IPP24" s="126">
        <v>11</v>
      </c>
      <c r="IPQ24" s="126">
        <v>11</v>
      </c>
      <c r="IPR24" s="127" t="s">
        <v>784</v>
      </c>
      <c r="IPS24" s="128" t="s">
        <v>785</v>
      </c>
      <c r="IPT24" s="126">
        <v>11</v>
      </c>
      <c r="IPU24" s="126">
        <v>11</v>
      </c>
      <c r="IPV24" s="127" t="s">
        <v>784</v>
      </c>
      <c r="IPW24" s="128" t="s">
        <v>785</v>
      </c>
      <c r="IPX24" s="126">
        <v>11</v>
      </c>
      <c r="IPY24" s="126">
        <v>11</v>
      </c>
      <c r="IPZ24" s="127" t="s">
        <v>784</v>
      </c>
      <c r="IQA24" s="128" t="s">
        <v>785</v>
      </c>
      <c r="IQB24" s="126">
        <v>11</v>
      </c>
      <c r="IQC24" s="126">
        <v>11</v>
      </c>
      <c r="IQD24" s="127" t="s">
        <v>784</v>
      </c>
      <c r="IQE24" s="128" t="s">
        <v>785</v>
      </c>
      <c r="IQF24" s="126">
        <v>11</v>
      </c>
      <c r="IQG24" s="126">
        <v>11</v>
      </c>
      <c r="IQH24" s="127" t="s">
        <v>784</v>
      </c>
      <c r="IQI24" s="128" t="s">
        <v>785</v>
      </c>
      <c r="IQJ24" s="126">
        <v>11</v>
      </c>
      <c r="IQK24" s="126">
        <v>11</v>
      </c>
      <c r="IQL24" s="127" t="s">
        <v>784</v>
      </c>
      <c r="IQM24" s="128" t="s">
        <v>785</v>
      </c>
      <c r="IQN24" s="126">
        <v>11</v>
      </c>
      <c r="IQO24" s="126">
        <v>11</v>
      </c>
      <c r="IQP24" s="127" t="s">
        <v>784</v>
      </c>
      <c r="IQQ24" s="128" t="s">
        <v>785</v>
      </c>
      <c r="IQR24" s="126">
        <v>11</v>
      </c>
      <c r="IQS24" s="126">
        <v>11</v>
      </c>
      <c r="IQT24" s="127" t="s">
        <v>784</v>
      </c>
      <c r="IQU24" s="128" t="s">
        <v>785</v>
      </c>
      <c r="IQV24" s="126">
        <v>11</v>
      </c>
      <c r="IQW24" s="126">
        <v>11</v>
      </c>
      <c r="IQX24" s="127" t="s">
        <v>784</v>
      </c>
      <c r="IQY24" s="128" t="s">
        <v>785</v>
      </c>
      <c r="IQZ24" s="126">
        <v>11</v>
      </c>
      <c r="IRA24" s="126">
        <v>11</v>
      </c>
      <c r="IRB24" s="127" t="s">
        <v>784</v>
      </c>
      <c r="IRC24" s="128" t="s">
        <v>785</v>
      </c>
      <c r="IRD24" s="126">
        <v>11</v>
      </c>
      <c r="IRE24" s="126">
        <v>11</v>
      </c>
      <c r="IRF24" s="127" t="s">
        <v>784</v>
      </c>
      <c r="IRG24" s="128" t="s">
        <v>785</v>
      </c>
      <c r="IRH24" s="126">
        <v>11</v>
      </c>
      <c r="IRI24" s="126">
        <v>11</v>
      </c>
      <c r="IRJ24" s="127" t="s">
        <v>784</v>
      </c>
      <c r="IRK24" s="128" t="s">
        <v>785</v>
      </c>
      <c r="IRL24" s="126">
        <v>11</v>
      </c>
      <c r="IRM24" s="126">
        <v>11</v>
      </c>
      <c r="IRN24" s="127" t="s">
        <v>784</v>
      </c>
      <c r="IRO24" s="128" t="s">
        <v>785</v>
      </c>
      <c r="IRP24" s="126">
        <v>11</v>
      </c>
      <c r="IRQ24" s="126">
        <v>11</v>
      </c>
      <c r="IRR24" s="127" t="s">
        <v>784</v>
      </c>
      <c r="IRS24" s="128" t="s">
        <v>785</v>
      </c>
      <c r="IRT24" s="126">
        <v>11</v>
      </c>
      <c r="IRU24" s="126">
        <v>11</v>
      </c>
      <c r="IRV24" s="127" t="s">
        <v>784</v>
      </c>
      <c r="IRW24" s="128" t="s">
        <v>785</v>
      </c>
      <c r="IRX24" s="126">
        <v>11</v>
      </c>
      <c r="IRY24" s="126">
        <v>11</v>
      </c>
      <c r="IRZ24" s="127" t="s">
        <v>784</v>
      </c>
      <c r="ISA24" s="128" t="s">
        <v>785</v>
      </c>
      <c r="ISB24" s="126">
        <v>11</v>
      </c>
      <c r="ISC24" s="126">
        <v>11</v>
      </c>
      <c r="ISD24" s="127" t="s">
        <v>784</v>
      </c>
      <c r="ISE24" s="128" t="s">
        <v>785</v>
      </c>
      <c r="ISF24" s="126">
        <v>11</v>
      </c>
      <c r="ISG24" s="126">
        <v>11</v>
      </c>
      <c r="ISH24" s="127" t="s">
        <v>784</v>
      </c>
      <c r="ISI24" s="128" t="s">
        <v>785</v>
      </c>
      <c r="ISJ24" s="126">
        <v>11</v>
      </c>
      <c r="ISK24" s="126">
        <v>11</v>
      </c>
      <c r="ISL24" s="127" t="s">
        <v>784</v>
      </c>
      <c r="ISM24" s="128" t="s">
        <v>785</v>
      </c>
      <c r="ISN24" s="126">
        <v>11</v>
      </c>
      <c r="ISO24" s="126">
        <v>11</v>
      </c>
      <c r="ISP24" s="127" t="s">
        <v>784</v>
      </c>
      <c r="ISQ24" s="128" t="s">
        <v>785</v>
      </c>
      <c r="ISR24" s="126">
        <v>11</v>
      </c>
      <c r="ISS24" s="126">
        <v>11</v>
      </c>
      <c r="IST24" s="127" t="s">
        <v>784</v>
      </c>
      <c r="ISU24" s="128" t="s">
        <v>785</v>
      </c>
      <c r="ISV24" s="126">
        <v>11</v>
      </c>
      <c r="ISW24" s="126">
        <v>11</v>
      </c>
      <c r="ISX24" s="127" t="s">
        <v>784</v>
      </c>
      <c r="ISY24" s="128" t="s">
        <v>785</v>
      </c>
      <c r="ISZ24" s="126">
        <v>11</v>
      </c>
      <c r="ITA24" s="126">
        <v>11</v>
      </c>
      <c r="ITB24" s="127" t="s">
        <v>784</v>
      </c>
      <c r="ITC24" s="128" t="s">
        <v>785</v>
      </c>
      <c r="ITD24" s="126">
        <v>11</v>
      </c>
      <c r="ITE24" s="126">
        <v>11</v>
      </c>
      <c r="ITF24" s="127" t="s">
        <v>784</v>
      </c>
      <c r="ITG24" s="128" t="s">
        <v>785</v>
      </c>
      <c r="ITH24" s="126">
        <v>11</v>
      </c>
      <c r="ITI24" s="126">
        <v>11</v>
      </c>
      <c r="ITJ24" s="127" t="s">
        <v>784</v>
      </c>
      <c r="ITK24" s="128" t="s">
        <v>785</v>
      </c>
      <c r="ITL24" s="126">
        <v>11</v>
      </c>
      <c r="ITM24" s="126">
        <v>11</v>
      </c>
      <c r="ITN24" s="127" t="s">
        <v>784</v>
      </c>
      <c r="ITO24" s="128" t="s">
        <v>785</v>
      </c>
      <c r="ITP24" s="126">
        <v>11</v>
      </c>
      <c r="ITQ24" s="126">
        <v>11</v>
      </c>
      <c r="ITR24" s="127" t="s">
        <v>784</v>
      </c>
      <c r="ITS24" s="128" t="s">
        <v>785</v>
      </c>
      <c r="ITT24" s="126">
        <v>11</v>
      </c>
      <c r="ITU24" s="126">
        <v>11</v>
      </c>
      <c r="ITV24" s="127" t="s">
        <v>784</v>
      </c>
      <c r="ITW24" s="128" t="s">
        <v>785</v>
      </c>
      <c r="ITX24" s="126">
        <v>11</v>
      </c>
      <c r="ITY24" s="126">
        <v>11</v>
      </c>
      <c r="ITZ24" s="127" t="s">
        <v>784</v>
      </c>
      <c r="IUA24" s="128" t="s">
        <v>785</v>
      </c>
      <c r="IUB24" s="126">
        <v>11</v>
      </c>
      <c r="IUC24" s="126">
        <v>11</v>
      </c>
      <c r="IUD24" s="127" t="s">
        <v>784</v>
      </c>
      <c r="IUE24" s="128" t="s">
        <v>785</v>
      </c>
      <c r="IUF24" s="126">
        <v>11</v>
      </c>
      <c r="IUG24" s="126">
        <v>11</v>
      </c>
      <c r="IUH24" s="127" t="s">
        <v>784</v>
      </c>
      <c r="IUI24" s="128" t="s">
        <v>785</v>
      </c>
      <c r="IUJ24" s="126">
        <v>11</v>
      </c>
      <c r="IUK24" s="126">
        <v>11</v>
      </c>
      <c r="IUL24" s="127" t="s">
        <v>784</v>
      </c>
      <c r="IUM24" s="128" t="s">
        <v>785</v>
      </c>
      <c r="IUN24" s="126">
        <v>11</v>
      </c>
      <c r="IUO24" s="126">
        <v>11</v>
      </c>
      <c r="IUP24" s="127" t="s">
        <v>784</v>
      </c>
      <c r="IUQ24" s="128" t="s">
        <v>785</v>
      </c>
      <c r="IUR24" s="126">
        <v>11</v>
      </c>
      <c r="IUS24" s="126">
        <v>11</v>
      </c>
      <c r="IUT24" s="127" t="s">
        <v>784</v>
      </c>
      <c r="IUU24" s="128" t="s">
        <v>785</v>
      </c>
      <c r="IUV24" s="126">
        <v>11</v>
      </c>
      <c r="IUW24" s="126">
        <v>11</v>
      </c>
      <c r="IUX24" s="127" t="s">
        <v>784</v>
      </c>
      <c r="IUY24" s="128" t="s">
        <v>785</v>
      </c>
      <c r="IUZ24" s="126">
        <v>11</v>
      </c>
      <c r="IVA24" s="126">
        <v>11</v>
      </c>
      <c r="IVB24" s="127" t="s">
        <v>784</v>
      </c>
      <c r="IVC24" s="128" t="s">
        <v>785</v>
      </c>
      <c r="IVD24" s="126">
        <v>11</v>
      </c>
      <c r="IVE24" s="126">
        <v>11</v>
      </c>
      <c r="IVF24" s="127" t="s">
        <v>784</v>
      </c>
      <c r="IVG24" s="128" t="s">
        <v>785</v>
      </c>
      <c r="IVH24" s="126">
        <v>11</v>
      </c>
      <c r="IVI24" s="126">
        <v>11</v>
      </c>
      <c r="IVJ24" s="127" t="s">
        <v>784</v>
      </c>
      <c r="IVK24" s="128" t="s">
        <v>785</v>
      </c>
      <c r="IVL24" s="126">
        <v>11</v>
      </c>
      <c r="IVM24" s="126">
        <v>11</v>
      </c>
      <c r="IVN24" s="127" t="s">
        <v>784</v>
      </c>
      <c r="IVO24" s="128" t="s">
        <v>785</v>
      </c>
      <c r="IVP24" s="126">
        <v>11</v>
      </c>
      <c r="IVQ24" s="126">
        <v>11</v>
      </c>
      <c r="IVR24" s="127" t="s">
        <v>784</v>
      </c>
      <c r="IVS24" s="128" t="s">
        <v>785</v>
      </c>
      <c r="IVT24" s="126">
        <v>11</v>
      </c>
      <c r="IVU24" s="126">
        <v>11</v>
      </c>
      <c r="IVV24" s="127" t="s">
        <v>784</v>
      </c>
      <c r="IVW24" s="128" t="s">
        <v>785</v>
      </c>
      <c r="IVX24" s="126">
        <v>11</v>
      </c>
      <c r="IVY24" s="126">
        <v>11</v>
      </c>
      <c r="IVZ24" s="127" t="s">
        <v>784</v>
      </c>
      <c r="IWA24" s="128" t="s">
        <v>785</v>
      </c>
      <c r="IWB24" s="126">
        <v>11</v>
      </c>
      <c r="IWC24" s="126">
        <v>11</v>
      </c>
      <c r="IWD24" s="127" t="s">
        <v>784</v>
      </c>
      <c r="IWE24" s="128" t="s">
        <v>785</v>
      </c>
      <c r="IWF24" s="126">
        <v>11</v>
      </c>
      <c r="IWG24" s="126">
        <v>11</v>
      </c>
      <c r="IWH24" s="127" t="s">
        <v>784</v>
      </c>
      <c r="IWI24" s="128" t="s">
        <v>785</v>
      </c>
      <c r="IWJ24" s="126">
        <v>11</v>
      </c>
      <c r="IWK24" s="126">
        <v>11</v>
      </c>
      <c r="IWL24" s="127" t="s">
        <v>784</v>
      </c>
      <c r="IWM24" s="128" t="s">
        <v>785</v>
      </c>
      <c r="IWN24" s="126">
        <v>11</v>
      </c>
      <c r="IWO24" s="126">
        <v>11</v>
      </c>
      <c r="IWP24" s="127" t="s">
        <v>784</v>
      </c>
      <c r="IWQ24" s="128" t="s">
        <v>785</v>
      </c>
      <c r="IWR24" s="126">
        <v>11</v>
      </c>
      <c r="IWS24" s="126">
        <v>11</v>
      </c>
      <c r="IWT24" s="127" t="s">
        <v>784</v>
      </c>
      <c r="IWU24" s="128" t="s">
        <v>785</v>
      </c>
      <c r="IWV24" s="126">
        <v>11</v>
      </c>
      <c r="IWW24" s="126">
        <v>11</v>
      </c>
      <c r="IWX24" s="127" t="s">
        <v>784</v>
      </c>
      <c r="IWY24" s="128" t="s">
        <v>785</v>
      </c>
      <c r="IWZ24" s="126">
        <v>11</v>
      </c>
      <c r="IXA24" s="126">
        <v>11</v>
      </c>
      <c r="IXB24" s="127" t="s">
        <v>784</v>
      </c>
      <c r="IXC24" s="128" t="s">
        <v>785</v>
      </c>
      <c r="IXD24" s="126">
        <v>11</v>
      </c>
      <c r="IXE24" s="126">
        <v>11</v>
      </c>
      <c r="IXF24" s="127" t="s">
        <v>784</v>
      </c>
      <c r="IXG24" s="128" t="s">
        <v>785</v>
      </c>
      <c r="IXH24" s="126">
        <v>11</v>
      </c>
      <c r="IXI24" s="126">
        <v>11</v>
      </c>
      <c r="IXJ24" s="127" t="s">
        <v>784</v>
      </c>
      <c r="IXK24" s="128" t="s">
        <v>785</v>
      </c>
      <c r="IXL24" s="126">
        <v>11</v>
      </c>
      <c r="IXM24" s="126">
        <v>11</v>
      </c>
      <c r="IXN24" s="127" t="s">
        <v>784</v>
      </c>
      <c r="IXO24" s="128" t="s">
        <v>785</v>
      </c>
      <c r="IXP24" s="126">
        <v>11</v>
      </c>
      <c r="IXQ24" s="126">
        <v>11</v>
      </c>
      <c r="IXR24" s="127" t="s">
        <v>784</v>
      </c>
      <c r="IXS24" s="128" t="s">
        <v>785</v>
      </c>
      <c r="IXT24" s="126">
        <v>11</v>
      </c>
      <c r="IXU24" s="126">
        <v>11</v>
      </c>
      <c r="IXV24" s="127" t="s">
        <v>784</v>
      </c>
      <c r="IXW24" s="128" t="s">
        <v>785</v>
      </c>
      <c r="IXX24" s="126">
        <v>11</v>
      </c>
      <c r="IXY24" s="126">
        <v>11</v>
      </c>
      <c r="IXZ24" s="127" t="s">
        <v>784</v>
      </c>
      <c r="IYA24" s="128" t="s">
        <v>785</v>
      </c>
      <c r="IYB24" s="126">
        <v>11</v>
      </c>
      <c r="IYC24" s="126">
        <v>11</v>
      </c>
      <c r="IYD24" s="127" t="s">
        <v>784</v>
      </c>
      <c r="IYE24" s="128" t="s">
        <v>785</v>
      </c>
      <c r="IYF24" s="126">
        <v>11</v>
      </c>
      <c r="IYG24" s="126">
        <v>11</v>
      </c>
      <c r="IYH24" s="127" t="s">
        <v>784</v>
      </c>
      <c r="IYI24" s="128" t="s">
        <v>785</v>
      </c>
      <c r="IYJ24" s="126">
        <v>11</v>
      </c>
      <c r="IYK24" s="126">
        <v>11</v>
      </c>
      <c r="IYL24" s="127" t="s">
        <v>784</v>
      </c>
      <c r="IYM24" s="128" t="s">
        <v>785</v>
      </c>
      <c r="IYN24" s="126">
        <v>11</v>
      </c>
      <c r="IYO24" s="126">
        <v>11</v>
      </c>
      <c r="IYP24" s="127" t="s">
        <v>784</v>
      </c>
      <c r="IYQ24" s="128" t="s">
        <v>785</v>
      </c>
      <c r="IYR24" s="126">
        <v>11</v>
      </c>
      <c r="IYS24" s="126">
        <v>11</v>
      </c>
      <c r="IYT24" s="127" t="s">
        <v>784</v>
      </c>
      <c r="IYU24" s="128" t="s">
        <v>785</v>
      </c>
      <c r="IYV24" s="126">
        <v>11</v>
      </c>
      <c r="IYW24" s="126">
        <v>11</v>
      </c>
      <c r="IYX24" s="127" t="s">
        <v>784</v>
      </c>
      <c r="IYY24" s="128" t="s">
        <v>785</v>
      </c>
      <c r="IYZ24" s="126">
        <v>11</v>
      </c>
      <c r="IZA24" s="126">
        <v>11</v>
      </c>
      <c r="IZB24" s="127" t="s">
        <v>784</v>
      </c>
      <c r="IZC24" s="128" t="s">
        <v>785</v>
      </c>
      <c r="IZD24" s="126">
        <v>11</v>
      </c>
      <c r="IZE24" s="126">
        <v>11</v>
      </c>
      <c r="IZF24" s="127" t="s">
        <v>784</v>
      </c>
      <c r="IZG24" s="128" t="s">
        <v>785</v>
      </c>
      <c r="IZH24" s="126">
        <v>11</v>
      </c>
      <c r="IZI24" s="126">
        <v>11</v>
      </c>
      <c r="IZJ24" s="127" t="s">
        <v>784</v>
      </c>
      <c r="IZK24" s="128" t="s">
        <v>785</v>
      </c>
      <c r="IZL24" s="126">
        <v>11</v>
      </c>
      <c r="IZM24" s="126">
        <v>11</v>
      </c>
      <c r="IZN24" s="127" t="s">
        <v>784</v>
      </c>
      <c r="IZO24" s="128" t="s">
        <v>785</v>
      </c>
      <c r="IZP24" s="126">
        <v>11</v>
      </c>
      <c r="IZQ24" s="126">
        <v>11</v>
      </c>
      <c r="IZR24" s="127" t="s">
        <v>784</v>
      </c>
      <c r="IZS24" s="128" t="s">
        <v>785</v>
      </c>
      <c r="IZT24" s="126">
        <v>11</v>
      </c>
      <c r="IZU24" s="126">
        <v>11</v>
      </c>
      <c r="IZV24" s="127" t="s">
        <v>784</v>
      </c>
      <c r="IZW24" s="128" t="s">
        <v>785</v>
      </c>
      <c r="IZX24" s="126">
        <v>11</v>
      </c>
      <c r="IZY24" s="126">
        <v>11</v>
      </c>
      <c r="IZZ24" s="127" t="s">
        <v>784</v>
      </c>
      <c r="JAA24" s="128" t="s">
        <v>785</v>
      </c>
      <c r="JAB24" s="126">
        <v>11</v>
      </c>
      <c r="JAC24" s="126">
        <v>11</v>
      </c>
      <c r="JAD24" s="127" t="s">
        <v>784</v>
      </c>
      <c r="JAE24" s="128" t="s">
        <v>785</v>
      </c>
      <c r="JAF24" s="126">
        <v>11</v>
      </c>
      <c r="JAG24" s="126">
        <v>11</v>
      </c>
      <c r="JAH24" s="127" t="s">
        <v>784</v>
      </c>
      <c r="JAI24" s="128" t="s">
        <v>785</v>
      </c>
      <c r="JAJ24" s="126">
        <v>11</v>
      </c>
      <c r="JAK24" s="126">
        <v>11</v>
      </c>
      <c r="JAL24" s="127" t="s">
        <v>784</v>
      </c>
      <c r="JAM24" s="128" t="s">
        <v>785</v>
      </c>
      <c r="JAN24" s="126">
        <v>11</v>
      </c>
      <c r="JAO24" s="126">
        <v>11</v>
      </c>
      <c r="JAP24" s="127" t="s">
        <v>784</v>
      </c>
      <c r="JAQ24" s="128" t="s">
        <v>785</v>
      </c>
      <c r="JAR24" s="126">
        <v>11</v>
      </c>
      <c r="JAS24" s="126">
        <v>11</v>
      </c>
      <c r="JAT24" s="127" t="s">
        <v>784</v>
      </c>
      <c r="JAU24" s="128" t="s">
        <v>785</v>
      </c>
      <c r="JAV24" s="126">
        <v>11</v>
      </c>
      <c r="JAW24" s="126">
        <v>11</v>
      </c>
      <c r="JAX24" s="127" t="s">
        <v>784</v>
      </c>
      <c r="JAY24" s="128" t="s">
        <v>785</v>
      </c>
      <c r="JAZ24" s="126">
        <v>11</v>
      </c>
      <c r="JBA24" s="126">
        <v>11</v>
      </c>
      <c r="JBB24" s="127" t="s">
        <v>784</v>
      </c>
      <c r="JBC24" s="128" t="s">
        <v>785</v>
      </c>
      <c r="JBD24" s="126">
        <v>11</v>
      </c>
      <c r="JBE24" s="126">
        <v>11</v>
      </c>
      <c r="JBF24" s="127" t="s">
        <v>784</v>
      </c>
      <c r="JBG24" s="128" t="s">
        <v>785</v>
      </c>
      <c r="JBH24" s="126">
        <v>11</v>
      </c>
      <c r="JBI24" s="126">
        <v>11</v>
      </c>
      <c r="JBJ24" s="127" t="s">
        <v>784</v>
      </c>
      <c r="JBK24" s="128" t="s">
        <v>785</v>
      </c>
      <c r="JBL24" s="126">
        <v>11</v>
      </c>
      <c r="JBM24" s="126">
        <v>11</v>
      </c>
      <c r="JBN24" s="127" t="s">
        <v>784</v>
      </c>
      <c r="JBO24" s="128" t="s">
        <v>785</v>
      </c>
      <c r="JBP24" s="126">
        <v>11</v>
      </c>
      <c r="JBQ24" s="126">
        <v>11</v>
      </c>
      <c r="JBR24" s="127" t="s">
        <v>784</v>
      </c>
      <c r="JBS24" s="128" t="s">
        <v>785</v>
      </c>
      <c r="JBT24" s="126">
        <v>11</v>
      </c>
      <c r="JBU24" s="126">
        <v>11</v>
      </c>
      <c r="JBV24" s="127" t="s">
        <v>784</v>
      </c>
      <c r="JBW24" s="128" t="s">
        <v>785</v>
      </c>
      <c r="JBX24" s="126">
        <v>11</v>
      </c>
      <c r="JBY24" s="126">
        <v>11</v>
      </c>
      <c r="JBZ24" s="127" t="s">
        <v>784</v>
      </c>
      <c r="JCA24" s="128" t="s">
        <v>785</v>
      </c>
      <c r="JCB24" s="126">
        <v>11</v>
      </c>
      <c r="JCC24" s="126">
        <v>11</v>
      </c>
      <c r="JCD24" s="127" t="s">
        <v>784</v>
      </c>
      <c r="JCE24" s="128" t="s">
        <v>785</v>
      </c>
      <c r="JCF24" s="126">
        <v>11</v>
      </c>
      <c r="JCG24" s="126">
        <v>11</v>
      </c>
      <c r="JCH24" s="127" t="s">
        <v>784</v>
      </c>
      <c r="JCI24" s="128" t="s">
        <v>785</v>
      </c>
      <c r="JCJ24" s="126">
        <v>11</v>
      </c>
      <c r="JCK24" s="126">
        <v>11</v>
      </c>
      <c r="JCL24" s="127" t="s">
        <v>784</v>
      </c>
      <c r="JCM24" s="128" t="s">
        <v>785</v>
      </c>
      <c r="JCN24" s="126">
        <v>11</v>
      </c>
      <c r="JCO24" s="126">
        <v>11</v>
      </c>
      <c r="JCP24" s="127" t="s">
        <v>784</v>
      </c>
      <c r="JCQ24" s="128" t="s">
        <v>785</v>
      </c>
      <c r="JCR24" s="126">
        <v>11</v>
      </c>
      <c r="JCS24" s="126">
        <v>11</v>
      </c>
      <c r="JCT24" s="127" t="s">
        <v>784</v>
      </c>
      <c r="JCU24" s="128" t="s">
        <v>785</v>
      </c>
      <c r="JCV24" s="126">
        <v>11</v>
      </c>
      <c r="JCW24" s="126">
        <v>11</v>
      </c>
      <c r="JCX24" s="127" t="s">
        <v>784</v>
      </c>
      <c r="JCY24" s="128" t="s">
        <v>785</v>
      </c>
      <c r="JCZ24" s="126">
        <v>11</v>
      </c>
      <c r="JDA24" s="126">
        <v>11</v>
      </c>
      <c r="JDB24" s="127" t="s">
        <v>784</v>
      </c>
      <c r="JDC24" s="128" t="s">
        <v>785</v>
      </c>
      <c r="JDD24" s="126">
        <v>11</v>
      </c>
      <c r="JDE24" s="126">
        <v>11</v>
      </c>
      <c r="JDF24" s="127" t="s">
        <v>784</v>
      </c>
      <c r="JDG24" s="128" t="s">
        <v>785</v>
      </c>
      <c r="JDH24" s="126">
        <v>11</v>
      </c>
      <c r="JDI24" s="126">
        <v>11</v>
      </c>
      <c r="JDJ24" s="127" t="s">
        <v>784</v>
      </c>
      <c r="JDK24" s="128" t="s">
        <v>785</v>
      </c>
      <c r="JDL24" s="126">
        <v>11</v>
      </c>
      <c r="JDM24" s="126">
        <v>11</v>
      </c>
      <c r="JDN24" s="127" t="s">
        <v>784</v>
      </c>
      <c r="JDO24" s="128" t="s">
        <v>785</v>
      </c>
      <c r="JDP24" s="126">
        <v>11</v>
      </c>
      <c r="JDQ24" s="126">
        <v>11</v>
      </c>
      <c r="JDR24" s="127" t="s">
        <v>784</v>
      </c>
      <c r="JDS24" s="128" t="s">
        <v>785</v>
      </c>
      <c r="JDT24" s="126">
        <v>11</v>
      </c>
      <c r="JDU24" s="126">
        <v>11</v>
      </c>
      <c r="JDV24" s="127" t="s">
        <v>784</v>
      </c>
      <c r="JDW24" s="128" t="s">
        <v>785</v>
      </c>
      <c r="JDX24" s="126">
        <v>11</v>
      </c>
      <c r="JDY24" s="126">
        <v>11</v>
      </c>
      <c r="JDZ24" s="127" t="s">
        <v>784</v>
      </c>
      <c r="JEA24" s="128" t="s">
        <v>785</v>
      </c>
      <c r="JEB24" s="126">
        <v>11</v>
      </c>
      <c r="JEC24" s="126">
        <v>11</v>
      </c>
      <c r="JED24" s="127" t="s">
        <v>784</v>
      </c>
      <c r="JEE24" s="128" t="s">
        <v>785</v>
      </c>
      <c r="JEF24" s="126">
        <v>11</v>
      </c>
      <c r="JEG24" s="126">
        <v>11</v>
      </c>
      <c r="JEH24" s="127" t="s">
        <v>784</v>
      </c>
      <c r="JEI24" s="128" t="s">
        <v>785</v>
      </c>
      <c r="JEJ24" s="126">
        <v>11</v>
      </c>
      <c r="JEK24" s="126">
        <v>11</v>
      </c>
      <c r="JEL24" s="127" t="s">
        <v>784</v>
      </c>
      <c r="JEM24" s="128" t="s">
        <v>785</v>
      </c>
      <c r="JEN24" s="126">
        <v>11</v>
      </c>
      <c r="JEO24" s="126">
        <v>11</v>
      </c>
      <c r="JEP24" s="127" t="s">
        <v>784</v>
      </c>
      <c r="JEQ24" s="128" t="s">
        <v>785</v>
      </c>
      <c r="JER24" s="126">
        <v>11</v>
      </c>
      <c r="JES24" s="126">
        <v>11</v>
      </c>
      <c r="JET24" s="127" t="s">
        <v>784</v>
      </c>
      <c r="JEU24" s="128" t="s">
        <v>785</v>
      </c>
      <c r="JEV24" s="126">
        <v>11</v>
      </c>
      <c r="JEW24" s="126">
        <v>11</v>
      </c>
      <c r="JEX24" s="127" t="s">
        <v>784</v>
      </c>
      <c r="JEY24" s="128" t="s">
        <v>785</v>
      </c>
      <c r="JEZ24" s="126">
        <v>11</v>
      </c>
      <c r="JFA24" s="126">
        <v>11</v>
      </c>
      <c r="JFB24" s="127" t="s">
        <v>784</v>
      </c>
      <c r="JFC24" s="128" t="s">
        <v>785</v>
      </c>
      <c r="JFD24" s="126">
        <v>11</v>
      </c>
      <c r="JFE24" s="126">
        <v>11</v>
      </c>
      <c r="JFF24" s="127" t="s">
        <v>784</v>
      </c>
      <c r="JFG24" s="128" t="s">
        <v>785</v>
      </c>
      <c r="JFH24" s="126">
        <v>11</v>
      </c>
      <c r="JFI24" s="126">
        <v>11</v>
      </c>
      <c r="JFJ24" s="127" t="s">
        <v>784</v>
      </c>
      <c r="JFK24" s="128" t="s">
        <v>785</v>
      </c>
      <c r="JFL24" s="126">
        <v>11</v>
      </c>
      <c r="JFM24" s="126">
        <v>11</v>
      </c>
      <c r="JFN24" s="127" t="s">
        <v>784</v>
      </c>
      <c r="JFO24" s="128" t="s">
        <v>785</v>
      </c>
      <c r="JFP24" s="126">
        <v>11</v>
      </c>
      <c r="JFQ24" s="126">
        <v>11</v>
      </c>
      <c r="JFR24" s="127" t="s">
        <v>784</v>
      </c>
      <c r="JFS24" s="128" t="s">
        <v>785</v>
      </c>
      <c r="JFT24" s="126">
        <v>11</v>
      </c>
      <c r="JFU24" s="126">
        <v>11</v>
      </c>
      <c r="JFV24" s="127" t="s">
        <v>784</v>
      </c>
      <c r="JFW24" s="128" t="s">
        <v>785</v>
      </c>
      <c r="JFX24" s="126">
        <v>11</v>
      </c>
      <c r="JFY24" s="126">
        <v>11</v>
      </c>
      <c r="JFZ24" s="127" t="s">
        <v>784</v>
      </c>
      <c r="JGA24" s="128" t="s">
        <v>785</v>
      </c>
      <c r="JGB24" s="126">
        <v>11</v>
      </c>
      <c r="JGC24" s="126">
        <v>11</v>
      </c>
      <c r="JGD24" s="127" t="s">
        <v>784</v>
      </c>
      <c r="JGE24" s="128" t="s">
        <v>785</v>
      </c>
      <c r="JGF24" s="126">
        <v>11</v>
      </c>
      <c r="JGG24" s="126">
        <v>11</v>
      </c>
      <c r="JGH24" s="127" t="s">
        <v>784</v>
      </c>
      <c r="JGI24" s="128" t="s">
        <v>785</v>
      </c>
      <c r="JGJ24" s="126">
        <v>11</v>
      </c>
      <c r="JGK24" s="126">
        <v>11</v>
      </c>
      <c r="JGL24" s="127" t="s">
        <v>784</v>
      </c>
      <c r="JGM24" s="128" t="s">
        <v>785</v>
      </c>
      <c r="JGN24" s="126">
        <v>11</v>
      </c>
      <c r="JGO24" s="126">
        <v>11</v>
      </c>
      <c r="JGP24" s="127" t="s">
        <v>784</v>
      </c>
      <c r="JGQ24" s="128" t="s">
        <v>785</v>
      </c>
      <c r="JGR24" s="126">
        <v>11</v>
      </c>
      <c r="JGS24" s="126">
        <v>11</v>
      </c>
      <c r="JGT24" s="127" t="s">
        <v>784</v>
      </c>
      <c r="JGU24" s="128" t="s">
        <v>785</v>
      </c>
      <c r="JGV24" s="126">
        <v>11</v>
      </c>
      <c r="JGW24" s="126">
        <v>11</v>
      </c>
      <c r="JGX24" s="127" t="s">
        <v>784</v>
      </c>
      <c r="JGY24" s="128" t="s">
        <v>785</v>
      </c>
      <c r="JGZ24" s="126">
        <v>11</v>
      </c>
      <c r="JHA24" s="126">
        <v>11</v>
      </c>
      <c r="JHB24" s="127" t="s">
        <v>784</v>
      </c>
      <c r="JHC24" s="128" t="s">
        <v>785</v>
      </c>
      <c r="JHD24" s="126">
        <v>11</v>
      </c>
      <c r="JHE24" s="126">
        <v>11</v>
      </c>
      <c r="JHF24" s="127" t="s">
        <v>784</v>
      </c>
      <c r="JHG24" s="128" t="s">
        <v>785</v>
      </c>
      <c r="JHH24" s="126">
        <v>11</v>
      </c>
      <c r="JHI24" s="126">
        <v>11</v>
      </c>
      <c r="JHJ24" s="127" t="s">
        <v>784</v>
      </c>
      <c r="JHK24" s="128" t="s">
        <v>785</v>
      </c>
      <c r="JHL24" s="126">
        <v>11</v>
      </c>
      <c r="JHM24" s="126">
        <v>11</v>
      </c>
      <c r="JHN24" s="127" t="s">
        <v>784</v>
      </c>
      <c r="JHO24" s="128" t="s">
        <v>785</v>
      </c>
      <c r="JHP24" s="126">
        <v>11</v>
      </c>
      <c r="JHQ24" s="126">
        <v>11</v>
      </c>
      <c r="JHR24" s="127" t="s">
        <v>784</v>
      </c>
      <c r="JHS24" s="128" t="s">
        <v>785</v>
      </c>
      <c r="JHT24" s="126">
        <v>11</v>
      </c>
      <c r="JHU24" s="126">
        <v>11</v>
      </c>
      <c r="JHV24" s="127" t="s">
        <v>784</v>
      </c>
      <c r="JHW24" s="128" t="s">
        <v>785</v>
      </c>
      <c r="JHX24" s="126">
        <v>11</v>
      </c>
      <c r="JHY24" s="126">
        <v>11</v>
      </c>
      <c r="JHZ24" s="127" t="s">
        <v>784</v>
      </c>
      <c r="JIA24" s="128" t="s">
        <v>785</v>
      </c>
      <c r="JIB24" s="126">
        <v>11</v>
      </c>
      <c r="JIC24" s="126">
        <v>11</v>
      </c>
      <c r="JID24" s="127" t="s">
        <v>784</v>
      </c>
      <c r="JIE24" s="128" t="s">
        <v>785</v>
      </c>
      <c r="JIF24" s="126">
        <v>11</v>
      </c>
      <c r="JIG24" s="126">
        <v>11</v>
      </c>
      <c r="JIH24" s="127" t="s">
        <v>784</v>
      </c>
      <c r="JII24" s="128" t="s">
        <v>785</v>
      </c>
      <c r="JIJ24" s="126">
        <v>11</v>
      </c>
      <c r="JIK24" s="126">
        <v>11</v>
      </c>
      <c r="JIL24" s="127" t="s">
        <v>784</v>
      </c>
      <c r="JIM24" s="128" t="s">
        <v>785</v>
      </c>
      <c r="JIN24" s="126">
        <v>11</v>
      </c>
      <c r="JIO24" s="126">
        <v>11</v>
      </c>
      <c r="JIP24" s="127" t="s">
        <v>784</v>
      </c>
      <c r="JIQ24" s="128" t="s">
        <v>785</v>
      </c>
      <c r="JIR24" s="126">
        <v>11</v>
      </c>
      <c r="JIS24" s="126">
        <v>11</v>
      </c>
      <c r="JIT24" s="127" t="s">
        <v>784</v>
      </c>
      <c r="JIU24" s="128" t="s">
        <v>785</v>
      </c>
      <c r="JIV24" s="126">
        <v>11</v>
      </c>
      <c r="JIW24" s="126">
        <v>11</v>
      </c>
      <c r="JIX24" s="127" t="s">
        <v>784</v>
      </c>
      <c r="JIY24" s="128" t="s">
        <v>785</v>
      </c>
      <c r="JIZ24" s="126">
        <v>11</v>
      </c>
      <c r="JJA24" s="126">
        <v>11</v>
      </c>
      <c r="JJB24" s="127" t="s">
        <v>784</v>
      </c>
      <c r="JJC24" s="128" t="s">
        <v>785</v>
      </c>
      <c r="JJD24" s="126">
        <v>11</v>
      </c>
      <c r="JJE24" s="126">
        <v>11</v>
      </c>
      <c r="JJF24" s="127" t="s">
        <v>784</v>
      </c>
      <c r="JJG24" s="128" t="s">
        <v>785</v>
      </c>
      <c r="JJH24" s="126">
        <v>11</v>
      </c>
      <c r="JJI24" s="126">
        <v>11</v>
      </c>
      <c r="JJJ24" s="127" t="s">
        <v>784</v>
      </c>
      <c r="JJK24" s="128" t="s">
        <v>785</v>
      </c>
      <c r="JJL24" s="126">
        <v>11</v>
      </c>
      <c r="JJM24" s="126">
        <v>11</v>
      </c>
      <c r="JJN24" s="127" t="s">
        <v>784</v>
      </c>
      <c r="JJO24" s="128" t="s">
        <v>785</v>
      </c>
      <c r="JJP24" s="126">
        <v>11</v>
      </c>
      <c r="JJQ24" s="126">
        <v>11</v>
      </c>
      <c r="JJR24" s="127" t="s">
        <v>784</v>
      </c>
      <c r="JJS24" s="128" t="s">
        <v>785</v>
      </c>
      <c r="JJT24" s="126">
        <v>11</v>
      </c>
      <c r="JJU24" s="126">
        <v>11</v>
      </c>
      <c r="JJV24" s="127" t="s">
        <v>784</v>
      </c>
      <c r="JJW24" s="128" t="s">
        <v>785</v>
      </c>
      <c r="JJX24" s="126">
        <v>11</v>
      </c>
      <c r="JJY24" s="126">
        <v>11</v>
      </c>
      <c r="JJZ24" s="127" t="s">
        <v>784</v>
      </c>
      <c r="JKA24" s="128" t="s">
        <v>785</v>
      </c>
      <c r="JKB24" s="126">
        <v>11</v>
      </c>
      <c r="JKC24" s="126">
        <v>11</v>
      </c>
      <c r="JKD24" s="127" t="s">
        <v>784</v>
      </c>
      <c r="JKE24" s="128" t="s">
        <v>785</v>
      </c>
      <c r="JKF24" s="126">
        <v>11</v>
      </c>
      <c r="JKG24" s="126">
        <v>11</v>
      </c>
      <c r="JKH24" s="127" t="s">
        <v>784</v>
      </c>
      <c r="JKI24" s="128" t="s">
        <v>785</v>
      </c>
      <c r="JKJ24" s="126">
        <v>11</v>
      </c>
      <c r="JKK24" s="126">
        <v>11</v>
      </c>
      <c r="JKL24" s="127" t="s">
        <v>784</v>
      </c>
      <c r="JKM24" s="128" t="s">
        <v>785</v>
      </c>
      <c r="JKN24" s="126">
        <v>11</v>
      </c>
      <c r="JKO24" s="126">
        <v>11</v>
      </c>
      <c r="JKP24" s="127" t="s">
        <v>784</v>
      </c>
      <c r="JKQ24" s="128" t="s">
        <v>785</v>
      </c>
      <c r="JKR24" s="126">
        <v>11</v>
      </c>
      <c r="JKS24" s="126">
        <v>11</v>
      </c>
      <c r="JKT24" s="127" t="s">
        <v>784</v>
      </c>
      <c r="JKU24" s="128" t="s">
        <v>785</v>
      </c>
      <c r="JKV24" s="126">
        <v>11</v>
      </c>
      <c r="JKW24" s="126">
        <v>11</v>
      </c>
      <c r="JKX24" s="127" t="s">
        <v>784</v>
      </c>
      <c r="JKY24" s="128" t="s">
        <v>785</v>
      </c>
      <c r="JKZ24" s="126">
        <v>11</v>
      </c>
      <c r="JLA24" s="126">
        <v>11</v>
      </c>
      <c r="JLB24" s="127" t="s">
        <v>784</v>
      </c>
      <c r="JLC24" s="128" t="s">
        <v>785</v>
      </c>
      <c r="JLD24" s="126">
        <v>11</v>
      </c>
      <c r="JLE24" s="126">
        <v>11</v>
      </c>
      <c r="JLF24" s="127" t="s">
        <v>784</v>
      </c>
      <c r="JLG24" s="128" t="s">
        <v>785</v>
      </c>
      <c r="JLH24" s="126">
        <v>11</v>
      </c>
      <c r="JLI24" s="126">
        <v>11</v>
      </c>
      <c r="JLJ24" s="127" t="s">
        <v>784</v>
      </c>
      <c r="JLK24" s="128" t="s">
        <v>785</v>
      </c>
      <c r="JLL24" s="126">
        <v>11</v>
      </c>
      <c r="JLM24" s="126">
        <v>11</v>
      </c>
      <c r="JLN24" s="127" t="s">
        <v>784</v>
      </c>
      <c r="JLO24" s="128" t="s">
        <v>785</v>
      </c>
      <c r="JLP24" s="126">
        <v>11</v>
      </c>
      <c r="JLQ24" s="126">
        <v>11</v>
      </c>
      <c r="JLR24" s="127" t="s">
        <v>784</v>
      </c>
      <c r="JLS24" s="128" t="s">
        <v>785</v>
      </c>
      <c r="JLT24" s="126">
        <v>11</v>
      </c>
      <c r="JLU24" s="126">
        <v>11</v>
      </c>
      <c r="JLV24" s="127" t="s">
        <v>784</v>
      </c>
      <c r="JLW24" s="128" t="s">
        <v>785</v>
      </c>
      <c r="JLX24" s="126">
        <v>11</v>
      </c>
      <c r="JLY24" s="126">
        <v>11</v>
      </c>
      <c r="JLZ24" s="127" t="s">
        <v>784</v>
      </c>
      <c r="JMA24" s="128" t="s">
        <v>785</v>
      </c>
      <c r="JMB24" s="126">
        <v>11</v>
      </c>
      <c r="JMC24" s="126">
        <v>11</v>
      </c>
      <c r="JMD24" s="127" t="s">
        <v>784</v>
      </c>
      <c r="JME24" s="128" t="s">
        <v>785</v>
      </c>
      <c r="JMF24" s="126">
        <v>11</v>
      </c>
      <c r="JMG24" s="126">
        <v>11</v>
      </c>
      <c r="JMH24" s="127" t="s">
        <v>784</v>
      </c>
      <c r="JMI24" s="128" t="s">
        <v>785</v>
      </c>
      <c r="JMJ24" s="126">
        <v>11</v>
      </c>
      <c r="JMK24" s="126">
        <v>11</v>
      </c>
      <c r="JML24" s="127" t="s">
        <v>784</v>
      </c>
      <c r="JMM24" s="128" t="s">
        <v>785</v>
      </c>
      <c r="JMN24" s="126">
        <v>11</v>
      </c>
      <c r="JMO24" s="126">
        <v>11</v>
      </c>
      <c r="JMP24" s="127" t="s">
        <v>784</v>
      </c>
      <c r="JMQ24" s="128" t="s">
        <v>785</v>
      </c>
      <c r="JMR24" s="126">
        <v>11</v>
      </c>
      <c r="JMS24" s="126">
        <v>11</v>
      </c>
      <c r="JMT24" s="127" t="s">
        <v>784</v>
      </c>
      <c r="JMU24" s="128" t="s">
        <v>785</v>
      </c>
      <c r="JMV24" s="126">
        <v>11</v>
      </c>
      <c r="JMW24" s="126">
        <v>11</v>
      </c>
      <c r="JMX24" s="127" t="s">
        <v>784</v>
      </c>
      <c r="JMY24" s="128" t="s">
        <v>785</v>
      </c>
      <c r="JMZ24" s="126">
        <v>11</v>
      </c>
      <c r="JNA24" s="126">
        <v>11</v>
      </c>
      <c r="JNB24" s="127" t="s">
        <v>784</v>
      </c>
      <c r="JNC24" s="128" t="s">
        <v>785</v>
      </c>
      <c r="JND24" s="126">
        <v>11</v>
      </c>
      <c r="JNE24" s="126">
        <v>11</v>
      </c>
      <c r="JNF24" s="127" t="s">
        <v>784</v>
      </c>
      <c r="JNG24" s="128" t="s">
        <v>785</v>
      </c>
      <c r="JNH24" s="126">
        <v>11</v>
      </c>
      <c r="JNI24" s="126">
        <v>11</v>
      </c>
      <c r="JNJ24" s="127" t="s">
        <v>784</v>
      </c>
      <c r="JNK24" s="128" t="s">
        <v>785</v>
      </c>
      <c r="JNL24" s="126">
        <v>11</v>
      </c>
      <c r="JNM24" s="126">
        <v>11</v>
      </c>
      <c r="JNN24" s="127" t="s">
        <v>784</v>
      </c>
      <c r="JNO24" s="128" t="s">
        <v>785</v>
      </c>
      <c r="JNP24" s="126">
        <v>11</v>
      </c>
      <c r="JNQ24" s="126">
        <v>11</v>
      </c>
      <c r="JNR24" s="127" t="s">
        <v>784</v>
      </c>
      <c r="JNS24" s="128" t="s">
        <v>785</v>
      </c>
      <c r="JNT24" s="126">
        <v>11</v>
      </c>
      <c r="JNU24" s="126">
        <v>11</v>
      </c>
      <c r="JNV24" s="127" t="s">
        <v>784</v>
      </c>
      <c r="JNW24" s="128" t="s">
        <v>785</v>
      </c>
      <c r="JNX24" s="126">
        <v>11</v>
      </c>
      <c r="JNY24" s="126">
        <v>11</v>
      </c>
      <c r="JNZ24" s="127" t="s">
        <v>784</v>
      </c>
      <c r="JOA24" s="128" t="s">
        <v>785</v>
      </c>
      <c r="JOB24" s="126">
        <v>11</v>
      </c>
      <c r="JOC24" s="126">
        <v>11</v>
      </c>
      <c r="JOD24" s="127" t="s">
        <v>784</v>
      </c>
      <c r="JOE24" s="128" t="s">
        <v>785</v>
      </c>
      <c r="JOF24" s="126">
        <v>11</v>
      </c>
      <c r="JOG24" s="126">
        <v>11</v>
      </c>
      <c r="JOH24" s="127" t="s">
        <v>784</v>
      </c>
      <c r="JOI24" s="128" t="s">
        <v>785</v>
      </c>
      <c r="JOJ24" s="126">
        <v>11</v>
      </c>
      <c r="JOK24" s="126">
        <v>11</v>
      </c>
      <c r="JOL24" s="127" t="s">
        <v>784</v>
      </c>
      <c r="JOM24" s="128" t="s">
        <v>785</v>
      </c>
      <c r="JON24" s="126">
        <v>11</v>
      </c>
      <c r="JOO24" s="126">
        <v>11</v>
      </c>
      <c r="JOP24" s="127" t="s">
        <v>784</v>
      </c>
      <c r="JOQ24" s="128" t="s">
        <v>785</v>
      </c>
      <c r="JOR24" s="126">
        <v>11</v>
      </c>
      <c r="JOS24" s="126">
        <v>11</v>
      </c>
      <c r="JOT24" s="127" t="s">
        <v>784</v>
      </c>
      <c r="JOU24" s="128" t="s">
        <v>785</v>
      </c>
      <c r="JOV24" s="126">
        <v>11</v>
      </c>
      <c r="JOW24" s="126">
        <v>11</v>
      </c>
      <c r="JOX24" s="127" t="s">
        <v>784</v>
      </c>
      <c r="JOY24" s="128" t="s">
        <v>785</v>
      </c>
      <c r="JOZ24" s="126">
        <v>11</v>
      </c>
      <c r="JPA24" s="126">
        <v>11</v>
      </c>
      <c r="JPB24" s="127" t="s">
        <v>784</v>
      </c>
      <c r="JPC24" s="128" t="s">
        <v>785</v>
      </c>
      <c r="JPD24" s="126">
        <v>11</v>
      </c>
      <c r="JPE24" s="126">
        <v>11</v>
      </c>
      <c r="JPF24" s="127" t="s">
        <v>784</v>
      </c>
      <c r="JPG24" s="128" t="s">
        <v>785</v>
      </c>
      <c r="JPH24" s="126">
        <v>11</v>
      </c>
      <c r="JPI24" s="126">
        <v>11</v>
      </c>
      <c r="JPJ24" s="127" t="s">
        <v>784</v>
      </c>
      <c r="JPK24" s="128" t="s">
        <v>785</v>
      </c>
      <c r="JPL24" s="126">
        <v>11</v>
      </c>
      <c r="JPM24" s="126">
        <v>11</v>
      </c>
      <c r="JPN24" s="127" t="s">
        <v>784</v>
      </c>
      <c r="JPO24" s="128" t="s">
        <v>785</v>
      </c>
      <c r="JPP24" s="126">
        <v>11</v>
      </c>
      <c r="JPQ24" s="126">
        <v>11</v>
      </c>
      <c r="JPR24" s="127" t="s">
        <v>784</v>
      </c>
      <c r="JPS24" s="128" t="s">
        <v>785</v>
      </c>
      <c r="JPT24" s="126">
        <v>11</v>
      </c>
      <c r="JPU24" s="126">
        <v>11</v>
      </c>
      <c r="JPV24" s="127" t="s">
        <v>784</v>
      </c>
      <c r="JPW24" s="128" t="s">
        <v>785</v>
      </c>
      <c r="JPX24" s="126">
        <v>11</v>
      </c>
      <c r="JPY24" s="126">
        <v>11</v>
      </c>
      <c r="JPZ24" s="127" t="s">
        <v>784</v>
      </c>
      <c r="JQA24" s="128" t="s">
        <v>785</v>
      </c>
      <c r="JQB24" s="126">
        <v>11</v>
      </c>
      <c r="JQC24" s="126">
        <v>11</v>
      </c>
      <c r="JQD24" s="127" t="s">
        <v>784</v>
      </c>
      <c r="JQE24" s="128" t="s">
        <v>785</v>
      </c>
      <c r="JQF24" s="126">
        <v>11</v>
      </c>
      <c r="JQG24" s="126">
        <v>11</v>
      </c>
      <c r="JQH24" s="127" t="s">
        <v>784</v>
      </c>
      <c r="JQI24" s="128" t="s">
        <v>785</v>
      </c>
      <c r="JQJ24" s="126">
        <v>11</v>
      </c>
      <c r="JQK24" s="126">
        <v>11</v>
      </c>
      <c r="JQL24" s="127" t="s">
        <v>784</v>
      </c>
      <c r="JQM24" s="128" t="s">
        <v>785</v>
      </c>
      <c r="JQN24" s="126">
        <v>11</v>
      </c>
      <c r="JQO24" s="126">
        <v>11</v>
      </c>
      <c r="JQP24" s="127" t="s">
        <v>784</v>
      </c>
      <c r="JQQ24" s="128" t="s">
        <v>785</v>
      </c>
      <c r="JQR24" s="126">
        <v>11</v>
      </c>
      <c r="JQS24" s="126">
        <v>11</v>
      </c>
      <c r="JQT24" s="127" t="s">
        <v>784</v>
      </c>
      <c r="JQU24" s="128" t="s">
        <v>785</v>
      </c>
      <c r="JQV24" s="126">
        <v>11</v>
      </c>
      <c r="JQW24" s="126">
        <v>11</v>
      </c>
      <c r="JQX24" s="127" t="s">
        <v>784</v>
      </c>
      <c r="JQY24" s="128" t="s">
        <v>785</v>
      </c>
      <c r="JQZ24" s="126">
        <v>11</v>
      </c>
      <c r="JRA24" s="126">
        <v>11</v>
      </c>
      <c r="JRB24" s="127" t="s">
        <v>784</v>
      </c>
      <c r="JRC24" s="128" t="s">
        <v>785</v>
      </c>
      <c r="JRD24" s="126">
        <v>11</v>
      </c>
      <c r="JRE24" s="126">
        <v>11</v>
      </c>
      <c r="JRF24" s="127" t="s">
        <v>784</v>
      </c>
      <c r="JRG24" s="128" t="s">
        <v>785</v>
      </c>
      <c r="JRH24" s="126">
        <v>11</v>
      </c>
      <c r="JRI24" s="126">
        <v>11</v>
      </c>
      <c r="JRJ24" s="127" t="s">
        <v>784</v>
      </c>
      <c r="JRK24" s="128" t="s">
        <v>785</v>
      </c>
      <c r="JRL24" s="126">
        <v>11</v>
      </c>
      <c r="JRM24" s="126">
        <v>11</v>
      </c>
      <c r="JRN24" s="127" t="s">
        <v>784</v>
      </c>
      <c r="JRO24" s="128" t="s">
        <v>785</v>
      </c>
      <c r="JRP24" s="126">
        <v>11</v>
      </c>
      <c r="JRQ24" s="126">
        <v>11</v>
      </c>
      <c r="JRR24" s="127" t="s">
        <v>784</v>
      </c>
      <c r="JRS24" s="128" t="s">
        <v>785</v>
      </c>
      <c r="JRT24" s="126">
        <v>11</v>
      </c>
      <c r="JRU24" s="126">
        <v>11</v>
      </c>
      <c r="JRV24" s="127" t="s">
        <v>784</v>
      </c>
      <c r="JRW24" s="128" t="s">
        <v>785</v>
      </c>
      <c r="JRX24" s="126">
        <v>11</v>
      </c>
      <c r="JRY24" s="126">
        <v>11</v>
      </c>
      <c r="JRZ24" s="127" t="s">
        <v>784</v>
      </c>
      <c r="JSA24" s="128" t="s">
        <v>785</v>
      </c>
      <c r="JSB24" s="126">
        <v>11</v>
      </c>
      <c r="JSC24" s="126">
        <v>11</v>
      </c>
      <c r="JSD24" s="127" t="s">
        <v>784</v>
      </c>
      <c r="JSE24" s="128" t="s">
        <v>785</v>
      </c>
      <c r="JSF24" s="126">
        <v>11</v>
      </c>
      <c r="JSG24" s="126">
        <v>11</v>
      </c>
      <c r="JSH24" s="127" t="s">
        <v>784</v>
      </c>
      <c r="JSI24" s="128" t="s">
        <v>785</v>
      </c>
      <c r="JSJ24" s="126">
        <v>11</v>
      </c>
      <c r="JSK24" s="126">
        <v>11</v>
      </c>
      <c r="JSL24" s="127" t="s">
        <v>784</v>
      </c>
      <c r="JSM24" s="128" t="s">
        <v>785</v>
      </c>
      <c r="JSN24" s="126">
        <v>11</v>
      </c>
      <c r="JSO24" s="126">
        <v>11</v>
      </c>
      <c r="JSP24" s="127" t="s">
        <v>784</v>
      </c>
      <c r="JSQ24" s="128" t="s">
        <v>785</v>
      </c>
      <c r="JSR24" s="126">
        <v>11</v>
      </c>
      <c r="JSS24" s="126">
        <v>11</v>
      </c>
      <c r="JST24" s="127" t="s">
        <v>784</v>
      </c>
      <c r="JSU24" s="128" t="s">
        <v>785</v>
      </c>
      <c r="JSV24" s="126">
        <v>11</v>
      </c>
      <c r="JSW24" s="126">
        <v>11</v>
      </c>
      <c r="JSX24" s="127" t="s">
        <v>784</v>
      </c>
      <c r="JSY24" s="128" t="s">
        <v>785</v>
      </c>
      <c r="JSZ24" s="126">
        <v>11</v>
      </c>
      <c r="JTA24" s="126">
        <v>11</v>
      </c>
      <c r="JTB24" s="127" t="s">
        <v>784</v>
      </c>
      <c r="JTC24" s="128" t="s">
        <v>785</v>
      </c>
      <c r="JTD24" s="126">
        <v>11</v>
      </c>
      <c r="JTE24" s="126">
        <v>11</v>
      </c>
      <c r="JTF24" s="127" t="s">
        <v>784</v>
      </c>
      <c r="JTG24" s="128" t="s">
        <v>785</v>
      </c>
      <c r="JTH24" s="126">
        <v>11</v>
      </c>
      <c r="JTI24" s="126">
        <v>11</v>
      </c>
      <c r="JTJ24" s="127" t="s">
        <v>784</v>
      </c>
      <c r="JTK24" s="128" t="s">
        <v>785</v>
      </c>
      <c r="JTL24" s="126">
        <v>11</v>
      </c>
      <c r="JTM24" s="126">
        <v>11</v>
      </c>
      <c r="JTN24" s="127" t="s">
        <v>784</v>
      </c>
      <c r="JTO24" s="128" t="s">
        <v>785</v>
      </c>
      <c r="JTP24" s="126">
        <v>11</v>
      </c>
      <c r="JTQ24" s="126">
        <v>11</v>
      </c>
      <c r="JTR24" s="127" t="s">
        <v>784</v>
      </c>
      <c r="JTS24" s="128" t="s">
        <v>785</v>
      </c>
      <c r="JTT24" s="126">
        <v>11</v>
      </c>
      <c r="JTU24" s="126">
        <v>11</v>
      </c>
      <c r="JTV24" s="127" t="s">
        <v>784</v>
      </c>
      <c r="JTW24" s="128" t="s">
        <v>785</v>
      </c>
      <c r="JTX24" s="126">
        <v>11</v>
      </c>
      <c r="JTY24" s="126">
        <v>11</v>
      </c>
      <c r="JTZ24" s="127" t="s">
        <v>784</v>
      </c>
      <c r="JUA24" s="128" t="s">
        <v>785</v>
      </c>
      <c r="JUB24" s="126">
        <v>11</v>
      </c>
      <c r="JUC24" s="126">
        <v>11</v>
      </c>
      <c r="JUD24" s="127" t="s">
        <v>784</v>
      </c>
      <c r="JUE24" s="128" t="s">
        <v>785</v>
      </c>
      <c r="JUF24" s="126">
        <v>11</v>
      </c>
      <c r="JUG24" s="126">
        <v>11</v>
      </c>
      <c r="JUH24" s="127" t="s">
        <v>784</v>
      </c>
      <c r="JUI24" s="128" t="s">
        <v>785</v>
      </c>
      <c r="JUJ24" s="126">
        <v>11</v>
      </c>
      <c r="JUK24" s="126">
        <v>11</v>
      </c>
      <c r="JUL24" s="127" t="s">
        <v>784</v>
      </c>
      <c r="JUM24" s="128" t="s">
        <v>785</v>
      </c>
      <c r="JUN24" s="126">
        <v>11</v>
      </c>
      <c r="JUO24" s="126">
        <v>11</v>
      </c>
      <c r="JUP24" s="127" t="s">
        <v>784</v>
      </c>
      <c r="JUQ24" s="128" t="s">
        <v>785</v>
      </c>
      <c r="JUR24" s="126">
        <v>11</v>
      </c>
      <c r="JUS24" s="126">
        <v>11</v>
      </c>
      <c r="JUT24" s="127" t="s">
        <v>784</v>
      </c>
      <c r="JUU24" s="128" t="s">
        <v>785</v>
      </c>
      <c r="JUV24" s="126">
        <v>11</v>
      </c>
      <c r="JUW24" s="126">
        <v>11</v>
      </c>
      <c r="JUX24" s="127" t="s">
        <v>784</v>
      </c>
      <c r="JUY24" s="128" t="s">
        <v>785</v>
      </c>
      <c r="JUZ24" s="126">
        <v>11</v>
      </c>
      <c r="JVA24" s="126">
        <v>11</v>
      </c>
      <c r="JVB24" s="127" t="s">
        <v>784</v>
      </c>
      <c r="JVC24" s="128" t="s">
        <v>785</v>
      </c>
      <c r="JVD24" s="126">
        <v>11</v>
      </c>
      <c r="JVE24" s="126">
        <v>11</v>
      </c>
      <c r="JVF24" s="127" t="s">
        <v>784</v>
      </c>
      <c r="JVG24" s="128" t="s">
        <v>785</v>
      </c>
      <c r="JVH24" s="126">
        <v>11</v>
      </c>
      <c r="JVI24" s="126">
        <v>11</v>
      </c>
      <c r="JVJ24" s="127" t="s">
        <v>784</v>
      </c>
      <c r="JVK24" s="128" t="s">
        <v>785</v>
      </c>
      <c r="JVL24" s="126">
        <v>11</v>
      </c>
      <c r="JVM24" s="126">
        <v>11</v>
      </c>
      <c r="JVN24" s="127" t="s">
        <v>784</v>
      </c>
      <c r="JVO24" s="128" t="s">
        <v>785</v>
      </c>
      <c r="JVP24" s="126">
        <v>11</v>
      </c>
      <c r="JVQ24" s="126">
        <v>11</v>
      </c>
      <c r="JVR24" s="127" t="s">
        <v>784</v>
      </c>
      <c r="JVS24" s="128" t="s">
        <v>785</v>
      </c>
      <c r="JVT24" s="126">
        <v>11</v>
      </c>
      <c r="JVU24" s="126">
        <v>11</v>
      </c>
      <c r="JVV24" s="127" t="s">
        <v>784</v>
      </c>
      <c r="JVW24" s="128" t="s">
        <v>785</v>
      </c>
      <c r="JVX24" s="126">
        <v>11</v>
      </c>
      <c r="JVY24" s="126">
        <v>11</v>
      </c>
      <c r="JVZ24" s="127" t="s">
        <v>784</v>
      </c>
      <c r="JWA24" s="128" t="s">
        <v>785</v>
      </c>
      <c r="JWB24" s="126">
        <v>11</v>
      </c>
      <c r="JWC24" s="126">
        <v>11</v>
      </c>
      <c r="JWD24" s="127" t="s">
        <v>784</v>
      </c>
      <c r="JWE24" s="128" t="s">
        <v>785</v>
      </c>
      <c r="JWF24" s="126">
        <v>11</v>
      </c>
      <c r="JWG24" s="126">
        <v>11</v>
      </c>
      <c r="JWH24" s="127" t="s">
        <v>784</v>
      </c>
      <c r="JWI24" s="128" t="s">
        <v>785</v>
      </c>
      <c r="JWJ24" s="126">
        <v>11</v>
      </c>
      <c r="JWK24" s="126">
        <v>11</v>
      </c>
      <c r="JWL24" s="127" t="s">
        <v>784</v>
      </c>
      <c r="JWM24" s="128" t="s">
        <v>785</v>
      </c>
      <c r="JWN24" s="126">
        <v>11</v>
      </c>
      <c r="JWO24" s="126">
        <v>11</v>
      </c>
      <c r="JWP24" s="127" t="s">
        <v>784</v>
      </c>
      <c r="JWQ24" s="128" t="s">
        <v>785</v>
      </c>
      <c r="JWR24" s="126">
        <v>11</v>
      </c>
      <c r="JWS24" s="126">
        <v>11</v>
      </c>
      <c r="JWT24" s="127" t="s">
        <v>784</v>
      </c>
      <c r="JWU24" s="128" t="s">
        <v>785</v>
      </c>
      <c r="JWV24" s="126">
        <v>11</v>
      </c>
      <c r="JWW24" s="126">
        <v>11</v>
      </c>
      <c r="JWX24" s="127" t="s">
        <v>784</v>
      </c>
      <c r="JWY24" s="128" t="s">
        <v>785</v>
      </c>
      <c r="JWZ24" s="126">
        <v>11</v>
      </c>
      <c r="JXA24" s="126">
        <v>11</v>
      </c>
      <c r="JXB24" s="127" t="s">
        <v>784</v>
      </c>
      <c r="JXC24" s="128" t="s">
        <v>785</v>
      </c>
      <c r="JXD24" s="126">
        <v>11</v>
      </c>
      <c r="JXE24" s="126">
        <v>11</v>
      </c>
      <c r="JXF24" s="127" t="s">
        <v>784</v>
      </c>
      <c r="JXG24" s="128" t="s">
        <v>785</v>
      </c>
      <c r="JXH24" s="126">
        <v>11</v>
      </c>
      <c r="JXI24" s="126">
        <v>11</v>
      </c>
      <c r="JXJ24" s="127" t="s">
        <v>784</v>
      </c>
      <c r="JXK24" s="128" t="s">
        <v>785</v>
      </c>
      <c r="JXL24" s="126">
        <v>11</v>
      </c>
      <c r="JXM24" s="126">
        <v>11</v>
      </c>
      <c r="JXN24" s="127" t="s">
        <v>784</v>
      </c>
      <c r="JXO24" s="128" t="s">
        <v>785</v>
      </c>
      <c r="JXP24" s="126">
        <v>11</v>
      </c>
      <c r="JXQ24" s="126">
        <v>11</v>
      </c>
      <c r="JXR24" s="127" t="s">
        <v>784</v>
      </c>
      <c r="JXS24" s="128" t="s">
        <v>785</v>
      </c>
      <c r="JXT24" s="126">
        <v>11</v>
      </c>
      <c r="JXU24" s="126">
        <v>11</v>
      </c>
      <c r="JXV24" s="127" t="s">
        <v>784</v>
      </c>
      <c r="JXW24" s="128" t="s">
        <v>785</v>
      </c>
      <c r="JXX24" s="126">
        <v>11</v>
      </c>
      <c r="JXY24" s="126">
        <v>11</v>
      </c>
      <c r="JXZ24" s="127" t="s">
        <v>784</v>
      </c>
      <c r="JYA24" s="128" t="s">
        <v>785</v>
      </c>
      <c r="JYB24" s="126">
        <v>11</v>
      </c>
      <c r="JYC24" s="126">
        <v>11</v>
      </c>
      <c r="JYD24" s="127" t="s">
        <v>784</v>
      </c>
      <c r="JYE24" s="128" t="s">
        <v>785</v>
      </c>
      <c r="JYF24" s="126">
        <v>11</v>
      </c>
      <c r="JYG24" s="126">
        <v>11</v>
      </c>
      <c r="JYH24" s="127" t="s">
        <v>784</v>
      </c>
      <c r="JYI24" s="128" t="s">
        <v>785</v>
      </c>
      <c r="JYJ24" s="126">
        <v>11</v>
      </c>
      <c r="JYK24" s="126">
        <v>11</v>
      </c>
      <c r="JYL24" s="127" t="s">
        <v>784</v>
      </c>
      <c r="JYM24" s="128" t="s">
        <v>785</v>
      </c>
      <c r="JYN24" s="126">
        <v>11</v>
      </c>
      <c r="JYO24" s="126">
        <v>11</v>
      </c>
      <c r="JYP24" s="127" t="s">
        <v>784</v>
      </c>
      <c r="JYQ24" s="128" t="s">
        <v>785</v>
      </c>
      <c r="JYR24" s="126">
        <v>11</v>
      </c>
      <c r="JYS24" s="126">
        <v>11</v>
      </c>
      <c r="JYT24" s="127" t="s">
        <v>784</v>
      </c>
      <c r="JYU24" s="128" t="s">
        <v>785</v>
      </c>
      <c r="JYV24" s="126">
        <v>11</v>
      </c>
      <c r="JYW24" s="126">
        <v>11</v>
      </c>
      <c r="JYX24" s="127" t="s">
        <v>784</v>
      </c>
      <c r="JYY24" s="128" t="s">
        <v>785</v>
      </c>
      <c r="JYZ24" s="126">
        <v>11</v>
      </c>
      <c r="JZA24" s="126">
        <v>11</v>
      </c>
      <c r="JZB24" s="127" t="s">
        <v>784</v>
      </c>
      <c r="JZC24" s="128" t="s">
        <v>785</v>
      </c>
      <c r="JZD24" s="126">
        <v>11</v>
      </c>
      <c r="JZE24" s="126">
        <v>11</v>
      </c>
      <c r="JZF24" s="127" t="s">
        <v>784</v>
      </c>
      <c r="JZG24" s="128" t="s">
        <v>785</v>
      </c>
      <c r="JZH24" s="126">
        <v>11</v>
      </c>
      <c r="JZI24" s="126">
        <v>11</v>
      </c>
      <c r="JZJ24" s="127" t="s">
        <v>784</v>
      </c>
      <c r="JZK24" s="128" t="s">
        <v>785</v>
      </c>
      <c r="JZL24" s="126">
        <v>11</v>
      </c>
      <c r="JZM24" s="126">
        <v>11</v>
      </c>
      <c r="JZN24" s="127" t="s">
        <v>784</v>
      </c>
      <c r="JZO24" s="128" t="s">
        <v>785</v>
      </c>
      <c r="JZP24" s="126">
        <v>11</v>
      </c>
      <c r="JZQ24" s="126">
        <v>11</v>
      </c>
      <c r="JZR24" s="127" t="s">
        <v>784</v>
      </c>
      <c r="JZS24" s="128" t="s">
        <v>785</v>
      </c>
      <c r="JZT24" s="126">
        <v>11</v>
      </c>
      <c r="JZU24" s="126">
        <v>11</v>
      </c>
      <c r="JZV24" s="127" t="s">
        <v>784</v>
      </c>
      <c r="JZW24" s="128" t="s">
        <v>785</v>
      </c>
      <c r="JZX24" s="126">
        <v>11</v>
      </c>
      <c r="JZY24" s="126">
        <v>11</v>
      </c>
      <c r="JZZ24" s="127" t="s">
        <v>784</v>
      </c>
      <c r="KAA24" s="128" t="s">
        <v>785</v>
      </c>
      <c r="KAB24" s="126">
        <v>11</v>
      </c>
      <c r="KAC24" s="126">
        <v>11</v>
      </c>
      <c r="KAD24" s="127" t="s">
        <v>784</v>
      </c>
      <c r="KAE24" s="128" t="s">
        <v>785</v>
      </c>
      <c r="KAF24" s="126">
        <v>11</v>
      </c>
      <c r="KAG24" s="126">
        <v>11</v>
      </c>
      <c r="KAH24" s="127" t="s">
        <v>784</v>
      </c>
      <c r="KAI24" s="128" t="s">
        <v>785</v>
      </c>
      <c r="KAJ24" s="126">
        <v>11</v>
      </c>
      <c r="KAK24" s="126">
        <v>11</v>
      </c>
      <c r="KAL24" s="127" t="s">
        <v>784</v>
      </c>
      <c r="KAM24" s="128" t="s">
        <v>785</v>
      </c>
      <c r="KAN24" s="126">
        <v>11</v>
      </c>
      <c r="KAO24" s="126">
        <v>11</v>
      </c>
      <c r="KAP24" s="127" t="s">
        <v>784</v>
      </c>
      <c r="KAQ24" s="128" t="s">
        <v>785</v>
      </c>
      <c r="KAR24" s="126">
        <v>11</v>
      </c>
      <c r="KAS24" s="126">
        <v>11</v>
      </c>
      <c r="KAT24" s="127" t="s">
        <v>784</v>
      </c>
      <c r="KAU24" s="128" t="s">
        <v>785</v>
      </c>
      <c r="KAV24" s="126">
        <v>11</v>
      </c>
      <c r="KAW24" s="126">
        <v>11</v>
      </c>
      <c r="KAX24" s="127" t="s">
        <v>784</v>
      </c>
      <c r="KAY24" s="128" t="s">
        <v>785</v>
      </c>
      <c r="KAZ24" s="126">
        <v>11</v>
      </c>
      <c r="KBA24" s="126">
        <v>11</v>
      </c>
      <c r="KBB24" s="127" t="s">
        <v>784</v>
      </c>
      <c r="KBC24" s="128" t="s">
        <v>785</v>
      </c>
      <c r="KBD24" s="126">
        <v>11</v>
      </c>
      <c r="KBE24" s="126">
        <v>11</v>
      </c>
      <c r="KBF24" s="127" t="s">
        <v>784</v>
      </c>
      <c r="KBG24" s="128" t="s">
        <v>785</v>
      </c>
      <c r="KBH24" s="126">
        <v>11</v>
      </c>
      <c r="KBI24" s="126">
        <v>11</v>
      </c>
      <c r="KBJ24" s="127" t="s">
        <v>784</v>
      </c>
      <c r="KBK24" s="128" t="s">
        <v>785</v>
      </c>
      <c r="KBL24" s="126">
        <v>11</v>
      </c>
      <c r="KBM24" s="126">
        <v>11</v>
      </c>
      <c r="KBN24" s="127" t="s">
        <v>784</v>
      </c>
      <c r="KBO24" s="128" t="s">
        <v>785</v>
      </c>
      <c r="KBP24" s="126">
        <v>11</v>
      </c>
      <c r="KBQ24" s="126">
        <v>11</v>
      </c>
      <c r="KBR24" s="127" t="s">
        <v>784</v>
      </c>
      <c r="KBS24" s="128" t="s">
        <v>785</v>
      </c>
      <c r="KBT24" s="126">
        <v>11</v>
      </c>
      <c r="KBU24" s="126">
        <v>11</v>
      </c>
      <c r="KBV24" s="127" t="s">
        <v>784</v>
      </c>
      <c r="KBW24" s="128" t="s">
        <v>785</v>
      </c>
      <c r="KBX24" s="126">
        <v>11</v>
      </c>
      <c r="KBY24" s="126">
        <v>11</v>
      </c>
      <c r="KBZ24" s="127" t="s">
        <v>784</v>
      </c>
      <c r="KCA24" s="128" t="s">
        <v>785</v>
      </c>
      <c r="KCB24" s="126">
        <v>11</v>
      </c>
      <c r="KCC24" s="126">
        <v>11</v>
      </c>
      <c r="KCD24" s="127" t="s">
        <v>784</v>
      </c>
      <c r="KCE24" s="128" t="s">
        <v>785</v>
      </c>
      <c r="KCF24" s="126">
        <v>11</v>
      </c>
      <c r="KCG24" s="126">
        <v>11</v>
      </c>
      <c r="KCH24" s="127" t="s">
        <v>784</v>
      </c>
      <c r="KCI24" s="128" t="s">
        <v>785</v>
      </c>
      <c r="KCJ24" s="126">
        <v>11</v>
      </c>
      <c r="KCK24" s="126">
        <v>11</v>
      </c>
      <c r="KCL24" s="127" t="s">
        <v>784</v>
      </c>
      <c r="KCM24" s="128" t="s">
        <v>785</v>
      </c>
      <c r="KCN24" s="126">
        <v>11</v>
      </c>
      <c r="KCO24" s="126">
        <v>11</v>
      </c>
      <c r="KCP24" s="127" t="s">
        <v>784</v>
      </c>
      <c r="KCQ24" s="128" t="s">
        <v>785</v>
      </c>
      <c r="KCR24" s="126">
        <v>11</v>
      </c>
      <c r="KCS24" s="126">
        <v>11</v>
      </c>
      <c r="KCT24" s="127" t="s">
        <v>784</v>
      </c>
      <c r="KCU24" s="128" t="s">
        <v>785</v>
      </c>
      <c r="KCV24" s="126">
        <v>11</v>
      </c>
      <c r="KCW24" s="126">
        <v>11</v>
      </c>
      <c r="KCX24" s="127" t="s">
        <v>784</v>
      </c>
      <c r="KCY24" s="128" t="s">
        <v>785</v>
      </c>
      <c r="KCZ24" s="126">
        <v>11</v>
      </c>
      <c r="KDA24" s="126">
        <v>11</v>
      </c>
      <c r="KDB24" s="127" t="s">
        <v>784</v>
      </c>
      <c r="KDC24" s="128" t="s">
        <v>785</v>
      </c>
      <c r="KDD24" s="126">
        <v>11</v>
      </c>
      <c r="KDE24" s="126">
        <v>11</v>
      </c>
      <c r="KDF24" s="127" t="s">
        <v>784</v>
      </c>
      <c r="KDG24" s="128" t="s">
        <v>785</v>
      </c>
      <c r="KDH24" s="126">
        <v>11</v>
      </c>
      <c r="KDI24" s="126">
        <v>11</v>
      </c>
      <c r="KDJ24" s="127" t="s">
        <v>784</v>
      </c>
      <c r="KDK24" s="128" t="s">
        <v>785</v>
      </c>
      <c r="KDL24" s="126">
        <v>11</v>
      </c>
      <c r="KDM24" s="126">
        <v>11</v>
      </c>
      <c r="KDN24" s="127" t="s">
        <v>784</v>
      </c>
      <c r="KDO24" s="128" t="s">
        <v>785</v>
      </c>
      <c r="KDP24" s="126">
        <v>11</v>
      </c>
      <c r="KDQ24" s="126">
        <v>11</v>
      </c>
      <c r="KDR24" s="127" t="s">
        <v>784</v>
      </c>
      <c r="KDS24" s="128" t="s">
        <v>785</v>
      </c>
      <c r="KDT24" s="126">
        <v>11</v>
      </c>
      <c r="KDU24" s="126">
        <v>11</v>
      </c>
      <c r="KDV24" s="127" t="s">
        <v>784</v>
      </c>
      <c r="KDW24" s="128" t="s">
        <v>785</v>
      </c>
      <c r="KDX24" s="126">
        <v>11</v>
      </c>
      <c r="KDY24" s="126">
        <v>11</v>
      </c>
      <c r="KDZ24" s="127" t="s">
        <v>784</v>
      </c>
      <c r="KEA24" s="128" t="s">
        <v>785</v>
      </c>
      <c r="KEB24" s="126">
        <v>11</v>
      </c>
      <c r="KEC24" s="126">
        <v>11</v>
      </c>
      <c r="KED24" s="127" t="s">
        <v>784</v>
      </c>
      <c r="KEE24" s="128" t="s">
        <v>785</v>
      </c>
      <c r="KEF24" s="126">
        <v>11</v>
      </c>
      <c r="KEG24" s="126">
        <v>11</v>
      </c>
      <c r="KEH24" s="127" t="s">
        <v>784</v>
      </c>
      <c r="KEI24" s="128" t="s">
        <v>785</v>
      </c>
      <c r="KEJ24" s="126">
        <v>11</v>
      </c>
      <c r="KEK24" s="126">
        <v>11</v>
      </c>
      <c r="KEL24" s="127" t="s">
        <v>784</v>
      </c>
      <c r="KEM24" s="128" t="s">
        <v>785</v>
      </c>
      <c r="KEN24" s="126">
        <v>11</v>
      </c>
      <c r="KEO24" s="126">
        <v>11</v>
      </c>
      <c r="KEP24" s="127" t="s">
        <v>784</v>
      </c>
      <c r="KEQ24" s="128" t="s">
        <v>785</v>
      </c>
      <c r="KER24" s="126">
        <v>11</v>
      </c>
      <c r="KES24" s="126">
        <v>11</v>
      </c>
      <c r="KET24" s="127" t="s">
        <v>784</v>
      </c>
      <c r="KEU24" s="128" t="s">
        <v>785</v>
      </c>
      <c r="KEV24" s="126">
        <v>11</v>
      </c>
      <c r="KEW24" s="126">
        <v>11</v>
      </c>
      <c r="KEX24" s="127" t="s">
        <v>784</v>
      </c>
      <c r="KEY24" s="128" t="s">
        <v>785</v>
      </c>
      <c r="KEZ24" s="126">
        <v>11</v>
      </c>
      <c r="KFA24" s="126">
        <v>11</v>
      </c>
      <c r="KFB24" s="127" t="s">
        <v>784</v>
      </c>
      <c r="KFC24" s="128" t="s">
        <v>785</v>
      </c>
      <c r="KFD24" s="126">
        <v>11</v>
      </c>
      <c r="KFE24" s="126">
        <v>11</v>
      </c>
      <c r="KFF24" s="127" t="s">
        <v>784</v>
      </c>
      <c r="KFG24" s="128" t="s">
        <v>785</v>
      </c>
      <c r="KFH24" s="126">
        <v>11</v>
      </c>
      <c r="KFI24" s="126">
        <v>11</v>
      </c>
      <c r="KFJ24" s="127" t="s">
        <v>784</v>
      </c>
      <c r="KFK24" s="128" t="s">
        <v>785</v>
      </c>
      <c r="KFL24" s="126">
        <v>11</v>
      </c>
      <c r="KFM24" s="126">
        <v>11</v>
      </c>
      <c r="KFN24" s="127" t="s">
        <v>784</v>
      </c>
      <c r="KFO24" s="128" t="s">
        <v>785</v>
      </c>
      <c r="KFP24" s="126">
        <v>11</v>
      </c>
      <c r="KFQ24" s="126">
        <v>11</v>
      </c>
      <c r="KFR24" s="127" t="s">
        <v>784</v>
      </c>
      <c r="KFS24" s="128" t="s">
        <v>785</v>
      </c>
      <c r="KFT24" s="126">
        <v>11</v>
      </c>
      <c r="KFU24" s="126">
        <v>11</v>
      </c>
      <c r="KFV24" s="127" t="s">
        <v>784</v>
      </c>
      <c r="KFW24" s="128" t="s">
        <v>785</v>
      </c>
      <c r="KFX24" s="126">
        <v>11</v>
      </c>
      <c r="KFY24" s="126">
        <v>11</v>
      </c>
      <c r="KFZ24" s="127" t="s">
        <v>784</v>
      </c>
      <c r="KGA24" s="128" t="s">
        <v>785</v>
      </c>
      <c r="KGB24" s="126">
        <v>11</v>
      </c>
      <c r="KGC24" s="126">
        <v>11</v>
      </c>
      <c r="KGD24" s="127" t="s">
        <v>784</v>
      </c>
      <c r="KGE24" s="128" t="s">
        <v>785</v>
      </c>
      <c r="KGF24" s="126">
        <v>11</v>
      </c>
      <c r="KGG24" s="126">
        <v>11</v>
      </c>
      <c r="KGH24" s="127" t="s">
        <v>784</v>
      </c>
      <c r="KGI24" s="128" t="s">
        <v>785</v>
      </c>
      <c r="KGJ24" s="126">
        <v>11</v>
      </c>
      <c r="KGK24" s="126">
        <v>11</v>
      </c>
      <c r="KGL24" s="127" t="s">
        <v>784</v>
      </c>
      <c r="KGM24" s="128" t="s">
        <v>785</v>
      </c>
      <c r="KGN24" s="126">
        <v>11</v>
      </c>
      <c r="KGO24" s="126">
        <v>11</v>
      </c>
      <c r="KGP24" s="127" t="s">
        <v>784</v>
      </c>
      <c r="KGQ24" s="128" t="s">
        <v>785</v>
      </c>
      <c r="KGR24" s="126">
        <v>11</v>
      </c>
      <c r="KGS24" s="126">
        <v>11</v>
      </c>
      <c r="KGT24" s="127" t="s">
        <v>784</v>
      </c>
      <c r="KGU24" s="128" t="s">
        <v>785</v>
      </c>
      <c r="KGV24" s="126">
        <v>11</v>
      </c>
      <c r="KGW24" s="126">
        <v>11</v>
      </c>
      <c r="KGX24" s="127" t="s">
        <v>784</v>
      </c>
      <c r="KGY24" s="128" t="s">
        <v>785</v>
      </c>
      <c r="KGZ24" s="126">
        <v>11</v>
      </c>
      <c r="KHA24" s="126">
        <v>11</v>
      </c>
      <c r="KHB24" s="127" t="s">
        <v>784</v>
      </c>
      <c r="KHC24" s="128" t="s">
        <v>785</v>
      </c>
      <c r="KHD24" s="126">
        <v>11</v>
      </c>
      <c r="KHE24" s="126">
        <v>11</v>
      </c>
      <c r="KHF24" s="127" t="s">
        <v>784</v>
      </c>
      <c r="KHG24" s="128" t="s">
        <v>785</v>
      </c>
      <c r="KHH24" s="126">
        <v>11</v>
      </c>
      <c r="KHI24" s="126">
        <v>11</v>
      </c>
      <c r="KHJ24" s="127" t="s">
        <v>784</v>
      </c>
      <c r="KHK24" s="128" t="s">
        <v>785</v>
      </c>
      <c r="KHL24" s="126">
        <v>11</v>
      </c>
      <c r="KHM24" s="126">
        <v>11</v>
      </c>
      <c r="KHN24" s="127" t="s">
        <v>784</v>
      </c>
      <c r="KHO24" s="128" t="s">
        <v>785</v>
      </c>
      <c r="KHP24" s="126">
        <v>11</v>
      </c>
      <c r="KHQ24" s="126">
        <v>11</v>
      </c>
      <c r="KHR24" s="127" t="s">
        <v>784</v>
      </c>
      <c r="KHS24" s="128" t="s">
        <v>785</v>
      </c>
      <c r="KHT24" s="126">
        <v>11</v>
      </c>
      <c r="KHU24" s="126">
        <v>11</v>
      </c>
      <c r="KHV24" s="127" t="s">
        <v>784</v>
      </c>
      <c r="KHW24" s="128" t="s">
        <v>785</v>
      </c>
      <c r="KHX24" s="126">
        <v>11</v>
      </c>
      <c r="KHY24" s="126">
        <v>11</v>
      </c>
      <c r="KHZ24" s="127" t="s">
        <v>784</v>
      </c>
      <c r="KIA24" s="128" t="s">
        <v>785</v>
      </c>
      <c r="KIB24" s="126">
        <v>11</v>
      </c>
      <c r="KIC24" s="126">
        <v>11</v>
      </c>
      <c r="KID24" s="127" t="s">
        <v>784</v>
      </c>
      <c r="KIE24" s="128" t="s">
        <v>785</v>
      </c>
      <c r="KIF24" s="126">
        <v>11</v>
      </c>
      <c r="KIG24" s="126">
        <v>11</v>
      </c>
      <c r="KIH24" s="127" t="s">
        <v>784</v>
      </c>
      <c r="KII24" s="128" t="s">
        <v>785</v>
      </c>
      <c r="KIJ24" s="126">
        <v>11</v>
      </c>
      <c r="KIK24" s="126">
        <v>11</v>
      </c>
      <c r="KIL24" s="127" t="s">
        <v>784</v>
      </c>
      <c r="KIM24" s="128" t="s">
        <v>785</v>
      </c>
      <c r="KIN24" s="126">
        <v>11</v>
      </c>
      <c r="KIO24" s="126">
        <v>11</v>
      </c>
      <c r="KIP24" s="127" t="s">
        <v>784</v>
      </c>
      <c r="KIQ24" s="128" t="s">
        <v>785</v>
      </c>
      <c r="KIR24" s="126">
        <v>11</v>
      </c>
      <c r="KIS24" s="126">
        <v>11</v>
      </c>
      <c r="KIT24" s="127" t="s">
        <v>784</v>
      </c>
      <c r="KIU24" s="128" t="s">
        <v>785</v>
      </c>
      <c r="KIV24" s="126">
        <v>11</v>
      </c>
      <c r="KIW24" s="126">
        <v>11</v>
      </c>
      <c r="KIX24" s="127" t="s">
        <v>784</v>
      </c>
      <c r="KIY24" s="128" t="s">
        <v>785</v>
      </c>
      <c r="KIZ24" s="126">
        <v>11</v>
      </c>
      <c r="KJA24" s="126">
        <v>11</v>
      </c>
      <c r="KJB24" s="127" t="s">
        <v>784</v>
      </c>
      <c r="KJC24" s="128" t="s">
        <v>785</v>
      </c>
      <c r="KJD24" s="126">
        <v>11</v>
      </c>
      <c r="KJE24" s="126">
        <v>11</v>
      </c>
      <c r="KJF24" s="127" t="s">
        <v>784</v>
      </c>
      <c r="KJG24" s="128" t="s">
        <v>785</v>
      </c>
      <c r="KJH24" s="126">
        <v>11</v>
      </c>
      <c r="KJI24" s="126">
        <v>11</v>
      </c>
      <c r="KJJ24" s="127" t="s">
        <v>784</v>
      </c>
      <c r="KJK24" s="128" t="s">
        <v>785</v>
      </c>
      <c r="KJL24" s="126">
        <v>11</v>
      </c>
      <c r="KJM24" s="126">
        <v>11</v>
      </c>
      <c r="KJN24" s="127" t="s">
        <v>784</v>
      </c>
      <c r="KJO24" s="128" t="s">
        <v>785</v>
      </c>
      <c r="KJP24" s="126">
        <v>11</v>
      </c>
      <c r="KJQ24" s="126">
        <v>11</v>
      </c>
      <c r="KJR24" s="127" t="s">
        <v>784</v>
      </c>
      <c r="KJS24" s="128" t="s">
        <v>785</v>
      </c>
      <c r="KJT24" s="126">
        <v>11</v>
      </c>
      <c r="KJU24" s="126">
        <v>11</v>
      </c>
      <c r="KJV24" s="127" t="s">
        <v>784</v>
      </c>
      <c r="KJW24" s="128" t="s">
        <v>785</v>
      </c>
      <c r="KJX24" s="126">
        <v>11</v>
      </c>
      <c r="KJY24" s="126">
        <v>11</v>
      </c>
      <c r="KJZ24" s="127" t="s">
        <v>784</v>
      </c>
      <c r="KKA24" s="128" t="s">
        <v>785</v>
      </c>
      <c r="KKB24" s="126">
        <v>11</v>
      </c>
      <c r="KKC24" s="126">
        <v>11</v>
      </c>
      <c r="KKD24" s="127" t="s">
        <v>784</v>
      </c>
      <c r="KKE24" s="128" t="s">
        <v>785</v>
      </c>
      <c r="KKF24" s="126">
        <v>11</v>
      </c>
      <c r="KKG24" s="126">
        <v>11</v>
      </c>
      <c r="KKH24" s="127" t="s">
        <v>784</v>
      </c>
      <c r="KKI24" s="128" t="s">
        <v>785</v>
      </c>
      <c r="KKJ24" s="126">
        <v>11</v>
      </c>
      <c r="KKK24" s="126">
        <v>11</v>
      </c>
      <c r="KKL24" s="127" t="s">
        <v>784</v>
      </c>
      <c r="KKM24" s="128" t="s">
        <v>785</v>
      </c>
      <c r="KKN24" s="126">
        <v>11</v>
      </c>
      <c r="KKO24" s="126">
        <v>11</v>
      </c>
      <c r="KKP24" s="127" t="s">
        <v>784</v>
      </c>
      <c r="KKQ24" s="128" t="s">
        <v>785</v>
      </c>
      <c r="KKR24" s="126">
        <v>11</v>
      </c>
      <c r="KKS24" s="126">
        <v>11</v>
      </c>
      <c r="KKT24" s="127" t="s">
        <v>784</v>
      </c>
      <c r="KKU24" s="128" t="s">
        <v>785</v>
      </c>
      <c r="KKV24" s="126">
        <v>11</v>
      </c>
      <c r="KKW24" s="126">
        <v>11</v>
      </c>
      <c r="KKX24" s="127" t="s">
        <v>784</v>
      </c>
      <c r="KKY24" s="128" t="s">
        <v>785</v>
      </c>
      <c r="KKZ24" s="126">
        <v>11</v>
      </c>
      <c r="KLA24" s="126">
        <v>11</v>
      </c>
      <c r="KLB24" s="127" t="s">
        <v>784</v>
      </c>
      <c r="KLC24" s="128" t="s">
        <v>785</v>
      </c>
      <c r="KLD24" s="126">
        <v>11</v>
      </c>
      <c r="KLE24" s="126">
        <v>11</v>
      </c>
      <c r="KLF24" s="127" t="s">
        <v>784</v>
      </c>
      <c r="KLG24" s="128" t="s">
        <v>785</v>
      </c>
      <c r="KLH24" s="126">
        <v>11</v>
      </c>
      <c r="KLI24" s="126">
        <v>11</v>
      </c>
      <c r="KLJ24" s="127" t="s">
        <v>784</v>
      </c>
      <c r="KLK24" s="128" t="s">
        <v>785</v>
      </c>
      <c r="KLL24" s="126">
        <v>11</v>
      </c>
      <c r="KLM24" s="126">
        <v>11</v>
      </c>
      <c r="KLN24" s="127" t="s">
        <v>784</v>
      </c>
      <c r="KLO24" s="128" t="s">
        <v>785</v>
      </c>
      <c r="KLP24" s="126">
        <v>11</v>
      </c>
      <c r="KLQ24" s="126">
        <v>11</v>
      </c>
      <c r="KLR24" s="127" t="s">
        <v>784</v>
      </c>
      <c r="KLS24" s="128" t="s">
        <v>785</v>
      </c>
      <c r="KLT24" s="126">
        <v>11</v>
      </c>
      <c r="KLU24" s="126">
        <v>11</v>
      </c>
      <c r="KLV24" s="127" t="s">
        <v>784</v>
      </c>
      <c r="KLW24" s="128" t="s">
        <v>785</v>
      </c>
      <c r="KLX24" s="126">
        <v>11</v>
      </c>
      <c r="KLY24" s="126">
        <v>11</v>
      </c>
      <c r="KLZ24" s="127" t="s">
        <v>784</v>
      </c>
      <c r="KMA24" s="128" t="s">
        <v>785</v>
      </c>
      <c r="KMB24" s="126">
        <v>11</v>
      </c>
      <c r="KMC24" s="126">
        <v>11</v>
      </c>
      <c r="KMD24" s="127" t="s">
        <v>784</v>
      </c>
      <c r="KME24" s="128" t="s">
        <v>785</v>
      </c>
      <c r="KMF24" s="126">
        <v>11</v>
      </c>
      <c r="KMG24" s="126">
        <v>11</v>
      </c>
      <c r="KMH24" s="127" t="s">
        <v>784</v>
      </c>
      <c r="KMI24" s="128" t="s">
        <v>785</v>
      </c>
      <c r="KMJ24" s="126">
        <v>11</v>
      </c>
      <c r="KMK24" s="126">
        <v>11</v>
      </c>
      <c r="KML24" s="127" t="s">
        <v>784</v>
      </c>
      <c r="KMM24" s="128" t="s">
        <v>785</v>
      </c>
      <c r="KMN24" s="126">
        <v>11</v>
      </c>
      <c r="KMO24" s="126">
        <v>11</v>
      </c>
      <c r="KMP24" s="127" t="s">
        <v>784</v>
      </c>
      <c r="KMQ24" s="128" t="s">
        <v>785</v>
      </c>
      <c r="KMR24" s="126">
        <v>11</v>
      </c>
      <c r="KMS24" s="126">
        <v>11</v>
      </c>
      <c r="KMT24" s="127" t="s">
        <v>784</v>
      </c>
      <c r="KMU24" s="128" t="s">
        <v>785</v>
      </c>
      <c r="KMV24" s="126">
        <v>11</v>
      </c>
      <c r="KMW24" s="126">
        <v>11</v>
      </c>
      <c r="KMX24" s="127" t="s">
        <v>784</v>
      </c>
      <c r="KMY24" s="128" t="s">
        <v>785</v>
      </c>
      <c r="KMZ24" s="126">
        <v>11</v>
      </c>
      <c r="KNA24" s="126">
        <v>11</v>
      </c>
      <c r="KNB24" s="127" t="s">
        <v>784</v>
      </c>
      <c r="KNC24" s="128" t="s">
        <v>785</v>
      </c>
      <c r="KND24" s="126">
        <v>11</v>
      </c>
      <c r="KNE24" s="126">
        <v>11</v>
      </c>
      <c r="KNF24" s="127" t="s">
        <v>784</v>
      </c>
      <c r="KNG24" s="128" t="s">
        <v>785</v>
      </c>
      <c r="KNH24" s="126">
        <v>11</v>
      </c>
      <c r="KNI24" s="126">
        <v>11</v>
      </c>
      <c r="KNJ24" s="127" t="s">
        <v>784</v>
      </c>
      <c r="KNK24" s="128" t="s">
        <v>785</v>
      </c>
      <c r="KNL24" s="126">
        <v>11</v>
      </c>
      <c r="KNM24" s="126">
        <v>11</v>
      </c>
      <c r="KNN24" s="127" t="s">
        <v>784</v>
      </c>
      <c r="KNO24" s="128" t="s">
        <v>785</v>
      </c>
      <c r="KNP24" s="126">
        <v>11</v>
      </c>
      <c r="KNQ24" s="126">
        <v>11</v>
      </c>
      <c r="KNR24" s="127" t="s">
        <v>784</v>
      </c>
      <c r="KNS24" s="128" t="s">
        <v>785</v>
      </c>
      <c r="KNT24" s="126">
        <v>11</v>
      </c>
      <c r="KNU24" s="126">
        <v>11</v>
      </c>
      <c r="KNV24" s="127" t="s">
        <v>784</v>
      </c>
      <c r="KNW24" s="128" t="s">
        <v>785</v>
      </c>
      <c r="KNX24" s="126">
        <v>11</v>
      </c>
      <c r="KNY24" s="126">
        <v>11</v>
      </c>
      <c r="KNZ24" s="127" t="s">
        <v>784</v>
      </c>
      <c r="KOA24" s="128" t="s">
        <v>785</v>
      </c>
      <c r="KOB24" s="126">
        <v>11</v>
      </c>
      <c r="KOC24" s="126">
        <v>11</v>
      </c>
      <c r="KOD24" s="127" t="s">
        <v>784</v>
      </c>
      <c r="KOE24" s="128" t="s">
        <v>785</v>
      </c>
      <c r="KOF24" s="126">
        <v>11</v>
      </c>
      <c r="KOG24" s="126">
        <v>11</v>
      </c>
      <c r="KOH24" s="127" t="s">
        <v>784</v>
      </c>
      <c r="KOI24" s="128" t="s">
        <v>785</v>
      </c>
      <c r="KOJ24" s="126">
        <v>11</v>
      </c>
      <c r="KOK24" s="126">
        <v>11</v>
      </c>
      <c r="KOL24" s="127" t="s">
        <v>784</v>
      </c>
      <c r="KOM24" s="128" t="s">
        <v>785</v>
      </c>
      <c r="KON24" s="126">
        <v>11</v>
      </c>
      <c r="KOO24" s="126">
        <v>11</v>
      </c>
      <c r="KOP24" s="127" t="s">
        <v>784</v>
      </c>
      <c r="KOQ24" s="128" t="s">
        <v>785</v>
      </c>
      <c r="KOR24" s="126">
        <v>11</v>
      </c>
      <c r="KOS24" s="126">
        <v>11</v>
      </c>
      <c r="KOT24" s="127" t="s">
        <v>784</v>
      </c>
      <c r="KOU24" s="128" t="s">
        <v>785</v>
      </c>
      <c r="KOV24" s="126">
        <v>11</v>
      </c>
      <c r="KOW24" s="126">
        <v>11</v>
      </c>
      <c r="KOX24" s="127" t="s">
        <v>784</v>
      </c>
      <c r="KOY24" s="128" t="s">
        <v>785</v>
      </c>
      <c r="KOZ24" s="126">
        <v>11</v>
      </c>
      <c r="KPA24" s="126">
        <v>11</v>
      </c>
      <c r="KPB24" s="127" t="s">
        <v>784</v>
      </c>
      <c r="KPC24" s="128" t="s">
        <v>785</v>
      </c>
      <c r="KPD24" s="126">
        <v>11</v>
      </c>
      <c r="KPE24" s="126">
        <v>11</v>
      </c>
      <c r="KPF24" s="127" t="s">
        <v>784</v>
      </c>
      <c r="KPG24" s="128" t="s">
        <v>785</v>
      </c>
      <c r="KPH24" s="126">
        <v>11</v>
      </c>
      <c r="KPI24" s="126">
        <v>11</v>
      </c>
      <c r="KPJ24" s="127" t="s">
        <v>784</v>
      </c>
      <c r="KPK24" s="128" t="s">
        <v>785</v>
      </c>
      <c r="KPL24" s="126">
        <v>11</v>
      </c>
      <c r="KPM24" s="126">
        <v>11</v>
      </c>
      <c r="KPN24" s="127" t="s">
        <v>784</v>
      </c>
      <c r="KPO24" s="128" t="s">
        <v>785</v>
      </c>
      <c r="KPP24" s="126">
        <v>11</v>
      </c>
      <c r="KPQ24" s="126">
        <v>11</v>
      </c>
      <c r="KPR24" s="127" t="s">
        <v>784</v>
      </c>
      <c r="KPS24" s="128" t="s">
        <v>785</v>
      </c>
      <c r="KPT24" s="126">
        <v>11</v>
      </c>
      <c r="KPU24" s="126">
        <v>11</v>
      </c>
      <c r="KPV24" s="127" t="s">
        <v>784</v>
      </c>
      <c r="KPW24" s="128" t="s">
        <v>785</v>
      </c>
      <c r="KPX24" s="126">
        <v>11</v>
      </c>
      <c r="KPY24" s="126">
        <v>11</v>
      </c>
      <c r="KPZ24" s="127" t="s">
        <v>784</v>
      </c>
      <c r="KQA24" s="128" t="s">
        <v>785</v>
      </c>
      <c r="KQB24" s="126">
        <v>11</v>
      </c>
      <c r="KQC24" s="126">
        <v>11</v>
      </c>
      <c r="KQD24" s="127" t="s">
        <v>784</v>
      </c>
      <c r="KQE24" s="128" t="s">
        <v>785</v>
      </c>
      <c r="KQF24" s="126">
        <v>11</v>
      </c>
      <c r="KQG24" s="126">
        <v>11</v>
      </c>
      <c r="KQH24" s="127" t="s">
        <v>784</v>
      </c>
      <c r="KQI24" s="128" t="s">
        <v>785</v>
      </c>
      <c r="KQJ24" s="126">
        <v>11</v>
      </c>
      <c r="KQK24" s="126">
        <v>11</v>
      </c>
      <c r="KQL24" s="127" t="s">
        <v>784</v>
      </c>
      <c r="KQM24" s="128" t="s">
        <v>785</v>
      </c>
      <c r="KQN24" s="126">
        <v>11</v>
      </c>
      <c r="KQO24" s="126">
        <v>11</v>
      </c>
      <c r="KQP24" s="127" t="s">
        <v>784</v>
      </c>
      <c r="KQQ24" s="128" t="s">
        <v>785</v>
      </c>
      <c r="KQR24" s="126">
        <v>11</v>
      </c>
      <c r="KQS24" s="126">
        <v>11</v>
      </c>
      <c r="KQT24" s="127" t="s">
        <v>784</v>
      </c>
      <c r="KQU24" s="128" t="s">
        <v>785</v>
      </c>
      <c r="KQV24" s="126">
        <v>11</v>
      </c>
      <c r="KQW24" s="126">
        <v>11</v>
      </c>
      <c r="KQX24" s="127" t="s">
        <v>784</v>
      </c>
      <c r="KQY24" s="128" t="s">
        <v>785</v>
      </c>
      <c r="KQZ24" s="126">
        <v>11</v>
      </c>
      <c r="KRA24" s="126">
        <v>11</v>
      </c>
      <c r="KRB24" s="127" t="s">
        <v>784</v>
      </c>
      <c r="KRC24" s="128" t="s">
        <v>785</v>
      </c>
      <c r="KRD24" s="126">
        <v>11</v>
      </c>
      <c r="KRE24" s="126">
        <v>11</v>
      </c>
      <c r="KRF24" s="127" t="s">
        <v>784</v>
      </c>
      <c r="KRG24" s="128" t="s">
        <v>785</v>
      </c>
      <c r="KRH24" s="126">
        <v>11</v>
      </c>
      <c r="KRI24" s="126">
        <v>11</v>
      </c>
      <c r="KRJ24" s="127" t="s">
        <v>784</v>
      </c>
      <c r="KRK24" s="128" t="s">
        <v>785</v>
      </c>
      <c r="KRL24" s="126">
        <v>11</v>
      </c>
      <c r="KRM24" s="126">
        <v>11</v>
      </c>
      <c r="KRN24" s="127" t="s">
        <v>784</v>
      </c>
      <c r="KRO24" s="128" t="s">
        <v>785</v>
      </c>
      <c r="KRP24" s="126">
        <v>11</v>
      </c>
      <c r="KRQ24" s="126">
        <v>11</v>
      </c>
      <c r="KRR24" s="127" t="s">
        <v>784</v>
      </c>
      <c r="KRS24" s="128" t="s">
        <v>785</v>
      </c>
      <c r="KRT24" s="126">
        <v>11</v>
      </c>
      <c r="KRU24" s="126">
        <v>11</v>
      </c>
      <c r="KRV24" s="127" t="s">
        <v>784</v>
      </c>
      <c r="KRW24" s="128" t="s">
        <v>785</v>
      </c>
      <c r="KRX24" s="126">
        <v>11</v>
      </c>
      <c r="KRY24" s="126">
        <v>11</v>
      </c>
      <c r="KRZ24" s="127" t="s">
        <v>784</v>
      </c>
      <c r="KSA24" s="128" t="s">
        <v>785</v>
      </c>
      <c r="KSB24" s="126">
        <v>11</v>
      </c>
      <c r="KSC24" s="126">
        <v>11</v>
      </c>
      <c r="KSD24" s="127" t="s">
        <v>784</v>
      </c>
      <c r="KSE24" s="128" t="s">
        <v>785</v>
      </c>
      <c r="KSF24" s="126">
        <v>11</v>
      </c>
      <c r="KSG24" s="126">
        <v>11</v>
      </c>
      <c r="KSH24" s="127" t="s">
        <v>784</v>
      </c>
      <c r="KSI24" s="128" t="s">
        <v>785</v>
      </c>
      <c r="KSJ24" s="126">
        <v>11</v>
      </c>
      <c r="KSK24" s="126">
        <v>11</v>
      </c>
      <c r="KSL24" s="127" t="s">
        <v>784</v>
      </c>
      <c r="KSM24" s="128" t="s">
        <v>785</v>
      </c>
      <c r="KSN24" s="126">
        <v>11</v>
      </c>
      <c r="KSO24" s="126">
        <v>11</v>
      </c>
      <c r="KSP24" s="127" t="s">
        <v>784</v>
      </c>
      <c r="KSQ24" s="128" t="s">
        <v>785</v>
      </c>
      <c r="KSR24" s="126">
        <v>11</v>
      </c>
      <c r="KSS24" s="126">
        <v>11</v>
      </c>
      <c r="KST24" s="127" t="s">
        <v>784</v>
      </c>
      <c r="KSU24" s="128" t="s">
        <v>785</v>
      </c>
      <c r="KSV24" s="126">
        <v>11</v>
      </c>
      <c r="KSW24" s="126">
        <v>11</v>
      </c>
      <c r="KSX24" s="127" t="s">
        <v>784</v>
      </c>
      <c r="KSY24" s="128" t="s">
        <v>785</v>
      </c>
      <c r="KSZ24" s="126">
        <v>11</v>
      </c>
      <c r="KTA24" s="126">
        <v>11</v>
      </c>
      <c r="KTB24" s="127" t="s">
        <v>784</v>
      </c>
      <c r="KTC24" s="128" t="s">
        <v>785</v>
      </c>
      <c r="KTD24" s="126">
        <v>11</v>
      </c>
      <c r="KTE24" s="126">
        <v>11</v>
      </c>
      <c r="KTF24" s="127" t="s">
        <v>784</v>
      </c>
      <c r="KTG24" s="128" t="s">
        <v>785</v>
      </c>
      <c r="KTH24" s="126">
        <v>11</v>
      </c>
      <c r="KTI24" s="126">
        <v>11</v>
      </c>
      <c r="KTJ24" s="127" t="s">
        <v>784</v>
      </c>
      <c r="KTK24" s="128" t="s">
        <v>785</v>
      </c>
      <c r="KTL24" s="126">
        <v>11</v>
      </c>
      <c r="KTM24" s="126">
        <v>11</v>
      </c>
      <c r="KTN24" s="127" t="s">
        <v>784</v>
      </c>
      <c r="KTO24" s="128" t="s">
        <v>785</v>
      </c>
      <c r="KTP24" s="126">
        <v>11</v>
      </c>
      <c r="KTQ24" s="126">
        <v>11</v>
      </c>
      <c r="KTR24" s="127" t="s">
        <v>784</v>
      </c>
      <c r="KTS24" s="128" t="s">
        <v>785</v>
      </c>
      <c r="KTT24" s="126">
        <v>11</v>
      </c>
      <c r="KTU24" s="126">
        <v>11</v>
      </c>
      <c r="KTV24" s="127" t="s">
        <v>784</v>
      </c>
      <c r="KTW24" s="128" t="s">
        <v>785</v>
      </c>
      <c r="KTX24" s="126">
        <v>11</v>
      </c>
      <c r="KTY24" s="126">
        <v>11</v>
      </c>
      <c r="KTZ24" s="127" t="s">
        <v>784</v>
      </c>
      <c r="KUA24" s="128" t="s">
        <v>785</v>
      </c>
      <c r="KUB24" s="126">
        <v>11</v>
      </c>
      <c r="KUC24" s="126">
        <v>11</v>
      </c>
      <c r="KUD24" s="127" t="s">
        <v>784</v>
      </c>
      <c r="KUE24" s="128" t="s">
        <v>785</v>
      </c>
      <c r="KUF24" s="126">
        <v>11</v>
      </c>
      <c r="KUG24" s="126">
        <v>11</v>
      </c>
      <c r="KUH24" s="127" t="s">
        <v>784</v>
      </c>
      <c r="KUI24" s="128" t="s">
        <v>785</v>
      </c>
      <c r="KUJ24" s="126">
        <v>11</v>
      </c>
      <c r="KUK24" s="126">
        <v>11</v>
      </c>
      <c r="KUL24" s="127" t="s">
        <v>784</v>
      </c>
      <c r="KUM24" s="128" t="s">
        <v>785</v>
      </c>
      <c r="KUN24" s="126">
        <v>11</v>
      </c>
      <c r="KUO24" s="126">
        <v>11</v>
      </c>
      <c r="KUP24" s="127" t="s">
        <v>784</v>
      </c>
      <c r="KUQ24" s="128" t="s">
        <v>785</v>
      </c>
      <c r="KUR24" s="126">
        <v>11</v>
      </c>
      <c r="KUS24" s="126">
        <v>11</v>
      </c>
      <c r="KUT24" s="127" t="s">
        <v>784</v>
      </c>
      <c r="KUU24" s="128" t="s">
        <v>785</v>
      </c>
      <c r="KUV24" s="126">
        <v>11</v>
      </c>
      <c r="KUW24" s="126">
        <v>11</v>
      </c>
      <c r="KUX24" s="127" t="s">
        <v>784</v>
      </c>
      <c r="KUY24" s="128" t="s">
        <v>785</v>
      </c>
      <c r="KUZ24" s="126">
        <v>11</v>
      </c>
      <c r="KVA24" s="126">
        <v>11</v>
      </c>
      <c r="KVB24" s="127" t="s">
        <v>784</v>
      </c>
      <c r="KVC24" s="128" t="s">
        <v>785</v>
      </c>
      <c r="KVD24" s="126">
        <v>11</v>
      </c>
      <c r="KVE24" s="126">
        <v>11</v>
      </c>
      <c r="KVF24" s="127" t="s">
        <v>784</v>
      </c>
      <c r="KVG24" s="128" t="s">
        <v>785</v>
      </c>
      <c r="KVH24" s="126">
        <v>11</v>
      </c>
      <c r="KVI24" s="126">
        <v>11</v>
      </c>
      <c r="KVJ24" s="127" t="s">
        <v>784</v>
      </c>
      <c r="KVK24" s="128" t="s">
        <v>785</v>
      </c>
      <c r="KVL24" s="126">
        <v>11</v>
      </c>
      <c r="KVM24" s="126">
        <v>11</v>
      </c>
      <c r="KVN24" s="127" t="s">
        <v>784</v>
      </c>
      <c r="KVO24" s="128" t="s">
        <v>785</v>
      </c>
      <c r="KVP24" s="126">
        <v>11</v>
      </c>
      <c r="KVQ24" s="126">
        <v>11</v>
      </c>
      <c r="KVR24" s="127" t="s">
        <v>784</v>
      </c>
      <c r="KVS24" s="128" t="s">
        <v>785</v>
      </c>
      <c r="KVT24" s="126">
        <v>11</v>
      </c>
      <c r="KVU24" s="126">
        <v>11</v>
      </c>
      <c r="KVV24" s="127" t="s">
        <v>784</v>
      </c>
      <c r="KVW24" s="128" t="s">
        <v>785</v>
      </c>
      <c r="KVX24" s="126">
        <v>11</v>
      </c>
      <c r="KVY24" s="126">
        <v>11</v>
      </c>
      <c r="KVZ24" s="127" t="s">
        <v>784</v>
      </c>
      <c r="KWA24" s="128" t="s">
        <v>785</v>
      </c>
      <c r="KWB24" s="126">
        <v>11</v>
      </c>
      <c r="KWC24" s="126">
        <v>11</v>
      </c>
      <c r="KWD24" s="127" t="s">
        <v>784</v>
      </c>
      <c r="KWE24" s="128" t="s">
        <v>785</v>
      </c>
      <c r="KWF24" s="126">
        <v>11</v>
      </c>
      <c r="KWG24" s="126">
        <v>11</v>
      </c>
      <c r="KWH24" s="127" t="s">
        <v>784</v>
      </c>
      <c r="KWI24" s="128" t="s">
        <v>785</v>
      </c>
      <c r="KWJ24" s="126">
        <v>11</v>
      </c>
      <c r="KWK24" s="126">
        <v>11</v>
      </c>
      <c r="KWL24" s="127" t="s">
        <v>784</v>
      </c>
      <c r="KWM24" s="128" t="s">
        <v>785</v>
      </c>
      <c r="KWN24" s="126">
        <v>11</v>
      </c>
      <c r="KWO24" s="126">
        <v>11</v>
      </c>
      <c r="KWP24" s="127" t="s">
        <v>784</v>
      </c>
      <c r="KWQ24" s="128" t="s">
        <v>785</v>
      </c>
      <c r="KWR24" s="126">
        <v>11</v>
      </c>
      <c r="KWS24" s="126">
        <v>11</v>
      </c>
      <c r="KWT24" s="127" t="s">
        <v>784</v>
      </c>
      <c r="KWU24" s="128" t="s">
        <v>785</v>
      </c>
      <c r="KWV24" s="126">
        <v>11</v>
      </c>
      <c r="KWW24" s="126">
        <v>11</v>
      </c>
      <c r="KWX24" s="127" t="s">
        <v>784</v>
      </c>
      <c r="KWY24" s="128" t="s">
        <v>785</v>
      </c>
      <c r="KWZ24" s="126">
        <v>11</v>
      </c>
      <c r="KXA24" s="126">
        <v>11</v>
      </c>
      <c r="KXB24" s="127" t="s">
        <v>784</v>
      </c>
      <c r="KXC24" s="128" t="s">
        <v>785</v>
      </c>
      <c r="KXD24" s="126">
        <v>11</v>
      </c>
      <c r="KXE24" s="126">
        <v>11</v>
      </c>
      <c r="KXF24" s="127" t="s">
        <v>784</v>
      </c>
      <c r="KXG24" s="128" t="s">
        <v>785</v>
      </c>
      <c r="KXH24" s="126">
        <v>11</v>
      </c>
      <c r="KXI24" s="126">
        <v>11</v>
      </c>
      <c r="KXJ24" s="127" t="s">
        <v>784</v>
      </c>
      <c r="KXK24" s="128" t="s">
        <v>785</v>
      </c>
      <c r="KXL24" s="126">
        <v>11</v>
      </c>
      <c r="KXM24" s="126">
        <v>11</v>
      </c>
      <c r="KXN24" s="127" t="s">
        <v>784</v>
      </c>
      <c r="KXO24" s="128" t="s">
        <v>785</v>
      </c>
      <c r="KXP24" s="126">
        <v>11</v>
      </c>
      <c r="KXQ24" s="126">
        <v>11</v>
      </c>
      <c r="KXR24" s="127" t="s">
        <v>784</v>
      </c>
      <c r="KXS24" s="128" t="s">
        <v>785</v>
      </c>
      <c r="KXT24" s="126">
        <v>11</v>
      </c>
      <c r="KXU24" s="126">
        <v>11</v>
      </c>
      <c r="KXV24" s="127" t="s">
        <v>784</v>
      </c>
      <c r="KXW24" s="128" t="s">
        <v>785</v>
      </c>
      <c r="KXX24" s="126">
        <v>11</v>
      </c>
      <c r="KXY24" s="126">
        <v>11</v>
      </c>
      <c r="KXZ24" s="127" t="s">
        <v>784</v>
      </c>
      <c r="KYA24" s="128" t="s">
        <v>785</v>
      </c>
      <c r="KYB24" s="126">
        <v>11</v>
      </c>
      <c r="KYC24" s="126">
        <v>11</v>
      </c>
      <c r="KYD24" s="127" t="s">
        <v>784</v>
      </c>
      <c r="KYE24" s="128" t="s">
        <v>785</v>
      </c>
      <c r="KYF24" s="126">
        <v>11</v>
      </c>
      <c r="KYG24" s="126">
        <v>11</v>
      </c>
      <c r="KYH24" s="127" t="s">
        <v>784</v>
      </c>
      <c r="KYI24" s="128" t="s">
        <v>785</v>
      </c>
      <c r="KYJ24" s="126">
        <v>11</v>
      </c>
      <c r="KYK24" s="126">
        <v>11</v>
      </c>
      <c r="KYL24" s="127" t="s">
        <v>784</v>
      </c>
      <c r="KYM24" s="128" t="s">
        <v>785</v>
      </c>
      <c r="KYN24" s="126">
        <v>11</v>
      </c>
      <c r="KYO24" s="126">
        <v>11</v>
      </c>
      <c r="KYP24" s="127" t="s">
        <v>784</v>
      </c>
      <c r="KYQ24" s="128" t="s">
        <v>785</v>
      </c>
      <c r="KYR24" s="126">
        <v>11</v>
      </c>
      <c r="KYS24" s="126">
        <v>11</v>
      </c>
      <c r="KYT24" s="127" t="s">
        <v>784</v>
      </c>
      <c r="KYU24" s="128" t="s">
        <v>785</v>
      </c>
      <c r="KYV24" s="126">
        <v>11</v>
      </c>
      <c r="KYW24" s="126">
        <v>11</v>
      </c>
      <c r="KYX24" s="127" t="s">
        <v>784</v>
      </c>
      <c r="KYY24" s="128" t="s">
        <v>785</v>
      </c>
      <c r="KYZ24" s="126">
        <v>11</v>
      </c>
      <c r="KZA24" s="126">
        <v>11</v>
      </c>
      <c r="KZB24" s="127" t="s">
        <v>784</v>
      </c>
      <c r="KZC24" s="128" t="s">
        <v>785</v>
      </c>
      <c r="KZD24" s="126">
        <v>11</v>
      </c>
      <c r="KZE24" s="126">
        <v>11</v>
      </c>
      <c r="KZF24" s="127" t="s">
        <v>784</v>
      </c>
      <c r="KZG24" s="128" t="s">
        <v>785</v>
      </c>
      <c r="KZH24" s="126">
        <v>11</v>
      </c>
      <c r="KZI24" s="126">
        <v>11</v>
      </c>
      <c r="KZJ24" s="127" t="s">
        <v>784</v>
      </c>
      <c r="KZK24" s="128" t="s">
        <v>785</v>
      </c>
      <c r="KZL24" s="126">
        <v>11</v>
      </c>
      <c r="KZM24" s="126">
        <v>11</v>
      </c>
      <c r="KZN24" s="127" t="s">
        <v>784</v>
      </c>
      <c r="KZO24" s="128" t="s">
        <v>785</v>
      </c>
      <c r="KZP24" s="126">
        <v>11</v>
      </c>
      <c r="KZQ24" s="126">
        <v>11</v>
      </c>
      <c r="KZR24" s="127" t="s">
        <v>784</v>
      </c>
      <c r="KZS24" s="128" t="s">
        <v>785</v>
      </c>
      <c r="KZT24" s="126">
        <v>11</v>
      </c>
      <c r="KZU24" s="126">
        <v>11</v>
      </c>
      <c r="KZV24" s="127" t="s">
        <v>784</v>
      </c>
      <c r="KZW24" s="128" t="s">
        <v>785</v>
      </c>
      <c r="KZX24" s="126">
        <v>11</v>
      </c>
      <c r="KZY24" s="126">
        <v>11</v>
      </c>
      <c r="KZZ24" s="127" t="s">
        <v>784</v>
      </c>
      <c r="LAA24" s="128" t="s">
        <v>785</v>
      </c>
      <c r="LAB24" s="126">
        <v>11</v>
      </c>
      <c r="LAC24" s="126">
        <v>11</v>
      </c>
      <c r="LAD24" s="127" t="s">
        <v>784</v>
      </c>
      <c r="LAE24" s="128" t="s">
        <v>785</v>
      </c>
      <c r="LAF24" s="126">
        <v>11</v>
      </c>
      <c r="LAG24" s="126">
        <v>11</v>
      </c>
      <c r="LAH24" s="127" t="s">
        <v>784</v>
      </c>
      <c r="LAI24" s="128" t="s">
        <v>785</v>
      </c>
      <c r="LAJ24" s="126">
        <v>11</v>
      </c>
      <c r="LAK24" s="126">
        <v>11</v>
      </c>
      <c r="LAL24" s="127" t="s">
        <v>784</v>
      </c>
      <c r="LAM24" s="128" t="s">
        <v>785</v>
      </c>
      <c r="LAN24" s="126">
        <v>11</v>
      </c>
      <c r="LAO24" s="126">
        <v>11</v>
      </c>
      <c r="LAP24" s="127" t="s">
        <v>784</v>
      </c>
      <c r="LAQ24" s="128" t="s">
        <v>785</v>
      </c>
      <c r="LAR24" s="126">
        <v>11</v>
      </c>
      <c r="LAS24" s="126">
        <v>11</v>
      </c>
      <c r="LAT24" s="127" t="s">
        <v>784</v>
      </c>
      <c r="LAU24" s="128" t="s">
        <v>785</v>
      </c>
      <c r="LAV24" s="126">
        <v>11</v>
      </c>
      <c r="LAW24" s="126">
        <v>11</v>
      </c>
      <c r="LAX24" s="127" t="s">
        <v>784</v>
      </c>
      <c r="LAY24" s="128" t="s">
        <v>785</v>
      </c>
      <c r="LAZ24" s="126">
        <v>11</v>
      </c>
      <c r="LBA24" s="126">
        <v>11</v>
      </c>
      <c r="LBB24" s="127" t="s">
        <v>784</v>
      </c>
      <c r="LBC24" s="128" t="s">
        <v>785</v>
      </c>
      <c r="LBD24" s="126">
        <v>11</v>
      </c>
      <c r="LBE24" s="126">
        <v>11</v>
      </c>
      <c r="LBF24" s="127" t="s">
        <v>784</v>
      </c>
      <c r="LBG24" s="128" t="s">
        <v>785</v>
      </c>
      <c r="LBH24" s="126">
        <v>11</v>
      </c>
      <c r="LBI24" s="126">
        <v>11</v>
      </c>
      <c r="LBJ24" s="127" t="s">
        <v>784</v>
      </c>
      <c r="LBK24" s="128" t="s">
        <v>785</v>
      </c>
      <c r="LBL24" s="126">
        <v>11</v>
      </c>
      <c r="LBM24" s="126">
        <v>11</v>
      </c>
      <c r="LBN24" s="127" t="s">
        <v>784</v>
      </c>
      <c r="LBO24" s="128" t="s">
        <v>785</v>
      </c>
      <c r="LBP24" s="126">
        <v>11</v>
      </c>
      <c r="LBQ24" s="126">
        <v>11</v>
      </c>
      <c r="LBR24" s="127" t="s">
        <v>784</v>
      </c>
      <c r="LBS24" s="128" t="s">
        <v>785</v>
      </c>
      <c r="LBT24" s="126">
        <v>11</v>
      </c>
      <c r="LBU24" s="126">
        <v>11</v>
      </c>
      <c r="LBV24" s="127" t="s">
        <v>784</v>
      </c>
      <c r="LBW24" s="128" t="s">
        <v>785</v>
      </c>
      <c r="LBX24" s="126">
        <v>11</v>
      </c>
      <c r="LBY24" s="126">
        <v>11</v>
      </c>
      <c r="LBZ24" s="127" t="s">
        <v>784</v>
      </c>
      <c r="LCA24" s="128" t="s">
        <v>785</v>
      </c>
      <c r="LCB24" s="126">
        <v>11</v>
      </c>
      <c r="LCC24" s="126">
        <v>11</v>
      </c>
      <c r="LCD24" s="127" t="s">
        <v>784</v>
      </c>
      <c r="LCE24" s="128" t="s">
        <v>785</v>
      </c>
      <c r="LCF24" s="126">
        <v>11</v>
      </c>
      <c r="LCG24" s="126">
        <v>11</v>
      </c>
      <c r="LCH24" s="127" t="s">
        <v>784</v>
      </c>
      <c r="LCI24" s="128" t="s">
        <v>785</v>
      </c>
      <c r="LCJ24" s="126">
        <v>11</v>
      </c>
      <c r="LCK24" s="126">
        <v>11</v>
      </c>
      <c r="LCL24" s="127" t="s">
        <v>784</v>
      </c>
      <c r="LCM24" s="128" t="s">
        <v>785</v>
      </c>
      <c r="LCN24" s="126">
        <v>11</v>
      </c>
      <c r="LCO24" s="126">
        <v>11</v>
      </c>
      <c r="LCP24" s="127" t="s">
        <v>784</v>
      </c>
      <c r="LCQ24" s="128" t="s">
        <v>785</v>
      </c>
      <c r="LCR24" s="126">
        <v>11</v>
      </c>
      <c r="LCS24" s="126">
        <v>11</v>
      </c>
      <c r="LCT24" s="127" t="s">
        <v>784</v>
      </c>
      <c r="LCU24" s="128" t="s">
        <v>785</v>
      </c>
      <c r="LCV24" s="126">
        <v>11</v>
      </c>
      <c r="LCW24" s="126">
        <v>11</v>
      </c>
      <c r="LCX24" s="127" t="s">
        <v>784</v>
      </c>
      <c r="LCY24" s="128" t="s">
        <v>785</v>
      </c>
      <c r="LCZ24" s="126">
        <v>11</v>
      </c>
      <c r="LDA24" s="126">
        <v>11</v>
      </c>
      <c r="LDB24" s="127" t="s">
        <v>784</v>
      </c>
      <c r="LDC24" s="128" t="s">
        <v>785</v>
      </c>
      <c r="LDD24" s="126">
        <v>11</v>
      </c>
      <c r="LDE24" s="126">
        <v>11</v>
      </c>
      <c r="LDF24" s="127" t="s">
        <v>784</v>
      </c>
      <c r="LDG24" s="128" t="s">
        <v>785</v>
      </c>
      <c r="LDH24" s="126">
        <v>11</v>
      </c>
      <c r="LDI24" s="126">
        <v>11</v>
      </c>
      <c r="LDJ24" s="127" t="s">
        <v>784</v>
      </c>
      <c r="LDK24" s="128" t="s">
        <v>785</v>
      </c>
      <c r="LDL24" s="126">
        <v>11</v>
      </c>
      <c r="LDM24" s="126">
        <v>11</v>
      </c>
      <c r="LDN24" s="127" t="s">
        <v>784</v>
      </c>
      <c r="LDO24" s="128" t="s">
        <v>785</v>
      </c>
      <c r="LDP24" s="126">
        <v>11</v>
      </c>
      <c r="LDQ24" s="126">
        <v>11</v>
      </c>
      <c r="LDR24" s="127" t="s">
        <v>784</v>
      </c>
      <c r="LDS24" s="128" t="s">
        <v>785</v>
      </c>
      <c r="LDT24" s="126">
        <v>11</v>
      </c>
      <c r="LDU24" s="126">
        <v>11</v>
      </c>
      <c r="LDV24" s="127" t="s">
        <v>784</v>
      </c>
      <c r="LDW24" s="128" t="s">
        <v>785</v>
      </c>
      <c r="LDX24" s="126">
        <v>11</v>
      </c>
      <c r="LDY24" s="126">
        <v>11</v>
      </c>
      <c r="LDZ24" s="127" t="s">
        <v>784</v>
      </c>
      <c r="LEA24" s="128" t="s">
        <v>785</v>
      </c>
      <c r="LEB24" s="126">
        <v>11</v>
      </c>
      <c r="LEC24" s="126">
        <v>11</v>
      </c>
      <c r="LED24" s="127" t="s">
        <v>784</v>
      </c>
      <c r="LEE24" s="128" t="s">
        <v>785</v>
      </c>
      <c r="LEF24" s="126">
        <v>11</v>
      </c>
      <c r="LEG24" s="126">
        <v>11</v>
      </c>
      <c r="LEH24" s="127" t="s">
        <v>784</v>
      </c>
      <c r="LEI24" s="128" t="s">
        <v>785</v>
      </c>
      <c r="LEJ24" s="126">
        <v>11</v>
      </c>
      <c r="LEK24" s="126">
        <v>11</v>
      </c>
      <c r="LEL24" s="127" t="s">
        <v>784</v>
      </c>
      <c r="LEM24" s="128" t="s">
        <v>785</v>
      </c>
      <c r="LEN24" s="126">
        <v>11</v>
      </c>
      <c r="LEO24" s="126">
        <v>11</v>
      </c>
      <c r="LEP24" s="127" t="s">
        <v>784</v>
      </c>
      <c r="LEQ24" s="128" t="s">
        <v>785</v>
      </c>
      <c r="LER24" s="126">
        <v>11</v>
      </c>
      <c r="LES24" s="126">
        <v>11</v>
      </c>
      <c r="LET24" s="127" t="s">
        <v>784</v>
      </c>
      <c r="LEU24" s="128" t="s">
        <v>785</v>
      </c>
      <c r="LEV24" s="126">
        <v>11</v>
      </c>
      <c r="LEW24" s="126">
        <v>11</v>
      </c>
      <c r="LEX24" s="127" t="s">
        <v>784</v>
      </c>
      <c r="LEY24" s="128" t="s">
        <v>785</v>
      </c>
      <c r="LEZ24" s="126">
        <v>11</v>
      </c>
      <c r="LFA24" s="126">
        <v>11</v>
      </c>
      <c r="LFB24" s="127" t="s">
        <v>784</v>
      </c>
      <c r="LFC24" s="128" t="s">
        <v>785</v>
      </c>
      <c r="LFD24" s="126">
        <v>11</v>
      </c>
      <c r="LFE24" s="126">
        <v>11</v>
      </c>
      <c r="LFF24" s="127" t="s">
        <v>784</v>
      </c>
      <c r="LFG24" s="128" t="s">
        <v>785</v>
      </c>
      <c r="LFH24" s="126">
        <v>11</v>
      </c>
      <c r="LFI24" s="126">
        <v>11</v>
      </c>
      <c r="LFJ24" s="127" t="s">
        <v>784</v>
      </c>
      <c r="LFK24" s="128" t="s">
        <v>785</v>
      </c>
      <c r="LFL24" s="126">
        <v>11</v>
      </c>
      <c r="LFM24" s="126">
        <v>11</v>
      </c>
      <c r="LFN24" s="127" t="s">
        <v>784</v>
      </c>
      <c r="LFO24" s="128" t="s">
        <v>785</v>
      </c>
      <c r="LFP24" s="126">
        <v>11</v>
      </c>
      <c r="LFQ24" s="126">
        <v>11</v>
      </c>
      <c r="LFR24" s="127" t="s">
        <v>784</v>
      </c>
      <c r="LFS24" s="128" t="s">
        <v>785</v>
      </c>
      <c r="LFT24" s="126">
        <v>11</v>
      </c>
      <c r="LFU24" s="126">
        <v>11</v>
      </c>
      <c r="LFV24" s="127" t="s">
        <v>784</v>
      </c>
      <c r="LFW24" s="128" t="s">
        <v>785</v>
      </c>
      <c r="LFX24" s="126">
        <v>11</v>
      </c>
      <c r="LFY24" s="126">
        <v>11</v>
      </c>
      <c r="LFZ24" s="127" t="s">
        <v>784</v>
      </c>
      <c r="LGA24" s="128" t="s">
        <v>785</v>
      </c>
      <c r="LGB24" s="126">
        <v>11</v>
      </c>
      <c r="LGC24" s="126">
        <v>11</v>
      </c>
      <c r="LGD24" s="127" t="s">
        <v>784</v>
      </c>
      <c r="LGE24" s="128" t="s">
        <v>785</v>
      </c>
      <c r="LGF24" s="126">
        <v>11</v>
      </c>
      <c r="LGG24" s="126">
        <v>11</v>
      </c>
      <c r="LGH24" s="127" t="s">
        <v>784</v>
      </c>
      <c r="LGI24" s="128" t="s">
        <v>785</v>
      </c>
      <c r="LGJ24" s="126">
        <v>11</v>
      </c>
      <c r="LGK24" s="126">
        <v>11</v>
      </c>
      <c r="LGL24" s="127" t="s">
        <v>784</v>
      </c>
      <c r="LGM24" s="128" t="s">
        <v>785</v>
      </c>
      <c r="LGN24" s="126">
        <v>11</v>
      </c>
      <c r="LGO24" s="126">
        <v>11</v>
      </c>
      <c r="LGP24" s="127" t="s">
        <v>784</v>
      </c>
      <c r="LGQ24" s="128" t="s">
        <v>785</v>
      </c>
      <c r="LGR24" s="126">
        <v>11</v>
      </c>
      <c r="LGS24" s="126">
        <v>11</v>
      </c>
      <c r="LGT24" s="127" t="s">
        <v>784</v>
      </c>
      <c r="LGU24" s="128" t="s">
        <v>785</v>
      </c>
      <c r="LGV24" s="126">
        <v>11</v>
      </c>
      <c r="LGW24" s="126">
        <v>11</v>
      </c>
      <c r="LGX24" s="127" t="s">
        <v>784</v>
      </c>
      <c r="LGY24" s="128" t="s">
        <v>785</v>
      </c>
      <c r="LGZ24" s="126">
        <v>11</v>
      </c>
      <c r="LHA24" s="126">
        <v>11</v>
      </c>
      <c r="LHB24" s="127" t="s">
        <v>784</v>
      </c>
      <c r="LHC24" s="128" t="s">
        <v>785</v>
      </c>
      <c r="LHD24" s="126">
        <v>11</v>
      </c>
      <c r="LHE24" s="126">
        <v>11</v>
      </c>
      <c r="LHF24" s="127" t="s">
        <v>784</v>
      </c>
      <c r="LHG24" s="128" t="s">
        <v>785</v>
      </c>
      <c r="LHH24" s="126">
        <v>11</v>
      </c>
      <c r="LHI24" s="126">
        <v>11</v>
      </c>
      <c r="LHJ24" s="127" t="s">
        <v>784</v>
      </c>
      <c r="LHK24" s="128" t="s">
        <v>785</v>
      </c>
      <c r="LHL24" s="126">
        <v>11</v>
      </c>
      <c r="LHM24" s="126">
        <v>11</v>
      </c>
      <c r="LHN24" s="127" t="s">
        <v>784</v>
      </c>
      <c r="LHO24" s="128" t="s">
        <v>785</v>
      </c>
      <c r="LHP24" s="126">
        <v>11</v>
      </c>
      <c r="LHQ24" s="126">
        <v>11</v>
      </c>
      <c r="LHR24" s="127" t="s">
        <v>784</v>
      </c>
      <c r="LHS24" s="128" t="s">
        <v>785</v>
      </c>
      <c r="LHT24" s="126">
        <v>11</v>
      </c>
      <c r="LHU24" s="126">
        <v>11</v>
      </c>
      <c r="LHV24" s="127" t="s">
        <v>784</v>
      </c>
      <c r="LHW24" s="128" t="s">
        <v>785</v>
      </c>
      <c r="LHX24" s="126">
        <v>11</v>
      </c>
      <c r="LHY24" s="126">
        <v>11</v>
      </c>
      <c r="LHZ24" s="127" t="s">
        <v>784</v>
      </c>
      <c r="LIA24" s="128" t="s">
        <v>785</v>
      </c>
      <c r="LIB24" s="126">
        <v>11</v>
      </c>
      <c r="LIC24" s="126">
        <v>11</v>
      </c>
      <c r="LID24" s="127" t="s">
        <v>784</v>
      </c>
      <c r="LIE24" s="128" t="s">
        <v>785</v>
      </c>
      <c r="LIF24" s="126">
        <v>11</v>
      </c>
      <c r="LIG24" s="126">
        <v>11</v>
      </c>
      <c r="LIH24" s="127" t="s">
        <v>784</v>
      </c>
      <c r="LII24" s="128" t="s">
        <v>785</v>
      </c>
      <c r="LIJ24" s="126">
        <v>11</v>
      </c>
      <c r="LIK24" s="126">
        <v>11</v>
      </c>
      <c r="LIL24" s="127" t="s">
        <v>784</v>
      </c>
      <c r="LIM24" s="128" t="s">
        <v>785</v>
      </c>
      <c r="LIN24" s="126">
        <v>11</v>
      </c>
      <c r="LIO24" s="126">
        <v>11</v>
      </c>
      <c r="LIP24" s="127" t="s">
        <v>784</v>
      </c>
      <c r="LIQ24" s="128" t="s">
        <v>785</v>
      </c>
      <c r="LIR24" s="126">
        <v>11</v>
      </c>
      <c r="LIS24" s="126">
        <v>11</v>
      </c>
      <c r="LIT24" s="127" t="s">
        <v>784</v>
      </c>
      <c r="LIU24" s="128" t="s">
        <v>785</v>
      </c>
      <c r="LIV24" s="126">
        <v>11</v>
      </c>
      <c r="LIW24" s="126">
        <v>11</v>
      </c>
      <c r="LIX24" s="127" t="s">
        <v>784</v>
      </c>
      <c r="LIY24" s="128" t="s">
        <v>785</v>
      </c>
      <c r="LIZ24" s="126">
        <v>11</v>
      </c>
      <c r="LJA24" s="126">
        <v>11</v>
      </c>
      <c r="LJB24" s="127" t="s">
        <v>784</v>
      </c>
      <c r="LJC24" s="128" t="s">
        <v>785</v>
      </c>
      <c r="LJD24" s="126">
        <v>11</v>
      </c>
      <c r="LJE24" s="126">
        <v>11</v>
      </c>
      <c r="LJF24" s="127" t="s">
        <v>784</v>
      </c>
      <c r="LJG24" s="128" t="s">
        <v>785</v>
      </c>
      <c r="LJH24" s="126">
        <v>11</v>
      </c>
      <c r="LJI24" s="126">
        <v>11</v>
      </c>
      <c r="LJJ24" s="127" t="s">
        <v>784</v>
      </c>
      <c r="LJK24" s="128" t="s">
        <v>785</v>
      </c>
      <c r="LJL24" s="126">
        <v>11</v>
      </c>
      <c r="LJM24" s="126">
        <v>11</v>
      </c>
      <c r="LJN24" s="127" t="s">
        <v>784</v>
      </c>
      <c r="LJO24" s="128" t="s">
        <v>785</v>
      </c>
      <c r="LJP24" s="126">
        <v>11</v>
      </c>
      <c r="LJQ24" s="126">
        <v>11</v>
      </c>
      <c r="LJR24" s="127" t="s">
        <v>784</v>
      </c>
      <c r="LJS24" s="128" t="s">
        <v>785</v>
      </c>
      <c r="LJT24" s="126">
        <v>11</v>
      </c>
      <c r="LJU24" s="126">
        <v>11</v>
      </c>
      <c r="LJV24" s="127" t="s">
        <v>784</v>
      </c>
      <c r="LJW24" s="128" t="s">
        <v>785</v>
      </c>
      <c r="LJX24" s="126">
        <v>11</v>
      </c>
      <c r="LJY24" s="126">
        <v>11</v>
      </c>
      <c r="LJZ24" s="127" t="s">
        <v>784</v>
      </c>
      <c r="LKA24" s="128" t="s">
        <v>785</v>
      </c>
      <c r="LKB24" s="126">
        <v>11</v>
      </c>
      <c r="LKC24" s="126">
        <v>11</v>
      </c>
      <c r="LKD24" s="127" t="s">
        <v>784</v>
      </c>
      <c r="LKE24" s="128" t="s">
        <v>785</v>
      </c>
      <c r="LKF24" s="126">
        <v>11</v>
      </c>
      <c r="LKG24" s="126">
        <v>11</v>
      </c>
      <c r="LKH24" s="127" t="s">
        <v>784</v>
      </c>
      <c r="LKI24" s="128" t="s">
        <v>785</v>
      </c>
      <c r="LKJ24" s="126">
        <v>11</v>
      </c>
      <c r="LKK24" s="126">
        <v>11</v>
      </c>
      <c r="LKL24" s="127" t="s">
        <v>784</v>
      </c>
      <c r="LKM24" s="128" t="s">
        <v>785</v>
      </c>
      <c r="LKN24" s="126">
        <v>11</v>
      </c>
      <c r="LKO24" s="126">
        <v>11</v>
      </c>
      <c r="LKP24" s="127" t="s">
        <v>784</v>
      </c>
      <c r="LKQ24" s="128" t="s">
        <v>785</v>
      </c>
      <c r="LKR24" s="126">
        <v>11</v>
      </c>
      <c r="LKS24" s="126">
        <v>11</v>
      </c>
      <c r="LKT24" s="127" t="s">
        <v>784</v>
      </c>
      <c r="LKU24" s="128" t="s">
        <v>785</v>
      </c>
      <c r="LKV24" s="126">
        <v>11</v>
      </c>
      <c r="LKW24" s="126">
        <v>11</v>
      </c>
      <c r="LKX24" s="127" t="s">
        <v>784</v>
      </c>
      <c r="LKY24" s="128" t="s">
        <v>785</v>
      </c>
      <c r="LKZ24" s="126">
        <v>11</v>
      </c>
      <c r="LLA24" s="126">
        <v>11</v>
      </c>
      <c r="LLB24" s="127" t="s">
        <v>784</v>
      </c>
      <c r="LLC24" s="128" t="s">
        <v>785</v>
      </c>
      <c r="LLD24" s="126">
        <v>11</v>
      </c>
      <c r="LLE24" s="126">
        <v>11</v>
      </c>
      <c r="LLF24" s="127" t="s">
        <v>784</v>
      </c>
      <c r="LLG24" s="128" t="s">
        <v>785</v>
      </c>
      <c r="LLH24" s="126">
        <v>11</v>
      </c>
      <c r="LLI24" s="126">
        <v>11</v>
      </c>
      <c r="LLJ24" s="127" t="s">
        <v>784</v>
      </c>
      <c r="LLK24" s="128" t="s">
        <v>785</v>
      </c>
      <c r="LLL24" s="126">
        <v>11</v>
      </c>
      <c r="LLM24" s="126">
        <v>11</v>
      </c>
      <c r="LLN24" s="127" t="s">
        <v>784</v>
      </c>
      <c r="LLO24" s="128" t="s">
        <v>785</v>
      </c>
      <c r="LLP24" s="126">
        <v>11</v>
      </c>
      <c r="LLQ24" s="126">
        <v>11</v>
      </c>
      <c r="LLR24" s="127" t="s">
        <v>784</v>
      </c>
      <c r="LLS24" s="128" t="s">
        <v>785</v>
      </c>
      <c r="LLT24" s="126">
        <v>11</v>
      </c>
      <c r="LLU24" s="126">
        <v>11</v>
      </c>
      <c r="LLV24" s="127" t="s">
        <v>784</v>
      </c>
      <c r="LLW24" s="128" t="s">
        <v>785</v>
      </c>
      <c r="LLX24" s="126">
        <v>11</v>
      </c>
      <c r="LLY24" s="126">
        <v>11</v>
      </c>
      <c r="LLZ24" s="127" t="s">
        <v>784</v>
      </c>
      <c r="LMA24" s="128" t="s">
        <v>785</v>
      </c>
      <c r="LMB24" s="126">
        <v>11</v>
      </c>
      <c r="LMC24" s="126">
        <v>11</v>
      </c>
      <c r="LMD24" s="127" t="s">
        <v>784</v>
      </c>
      <c r="LME24" s="128" t="s">
        <v>785</v>
      </c>
      <c r="LMF24" s="126">
        <v>11</v>
      </c>
      <c r="LMG24" s="126">
        <v>11</v>
      </c>
      <c r="LMH24" s="127" t="s">
        <v>784</v>
      </c>
      <c r="LMI24" s="128" t="s">
        <v>785</v>
      </c>
      <c r="LMJ24" s="126">
        <v>11</v>
      </c>
      <c r="LMK24" s="126">
        <v>11</v>
      </c>
      <c r="LML24" s="127" t="s">
        <v>784</v>
      </c>
      <c r="LMM24" s="128" t="s">
        <v>785</v>
      </c>
      <c r="LMN24" s="126">
        <v>11</v>
      </c>
      <c r="LMO24" s="126">
        <v>11</v>
      </c>
      <c r="LMP24" s="127" t="s">
        <v>784</v>
      </c>
      <c r="LMQ24" s="128" t="s">
        <v>785</v>
      </c>
      <c r="LMR24" s="126">
        <v>11</v>
      </c>
      <c r="LMS24" s="126">
        <v>11</v>
      </c>
      <c r="LMT24" s="127" t="s">
        <v>784</v>
      </c>
      <c r="LMU24" s="128" t="s">
        <v>785</v>
      </c>
      <c r="LMV24" s="126">
        <v>11</v>
      </c>
      <c r="LMW24" s="126">
        <v>11</v>
      </c>
      <c r="LMX24" s="127" t="s">
        <v>784</v>
      </c>
      <c r="LMY24" s="128" t="s">
        <v>785</v>
      </c>
      <c r="LMZ24" s="126">
        <v>11</v>
      </c>
      <c r="LNA24" s="126">
        <v>11</v>
      </c>
      <c r="LNB24" s="127" t="s">
        <v>784</v>
      </c>
      <c r="LNC24" s="128" t="s">
        <v>785</v>
      </c>
      <c r="LND24" s="126">
        <v>11</v>
      </c>
      <c r="LNE24" s="126">
        <v>11</v>
      </c>
      <c r="LNF24" s="127" t="s">
        <v>784</v>
      </c>
      <c r="LNG24" s="128" t="s">
        <v>785</v>
      </c>
      <c r="LNH24" s="126">
        <v>11</v>
      </c>
      <c r="LNI24" s="126">
        <v>11</v>
      </c>
      <c r="LNJ24" s="127" t="s">
        <v>784</v>
      </c>
      <c r="LNK24" s="128" t="s">
        <v>785</v>
      </c>
      <c r="LNL24" s="126">
        <v>11</v>
      </c>
      <c r="LNM24" s="126">
        <v>11</v>
      </c>
      <c r="LNN24" s="127" t="s">
        <v>784</v>
      </c>
      <c r="LNO24" s="128" t="s">
        <v>785</v>
      </c>
      <c r="LNP24" s="126">
        <v>11</v>
      </c>
      <c r="LNQ24" s="126">
        <v>11</v>
      </c>
      <c r="LNR24" s="127" t="s">
        <v>784</v>
      </c>
      <c r="LNS24" s="128" t="s">
        <v>785</v>
      </c>
      <c r="LNT24" s="126">
        <v>11</v>
      </c>
      <c r="LNU24" s="126">
        <v>11</v>
      </c>
      <c r="LNV24" s="127" t="s">
        <v>784</v>
      </c>
      <c r="LNW24" s="128" t="s">
        <v>785</v>
      </c>
      <c r="LNX24" s="126">
        <v>11</v>
      </c>
      <c r="LNY24" s="126">
        <v>11</v>
      </c>
      <c r="LNZ24" s="127" t="s">
        <v>784</v>
      </c>
      <c r="LOA24" s="128" t="s">
        <v>785</v>
      </c>
      <c r="LOB24" s="126">
        <v>11</v>
      </c>
      <c r="LOC24" s="126">
        <v>11</v>
      </c>
      <c r="LOD24" s="127" t="s">
        <v>784</v>
      </c>
      <c r="LOE24" s="128" t="s">
        <v>785</v>
      </c>
      <c r="LOF24" s="126">
        <v>11</v>
      </c>
      <c r="LOG24" s="126">
        <v>11</v>
      </c>
      <c r="LOH24" s="127" t="s">
        <v>784</v>
      </c>
      <c r="LOI24" s="128" t="s">
        <v>785</v>
      </c>
      <c r="LOJ24" s="126">
        <v>11</v>
      </c>
      <c r="LOK24" s="126">
        <v>11</v>
      </c>
      <c r="LOL24" s="127" t="s">
        <v>784</v>
      </c>
      <c r="LOM24" s="128" t="s">
        <v>785</v>
      </c>
      <c r="LON24" s="126">
        <v>11</v>
      </c>
      <c r="LOO24" s="126">
        <v>11</v>
      </c>
      <c r="LOP24" s="127" t="s">
        <v>784</v>
      </c>
      <c r="LOQ24" s="128" t="s">
        <v>785</v>
      </c>
      <c r="LOR24" s="126">
        <v>11</v>
      </c>
      <c r="LOS24" s="126">
        <v>11</v>
      </c>
      <c r="LOT24" s="127" t="s">
        <v>784</v>
      </c>
      <c r="LOU24" s="128" t="s">
        <v>785</v>
      </c>
      <c r="LOV24" s="126">
        <v>11</v>
      </c>
      <c r="LOW24" s="126">
        <v>11</v>
      </c>
      <c r="LOX24" s="127" t="s">
        <v>784</v>
      </c>
      <c r="LOY24" s="128" t="s">
        <v>785</v>
      </c>
      <c r="LOZ24" s="126">
        <v>11</v>
      </c>
      <c r="LPA24" s="126">
        <v>11</v>
      </c>
      <c r="LPB24" s="127" t="s">
        <v>784</v>
      </c>
      <c r="LPC24" s="128" t="s">
        <v>785</v>
      </c>
      <c r="LPD24" s="126">
        <v>11</v>
      </c>
      <c r="LPE24" s="126">
        <v>11</v>
      </c>
      <c r="LPF24" s="127" t="s">
        <v>784</v>
      </c>
      <c r="LPG24" s="128" t="s">
        <v>785</v>
      </c>
      <c r="LPH24" s="126">
        <v>11</v>
      </c>
      <c r="LPI24" s="126">
        <v>11</v>
      </c>
      <c r="LPJ24" s="127" t="s">
        <v>784</v>
      </c>
      <c r="LPK24" s="128" t="s">
        <v>785</v>
      </c>
      <c r="LPL24" s="126">
        <v>11</v>
      </c>
      <c r="LPM24" s="126">
        <v>11</v>
      </c>
      <c r="LPN24" s="127" t="s">
        <v>784</v>
      </c>
      <c r="LPO24" s="128" t="s">
        <v>785</v>
      </c>
      <c r="LPP24" s="126">
        <v>11</v>
      </c>
      <c r="LPQ24" s="126">
        <v>11</v>
      </c>
      <c r="LPR24" s="127" t="s">
        <v>784</v>
      </c>
      <c r="LPS24" s="128" t="s">
        <v>785</v>
      </c>
      <c r="LPT24" s="126">
        <v>11</v>
      </c>
      <c r="LPU24" s="126">
        <v>11</v>
      </c>
      <c r="LPV24" s="127" t="s">
        <v>784</v>
      </c>
      <c r="LPW24" s="128" t="s">
        <v>785</v>
      </c>
      <c r="LPX24" s="126">
        <v>11</v>
      </c>
      <c r="LPY24" s="126">
        <v>11</v>
      </c>
      <c r="LPZ24" s="127" t="s">
        <v>784</v>
      </c>
      <c r="LQA24" s="128" t="s">
        <v>785</v>
      </c>
      <c r="LQB24" s="126">
        <v>11</v>
      </c>
      <c r="LQC24" s="126">
        <v>11</v>
      </c>
      <c r="LQD24" s="127" t="s">
        <v>784</v>
      </c>
      <c r="LQE24" s="128" t="s">
        <v>785</v>
      </c>
      <c r="LQF24" s="126">
        <v>11</v>
      </c>
      <c r="LQG24" s="126">
        <v>11</v>
      </c>
      <c r="LQH24" s="127" t="s">
        <v>784</v>
      </c>
      <c r="LQI24" s="128" t="s">
        <v>785</v>
      </c>
      <c r="LQJ24" s="126">
        <v>11</v>
      </c>
      <c r="LQK24" s="126">
        <v>11</v>
      </c>
      <c r="LQL24" s="127" t="s">
        <v>784</v>
      </c>
      <c r="LQM24" s="128" t="s">
        <v>785</v>
      </c>
      <c r="LQN24" s="126">
        <v>11</v>
      </c>
      <c r="LQO24" s="126">
        <v>11</v>
      </c>
      <c r="LQP24" s="127" t="s">
        <v>784</v>
      </c>
      <c r="LQQ24" s="128" t="s">
        <v>785</v>
      </c>
      <c r="LQR24" s="126">
        <v>11</v>
      </c>
      <c r="LQS24" s="126">
        <v>11</v>
      </c>
      <c r="LQT24" s="127" t="s">
        <v>784</v>
      </c>
      <c r="LQU24" s="128" t="s">
        <v>785</v>
      </c>
      <c r="LQV24" s="126">
        <v>11</v>
      </c>
      <c r="LQW24" s="126">
        <v>11</v>
      </c>
      <c r="LQX24" s="127" t="s">
        <v>784</v>
      </c>
      <c r="LQY24" s="128" t="s">
        <v>785</v>
      </c>
      <c r="LQZ24" s="126">
        <v>11</v>
      </c>
      <c r="LRA24" s="126">
        <v>11</v>
      </c>
      <c r="LRB24" s="127" t="s">
        <v>784</v>
      </c>
      <c r="LRC24" s="128" t="s">
        <v>785</v>
      </c>
      <c r="LRD24" s="126">
        <v>11</v>
      </c>
      <c r="LRE24" s="126">
        <v>11</v>
      </c>
      <c r="LRF24" s="127" t="s">
        <v>784</v>
      </c>
      <c r="LRG24" s="128" t="s">
        <v>785</v>
      </c>
      <c r="LRH24" s="126">
        <v>11</v>
      </c>
      <c r="LRI24" s="126">
        <v>11</v>
      </c>
      <c r="LRJ24" s="127" t="s">
        <v>784</v>
      </c>
      <c r="LRK24" s="128" t="s">
        <v>785</v>
      </c>
      <c r="LRL24" s="126">
        <v>11</v>
      </c>
      <c r="LRM24" s="126">
        <v>11</v>
      </c>
      <c r="LRN24" s="127" t="s">
        <v>784</v>
      </c>
      <c r="LRO24" s="128" t="s">
        <v>785</v>
      </c>
      <c r="LRP24" s="126">
        <v>11</v>
      </c>
      <c r="LRQ24" s="126">
        <v>11</v>
      </c>
      <c r="LRR24" s="127" t="s">
        <v>784</v>
      </c>
      <c r="LRS24" s="128" t="s">
        <v>785</v>
      </c>
      <c r="LRT24" s="126">
        <v>11</v>
      </c>
      <c r="LRU24" s="126">
        <v>11</v>
      </c>
      <c r="LRV24" s="127" t="s">
        <v>784</v>
      </c>
      <c r="LRW24" s="128" t="s">
        <v>785</v>
      </c>
      <c r="LRX24" s="126">
        <v>11</v>
      </c>
      <c r="LRY24" s="126">
        <v>11</v>
      </c>
      <c r="LRZ24" s="127" t="s">
        <v>784</v>
      </c>
      <c r="LSA24" s="128" t="s">
        <v>785</v>
      </c>
      <c r="LSB24" s="126">
        <v>11</v>
      </c>
      <c r="LSC24" s="126">
        <v>11</v>
      </c>
      <c r="LSD24" s="127" t="s">
        <v>784</v>
      </c>
      <c r="LSE24" s="128" t="s">
        <v>785</v>
      </c>
      <c r="LSF24" s="126">
        <v>11</v>
      </c>
      <c r="LSG24" s="126">
        <v>11</v>
      </c>
      <c r="LSH24" s="127" t="s">
        <v>784</v>
      </c>
      <c r="LSI24" s="128" t="s">
        <v>785</v>
      </c>
      <c r="LSJ24" s="126">
        <v>11</v>
      </c>
      <c r="LSK24" s="126">
        <v>11</v>
      </c>
      <c r="LSL24" s="127" t="s">
        <v>784</v>
      </c>
      <c r="LSM24" s="128" t="s">
        <v>785</v>
      </c>
      <c r="LSN24" s="126">
        <v>11</v>
      </c>
      <c r="LSO24" s="126">
        <v>11</v>
      </c>
      <c r="LSP24" s="127" t="s">
        <v>784</v>
      </c>
      <c r="LSQ24" s="128" t="s">
        <v>785</v>
      </c>
      <c r="LSR24" s="126">
        <v>11</v>
      </c>
      <c r="LSS24" s="126">
        <v>11</v>
      </c>
      <c r="LST24" s="127" t="s">
        <v>784</v>
      </c>
      <c r="LSU24" s="128" t="s">
        <v>785</v>
      </c>
      <c r="LSV24" s="126">
        <v>11</v>
      </c>
      <c r="LSW24" s="126">
        <v>11</v>
      </c>
      <c r="LSX24" s="127" t="s">
        <v>784</v>
      </c>
      <c r="LSY24" s="128" t="s">
        <v>785</v>
      </c>
      <c r="LSZ24" s="126">
        <v>11</v>
      </c>
      <c r="LTA24" s="126">
        <v>11</v>
      </c>
      <c r="LTB24" s="127" t="s">
        <v>784</v>
      </c>
      <c r="LTC24" s="128" t="s">
        <v>785</v>
      </c>
      <c r="LTD24" s="126">
        <v>11</v>
      </c>
      <c r="LTE24" s="126">
        <v>11</v>
      </c>
      <c r="LTF24" s="127" t="s">
        <v>784</v>
      </c>
      <c r="LTG24" s="128" t="s">
        <v>785</v>
      </c>
      <c r="LTH24" s="126">
        <v>11</v>
      </c>
      <c r="LTI24" s="126">
        <v>11</v>
      </c>
      <c r="LTJ24" s="127" t="s">
        <v>784</v>
      </c>
      <c r="LTK24" s="128" t="s">
        <v>785</v>
      </c>
      <c r="LTL24" s="126">
        <v>11</v>
      </c>
      <c r="LTM24" s="126">
        <v>11</v>
      </c>
      <c r="LTN24" s="127" t="s">
        <v>784</v>
      </c>
      <c r="LTO24" s="128" t="s">
        <v>785</v>
      </c>
      <c r="LTP24" s="126">
        <v>11</v>
      </c>
      <c r="LTQ24" s="126">
        <v>11</v>
      </c>
      <c r="LTR24" s="127" t="s">
        <v>784</v>
      </c>
      <c r="LTS24" s="128" t="s">
        <v>785</v>
      </c>
      <c r="LTT24" s="126">
        <v>11</v>
      </c>
      <c r="LTU24" s="126">
        <v>11</v>
      </c>
      <c r="LTV24" s="127" t="s">
        <v>784</v>
      </c>
      <c r="LTW24" s="128" t="s">
        <v>785</v>
      </c>
      <c r="LTX24" s="126">
        <v>11</v>
      </c>
      <c r="LTY24" s="126">
        <v>11</v>
      </c>
      <c r="LTZ24" s="127" t="s">
        <v>784</v>
      </c>
      <c r="LUA24" s="128" t="s">
        <v>785</v>
      </c>
      <c r="LUB24" s="126">
        <v>11</v>
      </c>
      <c r="LUC24" s="126">
        <v>11</v>
      </c>
      <c r="LUD24" s="127" t="s">
        <v>784</v>
      </c>
      <c r="LUE24" s="128" t="s">
        <v>785</v>
      </c>
      <c r="LUF24" s="126">
        <v>11</v>
      </c>
      <c r="LUG24" s="126">
        <v>11</v>
      </c>
      <c r="LUH24" s="127" t="s">
        <v>784</v>
      </c>
      <c r="LUI24" s="128" t="s">
        <v>785</v>
      </c>
      <c r="LUJ24" s="126">
        <v>11</v>
      </c>
      <c r="LUK24" s="126">
        <v>11</v>
      </c>
      <c r="LUL24" s="127" t="s">
        <v>784</v>
      </c>
      <c r="LUM24" s="128" t="s">
        <v>785</v>
      </c>
      <c r="LUN24" s="126">
        <v>11</v>
      </c>
      <c r="LUO24" s="126">
        <v>11</v>
      </c>
      <c r="LUP24" s="127" t="s">
        <v>784</v>
      </c>
      <c r="LUQ24" s="128" t="s">
        <v>785</v>
      </c>
      <c r="LUR24" s="126">
        <v>11</v>
      </c>
      <c r="LUS24" s="126">
        <v>11</v>
      </c>
      <c r="LUT24" s="127" t="s">
        <v>784</v>
      </c>
      <c r="LUU24" s="128" t="s">
        <v>785</v>
      </c>
      <c r="LUV24" s="126">
        <v>11</v>
      </c>
      <c r="LUW24" s="126">
        <v>11</v>
      </c>
      <c r="LUX24" s="127" t="s">
        <v>784</v>
      </c>
      <c r="LUY24" s="128" t="s">
        <v>785</v>
      </c>
      <c r="LUZ24" s="126">
        <v>11</v>
      </c>
      <c r="LVA24" s="126">
        <v>11</v>
      </c>
      <c r="LVB24" s="127" t="s">
        <v>784</v>
      </c>
      <c r="LVC24" s="128" t="s">
        <v>785</v>
      </c>
      <c r="LVD24" s="126">
        <v>11</v>
      </c>
      <c r="LVE24" s="126">
        <v>11</v>
      </c>
      <c r="LVF24" s="127" t="s">
        <v>784</v>
      </c>
      <c r="LVG24" s="128" t="s">
        <v>785</v>
      </c>
      <c r="LVH24" s="126">
        <v>11</v>
      </c>
      <c r="LVI24" s="126">
        <v>11</v>
      </c>
      <c r="LVJ24" s="127" t="s">
        <v>784</v>
      </c>
      <c r="LVK24" s="128" t="s">
        <v>785</v>
      </c>
      <c r="LVL24" s="126">
        <v>11</v>
      </c>
      <c r="LVM24" s="126">
        <v>11</v>
      </c>
      <c r="LVN24" s="127" t="s">
        <v>784</v>
      </c>
      <c r="LVO24" s="128" t="s">
        <v>785</v>
      </c>
      <c r="LVP24" s="126">
        <v>11</v>
      </c>
      <c r="LVQ24" s="126">
        <v>11</v>
      </c>
      <c r="LVR24" s="127" t="s">
        <v>784</v>
      </c>
      <c r="LVS24" s="128" t="s">
        <v>785</v>
      </c>
      <c r="LVT24" s="126">
        <v>11</v>
      </c>
      <c r="LVU24" s="126">
        <v>11</v>
      </c>
      <c r="LVV24" s="127" t="s">
        <v>784</v>
      </c>
      <c r="LVW24" s="128" t="s">
        <v>785</v>
      </c>
      <c r="LVX24" s="126">
        <v>11</v>
      </c>
      <c r="LVY24" s="126">
        <v>11</v>
      </c>
      <c r="LVZ24" s="127" t="s">
        <v>784</v>
      </c>
      <c r="LWA24" s="128" t="s">
        <v>785</v>
      </c>
      <c r="LWB24" s="126">
        <v>11</v>
      </c>
      <c r="LWC24" s="126">
        <v>11</v>
      </c>
      <c r="LWD24" s="127" t="s">
        <v>784</v>
      </c>
      <c r="LWE24" s="128" t="s">
        <v>785</v>
      </c>
      <c r="LWF24" s="126">
        <v>11</v>
      </c>
      <c r="LWG24" s="126">
        <v>11</v>
      </c>
      <c r="LWH24" s="127" t="s">
        <v>784</v>
      </c>
      <c r="LWI24" s="128" t="s">
        <v>785</v>
      </c>
      <c r="LWJ24" s="126">
        <v>11</v>
      </c>
      <c r="LWK24" s="126">
        <v>11</v>
      </c>
      <c r="LWL24" s="127" t="s">
        <v>784</v>
      </c>
      <c r="LWM24" s="128" t="s">
        <v>785</v>
      </c>
      <c r="LWN24" s="126">
        <v>11</v>
      </c>
      <c r="LWO24" s="126">
        <v>11</v>
      </c>
      <c r="LWP24" s="127" t="s">
        <v>784</v>
      </c>
      <c r="LWQ24" s="128" t="s">
        <v>785</v>
      </c>
      <c r="LWR24" s="126">
        <v>11</v>
      </c>
      <c r="LWS24" s="126">
        <v>11</v>
      </c>
      <c r="LWT24" s="127" t="s">
        <v>784</v>
      </c>
      <c r="LWU24" s="128" t="s">
        <v>785</v>
      </c>
      <c r="LWV24" s="126">
        <v>11</v>
      </c>
      <c r="LWW24" s="126">
        <v>11</v>
      </c>
      <c r="LWX24" s="127" t="s">
        <v>784</v>
      </c>
      <c r="LWY24" s="128" t="s">
        <v>785</v>
      </c>
      <c r="LWZ24" s="126">
        <v>11</v>
      </c>
      <c r="LXA24" s="126">
        <v>11</v>
      </c>
      <c r="LXB24" s="127" t="s">
        <v>784</v>
      </c>
      <c r="LXC24" s="128" t="s">
        <v>785</v>
      </c>
      <c r="LXD24" s="126">
        <v>11</v>
      </c>
      <c r="LXE24" s="126">
        <v>11</v>
      </c>
      <c r="LXF24" s="127" t="s">
        <v>784</v>
      </c>
      <c r="LXG24" s="128" t="s">
        <v>785</v>
      </c>
      <c r="LXH24" s="126">
        <v>11</v>
      </c>
      <c r="LXI24" s="126">
        <v>11</v>
      </c>
      <c r="LXJ24" s="127" t="s">
        <v>784</v>
      </c>
      <c r="LXK24" s="128" t="s">
        <v>785</v>
      </c>
      <c r="LXL24" s="126">
        <v>11</v>
      </c>
      <c r="LXM24" s="126">
        <v>11</v>
      </c>
      <c r="LXN24" s="127" t="s">
        <v>784</v>
      </c>
      <c r="LXO24" s="128" t="s">
        <v>785</v>
      </c>
      <c r="LXP24" s="126">
        <v>11</v>
      </c>
      <c r="LXQ24" s="126">
        <v>11</v>
      </c>
      <c r="LXR24" s="127" t="s">
        <v>784</v>
      </c>
      <c r="LXS24" s="128" t="s">
        <v>785</v>
      </c>
      <c r="LXT24" s="126">
        <v>11</v>
      </c>
      <c r="LXU24" s="126">
        <v>11</v>
      </c>
      <c r="LXV24" s="127" t="s">
        <v>784</v>
      </c>
      <c r="LXW24" s="128" t="s">
        <v>785</v>
      </c>
      <c r="LXX24" s="126">
        <v>11</v>
      </c>
      <c r="LXY24" s="126">
        <v>11</v>
      </c>
      <c r="LXZ24" s="127" t="s">
        <v>784</v>
      </c>
      <c r="LYA24" s="128" t="s">
        <v>785</v>
      </c>
      <c r="LYB24" s="126">
        <v>11</v>
      </c>
      <c r="LYC24" s="126">
        <v>11</v>
      </c>
      <c r="LYD24" s="127" t="s">
        <v>784</v>
      </c>
      <c r="LYE24" s="128" t="s">
        <v>785</v>
      </c>
      <c r="LYF24" s="126">
        <v>11</v>
      </c>
      <c r="LYG24" s="126">
        <v>11</v>
      </c>
      <c r="LYH24" s="127" t="s">
        <v>784</v>
      </c>
      <c r="LYI24" s="128" t="s">
        <v>785</v>
      </c>
      <c r="LYJ24" s="126">
        <v>11</v>
      </c>
      <c r="LYK24" s="126">
        <v>11</v>
      </c>
      <c r="LYL24" s="127" t="s">
        <v>784</v>
      </c>
      <c r="LYM24" s="128" t="s">
        <v>785</v>
      </c>
      <c r="LYN24" s="126">
        <v>11</v>
      </c>
      <c r="LYO24" s="126">
        <v>11</v>
      </c>
      <c r="LYP24" s="127" t="s">
        <v>784</v>
      </c>
      <c r="LYQ24" s="128" t="s">
        <v>785</v>
      </c>
      <c r="LYR24" s="126">
        <v>11</v>
      </c>
      <c r="LYS24" s="126">
        <v>11</v>
      </c>
      <c r="LYT24" s="127" t="s">
        <v>784</v>
      </c>
      <c r="LYU24" s="128" t="s">
        <v>785</v>
      </c>
      <c r="LYV24" s="126">
        <v>11</v>
      </c>
      <c r="LYW24" s="126">
        <v>11</v>
      </c>
      <c r="LYX24" s="127" t="s">
        <v>784</v>
      </c>
      <c r="LYY24" s="128" t="s">
        <v>785</v>
      </c>
      <c r="LYZ24" s="126">
        <v>11</v>
      </c>
      <c r="LZA24" s="126">
        <v>11</v>
      </c>
      <c r="LZB24" s="127" t="s">
        <v>784</v>
      </c>
      <c r="LZC24" s="128" t="s">
        <v>785</v>
      </c>
      <c r="LZD24" s="126">
        <v>11</v>
      </c>
      <c r="LZE24" s="126">
        <v>11</v>
      </c>
      <c r="LZF24" s="127" t="s">
        <v>784</v>
      </c>
      <c r="LZG24" s="128" t="s">
        <v>785</v>
      </c>
      <c r="LZH24" s="126">
        <v>11</v>
      </c>
      <c r="LZI24" s="126">
        <v>11</v>
      </c>
      <c r="LZJ24" s="127" t="s">
        <v>784</v>
      </c>
      <c r="LZK24" s="128" t="s">
        <v>785</v>
      </c>
      <c r="LZL24" s="126">
        <v>11</v>
      </c>
      <c r="LZM24" s="126">
        <v>11</v>
      </c>
      <c r="LZN24" s="127" t="s">
        <v>784</v>
      </c>
      <c r="LZO24" s="128" t="s">
        <v>785</v>
      </c>
      <c r="LZP24" s="126">
        <v>11</v>
      </c>
      <c r="LZQ24" s="126">
        <v>11</v>
      </c>
      <c r="LZR24" s="127" t="s">
        <v>784</v>
      </c>
      <c r="LZS24" s="128" t="s">
        <v>785</v>
      </c>
      <c r="LZT24" s="126">
        <v>11</v>
      </c>
      <c r="LZU24" s="126">
        <v>11</v>
      </c>
      <c r="LZV24" s="127" t="s">
        <v>784</v>
      </c>
      <c r="LZW24" s="128" t="s">
        <v>785</v>
      </c>
      <c r="LZX24" s="126">
        <v>11</v>
      </c>
      <c r="LZY24" s="126">
        <v>11</v>
      </c>
      <c r="LZZ24" s="127" t="s">
        <v>784</v>
      </c>
      <c r="MAA24" s="128" t="s">
        <v>785</v>
      </c>
      <c r="MAB24" s="126">
        <v>11</v>
      </c>
      <c r="MAC24" s="126">
        <v>11</v>
      </c>
      <c r="MAD24" s="127" t="s">
        <v>784</v>
      </c>
      <c r="MAE24" s="128" t="s">
        <v>785</v>
      </c>
      <c r="MAF24" s="126">
        <v>11</v>
      </c>
      <c r="MAG24" s="126">
        <v>11</v>
      </c>
      <c r="MAH24" s="127" t="s">
        <v>784</v>
      </c>
      <c r="MAI24" s="128" t="s">
        <v>785</v>
      </c>
      <c r="MAJ24" s="126">
        <v>11</v>
      </c>
      <c r="MAK24" s="126">
        <v>11</v>
      </c>
      <c r="MAL24" s="127" t="s">
        <v>784</v>
      </c>
      <c r="MAM24" s="128" t="s">
        <v>785</v>
      </c>
      <c r="MAN24" s="126">
        <v>11</v>
      </c>
      <c r="MAO24" s="126">
        <v>11</v>
      </c>
      <c r="MAP24" s="127" t="s">
        <v>784</v>
      </c>
      <c r="MAQ24" s="128" t="s">
        <v>785</v>
      </c>
      <c r="MAR24" s="126">
        <v>11</v>
      </c>
      <c r="MAS24" s="126">
        <v>11</v>
      </c>
      <c r="MAT24" s="127" t="s">
        <v>784</v>
      </c>
      <c r="MAU24" s="128" t="s">
        <v>785</v>
      </c>
      <c r="MAV24" s="126">
        <v>11</v>
      </c>
      <c r="MAW24" s="126">
        <v>11</v>
      </c>
      <c r="MAX24" s="127" t="s">
        <v>784</v>
      </c>
      <c r="MAY24" s="128" t="s">
        <v>785</v>
      </c>
      <c r="MAZ24" s="126">
        <v>11</v>
      </c>
      <c r="MBA24" s="126">
        <v>11</v>
      </c>
      <c r="MBB24" s="127" t="s">
        <v>784</v>
      </c>
      <c r="MBC24" s="128" t="s">
        <v>785</v>
      </c>
      <c r="MBD24" s="126">
        <v>11</v>
      </c>
      <c r="MBE24" s="126">
        <v>11</v>
      </c>
      <c r="MBF24" s="127" t="s">
        <v>784</v>
      </c>
      <c r="MBG24" s="128" t="s">
        <v>785</v>
      </c>
      <c r="MBH24" s="126">
        <v>11</v>
      </c>
      <c r="MBI24" s="126">
        <v>11</v>
      </c>
      <c r="MBJ24" s="127" t="s">
        <v>784</v>
      </c>
      <c r="MBK24" s="128" t="s">
        <v>785</v>
      </c>
      <c r="MBL24" s="126">
        <v>11</v>
      </c>
      <c r="MBM24" s="126">
        <v>11</v>
      </c>
      <c r="MBN24" s="127" t="s">
        <v>784</v>
      </c>
      <c r="MBO24" s="128" t="s">
        <v>785</v>
      </c>
      <c r="MBP24" s="126">
        <v>11</v>
      </c>
      <c r="MBQ24" s="126">
        <v>11</v>
      </c>
      <c r="MBR24" s="127" t="s">
        <v>784</v>
      </c>
      <c r="MBS24" s="128" t="s">
        <v>785</v>
      </c>
      <c r="MBT24" s="126">
        <v>11</v>
      </c>
      <c r="MBU24" s="126">
        <v>11</v>
      </c>
      <c r="MBV24" s="127" t="s">
        <v>784</v>
      </c>
      <c r="MBW24" s="128" t="s">
        <v>785</v>
      </c>
      <c r="MBX24" s="126">
        <v>11</v>
      </c>
      <c r="MBY24" s="126">
        <v>11</v>
      </c>
      <c r="MBZ24" s="127" t="s">
        <v>784</v>
      </c>
      <c r="MCA24" s="128" t="s">
        <v>785</v>
      </c>
      <c r="MCB24" s="126">
        <v>11</v>
      </c>
      <c r="MCC24" s="126">
        <v>11</v>
      </c>
      <c r="MCD24" s="127" t="s">
        <v>784</v>
      </c>
      <c r="MCE24" s="128" t="s">
        <v>785</v>
      </c>
      <c r="MCF24" s="126">
        <v>11</v>
      </c>
      <c r="MCG24" s="126">
        <v>11</v>
      </c>
      <c r="MCH24" s="127" t="s">
        <v>784</v>
      </c>
      <c r="MCI24" s="128" t="s">
        <v>785</v>
      </c>
      <c r="MCJ24" s="126">
        <v>11</v>
      </c>
      <c r="MCK24" s="126">
        <v>11</v>
      </c>
      <c r="MCL24" s="127" t="s">
        <v>784</v>
      </c>
      <c r="MCM24" s="128" t="s">
        <v>785</v>
      </c>
      <c r="MCN24" s="126">
        <v>11</v>
      </c>
      <c r="MCO24" s="126">
        <v>11</v>
      </c>
      <c r="MCP24" s="127" t="s">
        <v>784</v>
      </c>
      <c r="MCQ24" s="128" t="s">
        <v>785</v>
      </c>
      <c r="MCR24" s="126">
        <v>11</v>
      </c>
      <c r="MCS24" s="126">
        <v>11</v>
      </c>
      <c r="MCT24" s="127" t="s">
        <v>784</v>
      </c>
      <c r="MCU24" s="128" t="s">
        <v>785</v>
      </c>
      <c r="MCV24" s="126">
        <v>11</v>
      </c>
      <c r="MCW24" s="126">
        <v>11</v>
      </c>
      <c r="MCX24" s="127" t="s">
        <v>784</v>
      </c>
      <c r="MCY24" s="128" t="s">
        <v>785</v>
      </c>
      <c r="MCZ24" s="126">
        <v>11</v>
      </c>
      <c r="MDA24" s="126">
        <v>11</v>
      </c>
      <c r="MDB24" s="127" t="s">
        <v>784</v>
      </c>
      <c r="MDC24" s="128" t="s">
        <v>785</v>
      </c>
      <c r="MDD24" s="126">
        <v>11</v>
      </c>
      <c r="MDE24" s="126">
        <v>11</v>
      </c>
      <c r="MDF24" s="127" t="s">
        <v>784</v>
      </c>
      <c r="MDG24" s="128" t="s">
        <v>785</v>
      </c>
      <c r="MDH24" s="126">
        <v>11</v>
      </c>
      <c r="MDI24" s="126">
        <v>11</v>
      </c>
      <c r="MDJ24" s="127" t="s">
        <v>784</v>
      </c>
      <c r="MDK24" s="128" t="s">
        <v>785</v>
      </c>
      <c r="MDL24" s="126">
        <v>11</v>
      </c>
      <c r="MDM24" s="126">
        <v>11</v>
      </c>
      <c r="MDN24" s="127" t="s">
        <v>784</v>
      </c>
      <c r="MDO24" s="128" t="s">
        <v>785</v>
      </c>
      <c r="MDP24" s="126">
        <v>11</v>
      </c>
      <c r="MDQ24" s="126">
        <v>11</v>
      </c>
      <c r="MDR24" s="127" t="s">
        <v>784</v>
      </c>
      <c r="MDS24" s="128" t="s">
        <v>785</v>
      </c>
      <c r="MDT24" s="126">
        <v>11</v>
      </c>
      <c r="MDU24" s="126">
        <v>11</v>
      </c>
      <c r="MDV24" s="127" t="s">
        <v>784</v>
      </c>
      <c r="MDW24" s="128" t="s">
        <v>785</v>
      </c>
      <c r="MDX24" s="126">
        <v>11</v>
      </c>
      <c r="MDY24" s="126">
        <v>11</v>
      </c>
      <c r="MDZ24" s="127" t="s">
        <v>784</v>
      </c>
      <c r="MEA24" s="128" t="s">
        <v>785</v>
      </c>
      <c r="MEB24" s="126">
        <v>11</v>
      </c>
      <c r="MEC24" s="126">
        <v>11</v>
      </c>
      <c r="MED24" s="127" t="s">
        <v>784</v>
      </c>
      <c r="MEE24" s="128" t="s">
        <v>785</v>
      </c>
      <c r="MEF24" s="126">
        <v>11</v>
      </c>
      <c r="MEG24" s="126">
        <v>11</v>
      </c>
      <c r="MEH24" s="127" t="s">
        <v>784</v>
      </c>
      <c r="MEI24" s="128" t="s">
        <v>785</v>
      </c>
      <c r="MEJ24" s="126">
        <v>11</v>
      </c>
      <c r="MEK24" s="126">
        <v>11</v>
      </c>
      <c r="MEL24" s="127" t="s">
        <v>784</v>
      </c>
      <c r="MEM24" s="128" t="s">
        <v>785</v>
      </c>
      <c r="MEN24" s="126">
        <v>11</v>
      </c>
      <c r="MEO24" s="126">
        <v>11</v>
      </c>
      <c r="MEP24" s="127" t="s">
        <v>784</v>
      </c>
      <c r="MEQ24" s="128" t="s">
        <v>785</v>
      </c>
      <c r="MER24" s="126">
        <v>11</v>
      </c>
      <c r="MES24" s="126">
        <v>11</v>
      </c>
      <c r="MET24" s="127" t="s">
        <v>784</v>
      </c>
      <c r="MEU24" s="128" t="s">
        <v>785</v>
      </c>
      <c r="MEV24" s="126">
        <v>11</v>
      </c>
      <c r="MEW24" s="126">
        <v>11</v>
      </c>
      <c r="MEX24" s="127" t="s">
        <v>784</v>
      </c>
      <c r="MEY24" s="128" t="s">
        <v>785</v>
      </c>
      <c r="MEZ24" s="126">
        <v>11</v>
      </c>
      <c r="MFA24" s="126">
        <v>11</v>
      </c>
      <c r="MFB24" s="127" t="s">
        <v>784</v>
      </c>
      <c r="MFC24" s="128" t="s">
        <v>785</v>
      </c>
      <c r="MFD24" s="126">
        <v>11</v>
      </c>
      <c r="MFE24" s="126">
        <v>11</v>
      </c>
      <c r="MFF24" s="127" t="s">
        <v>784</v>
      </c>
      <c r="MFG24" s="128" t="s">
        <v>785</v>
      </c>
      <c r="MFH24" s="126">
        <v>11</v>
      </c>
      <c r="MFI24" s="126">
        <v>11</v>
      </c>
      <c r="MFJ24" s="127" t="s">
        <v>784</v>
      </c>
      <c r="MFK24" s="128" t="s">
        <v>785</v>
      </c>
      <c r="MFL24" s="126">
        <v>11</v>
      </c>
      <c r="MFM24" s="126">
        <v>11</v>
      </c>
      <c r="MFN24" s="127" t="s">
        <v>784</v>
      </c>
      <c r="MFO24" s="128" t="s">
        <v>785</v>
      </c>
      <c r="MFP24" s="126">
        <v>11</v>
      </c>
      <c r="MFQ24" s="126">
        <v>11</v>
      </c>
      <c r="MFR24" s="127" t="s">
        <v>784</v>
      </c>
      <c r="MFS24" s="128" t="s">
        <v>785</v>
      </c>
      <c r="MFT24" s="126">
        <v>11</v>
      </c>
      <c r="MFU24" s="126">
        <v>11</v>
      </c>
      <c r="MFV24" s="127" t="s">
        <v>784</v>
      </c>
      <c r="MFW24" s="128" t="s">
        <v>785</v>
      </c>
      <c r="MFX24" s="126">
        <v>11</v>
      </c>
      <c r="MFY24" s="126">
        <v>11</v>
      </c>
      <c r="MFZ24" s="127" t="s">
        <v>784</v>
      </c>
      <c r="MGA24" s="128" t="s">
        <v>785</v>
      </c>
      <c r="MGB24" s="126">
        <v>11</v>
      </c>
      <c r="MGC24" s="126">
        <v>11</v>
      </c>
      <c r="MGD24" s="127" t="s">
        <v>784</v>
      </c>
      <c r="MGE24" s="128" t="s">
        <v>785</v>
      </c>
      <c r="MGF24" s="126">
        <v>11</v>
      </c>
      <c r="MGG24" s="126">
        <v>11</v>
      </c>
      <c r="MGH24" s="127" t="s">
        <v>784</v>
      </c>
      <c r="MGI24" s="128" t="s">
        <v>785</v>
      </c>
      <c r="MGJ24" s="126">
        <v>11</v>
      </c>
      <c r="MGK24" s="126">
        <v>11</v>
      </c>
      <c r="MGL24" s="127" t="s">
        <v>784</v>
      </c>
      <c r="MGM24" s="128" t="s">
        <v>785</v>
      </c>
      <c r="MGN24" s="126">
        <v>11</v>
      </c>
      <c r="MGO24" s="126">
        <v>11</v>
      </c>
      <c r="MGP24" s="127" t="s">
        <v>784</v>
      </c>
      <c r="MGQ24" s="128" t="s">
        <v>785</v>
      </c>
      <c r="MGR24" s="126">
        <v>11</v>
      </c>
      <c r="MGS24" s="126">
        <v>11</v>
      </c>
      <c r="MGT24" s="127" t="s">
        <v>784</v>
      </c>
      <c r="MGU24" s="128" t="s">
        <v>785</v>
      </c>
      <c r="MGV24" s="126">
        <v>11</v>
      </c>
      <c r="MGW24" s="126">
        <v>11</v>
      </c>
      <c r="MGX24" s="127" t="s">
        <v>784</v>
      </c>
      <c r="MGY24" s="128" t="s">
        <v>785</v>
      </c>
      <c r="MGZ24" s="126">
        <v>11</v>
      </c>
      <c r="MHA24" s="126">
        <v>11</v>
      </c>
      <c r="MHB24" s="127" t="s">
        <v>784</v>
      </c>
      <c r="MHC24" s="128" t="s">
        <v>785</v>
      </c>
      <c r="MHD24" s="126">
        <v>11</v>
      </c>
      <c r="MHE24" s="126">
        <v>11</v>
      </c>
      <c r="MHF24" s="127" t="s">
        <v>784</v>
      </c>
      <c r="MHG24" s="128" t="s">
        <v>785</v>
      </c>
      <c r="MHH24" s="126">
        <v>11</v>
      </c>
      <c r="MHI24" s="126">
        <v>11</v>
      </c>
      <c r="MHJ24" s="127" t="s">
        <v>784</v>
      </c>
      <c r="MHK24" s="128" t="s">
        <v>785</v>
      </c>
      <c r="MHL24" s="126">
        <v>11</v>
      </c>
      <c r="MHM24" s="126">
        <v>11</v>
      </c>
      <c r="MHN24" s="127" t="s">
        <v>784</v>
      </c>
      <c r="MHO24" s="128" t="s">
        <v>785</v>
      </c>
      <c r="MHP24" s="126">
        <v>11</v>
      </c>
      <c r="MHQ24" s="126">
        <v>11</v>
      </c>
      <c r="MHR24" s="127" t="s">
        <v>784</v>
      </c>
      <c r="MHS24" s="128" t="s">
        <v>785</v>
      </c>
      <c r="MHT24" s="126">
        <v>11</v>
      </c>
      <c r="MHU24" s="126">
        <v>11</v>
      </c>
      <c r="MHV24" s="127" t="s">
        <v>784</v>
      </c>
      <c r="MHW24" s="128" t="s">
        <v>785</v>
      </c>
      <c r="MHX24" s="126">
        <v>11</v>
      </c>
      <c r="MHY24" s="126">
        <v>11</v>
      </c>
      <c r="MHZ24" s="127" t="s">
        <v>784</v>
      </c>
      <c r="MIA24" s="128" t="s">
        <v>785</v>
      </c>
      <c r="MIB24" s="126">
        <v>11</v>
      </c>
      <c r="MIC24" s="126">
        <v>11</v>
      </c>
      <c r="MID24" s="127" t="s">
        <v>784</v>
      </c>
      <c r="MIE24" s="128" t="s">
        <v>785</v>
      </c>
      <c r="MIF24" s="126">
        <v>11</v>
      </c>
      <c r="MIG24" s="126">
        <v>11</v>
      </c>
      <c r="MIH24" s="127" t="s">
        <v>784</v>
      </c>
      <c r="MII24" s="128" t="s">
        <v>785</v>
      </c>
      <c r="MIJ24" s="126">
        <v>11</v>
      </c>
      <c r="MIK24" s="126">
        <v>11</v>
      </c>
      <c r="MIL24" s="127" t="s">
        <v>784</v>
      </c>
      <c r="MIM24" s="128" t="s">
        <v>785</v>
      </c>
      <c r="MIN24" s="126">
        <v>11</v>
      </c>
      <c r="MIO24" s="126">
        <v>11</v>
      </c>
      <c r="MIP24" s="127" t="s">
        <v>784</v>
      </c>
      <c r="MIQ24" s="128" t="s">
        <v>785</v>
      </c>
      <c r="MIR24" s="126">
        <v>11</v>
      </c>
      <c r="MIS24" s="126">
        <v>11</v>
      </c>
      <c r="MIT24" s="127" t="s">
        <v>784</v>
      </c>
      <c r="MIU24" s="128" t="s">
        <v>785</v>
      </c>
      <c r="MIV24" s="126">
        <v>11</v>
      </c>
      <c r="MIW24" s="126">
        <v>11</v>
      </c>
      <c r="MIX24" s="127" t="s">
        <v>784</v>
      </c>
      <c r="MIY24" s="128" t="s">
        <v>785</v>
      </c>
      <c r="MIZ24" s="126">
        <v>11</v>
      </c>
      <c r="MJA24" s="126">
        <v>11</v>
      </c>
      <c r="MJB24" s="127" t="s">
        <v>784</v>
      </c>
      <c r="MJC24" s="128" t="s">
        <v>785</v>
      </c>
      <c r="MJD24" s="126">
        <v>11</v>
      </c>
      <c r="MJE24" s="126">
        <v>11</v>
      </c>
      <c r="MJF24" s="127" t="s">
        <v>784</v>
      </c>
      <c r="MJG24" s="128" t="s">
        <v>785</v>
      </c>
      <c r="MJH24" s="126">
        <v>11</v>
      </c>
      <c r="MJI24" s="126">
        <v>11</v>
      </c>
      <c r="MJJ24" s="127" t="s">
        <v>784</v>
      </c>
      <c r="MJK24" s="128" t="s">
        <v>785</v>
      </c>
      <c r="MJL24" s="126">
        <v>11</v>
      </c>
      <c r="MJM24" s="126">
        <v>11</v>
      </c>
      <c r="MJN24" s="127" t="s">
        <v>784</v>
      </c>
      <c r="MJO24" s="128" t="s">
        <v>785</v>
      </c>
      <c r="MJP24" s="126">
        <v>11</v>
      </c>
      <c r="MJQ24" s="126">
        <v>11</v>
      </c>
      <c r="MJR24" s="127" t="s">
        <v>784</v>
      </c>
      <c r="MJS24" s="128" t="s">
        <v>785</v>
      </c>
      <c r="MJT24" s="126">
        <v>11</v>
      </c>
      <c r="MJU24" s="126">
        <v>11</v>
      </c>
      <c r="MJV24" s="127" t="s">
        <v>784</v>
      </c>
      <c r="MJW24" s="128" t="s">
        <v>785</v>
      </c>
      <c r="MJX24" s="126">
        <v>11</v>
      </c>
      <c r="MJY24" s="126">
        <v>11</v>
      </c>
      <c r="MJZ24" s="127" t="s">
        <v>784</v>
      </c>
      <c r="MKA24" s="128" t="s">
        <v>785</v>
      </c>
      <c r="MKB24" s="126">
        <v>11</v>
      </c>
      <c r="MKC24" s="126">
        <v>11</v>
      </c>
      <c r="MKD24" s="127" t="s">
        <v>784</v>
      </c>
      <c r="MKE24" s="128" t="s">
        <v>785</v>
      </c>
      <c r="MKF24" s="126">
        <v>11</v>
      </c>
      <c r="MKG24" s="126">
        <v>11</v>
      </c>
      <c r="MKH24" s="127" t="s">
        <v>784</v>
      </c>
      <c r="MKI24" s="128" t="s">
        <v>785</v>
      </c>
      <c r="MKJ24" s="126">
        <v>11</v>
      </c>
      <c r="MKK24" s="126">
        <v>11</v>
      </c>
      <c r="MKL24" s="127" t="s">
        <v>784</v>
      </c>
      <c r="MKM24" s="128" t="s">
        <v>785</v>
      </c>
      <c r="MKN24" s="126">
        <v>11</v>
      </c>
      <c r="MKO24" s="126">
        <v>11</v>
      </c>
      <c r="MKP24" s="127" t="s">
        <v>784</v>
      </c>
      <c r="MKQ24" s="128" t="s">
        <v>785</v>
      </c>
      <c r="MKR24" s="126">
        <v>11</v>
      </c>
      <c r="MKS24" s="126">
        <v>11</v>
      </c>
      <c r="MKT24" s="127" t="s">
        <v>784</v>
      </c>
      <c r="MKU24" s="128" t="s">
        <v>785</v>
      </c>
      <c r="MKV24" s="126">
        <v>11</v>
      </c>
      <c r="MKW24" s="126">
        <v>11</v>
      </c>
      <c r="MKX24" s="127" t="s">
        <v>784</v>
      </c>
      <c r="MKY24" s="128" t="s">
        <v>785</v>
      </c>
      <c r="MKZ24" s="126">
        <v>11</v>
      </c>
      <c r="MLA24" s="126">
        <v>11</v>
      </c>
      <c r="MLB24" s="127" t="s">
        <v>784</v>
      </c>
      <c r="MLC24" s="128" t="s">
        <v>785</v>
      </c>
      <c r="MLD24" s="126">
        <v>11</v>
      </c>
      <c r="MLE24" s="126">
        <v>11</v>
      </c>
      <c r="MLF24" s="127" t="s">
        <v>784</v>
      </c>
      <c r="MLG24" s="128" t="s">
        <v>785</v>
      </c>
      <c r="MLH24" s="126">
        <v>11</v>
      </c>
      <c r="MLI24" s="126">
        <v>11</v>
      </c>
      <c r="MLJ24" s="127" t="s">
        <v>784</v>
      </c>
      <c r="MLK24" s="128" t="s">
        <v>785</v>
      </c>
      <c r="MLL24" s="126">
        <v>11</v>
      </c>
      <c r="MLM24" s="126">
        <v>11</v>
      </c>
      <c r="MLN24" s="127" t="s">
        <v>784</v>
      </c>
      <c r="MLO24" s="128" t="s">
        <v>785</v>
      </c>
      <c r="MLP24" s="126">
        <v>11</v>
      </c>
      <c r="MLQ24" s="126">
        <v>11</v>
      </c>
      <c r="MLR24" s="127" t="s">
        <v>784</v>
      </c>
      <c r="MLS24" s="128" t="s">
        <v>785</v>
      </c>
      <c r="MLT24" s="126">
        <v>11</v>
      </c>
      <c r="MLU24" s="126">
        <v>11</v>
      </c>
      <c r="MLV24" s="127" t="s">
        <v>784</v>
      </c>
      <c r="MLW24" s="128" t="s">
        <v>785</v>
      </c>
      <c r="MLX24" s="126">
        <v>11</v>
      </c>
      <c r="MLY24" s="126">
        <v>11</v>
      </c>
      <c r="MLZ24" s="127" t="s">
        <v>784</v>
      </c>
      <c r="MMA24" s="128" t="s">
        <v>785</v>
      </c>
      <c r="MMB24" s="126">
        <v>11</v>
      </c>
      <c r="MMC24" s="126">
        <v>11</v>
      </c>
      <c r="MMD24" s="127" t="s">
        <v>784</v>
      </c>
      <c r="MME24" s="128" t="s">
        <v>785</v>
      </c>
      <c r="MMF24" s="126">
        <v>11</v>
      </c>
      <c r="MMG24" s="126">
        <v>11</v>
      </c>
      <c r="MMH24" s="127" t="s">
        <v>784</v>
      </c>
      <c r="MMI24" s="128" t="s">
        <v>785</v>
      </c>
      <c r="MMJ24" s="126">
        <v>11</v>
      </c>
      <c r="MMK24" s="126">
        <v>11</v>
      </c>
      <c r="MML24" s="127" t="s">
        <v>784</v>
      </c>
      <c r="MMM24" s="128" t="s">
        <v>785</v>
      </c>
      <c r="MMN24" s="126">
        <v>11</v>
      </c>
      <c r="MMO24" s="126">
        <v>11</v>
      </c>
      <c r="MMP24" s="127" t="s">
        <v>784</v>
      </c>
      <c r="MMQ24" s="128" t="s">
        <v>785</v>
      </c>
      <c r="MMR24" s="126">
        <v>11</v>
      </c>
      <c r="MMS24" s="126">
        <v>11</v>
      </c>
      <c r="MMT24" s="127" t="s">
        <v>784</v>
      </c>
      <c r="MMU24" s="128" t="s">
        <v>785</v>
      </c>
      <c r="MMV24" s="126">
        <v>11</v>
      </c>
      <c r="MMW24" s="126">
        <v>11</v>
      </c>
      <c r="MMX24" s="127" t="s">
        <v>784</v>
      </c>
      <c r="MMY24" s="128" t="s">
        <v>785</v>
      </c>
      <c r="MMZ24" s="126">
        <v>11</v>
      </c>
      <c r="MNA24" s="126">
        <v>11</v>
      </c>
      <c r="MNB24" s="127" t="s">
        <v>784</v>
      </c>
      <c r="MNC24" s="128" t="s">
        <v>785</v>
      </c>
      <c r="MND24" s="126">
        <v>11</v>
      </c>
      <c r="MNE24" s="126">
        <v>11</v>
      </c>
      <c r="MNF24" s="127" t="s">
        <v>784</v>
      </c>
      <c r="MNG24" s="128" t="s">
        <v>785</v>
      </c>
      <c r="MNH24" s="126">
        <v>11</v>
      </c>
      <c r="MNI24" s="126">
        <v>11</v>
      </c>
      <c r="MNJ24" s="127" t="s">
        <v>784</v>
      </c>
      <c r="MNK24" s="128" t="s">
        <v>785</v>
      </c>
      <c r="MNL24" s="126">
        <v>11</v>
      </c>
      <c r="MNM24" s="126">
        <v>11</v>
      </c>
      <c r="MNN24" s="127" t="s">
        <v>784</v>
      </c>
      <c r="MNO24" s="128" t="s">
        <v>785</v>
      </c>
      <c r="MNP24" s="126">
        <v>11</v>
      </c>
      <c r="MNQ24" s="126">
        <v>11</v>
      </c>
      <c r="MNR24" s="127" t="s">
        <v>784</v>
      </c>
      <c r="MNS24" s="128" t="s">
        <v>785</v>
      </c>
      <c r="MNT24" s="126">
        <v>11</v>
      </c>
      <c r="MNU24" s="126">
        <v>11</v>
      </c>
      <c r="MNV24" s="127" t="s">
        <v>784</v>
      </c>
      <c r="MNW24" s="128" t="s">
        <v>785</v>
      </c>
      <c r="MNX24" s="126">
        <v>11</v>
      </c>
      <c r="MNY24" s="126">
        <v>11</v>
      </c>
      <c r="MNZ24" s="127" t="s">
        <v>784</v>
      </c>
      <c r="MOA24" s="128" t="s">
        <v>785</v>
      </c>
      <c r="MOB24" s="126">
        <v>11</v>
      </c>
      <c r="MOC24" s="126">
        <v>11</v>
      </c>
      <c r="MOD24" s="127" t="s">
        <v>784</v>
      </c>
      <c r="MOE24" s="128" t="s">
        <v>785</v>
      </c>
      <c r="MOF24" s="126">
        <v>11</v>
      </c>
      <c r="MOG24" s="126">
        <v>11</v>
      </c>
      <c r="MOH24" s="127" t="s">
        <v>784</v>
      </c>
      <c r="MOI24" s="128" t="s">
        <v>785</v>
      </c>
      <c r="MOJ24" s="126">
        <v>11</v>
      </c>
      <c r="MOK24" s="126">
        <v>11</v>
      </c>
      <c r="MOL24" s="127" t="s">
        <v>784</v>
      </c>
      <c r="MOM24" s="128" t="s">
        <v>785</v>
      </c>
      <c r="MON24" s="126">
        <v>11</v>
      </c>
      <c r="MOO24" s="126">
        <v>11</v>
      </c>
      <c r="MOP24" s="127" t="s">
        <v>784</v>
      </c>
      <c r="MOQ24" s="128" t="s">
        <v>785</v>
      </c>
      <c r="MOR24" s="126">
        <v>11</v>
      </c>
      <c r="MOS24" s="126">
        <v>11</v>
      </c>
      <c r="MOT24" s="127" t="s">
        <v>784</v>
      </c>
      <c r="MOU24" s="128" t="s">
        <v>785</v>
      </c>
      <c r="MOV24" s="126">
        <v>11</v>
      </c>
      <c r="MOW24" s="126">
        <v>11</v>
      </c>
      <c r="MOX24" s="127" t="s">
        <v>784</v>
      </c>
      <c r="MOY24" s="128" t="s">
        <v>785</v>
      </c>
      <c r="MOZ24" s="126">
        <v>11</v>
      </c>
      <c r="MPA24" s="126">
        <v>11</v>
      </c>
      <c r="MPB24" s="127" t="s">
        <v>784</v>
      </c>
      <c r="MPC24" s="128" t="s">
        <v>785</v>
      </c>
      <c r="MPD24" s="126">
        <v>11</v>
      </c>
      <c r="MPE24" s="126">
        <v>11</v>
      </c>
      <c r="MPF24" s="127" t="s">
        <v>784</v>
      </c>
      <c r="MPG24" s="128" t="s">
        <v>785</v>
      </c>
      <c r="MPH24" s="126">
        <v>11</v>
      </c>
      <c r="MPI24" s="126">
        <v>11</v>
      </c>
      <c r="MPJ24" s="127" t="s">
        <v>784</v>
      </c>
      <c r="MPK24" s="128" t="s">
        <v>785</v>
      </c>
      <c r="MPL24" s="126">
        <v>11</v>
      </c>
      <c r="MPM24" s="126">
        <v>11</v>
      </c>
      <c r="MPN24" s="127" t="s">
        <v>784</v>
      </c>
      <c r="MPO24" s="128" t="s">
        <v>785</v>
      </c>
      <c r="MPP24" s="126">
        <v>11</v>
      </c>
      <c r="MPQ24" s="126">
        <v>11</v>
      </c>
      <c r="MPR24" s="127" t="s">
        <v>784</v>
      </c>
      <c r="MPS24" s="128" t="s">
        <v>785</v>
      </c>
      <c r="MPT24" s="126">
        <v>11</v>
      </c>
      <c r="MPU24" s="126">
        <v>11</v>
      </c>
      <c r="MPV24" s="127" t="s">
        <v>784</v>
      </c>
      <c r="MPW24" s="128" t="s">
        <v>785</v>
      </c>
      <c r="MPX24" s="126">
        <v>11</v>
      </c>
      <c r="MPY24" s="126">
        <v>11</v>
      </c>
      <c r="MPZ24" s="127" t="s">
        <v>784</v>
      </c>
      <c r="MQA24" s="128" t="s">
        <v>785</v>
      </c>
      <c r="MQB24" s="126">
        <v>11</v>
      </c>
      <c r="MQC24" s="126">
        <v>11</v>
      </c>
      <c r="MQD24" s="127" t="s">
        <v>784</v>
      </c>
      <c r="MQE24" s="128" t="s">
        <v>785</v>
      </c>
      <c r="MQF24" s="126">
        <v>11</v>
      </c>
      <c r="MQG24" s="126">
        <v>11</v>
      </c>
      <c r="MQH24" s="127" t="s">
        <v>784</v>
      </c>
      <c r="MQI24" s="128" t="s">
        <v>785</v>
      </c>
      <c r="MQJ24" s="126">
        <v>11</v>
      </c>
      <c r="MQK24" s="126">
        <v>11</v>
      </c>
      <c r="MQL24" s="127" t="s">
        <v>784</v>
      </c>
      <c r="MQM24" s="128" t="s">
        <v>785</v>
      </c>
      <c r="MQN24" s="126">
        <v>11</v>
      </c>
      <c r="MQO24" s="126">
        <v>11</v>
      </c>
      <c r="MQP24" s="127" t="s">
        <v>784</v>
      </c>
      <c r="MQQ24" s="128" t="s">
        <v>785</v>
      </c>
      <c r="MQR24" s="126">
        <v>11</v>
      </c>
      <c r="MQS24" s="126">
        <v>11</v>
      </c>
      <c r="MQT24" s="127" t="s">
        <v>784</v>
      </c>
      <c r="MQU24" s="128" t="s">
        <v>785</v>
      </c>
      <c r="MQV24" s="126">
        <v>11</v>
      </c>
      <c r="MQW24" s="126">
        <v>11</v>
      </c>
      <c r="MQX24" s="127" t="s">
        <v>784</v>
      </c>
      <c r="MQY24" s="128" t="s">
        <v>785</v>
      </c>
      <c r="MQZ24" s="126">
        <v>11</v>
      </c>
      <c r="MRA24" s="126">
        <v>11</v>
      </c>
      <c r="MRB24" s="127" t="s">
        <v>784</v>
      </c>
      <c r="MRC24" s="128" t="s">
        <v>785</v>
      </c>
      <c r="MRD24" s="126">
        <v>11</v>
      </c>
      <c r="MRE24" s="126">
        <v>11</v>
      </c>
      <c r="MRF24" s="127" t="s">
        <v>784</v>
      </c>
      <c r="MRG24" s="128" t="s">
        <v>785</v>
      </c>
      <c r="MRH24" s="126">
        <v>11</v>
      </c>
      <c r="MRI24" s="126">
        <v>11</v>
      </c>
      <c r="MRJ24" s="127" t="s">
        <v>784</v>
      </c>
      <c r="MRK24" s="128" t="s">
        <v>785</v>
      </c>
      <c r="MRL24" s="126">
        <v>11</v>
      </c>
      <c r="MRM24" s="126">
        <v>11</v>
      </c>
      <c r="MRN24" s="127" t="s">
        <v>784</v>
      </c>
      <c r="MRO24" s="128" t="s">
        <v>785</v>
      </c>
      <c r="MRP24" s="126">
        <v>11</v>
      </c>
      <c r="MRQ24" s="126">
        <v>11</v>
      </c>
      <c r="MRR24" s="127" t="s">
        <v>784</v>
      </c>
      <c r="MRS24" s="128" t="s">
        <v>785</v>
      </c>
      <c r="MRT24" s="126">
        <v>11</v>
      </c>
      <c r="MRU24" s="126">
        <v>11</v>
      </c>
      <c r="MRV24" s="127" t="s">
        <v>784</v>
      </c>
      <c r="MRW24" s="128" t="s">
        <v>785</v>
      </c>
      <c r="MRX24" s="126">
        <v>11</v>
      </c>
      <c r="MRY24" s="126">
        <v>11</v>
      </c>
      <c r="MRZ24" s="127" t="s">
        <v>784</v>
      </c>
      <c r="MSA24" s="128" t="s">
        <v>785</v>
      </c>
      <c r="MSB24" s="126">
        <v>11</v>
      </c>
      <c r="MSC24" s="126">
        <v>11</v>
      </c>
      <c r="MSD24" s="127" t="s">
        <v>784</v>
      </c>
      <c r="MSE24" s="128" t="s">
        <v>785</v>
      </c>
      <c r="MSF24" s="126">
        <v>11</v>
      </c>
      <c r="MSG24" s="126">
        <v>11</v>
      </c>
      <c r="MSH24" s="127" t="s">
        <v>784</v>
      </c>
      <c r="MSI24" s="128" t="s">
        <v>785</v>
      </c>
      <c r="MSJ24" s="126">
        <v>11</v>
      </c>
      <c r="MSK24" s="126">
        <v>11</v>
      </c>
      <c r="MSL24" s="127" t="s">
        <v>784</v>
      </c>
      <c r="MSM24" s="128" t="s">
        <v>785</v>
      </c>
      <c r="MSN24" s="126">
        <v>11</v>
      </c>
      <c r="MSO24" s="126">
        <v>11</v>
      </c>
      <c r="MSP24" s="127" t="s">
        <v>784</v>
      </c>
      <c r="MSQ24" s="128" t="s">
        <v>785</v>
      </c>
      <c r="MSR24" s="126">
        <v>11</v>
      </c>
      <c r="MSS24" s="126">
        <v>11</v>
      </c>
      <c r="MST24" s="127" t="s">
        <v>784</v>
      </c>
      <c r="MSU24" s="128" t="s">
        <v>785</v>
      </c>
      <c r="MSV24" s="126">
        <v>11</v>
      </c>
      <c r="MSW24" s="126">
        <v>11</v>
      </c>
      <c r="MSX24" s="127" t="s">
        <v>784</v>
      </c>
      <c r="MSY24" s="128" t="s">
        <v>785</v>
      </c>
      <c r="MSZ24" s="126">
        <v>11</v>
      </c>
      <c r="MTA24" s="126">
        <v>11</v>
      </c>
      <c r="MTB24" s="127" t="s">
        <v>784</v>
      </c>
      <c r="MTC24" s="128" t="s">
        <v>785</v>
      </c>
      <c r="MTD24" s="126">
        <v>11</v>
      </c>
      <c r="MTE24" s="126">
        <v>11</v>
      </c>
      <c r="MTF24" s="127" t="s">
        <v>784</v>
      </c>
      <c r="MTG24" s="128" t="s">
        <v>785</v>
      </c>
      <c r="MTH24" s="126">
        <v>11</v>
      </c>
      <c r="MTI24" s="126">
        <v>11</v>
      </c>
      <c r="MTJ24" s="127" t="s">
        <v>784</v>
      </c>
      <c r="MTK24" s="128" t="s">
        <v>785</v>
      </c>
      <c r="MTL24" s="126">
        <v>11</v>
      </c>
      <c r="MTM24" s="126">
        <v>11</v>
      </c>
      <c r="MTN24" s="127" t="s">
        <v>784</v>
      </c>
      <c r="MTO24" s="128" t="s">
        <v>785</v>
      </c>
      <c r="MTP24" s="126">
        <v>11</v>
      </c>
      <c r="MTQ24" s="126">
        <v>11</v>
      </c>
      <c r="MTR24" s="127" t="s">
        <v>784</v>
      </c>
      <c r="MTS24" s="128" t="s">
        <v>785</v>
      </c>
      <c r="MTT24" s="126">
        <v>11</v>
      </c>
      <c r="MTU24" s="126">
        <v>11</v>
      </c>
      <c r="MTV24" s="127" t="s">
        <v>784</v>
      </c>
      <c r="MTW24" s="128" t="s">
        <v>785</v>
      </c>
      <c r="MTX24" s="126">
        <v>11</v>
      </c>
      <c r="MTY24" s="126">
        <v>11</v>
      </c>
      <c r="MTZ24" s="127" t="s">
        <v>784</v>
      </c>
      <c r="MUA24" s="128" t="s">
        <v>785</v>
      </c>
      <c r="MUB24" s="126">
        <v>11</v>
      </c>
      <c r="MUC24" s="126">
        <v>11</v>
      </c>
      <c r="MUD24" s="127" t="s">
        <v>784</v>
      </c>
      <c r="MUE24" s="128" t="s">
        <v>785</v>
      </c>
      <c r="MUF24" s="126">
        <v>11</v>
      </c>
      <c r="MUG24" s="126">
        <v>11</v>
      </c>
      <c r="MUH24" s="127" t="s">
        <v>784</v>
      </c>
      <c r="MUI24" s="128" t="s">
        <v>785</v>
      </c>
      <c r="MUJ24" s="126">
        <v>11</v>
      </c>
      <c r="MUK24" s="126">
        <v>11</v>
      </c>
      <c r="MUL24" s="127" t="s">
        <v>784</v>
      </c>
      <c r="MUM24" s="128" t="s">
        <v>785</v>
      </c>
      <c r="MUN24" s="126">
        <v>11</v>
      </c>
      <c r="MUO24" s="126">
        <v>11</v>
      </c>
      <c r="MUP24" s="127" t="s">
        <v>784</v>
      </c>
      <c r="MUQ24" s="128" t="s">
        <v>785</v>
      </c>
      <c r="MUR24" s="126">
        <v>11</v>
      </c>
      <c r="MUS24" s="126">
        <v>11</v>
      </c>
      <c r="MUT24" s="127" t="s">
        <v>784</v>
      </c>
      <c r="MUU24" s="128" t="s">
        <v>785</v>
      </c>
      <c r="MUV24" s="126">
        <v>11</v>
      </c>
      <c r="MUW24" s="126">
        <v>11</v>
      </c>
      <c r="MUX24" s="127" t="s">
        <v>784</v>
      </c>
      <c r="MUY24" s="128" t="s">
        <v>785</v>
      </c>
      <c r="MUZ24" s="126">
        <v>11</v>
      </c>
      <c r="MVA24" s="126">
        <v>11</v>
      </c>
      <c r="MVB24" s="127" t="s">
        <v>784</v>
      </c>
      <c r="MVC24" s="128" t="s">
        <v>785</v>
      </c>
      <c r="MVD24" s="126">
        <v>11</v>
      </c>
      <c r="MVE24" s="126">
        <v>11</v>
      </c>
      <c r="MVF24" s="127" t="s">
        <v>784</v>
      </c>
      <c r="MVG24" s="128" t="s">
        <v>785</v>
      </c>
      <c r="MVH24" s="126">
        <v>11</v>
      </c>
      <c r="MVI24" s="126">
        <v>11</v>
      </c>
      <c r="MVJ24" s="127" t="s">
        <v>784</v>
      </c>
      <c r="MVK24" s="128" t="s">
        <v>785</v>
      </c>
      <c r="MVL24" s="126">
        <v>11</v>
      </c>
      <c r="MVM24" s="126">
        <v>11</v>
      </c>
      <c r="MVN24" s="127" t="s">
        <v>784</v>
      </c>
      <c r="MVO24" s="128" t="s">
        <v>785</v>
      </c>
      <c r="MVP24" s="126">
        <v>11</v>
      </c>
      <c r="MVQ24" s="126">
        <v>11</v>
      </c>
      <c r="MVR24" s="127" t="s">
        <v>784</v>
      </c>
      <c r="MVS24" s="128" t="s">
        <v>785</v>
      </c>
      <c r="MVT24" s="126">
        <v>11</v>
      </c>
      <c r="MVU24" s="126">
        <v>11</v>
      </c>
      <c r="MVV24" s="127" t="s">
        <v>784</v>
      </c>
      <c r="MVW24" s="128" t="s">
        <v>785</v>
      </c>
      <c r="MVX24" s="126">
        <v>11</v>
      </c>
      <c r="MVY24" s="126">
        <v>11</v>
      </c>
      <c r="MVZ24" s="127" t="s">
        <v>784</v>
      </c>
      <c r="MWA24" s="128" t="s">
        <v>785</v>
      </c>
      <c r="MWB24" s="126">
        <v>11</v>
      </c>
      <c r="MWC24" s="126">
        <v>11</v>
      </c>
      <c r="MWD24" s="127" t="s">
        <v>784</v>
      </c>
      <c r="MWE24" s="128" t="s">
        <v>785</v>
      </c>
      <c r="MWF24" s="126">
        <v>11</v>
      </c>
      <c r="MWG24" s="126">
        <v>11</v>
      </c>
      <c r="MWH24" s="127" t="s">
        <v>784</v>
      </c>
      <c r="MWI24" s="128" t="s">
        <v>785</v>
      </c>
      <c r="MWJ24" s="126">
        <v>11</v>
      </c>
      <c r="MWK24" s="126">
        <v>11</v>
      </c>
      <c r="MWL24" s="127" t="s">
        <v>784</v>
      </c>
      <c r="MWM24" s="128" t="s">
        <v>785</v>
      </c>
      <c r="MWN24" s="126">
        <v>11</v>
      </c>
      <c r="MWO24" s="126">
        <v>11</v>
      </c>
      <c r="MWP24" s="127" t="s">
        <v>784</v>
      </c>
      <c r="MWQ24" s="128" t="s">
        <v>785</v>
      </c>
      <c r="MWR24" s="126">
        <v>11</v>
      </c>
      <c r="MWS24" s="126">
        <v>11</v>
      </c>
      <c r="MWT24" s="127" t="s">
        <v>784</v>
      </c>
      <c r="MWU24" s="128" t="s">
        <v>785</v>
      </c>
      <c r="MWV24" s="126">
        <v>11</v>
      </c>
      <c r="MWW24" s="126">
        <v>11</v>
      </c>
      <c r="MWX24" s="127" t="s">
        <v>784</v>
      </c>
      <c r="MWY24" s="128" t="s">
        <v>785</v>
      </c>
      <c r="MWZ24" s="126">
        <v>11</v>
      </c>
      <c r="MXA24" s="126">
        <v>11</v>
      </c>
      <c r="MXB24" s="127" t="s">
        <v>784</v>
      </c>
      <c r="MXC24" s="128" t="s">
        <v>785</v>
      </c>
      <c r="MXD24" s="126">
        <v>11</v>
      </c>
      <c r="MXE24" s="126">
        <v>11</v>
      </c>
      <c r="MXF24" s="127" t="s">
        <v>784</v>
      </c>
      <c r="MXG24" s="128" t="s">
        <v>785</v>
      </c>
      <c r="MXH24" s="126">
        <v>11</v>
      </c>
      <c r="MXI24" s="126">
        <v>11</v>
      </c>
      <c r="MXJ24" s="127" t="s">
        <v>784</v>
      </c>
      <c r="MXK24" s="128" t="s">
        <v>785</v>
      </c>
      <c r="MXL24" s="126">
        <v>11</v>
      </c>
      <c r="MXM24" s="126">
        <v>11</v>
      </c>
      <c r="MXN24" s="127" t="s">
        <v>784</v>
      </c>
      <c r="MXO24" s="128" t="s">
        <v>785</v>
      </c>
      <c r="MXP24" s="126">
        <v>11</v>
      </c>
      <c r="MXQ24" s="126">
        <v>11</v>
      </c>
      <c r="MXR24" s="127" t="s">
        <v>784</v>
      </c>
      <c r="MXS24" s="128" t="s">
        <v>785</v>
      </c>
      <c r="MXT24" s="126">
        <v>11</v>
      </c>
      <c r="MXU24" s="126">
        <v>11</v>
      </c>
      <c r="MXV24" s="127" t="s">
        <v>784</v>
      </c>
      <c r="MXW24" s="128" t="s">
        <v>785</v>
      </c>
      <c r="MXX24" s="126">
        <v>11</v>
      </c>
      <c r="MXY24" s="126">
        <v>11</v>
      </c>
      <c r="MXZ24" s="127" t="s">
        <v>784</v>
      </c>
      <c r="MYA24" s="128" t="s">
        <v>785</v>
      </c>
      <c r="MYB24" s="126">
        <v>11</v>
      </c>
      <c r="MYC24" s="126">
        <v>11</v>
      </c>
      <c r="MYD24" s="127" t="s">
        <v>784</v>
      </c>
      <c r="MYE24" s="128" t="s">
        <v>785</v>
      </c>
      <c r="MYF24" s="126">
        <v>11</v>
      </c>
      <c r="MYG24" s="126">
        <v>11</v>
      </c>
      <c r="MYH24" s="127" t="s">
        <v>784</v>
      </c>
      <c r="MYI24" s="128" t="s">
        <v>785</v>
      </c>
      <c r="MYJ24" s="126">
        <v>11</v>
      </c>
      <c r="MYK24" s="126">
        <v>11</v>
      </c>
      <c r="MYL24" s="127" t="s">
        <v>784</v>
      </c>
      <c r="MYM24" s="128" t="s">
        <v>785</v>
      </c>
      <c r="MYN24" s="126">
        <v>11</v>
      </c>
      <c r="MYO24" s="126">
        <v>11</v>
      </c>
      <c r="MYP24" s="127" t="s">
        <v>784</v>
      </c>
      <c r="MYQ24" s="128" t="s">
        <v>785</v>
      </c>
      <c r="MYR24" s="126">
        <v>11</v>
      </c>
      <c r="MYS24" s="126">
        <v>11</v>
      </c>
      <c r="MYT24" s="127" t="s">
        <v>784</v>
      </c>
      <c r="MYU24" s="128" t="s">
        <v>785</v>
      </c>
      <c r="MYV24" s="126">
        <v>11</v>
      </c>
      <c r="MYW24" s="126">
        <v>11</v>
      </c>
      <c r="MYX24" s="127" t="s">
        <v>784</v>
      </c>
      <c r="MYY24" s="128" t="s">
        <v>785</v>
      </c>
      <c r="MYZ24" s="126">
        <v>11</v>
      </c>
      <c r="MZA24" s="126">
        <v>11</v>
      </c>
      <c r="MZB24" s="127" t="s">
        <v>784</v>
      </c>
      <c r="MZC24" s="128" t="s">
        <v>785</v>
      </c>
      <c r="MZD24" s="126">
        <v>11</v>
      </c>
      <c r="MZE24" s="126">
        <v>11</v>
      </c>
      <c r="MZF24" s="127" t="s">
        <v>784</v>
      </c>
      <c r="MZG24" s="128" t="s">
        <v>785</v>
      </c>
      <c r="MZH24" s="126">
        <v>11</v>
      </c>
      <c r="MZI24" s="126">
        <v>11</v>
      </c>
      <c r="MZJ24" s="127" t="s">
        <v>784</v>
      </c>
      <c r="MZK24" s="128" t="s">
        <v>785</v>
      </c>
      <c r="MZL24" s="126">
        <v>11</v>
      </c>
      <c r="MZM24" s="126">
        <v>11</v>
      </c>
      <c r="MZN24" s="127" t="s">
        <v>784</v>
      </c>
      <c r="MZO24" s="128" t="s">
        <v>785</v>
      </c>
      <c r="MZP24" s="126">
        <v>11</v>
      </c>
      <c r="MZQ24" s="126">
        <v>11</v>
      </c>
      <c r="MZR24" s="127" t="s">
        <v>784</v>
      </c>
      <c r="MZS24" s="128" t="s">
        <v>785</v>
      </c>
      <c r="MZT24" s="126">
        <v>11</v>
      </c>
      <c r="MZU24" s="126">
        <v>11</v>
      </c>
      <c r="MZV24" s="127" t="s">
        <v>784</v>
      </c>
      <c r="MZW24" s="128" t="s">
        <v>785</v>
      </c>
      <c r="MZX24" s="126">
        <v>11</v>
      </c>
      <c r="MZY24" s="126">
        <v>11</v>
      </c>
      <c r="MZZ24" s="127" t="s">
        <v>784</v>
      </c>
      <c r="NAA24" s="128" t="s">
        <v>785</v>
      </c>
      <c r="NAB24" s="126">
        <v>11</v>
      </c>
      <c r="NAC24" s="126">
        <v>11</v>
      </c>
      <c r="NAD24" s="127" t="s">
        <v>784</v>
      </c>
      <c r="NAE24" s="128" t="s">
        <v>785</v>
      </c>
      <c r="NAF24" s="126">
        <v>11</v>
      </c>
      <c r="NAG24" s="126">
        <v>11</v>
      </c>
      <c r="NAH24" s="127" t="s">
        <v>784</v>
      </c>
      <c r="NAI24" s="128" t="s">
        <v>785</v>
      </c>
      <c r="NAJ24" s="126">
        <v>11</v>
      </c>
      <c r="NAK24" s="126">
        <v>11</v>
      </c>
      <c r="NAL24" s="127" t="s">
        <v>784</v>
      </c>
      <c r="NAM24" s="128" t="s">
        <v>785</v>
      </c>
      <c r="NAN24" s="126">
        <v>11</v>
      </c>
      <c r="NAO24" s="126">
        <v>11</v>
      </c>
      <c r="NAP24" s="127" t="s">
        <v>784</v>
      </c>
      <c r="NAQ24" s="128" t="s">
        <v>785</v>
      </c>
      <c r="NAR24" s="126">
        <v>11</v>
      </c>
      <c r="NAS24" s="126">
        <v>11</v>
      </c>
      <c r="NAT24" s="127" t="s">
        <v>784</v>
      </c>
      <c r="NAU24" s="128" t="s">
        <v>785</v>
      </c>
      <c r="NAV24" s="126">
        <v>11</v>
      </c>
      <c r="NAW24" s="126">
        <v>11</v>
      </c>
      <c r="NAX24" s="127" t="s">
        <v>784</v>
      </c>
      <c r="NAY24" s="128" t="s">
        <v>785</v>
      </c>
      <c r="NAZ24" s="126">
        <v>11</v>
      </c>
      <c r="NBA24" s="126">
        <v>11</v>
      </c>
      <c r="NBB24" s="127" t="s">
        <v>784</v>
      </c>
      <c r="NBC24" s="128" t="s">
        <v>785</v>
      </c>
      <c r="NBD24" s="126">
        <v>11</v>
      </c>
      <c r="NBE24" s="126">
        <v>11</v>
      </c>
      <c r="NBF24" s="127" t="s">
        <v>784</v>
      </c>
      <c r="NBG24" s="128" t="s">
        <v>785</v>
      </c>
      <c r="NBH24" s="126">
        <v>11</v>
      </c>
      <c r="NBI24" s="126">
        <v>11</v>
      </c>
      <c r="NBJ24" s="127" t="s">
        <v>784</v>
      </c>
      <c r="NBK24" s="128" t="s">
        <v>785</v>
      </c>
      <c r="NBL24" s="126">
        <v>11</v>
      </c>
      <c r="NBM24" s="126">
        <v>11</v>
      </c>
      <c r="NBN24" s="127" t="s">
        <v>784</v>
      </c>
      <c r="NBO24" s="128" t="s">
        <v>785</v>
      </c>
      <c r="NBP24" s="126">
        <v>11</v>
      </c>
      <c r="NBQ24" s="126">
        <v>11</v>
      </c>
      <c r="NBR24" s="127" t="s">
        <v>784</v>
      </c>
      <c r="NBS24" s="128" t="s">
        <v>785</v>
      </c>
      <c r="NBT24" s="126">
        <v>11</v>
      </c>
      <c r="NBU24" s="126">
        <v>11</v>
      </c>
      <c r="NBV24" s="127" t="s">
        <v>784</v>
      </c>
      <c r="NBW24" s="128" t="s">
        <v>785</v>
      </c>
      <c r="NBX24" s="126">
        <v>11</v>
      </c>
      <c r="NBY24" s="126">
        <v>11</v>
      </c>
      <c r="NBZ24" s="127" t="s">
        <v>784</v>
      </c>
      <c r="NCA24" s="128" t="s">
        <v>785</v>
      </c>
      <c r="NCB24" s="126">
        <v>11</v>
      </c>
      <c r="NCC24" s="126">
        <v>11</v>
      </c>
      <c r="NCD24" s="127" t="s">
        <v>784</v>
      </c>
      <c r="NCE24" s="128" t="s">
        <v>785</v>
      </c>
      <c r="NCF24" s="126">
        <v>11</v>
      </c>
      <c r="NCG24" s="126">
        <v>11</v>
      </c>
      <c r="NCH24" s="127" t="s">
        <v>784</v>
      </c>
      <c r="NCI24" s="128" t="s">
        <v>785</v>
      </c>
      <c r="NCJ24" s="126">
        <v>11</v>
      </c>
      <c r="NCK24" s="126">
        <v>11</v>
      </c>
      <c r="NCL24" s="127" t="s">
        <v>784</v>
      </c>
      <c r="NCM24" s="128" t="s">
        <v>785</v>
      </c>
      <c r="NCN24" s="126">
        <v>11</v>
      </c>
      <c r="NCO24" s="126">
        <v>11</v>
      </c>
      <c r="NCP24" s="127" t="s">
        <v>784</v>
      </c>
      <c r="NCQ24" s="128" t="s">
        <v>785</v>
      </c>
      <c r="NCR24" s="126">
        <v>11</v>
      </c>
      <c r="NCS24" s="126">
        <v>11</v>
      </c>
      <c r="NCT24" s="127" t="s">
        <v>784</v>
      </c>
      <c r="NCU24" s="128" t="s">
        <v>785</v>
      </c>
      <c r="NCV24" s="126">
        <v>11</v>
      </c>
      <c r="NCW24" s="126">
        <v>11</v>
      </c>
      <c r="NCX24" s="127" t="s">
        <v>784</v>
      </c>
      <c r="NCY24" s="128" t="s">
        <v>785</v>
      </c>
      <c r="NCZ24" s="126">
        <v>11</v>
      </c>
      <c r="NDA24" s="126">
        <v>11</v>
      </c>
      <c r="NDB24" s="127" t="s">
        <v>784</v>
      </c>
      <c r="NDC24" s="128" t="s">
        <v>785</v>
      </c>
      <c r="NDD24" s="126">
        <v>11</v>
      </c>
      <c r="NDE24" s="126">
        <v>11</v>
      </c>
      <c r="NDF24" s="127" t="s">
        <v>784</v>
      </c>
      <c r="NDG24" s="128" t="s">
        <v>785</v>
      </c>
      <c r="NDH24" s="126">
        <v>11</v>
      </c>
      <c r="NDI24" s="126">
        <v>11</v>
      </c>
      <c r="NDJ24" s="127" t="s">
        <v>784</v>
      </c>
      <c r="NDK24" s="128" t="s">
        <v>785</v>
      </c>
      <c r="NDL24" s="126">
        <v>11</v>
      </c>
      <c r="NDM24" s="126">
        <v>11</v>
      </c>
      <c r="NDN24" s="127" t="s">
        <v>784</v>
      </c>
      <c r="NDO24" s="128" t="s">
        <v>785</v>
      </c>
      <c r="NDP24" s="126">
        <v>11</v>
      </c>
      <c r="NDQ24" s="126">
        <v>11</v>
      </c>
      <c r="NDR24" s="127" t="s">
        <v>784</v>
      </c>
      <c r="NDS24" s="128" t="s">
        <v>785</v>
      </c>
      <c r="NDT24" s="126">
        <v>11</v>
      </c>
      <c r="NDU24" s="126">
        <v>11</v>
      </c>
      <c r="NDV24" s="127" t="s">
        <v>784</v>
      </c>
      <c r="NDW24" s="128" t="s">
        <v>785</v>
      </c>
      <c r="NDX24" s="126">
        <v>11</v>
      </c>
      <c r="NDY24" s="126">
        <v>11</v>
      </c>
      <c r="NDZ24" s="127" t="s">
        <v>784</v>
      </c>
      <c r="NEA24" s="128" t="s">
        <v>785</v>
      </c>
      <c r="NEB24" s="126">
        <v>11</v>
      </c>
      <c r="NEC24" s="126">
        <v>11</v>
      </c>
      <c r="NED24" s="127" t="s">
        <v>784</v>
      </c>
      <c r="NEE24" s="128" t="s">
        <v>785</v>
      </c>
      <c r="NEF24" s="126">
        <v>11</v>
      </c>
      <c r="NEG24" s="126">
        <v>11</v>
      </c>
      <c r="NEH24" s="127" t="s">
        <v>784</v>
      </c>
      <c r="NEI24" s="128" t="s">
        <v>785</v>
      </c>
      <c r="NEJ24" s="126">
        <v>11</v>
      </c>
      <c r="NEK24" s="126">
        <v>11</v>
      </c>
      <c r="NEL24" s="127" t="s">
        <v>784</v>
      </c>
      <c r="NEM24" s="128" t="s">
        <v>785</v>
      </c>
      <c r="NEN24" s="126">
        <v>11</v>
      </c>
      <c r="NEO24" s="126">
        <v>11</v>
      </c>
      <c r="NEP24" s="127" t="s">
        <v>784</v>
      </c>
      <c r="NEQ24" s="128" t="s">
        <v>785</v>
      </c>
      <c r="NER24" s="126">
        <v>11</v>
      </c>
      <c r="NES24" s="126">
        <v>11</v>
      </c>
      <c r="NET24" s="127" t="s">
        <v>784</v>
      </c>
      <c r="NEU24" s="128" t="s">
        <v>785</v>
      </c>
      <c r="NEV24" s="126">
        <v>11</v>
      </c>
      <c r="NEW24" s="126">
        <v>11</v>
      </c>
      <c r="NEX24" s="127" t="s">
        <v>784</v>
      </c>
      <c r="NEY24" s="128" t="s">
        <v>785</v>
      </c>
      <c r="NEZ24" s="126">
        <v>11</v>
      </c>
      <c r="NFA24" s="126">
        <v>11</v>
      </c>
      <c r="NFB24" s="127" t="s">
        <v>784</v>
      </c>
      <c r="NFC24" s="128" t="s">
        <v>785</v>
      </c>
      <c r="NFD24" s="126">
        <v>11</v>
      </c>
      <c r="NFE24" s="126">
        <v>11</v>
      </c>
      <c r="NFF24" s="127" t="s">
        <v>784</v>
      </c>
      <c r="NFG24" s="128" t="s">
        <v>785</v>
      </c>
      <c r="NFH24" s="126">
        <v>11</v>
      </c>
      <c r="NFI24" s="126">
        <v>11</v>
      </c>
      <c r="NFJ24" s="127" t="s">
        <v>784</v>
      </c>
      <c r="NFK24" s="128" t="s">
        <v>785</v>
      </c>
      <c r="NFL24" s="126">
        <v>11</v>
      </c>
      <c r="NFM24" s="126">
        <v>11</v>
      </c>
      <c r="NFN24" s="127" t="s">
        <v>784</v>
      </c>
      <c r="NFO24" s="128" t="s">
        <v>785</v>
      </c>
      <c r="NFP24" s="126">
        <v>11</v>
      </c>
      <c r="NFQ24" s="126">
        <v>11</v>
      </c>
      <c r="NFR24" s="127" t="s">
        <v>784</v>
      </c>
      <c r="NFS24" s="128" t="s">
        <v>785</v>
      </c>
      <c r="NFT24" s="126">
        <v>11</v>
      </c>
      <c r="NFU24" s="126">
        <v>11</v>
      </c>
      <c r="NFV24" s="127" t="s">
        <v>784</v>
      </c>
      <c r="NFW24" s="128" t="s">
        <v>785</v>
      </c>
      <c r="NFX24" s="126">
        <v>11</v>
      </c>
      <c r="NFY24" s="126">
        <v>11</v>
      </c>
      <c r="NFZ24" s="127" t="s">
        <v>784</v>
      </c>
      <c r="NGA24" s="128" t="s">
        <v>785</v>
      </c>
      <c r="NGB24" s="126">
        <v>11</v>
      </c>
      <c r="NGC24" s="126">
        <v>11</v>
      </c>
      <c r="NGD24" s="127" t="s">
        <v>784</v>
      </c>
      <c r="NGE24" s="128" t="s">
        <v>785</v>
      </c>
      <c r="NGF24" s="126">
        <v>11</v>
      </c>
      <c r="NGG24" s="126">
        <v>11</v>
      </c>
      <c r="NGH24" s="127" t="s">
        <v>784</v>
      </c>
      <c r="NGI24" s="128" t="s">
        <v>785</v>
      </c>
      <c r="NGJ24" s="126">
        <v>11</v>
      </c>
      <c r="NGK24" s="126">
        <v>11</v>
      </c>
      <c r="NGL24" s="127" t="s">
        <v>784</v>
      </c>
      <c r="NGM24" s="128" t="s">
        <v>785</v>
      </c>
      <c r="NGN24" s="126">
        <v>11</v>
      </c>
      <c r="NGO24" s="126">
        <v>11</v>
      </c>
      <c r="NGP24" s="127" t="s">
        <v>784</v>
      </c>
      <c r="NGQ24" s="128" t="s">
        <v>785</v>
      </c>
      <c r="NGR24" s="126">
        <v>11</v>
      </c>
      <c r="NGS24" s="126">
        <v>11</v>
      </c>
      <c r="NGT24" s="127" t="s">
        <v>784</v>
      </c>
      <c r="NGU24" s="128" t="s">
        <v>785</v>
      </c>
      <c r="NGV24" s="126">
        <v>11</v>
      </c>
      <c r="NGW24" s="126">
        <v>11</v>
      </c>
      <c r="NGX24" s="127" t="s">
        <v>784</v>
      </c>
      <c r="NGY24" s="128" t="s">
        <v>785</v>
      </c>
      <c r="NGZ24" s="126">
        <v>11</v>
      </c>
      <c r="NHA24" s="126">
        <v>11</v>
      </c>
      <c r="NHB24" s="127" t="s">
        <v>784</v>
      </c>
      <c r="NHC24" s="128" t="s">
        <v>785</v>
      </c>
      <c r="NHD24" s="126">
        <v>11</v>
      </c>
      <c r="NHE24" s="126">
        <v>11</v>
      </c>
      <c r="NHF24" s="127" t="s">
        <v>784</v>
      </c>
      <c r="NHG24" s="128" t="s">
        <v>785</v>
      </c>
      <c r="NHH24" s="126">
        <v>11</v>
      </c>
      <c r="NHI24" s="126">
        <v>11</v>
      </c>
      <c r="NHJ24" s="127" t="s">
        <v>784</v>
      </c>
      <c r="NHK24" s="128" t="s">
        <v>785</v>
      </c>
      <c r="NHL24" s="126">
        <v>11</v>
      </c>
      <c r="NHM24" s="126">
        <v>11</v>
      </c>
      <c r="NHN24" s="127" t="s">
        <v>784</v>
      </c>
      <c r="NHO24" s="128" t="s">
        <v>785</v>
      </c>
      <c r="NHP24" s="126">
        <v>11</v>
      </c>
      <c r="NHQ24" s="126">
        <v>11</v>
      </c>
      <c r="NHR24" s="127" t="s">
        <v>784</v>
      </c>
      <c r="NHS24" s="128" t="s">
        <v>785</v>
      </c>
      <c r="NHT24" s="126">
        <v>11</v>
      </c>
      <c r="NHU24" s="126">
        <v>11</v>
      </c>
      <c r="NHV24" s="127" t="s">
        <v>784</v>
      </c>
      <c r="NHW24" s="128" t="s">
        <v>785</v>
      </c>
      <c r="NHX24" s="126">
        <v>11</v>
      </c>
      <c r="NHY24" s="126">
        <v>11</v>
      </c>
      <c r="NHZ24" s="127" t="s">
        <v>784</v>
      </c>
      <c r="NIA24" s="128" t="s">
        <v>785</v>
      </c>
      <c r="NIB24" s="126">
        <v>11</v>
      </c>
      <c r="NIC24" s="126">
        <v>11</v>
      </c>
      <c r="NID24" s="127" t="s">
        <v>784</v>
      </c>
      <c r="NIE24" s="128" t="s">
        <v>785</v>
      </c>
      <c r="NIF24" s="126">
        <v>11</v>
      </c>
      <c r="NIG24" s="126">
        <v>11</v>
      </c>
      <c r="NIH24" s="127" t="s">
        <v>784</v>
      </c>
      <c r="NII24" s="128" t="s">
        <v>785</v>
      </c>
      <c r="NIJ24" s="126">
        <v>11</v>
      </c>
      <c r="NIK24" s="126">
        <v>11</v>
      </c>
      <c r="NIL24" s="127" t="s">
        <v>784</v>
      </c>
      <c r="NIM24" s="128" t="s">
        <v>785</v>
      </c>
      <c r="NIN24" s="126">
        <v>11</v>
      </c>
      <c r="NIO24" s="126">
        <v>11</v>
      </c>
      <c r="NIP24" s="127" t="s">
        <v>784</v>
      </c>
      <c r="NIQ24" s="128" t="s">
        <v>785</v>
      </c>
      <c r="NIR24" s="126">
        <v>11</v>
      </c>
      <c r="NIS24" s="126">
        <v>11</v>
      </c>
      <c r="NIT24" s="127" t="s">
        <v>784</v>
      </c>
      <c r="NIU24" s="128" t="s">
        <v>785</v>
      </c>
      <c r="NIV24" s="126">
        <v>11</v>
      </c>
      <c r="NIW24" s="126">
        <v>11</v>
      </c>
      <c r="NIX24" s="127" t="s">
        <v>784</v>
      </c>
      <c r="NIY24" s="128" t="s">
        <v>785</v>
      </c>
      <c r="NIZ24" s="126">
        <v>11</v>
      </c>
      <c r="NJA24" s="126">
        <v>11</v>
      </c>
      <c r="NJB24" s="127" t="s">
        <v>784</v>
      </c>
      <c r="NJC24" s="128" t="s">
        <v>785</v>
      </c>
      <c r="NJD24" s="126">
        <v>11</v>
      </c>
      <c r="NJE24" s="126">
        <v>11</v>
      </c>
      <c r="NJF24" s="127" t="s">
        <v>784</v>
      </c>
      <c r="NJG24" s="128" t="s">
        <v>785</v>
      </c>
      <c r="NJH24" s="126">
        <v>11</v>
      </c>
      <c r="NJI24" s="126">
        <v>11</v>
      </c>
      <c r="NJJ24" s="127" t="s">
        <v>784</v>
      </c>
      <c r="NJK24" s="128" t="s">
        <v>785</v>
      </c>
      <c r="NJL24" s="126">
        <v>11</v>
      </c>
      <c r="NJM24" s="126">
        <v>11</v>
      </c>
      <c r="NJN24" s="127" t="s">
        <v>784</v>
      </c>
      <c r="NJO24" s="128" t="s">
        <v>785</v>
      </c>
      <c r="NJP24" s="126">
        <v>11</v>
      </c>
      <c r="NJQ24" s="126">
        <v>11</v>
      </c>
      <c r="NJR24" s="127" t="s">
        <v>784</v>
      </c>
      <c r="NJS24" s="128" t="s">
        <v>785</v>
      </c>
      <c r="NJT24" s="126">
        <v>11</v>
      </c>
      <c r="NJU24" s="126">
        <v>11</v>
      </c>
      <c r="NJV24" s="127" t="s">
        <v>784</v>
      </c>
      <c r="NJW24" s="128" t="s">
        <v>785</v>
      </c>
      <c r="NJX24" s="126">
        <v>11</v>
      </c>
      <c r="NJY24" s="126">
        <v>11</v>
      </c>
      <c r="NJZ24" s="127" t="s">
        <v>784</v>
      </c>
      <c r="NKA24" s="128" t="s">
        <v>785</v>
      </c>
      <c r="NKB24" s="126">
        <v>11</v>
      </c>
      <c r="NKC24" s="126">
        <v>11</v>
      </c>
      <c r="NKD24" s="127" t="s">
        <v>784</v>
      </c>
      <c r="NKE24" s="128" t="s">
        <v>785</v>
      </c>
      <c r="NKF24" s="126">
        <v>11</v>
      </c>
      <c r="NKG24" s="126">
        <v>11</v>
      </c>
      <c r="NKH24" s="127" t="s">
        <v>784</v>
      </c>
      <c r="NKI24" s="128" t="s">
        <v>785</v>
      </c>
      <c r="NKJ24" s="126">
        <v>11</v>
      </c>
      <c r="NKK24" s="126">
        <v>11</v>
      </c>
      <c r="NKL24" s="127" t="s">
        <v>784</v>
      </c>
      <c r="NKM24" s="128" t="s">
        <v>785</v>
      </c>
      <c r="NKN24" s="126">
        <v>11</v>
      </c>
      <c r="NKO24" s="126">
        <v>11</v>
      </c>
      <c r="NKP24" s="127" t="s">
        <v>784</v>
      </c>
      <c r="NKQ24" s="128" t="s">
        <v>785</v>
      </c>
      <c r="NKR24" s="126">
        <v>11</v>
      </c>
      <c r="NKS24" s="126">
        <v>11</v>
      </c>
      <c r="NKT24" s="127" t="s">
        <v>784</v>
      </c>
      <c r="NKU24" s="128" t="s">
        <v>785</v>
      </c>
      <c r="NKV24" s="126">
        <v>11</v>
      </c>
      <c r="NKW24" s="126">
        <v>11</v>
      </c>
      <c r="NKX24" s="127" t="s">
        <v>784</v>
      </c>
      <c r="NKY24" s="128" t="s">
        <v>785</v>
      </c>
      <c r="NKZ24" s="126">
        <v>11</v>
      </c>
      <c r="NLA24" s="126">
        <v>11</v>
      </c>
      <c r="NLB24" s="127" t="s">
        <v>784</v>
      </c>
      <c r="NLC24" s="128" t="s">
        <v>785</v>
      </c>
      <c r="NLD24" s="126">
        <v>11</v>
      </c>
      <c r="NLE24" s="126">
        <v>11</v>
      </c>
      <c r="NLF24" s="127" t="s">
        <v>784</v>
      </c>
      <c r="NLG24" s="128" t="s">
        <v>785</v>
      </c>
      <c r="NLH24" s="126">
        <v>11</v>
      </c>
      <c r="NLI24" s="126">
        <v>11</v>
      </c>
      <c r="NLJ24" s="127" t="s">
        <v>784</v>
      </c>
      <c r="NLK24" s="128" t="s">
        <v>785</v>
      </c>
      <c r="NLL24" s="126">
        <v>11</v>
      </c>
      <c r="NLM24" s="126">
        <v>11</v>
      </c>
      <c r="NLN24" s="127" t="s">
        <v>784</v>
      </c>
      <c r="NLO24" s="128" t="s">
        <v>785</v>
      </c>
      <c r="NLP24" s="126">
        <v>11</v>
      </c>
      <c r="NLQ24" s="126">
        <v>11</v>
      </c>
      <c r="NLR24" s="127" t="s">
        <v>784</v>
      </c>
      <c r="NLS24" s="128" t="s">
        <v>785</v>
      </c>
      <c r="NLT24" s="126">
        <v>11</v>
      </c>
      <c r="NLU24" s="126">
        <v>11</v>
      </c>
      <c r="NLV24" s="127" t="s">
        <v>784</v>
      </c>
      <c r="NLW24" s="128" t="s">
        <v>785</v>
      </c>
      <c r="NLX24" s="126">
        <v>11</v>
      </c>
      <c r="NLY24" s="126">
        <v>11</v>
      </c>
      <c r="NLZ24" s="127" t="s">
        <v>784</v>
      </c>
      <c r="NMA24" s="128" t="s">
        <v>785</v>
      </c>
      <c r="NMB24" s="126">
        <v>11</v>
      </c>
      <c r="NMC24" s="126">
        <v>11</v>
      </c>
      <c r="NMD24" s="127" t="s">
        <v>784</v>
      </c>
      <c r="NME24" s="128" t="s">
        <v>785</v>
      </c>
      <c r="NMF24" s="126">
        <v>11</v>
      </c>
      <c r="NMG24" s="126">
        <v>11</v>
      </c>
      <c r="NMH24" s="127" t="s">
        <v>784</v>
      </c>
      <c r="NMI24" s="128" t="s">
        <v>785</v>
      </c>
      <c r="NMJ24" s="126">
        <v>11</v>
      </c>
      <c r="NMK24" s="126">
        <v>11</v>
      </c>
      <c r="NML24" s="127" t="s">
        <v>784</v>
      </c>
      <c r="NMM24" s="128" t="s">
        <v>785</v>
      </c>
      <c r="NMN24" s="126">
        <v>11</v>
      </c>
      <c r="NMO24" s="126">
        <v>11</v>
      </c>
      <c r="NMP24" s="127" t="s">
        <v>784</v>
      </c>
      <c r="NMQ24" s="128" t="s">
        <v>785</v>
      </c>
      <c r="NMR24" s="126">
        <v>11</v>
      </c>
      <c r="NMS24" s="126">
        <v>11</v>
      </c>
      <c r="NMT24" s="127" t="s">
        <v>784</v>
      </c>
      <c r="NMU24" s="128" t="s">
        <v>785</v>
      </c>
      <c r="NMV24" s="126">
        <v>11</v>
      </c>
      <c r="NMW24" s="126">
        <v>11</v>
      </c>
      <c r="NMX24" s="127" t="s">
        <v>784</v>
      </c>
      <c r="NMY24" s="128" t="s">
        <v>785</v>
      </c>
      <c r="NMZ24" s="126">
        <v>11</v>
      </c>
      <c r="NNA24" s="126">
        <v>11</v>
      </c>
      <c r="NNB24" s="127" t="s">
        <v>784</v>
      </c>
      <c r="NNC24" s="128" t="s">
        <v>785</v>
      </c>
      <c r="NND24" s="126">
        <v>11</v>
      </c>
      <c r="NNE24" s="126">
        <v>11</v>
      </c>
      <c r="NNF24" s="127" t="s">
        <v>784</v>
      </c>
      <c r="NNG24" s="128" t="s">
        <v>785</v>
      </c>
      <c r="NNH24" s="126">
        <v>11</v>
      </c>
      <c r="NNI24" s="126">
        <v>11</v>
      </c>
      <c r="NNJ24" s="127" t="s">
        <v>784</v>
      </c>
      <c r="NNK24" s="128" t="s">
        <v>785</v>
      </c>
      <c r="NNL24" s="126">
        <v>11</v>
      </c>
      <c r="NNM24" s="126">
        <v>11</v>
      </c>
      <c r="NNN24" s="127" t="s">
        <v>784</v>
      </c>
      <c r="NNO24" s="128" t="s">
        <v>785</v>
      </c>
      <c r="NNP24" s="126">
        <v>11</v>
      </c>
      <c r="NNQ24" s="126">
        <v>11</v>
      </c>
      <c r="NNR24" s="127" t="s">
        <v>784</v>
      </c>
      <c r="NNS24" s="128" t="s">
        <v>785</v>
      </c>
      <c r="NNT24" s="126">
        <v>11</v>
      </c>
      <c r="NNU24" s="126">
        <v>11</v>
      </c>
      <c r="NNV24" s="127" t="s">
        <v>784</v>
      </c>
      <c r="NNW24" s="128" t="s">
        <v>785</v>
      </c>
      <c r="NNX24" s="126">
        <v>11</v>
      </c>
      <c r="NNY24" s="126">
        <v>11</v>
      </c>
      <c r="NNZ24" s="127" t="s">
        <v>784</v>
      </c>
      <c r="NOA24" s="128" t="s">
        <v>785</v>
      </c>
      <c r="NOB24" s="126">
        <v>11</v>
      </c>
      <c r="NOC24" s="126">
        <v>11</v>
      </c>
      <c r="NOD24" s="127" t="s">
        <v>784</v>
      </c>
      <c r="NOE24" s="128" t="s">
        <v>785</v>
      </c>
      <c r="NOF24" s="126">
        <v>11</v>
      </c>
      <c r="NOG24" s="126">
        <v>11</v>
      </c>
      <c r="NOH24" s="127" t="s">
        <v>784</v>
      </c>
      <c r="NOI24" s="128" t="s">
        <v>785</v>
      </c>
      <c r="NOJ24" s="126">
        <v>11</v>
      </c>
      <c r="NOK24" s="126">
        <v>11</v>
      </c>
      <c r="NOL24" s="127" t="s">
        <v>784</v>
      </c>
      <c r="NOM24" s="128" t="s">
        <v>785</v>
      </c>
      <c r="NON24" s="126">
        <v>11</v>
      </c>
      <c r="NOO24" s="126">
        <v>11</v>
      </c>
      <c r="NOP24" s="127" t="s">
        <v>784</v>
      </c>
      <c r="NOQ24" s="128" t="s">
        <v>785</v>
      </c>
      <c r="NOR24" s="126">
        <v>11</v>
      </c>
      <c r="NOS24" s="126">
        <v>11</v>
      </c>
      <c r="NOT24" s="127" t="s">
        <v>784</v>
      </c>
      <c r="NOU24" s="128" t="s">
        <v>785</v>
      </c>
      <c r="NOV24" s="126">
        <v>11</v>
      </c>
      <c r="NOW24" s="126">
        <v>11</v>
      </c>
      <c r="NOX24" s="127" t="s">
        <v>784</v>
      </c>
      <c r="NOY24" s="128" t="s">
        <v>785</v>
      </c>
      <c r="NOZ24" s="126">
        <v>11</v>
      </c>
      <c r="NPA24" s="126">
        <v>11</v>
      </c>
      <c r="NPB24" s="127" t="s">
        <v>784</v>
      </c>
      <c r="NPC24" s="128" t="s">
        <v>785</v>
      </c>
      <c r="NPD24" s="126">
        <v>11</v>
      </c>
      <c r="NPE24" s="126">
        <v>11</v>
      </c>
      <c r="NPF24" s="127" t="s">
        <v>784</v>
      </c>
      <c r="NPG24" s="128" t="s">
        <v>785</v>
      </c>
      <c r="NPH24" s="126">
        <v>11</v>
      </c>
      <c r="NPI24" s="126">
        <v>11</v>
      </c>
      <c r="NPJ24" s="127" t="s">
        <v>784</v>
      </c>
      <c r="NPK24" s="128" t="s">
        <v>785</v>
      </c>
      <c r="NPL24" s="126">
        <v>11</v>
      </c>
      <c r="NPM24" s="126">
        <v>11</v>
      </c>
      <c r="NPN24" s="127" t="s">
        <v>784</v>
      </c>
      <c r="NPO24" s="128" t="s">
        <v>785</v>
      </c>
      <c r="NPP24" s="126">
        <v>11</v>
      </c>
      <c r="NPQ24" s="126">
        <v>11</v>
      </c>
      <c r="NPR24" s="127" t="s">
        <v>784</v>
      </c>
      <c r="NPS24" s="128" t="s">
        <v>785</v>
      </c>
      <c r="NPT24" s="126">
        <v>11</v>
      </c>
      <c r="NPU24" s="126">
        <v>11</v>
      </c>
      <c r="NPV24" s="127" t="s">
        <v>784</v>
      </c>
      <c r="NPW24" s="128" t="s">
        <v>785</v>
      </c>
      <c r="NPX24" s="126">
        <v>11</v>
      </c>
      <c r="NPY24" s="126">
        <v>11</v>
      </c>
      <c r="NPZ24" s="127" t="s">
        <v>784</v>
      </c>
      <c r="NQA24" s="128" t="s">
        <v>785</v>
      </c>
      <c r="NQB24" s="126">
        <v>11</v>
      </c>
      <c r="NQC24" s="126">
        <v>11</v>
      </c>
      <c r="NQD24" s="127" t="s">
        <v>784</v>
      </c>
      <c r="NQE24" s="128" t="s">
        <v>785</v>
      </c>
      <c r="NQF24" s="126">
        <v>11</v>
      </c>
      <c r="NQG24" s="126">
        <v>11</v>
      </c>
      <c r="NQH24" s="127" t="s">
        <v>784</v>
      </c>
      <c r="NQI24" s="128" t="s">
        <v>785</v>
      </c>
      <c r="NQJ24" s="126">
        <v>11</v>
      </c>
      <c r="NQK24" s="126">
        <v>11</v>
      </c>
      <c r="NQL24" s="127" t="s">
        <v>784</v>
      </c>
      <c r="NQM24" s="128" t="s">
        <v>785</v>
      </c>
      <c r="NQN24" s="126">
        <v>11</v>
      </c>
      <c r="NQO24" s="126">
        <v>11</v>
      </c>
      <c r="NQP24" s="127" t="s">
        <v>784</v>
      </c>
      <c r="NQQ24" s="128" t="s">
        <v>785</v>
      </c>
      <c r="NQR24" s="126">
        <v>11</v>
      </c>
      <c r="NQS24" s="126">
        <v>11</v>
      </c>
      <c r="NQT24" s="127" t="s">
        <v>784</v>
      </c>
      <c r="NQU24" s="128" t="s">
        <v>785</v>
      </c>
      <c r="NQV24" s="126">
        <v>11</v>
      </c>
      <c r="NQW24" s="126">
        <v>11</v>
      </c>
      <c r="NQX24" s="127" t="s">
        <v>784</v>
      </c>
      <c r="NQY24" s="128" t="s">
        <v>785</v>
      </c>
      <c r="NQZ24" s="126">
        <v>11</v>
      </c>
      <c r="NRA24" s="126">
        <v>11</v>
      </c>
      <c r="NRB24" s="127" t="s">
        <v>784</v>
      </c>
      <c r="NRC24" s="128" t="s">
        <v>785</v>
      </c>
      <c r="NRD24" s="126">
        <v>11</v>
      </c>
      <c r="NRE24" s="126">
        <v>11</v>
      </c>
      <c r="NRF24" s="127" t="s">
        <v>784</v>
      </c>
      <c r="NRG24" s="128" t="s">
        <v>785</v>
      </c>
      <c r="NRH24" s="126">
        <v>11</v>
      </c>
      <c r="NRI24" s="126">
        <v>11</v>
      </c>
      <c r="NRJ24" s="127" t="s">
        <v>784</v>
      </c>
      <c r="NRK24" s="128" t="s">
        <v>785</v>
      </c>
      <c r="NRL24" s="126">
        <v>11</v>
      </c>
      <c r="NRM24" s="126">
        <v>11</v>
      </c>
      <c r="NRN24" s="127" t="s">
        <v>784</v>
      </c>
      <c r="NRO24" s="128" t="s">
        <v>785</v>
      </c>
      <c r="NRP24" s="126">
        <v>11</v>
      </c>
      <c r="NRQ24" s="126">
        <v>11</v>
      </c>
      <c r="NRR24" s="127" t="s">
        <v>784</v>
      </c>
      <c r="NRS24" s="128" t="s">
        <v>785</v>
      </c>
      <c r="NRT24" s="126">
        <v>11</v>
      </c>
      <c r="NRU24" s="126">
        <v>11</v>
      </c>
      <c r="NRV24" s="127" t="s">
        <v>784</v>
      </c>
      <c r="NRW24" s="128" t="s">
        <v>785</v>
      </c>
      <c r="NRX24" s="126">
        <v>11</v>
      </c>
      <c r="NRY24" s="126">
        <v>11</v>
      </c>
      <c r="NRZ24" s="127" t="s">
        <v>784</v>
      </c>
      <c r="NSA24" s="128" t="s">
        <v>785</v>
      </c>
      <c r="NSB24" s="126">
        <v>11</v>
      </c>
      <c r="NSC24" s="126">
        <v>11</v>
      </c>
      <c r="NSD24" s="127" t="s">
        <v>784</v>
      </c>
      <c r="NSE24" s="128" t="s">
        <v>785</v>
      </c>
      <c r="NSF24" s="126">
        <v>11</v>
      </c>
      <c r="NSG24" s="126">
        <v>11</v>
      </c>
      <c r="NSH24" s="127" t="s">
        <v>784</v>
      </c>
      <c r="NSI24" s="128" t="s">
        <v>785</v>
      </c>
      <c r="NSJ24" s="126">
        <v>11</v>
      </c>
      <c r="NSK24" s="126">
        <v>11</v>
      </c>
      <c r="NSL24" s="127" t="s">
        <v>784</v>
      </c>
      <c r="NSM24" s="128" t="s">
        <v>785</v>
      </c>
      <c r="NSN24" s="126">
        <v>11</v>
      </c>
      <c r="NSO24" s="126">
        <v>11</v>
      </c>
      <c r="NSP24" s="127" t="s">
        <v>784</v>
      </c>
      <c r="NSQ24" s="128" t="s">
        <v>785</v>
      </c>
      <c r="NSR24" s="126">
        <v>11</v>
      </c>
      <c r="NSS24" s="126">
        <v>11</v>
      </c>
      <c r="NST24" s="127" t="s">
        <v>784</v>
      </c>
      <c r="NSU24" s="128" t="s">
        <v>785</v>
      </c>
      <c r="NSV24" s="126">
        <v>11</v>
      </c>
      <c r="NSW24" s="126">
        <v>11</v>
      </c>
      <c r="NSX24" s="127" t="s">
        <v>784</v>
      </c>
      <c r="NSY24" s="128" t="s">
        <v>785</v>
      </c>
      <c r="NSZ24" s="126">
        <v>11</v>
      </c>
      <c r="NTA24" s="126">
        <v>11</v>
      </c>
      <c r="NTB24" s="127" t="s">
        <v>784</v>
      </c>
      <c r="NTC24" s="128" t="s">
        <v>785</v>
      </c>
      <c r="NTD24" s="126">
        <v>11</v>
      </c>
      <c r="NTE24" s="126">
        <v>11</v>
      </c>
      <c r="NTF24" s="127" t="s">
        <v>784</v>
      </c>
      <c r="NTG24" s="128" t="s">
        <v>785</v>
      </c>
      <c r="NTH24" s="126">
        <v>11</v>
      </c>
      <c r="NTI24" s="126">
        <v>11</v>
      </c>
      <c r="NTJ24" s="127" t="s">
        <v>784</v>
      </c>
      <c r="NTK24" s="128" t="s">
        <v>785</v>
      </c>
      <c r="NTL24" s="126">
        <v>11</v>
      </c>
      <c r="NTM24" s="126">
        <v>11</v>
      </c>
      <c r="NTN24" s="127" t="s">
        <v>784</v>
      </c>
      <c r="NTO24" s="128" t="s">
        <v>785</v>
      </c>
      <c r="NTP24" s="126">
        <v>11</v>
      </c>
      <c r="NTQ24" s="126">
        <v>11</v>
      </c>
      <c r="NTR24" s="127" t="s">
        <v>784</v>
      </c>
      <c r="NTS24" s="128" t="s">
        <v>785</v>
      </c>
      <c r="NTT24" s="126">
        <v>11</v>
      </c>
      <c r="NTU24" s="126">
        <v>11</v>
      </c>
      <c r="NTV24" s="127" t="s">
        <v>784</v>
      </c>
      <c r="NTW24" s="128" t="s">
        <v>785</v>
      </c>
      <c r="NTX24" s="126">
        <v>11</v>
      </c>
      <c r="NTY24" s="126">
        <v>11</v>
      </c>
      <c r="NTZ24" s="127" t="s">
        <v>784</v>
      </c>
      <c r="NUA24" s="128" t="s">
        <v>785</v>
      </c>
      <c r="NUB24" s="126">
        <v>11</v>
      </c>
      <c r="NUC24" s="126">
        <v>11</v>
      </c>
      <c r="NUD24" s="127" t="s">
        <v>784</v>
      </c>
      <c r="NUE24" s="128" t="s">
        <v>785</v>
      </c>
      <c r="NUF24" s="126">
        <v>11</v>
      </c>
      <c r="NUG24" s="126">
        <v>11</v>
      </c>
      <c r="NUH24" s="127" t="s">
        <v>784</v>
      </c>
      <c r="NUI24" s="128" t="s">
        <v>785</v>
      </c>
      <c r="NUJ24" s="126">
        <v>11</v>
      </c>
      <c r="NUK24" s="126">
        <v>11</v>
      </c>
      <c r="NUL24" s="127" t="s">
        <v>784</v>
      </c>
      <c r="NUM24" s="128" t="s">
        <v>785</v>
      </c>
      <c r="NUN24" s="126">
        <v>11</v>
      </c>
      <c r="NUO24" s="126">
        <v>11</v>
      </c>
      <c r="NUP24" s="127" t="s">
        <v>784</v>
      </c>
      <c r="NUQ24" s="128" t="s">
        <v>785</v>
      </c>
      <c r="NUR24" s="126">
        <v>11</v>
      </c>
      <c r="NUS24" s="126">
        <v>11</v>
      </c>
      <c r="NUT24" s="127" t="s">
        <v>784</v>
      </c>
      <c r="NUU24" s="128" t="s">
        <v>785</v>
      </c>
      <c r="NUV24" s="126">
        <v>11</v>
      </c>
      <c r="NUW24" s="126">
        <v>11</v>
      </c>
      <c r="NUX24" s="127" t="s">
        <v>784</v>
      </c>
      <c r="NUY24" s="128" t="s">
        <v>785</v>
      </c>
      <c r="NUZ24" s="126">
        <v>11</v>
      </c>
      <c r="NVA24" s="126">
        <v>11</v>
      </c>
      <c r="NVB24" s="127" t="s">
        <v>784</v>
      </c>
      <c r="NVC24" s="128" t="s">
        <v>785</v>
      </c>
      <c r="NVD24" s="126">
        <v>11</v>
      </c>
      <c r="NVE24" s="126">
        <v>11</v>
      </c>
      <c r="NVF24" s="127" t="s">
        <v>784</v>
      </c>
      <c r="NVG24" s="128" t="s">
        <v>785</v>
      </c>
      <c r="NVH24" s="126">
        <v>11</v>
      </c>
      <c r="NVI24" s="126">
        <v>11</v>
      </c>
      <c r="NVJ24" s="127" t="s">
        <v>784</v>
      </c>
      <c r="NVK24" s="128" t="s">
        <v>785</v>
      </c>
      <c r="NVL24" s="126">
        <v>11</v>
      </c>
      <c r="NVM24" s="126">
        <v>11</v>
      </c>
      <c r="NVN24" s="127" t="s">
        <v>784</v>
      </c>
      <c r="NVO24" s="128" t="s">
        <v>785</v>
      </c>
      <c r="NVP24" s="126">
        <v>11</v>
      </c>
      <c r="NVQ24" s="126">
        <v>11</v>
      </c>
      <c r="NVR24" s="127" t="s">
        <v>784</v>
      </c>
      <c r="NVS24" s="128" t="s">
        <v>785</v>
      </c>
      <c r="NVT24" s="126">
        <v>11</v>
      </c>
      <c r="NVU24" s="126">
        <v>11</v>
      </c>
      <c r="NVV24" s="127" t="s">
        <v>784</v>
      </c>
      <c r="NVW24" s="128" t="s">
        <v>785</v>
      </c>
      <c r="NVX24" s="126">
        <v>11</v>
      </c>
      <c r="NVY24" s="126">
        <v>11</v>
      </c>
      <c r="NVZ24" s="127" t="s">
        <v>784</v>
      </c>
      <c r="NWA24" s="128" t="s">
        <v>785</v>
      </c>
      <c r="NWB24" s="126">
        <v>11</v>
      </c>
      <c r="NWC24" s="126">
        <v>11</v>
      </c>
      <c r="NWD24" s="127" t="s">
        <v>784</v>
      </c>
      <c r="NWE24" s="128" t="s">
        <v>785</v>
      </c>
      <c r="NWF24" s="126">
        <v>11</v>
      </c>
      <c r="NWG24" s="126">
        <v>11</v>
      </c>
      <c r="NWH24" s="127" t="s">
        <v>784</v>
      </c>
      <c r="NWI24" s="128" t="s">
        <v>785</v>
      </c>
      <c r="NWJ24" s="126">
        <v>11</v>
      </c>
      <c r="NWK24" s="126">
        <v>11</v>
      </c>
      <c r="NWL24" s="127" t="s">
        <v>784</v>
      </c>
      <c r="NWM24" s="128" t="s">
        <v>785</v>
      </c>
      <c r="NWN24" s="126">
        <v>11</v>
      </c>
      <c r="NWO24" s="126">
        <v>11</v>
      </c>
      <c r="NWP24" s="127" t="s">
        <v>784</v>
      </c>
      <c r="NWQ24" s="128" t="s">
        <v>785</v>
      </c>
      <c r="NWR24" s="126">
        <v>11</v>
      </c>
      <c r="NWS24" s="126">
        <v>11</v>
      </c>
      <c r="NWT24" s="127" t="s">
        <v>784</v>
      </c>
      <c r="NWU24" s="128" t="s">
        <v>785</v>
      </c>
      <c r="NWV24" s="126">
        <v>11</v>
      </c>
      <c r="NWW24" s="126">
        <v>11</v>
      </c>
      <c r="NWX24" s="127" t="s">
        <v>784</v>
      </c>
      <c r="NWY24" s="128" t="s">
        <v>785</v>
      </c>
      <c r="NWZ24" s="126">
        <v>11</v>
      </c>
      <c r="NXA24" s="126">
        <v>11</v>
      </c>
      <c r="NXB24" s="127" t="s">
        <v>784</v>
      </c>
      <c r="NXC24" s="128" t="s">
        <v>785</v>
      </c>
      <c r="NXD24" s="126">
        <v>11</v>
      </c>
      <c r="NXE24" s="126">
        <v>11</v>
      </c>
      <c r="NXF24" s="127" t="s">
        <v>784</v>
      </c>
      <c r="NXG24" s="128" t="s">
        <v>785</v>
      </c>
      <c r="NXH24" s="126">
        <v>11</v>
      </c>
      <c r="NXI24" s="126">
        <v>11</v>
      </c>
      <c r="NXJ24" s="127" t="s">
        <v>784</v>
      </c>
      <c r="NXK24" s="128" t="s">
        <v>785</v>
      </c>
      <c r="NXL24" s="126">
        <v>11</v>
      </c>
      <c r="NXM24" s="126">
        <v>11</v>
      </c>
      <c r="NXN24" s="127" t="s">
        <v>784</v>
      </c>
      <c r="NXO24" s="128" t="s">
        <v>785</v>
      </c>
      <c r="NXP24" s="126">
        <v>11</v>
      </c>
      <c r="NXQ24" s="126">
        <v>11</v>
      </c>
      <c r="NXR24" s="127" t="s">
        <v>784</v>
      </c>
      <c r="NXS24" s="128" t="s">
        <v>785</v>
      </c>
      <c r="NXT24" s="126">
        <v>11</v>
      </c>
      <c r="NXU24" s="126">
        <v>11</v>
      </c>
      <c r="NXV24" s="127" t="s">
        <v>784</v>
      </c>
      <c r="NXW24" s="128" t="s">
        <v>785</v>
      </c>
      <c r="NXX24" s="126">
        <v>11</v>
      </c>
      <c r="NXY24" s="126">
        <v>11</v>
      </c>
      <c r="NXZ24" s="127" t="s">
        <v>784</v>
      </c>
      <c r="NYA24" s="128" t="s">
        <v>785</v>
      </c>
      <c r="NYB24" s="126">
        <v>11</v>
      </c>
      <c r="NYC24" s="126">
        <v>11</v>
      </c>
      <c r="NYD24" s="127" t="s">
        <v>784</v>
      </c>
      <c r="NYE24" s="128" t="s">
        <v>785</v>
      </c>
      <c r="NYF24" s="126">
        <v>11</v>
      </c>
      <c r="NYG24" s="126">
        <v>11</v>
      </c>
      <c r="NYH24" s="127" t="s">
        <v>784</v>
      </c>
      <c r="NYI24" s="128" t="s">
        <v>785</v>
      </c>
      <c r="NYJ24" s="126">
        <v>11</v>
      </c>
      <c r="NYK24" s="126">
        <v>11</v>
      </c>
      <c r="NYL24" s="127" t="s">
        <v>784</v>
      </c>
      <c r="NYM24" s="128" t="s">
        <v>785</v>
      </c>
      <c r="NYN24" s="126">
        <v>11</v>
      </c>
      <c r="NYO24" s="126">
        <v>11</v>
      </c>
      <c r="NYP24" s="127" t="s">
        <v>784</v>
      </c>
      <c r="NYQ24" s="128" t="s">
        <v>785</v>
      </c>
      <c r="NYR24" s="126">
        <v>11</v>
      </c>
      <c r="NYS24" s="126">
        <v>11</v>
      </c>
      <c r="NYT24" s="127" t="s">
        <v>784</v>
      </c>
      <c r="NYU24" s="128" t="s">
        <v>785</v>
      </c>
      <c r="NYV24" s="126">
        <v>11</v>
      </c>
      <c r="NYW24" s="126">
        <v>11</v>
      </c>
      <c r="NYX24" s="127" t="s">
        <v>784</v>
      </c>
      <c r="NYY24" s="128" t="s">
        <v>785</v>
      </c>
      <c r="NYZ24" s="126">
        <v>11</v>
      </c>
      <c r="NZA24" s="126">
        <v>11</v>
      </c>
      <c r="NZB24" s="127" t="s">
        <v>784</v>
      </c>
      <c r="NZC24" s="128" t="s">
        <v>785</v>
      </c>
      <c r="NZD24" s="126">
        <v>11</v>
      </c>
      <c r="NZE24" s="126">
        <v>11</v>
      </c>
      <c r="NZF24" s="127" t="s">
        <v>784</v>
      </c>
      <c r="NZG24" s="128" t="s">
        <v>785</v>
      </c>
      <c r="NZH24" s="126">
        <v>11</v>
      </c>
      <c r="NZI24" s="126">
        <v>11</v>
      </c>
      <c r="NZJ24" s="127" t="s">
        <v>784</v>
      </c>
      <c r="NZK24" s="128" t="s">
        <v>785</v>
      </c>
      <c r="NZL24" s="126">
        <v>11</v>
      </c>
      <c r="NZM24" s="126">
        <v>11</v>
      </c>
      <c r="NZN24" s="127" t="s">
        <v>784</v>
      </c>
      <c r="NZO24" s="128" t="s">
        <v>785</v>
      </c>
      <c r="NZP24" s="126">
        <v>11</v>
      </c>
      <c r="NZQ24" s="126">
        <v>11</v>
      </c>
      <c r="NZR24" s="127" t="s">
        <v>784</v>
      </c>
      <c r="NZS24" s="128" t="s">
        <v>785</v>
      </c>
      <c r="NZT24" s="126">
        <v>11</v>
      </c>
      <c r="NZU24" s="126">
        <v>11</v>
      </c>
      <c r="NZV24" s="127" t="s">
        <v>784</v>
      </c>
      <c r="NZW24" s="128" t="s">
        <v>785</v>
      </c>
      <c r="NZX24" s="126">
        <v>11</v>
      </c>
      <c r="NZY24" s="126">
        <v>11</v>
      </c>
      <c r="NZZ24" s="127" t="s">
        <v>784</v>
      </c>
      <c r="OAA24" s="128" t="s">
        <v>785</v>
      </c>
      <c r="OAB24" s="126">
        <v>11</v>
      </c>
      <c r="OAC24" s="126">
        <v>11</v>
      </c>
      <c r="OAD24" s="127" t="s">
        <v>784</v>
      </c>
      <c r="OAE24" s="128" t="s">
        <v>785</v>
      </c>
      <c r="OAF24" s="126">
        <v>11</v>
      </c>
      <c r="OAG24" s="126">
        <v>11</v>
      </c>
      <c r="OAH24" s="127" t="s">
        <v>784</v>
      </c>
      <c r="OAI24" s="128" t="s">
        <v>785</v>
      </c>
      <c r="OAJ24" s="126">
        <v>11</v>
      </c>
      <c r="OAK24" s="126">
        <v>11</v>
      </c>
      <c r="OAL24" s="127" t="s">
        <v>784</v>
      </c>
      <c r="OAM24" s="128" t="s">
        <v>785</v>
      </c>
      <c r="OAN24" s="126">
        <v>11</v>
      </c>
      <c r="OAO24" s="126">
        <v>11</v>
      </c>
      <c r="OAP24" s="127" t="s">
        <v>784</v>
      </c>
      <c r="OAQ24" s="128" t="s">
        <v>785</v>
      </c>
      <c r="OAR24" s="126">
        <v>11</v>
      </c>
      <c r="OAS24" s="126">
        <v>11</v>
      </c>
      <c r="OAT24" s="127" t="s">
        <v>784</v>
      </c>
      <c r="OAU24" s="128" t="s">
        <v>785</v>
      </c>
      <c r="OAV24" s="126">
        <v>11</v>
      </c>
      <c r="OAW24" s="126">
        <v>11</v>
      </c>
      <c r="OAX24" s="127" t="s">
        <v>784</v>
      </c>
      <c r="OAY24" s="128" t="s">
        <v>785</v>
      </c>
      <c r="OAZ24" s="126">
        <v>11</v>
      </c>
      <c r="OBA24" s="126">
        <v>11</v>
      </c>
      <c r="OBB24" s="127" t="s">
        <v>784</v>
      </c>
      <c r="OBC24" s="128" t="s">
        <v>785</v>
      </c>
      <c r="OBD24" s="126">
        <v>11</v>
      </c>
      <c r="OBE24" s="126">
        <v>11</v>
      </c>
      <c r="OBF24" s="127" t="s">
        <v>784</v>
      </c>
      <c r="OBG24" s="128" t="s">
        <v>785</v>
      </c>
      <c r="OBH24" s="126">
        <v>11</v>
      </c>
      <c r="OBI24" s="126">
        <v>11</v>
      </c>
      <c r="OBJ24" s="127" t="s">
        <v>784</v>
      </c>
      <c r="OBK24" s="128" t="s">
        <v>785</v>
      </c>
      <c r="OBL24" s="126">
        <v>11</v>
      </c>
      <c r="OBM24" s="126">
        <v>11</v>
      </c>
      <c r="OBN24" s="127" t="s">
        <v>784</v>
      </c>
      <c r="OBO24" s="128" t="s">
        <v>785</v>
      </c>
      <c r="OBP24" s="126">
        <v>11</v>
      </c>
      <c r="OBQ24" s="126">
        <v>11</v>
      </c>
      <c r="OBR24" s="127" t="s">
        <v>784</v>
      </c>
      <c r="OBS24" s="128" t="s">
        <v>785</v>
      </c>
      <c r="OBT24" s="126">
        <v>11</v>
      </c>
      <c r="OBU24" s="126">
        <v>11</v>
      </c>
      <c r="OBV24" s="127" t="s">
        <v>784</v>
      </c>
      <c r="OBW24" s="128" t="s">
        <v>785</v>
      </c>
      <c r="OBX24" s="126">
        <v>11</v>
      </c>
      <c r="OBY24" s="126">
        <v>11</v>
      </c>
      <c r="OBZ24" s="127" t="s">
        <v>784</v>
      </c>
      <c r="OCA24" s="128" t="s">
        <v>785</v>
      </c>
      <c r="OCB24" s="126">
        <v>11</v>
      </c>
      <c r="OCC24" s="126">
        <v>11</v>
      </c>
      <c r="OCD24" s="127" t="s">
        <v>784</v>
      </c>
      <c r="OCE24" s="128" t="s">
        <v>785</v>
      </c>
      <c r="OCF24" s="126">
        <v>11</v>
      </c>
      <c r="OCG24" s="126">
        <v>11</v>
      </c>
      <c r="OCH24" s="127" t="s">
        <v>784</v>
      </c>
      <c r="OCI24" s="128" t="s">
        <v>785</v>
      </c>
      <c r="OCJ24" s="126">
        <v>11</v>
      </c>
      <c r="OCK24" s="126">
        <v>11</v>
      </c>
      <c r="OCL24" s="127" t="s">
        <v>784</v>
      </c>
      <c r="OCM24" s="128" t="s">
        <v>785</v>
      </c>
      <c r="OCN24" s="126">
        <v>11</v>
      </c>
      <c r="OCO24" s="126">
        <v>11</v>
      </c>
      <c r="OCP24" s="127" t="s">
        <v>784</v>
      </c>
      <c r="OCQ24" s="128" t="s">
        <v>785</v>
      </c>
      <c r="OCR24" s="126">
        <v>11</v>
      </c>
      <c r="OCS24" s="126">
        <v>11</v>
      </c>
      <c r="OCT24" s="127" t="s">
        <v>784</v>
      </c>
      <c r="OCU24" s="128" t="s">
        <v>785</v>
      </c>
      <c r="OCV24" s="126">
        <v>11</v>
      </c>
      <c r="OCW24" s="126">
        <v>11</v>
      </c>
      <c r="OCX24" s="127" t="s">
        <v>784</v>
      </c>
      <c r="OCY24" s="128" t="s">
        <v>785</v>
      </c>
      <c r="OCZ24" s="126">
        <v>11</v>
      </c>
      <c r="ODA24" s="126">
        <v>11</v>
      </c>
      <c r="ODB24" s="127" t="s">
        <v>784</v>
      </c>
      <c r="ODC24" s="128" t="s">
        <v>785</v>
      </c>
      <c r="ODD24" s="126">
        <v>11</v>
      </c>
      <c r="ODE24" s="126">
        <v>11</v>
      </c>
      <c r="ODF24" s="127" t="s">
        <v>784</v>
      </c>
      <c r="ODG24" s="128" t="s">
        <v>785</v>
      </c>
      <c r="ODH24" s="126">
        <v>11</v>
      </c>
      <c r="ODI24" s="126">
        <v>11</v>
      </c>
      <c r="ODJ24" s="127" t="s">
        <v>784</v>
      </c>
      <c r="ODK24" s="128" t="s">
        <v>785</v>
      </c>
      <c r="ODL24" s="126">
        <v>11</v>
      </c>
      <c r="ODM24" s="126">
        <v>11</v>
      </c>
      <c r="ODN24" s="127" t="s">
        <v>784</v>
      </c>
      <c r="ODO24" s="128" t="s">
        <v>785</v>
      </c>
      <c r="ODP24" s="126">
        <v>11</v>
      </c>
      <c r="ODQ24" s="126">
        <v>11</v>
      </c>
      <c r="ODR24" s="127" t="s">
        <v>784</v>
      </c>
      <c r="ODS24" s="128" t="s">
        <v>785</v>
      </c>
      <c r="ODT24" s="126">
        <v>11</v>
      </c>
      <c r="ODU24" s="126">
        <v>11</v>
      </c>
      <c r="ODV24" s="127" t="s">
        <v>784</v>
      </c>
      <c r="ODW24" s="128" t="s">
        <v>785</v>
      </c>
      <c r="ODX24" s="126">
        <v>11</v>
      </c>
      <c r="ODY24" s="126">
        <v>11</v>
      </c>
      <c r="ODZ24" s="127" t="s">
        <v>784</v>
      </c>
      <c r="OEA24" s="128" t="s">
        <v>785</v>
      </c>
      <c r="OEB24" s="126">
        <v>11</v>
      </c>
      <c r="OEC24" s="126">
        <v>11</v>
      </c>
      <c r="OED24" s="127" t="s">
        <v>784</v>
      </c>
      <c r="OEE24" s="128" t="s">
        <v>785</v>
      </c>
      <c r="OEF24" s="126">
        <v>11</v>
      </c>
      <c r="OEG24" s="126">
        <v>11</v>
      </c>
      <c r="OEH24" s="127" t="s">
        <v>784</v>
      </c>
      <c r="OEI24" s="128" t="s">
        <v>785</v>
      </c>
      <c r="OEJ24" s="126">
        <v>11</v>
      </c>
      <c r="OEK24" s="126">
        <v>11</v>
      </c>
      <c r="OEL24" s="127" t="s">
        <v>784</v>
      </c>
      <c r="OEM24" s="128" t="s">
        <v>785</v>
      </c>
      <c r="OEN24" s="126">
        <v>11</v>
      </c>
      <c r="OEO24" s="126">
        <v>11</v>
      </c>
      <c r="OEP24" s="127" t="s">
        <v>784</v>
      </c>
      <c r="OEQ24" s="128" t="s">
        <v>785</v>
      </c>
      <c r="OER24" s="126">
        <v>11</v>
      </c>
      <c r="OES24" s="126">
        <v>11</v>
      </c>
      <c r="OET24" s="127" t="s">
        <v>784</v>
      </c>
      <c r="OEU24" s="128" t="s">
        <v>785</v>
      </c>
      <c r="OEV24" s="126">
        <v>11</v>
      </c>
      <c r="OEW24" s="126">
        <v>11</v>
      </c>
      <c r="OEX24" s="127" t="s">
        <v>784</v>
      </c>
      <c r="OEY24" s="128" t="s">
        <v>785</v>
      </c>
      <c r="OEZ24" s="126">
        <v>11</v>
      </c>
      <c r="OFA24" s="126">
        <v>11</v>
      </c>
      <c r="OFB24" s="127" t="s">
        <v>784</v>
      </c>
      <c r="OFC24" s="128" t="s">
        <v>785</v>
      </c>
      <c r="OFD24" s="126">
        <v>11</v>
      </c>
      <c r="OFE24" s="126">
        <v>11</v>
      </c>
      <c r="OFF24" s="127" t="s">
        <v>784</v>
      </c>
      <c r="OFG24" s="128" t="s">
        <v>785</v>
      </c>
      <c r="OFH24" s="126">
        <v>11</v>
      </c>
      <c r="OFI24" s="126">
        <v>11</v>
      </c>
      <c r="OFJ24" s="127" t="s">
        <v>784</v>
      </c>
      <c r="OFK24" s="128" t="s">
        <v>785</v>
      </c>
      <c r="OFL24" s="126">
        <v>11</v>
      </c>
      <c r="OFM24" s="126">
        <v>11</v>
      </c>
      <c r="OFN24" s="127" t="s">
        <v>784</v>
      </c>
      <c r="OFO24" s="128" t="s">
        <v>785</v>
      </c>
      <c r="OFP24" s="126">
        <v>11</v>
      </c>
      <c r="OFQ24" s="126">
        <v>11</v>
      </c>
      <c r="OFR24" s="127" t="s">
        <v>784</v>
      </c>
      <c r="OFS24" s="128" t="s">
        <v>785</v>
      </c>
      <c r="OFT24" s="126">
        <v>11</v>
      </c>
      <c r="OFU24" s="126">
        <v>11</v>
      </c>
      <c r="OFV24" s="127" t="s">
        <v>784</v>
      </c>
      <c r="OFW24" s="128" t="s">
        <v>785</v>
      </c>
      <c r="OFX24" s="126">
        <v>11</v>
      </c>
      <c r="OFY24" s="126">
        <v>11</v>
      </c>
      <c r="OFZ24" s="127" t="s">
        <v>784</v>
      </c>
      <c r="OGA24" s="128" t="s">
        <v>785</v>
      </c>
      <c r="OGB24" s="126">
        <v>11</v>
      </c>
      <c r="OGC24" s="126">
        <v>11</v>
      </c>
      <c r="OGD24" s="127" t="s">
        <v>784</v>
      </c>
      <c r="OGE24" s="128" t="s">
        <v>785</v>
      </c>
      <c r="OGF24" s="126">
        <v>11</v>
      </c>
      <c r="OGG24" s="126">
        <v>11</v>
      </c>
      <c r="OGH24" s="127" t="s">
        <v>784</v>
      </c>
      <c r="OGI24" s="128" t="s">
        <v>785</v>
      </c>
      <c r="OGJ24" s="126">
        <v>11</v>
      </c>
      <c r="OGK24" s="126">
        <v>11</v>
      </c>
      <c r="OGL24" s="127" t="s">
        <v>784</v>
      </c>
      <c r="OGM24" s="128" t="s">
        <v>785</v>
      </c>
      <c r="OGN24" s="126">
        <v>11</v>
      </c>
      <c r="OGO24" s="126">
        <v>11</v>
      </c>
      <c r="OGP24" s="127" t="s">
        <v>784</v>
      </c>
      <c r="OGQ24" s="128" t="s">
        <v>785</v>
      </c>
      <c r="OGR24" s="126">
        <v>11</v>
      </c>
      <c r="OGS24" s="126">
        <v>11</v>
      </c>
      <c r="OGT24" s="127" t="s">
        <v>784</v>
      </c>
      <c r="OGU24" s="128" t="s">
        <v>785</v>
      </c>
      <c r="OGV24" s="126">
        <v>11</v>
      </c>
      <c r="OGW24" s="126">
        <v>11</v>
      </c>
      <c r="OGX24" s="127" t="s">
        <v>784</v>
      </c>
      <c r="OGY24" s="128" t="s">
        <v>785</v>
      </c>
      <c r="OGZ24" s="126">
        <v>11</v>
      </c>
      <c r="OHA24" s="126">
        <v>11</v>
      </c>
      <c r="OHB24" s="127" t="s">
        <v>784</v>
      </c>
      <c r="OHC24" s="128" t="s">
        <v>785</v>
      </c>
      <c r="OHD24" s="126">
        <v>11</v>
      </c>
      <c r="OHE24" s="126">
        <v>11</v>
      </c>
      <c r="OHF24" s="127" t="s">
        <v>784</v>
      </c>
      <c r="OHG24" s="128" t="s">
        <v>785</v>
      </c>
      <c r="OHH24" s="126">
        <v>11</v>
      </c>
      <c r="OHI24" s="126">
        <v>11</v>
      </c>
      <c r="OHJ24" s="127" t="s">
        <v>784</v>
      </c>
      <c r="OHK24" s="128" t="s">
        <v>785</v>
      </c>
      <c r="OHL24" s="126">
        <v>11</v>
      </c>
      <c r="OHM24" s="126">
        <v>11</v>
      </c>
      <c r="OHN24" s="127" t="s">
        <v>784</v>
      </c>
      <c r="OHO24" s="128" t="s">
        <v>785</v>
      </c>
      <c r="OHP24" s="126">
        <v>11</v>
      </c>
      <c r="OHQ24" s="126">
        <v>11</v>
      </c>
      <c r="OHR24" s="127" t="s">
        <v>784</v>
      </c>
      <c r="OHS24" s="128" t="s">
        <v>785</v>
      </c>
      <c r="OHT24" s="126">
        <v>11</v>
      </c>
      <c r="OHU24" s="126">
        <v>11</v>
      </c>
      <c r="OHV24" s="127" t="s">
        <v>784</v>
      </c>
      <c r="OHW24" s="128" t="s">
        <v>785</v>
      </c>
      <c r="OHX24" s="126">
        <v>11</v>
      </c>
      <c r="OHY24" s="126">
        <v>11</v>
      </c>
      <c r="OHZ24" s="127" t="s">
        <v>784</v>
      </c>
      <c r="OIA24" s="128" t="s">
        <v>785</v>
      </c>
      <c r="OIB24" s="126">
        <v>11</v>
      </c>
      <c r="OIC24" s="126">
        <v>11</v>
      </c>
      <c r="OID24" s="127" t="s">
        <v>784</v>
      </c>
      <c r="OIE24" s="128" t="s">
        <v>785</v>
      </c>
      <c r="OIF24" s="126">
        <v>11</v>
      </c>
      <c r="OIG24" s="126">
        <v>11</v>
      </c>
      <c r="OIH24" s="127" t="s">
        <v>784</v>
      </c>
      <c r="OII24" s="128" t="s">
        <v>785</v>
      </c>
      <c r="OIJ24" s="126">
        <v>11</v>
      </c>
      <c r="OIK24" s="126">
        <v>11</v>
      </c>
      <c r="OIL24" s="127" t="s">
        <v>784</v>
      </c>
      <c r="OIM24" s="128" t="s">
        <v>785</v>
      </c>
      <c r="OIN24" s="126">
        <v>11</v>
      </c>
      <c r="OIO24" s="126">
        <v>11</v>
      </c>
      <c r="OIP24" s="127" t="s">
        <v>784</v>
      </c>
      <c r="OIQ24" s="128" t="s">
        <v>785</v>
      </c>
      <c r="OIR24" s="126">
        <v>11</v>
      </c>
      <c r="OIS24" s="126">
        <v>11</v>
      </c>
      <c r="OIT24" s="127" t="s">
        <v>784</v>
      </c>
      <c r="OIU24" s="128" t="s">
        <v>785</v>
      </c>
      <c r="OIV24" s="126">
        <v>11</v>
      </c>
      <c r="OIW24" s="126">
        <v>11</v>
      </c>
      <c r="OIX24" s="127" t="s">
        <v>784</v>
      </c>
      <c r="OIY24" s="128" t="s">
        <v>785</v>
      </c>
      <c r="OIZ24" s="126">
        <v>11</v>
      </c>
      <c r="OJA24" s="126">
        <v>11</v>
      </c>
      <c r="OJB24" s="127" t="s">
        <v>784</v>
      </c>
      <c r="OJC24" s="128" t="s">
        <v>785</v>
      </c>
      <c r="OJD24" s="126">
        <v>11</v>
      </c>
      <c r="OJE24" s="126">
        <v>11</v>
      </c>
      <c r="OJF24" s="127" t="s">
        <v>784</v>
      </c>
      <c r="OJG24" s="128" t="s">
        <v>785</v>
      </c>
      <c r="OJH24" s="126">
        <v>11</v>
      </c>
      <c r="OJI24" s="126">
        <v>11</v>
      </c>
      <c r="OJJ24" s="127" t="s">
        <v>784</v>
      </c>
      <c r="OJK24" s="128" t="s">
        <v>785</v>
      </c>
      <c r="OJL24" s="126">
        <v>11</v>
      </c>
      <c r="OJM24" s="126">
        <v>11</v>
      </c>
      <c r="OJN24" s="127" t="s">
        <v>784</v>
      </c>
      <c r="OJO24" s="128" t="s">
        <v>785</v>
      </c>
      <c r="OJP24" s="126">
        <v>11</v>
      </c>
      <c r="OJQ24" s="126">
        <v>11</v>
      </c>
      <c r="OJR24" s="127" t="s">
        <v>784</v>
      </c>
      <c r="OJS24" s="128" t="s">
        <v>785</v>
      </c>
      <c r="OJT24" s="126">
        <v>11</v>
      </c>
      <c r="OJU24" s="126">
        <v>11</v>
      </c>
      <c r="OJV24" s="127" t="s">
        <v>784</v>
      </c>
      <c r="OJW24" s="128" t="s">
        <v>785</v>
      </c>
      <c r="OJX24" s="126">
        <v>11</v>
      </c>
      <c r="OJY24" s="126">
        <v>11</v>
      </c>
      <c r="OJZ24" s="127" t="s">
        <v>784</v>
      </c>
      <c r="OKA24" s="128" t="s">
        <v>785</v>
      </c>
      <c r="OKB24" s="126">
        <v>11</v>
      </c>
      <c r="OKC24" s="126">
        <v>11</v>
      </c>
      <c r="OKD24" s="127" t="s">
        <v>784</v>
      </c>
      <c r="OKE24" s="128" t="s">
        <v>785</v>
      </c>
      <c r="OKF24" s="126">
        <v>11</v>
      </c>
      <c r="OKG24" s="126">
        <v>11</v>
      </c>
      <c r="OKH24" s="127" t="s">
        <v>784</v>
      </c>
      <c r="OKI24" s="128" t="s">
        <v>785</v>
      </c>
      <c r="OKJ24" s="126">
        <v>11</v>
      </c>
      <c r="OKK24" s="126">
        <v>11</v>
      </c>
      <c r="OKL24" s="127" t="s">
        <v>784</v>
      </c>
      <c r="OKM24" s="128" t="s">
        <v>785</v>
      </c>
      <c r="OKN24" s="126">
        <v>11</v>
      </c>
      <c r="OKO24" s="126">
        <v>11</v>
      </c>
      <c r="OKP24" s="127" t="s">
        <v>784</v>
      </c>
      <c r="OKQ24" s="128" t="s">
        <v>785</v>
      </c>
      <c r="OKR24" s="126">
        <v>11</v>
      </c>
      <c r="OKS24" s="126">
        <v>11</v>
      </c>
      <c r="OKT24" s="127" t="s">
        <v>784</v>
      </c>
      <c r="OKU24" s="128" t="s">
        <v>785</v>
      </c>
      <c r="OKV24" s="126">
        <v>11</v>
      </c>
      <c r="OKW24" s="126">
        <v>11</v>
      </c>
      <c r="OKX24" s="127" t="s">
        <v>784</v>
      </c>
      <c r="OKY24" s="128" t="s">
        <v>785</v>
      </c>
      <c r="OKZ24" s="126">
        <v>11</v>
      </c>
      <c r="OLA24" s="126">
        <v>11</v>
      </c>
      <c r="OLB24" s="127" t="s">
        <v>784</v>
      </c>
      <c r="OLC24" s="128" t="s">
        <v>785</v>
      </c>
      <c r="OLD24" s="126">
        <v>11</v>
      </c>
      <c r="OLE24" s="126">
        <v>11</v>
      </c>
      <c r="OLF24" s="127" t="s">
        <v>784</v>
      </c>
      <c r="OLG24" s="128" t="s">
        <v>785</v>
      </c>
      <c r="OLH24" s="126">
        <v>11</v>
      </c>
      <c r="OLI24" s="126">
        <v>11</v>
      </c>
      <c r="OLJ24" s="127" t="s">
        <v>784</v>
      </c>
      <c r="OLK24" s="128" t="s">
        <v>785</v>
      </c>
      <c r="OLL24" s="126">
        <v>11</v>
      </c>
      <c r="OLM24" s="126">
        <v>11</v>
      </c>
      <c r="OLN24" s="127" t="s">
        <v>784</v>
      </c>
      <c r="OLO24" s="128" t="s">
        <v>785</v>
      </c>
      <c r="OLP24" s="126">
        <v>11</v>
      </c>
      <c r="OLQ24" s="126">
        <v>11</v>
      </c>
      <c r="OLR24" s="127" t="s">
        <v>784</v>
      </c>
      <c r="OLS24" s="128" t="s">
        <v>785</v>
      </c>
      <c r="OLT24" s="126">
        <v>11</v>
      </c>
      <c r="OLU24" s="126">
        <v>11</v>
      </c>
      <c r="OLV24" s="127" t="s">
        <v>784</v>
      </c>
      <c r="OLW24" s="128" t="s">
        <v>785</v>
      </c>
      <c r="OLX24" s="126">
        <v>11</v>
      </c>
      <c r="OLY24" s="126">
        <v>11</v>
      </c>
      <c r="OLZ24" s="127" t="s">
        <v>784</v>
      </c>
      <c r="OMA24" s="128" t="s">
        <v>785</v>
      </c>
      <c r="OMB24" s="126">
        <v>11</v>
      </c>
      <c r="OMC24" s="126">
        <v>11</v>
      </c>
      <c r="OMD24" s="127" t="s">
        <v>784</v>
      </c>
      <c r="OME24" s="128" t="s">
        <v>785</v>
      </c>
      <c r="OMF24" s="126">
        <v>11</v>
      </c>
      <c r="OMG24" s="126">
        <v>11</v>
      </c>
      <c r="OMH24" s="127" t="s">
        <v>784</v>
      </c>
      <c r="OMI24" s="128" t="s">
        <v>785</v>
      </c>
      <c r="OMJ24" s="126">
        <v>11</v>
      </c>
      <c r="OMK24" s="126">
        <v>11</v>
      </c>
      <c r="OML24" s="127" t="s">
        <v>784</v>
      </c>
      <c r="OMM24" s="128" t="s">
        <v>785</v>
      </c>
      <c r="OMN24" s="126">
        <v>11</v>
      </c>
      <c r="OMO24" s="126">
        <v>11</v>
      </c>
      <c r="OMP24" s="127" t="s">
        <v>784</v>
      </c>
      <c r="OMQ24" s="128" t="s">
        <v>785</v>
      </c>
      <c r="OMR24" s="126">
        <v>11</v>
      </c>
      <c r="OMS24" s="126">
        <v>11</v>
      </c>
      <c r="OMT24" s="127" t="s">
        <v>784</v>
      </c>
      <c r="OMU24" s="128" t="s">
        <v>785</v>
      </c>
      <c r="OMV24" s="126">
        <v>11</v>
      </c>
      <c r="OMW24" s="126">
        <v>11</v>
      </c>
      <c r="OMX24" s="127" t="s">
        <v>784</v>
      </c>
      <c r="OMY24" s="128" t="s">
        <v>785</v>
      </c>
      <c r="OMZ24" s="126">
        <v>11</v>
      </c>
      <c r="ONA24" s="126">
        <v>11</v>
      </c>
      <c r="ONB24" s="127" t="s">
        <v>784</v>
      </c>
      <c r="ONC24" s="128" t="s">
        <v>785</v>
      </c>
      <c r="OND24" s="126">
        <v>11</v>
      </c>
      <c r="ONE24" s="126">
        <v>11</v>
      </c>
      <c r="ONF24" s="127" t="s">
        <v>784</v>
      </c>
      <c r="ONG24" s="128" t="s">
        <v>785</v>
      </c>
      <c r="ONH24" s="126">
        <v>11</v>
      </c>
      <c r="ONI24" s="126">
        <v>11</v>
      </c>
      <c r="ONJ24" s="127" t="s">
        <v>784</v>
      </c>
      <c r="ONK24" s="128" t="s">
        <v>785</v>
      </c>
      <c r="ONL24" s="126">
        <v>11</v>
      </c>
      <c r="ONM24" s="126">
        <v>11</v>
      </c>
      <c r="ONN24" s="127" t="s">
        <v>784</v>
      </c>
      <c r="ONO24" s="128" t="s">
        <v>785</v>
      </c>
      <c r="ONP24" s="126">
        <v>11</v>
      </c>
      <c r="ONQ24" s="126">
        <v>11</v>
      </c>
      <c r="ONR24" s="127" t="s">
        <v>784</v>
      </c>
      <c r="ONS24" s="128" t="s">
        <v>785</v>
      </c>
      <c r="ONT24" s="126">
        <v>11</v>
      </c>
      <c r="ONU24" s="126">
        <v>11</v>
      </c>
      <c r="ONV24" s="127" t="s">
        <v>784</v>
      </c>
      <c r="ONW24" s="128" t="s">
        <v>785</v>
      </c>
      <c r="ONX24" s="126">
        <v>11</v>
      </c>
      <c r="ONY24" s="126">
        <v>11</v>
      </c>
      <c r="ONZ24" s="127" t="s">
        <v>784</v>
      </c>
      <c r="OOA24" s="128" t="s">
        <v>785</v>
      </c>
      <c r="OOB24" s="126">
        <v>11</v>
      </c>
      <c r="OOC24" s="126">
        <v>11</v>
      </c>
      <c r="OOD24" s="127" t="s">
        <v>784</v>
      </c>
      <c r="OOE24" s="128" t="s">
        <v>785</v>
      </c>
      <c r="OOF24" s="126">
        <v>11</v>
      </c>
      <c r="OOG24" s="126">
        <v>11</v>
      </c>
      <c r="OOH24" s="127" t="s">
        <v>784</v>
      </c>
      <c r="OOI24" s="128" t="s">
        <v>785</v>
      </c>
      <c r="OOJ24" s="126">
        <v>11</v>
      </c>
      <c r="OOK24" s="126">
        <v>11</v>
      </c>
      <c r="OOL24" s="127" t="s">
        <v>784</v>
      </c>
      <c r="OOM24" s="128" t="s">
        <v>785</v>
      </c>
      <c r="OON24" s="126">
        <v>11</v>
      </c>
      <c r="OOO24" s="126">
        <v>11</v>
      </c>
      <c r="OOP24" s="127" t="s">
        <v>784</v>
      </c>
      <c r="OOQ24" s="128" t="s">
        <v>785</v>
      </c>
      <c r="OOR24" s="126">
        <v>11</v>
      </c>
      <c r="OOS24" s="126">
        <v>11</v>
      </c>
      <c r="OOT24" s="127" t="s">
        <v>784</v>
      </c>
      <c r="OOU24" s="128" t="s">
        <v>785</v>
      </c>
      <c r="OOV24" s="126">
        <v>11</v>
      </c>
      <c r="OOW24" s="126">
        <v>11</v>
      </c>
      <c r="OOX24" s="127" t="s">
        <v>784</v>
      </c>
      <c r="OOY24" s="128" t="s">
        <v>785</v>
      </c>
      <c r="OOZ24" s="126">
        <v>11</v>
      </c>
      <c r="OPA24" s="126">
        <v>11</v>
      </c>
      <c r="OPB24" s="127" t="s">
        <v>784</v>
      </c>
      <c r="OPC24" s="128" t="s">
        <v>785</v>
      </c>
      <c r="OPD24" s="126">
        <v>11</v>
      </c>
      <c r="OPE24" s="126">
        <v>11</v>
      </c>
      <c r="OPF24" s="127" t="s">
        <v>784</v>
      </c>
      <c r="OPG24" s="128" t="s">
        <v>785</v>
      </c>
      <c r="OPH24" s="126">
        <v>11</v>
      </c>
      <c r="OPI24" s="126">
        <v>11</v>
      </c>
      <c r="OPJ24" s="127" t="s">
        <v>784</v>
      </c>
      <c r="OPK24" s="128" t="s">
        <v>785</v>
      </c>
      <c r="OPL24" s="126">
        <v>11</v>
      </c>
      <c r="OPM24" s="126">
        <v>11</v>
      </c>
      <c r="OPN24" s="127" t="s">
        <v>784</v>
      </c>
      <c r="OPO24" s="128" t="s">
        <v>785</v>
      </c>
      <c r="OPP24" s="126">
        <v>11</v>
      </c>
      <c r="OPQ24" s="126">
        <v>11</v>
      </c>
      <c r="OPR24" s="127" t="s">
        <v>784</v>
      </c>
      <c r="OPS24" s="128" t="s">
        <v>785</v>
      </c>
      <c r="OPT24" s="126">
        <v>11</v>
      </c>
      <c r="OPU24" s="126">
        <v>11</v>
      </c>
      <c r="OPV24" s="127" t="s">
        <v>784</v>
      </c>
      <c r="OPW24" s="128" t="s">
        <v>785</v>
      </c>
      <c r="OPX24" s="126">
        <v>11</v>
      </c>
      <c r="OPY24" s="126">
        <v>11</v>
      </c>
      <c r="OPZ24" s="127" t="s">
        <v>784</v>
      </c>
      <c r="OQA24" s="128" t="s">
        <v>785</v>
      </c>
      <c r="OQB24" s="126">
        <v>11</v>
      </c>
      <c r="OQC24" s="126">
        <v>11</v>
      </c>
      <c r="OQD24" s="127" t="s">
        <v>784</v>
      </c>
      <c r="OQE24" s="128" t="s">
        <v>785</v>
      </c>
      <c r="OQF24" s="126">
        <v>11</v>
      </c>
      <c r="OQG24" s="126">
        <v>11</v>
      </c>
      <c r="OQH24" s="127" t="s">
        <v>784</v>
      </c>
      <c r="OQI24" s="128" t="s">
        <v>785</v>
      </c>
      <c r="OQJ24" s="126">
        <v>11</v>
      </c>
      <c r="OQK24" s="126">
        <v>11</v>
      </c>
      <c r="OQL24" s="127" t="s">
        <v>784</v>
      </c>
      <c r="OQM24" s="128" t="s">
        <v>785</v>
      </c>
      <c r="OQN24" s="126">
        <v>11</v>
      </c>
      <c r="OQO24" s="126">
        <v>11</v>
      </c>
      <c r="OQP24" s="127" t="s">
        <v>784</v>
      </c>
      <c r="OQQ24" s="128" t="s">
        <v>785</v>
      </c>
      <c r="OQR24" s="126">
        <v>11</v>
      </c>
      <c r="OQS24" s="126">
        <v>11</v>
      </c>
      <c r="OQT24" s="127" t="s">
        <v>784</v>
      </c>
      <c r="OQU24" s="128" t="s">
        <v>785</v>
      </c>
      <c r="OQV24" s="126">
        <v>11</v>
      </c>
      <c r="OQW24" s="126">
        <v>11</v>
      </c>
      <c r="OQX24" s="127" t="s">
        <v>784</v>
      </c>
      <c r="OQY24" s="128" t="s">
        <v>785</v>
      </c>
      <c r="OQZ24" s="126">
        <v>11</v>
      </c>
      <c r="ORA24" s="126">
        <v>11</v>
      </c>
      <c r="ORB24" s="127" t="s">
        <v>784</v>
      </c>
      <c r="ORC24" s="128" t="s">
        <v>785</v>
      </c>
      <c r="ORD24" s="126">
        <v>11</v>
      </c>
      <c r="ORE24" s="126">
        <v>11</v>
      </c>
      <c r="ORF24" s="127" t="s">
        <v>784</v>
      </c>
      <c r="ORG24" s="128" t="s">
        <v>785</v>
      </c>
      <c r="ORH24" s="126">
        <v>11</v>
      </c>
      <c r="ORI24" s="126">
        <v>11</v>
      </c>
      <c r="ORJ24" s="127" t="s">
        <v>784</v>
      </c>
      <c r="ORK24" s="128" t="s">
        <v>785</v>
      </c>
      <c r="ORL24" s="126">
        <v>11</v>
      </c>
      <c r="ORM24" s="126">
        <v>11</v>
      </c>
      <c r="ORN24" s="127" t="s">
        <v>784</v>
      </c>
      <c r="ORO24" s="128" t="s">
        <v>785</v>
      </c>
      <c r="ORP24" s="126">
        <v>11</v>
      </c>
      <c r="ORQ24" s="126">
        <v>11</v>
      </c>
      <c r="ORR24" s="127" t="s">
        <v>784</v>
      </c>
      <c r="ORS24" s="128" t="s">
        <v>785</v>
      </c>
      <c r="ORT24" s="126">
        <v>11</v>
      </c>
      <c r="ORU24" s="126">
        <v>11</v>
      </c>
      <c r="ORV24" s="127" t="s">
        <v>784</v>
      </c>
      <c r="ORW24" s="128" t="s">
        <v>785</v>
      </c>
      <c r="ORX24" s="126">
        <v>11</v>
      </c>
      <c r="ORY24" s="126">
        <v>11</v>
      </c>
      <c r="ORZ24" s="127" t="s">
        <v>784</v>
      </c>
      <c r="OSA24" s="128" t="s">
        <v>785</v>
      </c>
      <c r="OSB24" s="126">
        <v>11</v>
      </c>
      <c r="OSC24" s="126">
        <v>11</v>
      </c>
      <c r="OSD24" s="127" t="s">
        <v>784</v>
      </c>
      <c r="OSE24" s="128" t="s">
        <v>785</v>
      </c>
      <c r="OSF24" s="126">
        <v>11</v>
      </c>
      <c r="OSG24" s="126">
        <v>11</v>
      </c>
      <c r="OSH24" s="127" t="s">
        <v>784</v>
      </c>
      <c r="OSI24" s="128" t="s">
        <v>785</v>
      </c>
      <c r="OSJ24" s="126">
        <v>11</v>
      </c>
      <c r="OSK24" s="126">
        <v>11</v>
      </c>
      <c r="OSL24" s="127" t="s">
        <v>784</v>
      </c>
      <c r="OSM24" s="128" t="s">
        <v>785</v>
      </c>
      <c r="OSN24" s="126">
        <v>11</v>
      </c>
      <c r="OSO24" s="126">
        <v>11</v>
      </c>
      <c r="OSP24" s="127" t="s">
        <v>784</v>
      </c>
      <c r="OSQ24" s="128" t="s">
        <v>785</v>
      </c>
      <c r="OSR24" s="126">
        <v>11</v>
      </c>
      <c r="OSS24" s="126">
        <v>11</v>
      </c>
      <c r="OST24" s="127" t="s">
        <v>784</v>
      </c>
      <c r="OSU24" s="128" t="s">
        <v>785</v>
      </c>
      <c r="OSV24" s="126">
        <v>11</v>
      </c>
      <c r="OSW24" s="126">
        <v>11</v>
      </c>
      <c r="OSX24" s="127" t="s">
        <v>784</v>
      </c>
      <c r="OSY24" s="128" t="s">
        <v>785</v>
      </c>
      <c r="OSZ24" s="126">
        <v>11</v>
      </c>
      <c r="OTA24" s="126">
        <v>11</v>
      </c>
      <c r="OTB24" s="127" t="s">
        <v>784</v>
      </c>
      <c r="OTC24" s="128" t="s">
        <v>785</v>
      </c>
      <c r="OTD24" s="126">
        <v>11</v>
      </c>
      <c r="OTE24" s="126">
        <v>11</v>
      </c>
      <c r="OTF24" s="127" t="s">
        <v>784</v>
      </c>
      <c r="OTG24" s="128" t="s">
        <v>785</v>
      </c>
      <c r="OTH24" s="126">
        <v>11</v>
      </c>
      <c r="OTI24" s="126">
        <v>11</v>
      </c>
      <c r="OTJ24" s="127" t="s">
        <v>784</v>
      </c>
      <c r="OTK24" s="128" t="s">
        <v>785</v>
      </c>
      <c r="OTL24" s="126">
        <v>11</v>
      </c>
      <c r="OTM24" s="126">
        <v>11</v>
      </c>
      <c r="OTN24" s="127" t="s">
        <v>784</v>
      </c>
      <c r="OTO24" s="128" t="s">
        <v>785</v>
      </c>
      <c r="OTP24" s="126">
        <v>11</v>
      </c>
      <c r="OTQ24" s="126">
        <v>11</v>
      </c>
      <c r="OTR24" s="127" t="s">
        <v>784</v>
      </c>
      <c r="OTS24" s="128" t="s">
        <v>785</v>
      </c>
      <c r="OTT24" s="126">
        <v>11</v>
      </c>
      <c r="OTU24" s="126">
        <v>11</v>
      </c>
      <c r="OTV24" s="127" t="s">
        <v>784</v>
      </c>
      <c r="OTW24" s="128" t="s">
        <v>785</v>
      </c>
      <c r="OTX24" s="126">
        <v>11</v>
      </c>
      <c r="OTY24" s="126">
        <v>11</v>
      </c>
      <c r="OTZ24" s="127" t="s">
        <v>784</v>
      </c>
      <c r="OUA24" s="128" t="s">
        <v>785</v>
      </c>
      <c r="OUB24" s="126">
        <v>11</v>
      </c>
      <c r="OUC24" s="126">
        <v>11</v>
      </c>
      <c r="OUD24" s="127" t="s">
        <v>784</v>
      </c>
      <c r="OUE24" s="128" t="s">
        <v>785</v>
      </c>
      <c r="OUF24" s="126">
        <v>11</v>
      </c>
      <c r="OUG24" s="126">
        <v>11</v>
      </c>
      <c r="OUH24" s="127" t="s">
        <v>784</v>
      </c>
      <c r="OUI24" s="128" t="s">
        <v>785</v>
      </c>
      <c r="OUJ24" s="126">
        <v>11</v>
      </c>
      <c r="OUK24" s="126">
        <v>11</v>
      </c>
      <c r="OUL24" s="127" t="s">
        <v>784</v>
      </c>
      <c r="OUM24" s="128" t="s">
        <v>785</v>
      </c>
      <c r="OUN24" s="126">
        <v>11</v>
      </c>
      <c r="OUO24" s="126">
        <v>11</v>
      </c>
      <c r="OUP24" s="127" t="s">
        <v>784</v>
      </c>
      <c r="OUQ24" s="128" t="s">
        <v>785</v>
      </c>
      <c r="OUR24" s="126">
        <v>11</v>
      </c>
      <c r="OUS24" s="126">
        <v>11</v>
      </c>
      <c r="OUT24" s="127" t="s">
        <v>784</v>
      </c>
      <c r="OUU24" s="128" t="s">
        <v>785</v>
      </c>
      <c r="OUV24" s="126">
        <v>11</v>
      </c>
      <c r="OUW24" s="126">
        <v>11</v>
      </c>
      <c r="OUX24" s="127" t="s">
        <v>784</v>
      </c>
      <c r="OUY24" s="128" t="s">
        <v>785</v>
      </c>
      <c r="OUZ24" s="126">
        <v>11</v>
      </c>
      <c r="OVA24" s="126">
        <v>11</v>
      </c>
      <c r="OVB24" s="127" t="s">
        <v>784</v>
      </c>
      <c r="OVC24" s="128" t="s">
        <v>785</v>
      </c>
      <c r="OVD24" s="126">
        <v>11</v>
      </c>
      <c r="OVE24" s="126">
        <v>11</v>
      </c>
      <c r="OVF24" s="127" t="s">
        <v>784</v>
      </c>
      <c r="OVG24" s="128" t="s">
        <v>785</v>
      </c>
      <c r="OVH24" s="126">
        <v>11</v>
      </c>
      <c r="OVI24" s="126">
        <v>11</v>
      </c>
      <c r="OVJ24" s="127" t="s">
        <v>784</v>
      </c>
      <c r="OVK24" s="128" t="s">
        <v>785</v>
      </c>
      <c r="OVL24" s="126">
        <v>11</v>
      </c>
      <c r="OVM24" s="126">
        <v>11</v>
      </c>
      <c r="OVN24" s="127" t="s">
        <v>784</v>
      </c>
      <c r="OVO24" s="128" t="s">
        <v>785</v>
      </c>
      <c r="OVP24" s="126">
        <v>11</v>
      </c>
      <c r="OVQ24" s="126">
        <v>11</v>
      </c>
      <c r="OVR24" s="127" t="s">
        <v>784</v>
      </c>
      <c r="OVS24" s="128" t="s">
        <v>785</v>
      </c>
      <c r="OVT24" s="126">
        <v>11</v>
      </c>
      <c r="OVU24" s="126">
        <v>11</v>
      </c>
      <c r="OVV24" s="127" t="s">
        <v>784</v>
      </c>
      <c r="OVW24" s="128" t="s">
        <v>785</v>
      </c>
      <c r="OVX24" s="126">
        <v>11</v>
      </c>
      <c r="OVY24" s="126">
        <v>11</v>
      </c>
      <c r="OVZ24" s="127" t="s">
        <v>784</v>
      </c>
      <c r="OWA24" s="128" t="s">
        <v>785</v>
      </c>
      <c r="OWB24" s="126">
        <v>11</v>
      </c>
      <c r="OWC24" s="126">
        <v>11</v>
      </c>
      <c r="OWD24" s="127" t="s">
        <v>784</v>
      </c>
      <c r="OWE24" s="128" t="s">
        <v>785</v>
      </c>
      <c r="OWF24" s="126">
        <v>11</v>
      </c>
      <c r="OWG24" s="126">
        <v>11</v>
      </c>
      <c r="OWH24" s="127" t="s">
        <v>784</v>
      </c>
      <c r="OWI24" s="128" t="s">
        <v>785</v>
      </c>
      <c r="OWJ24" s="126">
        <v>11</v>
      </c>
      <c r="OWK24" s="126">
        <v>11</v>
      </c>
      <c r="OWL24" s="127" t="s">
        <v>784</v>
      </c>
      <c r="OWM24" s="128" t="s">
        <v>785</v>
      </c>
      <c r="OWN24" s="126">
        <v>11</v>
      </c>
      <c r="OWO24" s="126">
        <v>11</v>
      </c>
      <c r="OWP24" s="127" t="s">
        <v>784</v>
      </c>
      <c r="OWQ24" s="128" t="s">
        <v>785</v>
      </c>
      <c r="OWR24" s="126">
        <v>11</v>
      </c>
      <c r="OWS24" s="126">
        <v>11</v>
      </c>
      <c r="OWT24" s="127" t="s">
        <v>784</v>
      </c>
      <c r="OWU24" s="128" t="s">
        <v>785</v>
      </c>
      <c r="OWV24" s="126">
        <v>11</v>
      </c>
      <c r="OWW24" s="126">
        <v>11</v>
      </c>
      <c r="OWX24" s="127" t="s">
        <v>784</v>
      </c>
      <c r="OWY24" s="128" t="s">
        <v>785</v>
      </c>
      <c r="OWZ24" s="126">
        <v>11</v>
      </c>
      <c r="OXA24" s="126">
        <v>11</v>
      </c>
      <c r="OXB24" s="127" t="s">
        <v>784</v>
      </c>
      <c r="OXC24" s="128" t="s">
        <v>785</v>
      </c>
      <c r="OXD24" s="126">
        <v>11</v>
      </c>
      <c r="OXE24" s="126">
        <v>11</v>
      </c>
      <c r="OXF24" s="127" t="s">
        <v>784</v>
      </c>
      <c r="OXG24" s="128" t="s">
        <v>785</v>
      </c>
      <c r="OXH24" s="126">
        <v>11</v>
      </c>
      <c r="OXI24" s="126">
        <v>11</v>
      </c>
      <c r="OXJ24" s="127" t="s">
        <v>784</v>
      </c>
      <c r="OXK24" s="128" t="s">
        <v>785</v>
      </c>
      <c r="OXL24" s="126">
        <v>11</v>
      </c>
      <c r="OXM24" s="126">
        <v>11</v>
      </c>
      <c r="OXN24" s="127" t="s">
        <v>784</v>
      </c>
      <c r="OXO24" s="128" t="s">
        <v>785</v>
      </c>
      <c r="OXP24" s="126">
        <v>11</v>
      </c>
      <c r="OXQ24" s="126">
        <v>11</v>
      </c>
      <c r="OXR24" s="127" t="s">
        <v>784</v>
      </c>
      <c r="OXS24" s="128" t="s">
        <v>785</v>
      </c>
      <c r="OXT24" s="126">
        <v>11</v>
      </c>
      <c r="OXU24" s="126">
        <v>11</v>
      </c>
      <c r="OXV24" s="127" t="s">
        <v>784</v>
      </c>
      <c r="OXW24" s="128" t="s">
        <v>785</v>
      </c>
      <c r="OXX24" s="126">
        <v>11</v>
      </c>
      <c r="OXY24" s="126">
        <v>11</v>
      </c>
      <c r="OXZ24" s="127" t="s">
        <v>784</v>
      </c>
      <c r="OYA24" s="128" t="s">
        <v>785</v>
      </c>
      <c r="OYB24" s="126">
        <v>11</v>
      </c>
      <c r="OYC24" s="126">
        <v>11</v>
      </c>
      <c r="OYD24" s="127" t="s">
        <v>784</v>
      </c>
      <c r="OYE24" s="128" t="s">
        <v>785</v>
      </c>
      <c r="OYF24" s="126">
        <v>11</v>
      </c>
      <c r="OYG24" s="126">
        <v>11</v>
      </c>
      <c r="OYH24" s="127" t="s">
        <v>784</v>
      </c>
      <c r="OYI24" s="128" t="s">
        <v>785</v>
      </c>
      <c r="OYJ24" s="126">
        <v>11</v>
      </c>
      <c r="OYK24" s="126">
        <v>11</v>
      </c>
      <c r="OYL24" s="127" t="s">
        <v>784</v>
      </c>
      <c r="OYM24" s="128" t="s">
        <v>785</v>
      </c>
      <c r="OYN24" s="126">
        <v>11</v>
      </c>
      <c r="OYO24" s="126">
        <v>11</v>
      </c>
      <c r="OYP24" s="127" t="s">
        <v>784</v>
      </c>
      <c r="OYQ24" s="128" t="s">
        <v>785</v>
      </c>
      <c r="OYR24" s="126">
        <v>11</v>
      </c>
      <c r="OYS24" s="126">
        <v>11</v>
      </c>
      <c r="OYT24" s="127" t="s">
        <v>784</v>
      </c>
      <c r="OYU24" s="128" t="s">
        <v>785</v>
      </c>
      <c r="OYV24" s="126">
        <v>11</v>
      </c>
      <c r="OYW24" s="126">
        <v>11</v>
      </c>
      <c r="OYX24" s="127" t="s">
        <v>784</v>
      </c>
      <c r="OYY24" s="128" t="s">
        <v>785</v>
      </c>
      <c r="OYZ24" s="126">
        <v>11</v>
      </c>
      <c r="OZA24" s="126">
        <v>11</v>
      </c>
      <c r="OZB24" s="127" t="s">
        <v>784</v>
      </c>
      <c r="OZC24" s="128" t="s">
        <v>785</v>
      </c>
      <c r="OZD24" s="126">
        <v>11</v>
      </c>
      <c r="OZE24" s="126">
        <v>11</v>
      </c>
      <c r="OZF24" s="127" t="s">
        <v>784</v>
      </c>
      <c r="OZG24" s="128" t="s">
        <v>785</v>
      </c>
      <c r="OZH24" s="126">
        <v>11</v>
      </c>
      <c r="OZI24" s="126">
        <v>11</v>
      </c>
      <c r="OZJ24" s="127" t="s">
        <v>784</v>
      </c>
      <c r="OZK24" s="128" t="s">
        <v>785</v>
      </c>
      <c r="OZL24" s="126">
        <v>11</v>
      </c>
      <c r="OZM24" s="126">
        <v>11</v>
      </c>
      <c r="OZN24" s="127" t="s">
        <v>784</v>
      </c>
      <c r="OZO24" s="128" t="s">
        <v>785</v>
      </c>
      <c r="OZP24" s="126">
        <v>11</v>
      </c>
      <c r="OZQ24" s="126">
        <v>11</v>
      </c>
      <c r="OZR24" s="127" t="s">
        <v>784</v>
      </c>
      <c r="OZS24" s="128" t="s">
        <v>785</v>
      </c>
      <c r="OZT24" s="126">
        <v>11</v>
      </c>
      <c r="OZU24" s="126">
        <v>11</v>
      </c>
      <c r="OZV24" s="127" t="s">
        <v>784</v>
      </c>
      <c r="OZW24" s="128" t="s">
        <v>785</v>
      </c>
      <c r="OZX24" s="126">
        <v>11</v>
      </c>
      <c r="OZY24" s="126">
        <v>11</v>
      </c>
      <c r="OZZ24" s="127" t="s">
        <v>784</v>
      </c>
      <c r="PAA24" s="128" t="s">
        <v>785</v>
      </c>
      <c r="PAB24" s="126">
        <v>11</v>
      </c>
      <c r="PAC24" s="126">
        <v>11</v>
      </c>
      <c r="PAD24" s="127" t="s">
        <v>784</v>
      </c>
      <c r="PAE24" s="128" t="s">
        <v>785</v>
      </c>
      <c r="PAF24" s="126">
        <v>11</v>
      </c>
      <c r="PAG24" s="126">
        <v>11</v>
      </c>
      <c r="PAH24" s="127" t="s">
        <v>784</v>
      </c>
      <c r="PAI24" s="128" t="s">
        <v>785</v>
      </c>
      <c r="PAJ24" s="126">
        <v>11</v>
      </c>
      <c r="PAK24" s="126">
        <v>11</v>
      </c>
      <c r="PAL24" s="127" t="s">
        <v>784</v>
      </c>
      <c r="PAM24" s="128" t="s">
        <v>785</v>
      </c>
      <c r="PAN24" s="126">
        <v>11</v>
      </c>
      <c r="PAO24" s="126">
        <v>11</v>
      </c>
      <c r="PAP24" s="127" t="s">
        <v>784</v>
      </c>
      <c r="PAQ24" s="128" t="s">
        <v>785</v>
      </c>
      <c r="PAR24" s="126">
        <v>11</v>
      </c>
      <c r="PAS24" s="126">
        <v>11</v>
      </c>
      <c r="PAT24" s="127" t="s">
        <v>784</v>
      </c>
      <c r="PAU24" s="128" t="s">
        <v>785</v>
      </c>
      <c r="PAV24" s="126">
        <v>11</v>
      </c>
      <c r="PAW24" s="126">
        <v>11</v>
      </c>
      <c r="PAX24" s="127" t="s">
        <v>784</v>
      </c>
      <c r="PAY24" s="128" t="s">
        <v>785</v>
      </c>
      <c r="PAZ24" s="126">
        <v>11</v>
      </c>
      <c r="PBA24" s="126">
        <v>11</v>
      </c>
      <c r="PBB24" s="127" t="s">
        <v>784</v>
      </c>
      <c r="PBC24" s="128" t="s">
        <v>785</v>
      </c>
      <c r="PBD24" s="126">
        <v>11</v>
      </c>
      <c r="PBE24" s="126">
        <v>11</v>
      </c>
      <c r="PBF24" s="127" t="s">
        <v>784</v>
      </c>
      <c r="PBG24" s="128" t="s">
        <v>785</v>
      </c>
      <c r="PBH24" s="126">
        <v>11</v>
      </c>
      <c r="PBI24" s="126">
        <v>11</v>
      </c>
      <c r="PBJ24" s="127" t="s">
        <v>784</v>
      </c>
      <c r="PBK24" s="128" t="s">
        <v>785</v>
      </c>
      <c r="PBL24" s="126">
        <v>11</v>
      </c>
      <c r="PBM24" s="126">
        <v>11</v>
      </c>
      <c r="PBN24" s="127" t="s">
        <v>784</v>
      </c>
      <c r="PBO24" s="128" t="s">
        <v>785</v>
      </c>
      <c r="PBP24" s="126">
        <v>11</v>
      </c>
      <c r="PBQ24" s="126">
        <v>11</v>
      </c>
      <c r="PBR24" s="127" t="s">
        <v>784</v>
      </c>
      <c r="PBS24" s="128" t="s">
        <v>785</v>
      </c>
      <c r="PBT24" s="126">
        <v>11</v>
      </c>
      <c r="PBU24" s="126">
        <v>11</v>
      </c>
      <c r="PBV24" s="127" t="s">
        <v>784</v>
      </c>
      <c r="PBW24" s="128" t="s">
        <v>785</v>
      </c>
      <c r="PBX24" s="126">
        <v>11</v>
      </c>
      <c r="PBY24" s="126">
        <v>11</v>
      </c>
      <c r="PBZ24" s="127" t="s">
        <v>784</v>
      </c>
      <c r="PCA24" s="128" t="s">
        <v>785</v>
      </c>
      <c r="PCB24" s="126">
        <v>11</v>
      </c>
      <c r="PCC24" s="126">
        <v>11</v>
      </c>
      <c r="PCD24" s="127" t="s">
        <v>784</v>
      </c>
      <c r="PCE24" s="128" t="s">
        <v>785</v>
      </c>
      <c r="PCF24" s="126">
        <v>11</v>
      </c>
      <c r="PCG24" s="126">
        <v>11</v>
      </c>
      <c r="PCH24" s="127" t="s">
        <v>784</v>
      </c>
      <c r="PCI24" s="128" t="s">
        <v>785</v>
      </c>
      <c r="PCJ24" s="126">
        <v>11</v>
      </c>
      <c r="PCK24" s="126">
        <v>11</v>
      </c>
      <c r="PCL24" s="127" t="s">
        <v>784</v>
      </c>
      <c r="PCM24" s="128" t="s">
        <v>785</v>
      </c>
      <c r="PCN24" s="126">
        <v>11</v>
      </c>
      <c r="PCO24" s="126">
        <v>11</v>
      </c>
      <c r="PCP24" s="127" t="s">
        <v>784</v>
      </c>
      <c r="PCQ24" s="128" t="s">
        <v>785</v>
      </c>
      <c r="PCR24" s="126">
        <v>11</v>
      </c>
      <c r="PCS24" s="126">
        <v>11</v>
      </c>
      <c r="PCT24" s="127" t="s">
        <v>784</v>
      </c>
      <c r="PCU24" s="128" t="s">
        <v>785</v>
      </c>
      <c r="PCV24" s="126">
        <v>11</v>
      </c>
      <c r="PCW24" s="126">
        <v>11</v>
      </c>
      <c r="PCX24" s="127" t="s">
        <v>784</v>
      </c>
      <c r="PCY24" s="128" t="s">
        <v>785</v>
      </c>
      <c r="PCZ24" s="126">
        <v>11</v>
      </c>
      <c r="PDA24" s="126">
        <v>11</v>
      </c>
      <c r="PDB24" s="127" t="s">
        <v>784</v>
      </c>
      <c r="PDC24" s="128" t="s">
        <v>785</v>
      </c>
      <c r="PDD24" s="126">
        <v>11</v>
      </c>
      <c r="PDE24" s="126">
        <v>11</v>
      </c>
      <c r="PDF24" s="127" t="s">
        <v>784</v>
      </c>
      <c r="PDG24" s="128" t="s">
        <v>785</v>
      </c>
      <c r="PDH24" s="126">
        <v>11</v>
      </c>
      <c r="PDI24" s="126">
        <v>11</v>
      </c>
      <c r="PDJ24" s="127" t="s">
        <v>784</v>
      </c>
      <c r="PDK24" s="128" t="s">
        <v>785</v>
      </c>
      <c r="PDL24" s="126">
        <v>11</v>
      </c>
      <c r="PDM24" s="126">
        <v>11</v>
      </c>
      <c r="PDN24" s="127" t="s">
        <v>784</v>
      </c>
      <c r="PDO24" s="128" t="s">
        <v>785</v>
      </c>
      <c r="PDP24" s="126">
        <v>11</v>
      </c>
      <c r="PDQ24" s="126">
        <v>11</v>
      </c>
      <c r="PDR24" s="127" t="s">
        <v>784</v>
      </c>
      <c r="PDS24" s="128" t="s">
        <v>785</v>
      </c>
      <c r="PDT24" s="126">
        <v>11</v>
      </c>
      <c r="PDU24" s="126">
        <v>11</v>
      </c>
      <c r="PDV24" s="127" t="s">
        <v>784</v>
      </c>
      <c r="PDW24" s="128" t="s">
        <v>785</v>
      </c>
      <c r="PDX24" s="126">
        <v>11</v>
      </c>
      <c r="PDY24" s="126">
        <v>11</v>
      </c>
      <c r="PDZ24" s="127" t="s">
        <v>784</v>
      </c>
      <c r="PEA24" s="128" t="s">
        <v>785</v>
      </c>
      <c r="PEB24" s="126">
        <v>11</v>
      </c>
      <c r="PEC24" s="126">
        <v>11</v>
      </c>
      <c r="PED24" s="127" t="s">
        <v>784</v>
      </c>
      <c r="PEE24" s="128" t="s">
        <v>785</v>
      </c>
      <c r="PEF24" s="126">
        <v>11</v>
      </c>
      <c r="PEG24" s="126">
        <v>11</v>
      </c>
      <c r="PEH24" s="127" t="s">
        <v>784</v>
      </c>
      <c r="PEI24" s="128" t="s">
        <v>785</v>
      </c>
      <c r="PEJ24" s="126">
        <v>11</v>
      </c>
      <c r="PEK24" s="126">
        <v>11</v>
      </c>
      <c r="PEL24" s="127" t="s">
        <v>784</v>
      </c>
      <c r="PEM24" s="128" t="s">
        <v>785</v>
      </c>
      <c r="PEN24" s="126">
        <v>11</v>
      </c>
      <c r="PEO24" s="126">
        <v>11</v>
      </c>
      <c r="PEP24" s="127" t="s">
        <v>784</v>
      </c>
      <c r="PEQ24" s="128" t="s">
        <v>785</v>
      </c>
      <c r="PER24" s="126">
        <v>11</v>
      </c>
      <c r="PES24" s="126">
        <v>11</v>
      </c>
      <c r="PET24" s="127" t="s">
        <v>784</v>
      </c>
      <c r="PEU24" s="128" t="s">
        <v>785</v>
      </c>
      <c r="PEV24" s="126">
        <v>11</v>
      </c>
      <c r="PEW24" s="126">
        <v>11</v>
      </c>
      <c r="PEX24" s="127" t="s">
        <v>784</v>
      </c>
      <c r="PEY24" s="128" t="s">
        <v>785</v>
      </c>
      <c r="PEZ24" s="126">
        <v>11</v>
      </c>
      <c r="PFA24" s="126">
        <v>11</v>
      </c>
      <c r="PFB24" s="127" t="s">
        <v>784</v>
      </c>
      <c r="PFC24" s="128" t="s">
        <v>785</v>
      </c>
      <c r="PFD24" s="126">
        <v>11</v>
      </c>
      <c r="PFE24" s="126">
        <v>11</v>
      </c>
      <c r="PFF24" s="127" t="s">
        <v>784</v>
      </c>
      <c r="PFG24" s="128" t="s">
        <v>785</v>
      </c>
      <c r="PFH24" s="126">
        <v>11</v>
      </c>
      <c r="PFI24" s="126">
        <v>11</v>
      </c>
      <c r="PFJ24" s="127" t="s">
        <v>784</v>
      </c>
      <c r="PFK24" s="128" t="s">
        <v>785</v>
      </c>
      <c r="PFL24" s="126">
        <v>11</v>
      </c>
      <c r="PFM24" s="126">
        <v>11</v>
      </c>
      <c r="PFN24" s="127" t="s">
        <v>784</v>
      </c>
      <c r="PFO24" s="128" t="s">
        <v>785</v>
      </c>
      <c r="PFP24" s="126">
        <v>11</v>
      </c>
      <c r="PFQ24" s="126">
        <v>11</v>
      </c>
      <c r="PFR24" s="127" t="s">
        <v>784</v>
      </c>
      <c r="PFS24" s="128" t="s">
        <v>785</v>
      </c>
      <c r="PFT24" s="126">
        <v>11</v>
      </c>
      <c r="PFU24" s="126">
        <v>11</v>
      </c>
      <c r="PFV24" s="127" t="s">
        <v>784</v>
      </c>
      <c r="PFW24" s="128" t="s">
        <v>785</v>
      </c>
      <c r="PFX24" s="126">
        <v>11</v>
      </c>
      <c r="PFY24" s="126">
        <v>11</v>
      </c>
      <c r="PFZ24" s="127" t="s">
        <v>784</v>
      </c>
      <c r="PGA24" s="128" t="s">
        <v>785</v>
      </c>
      <c r="PGB24" s="126">
        <v>11</v>
      </c>
      <c r="PGC24" s="126">
        <v>11</v>
      </c>
      <c r="PGD24" s="127" t="s">
        <v>784</v>
      </c>
      <c r="PGE24" s="128" t="s">
        <v>785</v>
      </c>
      <c r="PGF24" s="126">
        <v>11</v>
      </c>
      <c r="PGG24" s="126">
        <v>11</v>
      </c>
      <c r="PGH24" s="127" t="s">
        <v>784</v>
      </c>
      <c r="PGI24" s="128" t="s">
        <v>785</v>
      </c>
      <c r="PGJ24" s="126">
        <v>11</v>
      </c>
      <c r="PGK24" s="126">
        <v>11</v>
      </c>
      <c r="PGL24" s="127" t="s">
        <v>784</v>
      </c>
      <c r="PGM24" s="128" t="s">
        <v>785</v>
      </c>
      <c r="PGN24" s="126">
        <v>11</v>
      </c>
      <c r="PGO24" s="126">
        <v>11</v>
      </c>
      <c r="PGP24" s="127" t="s">
        <v>784</v>
      </c>
      <c r="PGQ24" s="128" t="s">
        <v>785</v>
      </c>
      <c r="PGR24" s="126">
        <v>11</v>
      </c>
      <c r="PGS24" s="126">
        <v>11</v>
      </c>
      <c r="PGT24" s="127" t="s">
        <v>784</v>
      </c>
      <c r="PGU24" s="128" t="s">
        <v>785</v>
      </c>
      <c r="PGV24" s="126">
        <v>11</v>
      </c>
      <c r="PGW24" s="126">
        <v>11</v>
      </c>
      <c r="PGX24" s="127" t="s">
        <v>784</v>
      </c>
      <c r="PGY24" s="128" t="s">
        <v>785</v>
      </c>
      <c r="PGZ24" s="126">
        <v>11</v>
      </c>
      <c r="PHA24" s="126">
        <v>11</v>
      </c>
      <c r="PHB24" s="127" t="s">
        <v>784</v>
      </c>
      <c r="PHC24" s="128" t="s">
        <v>785</v>
      </c>
      <c r="PHD24" s="126">
        <v>11</v>
      </c>
      <c r="PHE24" s="126">
        <v>11</v>
      </c>
      <c r="PHF24" s="127" t="s">
        <v>784</v>
      </c>
      <c r="PHG24" s="128" t="s">
        <v>785</v>
      </c>
      <c r="PHH24" s="126">
        <v>11</v>
      </c>
      <c r="PHI24" s="126">
        <v>11</v>
      </c>
      <c r="PHJ24" s="127" t="s">
        <v>784</v>
      </c>
      <c r="PHK24" s="128" t="s">
        <v>785</v>
      </c>
      <c r="PHL24" s="126">
        <v>11</v>
      </c>
      <c r="PHM24" s="126">
        <v>11</v>
      </c>
      <c r="PHN24" s="127" t="s">
        <v>784</v>
      </c>
      <c r="PHO24" s="128" t="s">
        <v>785</v>
      </c>
      <c r="PHP24" s="126">
        <v>11</v>
      </c>
      <c r="PHQ24" s="126">
        <v>11</v>
      </c>
      <c r="PHR24" s="127" t="s">
        <v>784</v>
      </c>
      <c r="PHS24" s="128" t="s">
        <v>785</v>
      </c>
      <c r="PHT24" s="126">
        <v>11</v>
      </c>
      <c r="PHU24" s="126">
        <v>11</v>
      </c>
      <c r="PHV24" s="127" t="s">
        <v>784</v>
      </c>
      <c r="PHW24" s="128" t="s">
        <v>785</v>
      </c>
      <c r="PHX24" s="126">
        <v>11</v>
      </c>
      <c r="PHY24" s="126">
        <v>11</v>
      </c>
      <c r="PHZ24" s="127" t="s">
        <v>784</v>
      </c>
      <c r="PIA24" s="128" t="s">
        <v>785</v>
      </c>
      <c r="PIB24" s="126">
        <v>11</v>
      </c>
      <c r="PIC24" s="126">
        <v>11</v>
      </c>
      <c r="PID24" s="127" t="s">
        <v>784</v>
      </c>
      <c r="PIE24" s="128" t="s">
        <v>785</v>
      </c>
      <c r="PIF24" s="126">
        <v>11</v>
      </c>
      <c r="PIG24" s="126">
        <v>11</v>
      </c>
      <c r="PIH24" s="127" t="s">
        <v>784</v>
      </c>
      <c r="PII24" s="128" t="s">
        <v>785</v>
      </c>
      <c r="PIJ24" s="126">
        <v>11</v>
      </c>
      <c r="PIK24" s="126">
        <v>11</v>
      </c>
      <c r="PIL24" s="127" t="s">
        <v>784</v>
      </c>
      <c r="PIM24" s="128" t="s">
        <v>785</v>
      </c>
      <c r="PIN24" s="126">
        <v>11</v>
      </c>
      <c r="PIO24" s="126">
        <v>11</v>
      </c>
      <c r="PIP24" s="127" t="s">
        <v>784</v>
      </c>
      <c r="PIQ24" s="128" t="s">
        <v>785</v>
      </c>
      <c r="PIR24" s="126">
        <v>11</v>
      </c>
      <c r="PIS24" s="126">
        <v>11</v>
      </c>
      <c r="PIT24" s="127" t="s">
        <v>784</v>
      </c>
      <c r="PIU24" s="128" t="s">
        <v>785</v>
      </c>
      <c r="PIV24" s="126">
        <v>11</v>
      </c>
      <c r="PIW24" s="126">
        <v>11</v>
      </c>
      <c r="PIX24" s="127" t="s">
        <v>784</v>
      </c>
      <c r="PIY24" s="128" t="s">
        <v>785</v>
      </c>
      <c r="PIZ24" s="126">
        <v>11</v>
      </c>
      <c r="PJA24" s="126">
        <v>11</v>
      </c>
      <c r="PJB24" s="127" t="s">
        <v>784</v>
      </c>
      <c r="PJC24" s="128" t="s">
        <v>785</v>
      </c>
      <c r="PJD24" s="126">
        <v>11</v>
      </c>
      <c r="PJE24" s="126">
        <v>11</v>
      </c>
      <c r="PJF24" s="127" t="s">
        <v>784</v>
      </c>
      <c r="PJG24" s="128" t="s">
        <v>785</v>
      </c>
      <c r="PJH24" s="126">
        <v>11</v>
      </c>
      <c r="PJI24" s="126">
        <v>11</v>
      </c>
      <c r="PJJ24" s="127" t="s">
        <v>784</v>
      </c>
      <c r="PJK24" s="128" t="s">
        <v>785</v>
      </c>
      <c r="PJL24" s="126">
        <v>11</v>
      </c>
      <c r="PJM24" s="126">
        <v>11</v>
      </c>
      <c r="PJN24" s="127" t="s">
        <v>784</v>
      </c>
      <c r="PJO24" s="128" t="s">
        <v>785</v>
      </c>
      <c r="PJP24" s="126">
        <v>11</v>
      </c>
      <c r="PJQ24" s="126">
        <v>11</v>
      </c>
      <c r="PJR24" s="127" t="s">
        <v>784</v>
      </c>
      <c r="PJS24" s="128" t="s">
        <v>785</v>
      </c>
      <c r="PJT24" s="126">
        <v>11</v>
      </c>
      <c r="PJU24" s="126">
        <v>11</v>
      </c>
      <c r="PJV24" s="127" t="s">
        <v>784</v>
      </c>
      <c r="PJW24" s="128" t="s">
        <v>785</v>
      </c>
      <c r="PJX24" s="126">
        <v>11</v>
      </c>
      <c r="PJY24" s="126">
        <v>11</v>
      </c>
      <c r="PJZ24" s="127" t="s">
        <v>784</v>
      </c>
      <c r="PKA24" s="128" t="s">
        <v>785</v>
      </c>
      <c r="PKB24" s="126">
        <v>11</v>
      </c>
      <c r="PKC24" s="126">
        <v>11</v>
      </c>
      <c r="PKD24" s="127" t="s">
        <v>784</v>
      </c>
      <c r="PKE24" s="128" t="s">
        <v>785</v>
      </c>
      <c r="PKF24" s="126">
        <v>11</v>
      </c>
      <c r="PKG24" s="126">
        <v>11</v>
      </c>
      <c r="PKH24" s="127" t="s">
        <v>784</v>
      </c>
      <c r="PKI24" s="128" t="s">
        <v>785</v>
      </c>
      <c r="PKJ24" s="126">
        <v>11</v>
      </c>
      <c r="PKK24" s="126">
        <v>11</v>
      </c>
      <c r="PKL24" s="127" t="s">
        <v>784</v>
      </c>
      <c r="PKM24" s="128" t="s">
        <v>785</v>
      </c>
      <c r="PKN24" s="126">
        <v>11</v>
      </c>
      <c r="PKO24" s="126">
        <v>11</v>
      </c>
      <c r="PKP24" s="127" t="s">
        <v>784</v>
      </c>
      <c r="PKQ24" s="128" t="s">
        <v>785</v>
      </c>
      <c r="PKR24" s="126">
        <v>11</v>
      </c>
      <c r="PKS24" s="126">
        <v>11</v>
      </c>
      <c r="PKT24" s="127" t="s">
        <v>784</v>
      </c>
      <c r="PKU24" s="128" t="s">
        <v>785</v>
      </c>
      <c r="PKV24" s="126">
        <v>11</v>
      </c>
      <c r="PKW24" s="126">
        <v>11</v>
      </c>
      <c r="PKX24" s="127" t="s">
        <v>784</v>
      </c>
      <c r="PKY24" s="128" t="s">
        <v>785</v>
      </c>
      <c r="PKZ24" s="126">
        <v>11</v>
      </c>
      <c r="PLA24" s="126">
        <v>11</v>
      </c>
      <c r="PLB24" s="127" t="s">
        <v>784</v>
      </c>
      <c r="PLC24" s="128" t="s">
        <v>785</v>
      </c>
      <c r="PLD24" s="126">
        <v>11</v>
      </c>
      <c r="PLE24" s="126">
        <v>11</v>
      </c>
      <c r="PLF24" s="127" t="s">
        <v>784</v>
      </c>
      <c r="PLG24" s="128" t="s">
        <v>785</v>
      </c>
      <c r="PLH24" s="126">
        <v>11</v>
      </c>
      <c r="PLI24" s="126">
        <v>11</v>
      </c>
      <c r="PLJ24" s="127" t="s">
        <v>784</v>
      </c>
      <c r="PLK24" s="128" t="s">
        <v>785</v>
      </c>
      <c r="PLL24" s="126">
        <v>11</v>
      </c>
      <c r="PLM24" s="126">
        <v>11</v>
      </c>
      <c r="PLN24" s="127" t="s">
        <v>784</v>
      </c>
      <c r="PLO24" s="128" t="s">
        <v>785</v>
      </c>
      <c r="PLP24" s="126">
        <v>11</v>
      </c>
      <c r="PLQ24" s="126">
        <v>11</v>
      </c>
      <c r="PLR24" s="127" t="s">
        <v>784</v>
      </c>
      <c r="PLS24" s="128" t="s">
        <v>785</v>
      </c>
      <c r="PLT24" s="126">
        <v>11</v>
      </c>
      <c r="PLU24" s="126">
        <v>11</v>
      </c>
      <c r="PLV24" s="127" t="s">
        <v>784</v>
      </c>
      <c r="PLW24" s="128" t="s">
        <v>785</v>
      </c>
      <c r="PLX24" s="126">
        <v>11</v>
      </c>
      <c r="PLY24" s="126">
        <v>11</v>
      </c>
      <c r="PLZ24" s="127" t="s">
        <v>784</v>
      </c>
      <c r="PMA24" s="128" t="s">
        <v>785</v>
      </c>
      <c r="PMB24" s="126">
        <v>11</v>
      </c>
      <c r="PMC24" s="126">
        <v>11</v>
      </c>
      <c r="PMD24" s="127" t="s">
        <v>784</v>
      </c>
      <c r="PME24" s="128" t="s">
        <v>785</v>
      </c>
      <c r="PMF24" s="126">
        <v>11</v>
      </c>
      <c r="PMG24" s="126">
        <v>11</v>
      </c>
      <c r="PMH24" s="127" t="s">
        <v>784</v>
      </c>
      <c r="PMI24" s="128" t="s">
        <v>785</v>
      </c>
      <c r="PMJ24" s="126">
        <v>11</v>
      </c>
      <c r="PMK24" s="126">
        <v>11</v>
      </c>
      <c r="PML24" s="127" t="s">
        <v>784</v>
      </c>
      <c r="PMM24" s="128" t="s">
        <v>785</v>
      </c>
      <c r="PMN24" s="126">
        <v>11</v>
      </c>
      <c r="PMO24" s="126">
        <v>11</v>
      </c>
      <c r="PMP24" s="127" t="s">
        <v>784</v>
      </c>
      <c r="PMQ24" s="128" t="s">
        <v>785</v>
      </c>
      <c r="PMR24" s="126">
        <v>11</v>
      </c>
      <c r="PMS24" s="126">
        <v>11</v>
      </c>
      <c r="PMT24" s="127" t="s">
        <v>784</v>
      </c>
      <c r="PMU24" s="128" t="s">
        <v>785</v>
      </c>
      <c r="PMV24" s="126">
        <v>11</v>
      </c>
      <c r="PMW24" s="126">
        <v>11</v>
      </c>
      <c r="PMX24" s="127" t="s">
        <v>784</v>
      </c>
      <c r="PMY24" s="128" t="s">
        <v>785</v>
      </c>
      <c r="PMZ24" s="126">
        <v>11</v>
      </c>
      <c r="PNA24" s="126">
        <v>11</v>
      </c>
      <c r="PNB24" s="127" t="s">
        <v>784</v>
      </c>
      <c r="PNC24" s="128" t="s">
        <v>785</v>
      </c>
      <c r="PND24" s="126">
        <v>11</v>
      </c>
      <c r="PNE24" s="126">
        <v>11</v>
      </c>
      <c r="PNF24" s="127" t="s">
        <v>784</v>
      </c>
      <c r="PNG24" s="128" t="s">
        <v>785</v>
      </c>
      <c r="PNH24" s="126">
        <v>11</v>
      </c>
      <c r="PNI24" s="126">
        <v>11</v>
      </c>
      <c r="PNJ24" s="127" t="s">
        <v>784</v>
      </c>
      <c r="PNK24" s="128" t="s">
        <v>785</v>
      </c>
      <c r="PNL24" s="126">
        <v>11</v>
      </c>
      <c r="PNM24" s="126">
        <v>11</v>
      </c>
      <c r="PNN24" s="127" t="s">
        <v>784</v>
      </c>
      <c r="PNO24" s="128" t="s">
        <v>785</v>
      </c>
      <c r="PNP24" s="126">
        <v>11</v>
      </c>
      <c r="PNQ24" s="126">
        <v>11</v>
      </c>
      <c r="PNR24" s="127" t="s">
        <v>784</v>
      </c>
      <c r="PNS24" s="128" t="s">
        <v>785</v>
      </c>
      <c r="PNT24" s="126">
        <v>11</v>
      </c>
      <c r="PNU24" s="126">
        <v>11</v>
      </c>
      <c r="PNV24" s="127" t="s">
        <v>784</v>
      </c>
      <c r="PNW24" s="128" t="s">
        <v>785</v>
      </c>
      <c r="PNX24" s="126">
        <v>11</v>
      </c>
      <c r="PNY24" s="126">
        <v>11</v>
      </c>
      <c r="PNZ24" s="127" t="s">
        <v>784</v>
      </c>
      <c r="POA24" s="128" t="s">
        <v>785</v>
      </c>
      <c r="POB24" s="126">
        <v>11</v>
      </c>
      <c r="POC24" s="126">
        <v>11</v>
      </c>
      <c r="POD24" s="127" t="s">
        <v>784</v>
      </c>
      <c r="POE24" s="128" t="s">
        <v>785</v>
      </c>
      <c r="POF24" s="126">
        <v>11</v>
      </c>
      <c r="POG24" s="126">
        <v>11</v>
      </c>
      <c r="POH24" s="127" t="s">
        <v>784</v>
      </c>
      <c r="POI24" s="128" t="s">
        <v>785</v>
      </c>
      <c r="POJ24" s="126">
        <v>11</v>
      </c>
      <c r="POK24" s="126">
        <v>11</v>
      </c>
      <c r="POL24" s="127" t="s">
        <v>784</v>
      </c>
      <c r="POM24" s="128" t="s">
        <v>785</v>
      </c>
      <c r="PON24" s="126">
        <v>11</v>
      </c>
      <c r="POO24" s="126">
        <v>11</v>
      </c>
      <c r="POP24" s="127" t="s">
        <v>784</v>
      </c>
      <c r="POQ24" s="128" t="s">
        <v>785</v>
      </c>
      <c r="POR24" s="126">
        <v>11</v>
      </c>
      <c r="POS24" s="126">
        <v>11</v>
      </c>
      <c r="POT24" s="127" t="s">
        <v>784</v>
      </c>
      <c r="POU24" s="128" t="s">
        <v>785</v>
      </c>
      <c r="POV24" s="126">
        <v>11</v>
      </c>
      <c r="POW24" s="126">
        <v>11</v>
      </c>
      <c r="POX24" s="127" t="s">
        <v>784</v>
      </c>
      <c r="POY24" s="128" t="s">
        <v>785</v>
      </c>
      <c r="POZ24" s="126">
        <v>11</v>
      </c>
      <c r="PPA24" s="126">
        <v>11</v>
      </c>
      <c r="PPB24" s="127" t="s">
        <v>784</v>
      </c>
      <c r="PPC24" s="128" t="s">
        <v>785</v>
      </c>
      <c r="PPD24" s="126">
        <v>11</v>
      </c>
      <c r="PPE24" s="126">
        <v>11</v>
      </c>
      <c r="PPF24" s="127" t="s">
        <v>784</v>
      </c>
      <c r="PPG24" s="128" t="s">
        <v>785</v>
      </c>
      <c r="PPH24" s="126">
        <v>11</v>
      </c>
      <c r="PPI24" s="126">
        <v>11</v>
      </c>
      <c r="PPJ24" s="127" t="s">
        <v>784</v>
      </c>
      <c r="PPK24" s="128" t="s">
        <v>785</v>
      </c>
      <c r="PPL24" s="126">
        <v>11</v>
      </c>
      <c r="PPM24" s="126">
        <v>11</v>
      </c>
      <c r="PPN24" s="127" t="s">
        <v>784</v>
      </c>
      <c r="PPO24" s="128" t="s">
        <v>785</v>
      </c>
      <c r="PPP24" s="126">
        <v>11</v>
      </c>
      <c r="PPQ24" s="126">
        <v>11</v>
      </c>
      <c r="PPR24" s="127" t="s">
        <v>784</v>
      </c>
      <c r="PPS24" s="128" t="s">
        <v>785</v>
      </c>
      <c r="PPT24" s="126">
        <v>11</v>
      </c>
      <c r="PPU24" s="126">
        <v>11</v>
      </c>
      <c r="PPV24" s="127" t="s">
        <v>784</v>
      </c>
      <c r="PPW24" s="128" t="s">
        <v>785</v>
      </c>
      <c r="PPX24" s="126">
        <v>11</v>
      </c>
      <c r="PPY24" s="126">
        <v>11</v>
      </c>
      <c r="PPZ24" s="127" t="s">
        <v>784</v>
      </c>
      <c r="PQA24" s="128" t="s">
        <v>785</v>
      </c>
      <c r="PQB24" s="126">
        <v>11</v>
      </c>
      <c r="PQC24" s="126">
        <v>11</v>
      </c>
      <c r="PQD24" s="127" t="s">
        <v>784</v>
      </c>
      <c r="PQE24" s="128" t="s">
        <v>785</v>
      </c>
      <c r="PQF24" s="126">
        <v>11</v>
      </c>
      <c r="PQG24" s="126">
        <v>11</v>
      </c>
      <c r="PQH24" s="127" t="s">
        <v>784</v>
      </c>
      <c r="PQI24" s="128" t="s">
        <v>785</v>
      </c>
      <c r="PQJ24" s="126">
        <v>11</v>
      </c>
      <c r="PQK24" s="126">
        <v>11</v>
      </c>
      <c r="PQL24" s="127" t="s">
        <v>784</v>
      </c>
      <c r="PQM24" s="128" t="s">
        <v>785</v>
      </c>
      <c r="PQN24" s="126">
        <v>11</v>
      </c>
      <c r="PQO24" s="126">
        <v>11</v>
      </c>
      <c r="PQP24" s="127" t="s">
        <v>784</v>
      </c>
      <c r="PQQ24" s="128" t="s">
        <v>785</v>
      </c>
      <c r="PQR24" s="126">
        <v>11</v>
      </c>
      <c r="PQS24" s="126">
        <v>11</v>
      </c>
      <c r="PQT24" s="127" t="s">
        <v>784</v>
      </c>
      <c r="PQU24" s="128" t="s">
        <v>785</v>
      </c>
      <c r="PQV24" s="126">
        <v>11</v>
      </c>
      <c r="PQW24" s="126">
        <v>11</v>
      </c>
      <c r="PQX24" s="127" t="s">
        <v>784</v>
      </c>
      <c r="PQY24" s="128" t="s">
        <v>785</v>
      </c>
      <c r="PQZ24" s="126">
        <v>11</v>
      </c>
      <c r="PRA24" s="126">
        <v>11</v>
      </c>
      <c r="PRB24" s="127" t="s">
        <v>784</v>
      </c>
      <c r="PRC24" s="128" t="s">
        <v>785</v>
      </c>
      <c r="PRD24" s="126">
        <v>11</v>
      </c>
      <c r="PRE24" s="126">
        <v>11</v>
      </c>
      <c r="PRF24" s="127" t="s">
        <v>784</v>
      </c>
      <c r="PRG24" s="128" t="s">
        <v>785</v>
      </c>
      <c r="PRH24" s="126">
        <v>11</v>
      </c>
      <c r="PRI24" s="126">
        <v>11</v>
      </c>
      <c r="PRJ24" s="127" t="s">
        <v>784</v>
      </c>
      <c r="PRK24" s="128" t="s">
        <v>785</v>
      </c>
      <c r="PRL24" s="126">
        <v>11</v>
      </c>
      <c r="PRM24" s="126">
        <v>11</v>
      </c>
      <c r="PRN24" s="127" t="s">
        <v>784</v>
      </c>
      <c r="PRO24" s="128" t="s">
        <v>785</v>
      </c>
      <c r="PRP24" s="126">
        <v>11</v>
      </c>
      <c r="PRQ24" s="126">
        <v>11</v>
      </c>
      <c r="PRR24" s="127" t="s">
        <v>784</v>
      </c>
      <c r="PRS24" s="128" t="s">
        <v>785</v>
      </c>
      <c r="PRT24" s="126">
        <v>11</v>
      </c>
      <c r="PRU24" s="126">
        <v>11</v>
      </c>
      <c r="PRV24" s="127" t="s">
        <v>784</v>
      </c>
      <c r="PRW24" s="128" t="s">
        <v>785</v>
      </c>
      <c r="PRX24" s="126">
        <v>11</v>
      </c>
      <c r="PRY24" s="126">
        <v>11</v>
      </c>
      <c r="PRZ24" s="127" t="s">
        <v>784</v>
      </c>
      <c r="PSA24" s="128" t="s">
        <v>785</v>
      </c>
      <c r="PSB24" s="126">
        <v>11</v>
      </c>
      <c r="PSC24" s="126">
        <v>11</v>
      </c>
      <c r="PSD24" s="127" t="s">
        <v>784</v>
      </c>
      <c r="PSE24" s="128" t="s">
        <v>785</v>
      </c>
      <c r="PSF24" s="126">
        <v>11</v>
      </c>
      <c r="PSG24" s="126">
        <v>11</v>
      </c>
      <c r="PSH24" s="127" t="s">
        <v>784</v>
      </c>
      <c r="PSI24" s="128" t="s">
        <v>785</v>
      </c>
      <c r="PSJ24" s="126">
        <v>11</v>
      </c>
      <c r="PSK24" s="126">
        <v>11</v>
      </c>
      <c r="PSL24" s="127" t="s">
        <v>784</v>
      </c>
      <c r="PSM24" s="128" t="s">
        <v>785</v>
      </c>
      <c r="PSN24" s="126">
        <v>11</v>
      </c>
      <c r="PSO24" s="126">
        <v>11</v>
      </c>
      <c r="PSP24" s="127" t="s">
        <v>784</v>
      </c>
      <c r="PSQ24" s="128" t="s">
        <v>785</v>
      </c>
      <c r="PSR24" s="126">
        <v>11</v>
      </c>
      <c r="PSS24" s="126">
        <v>11</v>
      </c>
      <c r="PST24" s="127" t="s">
        <v>784</v>
      </c>
      <c r="PSU24" s="128" t="s">
        <v>785</v>
      </c>
      <c r="PSV24" s="126">
        <v>11</v>
      </c>
      <c r="PSW24" s="126">
        <v>11</v>
      </c>
      <c r="PSX24" s="127" t="s">
        <v>784</v>
      </c>
      <c r="PSY24" s="128" t="s">
        <v>785</v>
      </c>
      <c r="PSZ24" s="126">
        <v>11</v>
      </c>
      <c r="PTA24" s="126">
        <v>11</v>
      </c>
      <c r="PTB24" s="127" t="s">
        <v>784</v>
      </c>
      <c r="PTC24" s="128" t="s">
        <v>785</v>
      </c>
      <c r="PTD24" s="126">
        <v>11</v>
      </c>
      <c r="PTE24" s="126">
        <v>11</v>
      </c>
      <c r="PTF24" s="127" t="s">
        <v>784</v>
      </c>
      <c r="PTG24" s="128" t="s">
        <v>785</v>
      </c>
      <c r="PTH24" s="126">
        <v>11</v>
      </c>
      <c r="PTI24" s="126">
        <v>11</v>
      </c>
      <c r="PTJ24" s="127" t="s">
        <v>784</v>
      </c>
      <c r="PTK24" s="128" t="s">
        <v>785</v>
      </c>
      <c r="PTL24" s="126">
        <v>11</v>
      </c>
      <c r="PTM24" s="126">
        <v>11</v>
      </c>
      <c r="PTN24" s="127" t="s">
        <v>784</v>
      </c>
      <c r="PTO24" s="128" t="s">
        <v>785</v>
      </c>
      <c r="PTP24" s="126">
        <v>11</v>
      </c>
      <c r="PTQ24" s="126">
        <v>11</v>
      </c>
      <c r="PTR24" s="127" t="s">
        <v>784</v>
      </c>
      <c r="PTS24" s="128" t="s">
        <v>785</v>
      </c>
      <c r="PTT24" s="126">
        <v>11</v>
      </c>
      <c r="PTU24" s="126">
        <v>11</v>
      </c>
      <c r="PTV24" s="127" t="s">
        <v>784</v>
      </c>
      <c r="PTW24" s="128" t="s">
        <v>785</v>
      </c>
      <c r="PTX24" s="126">
        <v>11</v>
      </c>
      <c r="PTY24" s="126">
        <v>11</v>
      </c>
      <c r="PTZ24" s="127" t="s">
        <v>784</v>
      </c>
      <c r="PUA24" s="128" t="s">
        <v>785</v>
      </c>
      <c r="PUB24" s="126">
        <v>11</v>
      </c>
      <c r="PUC24" s="126">
        <v>11</v>
      </c>
      <c r="PUD24" s="127" t="s">
        <v>784</v>
      </c>
      <c r="PUE24" s="128" t="s">
        <v>785</v>
      </c>
      <c r="PUF24" s="126">
        <v>11</v>
      </c>
      <c r="PUG24" s="126">
        <v>11</v>
      </c>
      <c r="PUH24" s="127" t="s">
        <v>784</v>
      </c>
      <c r="PUI24" s="128" t="s">
        <v>785</v>
      </c>
      <c r="PUJ24" s="126">
        <v>11</v>
      </c>
      <c r="PUK24" s="126">
        <v>11</v>
      </c>
      <c r="PUL24" s="127" t="s">
        <v>784</v>
      </c>
      <c r="PUM24" s="128" t="s">
        <v>785</v>
      </c>
      <c r="PUN24" s="126">
        <v>11</v>
      </c>
      <c r="PUO24" s="126">
        <v>11</v>
      </c>
      <c r="PUP24" s="127" t="s">
        <v>784</v>
      </c>
      <c r="PUQ24" s="128" t="s">
        <v>785</v>
      </c>
      <c r="PUR24" s="126">
        <v>11</v>
      </c>
      <c r="PUS24" s="126">
        <v>11</v>
      </c>
      <c r="PUT24" s="127" t="s">
        <v>784</v>
      </c>
      <c r="PUU24" s="128" t="s">
        <v>785</v>
      </c>
      <c r="PUV24" s="126">
        <v>11</v>
      </c>
      <c r="PUW24" s="126">
        <v>11</v>
      </c>
      <c r="PUX24" s="127" t="s">
        <v>784</v>
      </c>
      <c r="PUY24" s="128" t="s">
        <v>785</v>
      </c>
      <c r="PUZ24" s="126">
        <v>11</v>
      </c>
      <c r="PVA24" s="126">
        <v>11</v>
      </c>
      <c r="PVB24" s="127" t="s">
        <v>784</v>
      </c>
      <c r="PVC24" s="128" t="s">
        <v>785</v>
      </c>
      <c r="PVD24" s="126">
        <v>11</v>
      </c>
      <c r="PVE24" s="126">
        <v>11</v>
      </c>
      <c r="PVF24" s="127" t="s">
        <v>784</v>
      </c>
      <c r="PVG24" s="128" t="s">
        <v>785</v>
      </c>
      <c r="PVH24" s="126">
        <v>11</v>
      </c>
      <c r="PVI24" s="126">
        <v>11</v>
      </c>
      <c r="PVJ24" s="127" t="s">
        <v>784</v>
      </c>
      <c r="PVK24" s="128" t="s">
        <v>785</v>
      </c>
      <c r="PVL24" s="126">
        <v>11</v>
      </c>
      <c r="PVM24" s="126">
        <v>11</v>
      </c>
      <c r="PVN24" s="127" t="s">
        <v>784</v>
      </c>
      <c r="PVO24" s="128" t="s">
        <v>785</v>
      </c>
      <c r="PVP24" s="126">
        <v>11</v>
      </c>
      <c r="PVQ24" s="126">
        <v>11</v>
      </c>
      <c r="PVR24" s="127" t="s">
        <v>784</v>
      </c>
      <c r="PVS24" s="128" t="s">
        <v>785</v>
      </c>
      <c r="PVT24" s="126">
        <v>11</v>
      </c>
      <c r="PVU24" s="126">
        <v>11</v>
      </c>
      <c r="PVV24" s="127" t="s">
        <v>784</v>
      </c>
      <c r="PVW24" s="128" t="s">
        <v>785</v>
      </c>
      <c r="PVX24" s="126">
        <v>11</v>
      </c>
      <c r="PVY24" s="126">
        <v>11</v>
      </c>
      <c r="PVZ24" s="127" t="s">
        <v>784</v>
      </c>
      <c r="PWA24" s="128" t="s">
        <v>785</v>
      </c>
      <c r="PWB24" s="126">
        <v>11</v>
      </c>
      <c r="PWC24" s="126">
        <v>11</v>
      </c>
      <c r="PWD24" s="127" t="s">
        <v>784</v>
      </c>
      <c r="PWE24" s="128" t="s">
        <v>785</v>
      </c>
      <c r="PWF24" s="126">
        <v>11</v>
      </c>
      <c r="PWG24" s="126">
        <v>11</v>
      </c>
      <c r="PWH24" s="127" t="s">
        <v>784</v>
      </c>
      <c r="PWI24" s="128" t="s">
        <v>785</v>
      </c>
      <c r="PWJ24" s="126">
        <v>11</v>
      </c>
      <c r="PWK24" s="126">
        <v>11</v>
      </c>
      <c r="PWL24" s="127" t="s">
        <v>784</v>
      </c>
      <c r="PWM24" s="128" t="s">
        <v>785</v>
      </c>
      <c r="PWN24" s="126">
        <v>11</v>
      </c>
      <c r="PWO24" s="126">
        <v>11</v>
      </c>
      <c r="PWP24" s="127" t="s">
        <v>784</v>
      </c>
      <c r="PWQ24" s="128" t="s">
        <v>785</v>
      </c>
      <c r="PWR24" s="126">
        <v>11</v>
      </c>
      <c r="PWS24" s="126">
        <v>11</v>
      </c>
      <c r="PWT24" s="127" t="s">
        <v>784</v>
      </c>
      <c r="PWU24" s="128" t="s">
        <v>785</v>
      </c>
      <c r="PWV24" s="126">
        <v>11</v>
      </c>
      <c r="PWW24" s="126">
        <v>11</v>
      </c>
      <c r="PWX24" s="127" t="s">
        <v>784</v>
      </c>
      <c r="PWY24" s="128" t="s">
        <v>785</v>
      </c>
      <c r="PWZ24" s="126">
        <v>11</v>
      </c>
      <c r="PXA24" s="126">
        <v>11</v>
      </c>
      <c r="PXB24" s="127" t="s">
        <v>784</v>
      </c>
      <c r="PXC24" s="128" t="s">
        <v>785</v>
      </c>
      <c r="PXD24" s="126">
        <v>11</v>
      </c>
      <c r="PXE24" s="126">
        <v>11</v>
      </c>
      <c r="PXF24" s="127" t="s">
        <v>784</v>
      </c>
      <c r="PXG24" s="128" t="s">
        <v>785</v>
      </c>
      <c r="PXH24" s="126">
        <v>11</v>
      </c>
      <c r="PXI24" s="126">
        <v>11</v>
      </c>
      <c r="PXJ24" s="127" t="s">
        <v>784</v>
      </c>
      <c r="PXK24" s="128" t="s">
        <v>785</v>
      </c>
      <c r="PXL24" s="126">
        <v>11</v>
      </c>
      <c r="PXM24" s="126">
        <v>11</v>
      </c>
      <c r="PXN24" s="127" t="s">
        <v>784</v>
      </c>
      <c r="PXO24" s="128" t="s">
        <v>785</v>
      </c>
      <c r="PXP24" s="126">
        <v>11</v>
      </c>
      <c r="PXQ24" s="126">
        <v>11</v>
      </c>
      <c r="PXR24" s="127" t="s">
        <v>784</v>
      </c>
      <c r="PXS24" s="128" t="s">
        <v>785</v>
      </c>
      <c r="PXT24" s="126">
        <v>11</v>
      </c>
      <c r="PXU24" s="126">
        <v>11</v>
      </c>
      <c r="PXV24" s="127" t="s">
        <v>784</v>
      </c>
      <c r="PXW24" s="128" t="s">
        <v>785</v>
      </c>
      <c r="PXX24" s="126">
        <v>11</v>
      </c>
      <c r="PXY24" s="126">
        <v>11</v>
      </c>
      <c r="PXZ24" s="127" t="s">
        <v>784</v>
      </c>
      <c r="PYA24" s="128" t="s">
        <v>785</v>
      </c>
      <c r="PYB24" s="126">
        <v>11</v>
      </c>
      <c r="PYC24" s="126">
        <v>11</v>
      </c>
      <c r="PYD24" s="127" t="s">
        <v>784</v>
      </c>
      <c r="PYE24" s="128" t="s">
        <v>785</v>
      </c>
      <c r="PYF24" s="126">
        <v>11</v>
      </c>
      <c r="PYG24" s="126">
        <v>11</v>
      </c>
      <c r="PYH24" s="127" t="s">
        <v>784</v>
      </c>
      <c r="PYI24" s="128" t="s">
        <v>785</v>
      </c>
      <c r="PYJ24" s="126">
        <v>11</v>
      </c>
      <c r="PYK24" s="126">
        <v>11</v>
      </c>
      <c r="PYL24" s="127" t="s">
        <v>784</v>
      </c>
      <c r="PYM24" s="128" t="s">
        <v>785</v>
      </c>
      <c r="PYN24" s="126">
        <v>11</v>
      </c>
      <c r="PYO24" s="126">
        <v>11</v>
      </c>
      <c r="PYP24" s="127" t="s">
        <v>784</v>
      </c>
      <c r="PYQ24" s="128" t="s">
        <v>785</v>
      </c>
      <c r="PYR24" s="126">
        <v>11</v>
      </c>
      <c r="PYS24" s="126">
        <v>11</v>
      </c>
      <c r="PYT24" s="127" t="s">
        <v>784</v>
      </c>
      <c r="PYU24" s="128" t="s">
        <v>785</v>
      </c>
      <c r="PYV24" s="126">
        <v>11</v>
      </c>
      <c r="PYW24" s="126">
        <v>11</v>
      </c>
      <c r="PYX24" s="127" t="s">
        <v>784</v>
      </c>
      <c r="PYY24" s="128" t="s">
        <v>785</v>
      </c>
      <c r="PYZ24" s="126">
        <v>11</v>
      </c>
      <c r="PZA24" s="126">
        <v>11</v>
      </c>
      <c r="PZB24" s="127" t="s">
        <v>784</v>
      </c>
      <c r="PZC24" s="128" t="s">
        <v>785</v>
      </c>
      <c r="PZD24" s="126">
        <v>11</v>
      </c>
      <c r="PZE24" s="126">
        <v>11</v>
      </c>
      <c r="PZF24" s="127" t="s">
        <v>784</v>
      </c>
      <c r="PZG24" s="128" t="s">
        <v>785</v>
      </c>
      <c r="PZH24" s="126">
        <v>11</v>
      </c>
      <c r="PZI24" s="126">
        <v>11</v>
      </c>
      <c r="PZJ24" s="127" t="s">
        <v>784</v>
      </c>
      <c r="PZK24" s="128" t="s">
        <v>785</v>
      </c>
      <c r="PZL24" s="126">
        <v>11</v>
      </c>
      <c r="PZM24" s="126">
        <v>11</v>
      </c>
      <c r="PZN24" s="127" t="s">
        <v>784</v>
      </c>
      <c r="PZO24" s="128" t="s">
        <v>785</v>
      </c>
      <c r="PZP24" s="126">
        <v>11</v>
      </c>
      <c r="PZQ24" s="126">
        <v>11</v>
      </c>
      <c r="PZR24" s="127" t="s">
        <v>784</v>
      </c>
      <c r="PZS24" s="128" t="s">
        <v>785</v>
      </c>
      <c r="PZT24" s="126">
        <v>11</v>
      </c>
      <c r="PZU24" s="126">
        <v>11</v>
      </c>
      <c r="PZV24" s="127" t="s">
        <v>784</v>
      </c>
      <c r="PZW24" s="128" t="s">
        <v>785</v>
      </c>
      <c r="PZX24" s="126">
        <v>11</v>
      </c>
      <c r="PZY24" s="126">
        <v>11</v>
      </c>
      <c r="PZZ24" s="127" t="s">
        <v>784</v>
      </c>
      <c r="QAA24" s="128" t="s">
        <v>785</v>
      </c>
      <c r="QAB24" s="126">
        <v>11</v>
      </c>
      <c r="QAC24" s="126">
        <v>11</v>
      </c>
      <c r="QAD24" s="127" t="s">
        <v>784</v>
      </c>
      <c r="QAE24" s="128" t="s">
        <v>785</v>
      </c>
      <c r="QAF24" s="126">
        <v>11</v>
      </c>
      <c r="QAG24" s="126">
        <v>11</v>
      </c>
      <c r="QAH24" s="127" t="s">
        <v>784</v>
      </c>
      <c r="QAI24" s="128" t="s">
        <v>785</v>
      </c>
      <c r="QAJ24" s="126">
        <v>11</v>
      </c>
      <c r="QAK24" s="126">
        <v>11</v>
      </c>
      <c r="QAL24" s="127" t="s">
        <v>784</v>
      </c>
      <c r="QAM24" s="128" t="s">
        <v>785</v>
      </c>
      <c r="QAN24" s="126">
        <v>11</v>
      </c>
      <c r="QAO24" s="126">
        <v>11</v>
      </c>
      <c r="QAP24" s="127" t="s">
        <v>784</v>
      </c>
      <c r="QAQ24" s="128" t="s">
        <v>785</v>
      </c>
      <c r="QAR24" s="126">
        <v>11</v>
      </c>
      <c r="QAS24" s="126">
        <v>11</v>
      </c>
      <c r="QAT24" s="127" t="s">
        <v>784</v>
      </c>
      <c r="QAU24" s="128" t="s">
        <v>785</v>
      </c>
      <c r="QAV24" s="126">
        <v>11</v>
      </c>
      <c r="QAW24" s="126">
        <v>11</v>
      </c>
      <c r="QAX24" s="127" t="s">
        <v>784</v>
      </c>
      <c r="QAY24" s="128" t="s">
        <v>785</v>
      </c>
      <c r="QAZ24" s="126">
        <v>11</v>
      </c>
      <c r="QBA24" s="126">
        <v>11</v>
      </c>
      <c r="QBB24" s="127" t="s">
        <v>784</v>
      </c>
      <c r="QBC24" s="128" t="s">
        <v>785</v>
      </c>
      <c r="QBD24" s="126">
        <v>11</v>
      </c>
      <c r="QBE24" s="126">
        <v>11</v>
      </c>
      <c r="QBF24" s="127" t="s">
        <v>784</v>
      </c>
      <c r="QBG24" s="128" t="s">
        <v>785</v>
      </c>
      <c r="QBH24" s="126">
        <v>11</v>
      </c>
      <c r="QBI24" s="126">
        <v>11</v>
      </c>
      <c r="QBJ24" s="127" t="s">
        <v>784</v>
      </c>
      <c r="QBK24" s="128" t="s">
        <v>785</v>
      </c>
      <c r="QBL24" s="126">
        <v>11</v>
      </c>
      <c r="QBM24" s="126">
        <v>11</v>
      </c>
      <c r="QBN24" s="127" t="s">
        <v>784</v>
      </c>
      <c r="QBO24" s="128" t="s">
        <v>785</v>
      </c>
      <c r="QBP24" s="126">
        <v>11</v>
      </c>
      <c r="QBQ24" s="126">
        <v>11</v>
      </c>
      <c r="QBR24" s="127" t="s">
        <v>784</v>
      </c>
      <c r="QBS24" s="128" t="s">
        <v>785</v>
      </c>
      <c r="QBT24" s="126">
        <v>11</v>
      </c>
      <c r="QBU24" s="126">
        <v>11</v>
      </c>
      <c r="QBV24" s="127" t="s">
        <v>784</v>
      </c>
      <c r="QBW24" s="128" t="s">
        <v>785</v>
      </c>
      <c r="QBX24" s="126">
        <v>11</v>
      </c>
      <c r="QBY24" s="126">
        <v>11</v>
      </c>
      <c r="QBZ24" s="127" t="s">
        <v>784</v>
      </c>
      <c r="QCA24" s="128" t="s">
        <v>785</v>
      </c>
      <c r="QCB24" s="126">
        <v>11</v>
      </c>
      <c r="QCC24" s="126">
        <v>11</v>
      </c>
      <c r="QCD24" s="127" t="s">
        <v>784</v>
      </c>
      <c r="QCE24" s="128" t="s">
        <v>785</v>
      </c>
      <c r="QCF24" s="126">
        <v>11</v>
      </c>
      <c r="QCG24" s="126">
        <v>11</v>
      </c>
      <c r="QCH24" s="127" t="s">
        <v>784</v>
      </c>
      <c r="QCI24" s="128" t="s">
        <v>785</v>
      </c>
      <c r="QCJ24" s="126">
        <v>11</v>
      </c>
      <c r="QCK24" s="126">
        <v>11</v>
      </c>
      <c r="QCL24" s="127" t="s">
        <v>784</v>
      </c>
      <c r="QCM24" s="128" t="s">
        <v>785</v>
      </c>
      <c r="QCN24" s="126">
        <v>11</v>
      </c>
      <c r="QCO24" s="126">
        <v>11</v>
      </c>
      <c r="QCP24" s="127" t="s">
        <v>784</v>
      </c>
      <c r="QCQ24" s="128" t="s">
        <v>785</v>
      </c>
      <c r="QCR24" s="126">
        <v>11</v>
      </c>
      <c r="QCS24" s="126">
        <v>11</v>
      </c>
      <c r="QCT24" s="127" t="s">
        <v>784</v>
      </c>
      <c r="QCU24" s="128" t="s">
        <v>785</v>
      </c>
      <c r="QCV24" s="126">
        <v>11</v>
      </c>
      <c r="QCW24" s="126">
        <v>11</v>
      </c>
      <c r="QCX24" s="127" t="s">
        <v>784</v>
      </c>
      <c r="QCY24" s="128" t="s">
        <v>785</v>
      </c>
      <c r="QCZ24" s="126">
        <v>11</v>
      </c>
      <c r="QDA24" s="126">
        <v>11</v>
      </c>
      <c r="QDB24" s="127" t="s">
        <v>784</v>
      </c>
      <c r="QDC24" s="128" t="s">
        <v>785</v>
      </c>
      <c r="QDD24" s="126">
        <v>11</v>
      </c>
      <c r="QDE24" s="126">
        <v>11</v>
      </c>
      <c r="QDF24" s="127" t="s">
        <v>784</v>
      </c>
      <c r="QDG24" s="128" t="s">
        <v>785</v>
      </c>
      <c r="QDH24" s="126">
        <v>11</v>
      </c>
      <c r="QDI24" s="126">
        <v>11</v>
      </c>
      <c r="QDJ24" s="127" t="s">
        <v>784</v>
      </c>
      <c r="QDK24" s="128" t="s">
        <v>785</v>
      </c>
      <c r="QDL24" s="126">
        <v>11</v>
      </c>
      <c r="QDM24" s="126">
        <v>11</v>
      </c>
      <c r="QDN24" s="127" t="s">
        <v>784</v>
      </c>
      <c r="QDO24" s="128" t="s">
        <v>785</v>
      </c>
      <c r="QDP24" s="126">
        <v>11</v>
      </c>
      <c r="QDQ24" s="126">
        <v>11</v>
      </c>
      <c r="QDR24" s="127" t="s">
        <v>784</v>
      </c>
      <c r="QDS24" s="128" t="s">
        <v>785</v>
      </c>
      <c r="QDT24" s="126">
        <v>11</v>
      </c>
      <c r="QDU24" s="126">
        <v>11</v>
      </c>
      <c r="QDV24" s="127" t="s">
        <v>784</v>
      </c>
      <c r="QDW24" s="128" t="s">
        <v>785</v>
      </c>
      <c r="QDX24" s="126">
        <v>11</v>
      </c>
      <c r="QDY24" s="126">
        <v>11</v>
      </c>
      <c r="QDZ24" s="127" t="s">
        <v>784</v>
      </c>
      <c r="QEA24" s="128" t="s">
        <v>785</v>
      </c>
      <c r="QEB24" s="126">
        <v>11</v>
      </c>
      <c r="QEC24" s="126">
        <v>11</v>
      </c>
      <c r="QED24" s="127" t="s">
        <v>784</v>
      </c>
      <c r="QEE24" s="128" t="s">
        <v>785</v>
      </c>
      <c r="QEF24" s="126">
        <v>11</v>
      </c>
      <c r="QEG24" s="126">
        <v>11</v>
      </c>
      <c r="QEH24" s="127" t="s">
        <v>784</v>
      </c>
      <c r="QEI24" s="128" t="s">
        <v>785</v>
      </c>
      <c r="QEJ24" s="126">
        <v>11</v>
      </c>
      <c r="QEK24" s="126">
        <v>11</v>
      </c>
      <c r="QEL24" s="127" t="s">
        <v>784</v>
      </c>
      <c r="QEM24" s="128" t="s">
        <v>785</v>
      </c>
      <c r="QEN24" s="126">
        <v>11</v>
      </c>
      <c r="QEO24" s="126">
        <v>11</v>
      </c>
      <c r="QEP24" s="127" t="s">
        <v>784</v>
      </c>
      <c r="QEQ24" s="128" t="s">
        <v>785</v>
      </c>
      <c r="QER24" s="126">
        <v>11</v>
      </c>
      <c r="QES24" s="126">
        <v>11</v>
      </c>
      <c r="QET24" s="127" t="s">
        <v>784</v>
      </c>
      <c r="QEU24" s="128" t="s">
        <v>785</v>
      </c>
      <c r="QEV24" s="126">
        <v>11</v>
      </c>
      <c r="QEW24" s="126">
        <v>11</v>
      </c>
      <c r="QEX24" s="127" t="s">
        <v>784</v>
      </c>
      <c r="QEY24" s="128" t="s">
        <v>785</v>
      </c>
      <c r="QEZ24" s="126">
        <v>11</v>
      </c>
      <c r="QFA24" s="126">
        <v>11</v>
      </c>
      <c r="QFB24" s="127" t="s">
        <v>784</v>
      </c>
      <c r="QFC24" s="128" t="s">
        <v>785</v>
      </c>
      <c r="QFD24" s="126">
        <v>11</v>
      </c>
      <c r="QFE24" s="126">
        <v>11</v>
      </c>
      <c r="QFF24" s="127" t="s">
        <v>784</v>
      </c>
      <c r="QFG24" s="128" t="s">
        <v>785</v>
      </c>
      <c r="QFH24" s="126">
        <v>11</v>
      </c>
      <c r="QFI24" s="126">
        <v>11</v>
      </c>
      <c r="QFJ24" s="127" t="s">
        <v>784</v>
      </c>
      <c r="QFK24" s="128" t="s">
        <v>785</v>
      </c>
      <c r="QFL24" s="126">
        <v>11</v>
      </c>
      <c r="QFM24" s="126">
        <v>11</v>
      </c>
      <c r="QFN24" s="127" t="s">
        <v>784</v>
      </c>
      <c r="QFO24" s="128" t="s">
        <v>785</v>
      </c>
      <c r="QFP24" s="126">
        <v>11</v>
      </c>
      <c r="QFQ24" s="126">
        <v>11</v>
      </c>
      <c r="QFR24" s="127" t="s">
        <v>784</v>
      </c>
      <c r="QFS24" s="128" t="s">
        <v>785</v>
      </c>
      <c r="QFT24" s="126">
        <v>11</v>
      </c>
      <c r="QFU24" s="126">
        <v>11</v>
      </c>
      <c r="QFV24" s="127" t="s">
        <v>784</v>
      </c>
      <c r="QFW24" s="128" t="s">
        <v>785</v>
      </c>
      <c r="QFX24" s="126">
        <v>11</v>
      </c>
      <c r="QFY24" s="126">
        <v>11</v>
      </c>
      <c r="QFZ24" s="127" t="s">
        <v>784</v>
      </c>
      <c r="QGA24" s="128" t="s">
        <v>785</v>
      </c>
      <c r="QGB24" s="126">
        <v>11</v>
      </c>
      <c r="QGC24" s="126">
        <v>11</v>
      </c>
      <c r="QGD24" s="127" t="s">
        <v>784</v>
      </c>
      <c r="QGE24" s="128" t="s">
        <v>785</v>
      </c>
      <c r="QGF24" s="126">
        <v>11</v>
      </c>
      <c r="QGG24" s="126">
        <v>11</v>
      </c>
      <c r="QGH24" s="127" t="s">
        <v>784</v>
      </c>
      <c r="QGI24" s="128" t="s">
        <v>785</v>
      </c>
      <c r="QGJ24" s="126">
        <v>11</v>
      </c>
      <c r="QGK24" s="126">
        <v>11</v>
      </c>
      <c r="QGL24" s="127" t="s">
        <v>784</v>
      </c>
      <c r="QGM24" s="128" t="s">
        <v>785</v>
      </c>
      <c r="QGN24" s="126">
        <v>11</v>
      </c>
      <c r="QGO24" s="126">
        <v>11</v>
      </c>
      <c r="QGP24" s="127" t="s">
        <v>784</v>
      </c>
      <c r="QGQ24" s="128" t="s">
        <v>785</v>
      </c>
      <c r="QGR24" s="126">
        <v>11</v>
      </c>
      <c r="QGS24" s="126">
        <v>11</v>
      </c>
      <c r="QGT24" s="127" t="s">
        <v>784</v>
      </c>
      <c r="QGU24" s="128" t="s">
        <v>785</v>
      </c>
      <c r="QGV24" s="126">
        <v>11</v>
      </c>
      <c r="QGW24" s="126">
        <v>11</v>
      </c>
      <c r="QGX24" s="127" t="s">
        <v>784</v>
      </c>
      <c r="QGY24" s="128" t="s">
        <v>785</v>
      </c>
      <c r="QGZ24" s="126">
        <v>11</v>
      </c>
      <c r="QHA24" s="126">
        <v>11</v>
      </c>
      <c r="QHB24" s="127" t="s">
        <v>784</v>
      </c>
      <c r="QHC24" s="128" t="s">
        <v>785</v>
      </c>
      <c r="QHD24" s="126">
        <v>11</v>
      </c>
      <c r="QHE24" s="126">
        <v>11</v>
      </c>
      <c r="QHF24" s="127" t="s">
        <v>784</v>
      </c>
      <c r="QHG24" s="128" t="s">
        <v>785</v>
      </c>
      <c r="QHH24" s="126">
        <v>11</v>
      </c>
      <c r="QHI24" s="126">
        <v>11</v>
      </c>
      <c r="QHJ24" s="127" t="s">
        <v>784</v>
      </c>
      <c r="QHK24" s="128" t="s">
        <v>785</v>
      </c>
      <c r="QHL24" s="126">
        <v>11</v>
      </c>
      <c r="QHM24" s="126">
        <v>11</v>
      </c>
      <c r="QHN24" s="127" t="s">
        <v>784</v>
      </c>
      <c r="QHO24" s="128" t="s">
        <v>785</v>
      </c>
      <c r="QHP24" s="126">
        <v>11</v>
      </c>
      <c r="QHQ24" s="126">
        <v>11</v>
      </c>
      <c r="QHR24" s="127" t="s">
        <v>784</v>
      </c>
      <c r="QHS24" s="128" t="s">
        <v>785</v>
      </c>
      <c r="QHT24" s="126">
        <v>11</v>
      </c>
      <c r="QHU24" s="126">
        <v>11</v>
      </c>
      <c r="QHV24" s="127" t="s">
        <v>784</v>
      </c>
      <c r="QHW24" s="128" t="s">
        <v>785</v>
      </c>
      <c r="QHX24" s="126">
        <v>11</v>
      </c>
      <c r="QHY24" s="126">
        <v>11</v>
      </c>
      <c r="QHZ24" s="127" t="s">
        <v>784</v>
      </c>
      <c r="QIA24" s="128" t="s">
        <v>785</v>
      </c>
      <c r="QIB24" s="126">
        <v>11</v>
      </c>
      <c r="QIC24" s="126">
        <v>11</v>
      </c>
      <c r="QID24" s="127" t="s">
        <v>784</v>
      </c>
      <c r="QIE24" s="128" t="s">
        <v>785</v>
      </c>
      <c r="QIF24" s="126">
        <v>11</v>
      </c>
      <c r="QIG24" s="126">
        <v>11</v>
      </c>
      <c r="QIH24" s="127" t="s">
        <v>784</v>
      </c>
      <c r="QII24" s="128" t="s">
        <v>785</v>
      </c>
      <c r="QIJ24" s="126">
        <v>11</v>
      </c>
      <c r="QIK24" s="126">
        <v>11</v>
      </c>
      <c r="QIL24" s="127" t="s">
        <v>784</v>
      </c>
      <c r="QIM24" s="128" t="s">
        <v>785</v>
      </c>
      <c r="QIN24" s="126">
        <v>11</v>
      </c>
      <c r="QIO24" s="126">
        <v>11</v>
      </c>
      <c r="QIP24" s="127" t="s">
        <v>784</v>
      </c>
      <c r="QIQ24" s="128" t="s">
        <v>785</v>
      </c>
      <c r="QIR24" s="126">
        <v>11</v>
      </c>
      <c r="QIS24" s="126">
        <v>11</v>
      </c>
      <c r="QIT24" s="127" t="s">
        <v>784</v>
      </c>
      <c r="QIU24" s="128" t="s">
        <v>785</v>
      </c>
      <c r="QIV24" s="126">
        <v>11</v>
      </c>
      <c r="QIW24" s="126">
        <v>11</v>
      </c>
      <c r="QIX24" s="127" t="s">
        <v>784</v>
      </c>
      <c r="QIY24" s="128" t="s">
        <v>785</v>
      </c>
      <c r="QIZ24" s="126">
        <v>11</v>
      </c>
      <c r="QJA24" s="126">
        <v>11</v>
      </c>
      <c r="QJB24" s="127" t="s">
        <v>784</v>
      </c>
      <c r="QJC24" s="128" t="s">
        <v>785</v>
      </c>
      <c r="QJD24" s="126">
        <v>11</v>
      </c>
      <c r="QJE24" s="126">
        <v>11</v>
      </c>
      <c r="QJF24" s="127" t="s">
        <v>784</v>
      </c>
      <c r="QJG24" s="128" t="s">
        <v>785</v>
      </c>
      <c r="QJH24" s="126">
        <v>11</v>
      </c>
      <c r="QJI24" s="126">
        <v>11</v>
      </c>
      <c r="QJJ24" s="127" t="s">
        <v>784</v>
      </c>
      <c r="QJK24" s="128" t="s">
        <v>785</v>
      </c>
      <c r="QJL24" s="126">
        <v>11</v>
      </c>
      <c r="QJM24" s="126">
        <v>11</v>
      </c>
      <c r="QJN24" s="127" t="s">
        <v>784</v>
      </c>
      <c r="QJO24" s="128" t="s">
        <v>785</v>
      </c>
      <c r="QJP24" s="126">
        <v>11</v>
      </c>
      <c r="QJQ24" s="126">
        <v>11</v>
      </c>
      <c r="QJR24" s="127" t="s">
        <v>784</v>
      </c>
      <c r="QJS24" s="128" t="s">
        <v>785</v>
      </c>
      <c r="QJT24" s="126">
        <v>11</v>
      </c>
      <c r="QJU24" s="126">
        <v>11</v>
      </c>
      <c r="QJV24" s="127" t="s">
        <v>784</v>
      </c>
      <c r="QJW24" s="128" t="s">
        <v>785</v>
      </c>
      <c r="QJX24" s="126">
        <v>11</v>
      </c>
      <c r="QJY24" s="126">
        <v>11</v>
      </c>
      <c r="QJZ24" s="127" t="s">
        <v>784</v>
      </c>
      <c r="QKA24" s="128" t="s">
        <v>785</v>
      </c>
      <c r="QKB24" s="126">
        <v>11</v>
      </c>
      <c r="QKC24" s="126">
        <v>11</v>
      </c>
      <c r="QKD24" s="127" t="s">
        <v>784</v>
      </c>
      <c r="QKE24" s="128" t="s">
        <v>785</v>
      </c>
      <c r="QKF24" s="126">
        <v>11</v>
      </c>
      <c r="QKG24" s="126">
        <v>11</v>
      </c>
      <c r="QKH24" s="127" t="s">
        <v>784</v>
      </c>
      <c r="QKI24" s="128" t="s">
        <v>785</v>
      </c>
      <c r="QKJ24" s="126">
        <v>11</v>
      </c>
      <c r="QKK24" s="126">
        <v>11</v>
      </c>
      <c r="QKL24" s="127" t="s">
        <v>784</v>
      </c>
      <c r="QKM24" s="128" t="s">
        <v>785</v>
      </c>
      <c r="QKN24" s="126">
        <v>11</v>
      </c>
      <c r="QKO24" s="126">
        <v>11</v>
      </c>
      <c r="QKP24" s="127" t="s">
        <v>784</v>
      </c>
      <c r="QKQ24" s="128" t="s">
        <v>785</v>
      </c>
      <c r="QKR24" s="126">
        <v>11</v>
      </c>
      <c r="QKS24" s="126">
        <v>11</v>
      </c>
      <c r="QKT24" s="127" t="s">
        <v>784</v>
      </c>
      <c r="QKU24" s="128" t="s">
        <v>785</v>
      </c>
      <c r="QKV24" s="126">
        <v>11</v>
      </c>
      <c r="QKW24" s="126">
        <v>11</v>
      </c>
      <c r="QKX24" s="127" t="s">
        <v>784</v>
      </c>
      <c r="QKY24" s="128" t="s">
        <v>785</v>
      </c>
      <c r="QKZ24" s="126">
        <v>11</v>
      </c>
      <c r="QLA24" s="126">
        <v>11</v>
      </c>
      <c r="QLB24" s="127" t="s">
        <v>784</v>
      </c>
      <c r="QLC24" s="128" t="s">
        <v>785</v>
      </c>
      <c r="QLD24" s="126">
        <v>11</v>
      </c>
      <c r="QLE24" s="126">
        <v>11</v>
      </c>
      <c r="QLF24" s="127" t="s">
        <v>784</v>
      </c>
      <c r="QLG24" s="128" t="s">
        <v>785</v>
      </c>
      <c r="QLH24" s="126">
        <v>11</v>
      </c>
      <c r="QLI24" s="126">
        <v>11</v>
      </c>
      <c r="QLJ24" s="127" t="s">
        <v>784</v>
      </c>
      <c r="QLK24" s="128" t="s">
        <v>785</v>
      </c>
      <c r="QLL24" s="126">
        <v>11</v>
      </c>
      <c r="QLM24" s="126">
        <v>11</v>
      </c>
      <c r="QLN24" s="127" t="s">
        <v>784</v>
      </c>
      <c r="QLO24" s="128" t="s">
        <v>785</v>
      </c>
      <c r="QLP24" s="126">
        <v>11</v>
      </c>
      <c r="QLQ24" s="126">
        <v>11</v>
      </c>
      <c r="QLR24" s="127" t="s">
        <v>784</v>
      </c>
      <c r="QLS24" s="128" t="s">
        <v>785</v>
      </c>
      <c r="QLT24" s="126">
        <v>11</v>
      </c>
      <c r="QLU24" s="126">
        <v>11</v>
      </c>
      <c r="QLV24" s="127" t="s">
        <v>784</v>
      </c>
      <c r="QLW24" s="128" t="s">
        <v>785</v>
      </c>
      <c r="QLX24" s="126">
        <v>11</v>
      </c>
      <c r="QLY24" s="126">
        <v>11</v>
      </c>
      <c r="QLZ24" s="127" t="s">
        <v>784</v>
      </c>
      <c r="QMA24" s="128" t="s">
        <v>785</v>
      </c>
      <c r="QMB24" s="126">
        <v>11</v>
      </c>
      <c r="QMC24" s="126">
        <v>11</v>
      </c>
      <c r="QMD24" s="127" t="s">
        <v>784</v>
      </c>
      <c r="QME24" s="128" t="s">
        <v>785</v>
      </c>
      <c r="QMF24" s="126">
        <v>11</v>
      </c>
      <c r="QMG24" s="126">
        <v>11</v>
      </c>
      <c r="QMH24" s="127" t="s">
        <v>784</v>
      </c>
      <c r="QMI24" s="128" t="s">
        <v>785</v>
      </c>
      <c r="QMJ24" s="126">
        <v>11</v>
      </c>
      <c r="QMK24" s="126">
        <v>11</v>
      </c>
      <c r="QML24" s="127" t="s">
        <v>784</v>
      </c>
      <c r="QMM24" s="128" t="s">
        <v>785</v>
      </c>
      <c r="QMN24" s="126">
        <v>11</v>
      </c>
      <c r="QMO24" s="126">
        <v>11</v>
      </c>
      <c r="QMP24" s="127" t="s">
        <v>784</v>
      </c>
      <c r="QMQ24" s="128" t="s">
        <v>785</v>
      </c>
      <c r="QMR24" s="126">
        <v>11</v>
      </c>
      <c r="QMS24" s="126">
        <v>11</v>
      </c>
      <c r="QMT24" s="127" t="s">
        <v>784</v>
      </c>
      <c r="QMU24" s="128" t="s">
        <v>785</v>
      </c>
      <c r="QMV24" s="126">
        <v>11</v>
      </c>
      <c r="QMW24" s="126">
        <v>11</v>
      </c>
      <c r="QMX24" s="127" t="s">
        <v>784</v>
      </c>
      <c r="QMY24" s="128" t="s">
        <v>785</v>
      </c>
      <c r="QMZ24" s="126">
        <v>11</v>
      </c>
      <c r="QNA24" s="126">
        <v>11</v>
      </c>
      <c r="QNB24" s="127" t="s">
        <v>784</v>
      </c>
      <c r="QNC24" s="128" t="s">
        <v>785</v>
      </c>
      <c r="QND24" s="126">
        <v>11</v>
      </c>
      <c r="QNE24" s="126">
        <v>11</v>
      </c>
      <c r="QNF24" s="127" t="s">
        <v>784</v>
      </c>
      <c r="QNG24" s="128" t="s">
        <v>785</v>
      </c>
      <c r="QNH24" s="126">
        <v>11</v>
      </c>
      <c r="QNI24" s="126">
        <v>11</v>
      </c>
      <c r="QNJ24" s="127" t="s">
        <v>784</v>
      </c>
      <c r="QNK24" s="128" t="s">
        <v>785</v>
      </c>
      <c r="QNL24" s="126">
        <v>11</v>
      </c>
      <c r="QNM24" s="126">
        <v>11</v>
      </c>
      <c r="QNN24" s="127" t="s">
        <v>784</v>
      </c>
      <c r="QNO24" s="128" t="s">
        <v>785</v>
      </c>
      <c r="QNP24" s="126">
        <v>11</v>
      </c>
      <c r="QNQ24" s="126">
        <v>11</v>
      </c>
      <c r="QNR24" s="127" t="s">
        <v>784</v>
      </c>
      <c r="QNS24" s="128" t="s">
        <v>785</v>
      </c>
      <c r="QNT24" s="126">
        <v>11</v>
      </c>
      <c r="QNU24" s="126">
        <v>11</v>
      </c>
      <c r="QNV24" s="127" t="s">
        <v>784</v>
      </c>
      <c r="QNW24" s="128" t="s">
        <v>785</v>
      </c>
      <c r="QNX24" s="126">
        <v>11</v>
      </c>
      <c r="QNY24" s="126">
        <v>11</v>
      </c>
      <c r="QNZ24" s="127" t="s">
        <v>784</v>
      </c>
      <c r="QOA24" s="128" t="s">
        <v>785</v>
      </c>
      <c r="QOB24" s="126">
        <v>11</v>
      </c>
      <c r="QOC24" s="126">
        <v>11</v>
      </c>
      <c r="QOD24" s="127" t="s">
        <v>784</v>
      </c>
      <c r="QOE24" s="128" t="s">
        <v>785</v>
      </c>
      <c r="QOF24" s="126">
        <v>11</v>
      </c>
      <c r="QOG24" s="126">
        <v>11</v>
      </c>
      <c r="QOH24" s="127" t="s">
        <v>784</v>
      </c>
      <c r="QOI24" s="128" t="s">
        <v>785</v>
      </c>
      <c r="QOJ24" s="126">
        <v>11</v>
      </c>
      <c r="QOK24" s="126">
        <v>11</v>
      </c>
      <c r="QOL24" s="127" t="s">
        <v>784</v>
      </c>
      <c r="QOM24" s="128" t="s">
        <v>785</v>
      </c>
      <c r="QON24" s="126">
        <v>11</v>
      </c>
      <c r="QOO24" s="126">
        <v>11</v>
      </c>
      <c r="QOP24" s="127" t="s">
        <v>784</v>
      </c>
      <c r="QOQ24" s="128" t="s">
        <v>785</v>
      </c>
      <c r="QOR24" s="126">
        <v>11</v>
      </c>
      <c r="QOS24" s="126">
        <v>11</v>
      </c>
      <c r="QOT24" s="127" t="s">
        <v>784</v>
      </c>
      <c r="QOU24" s="128" t="s">
        <v>785</v>
      </c>
      <c r="QOV24" s="126">
        <v>11</v>
      </c>
      <c r="QOW24" s="126">
        <v>11</v>
      </c>
      <c r="QOX24" s="127" t="s">
        <v>784</v>
      </c>
      <c r="QOY24" s="128" t="s">
        <v>785</v>
      </c>
      <c r="QOZ24" s="126">
        <v>11</v>
      </c>
      <c r="QPA24" s="126">
        <v>11</v>
      </c>
      <c r="QPB24" s="127" t="s">
        <v>784</v>
      </c>
      <c r="QPC24" s="128" t="s">
        <v>785</v>
      </c>
      <c r="QPD24" s="126">
        <v>11</v>
      </c>
      <c r="QPE24" s="126">
        <v>11</v>
      </c>
      <c r="QPF24" s="127" t="s">
        <v>784</v>
      </c>
      <c r="QPG24" s="128" t="s">
        <v>785</v>
      </c>
      <c r="QPH24" s="126">
        <v>11</v>
      </c>
      <c r="QPI24" s="126">
        <v>11</v>
      </c>
      <c r="QPJ24" s="127" t="s">
        <v>784</v>
      </c>
      <c r="QPK24" s="128" t="s">
        <v>785</v>
      </c>
      <c r="QPL24" s="126">
        <v>11</v>
      </c>
      <c r="QPM24" s="126">
        <v>11</v>
      </c>
      <c r="QPN24" s="127" t="s">
        <v>784</v>
      </c>
      <c r="QPO24" s="128" t="s">
        <v>785</v>
      </c>
      <c r="QPP24" s="126">
        <v>11</v>
      </c>
      <c r="QPQ24" s="126">
        <v>11</v>
      </c>
      <c r="QPR24" s="127" t="s">
        <v>784</v>
      </c>
      <c r="QPS24" s="128" t="s">
        <v>785</v>
      </c>
      <c r="QPT24" s="126">
        <v>11</v>
      </c>
      <c r="QPU24" s="126">
        <v>11</v>
      </c>
      <c r="QPV24" s="127" t="s">
        <v>784</v>
      </c>
      <c r="QPW24" s="128" t="s">
        <v>785</v>
      </c>
      <c r="QPX24" s="126">
        <v>11</v>
      </c>
      <c r="QPY24" s="126">
        <v>11</v>
      </c>
      <c r="QPZ24" s="127" t="s">
        <v>784</v>
      </c>
      <c r="QQA24" s="128" t="s">
        <v>785</v>
      </c>
      <c r="QQB24" s="126">
        <v>11</v>
      </c>
      <c r="QQC24" s="126">
        <v>11</v>
      </c>
      <c r="QQD24" s="127" t="s">
        <v>784</v>
      </c>
      <c r="QQE24" s="128" t="s">
        <v>785</v>
      </c>
      <c r="QQF24" s="126">
        <v>11</v>
      </c>
      <c r="QQG24" s="126">
        <v>11</v>
      </c>
      <c r="QQH24" s="127" t="s">
        <v>784</v>
      </c>
      <c r="QQI24" s="128" t="s">
        <v>785</v>
      </c>
      <c r="QQJ24" s="126">
        <v>11</v>
      </c>
      <c r="QQK24" s="126">
        <v>11</v>
      </c>
      <c r="QQL24" s="127" t="s">
        <v>784</v>
      </c>
      <c r="QQM24" s="128" t="s">
        <v>785</v>
      </c>
      <c r="QQN24" s="126">
        <v>11</v>
      </c>
      <c r="QQO24" s="126">
        <v>11</v>
      </c>
      <c r="QQP24" s="127" t="s">
        <v>784</v>
      </c>
      <c r="QQQ24" s="128" t="s">
        <v>785</v>
      </c>
      <c r="QQR24" s="126">
        <v>11</v>
      </c>
      <c r="QQS24" s="126">
        <v>11</v>
      </c>
      <c r="QQT24" s="127" t="s">
        <v>784</v>
      </c>
      <c r="QQU24" s="128" t="s">
        <v>785</v>
      </c>
      <c r="QQV24" s="126">
        <v>11</v>
      </c>
      <c r="QQW24" s="126">
        <v>11</v>
      </c>
      <c r="QQX24" s="127" t="s">
        <v>784</v>
      </c>
      <c r="QQY24" s="128" t="s">
        <v>785</v>
      </c>
      <c r="QQZ24" s="126">
        <v>11</v>
      </c>
      <c r="QRA24" s="126">
        <v>11</v>
      </c>
      <c r="QRB24" s="127" t="s">
        <v>784</v>
      </c>
      <c r="QRC24" s="128" t="s">
        <v>785</v>
      </c>
      <c r="QRD24" s="126">
        <v>11</v>
      </c>
      <c r="QRE24" s="126">
        <v>11</v>
      </c>
      <c r="QRF24" s="127" t="s">
        <v>784</v>
      </c>
      <c r="QRG24" s="128" t="s">
        <v>785</v>
      </c>
      <c r="QRH24" s="126">
        <v>11</v>
      </c>
      <c r="QRI24" s="126">
        <v>11</v>
      </c>
      <c r="QRJ24" s="127" t="s">
        <v>784</v>
      </c>
      <c r="QRK24" s="128" t="s">
        <v>785</v>
      </c>
      <c r="QRL24" s="126">
        <v>11</v>
      </c>
      <c r="QRM24" s="126">
        <v>11</v>
      </c>
      <c r="QRN24" s="127" t="s">
        <v>784</v>
      </c>
      <c r="QRO24" s="128" t="s">
        <v>785</v>
      </c>
      <c r="QRP24" s="126">
        <v>11</v>
      </c>
      <c r="QRQ24" s="126">
        <v>11</v>
      </c>
      <c r="QRR24" s="127" t="s">
        <v>784</v>
      </c>
      <c r="QRS24" s="128" t="s">
        <v>785</v>
      </c>
      <c r="QRT24" s="126">
        <v>11</v>
      </c>
      <c r="QRU24" s="126">
        <v>11</v>
      </c>
      <c r="QRV24" s="127" t="s">
        <v>784</v>
      </c>
      <c r="QRW24" s="128" t="s">
        <v>785</v>
      </c>
      <c r="QRX24" s="126">
        <v>11</v>
      </c>
      <c r="QRY24" s="126">
        <v>11</v>
      </c>
      <c r="QRZ24" s="127" t="s">
        <v>784</v>
      </c>
      <c r="QSA24" s="128" t="s">
        <v>785</v>
      </c>
      <c r="QSB24" s="126">
        <v>11</v>
      </c>
      <c r="QSC24" s="126">
        <v>11</v>
      </c>
      <c r="QSD24" s="127" t="s">
        <v>784</v>
      </c>
      <c r="QSE24" s="128" t="s">
        <v>785</v>
      </c>
      <c r="QSF24" s="126">
        <v>11</v>
      </c>
      <c r="QSG24" s="126">
        <v>11</v>
      </c>
      <c r="QSH24" s="127" t="s">
        <v>784</v>
      </c>
      <c r="QSI24" s="128" t="s">
        <v>785</v>
      </c>
      <c r="QSJ24" s="126">
        <v>11</v>
      </c>
      <c r="QSK24" s="126">
        <v>11</v>
      </c>
      <c r="QSL24" s="127" t="s">
        <v>784</v>
      </c>
      <c r="QSM24" s="128" t="s">
        <v>785</v>
      </c>
      <c r="QSN24" s="126">
        <v>11</v>
      </c>
      <c r="QSO24" s="126">
        <v>11</v>
      </c>
      <c r="QSP24" s="127" t="s">
        <v>784</v>
      </c>
      <c r="QSQ24" s="128" t="s">
        <v>785</v>
      </c>
      <c r="QSR24" s="126">
        <v>11</v>
      </c>
      <c r="QSS24" s="126">
        <v>11</v>
      </c>
      <c r="QST24" s="127" t="s">
        <v>784</v>
      </c>
      <c r="QSU24" s="128" t="s">
        <v>785</v>
      </c>
      <c r="QSV24" s="126">
        <v>11</v>
      </c>
      <c r="QSW24" s="126">
        <v>11</v>
      </c>
      <c r="QSX24" s="127" t="s">
        <v>784</v>
      </c>
      <c r="QSY24" s="128" t="s">
        <v>785</v>
      </c>
      <c r="QSZ24" s="126">
        <v>11</v>
      </c>
      <c r="QTA24" s="126">
        <v>11</v>
      </c>
      <c r="QTB24" s="127" t="s">
        <v>784</v>
      </c>
      <c r="QTC24" s="128" t="s">
        <v>785</v>
      </c>
      <c r="QTD24" s="126">
        <v>11</v>
      </c>
      <c r="QTE24" s="126">
        <v>11</v>
      </c>
      <c r="QTF24" s="127" t="s">
        <v>784</v>
      </c>
      <c r="QTG24" s="128" t="s">
        <v>785</v>
      </c>
      <c r="QTH24" s="126">
        <v>11</v>
      </c>
      <c r="QTI24" s="126">
        <v>11</v>
      </c>
      <c r="QTJ24" s="127" t="s">
        <v>784</v>
      </c>
      <c r="QTK24" s="128" t="s">
        <v>785</v>
      </c>
      <c r="QTL24" s="126">
        <v>11</v>
      </c>
      <c r="QTM24" s="126">
        <v>11</v>
      </c>
      <c r="QTN24" s="127" t="s">
        <v>784</v>
      </c>
      <c r="QTO24" s="128" t="s">
        <v>785</v>
      </c>
      <c r="QTP24" s="126">
        <v>11</v>
      </c>
      <c r="QTQ24" s="126">
        <v>11</v>
      </c>
      <c r="QTR24" s="127" t="s">
        <v>784</v>
      </c>
      <c r="QTS24" s="128" t="s">
        <v>785</v>
      </c>
      <c r="QTT24" s="126">
        <v>11</v>
      </c>
      <c r="QTU24" s="126">
        <v>11</v>
      </c>
      <c r="QTV24" s="127" t="s">
        <v>784</v>
      </c>
      <c r="QTW24" s="128" t="s">
        <v>785</v>
      </c>
      <c r="QTX24" s="126">
        <v>11</v>
      </c>
      <c r="QTY24" s="126">
        <v>11</v>
      </c>
      <c r="QTZ24" s="127" t="s">
        <v>784</v>
      </c>
      <c r="QUA24" s="128" t="s">
        <v>785</v>
      </c>
      <c r="QUB24" s="126">
        <v>11</v>
      </c>
      <c r="QUC24" s="126">
        <v>11</v>
      </c>
      <c r="QUD24" s="127" t="s">
        <v>784</v>
      </c>
      <c r="QUE24" s="128" t="s">
        <v>785</v>
      </c>
      <c r="QUF24" s="126">
        <v>11</v>
      </c>
      <c r="QUG24" s="126">
        <v>11</v>
      </c>
      <c r="QUH24" s="127" t="s">
        <v>784</v>
      </c>
      <c r="QUI24" s="128" t="s">
        <v>785</v>
      </c>
      <c r="QUJ24" s="126">
        <v>11</v>
      </c>
      <c r="QUK24" s="126">
        <v>11</v>
      </c>
      <c r="QUL24" s="127" t="s">
        <v>784</v>
      </c>
      <c r="QUM24" s="128" t="s">
        <v>785</v>
      </c>
      <c r="QUN24" s="126">
        <v>11</v>
      </c>
      <c r="QUO24" s="126">
        <v>11</v>
      </c>
      <c r="QUP24" s="127" t="s">
        <v>784</v>
      </c>
      <c r="QUQ24" s="128" t="s">
        <v>785</v>
      </c>
      <c r="QUR24" s="126">
        <v>11</v>
      </c>
      <c r="QUS24" s="126">
        <v>11</v>
      </c>
      <c r="QUT24" s="127" t="s">
        <v>784</v>
      </c>
      <c r="QUU24" s="128" t="s">
        <v>785</v>
      </c>
      <c r="QUV24" s="126">
        <v>11</v>
      </c>
      <c r="QUW24" s="126">
        <v>11</v>
      </c>
      <c r="QUX24" s="127" t="s">
        <v>784</v>
      </c>
      <c r="QUY24" s="128" t="s">
        <v>785</v>
      </c>
      <c r="QUZ24" s="126">
        <v>11</v>
      </c>
      <c r="QVA24" s="126">
        <v>11</v>
      </c>
      <c r="QVB24" s="127" t="s">
        <v>784</v>
      </c>
      <c r="QVC24" s="128" t="s">
        <v>785</v>
      </c>
      <c r="QVD24" s="126">
        <v>11</v>
      </c>
      <c r="QVE24" s="126">
        <v>11</v>
      </c>
      <c r="QVF24" s="127" t="s">
        <v>784</v>
      </c>
      <c r="QVG24" s="128" t="s">
        <v>785</v>
      </c>
      <c r="QVH24" s="126">
        <v>11</v>
      </c>
      <c r="QVI24" s="126">
        <v>11</v>
      </c>
      <c r="QVJ24" s="127" t="s">
        <v>784</v>
      </c>
      <c r="QVK24" s="128" t="s">
        <v>785</v>
      </c>
      <c r="QVL24" s="126">
        <v>11</v>
      </c>
      <c r="QVM24" s="126">
        <v>11</v>
      </c>
      <c r="QVN24" s="127" t="s">
        <v>784</v>
      </c>
      <c r="QVO24" s="128" t="s">
        <v>785</v>
      </c>
      <c r="QVP24" s="126">
        <v>11</v>
      </c>
      <c r="QVQ24" s="126">
        <v>11</v>
      </c>
      <c r="QVR24" s="127" t="s">
        <v>784</v>
      </c>
      <c r="QVS24" s="128" t="s">
        <v>785</v>
      </c>
      <c r="QVT24" s="126">
        <v>11</v>
      </c>
      <c r="QVU24" s="126">
        <v>11</v>
      </c>
      <c r="QVV24" s="127" t="s">
        <v>784</v>
      </c>
      <c r="QVW24" s="128" t="s">
        <v>785</v>
      </c>
      <c r="QVX24" s="126">
        <v>11</v>
      </c>
      <c r="QVY24" s="126">
        <v>11</v>
      </c>
      <c r="QVZ24" s="127" t="s">
        <v>784</v>
      </c>
      <c r="QWA24" s="128" t="s">
        <v>785</v>
      </c>
      <c r="QWB24" s="126">
        <v>11</v>
      </c>
      <c r="QWC24" s="126">
        <v>11</v>
      </c>
      <c r="QWD24" s="127" t="s">
        <v>784</v>
      </c>
      <c r="QWE24" s="128" t="s">
        <v>785</v>
      </c>
      <c r="QWF24" s="126">
        <v>11</v>
      </c>
      <c r="QWG24" s="126">
        <v>11</v>
      </c>
      <c r="QWH24" s="127" t="s">
        <v>784</v>
      </c>
      <c r="QWI24" s="128" t="s">
        <v>785</v>
      </c>
      <c r="QWJ24" s="126">
        <v>11</v>
      </c>
      <c r="QWK24" s="126">
        <v>11</v>
      </c>
      <c r="QWL24" s="127" t="s">
        <v>784</v>
      </c>
      <c r="QWM24" s="128" t="s">
        <v>785</v>
      </c>
      <c r="QWN24" s="126">
        <v>11</v>
      </c>
      <c r="QWO24" s="126">
        <v>11</v>
      </c>
      <c r="QWP24" s="127" t="s">
        <v>784</v>
      </c>
      <c r="QWQ24" s="128" t="s">
        <v>785</v>
      </c>
      <c r="QWR24" s="126">
        <v>11</v>
      </c>
      <c r="QWS24" s="126">
        <v>11</v>
      </c>
      <c r="QWT24" s="127" t="s">
        <v>784</v>
      </c>
      <c r="QWU24" s="128" t="s">
        <v>785</v>
      </c>
      <c r="QWV24" s="126">
        <v>11</v>
      </c>
      <c r="QWW24" s="126">
        <v>11</v>
      </c>
      <c r="QWX24" s="127" t="s">
        <v>784</v>
      </c>
      <c r="QWY24" s="128" t="s">
        <v>785</v>
      </c>
      <c r="QWZ24" s="126">
        <v>11</v>
      </c>
      <c r="QXA24" s="126">
        <v>11</v>
      </c>
      <c r="QXB24" s="127" t="s">
        <v>784</v>
      </c>
      <c r="QXC24" s="128" t="s">
        <v>785</v>
      </c>
      <c r="QXD24" s="126">
        <v>11</v>
      </c>
      <c r="QXE24" s="126">
        <v>11</v>
      </c>
      <c r="QXF24" s="127" t="s">
        <v>784</v>
      </c>
      <c r="QXG24" s="128" t="s">
        <v>785</v>
      </c>
      <c r="QXH24" s="126">
        <v>11</v>
      </c>
      <c r="QXI24" s="126">
        <v>11</v>
      </c>
      <c r="QXJ24" s="127" t="s">
        <v>784</v>
      </c>
      <c r="QXK24" s="128" t="s">
        <v>785</v>
      </c>
      <c r="QXL24" s="126">
        <v>11</v>
      </c>
      <c r="QXM24" s="126">
        <v>11</v>
      </c>
      <c r="QXN24" s="127" t="s">
        <v>784</v>
      </c>
      <c r="QXO24" s="128" t="s">
        <v>785</v>
      </c>
      <c r="QXP24" s="126">
        <v>11</v>
      </c>
      <c r="QXQ24" s="126">
        <v>11</v>
      </c>
      <c r="QXR24" s="127" t="s">
        <v>784</v>
      </c>
      <c r="QXS24" s="128" t="s">
        <v>785</v>
      </c>
      <c r="QXT24" s="126">
        <v>11</v>
      </c>
      <c r="QXU24" s="126">
        <v>11</v>
      </c>
      <c r="QXV24" s="127" t="s">
        <v>784</v>
      </c>
      <c r="QXW24" s="128" t="s">
        <v>785</v>
      </c>
      <c r="QXX24" s="126">
        <v>11</v>
      </c>
      <c r="QXY24" s="126">
        <v>11</v>
      </c>
      <c r="QXZ24" s="127" t="s">
        <v>784</v>
      </c>
      <c r="QYA24" s="128" t="s">
        <v>785</v>
      </c>
      <c r="QYB24" s="126">
        <v>11</v>
      </c>
      <c r="QYC24" s="126">
        <v>11</v>
      </c>
      <c r="QYD24" s="127" t="s">
        <v>784</v>
      </c>
      <c r="QYE24" s="128" t="s">
        <v>785</v>
      </c>
      <c r="QYF24" s="126">
        <v>11</v>
      </c>
      <c r="QYG24" s="126">
        <v>11</v>
      </c>
      <c r="QYH24" s="127" t="s">
        <v>784</v>
      </c>
      <c r="QYI24" s="128" t="s">
        <v>785</v>
      </c>
      <c r="QYJ24" s="126">
        <v>11</v>
      </c>
      <c r="QYK24" s="126">
        <v>11</v>
      </c>
      <c r="QYL24" s="127" t="s">
        <v>784</v>
      </c>
      <c r="QYM24" s="128" t="s">
        <v>785</v>
      </c>
      <c r="QYN24" s="126">
        <v>11</v>
      </c>
      <c r="QYO24" s="126">
        <v>11</v>
      </c>
      <c r="QYP24" s="127" t="s">
        <v>784</v>
      </c>
      <c r="QYQ24" s="128" t="s">
        <v>785</v>
      </c>
      <c r="QYR24" s="126">
        <v>11</v>
      </c>
      <c r="QYS24" s="126">
        <v>11</v>
      </c>
      <c r="QYT24" s="127" t="s">
        <v>784</v>
      </c>
      <c r="QYU24" s="128" t="s">
        <v>785</v>
      </c>
      <c r="QYV24" s="126">
        <v>11</v>
      </c>
      <c r="QYW24" s="126">
        <v>11</v>
      </c>
      <c r="QYX24" s="127" t="s">
        <v>784</v>
      </c>
      <c r="QYY24" s="128" t="s">
        <v>785</v>
      </c>
      <c r="QYZ24" s="126">
        <v>11</v>
      </c>
      <c r="QZA24" s="126">
        <v>11</v>
      </c>
      <c r="QZB24" s="127" t="s">
        <v>784</v>
      </c>
      <c r="QZC24" s="128" t="s">
        <v>785</v>
      </c>
      <c r="QZD24" s="126">
        <v>11</v>
      </c>
      <c r="QZE24" s="126">
        <v>11</v>
      </c>
      <c r="QZF24" s="127" t="s">
        <v>784</v>
      </c>
      <c r="QZG24" s="128" t="s">
        <v>785</v>
      </c>
      <c r="QZH24" s="126">
        <v>11</v>
      </c>
      <c r="QZI24" s="126">
        <v>11</v>
      </c>
      <c r="QZJ24" s="127" t="s">
        <v>784</v>
      </c>
      <c r="QZK24" s="128" t="s">
        <v>785</v>
      </c>
      <c r="QZL24" s="126">
        <v>11</v>
      </c>
      <c r="QZM24" s="126">
        <v>11</v>
      </c>
      <c r="QZN24" s="127" t="s">
        <v>784</v>
      </c>
      <c r="QZO24" s="128" t="s">
        <v>785</v>
      </c>
      <c r="QZP24" s="126">
        <v>11</v>
      </c>
      <c r="QZQ24" s="126">
        <v>11</v>
      </c>
      <c r="QZR24" s="127" t="s">
        <v>784</v>
      </c>
      <c r="QZS24" s="128" t="s">
        <v>785</v>
      </c>
      <c r="QZT24" s="126">
        <v>11</v>
      </c>
      <c r="QZU24" s="126">
        <v>11</v>
      </c>
      <c r="QZV24" s="127" t="s">
        <v>784</v>
      </c>
      <c r="QZW24" s="128" t="s">
        <v>785</v>
      </c>
      <c r="QZX24" s="126">
        <v>11</v>
      </c>
      <c r="QZY24" s="126">
        <v>11</v>
      </c>
      <c r="QZZ24" s="127" t="s">
        <v>784</v>
      </c>
      <c r="RAA24" s="128" t="s">
        <v>785</v>
      </c>
      <c r="RAB24" s="126">
        <v>11</v>
      </c>
      <c r="RAC24" s="126">
        <v>11</v>
      </c>
      <c r="RAD24" s="127" t="s">
        <v>784</v>
      </c>
      <c r="RAE24" s="128" t="s">
        <v>785</v>
      </c>
      <c r="RAF24" s="126">
        <v>11</v>
      </c>
      <c r="RAG24" s="126">
        <v>11</v>
      </c>
      <c r="RAH24" s="127" t="s">
        <v>784</v>
      </c>
      <c r="RAI24" s="128" t="s">
        <v>785</v>
      </c>
      <c r="RAJ24" s="126">
        <v>11</v>
      </c>
      <c r="RAK24" s="126">
        <v>11</v>
      </c>
      <c r="RAL24" s="127" t="s">
        <v>784</v>
      </c>
      <c r="RAM24" s="128" t="s">
        <v>785</v>
      </c>
      <c r="RAN24" s="126">
        <v>11</v>
      </c>
      <c r="RAO24" s="126">
        <v>11</v>
      </c>
      <c r="RAP24" s="127" t="s">
        <v>784</v>
      </c>
      <c r="RAQ24" s="128" t="s">
        <v>785</v>
      </c>
      <c r="RAR24" s="126">
        <v>11</v>
      </c>
      <c r="RAS24" s="126">
        <v>11</v>
      </c>
      <c r="RAT24" s="127" t="s">
        <v>784</v>
      </c>
      <c r="RAU24" s="128" t="s">
        <v>785</v>
      </c>
      <c r="RAV24" s="126">
        <v>11</v>
      </c>
      <c r="RAW24" s="126">
        <v>11</v>
      </c>
      <c r="RAX24" s="127" t="s">
        <v>784</v>
      </c>
      <c r="RAY24" s="128" t="s">
        <v>785</v>
      </c>
      <c r="RAZ24" s="126">
        <v>11</v>
      </c>
      <c r="RBA24" s="126">
        <v>11</v>
      </c>
      <c r="RBB24" s="127" t="s">
        <v>784</v>
      </c>
      <c r="RBC24" s="128" t="s">
        <v>785</v>
      </c>
      <c r="RBD24" s="126">
        <v>11</v>
      </c>
      <c r="RBE24" s="126">
        <v>11</v>
      </c>
      <c r="RBF24" s="127" t="s">
        <v>784</v>
      </c>
      <c r="RBG24" s="128" t="s">
        <v>785</v>
      </c>
      <c r="RBH24" s="126">
        <v>11</v>
      </c>
      <c r="RBI24" s="126">
        <v>11</v>
      </c>
      <c r="RBJ24" s="127" t="s">
        <v>784</v>
      </c>
      <c r="RBK24" s="128" t="s">
        <v>785</v>
      </c>
      <c r="RBL24" s="126">
        <v>11</v>
      </c>
      <c r="RBM24" s="126">
        <v>11</v>
      </c>
      <c r="RBN24" s="127" t="s">
        <v>784</v>
      </c>
      <c r="RBO24" s="128" t="s">
        <v>785</v>
      </c>
      <c r="RBP24" s="126">
        <v>11</v>
      </c>
      <c r="RBQ24" s="126">
        <v>11</v>
      </c>
      <c r="RBR24" s="127" t="s">
        <v>784</v>
      </c>
      <c r="RBS24" s="128" t="s">
        <v>785</v>
      </c>
      <c r="RBT24" s="126">
        <v>11</v>
      </c>
      <c r="RBU24" s="126">
        <v>11</v>
      </c>
      <c r="RBV24" s="127" t="s">
        <v>784</v>
      </c>
      <c r="RBW24" s="128" t="s">
        <v>785</v>
      </c>
      <c r="RBX24" s="126">
        <v>11</v>
      </c>
      <c r="RBY24" s="126">
        <v>11</v>
      </c>
      <c r="RBZ24" s="127" t="s">
        <v>784</v>
      </c>
      <c r="RCA24" s="128" t="s">
        <v>785</v>
      </c>
      <c r="RCB24" s="126">
        <v>11</v>
      </c>
      <c r="RCC24" s="126">
        <v>11</v>
      </c>
      <c r="RCD24" s="127" t="s">
        <v>784</v>
      </c>
      <c r="RCE24" s="128" t="s">
        <v>785</v>
      </c>
      <c r="RCF24" s="126">
        <v>11</v>
      </c>
      <c r="RCG24" s="126">
        <v>11</v>
      </c>
      <c r="RCH24" s="127" t="s">
        <v>784</v>
      </c>
      <c r="RCI24" s="128" t="s">
        <v>785</v>
      </c>
      <c r="RCJ24" s="126">
        <v>11</v>
      </c>
      <c r="RCK24" s="126">
        <v>11</v>
      </c>
      <c r="RCL24" s="127" t="s">
        <v>784</v>
      </c>
      <c r="RCM24" s="128" t="s">
        <v>785</v>
      </c>
      <c r="RCN24" s="126">
        <v>11</v>
      </c>
      <c r="RCO24" s="126">
        <v>11</v>
      </c>
      <c r="RCP24" s="127" t="s">
        <v>784</v>
      </c>
      <c r="RCQ24" s="128" t="s">
        <v>785</v>
      </c>
      <c r="RCR24" s="126">
        <v>11</v>
      </c>
      <c r="RCS24" s="126">
        <v>11</v>
      </c>
      <c r="RCT24" s="127" t="s">
        <v>784</v>
      </c>
      <c r="RCU24" s="128" t="s">
        <v>785</v>
      </c>
      <c r="RCV24" s="126">
        <v>11</v>
      </c>
      <c r="RCW24" s="126">
        <v>11</v>
      </c>
      <c r="RCX24" s="127" t="s">
        <v>784</v>
      </c>
      <c r="RCY24" s="128" t="s">
        <v>785</v>
      </c>
      <c r="RCZ24" s="126">
        <v>11</v>
      </c>
      <c r="RDA24" s="126">
        <v>11</v>
      </c>
      <c r="RDB24" s="127" t="s">
        <v>784</v>
      </c>
      <c r="RDC24" s="128" t="s">
        <v>785</v>
      </c>
      <c r="RDD24" s="126">
        <v>11</v>
      </c>
      <c r="RDE24" s="126">
        <v>11</v>
      </c>
      <c r="RDF24" s="127" t="s">
        <v>784</v>
      </c>
      <c r="RDG24" s="128" t="s">
        <v>785</v>
      </c>
      <c r="RDH24" s="126">
        <v>11</v>
      </c>
      <c r="RDI24" s="126">
        <v>11</v>
      </c>
      <c r="RDJ24" s="127" t="s">
        <v>784</v>
      </c>
      <c r="RDK24" s="128" t="s">
        <v>785</v>
      </c>
      <c r="RDL24" s="126">
        <v>11</v>
      </c>
      <c r="RDM24" s="126">
        <v>11</v>
      </c>
      <c r="RDN24" s="127" t="s">
        <v>784</v>
      </c>
      <c r="RDO24" s="128" t="s">
        <v>785</v>
      </c>
      <c r="RDP24" s="126">
        <v>11</v>
      </c>
      <c r="RDQ24" s="126">
        <v>11</v>
      </c>
      <c r="RDR24" s="127" t="s">
        <v>784</v>
      </c>
      <c r="RDS24" s="128" t="s">
        <v>785</v>
      </c>
      <c r="RDT24" s="126">
        <v>11</v>
      </c>
      <c r="RDU24" s="126">
        <v>11</v>
      </c>
      <c r="RDV24" s="127" t="s">
        <v>784</v>
      </c>
      <c r="RDW24" s="128" t="s">
        <v>785</v>
      </c>
      <c r="RDX24" s="126">
        <v>11</v>
      </c>
      <c r="RDY24" s="126">
        <v>11</v>
      </c>
      <c r="RDZ24" s="127" t="s">
        <v>784</v>
      </c>
      <c r="REA24" s="128" t="s">
        <v>785</v>
      </c>
      <c r="REB24" s="126">
        <v>11</v>
      </c>
      <c r="REC24" s="126">
        <v>11</v>
      </c>
      <c r="RED24" s="127" t="s">
        <v>784</v>
      </c>
      <c r="REE24" s="128" t="s">
        <v>785</v>
      </c>
      <c r="REF24" s="126">
        <v>11</v>
      </c>
      <c r="REG24" s="126">
        <v>11</v>
      </c>
      <c r="REH24" s="127" t="s">
        <v>784</v>
      </c>
      <c r="REI24" s="128" t="s">
        <v>785</v>
      </c>
      <c r="REJ24" s="126">
        <v>11</v>
      </c>
      <c r="REK24" s="126">
        <v>11</v>
      </c>
      <c r="REL24" s="127" t="s">
        <v>784</v>
      </c>
      <c r="REM24" s="128" t="s">
        <v>785</v>
      </c>
      <c r="REN24" s="126">
        <v>11</v>
      </c>
      <c r="REO24" s="126">
        <v>11</v>
      </c>
      <c r="REP24" s="127" t="s">
        <v>784</v>
      </c>
      <c r="REQ24" s="128" t="s">
        <v>785</v>
      </c>
      <c r="RER24" s="126">
        <v>11</v>
      </c>
      <c r="RES24" s="126">
        <v>11</v>
      </c>
      <c r="RET24" s="127" t="s">
        <v>784</v>
      </c>
      <c r="REU24" s="128" t="s">
        <v>785</v>
      </c>
      <c r="REV24" s="126">
        <v>11</v>
      </c>
      <c r="REW24" s="126">
        <v>11</v>
      </c>
      <c r="REX24" s="127" t="s">
        <v>784</v>
      </c>
      <c r="REY24" s="128" t="s">
        <v>785</v>
      </c>
      <c r="REZ24" s="126">
        <v>11</v>
      </c>
      <c r="RFA24" s="126">
        <v>11</v>
      </c>
      <c r="RFB24" s="127" t="s">
        <v>784</v>
      </c>
      <c r="RFC24" s="128" t="s">
        <v>785</v>
      </c>
      <c r="RFD24" s="126">
        <v>11</v>
      </c>
      <c r="RFE24" s="126">
        <v>11</v>
      </c>
      <c r="RFF24" s="127" t="s">
        <v>784</v>
      </c>
      <c r="RFG24" s="128" t="s">
        <v>785</v>
      </c>
      <c r="RFH24" s="126">
        <v>11</v>
      </c>
      <c r="RFI24" s="126">
        <v>11</v>
      </c>
      <c r="RFJ24" s="127" t="s">
        <v>784</v>
      </c>
      <c r="RFK24" s="128" t="s">
        <v>785</v>
      </c>
      <c r="RFL24" s="126">
        <v>11</v>
      </c>
      <c r="RFM24" s="126">
        <v>11</v>
      </c>
      <c r="RFN24" s="127" t="s">
        <v>784</v>
      </c>
      <c r="RFO24" s="128" t="s">
        <v>785</v>
      </c>
      <c r="RFP24" s="126">
        <v>11</v>
      </c>
      <c r="RFQ24" s="126">
        <v>11</v>
      </c>
      <c r="RFR24" s="127" t="s">
        <v>784</v>
      </c>
      <c r="RFS24" s="128" t="s">
        <v>785</v>
      </c>
      <c r="RFT24" s="126">
        <v>11</v>
      </c>
      <c r="RFU24" s="126">
        <v>11</v>
      </c>
      <c r="RFV24" s="127" t="s">
        <v>784</v>
      </c>
      <c r="RFW24" s="128" t="s">
        <v>785</v>
      </c>
      <c r="RFX24" s="126">
        <v>11</v>
      </c>
      <c r="RFY24" s="126">
        <v>11</v>
      </c>
      <c r="RFZ24" s="127" t="s">
        <v>784</v>
      </c>
      <c r="RGA24" s="128" t="s">
        <v>785</v>
      </c>
      <c r="RGB24" s="126">
        <v>11</v>
      </c>
      <c r="RGC24" s="126">
        <v>11</v>
      </c>
      <c r="RGD24" s="127" t="s">
        <v>784</v>
      </c>
      <c r="RGE24" s="128" t="s">
        <v>785</v>
      </c>
      <c r="RGF24" s="126">
        <v>11</v>
      </c>
      <c r="RGG24" s="126">
        <v>11</v>
      </c>
      <c r="RGH24" s="127" t="s">
        <v>784</v>
      </c>
      <c r="RGI24" s="128" t="s">
        <v>785</v>
      </c>
      <c r="RGJ24" s="126">
        <v>11</v>
      </c>
      <c r="RGK24" s="126">
        <v>11</v>
      </c>
      <c r="RGL24" s="127" t="s">
        <v>784</v>
      </c>
      <c r="RGM24" s="128" t="s">
        <v>785</v>
      </c>
      <c r="RGN24" s="126">
        <v>11</v>
      </c>
      <c r="RGO24" s="126">
        <v>11</v>
      </c>
      <c r="RGP24" s="127" t="s">
        <v>784</v>
      </c>
      <c r="RGQ24" s="128" t="s">
        <v>785</v>
      </c>
      <c r="RGR24" s="126">
        <v>11</v>
      </c>
      <c r="RGS24" s="126">
        <v>11</v>
      </c>
      <c r="RGT24" s="127" t="s">
        <v>784</v>
      </c>
      <c r="RGU24" s="128" t="s">
        <v>785</v>
      </c>
      <c r="RGV24" s="126">
        <v>11</v>
      </c>
      <c r="RGW24" s="126">
        <v>11</v>
      </c>
      <c r="RGX24" s="127" t="s">
        <v>784</v>
      </c>
      <c r="RGY24" s="128" t="s">
        <v>785</v>
      </c>
      <c r="RGZ24" s="126">
        <v>11</v>
      </c>
      <c r="RHA24" s="126">
        <v>11</v>
      </c>
      <c r="RHB24" s="127" t="s">
        <v>784</v>
      </c>
      <c r="RHC24" s="128" t="s">
        <v>785</v>
      </c>
      <c r="RHD24" s="126">
        <v>11</v>
      </c>
      <c r="RHE24" s="126">
        <v>11</v>
      </c>
      <c r="RHF24" s="127" t="s">
        <v>784</v>
      </c>
      <c r="RHG24" s="128" t="s">
        <v>785</v>
      </c>
      <c r="RHH24" s="126">
        <v>11</v>
      </c>
      <c r="RHI24" s="126">
        <v>11</v>
      </c>
      <c r="RHJ24" s="127" t="s">
        <v>784</v>
      </c>
      <c r="RHK24" s="128" t="s">
        <v>785</v>
      </c>
      <c r="RHL24" s="126">
        <v>11</v>
      </c>
      <c r="RHM24" s="126">
        <v>11</v>
      </c>
      <c r="RHN24" s="127" t="s">
        <v>784</v>
      </c>
      <c r="RHO24" s="128" t="s">
        <v>785</v>
      </c>
      <c r="RHP24" s="126">
        <v>11</v>
      </c>
      <c r="RHQ24" s="126">
        <v>11</v>
      </c>
      <c r="RHR24" s="127" t="s">
        <v>784</v>
      </c>
      <c r="RHS24" s="128" t="s">
        <v>785</v>
      </c>
      <c r="RHT24" s="126">
        <v>11</v>
      </c>
      <c r="RHU24" s="126">
        <v>11</v>
      </c>
      <c r="RHV24" s="127" t="s">
        <v>784</v>
      </c>
      <c r="RHW24" s="128" t="s">
        <v>785</v>
      </c>
      <c r="RHX24" s="126">
        <v>11</v>
      </c>
      <c r="RHY24" s="126">
        <v>11</v>
      </c>
      <c r="RHZ24" s="127" t="s">
        <v>784</v>
      </c>
      <c r="RIA24" s="128" t="s">
        <v>785</v>
      </c>
      <c r="RIB24" s="126">
        <v>11</v>
      </c>
      <c r="RIC24" s="126">
        <v>11</v>
      </c>
      <c r="RID24" s="127" t="s">
        <v>784</v>
      </c>
      <c r="RIE24" s="128" t="s">
        <v>785</v>
      </c>
      <c r="RIF24" s="126">
        <v>11</v>
      </c>
      <c r="RIG24" s="126">
        <v>11</v>
      </c>
      <c r="RIH24" s="127" t="s">
        <v>784</v>
      </c>
      <c r="RII24" s="128" t="s">
        <v>785</v>
      </c>
      <c r="RIJ24" s="126">
        <v>11</v>
      </c>
      <c r="RIK24" s="126">
        <v>11</v>
      </c>
      <c r="RIL24" s="127" t="s">
        <v>784</v>
      </c>
      <c r="RIM24" s="128" t="s">
        <v>785</v>
      </c>
      <c r="RIN24" s="126">
        <v>11</v>
      </c>
      <c r="RIO24" s="126">
        <v>11</v>
      </c>
      <c r="RIP24" s="127" t="s">
        <v>784</v>
      </c>
      <c r="RIQ24" s="128" t="s">
        <v>785</v>
      </c>
      <c r="RIR24" s="126">
        <v>11</v>
      </c>
      <c r="RIS24" s="126">
        <v>11</v>
      </c>
      <c r="RIT24" s="127" t="s">
        <v>784</v>
      </c>
      <c r="RIU24" s="128" t="s">
        <v>785</v>
      </c>
      <c r="RIV24" s="126">
        <v>11</v>
      </c>
      <c r="RIW24" s="126">
        <v>11</v>
      </c>
      <c r="RIX24" s="127" t="s">
        <v>784</v>
      </c>
      <c r="RIY24" s="128" t="s">
        <v>785</v>
      </c>
      <c r="RIZ24" s="126">
        <v>11</v>
      </c>
      <c r="RJA24" s="126">
        <v>11</v>
      </c>
      <c r="RJB24" s="127" t="s">
        <v>784</v>
      </c>
      <c r="RJC24" s="128" t="s">
        <v>785</v>
      </c>
      <c r="RJD24" s="126">
        <v>11</v>
      </c>
      <c r="RJE24" s="126">
        <v>11</v>
      </c>
      <c r="RJF24" s="127" t="s">
        <v>784</v>
      </c>
      <c r="RJG24" s="128" t="s">
        <v>785</v>
      </c>
      <c r="RJH24" s="126">
        <v>11</v>
      </c>
      <c r="RJI24" s="126">
        <v>11</v>
      </c>
      <c r="RJJ24" s="127" t="s">
        <v>784</v>
      </c>
      <c r="RJK24" s="128" t="s">
        <v>785</v>
      </c>
      <c r="RJL24" s="126">
        <v>11</v>
      </c>
      <c r="RJM24" s="126">
        <v>11</v>
      </c>
      <c r="RJN24" s="127" t="s">
        <v>784</v>
      </c>
      <c r="RJO24" s="128" t="s">
        <v>785</v>
      </c>
      <c r="RJP24" s="126">
        <v>11</v>
      </c>
      <c r="RJQ24" s="126">
        <v>11</v>
      </c>
      <c r="RJR24" s="127" t="s">
        <v>784</v>
      </c>
      <c r="RJS24" s="128" t="s">
        <v>785</v>
      </c>
      <c r="RJT24" s="126">
        <v>11</v>
      </c>
      <c r="RJU24" s="126">
        <v>11</v>
      </c>
      <c r="RJV24" s="127" t="s">
        <v>784</v>
      </c>
      <c r="RJW24" s="128" t="s">
        <v>785</v>
      </c>
      <c r="RJX24" s="126">
        <v>11</v>
      </c>
      <c r="RJY24" s="126">
        <v>11</v>
      </c>
      <c r="RJZ24" s="127" t="s">
        <v>784</v>
      </c>
      <c r="RKA24" s="128" t="s">
        <v>785</v>
      </c>
      <c r="RKB24" s="126">
        <v>11</v>
      </c>
      <c r="RKC24" s="126">
        <v>11</v>
      </c>
      <c r="RKD24" s="127" t="s">
        <v>784</v>
      </c>
      <c r="RKE24" s="128" t="s">
        <v>785</v>
      </c>
      <c r="RKF24" s="126">
        <v>11</v>
      </c>
      <c r="RKG24" s="126">
        <v>11</v>
      </c>
      <c r="RKH24" s="127" t="s">
        <v>784</v>
      </c>
      <c r="RKI24" s="128" t="s">
        <v>785</v>
      </c>
      <c r="RKJ24" s="126">
        <v>11</v>
      </c>
      <c r="RKK24" s="126">
        <v>11</v>
      </c>
      <c r="RKL24" s="127" t="s">
        <v>784</v>
      </c>
      <c r="RKM24" s="128" t="s">
        <v>785</v>
      </c>
      <c r="RKN24" s="126">
        <v>11</v>
      </c>
      <c r="RKO24" s="126">
        <v>11</v>
      </c>
      <c r="RKP24" s="127" t="s">
        <v>784</v>
      </c>
      <c r="RKQ24" s="128" t="s">
        <v>785</v>
      </c>
      <c r="RKR24" s="126">
        <v>11</v>
      </c>
      <c r="RKS24" s="126">
        <v>11</v>
      </c>
      <c r="RKT24" s="127" t="s">
        <v>784</v>
      </c>
      <c r="RKU24" s="128" t="s">
        <v>785</v>
      </c>
      <c r="RKV24" s="126">
        <v>11</v>
      </c>
      <c r="RKW24" s="126">
        <v>11</v>
      </c>
      <c r="RKX24" s="127" t="s">
        <v>784</v>
      </c>
      <c r="RKY24" s="128" t="s">
        <v>785</v>
      </c>
      <c r="RKZ24" s="126">
        <v>11</v>
      </c>
      <c r="RLA24" s="126">
        <v>11</v>
      </c>
      <c r="RLB24" s="127" t="s">
        <v>784</v>
      </c>
      <c r="RLC24" s="128" t="s">
        <v>785</v>
      </c>
      <c r="RLD24" s="126">
        <v>11</v>
      </c>
      <c r="RLE24" s="126">
        <v>11</v>
      </c>
      <c r="RLF24" s="127" t="s">
        <v>784</v>
      </c>
      <c r="RLG24" s="128" t="s">
        <v>785</v>
      </c>
      <c r="RLH24" s="126">
        <v>11</v>
      </c>
      <c r="RLI24" s="126">
        <v>11</v>
      </c>
      <c r="RLJ24" s="127" t="s">
        <v>784</v>
      </c>
      <c r="RLK24" s="128" t="s">
        <v>785</v>
      </c>
      <c r="RLL24" s="126">
        <v>11</v>
      </c>
      <c r="RLM24" s="126">
        <v>11</v>
      </c>
      <c r="RLN24" s="127" t="s">
        <v>784</v>
      </c>
      <c r="RLO24" s="128" t="s">
        <v>785</v>
      </c>
      <c r="RLP24" s="126">
        <v>11</v>
      </c>
      <c r="RLQ24" s="126">
        <v>11</v>
      </c>
      <c r="RLR24" s="127" t="s">
        <v>784</v>
      </c>
      <c r="RLS24" s="128" t="s">
        <v>785</v>
      </c>
      <c r="RLT24" s="126">
        <v>11</v>
      </c>
      <c r="RLU24" s="126">
        <v>11</v>
      </c>
      <c r="RLV24" s="127" t="s">
        <v>784</v>
      </c>
      <c r="RLW24" s="128" t="s">
        <v>785</v>
      </c>
      <c r="RLX24" s="126">
        <v>11</v>
      </c>
      <c r="RLY24" s="126">
        <v>11</v>
      </c>
      <c r="RLZ24" s="127" t="s">
        <v>784</v>
      </c>
      <c r="RMA24" s="128" t="s">
        <v>785</v>
      </c>
      <c r="RMB24" s="126">
        <v>11</v>
      </c>
      <c r="RMC24" s="126">
        <v>11</v>
      </c>
      <c r="RMD24" s="127" t="s">
        <v>784</v>
      </c>
      <c r="RME24" s="128" t="s">
        <v>785</v>
      </c>
      <c r="RMF24" s="126">
        <v>11</v>
      </c>
      <c r="RMG24" s="126">
        <v>11</v>
      </c>
      <c r="RMH24" s="127" t="s">
        <v>784</v>
      </c>
      <c r="RMI24" s="128" t="s">
        <v>785</v>
      </c>
      <c r="RMJ24" s="126">
        <v>11</v>
      </c>
      <c r="RMK24" s="126">
        <v>11</v>
      </c>
      <c r="RML24" s="127" t="s">
        <v>784</v>
      </c>
      <c r="RMM24" s="128" t="s">
        <v>785</v>
      </c>
      <c r="RMN24" s="126">
        <v>11</v>
      </c>
      <c r="RMO24" s="126">
        <v>11</v>
      </c>
      <c r="RMP24" s="127" t="s">
        <v>784</v>
      </c>
      <c r="RMQ24" s="128" t="s">
        <v>785</v>
      </c>
      <c r="RMR24" s="126">
        <v>11</v>
      </c>
      <c r="RMS24" s="126">
        <v>11</v>
      </c>
      <c r="RMT24" s="127" t="s">
        <v>784</v>
      </c>
      <c r="RMU24" s="128" t="s">
        <v>785</v>
      </c>
      <c r="RMV24" s="126">
        <v>11</v>
      </c>
      <c r="RMW24" s="126">
        <v>11</v>
      </c>
      <c r="RMX24" s="127" t="s">
        <v>784</v>
      </c>
      <c r="RMY24" s="128" t="s">
        <v>785</v>
      </c>
      <c r="RMZ24" s="126">
        <v>11</v>
      </c>
      <c r="RNA24" s="126">
        <v>11</v>
      </c>
      <c r="RNB24" s="127" t="s">
        <v>784</v>
      </c>
      <c r="RNC24" s="128" t="s">
        <v>785</v>
      </c>
      <c r="RND24" s="126">
        <v>11</v>
      </c>
      <c r="RNE24" s="126">
        <v>11</v>
      </c>
      <c r="RNF24" s="127" t="s">
        <v>784</v>
      </c>
      <c r="RNG24" s="128" t="s">
        <v>785</v>
      </c>
      <c r="RNH24" s="126">
        <v>11</v>
      </c>
      <c r="RNI24" s="126">
        <v>11</v>
      </c>
      <c r="RNJ24" s="127" t="s">
        <v>784</v>
      </c>
      <c r="RNK24" s="128" t="s">
        <v>785</v>
      </c>
      <c r="RNL24" s="126">
        <v>11</v>
      </c>
      <c r="RNM24" s="126">
        <v>11</v>
      </c>
      <c r="RNN24" s="127" t="s">
        <v>784</v>
      </c>
      <c r="RNO24" s="128" t="s">
        <v>785</v>
      </c>
      <c r="RNP24" s="126">
        <v>11</v>
      </c>
      <c r="RNQ24" s="126">
        <v>11</v>
      </c>
      <c r="RNR24" s="127" t="s">
        <v>784</v>
      </c>
      <c r="RNS24" s="128" t="s">
        <v>785</v>
      </c>
      <c r="RNT24" s="126">
        <v>11</v>
      </c>
      <c r="RNU24" s="126">
        <v>11</v>
      </c>
      <c r="RNV24" s="127" t="s">
        <v>784</v>
      </c>
      <c r="RNW24" s="128" t="s">
        <v>785</v>
      </c>
      <c r="RNX24" s="126">
        <v>11</v>
      </c>
      <c r="RNY24" s="126">
        <v>11</v>
      </c>
      <c r="RNZ24" s="127" t="s">
        <v>784</v>
      </c>
      <c r="ROA24" s="128" t="s">
        <v>785</v>
      </c>
      <c r="ROB24" s="126">
        <v>11</v>
      </c>
      <c r="ROC24" s="126">
        <v>11</v>
      </c>
      <c r="ROD24" s="127" t="s">
        <v>784</v>
      </c>
      <c r="ROE24" s="128" t="s">
        <v>785</v>
      </c>
      <c r="ROF24" s="126">
        <v>11</v>
      </c>
      <c r="ROG24" s="126">
        <v>11</v>
      </c>
      <c r="ROH24" s="127" t="s">
        <v>784</v>
      </c>
      <c r="ROI24" s="128" t="s">
        <v>785</v>
      </c>
      <c r="ROJ24" s="126">
        <v>11</v>
      </c>
      <c r="ROK24" s="126">
        <v>11</v>
      </c>
      <c r="ROL24" s="127" t="s">
        <v>784</v>
      </c>
      <c r="ROM24" s="128" t="s">
        <v>785</v>
      </c>
      <c r="RON24" s="126">
        <v>11</v>
      </c>
      <c r="ROO24" s="126">
        <v>11</v>
      </c>
      <c r="ROP24" s="127" t="s">
        <v>784</v>
      </c>
      <c r="ROQ24" s="128" t="s">
        <v>785</v>
      </c>
      <c r="ROR24" s="126">
        <v>11</v>
      </c>
      <c r="ROS24" s="126">
        <v>11</v>
      </c>
      <c r="ROT24" s="127" t="s">
        <v>784</v>
      </c>
      <c r="ROU24" s="128" t="s">
        <v>785</v>
      </c>
      <c r="ROV24" s="126">
        <v>11</v>
      </c>
      <c r="ROW24" s="126">
        <v>11</v>
      </c>
      <c r="ROX24" s="127" t="s">
        <v>784</v>
      </c>
      <c r="ROY24" s="128" t="s">
        <v>785</v>
      </c>
      <c r="ROZ24" s="126">
        <v>11</v>
      </c>
      <c r="RPA24" s="126">
        <v>11</v>
      </c>
      <c r="RPB24" s="127" t="s">
        <v>784</v>
      </c>
      <c r="RPC24" s="128" t="s">
        <v>785</v>
      </c>
      <c r="RPD24" s="126">
        <v>11</v>
      </c>
      <c r="RPE24" s="126">
        <v>11</v>
      </c>
      <c r="RPF24" s="127" t="s">
        <v>784</v>
      </c>
      <c r="RPG24" s="128" t="s">
        <v>785</v>
      </c>
      <c r="RPH24" s="126">
        <v>11</v>
      </c>
      <c r="RPI24" s="126">
        <v>11</v>
      </c>
      <c r="RPJ24" s="127" t="s">
        <v>784</v>
      </c>
      <c r="RPK24" s="128" t="s">
        <v>785</v>
      </c>
      <c r="RPL24" s="126">
        <v>11</v>
      </c>
      <c r="RPM24" s="126">
        <v>11</v>
      </c>
      <c r="RPN24" s="127" t="s">
        <v>784</v>
      </c>
      <c r="RPO24" s="128" t="s">
        <v>785</v>
      </c>
      <c r="RPP24" s="126">
        <v>11</v>
      </c>
      <c r="RPQ24" s="126">
        <v>11</v>
      </c>
      <c r="RPR24" s="127" t="s">
        <v>784</v>
      </c>
      <c r="RPS24" s="128" t="s">
        <v>785</v>
      </c>
      <c r="RPT24" s="126">
        <v>11</v>
      </c>
      <c r="RPU24" s="126">
        <v>11</v>
      </c>
      <c r="RPV24" s="127" t="s">
        <v>784</v>
      </c>
      <c r="RPW24" s="128" t="s">
        <v>785</v>
      </c>
      <c r="RPX24" s="126">
        <v>11</v>
      </c>
      <c r="RPY24" s="126">
        <v>11</v>
      </c>
      <c r="RPZ24" s="127" t="s">
        <v>784</v>
      </c>
      <c r="RQA24" s="128" t="s">
        <v>785</v>
      </c>
      <c r="RQB24" s="126">
        <v>11</v>
      </c>
      <c r="RQC24" s="126">
        <v>11</v>
      </c>
      <c r="RQD24" s="127" t="s">
        <v>784</v>
      </c>
      <c r="RQE24" s="128" t="s">
        <v>785</v>
      </c>
      <c r="RQF24" s="126">
        <v>11</v>
      </c>
      <c r="RQG24" s="126">
        <v>11</v>
      </c>
      <c r="RQH24" s="127" t="s">
        <v>784</v>
      </c>
      <c r="RQI24" s="128" t="s">
        <v>785</v>
      </c>
      <c r="RQJ24" s="126">
        <v>11</v>
      </c>
      <c r="RQK24" s="126">
        <v>11</v>
      </c>
      <c r="RQL24" s="127" t="s">
        <v>784</v>
      </c>
      <c r="RQM24" s="128" t="s">
        <v>785</v>
      </c>
      <c r="RQN24" s="126">
        <v>11</v>
      </c>
      <c r="RQO24" s="126">
        <v>11</v>
      </c>
      <c r="RQP24" s="127" t="s">
        <v>784</v>
      </c>
      <c r="RQQ24" s="128" t="s">
        <v>785</v>
      </c>
      <c r="RQR24" s="126">
        <v>11</v>
      </c>
      <c r="RQS24" s="126">
        <v>11</v>
      </c>
      <c r="RQT24" s="127" t="s">
        <v>784</v>
      </c>
      <c r="RQU24" s="128" t="s">
        <v>785</v>
      </c>
      <c r="RQV24" s="126">
        <v>11</v>
      </c>
      <c r="RQW24" s="126">
        <v>11</v>
      </c>
      <c r="RQX24" s="127" t="s">
        <v>784</v>
      </c>
      <c r="RQY24" s="128" t="s">
        <v>785</v>
      </c>
      <c r="RQZ24" s="126">
        <v>11</v>
      </c>
      <c r="RRA24" s="126">
        <v>11</v>
      </c>
      <c r="RRB24" s="127" t="s">
        <v>784</v>
      </c>
      <c r="RRC24" s="128" t="s">
        <v>785</v>
      </c>
      <c r="RRD24" s="126">
        <v>11</v>
      </c>
      <c r="RRE24" s="126">
        <v>11</v>
      </c>
      <c r="RRF24" s="127" t="s">
        <v>784</v>
      </c>
      <c r="RRG24" s="128" t="s">
        <v>785</v>
      </c>
      <c r="RRH24" s="126">
        <v>11</v>
      </c>
      <c r="RRI24" s="126">
        <v>11</v>
      </c>
      <c r="RRJ24" s="127" t="s">
        <v>784</v>
      </c>
      <c r="RRK24" s="128" t="s">
        <v>785</v>
      </c>
      <c r="RRL24" s="126">
        <v>11</v>
      </c>
      <c r="RRM24" s="126">
        <v>11</v>
      </c>
      <c r="RRN24" s="127" t="s">
        <v>784</v>
      </c>
      <c r="RRO24" s="128" t="s">
        <v>785</v>
      </c>
      <c r="RRP24" s="126">
        <v>11</v>
      </c>
      <c r="RRQ24" s="126">
        <v>11</v>
      </c>
      <c r="RRR24" s="127" t="s">
        <v>784</v>
      </c>
      <c r="RRS24" s="128" t="s">
        <v>785</v>
      </c>
      <c r="RRT24" s="126">
        <v>11</v>
      </c>
      <c r="RRU24" s="126">
        <v>11</v>
      </c>
      <c r="RRV24" s="127" t="s">
        <v>784</v>
      </c>
      <c r="RRW24" s="128" t="s">
        <v>785</v>
      </c>
      <c r="RRX24" s="126">
        <v>11</v>
      </c>
      <c r="RRY24" s="126">
        <v>11</v>
      </c>
      <c r="RRZ24" s="127" t="s">
        <v>784</v>
      </c>
      <c r="RSA24" s="128" t="s">
        <v>785</v>
      </c>
      <c r="RSB24" s="126">
        <v>11</v>
      </c>
      <c r="RSC24" s="126">
        <v>11</v>
      </c>
      <c r="RSD24" s="127" t="s">
        <v>784</v>
      </c>
      <c r="RSE24" s="128" t="s">
        <v>785</v>
      </c>
      <c r="RSF24" s="126">
        <v>11</v>
      </c>
      <c r="RSG24" s="126">
        <v>11</v>
      </c>
      <c r="RSH24" s="127" t="s">
        <v>784</v>
      </c>
      <c r="RSI24" s="128" t="s">
        <v>785</v>
      </c>
      <c r="RSJ24" s="126">
        <v>11</v>
      </c>
      <c r="RSK24" s="126">
        <v>11</v>
      </c>
      <c r="RSL24" s="127" t="s">
        <v>784</v>
      </c>
      <c r="RSM24" s="128" t="s">
        <v>785</v>
      </c>
      <c r="RSN24" s="126">
        <v>11</v>
      </c>
      <c r="RSO24" s="126">
        <v>11</v>
      </c>
      <c r="RSP24" s="127" t="s">
        <v>784</v>
      </c>
      <c r="RSQ24" s="128" t="s">
        <v>785</v>
      </c>
      <c r="RSR24" s="126">
        <v>11</v>
      </c>
      <c r="RSS24" s="126">
        <v>11</v>
      </c>
      <c r="RST24" s="127" t="s">
        <v>784</v>
      </c>
      <c r="RSU24" s="128" t="s">
        <v>785</v>
      </c>
      <c r="RSV24" s="126">
        <v>11</v>
      </c>
      <c r="RSW24" s="126">
        <v>11</v>
      </c>
      <c r="RSX24" s="127" t="s">
        <v>784</v>
      </c>
      <c r="RSY24" s="128" t="s">
        <v>785</v>
      </c>
      <c r="RSZ24" s="126">
        <v>11</v>
      </c>
      <c r="RTA24" s="126">
        <v>11</v>
      </c>
      <c r="RTB24" s="127" t="s">
        <v>784</v>
      </c>
      <c r="RTC24" s="128" t="s">
        <v>785</v>
      </c>
      <c r="RTD24" s="126">
        <v>11</v>
      </c>
      <c r="RTE24" s="126">
        <v>11</v>
      </c>
      <c r="RTF24" s="127" t="s">
        <v>784</v>
      </c>
      <c r="RTG24" s="128" t="s">
        <v>785</v>
      </c>
      <c r="RTH24" s="126">
        <v>11</v>
      </c>
      <c r="RTI24" s="126">
        <v>11</v>
      </c>
      <c r="RTJ24" s="127" t="s">
        <v>784</v>
      </c>
      <c r="RTK24" s="128" t="s">
        <v>785</v>
      </c>
      <c r="RTL24" s="126">
        <v>11</v>
      </c>
      <c r="RTM24" s="126">
        <v>11</v>
      </c>
      <c r="RTN24" s="127" t="s">
        <v>784</v>
      </c>
      <c r="RTO24" s="128" t="s">
        <v>785</v>
      </c>
      <c r="RTP24" s="126">
        <v>11</v>
      </c>
      <c r="RTQ24" s="126">
        <v>11</v>
      </c>
      <c r="RTR24" s="127" t="s">
        <v>784</v>
      </c>
      <c r="RTS24" s="128" t="s">
        <v>785</v>
      </c>
      <c r="RTT24" s="126">
        <v>11</v>
      </c>
      <c r="RTU24" s="126">
        <v>11</v>
      </c>
      <c r="RTV24" s="127" t="s">
        <v>784</v>
      </c>
      <c r="RTW24" s="128" t="s">
        <v>785</v>
      </c>
      <c r="RTX24" s="126">
        <v>11</v>
      </c>
      <c r="RTY24" s="126">
        <v>11</v>
      </c>
      <c r="RTZ24" s="127" t="s">
        <v>784</v>
      </c>
      <c r="RUA24" s="128" t="s">
        <v>785</v>
      </c>
      <c r="RUB24" s="126">
        <v>11</v>
      </c>
      <c r="RUC24" s="126">
        <v>11</v>
      </c>
      <c r="RUD24" s="127" t="s">
        <v>784</v>
      </c>
      <c r="RUE24" s="128" t="s">
        <v>785</v>
      </c>
      <c r="RUF24" s="126">
        <v>11</v>
      </c>
      <c r="RUG24" s="126">
        <v>11</v>
      </c>
      <c r="RUH24" s="127" t="s">
        <v>784</v>
      </c>
      <c r="RUI24" s="128" t="s">
        <v>785</v>
      </c>
      <c r="RUJ24" s="126">
        <v>11</v>
      </c>
      <c r="RUK24" s="126">
        <v>11</v>
      </c>
      <c r="RUL24" s="127" t="s">
        <v>784</v>
      </c>
      <c r="RUM24" s="128" t="s">
        <v>785</v>
      </c>
      <c r="RUN24" s="126">
        <v>11</v>
      </c>
      <c r="RUO24" s="126">
        <v>11</v>
      </c>
      <c r="RUP24" s="127" t="s">
        <v>784</v>
      </c>
      <c r="RUQ24" s="128" t="s">
        <v>785</v>
      </c>
      <c r="RUR24" s="126">
        <v>11</v>
      </c>
      <c r="RUS24" s="126">
        <v>11</v>
      </c>
      <c r="RUT24" s="127" t="s">
        <v>784</v>
      </c>
      <c r="RUU24" s="128" t="s">
        <v>785</v>
      </c>
      <c r="RUV24" s="126">
        <v>11</v>
      </c>
      <c r="RUW24" s="126">
        <v>11</v>
      </c>
      <c r="RUX24" s="127" t="s">
        <v>784</v>
      </c>
      <c r="RUY24" s="128" t="s">
        <v>785</v>
      </c>
      <c r="RUZ24" s="126">
        <v>11</v>
      </c>
      <c r="RVA24" s="126">
        <v>11</v>
      </c>
      <c r="RVB24" s="127" t="s">
        <v>784</v>
      </c>
      <c r="RVC24" s="128" t="s">
        <v>785</v>
      </c>
      <c r="RVD24" s="126">
        <v>11</v>
      </c>
      <c r="RVE24" s="126">
        <v>11</v>
      </c>
      <c r="RVF24" s="127" t="s">
        <v>784</v>
      </c>
      <c r="RVG24" s="128" t="s">
        <v>785</v>
      </c>
      <c r="RVH24" s="126">
        <v>11</v>
      </c>
      <c r="RVI24" s="126">
        <v>11</v>
      </c>
      <c r="RVJ24" s="127" t="s">
        <v>784</v>
      </c>
      <c r="RVK24" s="128" t="s">
        <v>785</v>
      </c>
      <c r="RVL24" s="126">
        <v>11</v>
      </c>
      <c r="RVM24" s="126">
        <v>11</v>
      </c>
      <c r="RVN24" s="127" t="s">
        <v>784</v>
      </c>
      <c r="RVO24" s="128" t="s">
        <v>785</v>
      </c>
      <c r="RVP24" s="126">
        <v>11</v>
      </c>
      <c r="RVQ24" s="126">
        <v>11</v>
      </c>
      <c r="RVR24" s="127" t="s">
        <v>784</v>
      </c>
      <c r="RVS24" s="128" t="s">
        <v>785</v>
      </c>
      <c r="RVT24" s="126">
        <v>11</v>
      </c>
      <c r="RVU24" s="126">
        <v>11</v>
      </c>
      <c r="RVV24" s="127" t="s">
        <v>784</v>
      </c>
      <c r="RVW24" s="128" t="s">
        <v>785</v>
      </c>
      <c r="RVX24" s="126">
        <v>11</v>
      </c>
      <c r="RVY24" s="126">
        <v>11</v>
      </c>
      <c r="RVZ24" s="127" t="s">
        <v>784</v>
      </c>
      <c r="RWA24" s="128" t="s">
        <v>785</v>
      </c>
      <c r="RWB24" s="126">
        <v>11</v>
      </c>
      <c r="RWC24" s="126">
        <v>11</v>
      </c>
      <c r="RWD24" s="127" t="s">
        <v>784</v>
      </c>
      <c r="RWE24" s="128" t="s">
        <v>785</v>
      </c>
      <c r="RWF24" s="126">
        <v>11</v>
      </c>
      <c r="RWG24" s="126">
        <v>11</v>
      </c>
      <c r="RWH24" s="127" t="s">
        <v>784</v>
      </c>
      <c r="RWI24" s="128" t="s">
        <v>785</v>
      </c>
      <c r="RWJ24" s="126">
        <v>11</v>
      </c>
      <c r="RWK24" s="126">
        <v>11</v>
      </c>
      <c r="RWL24" s="127" t="s">
        <v>784</v>
      </c>
      <c r="RWM24" s="128" t="s">
        <v>785</v>
      </c>
      <c r="RWN24" s="126">
        <v>11</v>
      </c>
      <c r="RWO24" s="126">
        <v>11</v>
      </c>
      <c r="RWP24" s="127" t="s">
        <v>784</v>
      </c>
      <c r="RWQ24" s="128" t="s">
        <v>785</v>
      </c>
      <c r="RWR24" s="126">
        <v>11</v>
      </c>
      <c r="RWS24" s="126">
        <v>11</v>
      </c>
      <c r="RWT24" s="127" t="s">
        <v>784</v>
      </c>
      <c r="RWU24" s="128" t="s">
        <v>785</v>
      </c>
      <c r="RWV24" s="126">
        <v>11</v>
      </c>
      <c r="RWW24" s="126">
        <v>11</v>
      </c>
      <c r="RWX24" s="127" t="s">
        <v>784</v>
      </c>
      <c r="RWY24" s="128" t="s">
        <v>785</v>
      </c>
      <c r="RWZ24" s="126">
        <v>11</v>
      </c>
      <c r="RXA24" s="126">
        <v>11</v>
      </c>
      <c r="RXB24" s="127" t="s">
        <v>784</v>
      </c>
      <c r="RXC24" s="128" t="s">
        <v>785</v>
      </c>
      <c r="RXD24" s="126">
        <v>11</v>
      </c>
      <c r="RXE24" s="126">
        <v>11</v>
      </c>
      <c r="RXF24" s="127" t="s">
        <v>784</v>
      </c>
      <c r="RXG24" s="128" t="s">
        <v>785</v>
      </c>
      <c r="RXH24" s="126">
        <v>11</v>
      </c>
      <c r="RXI24" s="126">
        <v>11</v>
      </c>
      <c r="RXJ24" s="127" t="s">
        <v>784</v>
      </c>
      <c r="RXK24" s="128" t="s">
        <v>785</v>
      </c>
      <c r="RXL24" s="126">
        <v>11</v>
      </c>
      <c r="RXM24" s="126">
        <v>11</v>
      </c>
      <c r="RXN24" s="127" t="s">
        <v>784</v>
      </c>
      <c r="RXO24" s="128" t="s">
        <v>785</v>
      </c>
      <c r="RXP24" s="126">
        <v>11</v>
      </c>
      <c r="RXQ24" s="126">
        <v>11</v>
      </c>
      <c r="RXR24" s="127" t="s">
        <v>784</v>
      </c>
      <c r="RXS24" s="128" t="s">
        <v>785</v>
      </c>
      <c r="RXT24" s="126">
        <v>11</v>
      </c>
      <c r="RXU24" s="126">
        <v>11</v>
      </c>
      <c r="RXV24" s="127" t="s">
        <v>784</v>
      </c>
      <c r="RXW24" s="128" t="s">
        <v>785</v>
      </c>
      <c r="RXX24" s="126">
        <v>11</v>
      </c>
      <c r="RXY24" s="126">
        <v>11</v>
      </c>
      <c r="RXZ24" s="127" t="s">
        <v>784</v>
      </c>
      <c r="RYA24" s="128" t="s">
        <v>785</v>
      </c>
      <c r="RYB24" s="126">
        <v>11</v>
      </c>
      <c r="RYC24" s="126">
        <v>11</v>
      </c>
      <c r="RYD24" s="127" t="s">
        <v>784</v>
      </c>
      <c r="RYE24" s="128" t="s">
        <v>785</v>
      </c>
      <c r="RYF24" s="126">
        <v>11</v>
      </c>
      <c r="RYG24" s="126">
        <v>11</v>
      </c>
      <c r="RYH24" s="127" t="s">
        <v>784</v>
      </c>
      <c r="RYI24" s="128" t="s">
        <v>785</v>
      </c>
      <c r="RYJ24" s="126">
        <v>11</v>
      </c>
      <c r="RYK24" s="126">
        <v>11</v>
      </c>
      <c r="RYL24" s="127" t="s">
        <v>784</v>
      </c>
      <c r="RYM24" s="128" t="s">
        <v>785</v>
      </c>
      <c r="RYN24" s="126">
        <v>11</v>
      </c>
      <c r="RYO24" s="126">
        <v>11</v>
      </c>
      <c r="RYP24" s="127" t="s">
        <v>784</v>
      </c>
      <c r="RYQ24" s="128" t="s">
        <v>785</v>
      </c>
      <c r="RYR24" s="126">
        <v>11</v>
      </c>
      <c r="RYS24" s="126">
        <v>11</v>
      </c>
      <c r="RYT24" s="127" t="s">
        <v>784</v>
      </c>
      <c r="RYU24" s="128" t="s">
        <v>785</v>
      </c>
      <c r="RYV24" s="126">
        <v>11</v>
      </c>
      <c r="RYW24" s="126">
        <v>11</v>
      </c>
      <c r="RYX24" s="127" t="s">
        <v>784</v>
      </c>
      <c r="RYY24" s="128" t="s">
        <v>785</v>
      </c>
      <c r="RYZ24" s="126">
        <v>11</v>
      </c>
      <c r="RZA24" s="126">
        <v>11</v>
      </c>
      <c r="RZB24" s="127" t="s">
        <v>784</v>
      </c>
      <c r="RZC24" s="128" t="s">
        <v>785</v>
      </c>
      <c r="RZD24" s="126">
        <v>11</v>
      </c>
      <c r="RZE24" s="126">
        <v>11</v>
      </c>
      <c r="RZF24" s="127" t="s">
        <v>784</v>
      </c>
      <c r="RZG24" s="128" t="s">
        <v>785</v>
      </c>
      <c r="RZH24" s="126">
        <v>11</v>
      </c>
      <c r="RZI24" s="126">
        <v>11</v>
      </c>
      <c r="RZJ24" s="127" t="s">
        <v>784</v>
      </c>
      <c r="RZK24" s="128" t="s">
        <v>785</v>
      </c>
      <c r="RZL24" s="126">
        <v>11</v>
      </c>
      <c r="RZM24" s="126">
        <v>11</v>
      </c>
      <c r="RZN24" s="127" t="s">
        <v>784</v>
      </c>
      <c r="RZO24" s="128" t="s">
        <v>785</v>
      </c>
      <c r="RZP24" s="126">
        <v>11</v>
      </c>
      <c r="RZQ24" s="126">
        <v>11</v>
      </c>
      <c r="RZR24" s="127" t="s">
        <v>784</v>
      </c>
      <c r="RZS24" s="128" t="s">
        <v>785</v>
      </c>
      <c r="RZT24" s="126">
        <v>11</v>
      </c>
      <c r="RZU24" s="126">
        <v>11</v>
      </c>
      <c r="RZV24" s="127" t="s">
        <v>784</v>
      </c>
      <c r="RZW24" s="128" t="s">
        <v>785</v>
      </c>
      <c r="RZX24" s="126">
        <v>11</v>
      </c>
      <c r="RZY24" s="126">
        <v>11</v>
      </c>
      <c r="RZZ24" s="127" t="s">
        <v>784</v>
      </c>
      <c r="SAA24" s="128" t="s">
        <v>785</v>
      </c>
      <c r="SAB24" s="126">
        <v>11</v>
      </c>
      <c r="SAC24" s="126">
        <v>11</v>
      </c>
      <c r="SAD24" s="127" t="s">
        <v>784</v>
      </c>
      <c r="SAE24" s="128" t="s">
        <v>785</v>
      </c>
      <c r="SAF24" s="126">
        <v>11</v>
      </c>
      <c r="SAG24" s="126">
        <v>11</v>
      </c>
      <c r="SAH24" s="127" t="s">
        <v>784</v>
      </c>
      <c r="SAI24" s="128" t="s">
        <v>785</v>
      </c>
      <c r="SAJ24" s="126">
        <v>11</v>
      </c>
      <c r="SAK24" s="126">
        <v>11</v>
      </c>
      <c r="SAL24" s="127" t="s">
        <v>784</v>
      </c>
      <c r="SAM24" s="128" t="s">
        <v>785</v>
      </c>
      <c r="SAN24" s="126">
        <v>11</v>
      </c>
      <c r="SAO24" s="126">
        <v>11</v>
      </c>
      <c r="SAP24" s="127" t="s">
        <v>784</v>
      </c>
      <c r="SAQ24" s="128" t="s">
        <v>785</v>
      </c>
      <c r="SAR24" s="126">
        <v>11</v>
      </c>
      <c r="SAS24" s="126">
        <v>11</v>
      </c>
      <c r="SAT24" s="127" t="s">
        <v>784</v>
      </c>
      <c r="SAU24" s="128" t="s">
        <v>785</v>
      </c>
      <c r="SAV24" s="126">
        <v>11</v>
      </c>
      <c r="SAW24" s="126">
        <v>11</v>
      </c>
      <c r="SAX24" s="127" t="s">
        <v>784</v>
      </c>
      <c r="SAY24" s="128" t="s">
        <v>785</v>
      </c>
      <c r="SAZ24" s="126">
        <v>11</v>
      </c>
      <c r="SBA24" s="126">
        <v>11</v>
      </c>
      <c r="SBB24" s="127" t="s">
        <v>784</v>
      </c>
      <c r="SBC24" s="128" t="s">
        <v>785</v>
      </c>
      <c r="SBD24" s="126">
        <v>11</v>
      </c>
      <c r="SBE24" s="126">
        <v>11</v>
      </c>
      <c r="SBF24" s="127" t="s">
        <v>784</v>
      </c>
      <c r="SBG24" s="128" t="s">
        <v>785</v>
      </c>
      <c r="SBH24" s="126">
        <v>11</v>
      </c>
      <c r="SBI24" s="126">
        <v>11</v>
      </c>
      <c r="SBJ24" s="127" t="s">
        <v>784</v>
      </c>
      <c r="SBK24" s="128" t="s">
        <v>785</v>
      </c>
      <c r="SBL24" s="126">
        <v>11</v>
      </c>
      <c r="SBM24" s="126">
        <v>11</v>
      </c>
      <c r="SBN24" s="127" t="s">
        <v>784</v>
      </c>
      <c r="SBO24" s="128" t="s">
        <v>785</v>
      </c>
      <c r="SBP24" s="126">
        <v>11</v>
      </c>
      <c r="SBQ24" s="126">
        <v>11</v>
      </c>
      <c r="SBR24" s="127" t="s">
        <v>784</v>
      </c>
      <c r="SBS24" s="128" t="s">
        <v>785</v>
      </c>
      <c r="SBT24" s="126">
        <v>11</v>
      </c>
      <c r="SBU24" s="126">
        <v>11</v>
      </c>
      <c r="SBV24" s="127" t="s">
        <v>784</v>
      </c>
      <c r="SBW24" s="128" t="s">
        <v>785</v>
      </c>
      <c r="SBX24" s="126">
        <v>11</v>
      </c>
      <c r="SBY24" s="126">
        <v>11</v>
      </c>
      <c r="SBZ24" s="127" t="s">
        <v>784</v>
      </c>
      <c r="SCA24" s="128" t="s">
        <v>785</v>
      </c>
      <c r="SCB24" s="126">
        <v>11</v>
      </c>
      <c r="SCC24" s="126">
        <v>11</v>
      </c>
      <c r="SCD24" s="127" t="s">
        <v>784</v>
      </c>
      <c r="SCE24" s="128" t="s">
        <v>785</v>
      </c>
      <c r="SCF24" s="126">
        <v>11</v>
      </c>
      <c r="SCG24" s="126">
        <v>11</v>
      </c>
      <c r="SCH24" s="127" t="s">
        <v>784</v>
      </c>
      <c r="SCI24" s="128" t="s">
        <v>785</v>
      </c>
      <c r="SCJ24" s="126">
        <v>11</v>
      </c>
      <c r="SCK24" s="126">
        <v>11</v>
      </c>
      <c r="SCL24" s="127" t="s">
        <v>784</v>
      </c>
      <c r="SCM24" s="128" t="s">
        <v>785</v>
      </c>
      <c r="SCN24" s="126">
        <v>11</v>
      </c>
      <c r="SCO24" s="126">
        <v>11</v>
      </c>
      <c r="SCP24" s="127" t="s">
        <v>784</v>
      </c>
      <c r="SCQ24" s="128" t="s">
        <v>785</v>
      </c>
      <c r="SCR24" s="126">
        <v>11</v>
      </c>
      <c r="SCS24" s="126">
        <v>11</v>
      </c>
      <c r="SCT24" s="127" t="s">
        <v>784</v>
      </c>
      <c r="SCU24" s="128" t="s">
        <v>785</v>
      </c>
      <c r="SCV24" s="126">
        <v>11</v>
      </c>
      <c r="SCW24" s="126">
        <v>11</v>
      </c>
      <c r="SCX24" s="127" t="s">
        <v>784</v>
      </c>
      <c r="SCY24" s="128" t="s">
        <v>785</v>
      </c>
      <c r="SCZ24" s="126">
        <v>11</v>
      </c>
      <c r="SDA24" s="126">
        <v>11</v>
      </c>
      <c r="SDB24" s="127" t="s">
        <v>784</v>
      </c>
      <c r="SDC24" s="128" t="s">
        <v>785</v>
      </c>
      <c r="SDD24" s="126">
        <v>11</v>
      </c>
      <c r="SDE24" s="126">
        <v>11</v>
      </c>
      <c r="SDF24" s="127" t="s">
        <v>784</v>
      </c>
      <c r="SDG24" s="128" t="s">
        <v>785</v>
      </c>
      <c r="SDH24" s="126">
        <v>11</v>
      </c>
      <c r="SDI24" s="126">
        <v>11</v>
      </c>
      <c r="SDJ24" s="127" t="s">
        <v>784</v>
      </c>
      <c r="SDK24" s="128" t="s">
        <v>785</v>
      </c>
      <c r="SDL24" s="126">
        <v>11</v>
      </c>
      <c r="SDM24" s="126">
        <v>11</v>
      </c>
      <c r="SDN24" s="127" t="s">
        <v>784</v>
      </c>
      <c r="SDO24" s="128" t="s">
        <v>785</v>
      </c>
      <c r="SDP24" s="126">
        <v>11</v>
      </c>
      <c r="SDQ24" s="126">
        <v>11</v>
      </c>
      <c r="SDR24" s="127" t="s">
        <v>784</v>
      </c>
      <c r="SDS24" s="128" t="s">
        <v>785</v>
      </c>
      <c r="SDT24" s="126">
        <v>11</v>
      </c>
      <c r="SDU24" s="126">
        <v>11</v>
      </c>
      <c r="SDV24" s="127" t="s">
        <v>784</v>
      </c>
      <c r="SDW24" s="128" t="s">
        <v>785</v>
      </c>
      <c r="SDX24" s="126">
        <v>11</v>
      </c>
      <c r="SDY24" s="126">
        <v>11</v>
      </c>
      <c r="SDZ24" s="127" t="s">
        <v>784</v>
      </c>
      <c r="SEA24" s="128" t="s">
        <v>785</v>
      </c>
      <c r="SEB24" s="126">
        <v>11</v>
      </c>
      <c r="SEC24" s="126">
        <v>11</v>
      </c>
      <c r="SED24" s="127" t="s">
        <v>784</v>
      </c>
      <c r="SEE24" s="128" t="s">
        <v>785</v>
      </c>
      <c r="SEF24" s="126">
        <v>11</v>
      </c>
      <c r="SEG24" s="126">
        <v>11</v>
      </c>
      <c r="SEH24" s="127" t="s">
        <v>784</v>
      </c>
      <c r="SEI24" s="128" t="s">
        <v>785</v>
      </c>
      <c r="SEJ24" s="126">
        <v>11</v>
      </c>
      <c r="SEK24" s="126">
        <v>11</v>
      </c>
      <c r="SEL24" s="127" t="s">
        <v>784</v>
      </c>
      <c r="SEM24" s="128" t="s">
        <v>785</v>
      </c>
      <c r="SEN24" s="126">
        <v>11</v>
      </c>
      <c r="SEO24" s="126">
        <v>11</v>
      </c>
      <c r="SEP24" s="127" t="s">
        <v>784</v>
      </c>
      <c r="SEQ24" s="128" t="s">
        <v>785</v>
      </c>
      <c r="SER24" s="126">
        <v>11</v>
      </c>
      <c r="SES24" s="126">
        <v>11</v>
      </c>
      <c r="SET24" s="127" t="s">
        <v>784</v>
      </c>
      <c r="SEU24" s="128" t="s">
        <v>785</v>
      </c>
      <c r="SEV24" s="126">
        <v>11</v>
      </c>
      <c r="SEW24" s="126">
        <v>11</v>
      </c>
      <c r="SEX24" s="127" t="s">
        <v>784</v>
      </c>
      <c r="SEY24" s="128" t="s">
        <v>785</v>
      </c>
      <c r="SEZ24" s="126">
        <v>11</v>
      </c>
      <c r="SFA24" s="126">
        <v>11</v>
      </c>
      <c r="SFB24" s="127" t="s">
        <v>784</v>
      </c>
      <c r="SFC24" s="128" t="s">
        <v>785</v>
      </c>
      <c r="SFD24" s="126">
        <v>11</v>
      </c>
      <c r="SFE24" s="126">
        <v>11</v>
      </c>
      <c r="SFF24" s="127" t="s">
        <v>784</v>
      </c>
      <c r="SFG24" s="128" t="s">
        <v>785</v>
      </c>
      <c r="SFH24" s="126">
        <v>11</v>
      </c>
      <c r="SFI24" s="126">
        <v>11</v>
      </c>
      <c r="SFJ24" s="127" t="s">
        <v>784</v>
      </c>
      <c r="SFK24" s="128" t="s">
        <v>785</v>
      </c>
      <c r="SFL24" s="126">
        <v>11</v>
      </c>
      <c r="SFM24" s="126">
        <v>11</v>
      </c>
      <c r="SFN24" s="127" t="s">
        <v>784</v>
      </c>
      <c r="SFO24" s="128" t="s">
        <v>785</v>
      </c>
      <c r="SFP24" s="126">
        <v>11</v>
      </c>
      <c r="SFQ24" s="126">
        <v>11</v>
      </c>
      <c r="SFR24" s="127" t="s">
        <v>784</v>
      </c>
      <c r="SFS24" s="128" t="s">
        <v>785</v>
      </c>
      <c r="SFT24" s="126">
        <v>11</v>
      </c>
      <c r="SFU24" s="126">
        <v>11</v>
      </c>
      <c r="SFV24" s="127" t="s">
        <v>784</v>
      </c>
      <c r="SFW24" s="128" t="s">
        <v>785</v>
      </c>
      <c r="SFX24" s="126">
        <v>11</v>
      </c>
      <c r="SFY24" s="126">
        <v>11</v>
      </c>
      <c r="SFZ24" s="127" t="s">
        <v>784</v>
      </c>
      <c r="SGA24" s="128" t="s">
        <v>785</v>
      </c>
      <c r="SGB24" s="126">
        <v>11</v>
      </c>
      <c r="SGC24" s="126">
        <v>11</v>
      </c>
      <c r="SGD24" s="127" t="s">
        <v>784</v>
      </c>
      <c r="SGE24" s="128" t="s">
        <v>785</v>
      </c>
      <c r="SGF24" s="126">
        <v>11</v>
      </c>
      <c r="SGG24" s="126">
        <v>11</v>
      </c>
      <c r="SGH24" s="127" t="s">
        <v>784</v>
      </c>
      <c r="SGI24" s="128" t="s">
        <v>785</v>
      </c>
      <c r="SGJ24" s="126">
        <v>11</v>
      </c>
      <c r="SGK24" s="126">
        <v>11</v>
      </c>
      <c r="SGL24" s="127" t="s">
        <v>784</v>
      </c>
      <c r="SGM24" s="128" t="s">
        <v>785</v>
      </c>
      <c r="SGN24" s="126">
        <v>11</v>
      </c>
      <c r="SGO24" s="126">
        <v>11</v>
      </c>
      <c r="SGP24" s="127" t="s">
        <v>784</v>
      </c>
      <c r="SGQ24" s="128" t="s">
        <v>785</v>
      </c>
      <c r="SGR24" s="126">
        <v>11</v>
      </c>
      <c r="SGS24" s="126">
        <v>11</v>
      </c>
      <c r="SGT24" s="127" t="s">
        <v>784</v>
      </c>
      <c r="SGU24" s="128" t="s">
        <v>785</v>
      </c>
      <c r="SGV24" s="126">
        <v>11</v>
      </c>
      <c r="SGW24" s="126">
        <v>11</v>
      </c>
      <c r="SGX24" s="127" t="s">
        <v>784</v>
      </c>
      <c r="SGY24" s="128" t="s">
        <v>785</v>
      </c>
      <c r="SGZ24" s="126">
        <v>11</v>
      </c>
      <c r="SHA24" s="126">
        <v>11</v>
      </c>
      <c r="SHB24" s="127" t="s">
        <v>784</v>
      </c>
      <c r="SHC24" s="128" t="s">
        <v>785</v>
      </c>
      <c r="SHD24" s="126">
        <v>11</v>
      </c>
      <c r="SHE24" s="126">
        <v>11</v>
      </c>
      <c r="SHF24" s="127" t="s">
        <v>784</v>
      </c>
      <c r="SHG24" s="128" t="s">
        <v>785</v>
      </c>
      <c r="SHH24" s="126">
        <v>11</v>
      </c>
      <c r="SHI24" s="126">
        <v>11</v>
      </c>
      <c r="SHJ24" s="127" t="s">
        <v>784</v>
      </c>
      <c r="SHK24" s="128" t="s">
        <v>785</v>
      </c>
      <c r="SHL24" s="126">
        <v>11</v>
      </c>
      <c r="SHM24" s="126">
        <v>11</v>
      </c>
      <c r="SHN24" s="127" t="s">
        <v>784</v>
      </c>
      <c r="SHO24" s="128" t="s">
        <v>785</v>
      </c>
      <c r="SHP24" s="126">
        <v>11</v>
      </c>
      <c r="SHQ24" s="126">
        <v>11</v>
      </c>
      <c r="SHR24" s="127" t="s">
        <v>784</v>
      </c>
      <c r="SHS24" s="128" t="s">
        <v>785</v>
      </c>
      <c r="SHT24" s="126">
        <v>11</v>
      </c>
      <c r="SHU24" s="126">
        <v>11</v>
      </c>
      <c r="SHV24" s="127" t="s">
        <v>784</v>
      </c>
      <c r="SHW24" s="128" t="s">
        <v>785</v>
      </c>
      <c r="SHX24" s="126">
        <v>11</v>
      </c>
      <c r="SHY24" s="126">
        <v>11</v>
      </c>
      <c r="SHZ24" s="127" t="s">
        <v>784</v>
      </c>
      <c r="SIA24" s="128" t="s">
        <v>785</v>
      </c>
      <c r="SIB24" s="126">
        <v>11</v>
      </c>
      <c r="SIC24" s="126">
        <v>11</v>
      </c>
      <c r="SID24" s="127" t="s">
        <v>784</v>
      </c>
      <c r="SIE24" s="128" t="s">
        <v>785</v>
      </c>
      <c r="SIF24" s="126">
        <v>11</v>
      </c>
      <c r="SIG24" s="126">
        <v>11</v>
      </c>
      <c r="SIH24" s="127" t="s">
        <v>784</v>
      </c>
      <c r="SII24" s="128" t="s">
        <v>785</v>
      </c>
      <c r="SIJ24" s="126">
        <v>11</v>
      </c>
      <c r="SIK24" s="126">
        <v>11</v>
      </c>
      <c r="SIL24" s="127" t="s">
        <v>784</v>
      </c>
      <c r="SIM24" s="128" t="s">
        <v>785</v>
      </c>
      <c r="SIN24" s="126">
        <v>11</v>
      </c>
      <c r="SIO24" s="126">
        <v>11</v>
      </c>
      <c r="SIP24" s="127" t="s">
        <v>784</v>
      </c>
      <c r="SIQ24" s="128" t="s">
        <v>785</v>
      </c>
      <c r="SIR24" s="126">
        <v>11</v>
      </c>
      <c r="SIS24" s="126">
        <v>11</v>
      </c>
      <c r="SIT24" s="127" t="s">
        <v>784</v>
      </c>
      <c r="SIU24" s="128" t="s">
        <v>785</v>
      </c>
      <c r="SIV24" s="126">
        <v>11</v>
      </c>
      <c r="SIW24" s="126">
        <v>11</v>
      </c>
      <c r="SIX24" s="127" t="s">
        <v>784</v>
      </c>
      <c r="SIY24" s="128" t="s">
        <v>785</v>
      </c>
      <c r="SIZ24" s="126">
        <v>11</v>
      </c>
      <c r="SJA24" s="126">
        <v>11</v>
      </c>
      <c r="SJB24" s="127" t="s">
        <v>784</v>
      </c>
      <c r="SJC24" s="128" t="s">
        <v>785</v>
      </c>
      <c r="SJD24" s="126">
        <v>11</v>
      </c>
      <c r="SJE24" s="126">
        <v>11</v>
      </c>
      <c r="SJF24" s="127" t="s">
        <v>784</v>
      </c>
      <c r="SJG24" s="128" t="s">
        <v>785</v>
      </c>
      <c r="SJH24" s="126">
        <v>11</v>
      </c>
      <c r="SJI24" s="126">
        <v>11</v>
      </c>
      <c r="SJJ24" s="127" t="s">
        <v>784</v>
      </c>
      <c r="SJK24" s="128" t="s">
        <v>785</v>
      </c>
      <c r="SJL24" s="126">
        <v>11</v>
      </c>
      <c r="SJM24" s="126">
        <v>11</v>
      </c>
      <c r="SJN24" s="127" t="s">
        <v>784</v>
      </c>
      <c r="SJO24" s="128" t="s">
        <v>785</v>
      </c>
      <c r="SJP24" s="126">
        <v>11</v>
      </c>
      <c r="SJQ24" s="126">
        <v>11</v>
      </c>
      <c r="SJR24" s="127" t="s">
        <v>784</v>
      </c>
      <c r="SJS24" s="128" t="s">
        <v>785</v>
      </c>
      <c r="SJT24" s="126">
        <v>11</v>
      </c>
      <c r="SJU24" s="126">
        <v>11</v>
      </c>
      <c r="SJV24" s="127" t="s">
        <v>784</v>
      </c>
      <c r="SJW24" s="128" t="s">
        <v>785</v>
      </c>
      <c r="SJX24" s="126">
        <v>11</v>
      </c>
      <c r="SJY24" s="126">
        <v>11</v>
      </c>
      <c r="SJZ24" s="127" t="s">
        <v>784</v>
      </c>
      <c r="SKA24" s="128" t="s">
        <v>785</v>
      </c>
      <c r="SKB24" s="126">
        <v>11</v>
      </c>
      <c r="SKC24" s="126">
        <v>11</v>
      </c>
      <c r="SKD24" s="127" t="s">
        <v>784</v>
      </c>
      <c r="SKE24" s="128" t="s">
        <v>785</v>
      </c>
      <c r="SKF24" s="126">
        <v>11</v>
      </c>
      <c r="SKG24" s="126">
        <v>11</v>
      </c>
      <c r="SKH24" s="127" t="s">
        <v>784</v>
      </c>
      <c r="SKI24" s="128" t="s">
        <v>785</v>
      </c>
      <c r="SKJ24" s="126">
        <v>11</v>
      </c>
      <c r="SKK24" s="126">
        <v>11</v>
      </c>
      <c r="SKL24" s="127" t="s">
        <v>784</v>
      </c>
      <c r="SKM24" s="128" t="s">
        <v>785</v>
      </c>
      <c r="SKN24" s="126">
        <v>11</v>
      </c>
      <c r="SKO24" s="126">
        <v>11</v>
      </c>
      <c r="SKP24" s="127" t="s">
        <v>784</v>
      </c>
      <c r="SKQ24" s="128" t="s">
        <v>785</v>
      </c>
      <c r="SKR24" s="126">
        <v>11</v>
      </c>
      <c r="SKS24" s="126">
        <v>11</v>
      </c>
      <c r="SKT24" s="127" t="s">
        <v>784</v>
      </c>
      <c r="SKU24" s="128" t="s">
        <v>785</v>
      </c>
      <c r="SKV24" s="126">
        <v>11</v>
      </c>
      <c r="SKW24" s="126">
        <v>11</v>
      </c>
      <c r="SKX24" s="127" t="s">
        <v>784</v>
      </c>
      <c r="SKY24" s="128" t="s">
        <v>785</v>
      </c>
      <c r="SKZ24" s="126">
        <v>11</v>
      </c>
      <c r="SLA24" s="126">
        <v>11</v>
      </c>
      <c r="SLB24" s="127" t="s">
        <v>784</v>
      </c>
      <c r="SLC24" s="128" t="s">
        <v>785</v>
      </c>
      <c r="SLD24" s="126">
        <v>11</v>
      </c>
      <c r="SLE24" s="126">
        <v>11</v>
      </c>
      <c r="SLF24" s="127" t="s">
        <v>784</v>
      </c>
      <c r="SLG24" s="128" t="s">
        <v>785</v>
      </c>
      <c r="SLH24" s="126">
        <v>11</v>
      </c>
      <c r="SLI24" s="126">
        <v>11</v>
      </c>
      <c r="SLJ24" s="127" t="s">
        <v>784</v>
      </c>
      <c r="SLK24" s="128" t="s">
        <v>785</v>
      </c>
      <c r="SLL24" s="126">
        <v>11</v>
      </c>
      <c r="SLM24" s="126">
        <v>11</v>
      </c>
      <c r="SLN24" s="127" t="s">
        <v>784</v>
      </c>
      <c r="SLO24" s="128" t="s">
        <v>785</v>
      </c>
      <c r="SLP24" s="126">
        <v>11</v>
      </c>
      <c r="SLQ24" s="126">
        <v>11</v>
      </c>
      <c r="SLR24" s="127" t="s">
        <v>784</v>
      </c>
      <c r="SLS24" s="128" t="s">
        <v>785</v>
      </c>
      <c r="SLT24" s="126">
        <v>11</v>
      </c>
      <c r="SLU24" s="126">
        <v>11</v>
      </c>
      <c r="SLV24" s="127" t="s">
        <v>784</v>
      </c>
      <c r="SLW24" s="128" t="s">
        <v>785</v>
      </c>
      <c r="SLX24" s="126">
        <v>11</v>
      </c>
      <c r="SLY24" s="126">
        <v>11</v>
      </c>
      <c r="SLZ24" s="127" t="s">
        <v>784</v>
      </c>
      <c r="SMA24" s="128" t="s">
        <v>785</v>
      </c>
      <c r="SMB24" s="126">
        <v>11</v>
      </c>
      <c r="SMC24" s="126">
        <v>11</v>
      </c>
      <c r="SMD24" s="127" t="s">
        <v>784</v>
      </c>
      <c r="SME24" s="128" t="s">
        <v>785</v>
      </c>
      <c r="SMF24" s="126">
        <v>11</v>
      </c>
      <c r="SMG24" s="126">
        <v>11</v>
      </c>
      <c r="SMH24" s="127" t="s">
        <v>784</v>
      </c>
      <c r="SMI24" s="128" t="s">
        <v>785</v>
      </c>
      <c r="SMJ24" s="126">
        <v>11</v>
      </c>
      <c r="SMK24" s="126">
        <v>11</v>
      </c>
      <c r="SML24" s="127" t="s">
        <v>784</v>
      </c>
      <c r="SMM24" s="128" t="s">
        <v>785</v>
      </c>
      <c r="SMN24" s="126">
        <v>11</v>
      </c>
      <c r="SMO24" s="126">
        <v>11</v>
      </c>
      <c r="SMP24" s="127" t="s">
        <v>784</v>
      </c>
      <c r="SMQ24" s="128" t="s">
        <v>785</v>
      </c>
      <c r="SMR24" s="126">
        <v>11</v>
      </c>
      <c r="SMS24" s="126">
        <v>11</v>
      </c>
      <c r="SMT24" s="127" t="s">
        <v>784</v>
      </c>
      <c r="SMU24" s="128" t="s">
        <v>785</v>
      </c>
      <c r="SMV24" s="126">
        <v>11</v>
      </c>
      <c r="SMW24" s="126">
        <v>11</v>
      </c>
      <c r="SMX24" s="127" t="s">
        <v>784</v>
      </c>
      <c r="SMY24" s="128" t="s">
        <v>785</v>
      </c>
      <c r="SMZ24" s="126">
        <v>11</v>
      </c>
      <c r="SNA24" s="126">
        <v>11</v>
      </c>
      <c r="SNB24" s="127" t="s">
        <v>784</v>
      </c>
      <c r="SNC24" s="128" t="s">
        <v>785</v>
      </c>
      <c r="SND24" s="126">
        <v>11</v>
      </c>
      <c r="SNE24" s="126">
        <v>11</v>
      </c>
      <c r="SNF24" s="127" t="s">
        <v>784</v>
      </c>
      <c r="SNG24" s="128" t="s">
        <v>785</v>
      </c>
      <c r="SNH24" s="126">
        <v>11</v>
      </c>
      <c r="SNI24" s="126">
        <v>11</v>
      </c>
      <c r="SNJ24" s="127" t="s">
        <v>784</v>
      </c>
      <c r="SNK24" s="128" t="s">
        <v>785</v>
      </c>
      <c r="SNL24" s="126">
        <v>11</v>
      </c>
      <c r="SNM24" s="126">
        <v>11</v>
      </c>
      <c r="SNN24" s="127" t="s">
        <v>784</v>
      </c>
      <c r="SNO24" s="128" t="s">
        <v>785</v>
      </c>
      <c r="SNP24" s="126">
        <v>11</v>
      </c>
      <c r="SNQ24" s="126">
        <v>11</v>
      </c>
      <c r="SNR24" s="127" t="s">
        <v>784</v>
      </c>
      <c r="SNS24" s="128" t="s">
        <v>785</v>
      </c>
      <c r="SNT24" s="126">
        <v>11</v>
      </c>
      <c r="SNU24" s="126">
        <v>11</v>
      </c>
      <c r="SNV24" s="127" t="s">
        <v>784</v>
      </c>
      <c r="SNW24" s="128" t="s">
        <v>785</v>
      </c>
      <c r="SNX24" s="126">
        <v>11</v>
      </c>
      <c r="SNY24" s="126">
        <v>11</v>
      </c>
      <c r="SNZ24" s="127" t="s">
        <v>784</v>
      </c>
      <c r="SOA24" s="128" t="s">
        <v>785</v>
      </c>
      <c r="SOB24" s="126">
        <v>11</v>
      </c>
      <c r="SOC24" s="126">
        <v>11</v>
      </c>
      <c r="SOD24" s="127" t="s">
        <v>784</v>
      </c>
      <c r="SOE24" s="128" t="s">
        <v>785</v>
      </c>
      <c r="SOF24" s="126">
        <v>11</v>
      </c>
      <c r="SOG24" s="126">
        <v>11</v>
      </c>
      <c r="SOH24" s="127" t="s">
        <v>784</v>
      </c>
      <c r="SOI24" s="128" t="s">
        <v>785</v>
      </c>
      <c r="SOJ24" s="126">
        <v>11</v>
      </c>
      <c r="SOK24" s="126">
        <v>11</v>
      </c>
      <c r="SOL24" s="127" t="s">
        <v>784</v>
      </c>
      <c r="SOM24" s="128" t="s">
        <v>785</v>
      </c>
      <c r="SON24" s="126">
        <v>11</v>
      </c>
      <c r="SOO24" s="126">
        <v>11</v>
      </c>
      <c r="SOP24" s="127" t="s">
        <v>784</v>
      </c>
      <c r="SOQ24" s="128" t="s">
        <v>785</v>
      </c>
      <c r="SOR24" s="126">
        <v>11</v>
      </c>
      <c r="SOS24" s="126">
        <v>11</v>
      </c>
      <c r="SOT24" s="127" t="s">
        <v>784</v>
      </c>
      <c r="SOU24" s="128" t="s">
        <v>785</v>
      </c>
      <c r="SOV24" s="126">
        <v>11</v>
      </c>
      <c r="SOW24" s="126">
        <v>11</v>
      </c>
      <c r="SOX24" s="127" t="s">
        <v>784</v>
      </c>
      <c r="SOY24" s="128" t="s">
        <v>785</v>
      </c>
      <c r="SOZ24" s="126">
        <v>11</v>
      </c>
      <c r="SPA24" s="126">
        <v>11</v>
      </c>
      <c r="SPB24" s="127" t="s">
        <v>784</v>
      </c>
      <c r="SPC24" s="128" t="s">
        <v>785</v>
      </c>
      <c r="SPD24" s="126">
        <v>11</v>
      </c>
      <c r="SPE24" s="126">
        <v>11</v>
      </c>
      <c r="SPF24" s="127" t="s">
        <v>784</v>
      </c>
      <c r="SPG24" s="128" t="s">
        <v>785</v>
      </c>
      <c r="SPH24" s="126">
        <v>11</v>
      </c>
      <c r="SPI24" s="126">
        <v>11</v>
      </c>
      <c r="SPJ24" s="127" t="s">
        <v>784</v>
      </c>
      <c r="SPK24" s="128" t="s">
        <v>785</v>
      </c>
      <c r="SPL24" s="126">
        <v>11</v>
      </c>
      <c r="SPM24" s="126">
        <v>11</v>
      </c>
      <c r="SPN24" s="127" t="s">
        <v>784</v>
      </c>
      <c r="SPO24" s="128" t="s">
        <v>785</v>
      </c>
      <c r="SPP24" s="126">
        <v>11</v>
      </c>
      <c r="SPQ24" s="126">
        <v>11</v>
      </c>
      <c r="SPR24" s="127" t="s">
        <v>784</v>
      </c>
      <c r="SPS24" s="128" t="s">
        <v>785</v>
      </c>
      <c r="SPT24" s="126">
        <v>11</v>
      </c>
      <c r="SPU24" s="126">
        <v>11</v>
      </c>
      <c r="SPV24" s="127" t="s">
        <v>784</v>
      </c>
      <c r="SPW24" s="128" t="s">
        <v>785</v>
      </c>
      <c r="SPX24" s="126">
        <v>11</v>
      </c>
      <c r="SPY24" s="126">
        <v>11</v>
      </c>
      <c r="SPZ24" s="127" t="s">
        <v>784</v>
      </c>
      <c r="SQA24" s="128" t="s">
        <v>785</v>
      </c>
      <c r="SQB24" s="126">
        <v>11</v>
      </c>
      <c r="SQC24" s="126">
        <v>11</v>
      </c>
      <c r="SQD24" s="127" t="s">
        <v>784</v>
      </c>
      <c r="SQE24" s="128" t="s">
        <v>785</v>
      </c>
      <c r="SQF24" s="126">
        <v>11</v>
      </c>
      <c r="SQG24" s="126">
        <v>11</v>
      </c>
      <c r="SQH24" s="127" t="s">
        <v>784</v>
      </c>
      <c r="SQI24" s="128" t="s">
        <v>785</v>
      </c>
      <c r="SQJ24" s="126">
        <v>11</v>
      </c>
      <c r="SQK24" s="126">
        <v>11</v>
      </c>
      <c r="SQL24" s="127" t="s">
        <v>784</v>
      </c>
      <c r="SQM24" s="128" t="s">
        <v>785</v>
      </c>
      <c r="SQN24" s="126">
        <v>11</v>
      </c>
      <c r="SQO24" s="126">
        <v>11</v>
      </c>
      <c r="SQP24" s="127" t="s">
        <v>784</v>
      </c>
      <c r="SQQ24" s="128" t="s">
        <v>785</v>
      </c>
      <c r="SQR24" s="126">
        <v>11</v>
      </c>
      <c r="SQS24" s="126">
        <v>11</v>
      </c>
      <c r="SQT24" s="127" t="s">
        <v>784</v>
      </c>
      <c r="SQU24" s="128" t="s">
        <v>785</v>
      </c>
      <c r="SQV24" s="126">
        <v>11</v>
      </c>
      <c r="SQW24" s="126">
        <v>11</v>
      </c>
      <c r="SQX24" s="127" t="s">
        <v>784</v>
      </c>
      <c r="SQY24" s="128" t="s">
        <v>785</v>
      </c>
      <c r="SQZ24" s="126">
        <v>11</v>
      </c>
      <c r="SRA24" s="126">
        <v>11</v>
      </c>
      <c r="SRB24" s="127" t="s">
        <v>784</v>
      </c>
      <c r="SRC24" s="128" t="s">
        <v>785</v>
      </c>
      <c r="SRD24" s="126">
        <v>11</v>
      </c>
      <c r="SRE24" s="126">
        <v>11</v>
      </c>
      <c r="SRF24" s="127" t="s">
        <v>784</v>
      </c>
      <c r="SRG24" s="128" t="s">
        <v>785</v>
      </c>
      <c r="SRH24" s="126">
        <v>11</v>
      </c>
      <c r="SRI24" s="126">
        <v>11</v>
      </c>
      <c r="SRJ24" s="127" t="s">
        <v>784</v>
      </c>
      <c r="SRK24" s="128" t="s">
        <v>785</v>
      </c>
      <c r="SRL24" s="126">
        <v>11</v>
      </c>
      <c r="SRM24" s="126">
        <v>11</v>
      </c>
      <c r="SRN24" s="127" t="s">
        <v>784</v>
      </c>
      <c r="SRO24" s="128" t="s">
        <v>785</v>
      </c>
      <c r="SRP24" s="126">
        <v>11</v>
      </c>
      <c r="SRQ24" s="126">
        <v>11</v>
      </c>
      <c r="SRR24" s="127" t="s">
        <v>784</v>
      </c>
      <c r="SRS24" s="128" t="s">
        <v>785</v>
      </c>
      <c r="SRT24" s="126">
        <v>11</v>
      </c>
      <c r="SRU24" s="126">
        <v>11</v>
      </c>
      <c r="SRV24" s="127" t="s">
        <v>784</v>
      </c>
      <c r="SRW24" s="128" t="s">
        <v>785</v>
      </c>
      <c r="SRX24" s="126">
        <v>11</v>
      </c>
      <c r="SRY24" s="126">
        <v>11</v>
      </c>
      <c r="SRZ24" s="127" t="s">
        <v>784</v>
      </c>
      <c r="SSA24" s="128" t="s">
        <v>785</v>
      </c>
      <c r="SSB24" s="126">
        <v>11</v>
      </c>
      <c r="SSC24" s="126">
        <v>11</v>
      </c>
      <c r="SSD24" s="127" t="s">
        <v>784</v>
      </c>
      <c r="SSE24" s="128" t="s">
        <v>785</v>
      </c>
      <c r="SSF24" s="126">
        <v>11</v>
      </c>
      <c r="SSG24" s="126">
        <v>11</v>
      </c>
      <c r="SSH24" s="127" t="s">
        <v>784</v>
      </c>
      <c r="SSI24" s="128" t="s">
        <v>785</v>
      </c>
      <c r="SSJ24" s="126">
        <v>11</v>
      </c>
      <c r="SSK24" s="126">
        <v>11</v>
      </c>
      <c r="SSL24" s="127" t="s">
        <v>784</v>
      </c>
      <c r="SSM24" s="128" t="s">
        <v>785</v>
      </c>
      <c r="SSN24" s="126">
        <v>11</v>
      </c>
      <c r="SSO24" s="126">
        <v>11</v>
      </c>
      <c r="SSP24" s="127" t="s">
        <v>784</v>
      </c>
      <c r="SSQ24" s="128" t="s">
        <v>785</v>
      </c>
      <c r="SSR24" s="126">
        <v>11</v>
      </c>
      <c r="SSS24" s="126">
        <v>11</v>
      </c>
      <c r="SST24" s="127" t="s">
        <v>784</v>
      </c>
      <c r="SSU24" s="128" t="s">
        <v>785</v>
      </c>
      <c r="SSV24" s="126">
        <v>11</v>
      </c>
      <c r="SSW24" s="126">
        <v>11</v>
      </c>
      <c r="SSX24" s="127" t="s">
        <v>784</v>
      </c>
      <c r="SSY24" s="128" t="s">
        <v>785</v>
      </c>
      <c r="SSZ24" s="126">
        <v>11</v>
      </c>
      <c r="STA24" s="126">
        <v>11</v>
      </c>
      <c r="STB24" s="127" t="s">
        <v>784</v>
      </c>
      <c r="STC24" s="128" t="s">
        <v>785</v>
      </c>
      <c r="STD24" s="126">
        <v>11</v>
      </c>
      <c r="STE24" s="126">
        <v>11</v>
      </c>
      <c r="STF24" s="127" t="s">
        <v>784</v>
      </c>
      <c r="STG24" s="128" t="s">
        <v>785</v>
      </c>
      <c r="STH24" s="126">
        <v>11</v>
      </c>
      <c r="STI24" s="126">
        <v>11</v>
      </c>
      <c r="STJ24" s="127" t="s">
        <v>784</v>
      </c>
      <c r="STK24" s="128" t="s">
        <v>785</v>
      </c>
      <c r="STL24" s="126">
        <v>11</v>
      </c>
      <c r="STM24" s="126">
        <v>11</v>
      </c>
      <c r="STN24" s="127" t="s">
        <v>784</v>
      </c>
      <c r="STO24" s="128" t="s">
        <v>785</v>
      </c>
      <c r="STP24" s="126">
        <v>11</v>
      </c>
      <c r="STQ24" s="126">
        <v>11</v>
      </c>
      <c r="STR24" s="127" t="s">
        <v>784</v>
      </c>
      <c r="STS24" s="128" t="s">
        <v>785</v>
      </c>
      <c r="STT24" s="126">
        <v>11</v>
      </c>
      <c r="STU24" s="126">
        <v>11</v>
      </c>
      <c r="STV24" s="127" t="s">
        <v>784</v>
      </c>
      <c r="STW24" s="128" t="s">
        <v>785</v>
      </c>
      <c r="STX24" s="126">
        <v>11</v>
      </c>
      <c r="STY24" s="126">
        <v>11</v>
      </c>
      <c r="STZ24" s="127" t="s">
        <v>784</v>
      </c>
      <c r="SUA24" s="128" t="s">
        <v>785</v>
      </c>
      <c r="SUB24" s="126">
        <v>11</v>
      </c>
      <c r="SUC24" s="126">
        <v>11</v>
      </c>
      <c r="SUD24" s="127" t="s">
        <v>784</v>
      </c>
      <c r="SUE24" s="128" t="s">
        <v>785</v>
      </c>
      <c r="SUF24" s="126">
        <v>11</v>
      </c>
      <c r="SUG24" s="126">
        <v>11</v>
      </c>
      <c r="SUH24" s="127" t="s">
        <v>784</v>
      </c>
      <c r="SUI24" s="128" t="s">
        <v>785</v>
      </c>
      <c r="SUJ24" s="126">
        <v>11</v>
      </c>
      <c r="SUK24" s="126">
        <v>11</v>
      </c>
      <c r="SUL24" s="127" t="s">
        <v>784</v>
      </c>
      <c r="SUM24" s="128" t="s">
        <v>785</v>
      </c>
      <c r="SUN24" s="126">
        <v>11</v>
      </c>
      <c r="SUO24" s="126">
        <v>11</v>
      </c>
      <c r="SUP24" s="127" t="s">
        <v>784</v>
      </c>
      <c r="SUQ24" s="128" t="s">
        <v>785</v>
      </c>
      <c r="SUR24" s="126">
        <v>11</v>
      </c>
      <c r="SUS24" s="126">
        <v>11</v>
      </c>
      <c r="SUT24" s="127" t="s">
        <v>784</v>
      </c>
      <c r="SUU24" s="128" t="s">
        <v>785</v>
      </c>
      <c r="SUV24" s="126">
        <v>11</v>
      </c>
      <c r="SUW24" s="126">
        <v>11</v>
      </c>
      <c r="SUX24" s="127" t="s">
        <v>784</v>
      </c>
      <c r="SUY24" s="128" t="s">
        <v>785</v>
      </c>
      <c r="SUZ24" s="126">
        <v>11</v>
      </c>
      <c r="SVA24" s="126">
        <v>11</v>
      </c>
      <c r="SVB24" s="127" t="s">
        <v>784</v>
      </c>
      <c r="SVC24" s="128" t="s">
        <v>785</v>
      </c>
      <c r="SVD24" s="126">
        <v>11</v>
      </c>
      <c r="SVE24" s="126">
        <v>11</v>
      </c>
      <c r="SVF24" s="127" t="s">
        <v>784</v>
      </c>
      <c r="SVG24" s="128" t="s">
        <v>785</v>
      </c>
      <c r="SVH24" s="126">
        <v>11</v>
      </c>
      <c r="SVI24" s="126">
        <v>11</v>
      </c>
      <c r="SVJ24" s="127" t="s">
        <v>784</v>
      </c>
      <c r="SVK24" s="128" t="s">
        <v>785</v>
      </c>
      <c r="SVL24" s="126">
        <v>11</v>
      </c>
      <c r="SVM24" s="126">
        <v>11</v>
      </c>
      <c r="SVN24" s="127" t="s">
        <v>784</v>
      </c>
      <c r="SVO24" s="128" t="s">
        <v>785</v>
      </c>
      <c r="SVP24" s="126">
        <v>11</v>
      </c>
      <c r="SVQ24" s="126">
        <v>11</v>
      </c>
      <c r="SVR24" s="127" t="s">
        <v>784</v>
      </c>
      <c r="SVS24" s="128" t="s">
        <v>785</v>
      </c>
      <c r="SVT24" s="126">
        <v>11</v>
      </c>
      <c r="SVU24" s="126">
        <v>11</v>
      </c>
      <c r="SVV24" s="127" t="s">
        <v>784</v>
      </c>
      <c r="SVW24" s="128" t="s">
        <v>785</v>
      </c>
      <c r="SVX24" s="126">
        <v>11</v>
      </c>
      <c r="SVY24" s="126">
        <v>11</v>
      </c>
      <c r="SVZ24" s="127" t="s">
        <v>784</v>
      </c>
      <c r="SWA24" s="128" t="s">
        <v>785</v>
      </c>
      <c r="SWB24" s="126">
        <v>11</v>
      </c>
      <c r="SWC24" s="126">
        <v>11</v>
      </c>
      <c r="SWD24" s="127" t="s">
        <v>784</v>
      </c>
      <c r="SWE24" s="128" t="s">
        <v>785</v>
      </c>
      <c r="SWF24" s="126">
        <v>11</v>
      </c>
      <c r="SWG24" s="126">
        <v>11</v>
      </c>
      <c r="SWH24" s="127" t="s">
        <v>784</v>
      </c>
      <c r="SWI24" s="128" t="s">
        <v>785</v>
      </c>
      <c r="SWJ24" s="126">
        <v>11</v>
      </c>
      <c r="SWK24" s="126">
        <v>11</v>
      </c>
      <c r="SWL24" s="127" t="s">
        <v>784</v>
      </c>
      <c r="SWM24" s="128" t="s">
        <v>785</v>
      </c>
      <c r="SWN24" s="126">
        <v>11</v>
      </c>
      <c r="SWO24" s="126">
        <v>11</v>
      </c>
      <c r="SWP24" s="127" t="s">
        <v>784</v>
      </c>
      <c r="SWQ24" s="128" t="s">
        <v>785</v>
      </c>
      <c r="SWR24" s="126">
        <v>11</v>
      </c>
      <c r="SWS24" s="126">
        <v>11</v>
      </c>
      <c r="SWT24" s="127" t="s">
        <v>784</v>
      </c>
      <c r="SWU24" s="128" t="s">
        <v>785</v>
      </c>
      <c r="SWV24" s="126">
        <v>11</v>
      </c>
      <c r="SWW24" s="126">
        <v>11</v>
      </c>
      <c r="SWX24" s="127" t="s">
        <v>784</v>
      </c>
      <c r="SWY24" s="128" t="s">
        <v>785</v>
      </c>
      <c r="SWZ24" s="126">
        <v>11</v>
      </c>
      <c r="SXA24" s="126">
        <v>11</v>
      </c>
      <c r="SXB24" s="127" t="s">
        <v>784</v>
      </c>
      <c r="SXC24" s="128" t="s">
        <v>785</v>
      </c>
      <c r="SXD24" s="126">
        <v>11</v>
      </c>
      <c r="SXE24" s="126">
        <v>11</v>
      </c>
      <c r="SXF24" s="127" t="s">
        <v>784</v>
      </c>
      <c r="SXG24" s="128" t="s">
        <v>785</v>
      </c>
      <c r="SXH24" s="126">
        <v>11</v>
      </c>
      <c r="SXI24" s="126">
        <v>11</v>
      </c>
      <c r="SXJ24" s="127" t="s">
        <v>784</v>
      </c>
      <c r="SXK24" s="128" t="s">
        <v>785</v>
      </c>
      <c r="SXL24" s="126">
        <v>11</v>
      </c>
      <c r="SXM24" s="126">
        <v>11</v>
      </c>
      <c r="SXN24" s="127" t="s">
        <v>784</v>
      </c>
      <c r="SXO24" s="128" t="s">
        <v>785</v>
      </c>
      <c r="SXP24" s="126">
        <v>11</v>
      </c>
      <c r="SXQ24" s="126">
        <v>11</v>
      </c>
      <c r="SXR24" s="127" t="s">
        <v>784</v>
      </c>
      <c r="SXS24" s="128" t="s">
        <v>785</v>
      </c>
      <c r="SXT24" s="126">
        <v>11</v>
      </c>
      <c r="SXU24" s="126">
        <v>11</v>
      </c>
      <c r="SXV24" s="127" t="s">
        <v>784</v>
      </c>
      <c r="SXW24" s="128" t="s">
        <v>785</v>
      </c>
      <c r="SXX24" s="126">
        <v>11</v>
      </c>
      <c r="SXY24" s="126">
        <v>11</v>
      </c>
      <c r="SXZ24" s="127" t="s">
        <v>784</v>
      </c>
      <c r="SYA24" s="128" t="s">
        <v>785</v>
      </c>
      <c r="SYB24" s="126">
        <v>11</v>
      </c>
      <c r="SYC24" s="126">
        <v>11</v>
      </c>
      <c r="SYD24" s="127" t="s">
        <v>784</v>
      </c>
      <c r="SYE24" s="128" t="s">
        <v>785</v>
      </c>
      <c r="SYF24" s="126">
        <v>11</v>
      </c>
      <c r="SYG24" s="126">
        <v>11</v>
      </c>
      <c r="SYH24" s="127" t="s">
        <v>784</v>
      </c>
      <c r="SYI24" s="128" t="s">
        <v>785</v>
      </c>
      <c r="SYJ24" s="126">
        <v>11</v>
      </c>
      <c r="SYK24" s="126">
        <v>11</v>
      </c>
      <c r="SYL24" s="127" t="s">
        <v>784</v>
      </c>
      <c r="SYM24" s="128" t="s">
        <v>785</v>
      </c>
      <c r="SYN24" s="126">
        <v>11</v>
      </c>
      <c r="SYO24" s="126">
        <v>11</v>
      </c>
      <c r="SYP24" s="127" t="s">
        <v>784</v>
      </c>
      <c r="SYQ24" s="128" t="s">
        <v>785</v>
      </c>
      <c r="SYR24" s="126">
        <v>11</v>
      </c>
      <c r="SYS24" s="126">
        <v>11</v>
      </c>
      <c r="SYT24" s="127" t="s">
        <v>784</v>
      </c>
      <c r="SYU24" s="128" t="s">
        <v>785</v>
      </c>
      <c r="SYV24" s="126">
        <v>11</v>
      </c>
      <c r="SYW24" s="126">
        <v>11</v>
      </c>
      <c r="SYX24" s="127" t="s">
        <v>784</v>
      </c>
      <c r="SYY24" s="128" t="s">
        <v>785</v>
      </c>
      <c r="SYZ24" s="126">
        <v>11</v>
      </c>
      <c r="SZA24" s="126">
        <v>11</v>
      </c>
      <c r="SZB24" s="127" t="s">
        <v>784</v>
      </c>
      <c r="SZC24" s="128" t="s">
        <v>785</v>
      </c>
      <c r="SZD24" s="126">
        <v>11</v>
      </c>
      <c r="SZE24" s="126">
        <v>11</v>
      </c>
      <c r="SZF24" s="127" t="s">
        <v>784</v>
      </c>
      <c r="SZG24" s="128" t="s">
        <v>785</v>
      </c>
      <c r="SZH24" s="126">
        <v>11</v>
      </c>
      <c r="SZI24" s="126">
        <v>11</v>
      </c>
      <c r="SZJ24" s="127" t="s">
        <v>784</v>
      </c>
      <c r="SZK24" s="128" t="s">
        <v>785</v>
      </c>
      <c r="SZL24" s="126">
        <v>11</v>
      </c>
      <c r="SZM24" s="126">
        <v>11</v>
      </c>
      <c r="SZN24" s="127" t="s">
        <v>784</v>
      </c>
      <c r="SZO24" s="128" t="s">
        <v>785</v>
      </c>
      <c r="SZP24" s="126">
        <v>11</v>
      </c>
      <c r="SZQ24" s="126">
        <v>11</v>
      </c>
      <c r="SZR24" s="127" t="s">
        <v>784</v>
      </c>
      <c r="SZS24" s="128" t="s">
        <v>785</v>
      </c>
      <c r="SZT24" s="126">
        <v>11</v>
      </c>
      <c r="SZU24" s="126">
        <v>11</v>
      </c>
      <c r="SZV24" s="127" t="s">
        <v>784</v>
      </c>
      <c r="SZW24" s="128" t="s">
        <v>785</v>
      </c>
      <c r="SZX24" s="126">
        <v>11</v>
      </c>
      <c r="SZY24" s="126">
        <v>11</v>
      </c>
      <c r="SZZ24" s="127" t="s">
        <v>784</v>
      </c>
      <c r="TAA24" s="128" t="s">
        <v>785</v>
      </c>
      <c r="TAB24" s="126">
        <v>11</v>
      </c>
      <c r="TAC24" s="126">
        <v>11</v>
      </c>
      <c r="TAD24" s="127" t="s">
        <v>784</v>
      </c>
      <c r="TAE24" s="128" t="s">
        <v>785</v>
      </c>
      <c r="TAF24" s="126">
        <v>11</v>
      </c>
      <c r="TAG24" s="126">
        <v>11</v>
      </c>
      <c r="TAH24" s="127" t="s">
        <v>784</v>
      </c>
      <c r="TAI24" s="128" t="s">
        <v>785</v>
      </c>
      <c r="TAJ24" s="126">
        <v>11</v>
      </c>
      <c r="TAK24" s="126">
        <v>11</v>
      </c>
      <c r="TAL24" s="127" t="s">
        <v>784</v>
      </c>
      <c r="TAM24" s="128" t="s">
        <v>785</v>
      </c>
      <c r="TAN24" s="126">
        <v>11</v>
      </c>
      <c r="TAO24" s="126">
        <v>11</v>
      </c>
      <c r="TAP24" s="127" t="s">
        <v>784</v>
      </c>
      <c r="TAQ24" s="128" t="s">
        <v>785</v>
      </c>
      <c r="TAR24" s="126">
        <v>11</v>
      </c>
      <c r="TAS24" s="126">
        <v>11</v>
      </c>
      <c r="TAT24" s="127" t="s">
        <v>784</v>
      </c>
      <c r="TAU24" s="128" t="s">
        <v>785</v>
      </c>
      <c r="TAV24" s="126">
        <v>11</v>
      </c>
      <c r="TAW24" s="126">
        <v>11</v>
      </c>
      <c r="TAX24" s="127" t="s">
        <v>784</v>
      </c>
      <c r="TAY24" s="128" t="s">
        <v>785</v>
      </c>
      <c r="TAZ24" s="126">
        <v>11</v>
      </c>
      <c r="TBA24" s="126">
        <v>11</v>
      </c>
      <c r="TBB24" s="127" t="s">
        <v>784</v>
      </c>
      <c r="TBC24" s="128" t="s">
        <v>785</v>
      </c>
      <c r="TBD24" s="126">
        <v>11</v>
      </c>
      <c r="TBE24" s="126">
        <v>11</v>
      </c>
      <c r="TBF24" s="127" t="s">
        <v>784</v>
      </c>
      <c r="TBG24" s="128" t="s">
        <v>785</v>
      </c>
      <c r="TBH24" s="126">
        <v>11</v>
      </c>
      <c r="TBI24" s="126">
        <v>11</v>
      </c>
      <c r="TBJ24" s="127" t="s">
        <v>784</v>
      </c>
      <c r="TBK24" s="128" t="s">
        <v>785</v>
      </c>
      <c r="TBL24" s="126">
        <v>11</v>
      </c>
      <c r="TBM24" s="126">
        <v>11</v>
      </c>
      <c r="TBN24" s="127" t="s">
        <v>784</v>
      </c>
      <c r="TBO24" s="128" t="s">
        <v>785</v>
      </c>
      <c r="TBP24" s="126">
        <v>11</v>
      </c>
      <c r="TBQ24" s="126">
        <v>11</v>
      </c>
      <c r="TBR24" s="127" t="s">
        <v>784</v>
      </c>
      <c r="TBS24" s="128" t="s">
        <v>785</v>
      </c>
      <c r="TBT24" s="126">
        <v>11</v>
      </c>
      <c r="TBU24" s="126">
        <v>11</v>
      </c>
      <c r="TBV24" s="127" t="s">
        <v>784</v>
      </c>
      <c r="TBW24" s="128" t="s">
        <v>785</v>
      </c>
      <c r="TBX24" s="126">
        <v>11</v>
      </c>
      <c r="TBY24" s="126">
        <v>11</v>
      </c>
      <c r="TBZ24" s="127" t="s">
        <v>784</v>
      </c>
      <c r="TCA24" s="128" t="s">
        <v>785</v>
      </c>
      <c r="TCB24" s="126">
        <v>11</v>
      </c>
      <c r="TCC24" s="126">
        <v>11</v>
      </c>
      <c r="TCD24" s="127" t="s">
        <v>784</v>
      </c>
      <c r="TCE24" s="128" t="s">
        <v>785</v>
      </c>
      <c r="TCF24" s="126">
        <v>11</v>
      </c>
      <c r="TCG24" s="126">
        <v>11</v>
      </c>
      <c r="TCH24" s="127" t="s">
        <v>784</v>
      </c>
      <c r="TCI24" s="128" t="s">
        <v>785</v>
      </c>
      <c r="TCJ24" s="126">
        <v>11</v>
      </c>
      <c r="TCK24" s="126">
        <v>11</v>
      </c>
      <c r="TCL24" s="127" t="s">
        <v>784</v>
      </c>
      <c r="TCM24" s="128" t="s">
        <v>785</v>
      </c>
      <c r="TCN24" s="126">
        <v>11</v>
      </c>
      <c r="TCO24" s="126">
        <v>11</v>
      </c>
      <c r="TCP24" s="127" t="s">
        <v>784</v>
      </c>
      <c r="TCQ24" s="128" t="s">
        <v>785</v>
      </c>
      <c r="TCR24" s="126">
        <v>11</v>
      </c>
      <c r="TCS24" s="126">
        <v>11</v>
      </c>
      <c r="TCT24" s="127" t="s">
        <v>784</v>
      </c>
      <c r="TCU24" s="128" t="s">
        <v>785</v>
      </c>
      <c r="TCV24" s="126">
        <v>11</v>
      </c>
      <c r="TCW24" s="126">
        <v>11</v>
      </c>
      <c r="TCX24" s="127" t="s">
        <v>784</v>
      </c>
      <c r="TCY24" s="128" t="s">
        <v>785</v>
      </c>
      <c r="TCZ24" s="126">
        <v>11</v>
      </c>
      <c r="TDA24" s="126">
        <v>11</v>
      </c>
      <c r="TDB24" s="127" t="s">
        <v>784</v>
      </c>
      <c r="TDC24" s="128" t="s">
        <v>785</v>
      </c>
      <c r="TDD24" s="126">
        <v>11</v>
      </c>
      <c r="TDE24" s="126">
        <v>11</v>
      </c>
      <c r="TDF24" s="127" t="s">
        <v>784</v>
      </c>
      <c r="TDG24" s="128" t="s">
        <v>785</v>
      </c>
      <c r="TDH24" s="126">
        <v>11</v>
      </c>
      <c r="TDI24" s="126">
        <v>11</v>
      </c>
      <c r="TDJ24" s="127" t="s">
        <v>784</v>
      </c>
      <c r="TDK24" s="128" t="s">
        <v>785</v>
      </c>
      <c r="TDL24" s="126">
        <v>11</v>
      </c>
      <c r="TDM24" s="126">
        <v>11</v>
      </c>
      <c r="TDN24" s="127" t="s">
        <v>784</v>
      </c>
      <c r="TDO24" s="128" t="s">
        <v>785</v>
      </c>
      <c r="TDP24" s="126">
        <v>11</v>
      </c>
      <c r="TDQ24" s="126">
        <v>11</v>
      </c>
      <c r="TDR24" s="127" t="s">
        <v>784</v>
      </c>
      <c r="TDS24" s="128" t="s">
        <v>785</v>
      </c>
      <c r="TDT24" s="126">
        <v>11</v>
      </c>
      <c r="TDU24" s="126">
        <v>11</v>
      </c>
      <c r="TDV24" s="127" t="s">
        <v>784</v>
      </c>
      <c r="TDW24" s="128" t="s">
        <v>785</v>
      </c>
      <c r="TDX24" s="126">
        <v>11</v>
      </c>
      <c r="TDY24" s="126">
        <v>11</v>
      </c>
      <c r="TDZ24" s="127" t="s">
        <v>784</v>
      </c>
      <c r="TEA24" s="128" t="s">
        <v>785</v>
      </c>
      <c r="TEB24" s="126">
        <v>11</v>
      </c>
      <c r="TEC24" s="126">
        <v>11</v>
      </c>
      <c r="TED24" s="127" t="s">
        <v>784</v>
      </c>
      <c r="TEE24" s="128" t="s">
        <v>785</v>
      </c>
      <c r="TEF24" s="126">
        <v>11</v>
      </c>
      <c r="TEG24" s="126">
        <v>11</v>
      </c>
      <c r="TEH24" s="127" t="s">
        <v>784</v>
      </c>
      <c r="TEI24" s="128" t="s">
        <v>785</v>
      </c>
      <c r="TEJ24" s="126">
        <v>11</v>
      </c>
      <c r="TEK24" s="126">
        <v>11</v>
      </c>
      <c r="TEL24" s="127" t="s">
        <v>784</v>
      </c>
      <c r="TEM24" s="128" t="s">
        <v>785</v>
      </c>
      <c r="TEN24" s="126">
        <v>11</v>
      </c>
      <c r="TEO24" s="126">
        <v>11</v>
      </c>
      <c r="TEP24" s="127" t="s">
        <v>784</v>
      </c>
      <c r="TEQ24" s="128" t="s">
        <v>785</v>
      </c>
      <c r="TER24" s="126">
        <v>11</v>
      </c>
      <c r="TES24" s="126">
        <v>11</v>
      </c>
      <c r="TET24" s="127" t="s">
        <v>784</v>
      </c>
      <c r="TEU24" s="128" t="s">
        <v>785</v>
      </c>
      <c r="TEV24" s="126">
        <v>11</v>
      </c>
      <c r="TEW24" s="126">
        <v>11</v>
      </c>
      <c r="TEX24" s="127" t="s">
        <v>784</v>
      </c>
      <c r="TEY24" s="128" t="s">
        <v>785</v>
      </c>
      <c r="TEZ24" s="126">
        <v>11</v>
      </c>
      <c r="TFA24" s="126">
        <v>11</v>
      </c>
      <c r="TFB24" s="127" t="s">
        <v>784</v>
      </c>
      <c r="TFC24" s="128" t="s">
        <v>785</v>
      </c>
      <c r="TFD24" s="126">
        <v>11</v>
      </c>
      <c r="TFE24" s="126">
        <v>11</v>
      </c>
      <c r="TFF24" s="127" t="s">
        <v>784</v>
      </c>
      <c r="TFG24" s="128" t="s">
        <v>785</v>
      </c>
      <c r="TFH24" s="126">
        <v>11</v>
      </c>
      <c r="TFI24" s="126">
        <v>11</v>
      </c>
      <c r="TFJ24" s="127" t="s">
        <v>784</v>
      </c>
      <c r="TFK24" s="128" t="s">
        <v>785</v>
      </c>
      <c r="TFL24" s="126">
        <v>11</v>
      </c>
      <c r="TFM24" s="126">
        <v>11</v>
      </c>
      <c r="TFN24" s="127" t="s">
        <v>784</v>
      </c>
      <c r="TFO24" s="128" t="s">
        <v>785</v>
      </c>
      <c r="TFP24" s="126">
        <v>11</v>
      </c>
      <c r="TFQ24" s="126">
        <v>11</v>
      </c>
      <c r="TFR24" s="127" t="s">
        <v>784</v>
      </c>
      <c r="TFS24" s="128" t="s">
        <v>785</v>
      </c>
      <c r="TFT24" s="126">
        <v>11</v>
      </c>
      <c r="TFU24" s="126">
        <v>11</v>
      </c>
      <c r="TFV24" s="127" t="s">
        <v>784</v>
      </c>
      <c r="TFW24" s="128" t="s">
        <v>785</v>
      </c>
      <c r="TFX24" s="126">
        <v>11</v>
      </c>
      <c r="TFY24" s="126">
        <v>11</v>
      </c>
      <c r="TFZ24" s="127" t="s">
        <v>784</v>
      </c>
      <c r="TGA24" s="128" t="s">
        <v>785</v>
      </c>
      <c r="TGB24" s="126">
        <v>11</v>
      </c>
      <c r="TGC24" s="126">
        <v>11</v>
      </c>
      <c r="TGD24" s="127" t="s">
        <v>784</v>
      </c>
      <c r="TGE24" s="128" t="s">
        <v>785</v>
      </c>
      <c r="TGF24" s="126">
        <v>11</v>
      </c>
      <c r="TGG24" s="126">
        <v>11</v>
      </c>
      <c r="TGH24" s="127" t="s">
        <v>784</v>
      </c>
      <c r="TGI24" s="128" t="s">
        <v>785</v>
      </c>
      <c r="TGJ24" s="126">
        <v>11</v>
      </c>
      <c r="TGK24" s="126">
        <v>11</v>
      </c>
      <c r="TGL24" s="127" t="s">
        <v>784</v>
      </c>
      <c r="TGM24" s="128" t="s">
        <v>785</v>
      </c>
      <c r="TGN24" s="126">
        <v>11</v>
      </c>
      <c r="TGO24" s="126">
        <v>11</v>
      </c>
      <c r="TGP24" s="127" t="s">
        <v>784</v>
      </c>
      <c r="TGQ24" s="128" t="s">
        <v>785</v>
      </c>
      <c r="TGR24" s="126">
        <v>11</v>
      </c>
      <c r="TGS24" s="126">
        <v>11</v>
      </c>
      <c r="TGT24" s="127" t="s">
        <v>784</v>
      </c>
      <c r="TGU24" s="128" t="s">
        <v>785</v>
      </c>
      <c r="TGV24" s="126">
        <v>11</v>
      </c>
      <c r="TGW24" s="126">
        <v>11</v>
      </c>
      <c r="TGX24" s="127" t="s">
        <v>784</v>
      </c>
      <c r="TGY24" s="128" t="s">
        <v>785</v>
      </c>
      <c r="TGZ24" s="126">
        <v>11</v>
      </c>
      <c r="THA24" s="126">
        <v>11</v>
      </c>
      <c r="THB24" s="127" t="s">
        <v>784</v>
      </c>
      <c r="THC24" s="128" t="s">
        <v>785</v>
      </c>
      <c r="THD24" s="126">
        <v>11</v>
      </c>
      <c r="THE24" s="126">
        <v>11</v>
      </c>
      <c r="THF24" s="127" t="s">
        <v>784</v>
      </c>
      <c r="THG24" s="128" t="s">
        <v>785</v>
      </c>
      <c r="THH24" s="126">
        <v>11</v>
      </c>
      <c r="THI24" s="126">
        <v>11</v>
      </c>
      <c r="THJ24" s="127" t="s">
        <v>784</v>
      </c>
      <c r="THK24" s="128" t="s">
        <v>785</v>
      </c>
      <c r="THL24" s="126">
        <v>11</v>
      </c>
      <c r="THM24" s="126">
        <v>11</v>
      </c>
      <c r="THN24" s="127" t="s">
        <v>784</v>
      </c>
      <c r="THO24" s="128" t="s">
        <v>785</v>
      </c>
      <c r="THP24" s="126">
        <v>11</v>
      </c>
      <c r="THQ24" s="126">
        <v>11</v>
      </c>
      <c r="THR24" s="127" t="s">
        <v>784</v>
      </c>
      <c r="THS24" s="128" t="s">
        <v>785</v>
      </c>
      <c r="THT24" s="126">
        <v>11</v>
      </c>
      <c r="THU24" s="126">
        <v>11</v>
      </c>
      <c r="THV24" s="127" t="s">
        <v>784</v>
      </c>
      <c r="THW24" s="128" t="s">
        <v>785</v>
      </c>
      <c r="THX24" s="126">
        <v>11</v>
      </c>
      <c r="THY24" s="126">
        <v>11</v>
      </c>
      <c r="THZ24" s="127" t="s">
        <v>784</v>
      </c>
      <c r="TIA24" s="128" t="s">
        <v>785</v>
      </c>
      <c r="TIB24" s="126">
        <v>11</v>
      </c>
      <c r="TIC24" s="126">
        <v>11</v>
      </c>
      <c r="TID24" s="127" t="s">
        <v>784</v>
      </c>
      <c r="TIE24" s="128" t="s">
        <v>785</v>
      </c>
      <c r="TIF24" s="126">
        <v>11</v>
      </c>
      <c r="TIG24" s="126">
        <v>11</v>
      </c>
      <c r="TIH24" s="127" t="s">
        <v>784</v>
      </c>
      <c r="TII24" s="128" t="s">
        <v>785</v>
      </c>
      <c r="TIJ24" s="126">
        <v>11</v>
      </c>
      <c r="TIK24" s="126">
        <v>11</v>
      </c>
      <c r="TIL24" s="127" t="s">
        <v>784</v>
      </c>
      <c r="TIM24" s="128" t="s">
        <v>785</v>
      </c>
      <c r="TIN24" s="126">
        <v>11</v>
      </c>
      <c r="TIO24" s="126">
        <v>11</v>
      </c>
      <c r="TIP24" s="127" t="s">
        <v>784</v>
      </c>
      <c r="TIQ24" s="128" t="s">
        <v>785</v>
      </c>
      <c r="TIR24" s="126">
        <v>11</v>
      </c>
      <c r="TIS24" s="126">
        <v>11</v>
      </c>
      <c r="TIT24" s="127" t="s">
        <v>784</v>
      </c>
      <c r="TIU24" s="128" t="s">
        <v>785</v>
      </c>
      <c r="TIV24" s="126">
        <v>11</v>
      </c>
      <c r="TIW24" s="126">
        <v>11</v>
      </c>
      <c r="TIX24" s="127" t="s">
        <v>784</v>
      </c>
      <c r="TIY24" s="128" t="s">
        <v>785</v>
      </c>
      <c r="TIZ24" s="126">
        <v>11</v>
      </c>
      <c r="TJA24" s="126">
        <v>11</v>
      </c>
      <c r="TJB24" s="127" t="s">
        <v>784</v>
      </c>
      <c r="TJC24" s="128" t="s">
        <v>785</v>
      </c>
      <c r="TJD24" s="126">
        <v>11</v>
      </c>
      <c r="TJE24" s="126">
        <v>11</v>
      </c>
      <c r="TJF24" s="127" t="s">
        <v>784</v>
      </c>
      <c r="TJG24" s="128" t="s">
        <v>785</v>
      </c>
      <c r="TJH24" s="126">
        <v>11</v>
      </c>
      <c r="TJI24" s="126">
        <v>11</v>
      </c>
      <c r="TJJ24" s="127" t="s">
        <v>784</v>
      </c>
      <c r="TJK24" s="128" t="s">
        <v>785</v>
      </c>
      <c r="TJL24" s="126">
        <v>11</v>
      </c>
      <c r="TJM24" s="126">
        <v>11</v>
      </c>
      <c r="TJN24" s="127" t="s">
        <v>784</v>
      </c>
      <c r="TJO24" s="128" t="s">
        <v>785</v>
      </c>
      <c r="TJP24" s="126">
        <v>11</v>
      </c>
      <c r="TJQ24" s="126">
        <v>11</v>
      </c>
      <c r="TJR24" s="127" t="s">
        <v>784</v>
      </c>
      <c r="TJS24" s="128" t="s">
        <v>785</v>
      </c>
      <c r="TJT24" s="126">
        <v>11</v>
      </c>
      <c r="TJU24" s="126">
        <v>11</v>
      </c>
      <c r="TJV24" s="127" t="s">
        <v>784</v>
      </c>
      <c r="TJW24" s="128" t="s">
        <v>785</v>
      </c>
      <c r="TJX24" s="126">
        <v>11</v>
      </c>
      <c r="TJY24" s="126">
        <v>11</v>
      </c>
      <c r="TJZ24" s="127" t="s">
        <v>784</v>
      </c>
      <c r="TKA24" s="128" t="s">
        <v>785</v>
      </c>
      <c r="TKB24" s="126">
        <v>11</v>
      </c>
      <c r="TKC24" s="126">
        <v>11</v>
      </c>
      <c r="TKD24" s="127" t="s">
        <v>784</v>
      </c>
      <c r="TKE24" s="128" t="s">
        <v>785</v>
      </c>
      <c r="TKF24" s="126">
        <v>11</v>
      </c>
      <c r="TKG24" s="126">
        <v>11</v>
      </c>
      <c r="TKH24" s="127" t="s">
        <v>784</v>
      </c>
      <c r="TKI24" s="128" t="s">
        <v>785</v>
      </c>
      <c r="TKJ24" s="126">
        <v>11</v>
      </c>
      <c r="TKK24" s="126">
        <v>11</v>
      </c>
      <c r="TKL24" s="127" t="s">
        <v>784</v>
      </c>
      <c r="TKM24" s="128" t="s">
        <v>785</v>
      </c>
      <c r="TKN24" s="126">
        <v>11</v>
      </c>
      <c r="TKO24" s="126">
        <v>11</v>
      </c>
      <c r="TKP24" s="127" t="s">
        <v>784</v>
      </c>
      <c r="TKQ24" s="128" t="s">
        <v>785</v>
      </c>
      <c r="TKR24" s="126">
        <v>11</v>
      </c>
      <c r="TKS24" s="126">
        <v>11</v>
      </c>
      <c r="TKT24" s="127" t="s">
        <v>784</v>
      </c>
      <c r="TKU24" s="128" t="s">
        <v>785</v>
      </c>
      <c r="TKV24" s="126">
        <v>11</v>
      </c>
      <c r="TKW24" s="126">
        <v>11</v>
      </c>
      <c r="TKX24" s="127" t="s">
        <v>784</v>
      </c>
      <c r="TKY24" s="128" t="s">
        <v>785</v>
      </c>
      <c r="TKZ24" s="126">
        <v>11</v>
      </c>
      <c r="TLA24" s="126">
        <v>11</v>
      </c>
      <c r="TLB24" s="127" t="s">
        <v>784</v>
      </c>
      <c r="TLC24" s="128" t="s">
        <v>785</v>
      </c>
      <c r="TLD24" s="126">
        <v>11</v>
      </c>
      <c r="TLE24" s="126">
        <v>11</v>
      </c>
      <c r="TLF24" s="127" t="s">
        <v>784</v>
      </c>
      <c r="TLG24" s="128" t="s">
        <v>785</v>
      </c>
      <c r="TLH24" s="126">
        <v>11</v>
      </c>
      <c r="TLI24" s="126">
        <v>11</v>
      </c>
      <c r="TLJ24" s="127" t="s">
        <v>784</v>
      </c>
      <c r="TLK24" s="128" t="s">
        <v>785</v>
      </c>
      <c r="TLL24" s="126">
        <v>11</v>
      </c>
      <c r="TLM24" s="126">
        <v>11</v>
      </c>
      <c r="TLN24" s="127" t="s">
        <v>784</v>
      </c>
      <c r="TLO24" s="128" t="s">
        <v>785</v>
      </c>
      <c r="TLP24" s="126">
        <v>11</v>
      </c>
      <c r="TLQ24" s="126">
        <v>11</v>
      </c>
      <c r="TLR24" s="127" t="s">
        <v>784</v>
      </c>
      <c r="TLS24" s="128" t="s">
        <v>785</v>
      </c>
      <c r="TLT24" s="126">
        <v>11</v>
      </c>
      <c r="TLU24" s="126">
        <v>11</v>
      </c>
      <c r="TLV24" s="127" t="s">
        <v>784</v>
      </c>
      <c r="TLW24" s="128" t="s">
        <v>785</v>
      </c>
      <c r="TLX24" s="126">
        <v>11</v>
      </c>
      <c r="TLY24" s="126">
        <v>11</v>
      </c>
      <c r="TLZ24" s="127" t="s">
        <v>784</v>
      </c>
      <c r="TMA24" s="128" t="s">
        <v>785</v>
      </c>
      <c r="TMB24" s="126">
        <v>11</v>
      </c>
      <c r="TMC24" s="126">
        <v>11</v>
      </c>
      <c r="TMD24" s="127" t="s">
        <v>784</v>
      </c>
      <c r="TME24" s="128" t="s">
        <v>785</v>
      </c>
      <c r="TMF24" s="126">
        <v>11</v>
      </c>
      <c r="TMG24" s="126">
        <v>11</v>
      </c>
      <c r="TMH24" s="127" t="s">
        <v>784</v>
      </c>
      <c r="TMI24" s="128" t="s">
        <v>785</v>
      </c>
      <c r="TMJ24" s="126">
        <v>11</v>
      </c>
      <c r="TMK24" s="126">
        <v>11</v>
      </c>
      <c r="TML24" s="127" t="s">
        <v>784</v>
      </c>
      <c r="TMM24" s="128" t="s">
        <v>785</v>
      </c>
      <c r="TMN24" s="126">
        <v>11</v>
      </c>
      <c r="TMO24" s="126">
        <v>11</v>
      </c>
      <c r="TMP24" s="127" t="s">
        <v>784</v>
      </c>
      <c r="TMQ24" s="128" t="s">
        <v>785</v>
      </c>
      <c r="TMR24" s="126">
        <v>11</v>
      </c>
      <c r="TMS24" s="126">
        <v>11</v>
      </c>
      <c r="TMT24" s="127" t="s">
        <v>784</v>
      </c>
      <c r="TMU24" s="128" t="s">
        <v>785</v>
      </c>
      <c r="TMV24" s="126">
        <v>11</v>
      </c>
      <c r="TMW24" s="126">
        <v>11</v>
      </c>
      <c r="TMX24" s="127" t="s">
        <v>784</v>
      </c>
      <c r="TMY24" s="128" t="s">
        <v>785</v>
      </c>
      <c r="TMZ24" s="126">
        <v>11</v>
      </c>
      <c r="TNA24" s="126">
        <v>11</v>
      </c>
      <c r="TNB24" s="127" t="s">
        <v>784</v>
      </c>
      <c r="TNC24" s="128" t="s">
        <v>785</v>
      </c>
      <c r="TND24" s="126">
        <v>11</v>
      </c>
      <c r="TNE24" s="126">
        <v>11</v>
      </c>
      <c r="TNF24" s="127" t="s">
        <v>784</v>
      </c>
      <c r="TNG24" s="128" t="s">
        <v>785</v>
      </c>
      <c r="TNH24" s="126">
        <v>11</v>
      </c>
      <c r="TNI24" s="126">
        <v>11</v>
      </c>
      <c r="TNJ24" s="127" t="s">
        <v>784</v>
      </c>
      <c r="TNK24" s="128" t="s">
        <v>785</v>
      </c>
      <c r="TNL24" s="126">
        <v>11</v>
      </c>
      <c r="TNM24" s="126">
        <v>11</v>
      </c>
      <c r="TNN24" s="127" t="s">
        <v>784</v>
      </c>
      <c r="TNO24" s="128" t="s">
        <v>785</v>
      </c>
      <c r="TNP24" s="126">
        <v>11</v>
      </c>
      <c r="TNQ24" s="126">
        <v>11</v>
      </c>
      <c r="TNR24" s="127" t="s">
        <v>784</v>
      </c>
      <c r="TNS24" s="128" t="s">
        <v>785</v>
      </c>
      <c r="TNT24" s="126">
        <v>11</v>
      </c>
      <c r="TNU24" s="126">
        <v>11</v>
      </c>
      <c r="TNV24" s="127" t="s">
        <v>784</v>
      </c>
      <c r="TNW24" s="128" t="s">
        <v>785</v>
      </c>
      <c r="TNX24" s="126">
        <v>11</v>
      </c>
      <c r="TNY24" s="126">
        <v>11</v>
      </c>
      <c r="TNZ24" s="127" t="s">
        <v>784</v>
      </c>
      <c r="TOA24" s="128" t="s">
        <v>785</v>
      </c>
      <c r="TOB24" s="126">
        <v>11</v>
      </c>
      <c r="TOC24" s="126">
        <v>11</v>
      </c>
      <c r="TOD24" s="127" t="s">
        <v>784</v>
      </c>
      <c r="TOE24" s="128" t="s">
        <v>785</v>
      </c>
      <c r="TOF24" s="126">
        <v>11</v>
      </c>
      <c r="TOG24" s="126">
        <v>11</v>
      </c>
      <c r="TOH24" s="127" t="s">
        <v>784</v>
      </c>
      <c r="TOI24" s="128" t="s">
        <v>785</v>
      </c>
      <c r="TOJ24" s="126">
        <v>11</v>
      </c>
      <c r="TOK24" s="126">
        <v>11</v>
      </c>
      <c r="TOL24" s="127" t="s">
        <v>784</v>
      </c>
      <c r="TOM24" s="128" t="s">
        <v>785</v>
      </c>
      <c r="TON24" s="126">
        <v>11</v>
      </c>
      <c r="TOO24" s="126">
        <v>11</v>
      </c>
      <c r="TOP24" s="127" t="s">
        <v>784</v>
      </c>
      <c r="TOQ24" s="128" t="s">
        <v>785</v>
      </c>
      <c r="TOR24" s="126">
        <v>11</v>
      </c>
      <c r="TOS24" s="126">
        <v>11</v>
      </c>
      <c r="TOT24" s="127" t="s">
        <v>784</v>
      </c>
      <c r="TOU24" s="128" t="s">
        <v>785</v>
      </c>
      <c r="TOV24" s="126">
        <v>11</v>
      </c>
      <c r="TOW24" s="126">
        <v>11</v>
      </c>
      <c r="TOX24" s="127" t="s">
        <v>784</v>
      </c>
      <c r="TOY24" s="128" t="s">
        <v>785</v>
      </c>
      <c r="TOZ24" s="126">
        <v>11</v>
      </c>
      <c r="TPA24" s="126">
        <v>11</v>
      </c>
      <c r="TPB24" s="127" t="s">
        <v>784</v>
      </c>
      <c r="TPC24" s="128" t="s">
        <v>785</v>
      </c>
      <c r="TPD24" s="126">
        <v>11</v>
      </c>
      <c r="TPE24" s="126">
        <v>11</v>
      </c>
      <c r="TPF24" s="127" t="s">
        <v>784</v>
      </c>
      <c r="TPG24" s="128" t="s">
        <v>785</v>
      </c>
      <c r="TPH24" s="126">
        <v>11</v>
      </c>
      <c r="TPI24" s="126">
        <v>11</v>
      </c>
      <c r="TPJ24" s="127" t="s">
        <v>784</v>
      </c>
      <c r="TPK24" s="128" t="s">
        <v>785</v>
      </c>
      <c r="TPL24" s="126">
        <v>11</v>
      </c>
      <c r="TPM24" s="126">
        <v>11</v>
      </c>
      <c r="TPN24" s="127" t="s">
        <v>784</v>
      </c>
      <c r="TPO24" s="128" t="s">
        <v>785</v>
      </c>
      <c r="TPP24" s="126">
        <v>11</v>
      </c>
      <c r="TPQ24" s="126">
        <v>11</v>
      </c>
      <c r="TPR24" s="127" t="s">
        <v>784</v>
      </c>
      <c r="TPS24" s="128" t="s">
        <v>785</v>
      </c>
      <c r="TPT24" s="126">
        <v>11</v>
      </c>
      <c r="TPU24" s="126">
        <v>11</v>
      </c>
      <c r="TPV24" s="127" t="s">
        <v>784</v>
      </c>
      <c r="TPW24" s="128" t="s">
        <v>785</v>
      </c>
      <c r="TPX24" s="126">
        <v>11</v>
      </c>
      <c r="TPY24" s="126">
        <v>11</v>
      </c>
      <c r="TPZ24" s="127" t="s">
        <v>784</v>
      </c>
      <c r="TQA24" s="128" t="s">
        <v>785</v>
      </c>
      <c r="TQB24" s="126">
        <v>11</v>
      </c>
      <c r="TQC24" s="126">
        <v>11</v>
      </c>
      <c r="TQD24" s="127" t="s">
        <v>784</v>
      </c>
      <c r="TQE24" s="128" t="s">
        <v>785</v>
      </c>
      <c r="TQF24" s="126">
        <v>11</v>
      </c>
      <c r="TQG24" s="126">
        <v>11</v>
      </c>
      <c r="TQH24" s="127" t="s">
        <v>784</v>
      </c>
      <c r="TQI24" s="128" t="s">
        <v>785</v>
      </c>
      <c r="TQJ24" s="126">
        <v>11</v>
      </c>
      <c r="TQK24" s="126">
        <v>11</v>
      </c>
      <c r="TQL24" s="127" t="s">
        <v>784</v>
      </c>
      <c r="TQM24" s="128" t="s">
        <v>785</v>
      </c>
      <c r="TQN24" s="126">
        <v>11</v>
      </c>
      <c r="TQO24" s="126">
        <v>11</v>
      </c>
      <c r="TQP24" s="127" t="s">
        <v>784</v>
      </c>
      <c r="TQQ24" s="128" t="s">
        <v>785</v>
      </c>
      <c r="TQR24" s="126">
        <v>11</v>
      </c>
      <c r="TQS24" s="126">
        <v>11</v>
      </c>
      <c r="TQT24" s="127" t="s">
        <v>784</v>
      </c>
      <c r="TQU24" s="128" t="s">
        <v>785</v>
      </c>
      <c r="TQV24" s="126">
        <v>11</v>
      </c>
      <c r="TQW24" s="126">
        <v>11</v>
      </c>
      <c r="TQX24" s="127" t="s">
        <v>784</v>
      </c>
      <c r="TQY24" s="128" t="s">
        <v>785</v>
      </c>
      <c r="TQZ24" s="126">
        <v>11</v>
      </c>
      <c r="TRA24" s="126">
        <v>11</v>
      </c>
      <c r="TRB24" s="127" t="s">
        <v>784</v>
      </c>
      <c r="TRC24" s="128" t="s">
        <v>785</v>
      </c>
      <c r="TRD24" s="126">
        <v>11</v>
      </c>
      <c r="TRE24" s="126">
        <v>11</v>
      </c>
      <c r="TRF24" s="127" t="s">
        <v>784</v>
      </c>
      <c r="TRG24" s="128" t="s">
        <v>785</v>
      </c>
      <c r="TRH24" s="126">
        <v>11</v>
      </c>
      <c r="TRI24" s="126">
        <v>11</v>
      </c>
      <c r="TRJ24" s="127" t="s">
        <v>784</v>
      </c>
      <c r="TRK24" s="128" t="s">
        <v>785</v>
      </c>
      <c r="TRL24" s="126">
        <v>11</v>
      </c>
      <c r="TRM24" s="126">
        <v>11</v>
      </c>
      <c r="TRN24" s="127" t="s">
        <v>784</v>
      </c>
      <c r="TRO24" s="128" t="s">
        <v>785</v>
      </c>
      <c r="TRP24" s="126">
        <v>11</v>
      </c>
      <c r="TRQ24" s="126">
        <v>11</v>
      </c>
      <c r="TRR24" s="127" t="s">
        <v>784</v>
      </c>
      <c r="TRS24" s="128" t="s">
        <v>785</v>
      </c>
      <c r="TRT24" s="126">
        <v>11</v>
      </c>
      <c r="TRU24" s="126">
        <v>11</v>
      </c>
      <c r="TRV24" s="127" t="s">
        <v>784</v>
      </c>
      <c r="TRW24" s="128" t="s">
        <v>785</v>
      </c>
      <c r="TRX24" s="126">
        <v>11</v>
      </c>
      <c r="TRY24" s="126">
        <v>11</v>
      </c>
      <c r="TRZ24" s="127" t="s">
        <v>784</v>
      </c>
      <c r="TSA24" s="128" t="s">
        <v>785</v>
      </c>
      <c r="TSB24" s="126">
        <v>11</v>
      </c>
      <c r="TSC24" s="126">
        <v>11</v>
      </c>
      <c r="TSD24" s="127" t="s">
        <v>784</v>
      </c>
      <c r="TSE24" s="128" t="s">
        <v>785</v>
      </c>
      <c r="TSF24" s="126">
        <v>11</v>
      </c>
      <c r="TSG24" s="126">
        <v>11</v>
      </c>
      <c r="TSH24" s="127" t="s">
        <v>784</v>
      </c>
      <c r="TSI24" s="128" t="s">
        <v>785</v>
      </c>
      <c r="TSJ24" s="126">
        <v>11</v>
      </c>
      <c r="TSK24" s="126">
        <v>11</v>
      </c>
      <c r="TSL24" s="127" t="s">
        <v>784</v>
      </c>
      <c r="TSM24" s="128" t="s">
        <v>785</v>
      </c>
      <c r="TSN24" s="126">
        <v>11</v>
      </c>
      <c r="TSO24" s="126">
        <v>11</v>
      </c>
      <c r="TSP24" s="127" t="s">
        <v>784</v>
      </c>
      <c r="TSQ24" s="128" t="s">
        <v>785</v>
      </c>
      <c r="TSR24" s="126">
        <v>11</v>
      </c>
      <c r="TSS24" s="126">
        <v>11</v>
      </c>
      <c r="TST24" s="127" t="s">
        <v>784</v>
      </c>
      <c r="TSU24" s="128" t="s">
        <v>785</v>
      </c>
      <c r="TSV24" s="126">
        <v>11</v>
      </c>
      <c r="TSW24" s="126">
        <v>11</v>
      </c>
      <c r="TSX24" s="127" t="s">
        <v>784</v>
      </c>
      <c r="TSY24" s="128" t="s">
        <v>785</v>
      </c>
      <c r="TSZ24" s="126">
        <v>11</v>
      </c>
      <c r="TTA24" s="126">
        <v>11</v>
      </c>
      <c r="TTB24" s="127" t="s">
        <v>784</v>
      </c>
      <c r="TTC24" s="128" t="s">
        <v>785</v>
      </c>
      <c r="TTD24" s="126">
        <v>11</v>
      </c>
      <c r="TTE24" s="126">
        <v>11</v>
      </c>
      <c r="TTF24" s="127" t="s">
        <v>784</v>
      </c>
      <c r="TTG24" s="128" t="s">
        <v>785</v>
      </c>
      <c r="TTH24" s="126">
        <v>11</v>
      </c>
      <c r="TTI24" s="126">
        <v>11</v>
      </c>
      <c r="TTJ24" s="127" t="s">
        <v>784</v>
      </c>
      <c r="TTK24" s="128" t="s">
        <v>785</v>
      </c>
      <c r="TTL24" s="126">
        <v>11</v>
      </c>
      <c r="TTM24" s="126">
        <v>11</v>
      </c>
      <c r="TTN24" s="127" t="s">
        <v>784</v>
      </c>
      <c r="TTO24" s="128" t="s">
        <v>785</v>
      </c>
      <c r="TTP24" s="126">
        <v>11</v>
      </c>
      <c r="TTQ24" s="126">
        <v>11</v>
      </c>
      <c r="TTR24" s="127" t="s">
        <v>784</v>
      </c>
      <c r="TTS24" s="128" t="s">
        <v>785</v>
      </c>
      <c r="TTT24" s="126">
        <v>11</v>
      </c>
      <c r="TTU24" s="126">
        <v>11</v>
      </c>
      <c r="TTV24" s="127" t="s">
        <v>784</v>
      </c>
      <c r="TTW24" s="128" t="s">
        <v>785</v>
      </c>
      <c r="TTX24" s="126">
        <v>11</v>
      </c>
      <c r="TTY24" s="126">
        <v>11</v>
      </c>
      <c r="TTZ24" s="127" t="s">
        <v>784</v>
      </c>
      <c r="TUA24" s="128" t="s">
        <v>785</v>
      </c>
      <c r="TUB24" s="126">
        <v>11</v>
      </c>
      <c r="TUC24" s="126">
        <v>11</v>
      </c>
      <c r="TUD24" s="127" t="s">
        <v>784</v>
      </c>
      <c r="TUE24" s="128" t="s">
        <v>785</v>
      </c>
      <c r="TUF24" s="126">
        <v>11</v>
      </c>
      <c r="TUG24" s="126">
        <v>11</v>
      </c>
      <c r="TUH24" s="127" t="s">
        <v>784</v>
      </c>
      <c r="TUI24" s="128" t="s">
        <v>785</v>
      </c>
      <c r="TUJ24" s="126">
        <v>11</v>
      </c>
      <c r="TUK24" s="126">
        <v>11</v>
      </c>
      <c r="TUL24" s="127" t="s">
        <v>784</v>
      </c>
      <c r="TUM24" s="128" t="s">
        <v>785</v>
      </c>
      <c r="TUN24" s="126">
        <v>11</v>
      </c>
      <c r="TUO24" s="126">
        <v>11</v>
      </c>
      <c r="TUP24" s="127" t="s">
        <v>784</v>
      </c>
      <c r="TUQ24" s="128" t="s">
        <v>785</v>
      </c>
      <c r="TUR24" s="126">
        <v>11</v>
      </c>
      <c r="TUS24" s="126">
        <v>11</v>
      </c>
      <c r="TUT24" s="127" t="s">
        <v>784</v>
      </c>
      <c r="TUU24" s="128" t="s">
        <v>785</v>
      </c>
      <c r="TUV24" s="126">
        <v>11</v>
      </c>
      <c r="TUW24" s="126">
        <v>11</v>
      </c>
      <c r="TUX24" s="127" t="s">
        <v>784</v>
      </c>
      <c r="TUY24" s="128" t="s">
        <v>785</v>
      </c>
      <c r="TUZ24" s="126">
        <v>11</v>
      </c>
      <c r="TVA24" s="126">
        <v>11</v>
      </c>
      <c r="TVB24" s="127" t="s">
        <v>784</v>
      </c>
      <c r="TVC24" s="128" t="s">
        <v>785</v>
      </c>
      <c r="TVD24" s="126">
        <v>11</v>
      </c>
      <c r="TVE24" s="126">
        <v>11</v>
      </c>
      <c r="TVF24" s="127" t="s">
        <v>784</v>
      </c>
      <c r="TVG24" s="128" t="s">
        <v>785</v>
      </c>
      <c r="TVH24" s="126">
        <v>11</v>
      </c>
      <c r="TVI24" s="126">
        <v>11</v>
      </c>
      <c r="TVJ24" s="127" t="s">
        <v>784</v>
      </c>
      <c r="TVK24" s="128" t="s">
        <v>785</v>
      </c>
      <c r="TVL24" s="126">
        <v>11</v>
      </c>
      <c r="TVM24" s="126">
        <v>11</v>
      </c>
      <c r="TVN24" s="127" t="s">
        <v>784</v>
      </c>
      <c r="TVO24" s="128" t="s">
        <v>785</v>
      </c>
      <c r="TVP24" s="126">
        <v>11</v>
      </c>
      <c r="TVQ24" s="126">
        <v>11</v>
      </c>
      <c r="TVR24" s="127" t="s">
        <v>784</v>
      </c>
      <c r="TVS24" s="128" t="s">
        <v>785</v>
      </c>
      <c r="TVT24" s="126">
        <v>11</v>
      </c>
      <c r="TVU24" s="126">
        <v>11</v>
      </c>
      <c r="TVV24" s="127" t="s">
        <v>784</v>
      </c>
      <c r="TVW24" s="128" t="s">
        <v>785</v>
      </c>
      <c r="TVX24" s="126">
        <v>11</v>
      </c>
      <c r="TVY24" s="126">
        <v>11</v>
      </c>
      <c r="TVZ24" s="127" t="s">
        <v>784</v>
      </c>
      <c r="TWA24" s="128" t="s">
        <v>785</v>
      </c>
      <c r="TWB24" s="126">
        <v>11</v>
      </c>
      <c r="TWC24" s="126">
        <v>11</v>
      </c>
      <c r="TWD24" s="127" t="s">
        <v>784</v>
      </c>
      <c r="TWE24" s="128" t="s">
        <v>785</v>
      </c>
      <c r="TWF24" s="126">
        <v>11</v>
      </c>
      <c r="TWG24" s="126">
        <v>11</v>
      </c>
      <c r="TWH24" s="127" t="s">
        <v>784</v>
      </c>
      <c r="TWI24" s="128" t="s">
        <v>785</v>
      </c>
      <c r="TWJ24" s="126">
        <v>11</v>
      </c>
      <c r="TWK24" s="126">
        <v>11</v>
      </c>
      <c r="TWL24" s="127" t="s">
        <v>784</v>
      </c>
      <c r="TWM24" s="128" t="s">
        <v>785</v>
      </c>
      <c r="TWN24" s="126">
        <v>11</v>
      </c>
      <c r="TWO24" s="126">
        <v>11</v>
      </c>
      <c r="TWP24" s="127" t="s">
        <v>784</v>
      </c>
      <c r="TWQ24" s="128" t="s">
        <v>785</v>
      </c>
      <c r="TWR24" s="126">
        <v>11</v>
      </c>
      <c r="TWS24" s="126">
        <v>11</v>
      </c>
      <c r="TWT24" s="127" t="s">
        <v>784</v>
      </c>
      <c r="TWU24" s="128" t="s">
        <v>785</v>
      </c>
      <c r="TWV24" s="126">
        <v>11</v>
      </c>
      <c r="TWW24" s="126">
        <v>11</v>
      </c>
      <c r="TWX24" s="127" t="s">
        <v>784</v>
      </c>
      <c r="TWY24" s="128" t="s">
        <v>785</v>
      </c>
      <c r="TWZ24" s="126">
        <v>11</v>
      </c>
      <c r="TXA24" s="126">
        <v>11</v>
      </c>
      <c r="TXB24" s="127" t="s">
        <v>784</v>
      </c>
      <c r="TXC24" s="128" t="s">
        <v>785</v>
      </c>
      <c r="TXD24" s="126">
        <v>11</v>
      </c>
      <c r="TXE24" s="126">
        <v>11</v>
      </c>
      <c r="TXF24" s="127" t="s">
        <v>784</v>
      </c>
      <c r="TXG24" s="128" t="s">
        <v>785</v>
      </c>
      <c r="TXH24" s="126">
        <v>11</v>
      </c>
      <c r="TXI24" s="126">
        <v>11</v>
      </c>
      <c r="TXJ24" s="127" t="s">
        <v>784</v>
      </c>
      <c r="TXK24" s="128" t="s">
        <v>785</v>
      </c>
      <c r="TXL24" s="126">
        <v>11</v>
      </c>
      <c r="TXM24" s="126">
        <v>11</v>
      </c>
      <c r="TXN24" s="127" t="s">
        <v>784</v>
      </c>
      <c r="TXO24" s="128" t="s">
        <v>785</v>
      </c>
      <c r="TXP24" s="126">
        <v>11</v>
      </c>
      <c r="TXQ24" s="126">
        <v>11</v>
      </c>
      <c r="TXR24" s="127" t="s">
        <v>784</v>
      </c>
      <c r="TXS24" s="128" t="s">
        <v>785</v>
      </c>
      <c r="TXT24" s="126">
        <v>11</v>
      </c>
      <c r="TXU24" s="126">
        <v>11</v>
      </c>
      <c r="TXV24" s="127" t="s">
        <v>784</v>
      </c>
      <c r="TXW24" s="128" t="s">
        <v>785</v>
      </c>
      <c r="TXX24" s="126">
        <v>11</v>
      </c>
      <c r="TXY24" s="126">
        <v>11</v>
      </c>
      <c r="TXZ24" s="127" t="s">
        <v>784</v>
      </c>
      <c r="TYA24" s="128" t="s">
        <v>785</v>
      </c>
      <c r="TYB24" s="126">
        <v>11</v>
      </c>
      <c r="TYC24" s="126">
        <v>11</v>
      </c>
      <c r="TYD24" s="127" t="s">
        <v>784</v>
      </c>
      <c r="TYE24" s="128" t="s">
        <v>785</v>
      </c>
      <c r="TYF24" s="126">
        <v>11</v>
      </c>
      <c r="TYG24" s="126">
        <v>11</v>
      </c>
      <c r="TYH24" s="127" t="s">
        <v>784</v>
      </c>
      <c r="TYI24" s="128" t="s">
        <v>785</v>
      </c>
      <c r="TYJ24" s="126">
        <v>11</v>
      </c>
      <c r="TYK24" s="126">
        <v>11</v>
      </c>
      <c r="TYL24" s="127" t="s">
        <v>784</v>
      </c>
      <c r="TYM24" s="128" t="s">
        <v>785</v>
      </c>
      <c r="TYN24" s="126">
        <v>11</v>
      </c>
      <c r="TYO24" s="126">
        <v>11</v>
      </c>
      <c r="TYP24" s="127" t="s">
        <v>784</v>
      </c>
      <c r="TYQ24" s="128" t="s">
        <v>785</v>
      </c>
      <c r="TYR24" s="126">
        <v>11</v>
      </c>
      <c r="TYS24" s="126">
        <v>11</v>
      </c>
      <c r="TYT24" s="127" t="s">
        <v>784</v>
      </c>
      <c r="TYU24" s="128" t="s">
        <v>785</v>
      </c>
      <c r="TYV24" s="126">
        <v>11</v>
      </c>
      <c r="TYW24" s="126">
        <v>11</v>
      </c>
      <c r="TYX24" s="127" t="s">
        <v>784</v>
      </c>
      <c r="TYY24" s="128" t="s">
        <v>785</v>
      </c>
      <c r="TYZ24" s="126">
        <v>11</v>
      </c>
      <c r="TZA24" s="126">
        <v>11</v>
      </c>
      <c r="TZB24" s="127" t="s">
        <v>784</v>
      </c>
      <c r="TZC24" s="128" t="s">
        <v>785</v>
      </c>
      <c r="TZD24" s="126">
        <v>11</v>
      </c>
      <c r="TZE24" s="126">
        <v>11</v>
      </c>
      <c r="TZF24" s="127" t="s">
        <v>784</v>
      </c>
      <c r="TZG24" s="128" t="s">
        <v>785</v>
      </c>
      <c r="TZH24" s="126">
        <v>11</v>
      </c>
      <c r="TZI24" s="126">
        <v>11</v>
      </c>
      <c r="TZJ24" s="127" t="s">
        <v>784</v>
      </c>
      <c r="TZK24" s="128" t="s">
        <v>785</v>
      </c>
      <c r="TZL24" s="126">
        <v>11</v>
      </c>
      <c r="TZM24" s="126">
        <v>11</v>
      </c>
      <c r="TZN24" s="127" t="s">
        <v>784</v>
      </c>
      <c r="TZO24" s="128" t="s">
        <v>785</v>
      </c>
      <c r="TZP24" s="126">
        <v>11</v>
      </c>
      <c r="TZQ24" s="126">
        <v>11</v>
      </c>
      <c r="TZR24" s="127" t="s">
        <v>784</v>
      </c>
      <c r="TZS24" s="128" t="s">
        <v>785</v>
      </c>
      <c r="TZT24" s="126">
        <v>11</v>
      </c>
      <c r="TZU24" s="126">
        <v>11</v>
      </c>
      <c r="TZV24" s="127" t="s">
        <v>784</v>
      </c>
      <c r="TZW24" s="128" t="s">
        <v>785</v>
      </c>
      <c r="TZX24" s="126">
        <v>11</v>
      </c>
      <c r="TZY24" s="126">
        <v>11</v>
      </c>
      <c r="TZZ24" s="127" t="s">
        <v>784</v>
      </c>
      <c r="UAA24" s="128" t="s">
        <v>785</v>
      </c>
      <c r="UAB24" s="126">
        <v>11</v>
      </c>
      <c r="UAC24" s="126">
        <v>11</v>
      </c>
      <c r="UAD24" s="127" t="s">
        <v>784</v>
      </c>
      <c r="UAE24" s="128" t="s">
        <v>785</v>
      </c>
      <c r="UAF24" s="126">
        <v>11</v>
      </c>
      <c r="UAG24" s="126">
        <v>11</v>
      </c>
      <c r="UAH24" s="127" t="s">
        <v>784</v>
      </c>
      <c r="UAI24" s="128" t="s">
        <v>785</v>
      </c>
      <c r="UAJ24" s="126">
        <v>11</v>
      </c>
      <c r="UAK24" s="126">
        <v>11</v>
      </c>
      <c r="UAL24" s="127" t="s">
        <v>784</v>
      </c>
      <c r="UAM24" s="128" t="s">
        <v>785</v>
      </c>
      <c r="UAN24" s="126">
        <v>11</v>
      </c>
      <c r="UAO24" s="126">
        <v>11</v>
      </c>
      <c r="UAP24" s="127" t="s">
        <v>784</v>
      </c>
      <c r="UAQ24" s="128" t="s">
        <v>785</v>
      </c>
      <c r="UAR24" s="126">
        <v>11</v>
      </c>
      <c r="UAS24" s="126">
        <v>11</v>
      </c>
      <c r="UAT24" s="127" t="s">
        <v>784</v>
      </c>
      <c r="UAU24" s="128" t="s">
        <v>785</v>
      </c>
      <c r="UAV24" s="126">
        <v>11</v>
      </c>
      <c r="UAW24" s="126">
        <v>11</v>
      </c>
      <c r="UAX24" s="127" t="s">
        <v>784</v>
      </c>
      <c r="UAY24" s="128" t="s">
        <v>785</v>
      </c>
      <c r="UAZ24" s="126">
        <v>11</v>
      </c>
      <c r="UBA24" s="126">
        <v>11</v>
      </c>
      <c r="UBB24" s="127" t="s">
        <v>784</v>
      </c>
      <c r="UBC24" s="128" t="s">
        <v>785</v>
      </c>
      <c r="UBD24" s="126">
        <v>11</v>
      </c>
      <c r="UBE24" s="126">
        <v>11</v>
      </c>
      <c r="UBF24" s="127" t="s">
        <v>784</v>
      </c>
      <c r="UBG24" s="128" t="s">
        <v>785</v>
      </c>
      <c r="UBH24" s="126">
        <v>11</v>
      </c>
      <c r="UBI24" s="126">
        <v>11</v>
      </c>
      <c r="UBJ24" s="127" t="s">
        <v>784</v>
      </c>
      <c r="UBK24" s="128" t="s">
        <v>785</v>
      </c>
      <c r="UBL24" s="126">
        <v>11</v>
      </c>
      <c r="UBM24" s="126">
        <v>11</v>
      </c>
      <c r="UBN24" s="127" t="s">
        <v>784</v>
      </c>
      <c r="UBO24" s="128" t="s">
        <v>785</v>
      </c>
      <c r="UBP24" s="126">
        <v>11</v>
      </c>
      <c r="UBQ24" s="126">
        <v>11</v>
      </c>
      <c r="UBR24" s="127" t="s">
        <v>784</v>
      </c>
      <c r="UBS24" s="128" t="s">
        <v>785</v>
      </c>
      <c r="UBT24" s="126">
        <v>11</v>
      </c>
      <c r="UBU24" s="126">
        <v>11</v>
      </c>
      <c r="UBV24" s="127" t="s">
        <v>784</v>
      </c>
      <c r="UBW24" s="128" t="s">
        <v>785</v>
      </c>
      <c r="UBX24" s="126">
        <v>11</v>
      </c>
      <c r="UBY24" s="126">
        <v>11</v>
      </c>
      <c r="UBZ24" s="127" t="s">
        <v>784</v>
      </c>
      <c r="UCA24" s="128" t="s">
        <v>785</v>
      </c>
      <c r="UCB24" s="126">
        <v>11</v>
      </c>
      <c r="UCC24" s="126">
        <v>11</v>
      </c>
      <c r="UCD24" s="127" t="s">
        <v>784</v>
      </c>
      <c r="UCE24" s="128" t="s">
        <v>785</v>
      </c>
      <c r="UCF24" s="126">
        <v>11</v>
      </c>
      <c r="UCG24" s="126">
        <v>11</v>
      </c>
      <c r="UCH24" s="127" t="s">
        <v>784</v>
      </c>
      <c r="UCI24" s="128" t="s">
        <v>785</v>
      </c>
      <c r="UCJ24" s="126">
        <v>11</v>
      </c>
      <c r="UCK24" s="126">
        <v>11</v>
      </c>
      <c r="UCL24" s="127" t="s">
        <v>784</v>
      </c>
      <c r="UCM24" s="128" t="s">
        <v>785</v>
      </c>
      <c r="UCN24" s="126">
        <v>11</v>
      </c>
      <c r="UCO24" s="126">
        <v>11</v>
      </c>
      <c r="UCP24" s="127" t="s">
        <v>784</v>
      </c>
      <c r="UCQ24" s="128" t="s">
        <v>785</v>
      </c>
      <c r="UCR24" s="126">
        <v>11</v>
      </c>
      <c r="UCS24" s="126">
        <v>11</v>
      </c>
      <c r="UCT24" s="127" t="s">
        <v>784</v>
      </c>
      <c r="UCU24" s="128" t="s">
        <v>785</v>
      </c>
      <c r="UCV24" s="126">
        <v>11</v>
      </c>
      <c r="UCW24" s="126">
        <v>11</v>
      </c>
      <c r="UCX24" s="127" t="s">
        <v>784</v>
      </c>
      <c r="UCY24" s="128" t="s">
        <v>785</v>
      </c>
      <c r="UCZ24" s="126">
        <v>11</v>
      </c>
      <c r="UDA24" s="126">
        <v>11</v>
      </c>
      <c r="UDB24" s="127" t="s">
        <v>784</v>
      </c>
      <c r="UDC24" s="128" t="s">
        <v>785</v>
      </c>
      <c r="UDD24" s="126">
        <v>11</v>
      </c>
      <c r="UDE24" s="126">
        <v>11</v>
      </c>
      <c r="UDF24" s="127" t="s">
        <v>784</v>
      </c>
      <c r="UDG24" s="128" t="s">
        <v>785</v>
      </c>
      <c r="UDH24" s="126">
        <v>11</v>
      </c>
      <c r="UDI24" s="126">
        <v>11</v>
      </c>
      <c r="UDJ24" s="127" t="s">
        <v>784</v>
      </c>
      <c r="UDK24" s="128" t="s">
        <v>785</v>
      </c>
      <c r="UDL24" s="126">
        <v>11</v>
      </c>
      <c r="UDM24" s="126">
        <v>11</v>
      </c>
      <c r="UDN24" s="127" t="s">
        <v>784</v>
      </c>
      <c r="UDO24" s="128" t="s">
        <v>785</v>
      </c>
      <c r="UDP24" s="126">
        <v>11</v>
      </c>
      <c r="UDQ24" s="126">
        <v>11</v>
      </c>
      <c r="UDR24" s="127" t="s">
        <v>784</v>
      </c>
      <c r="UDS24" s="128" t="s">
        <v>785</v>
      </c>
      <c r="UDT24" s="126">
        <v>11</v>
      </c>
      <c r="UDU24" s="126">
        <v>11</v>
      </c>
      <c r="UDV24" s="127" t="s">
        <v>784</v>
      </c>
      <c r="UDW24" s="128" t="s">
        <v>785</v>
      </c>
      <c r="UDX24" s="126">
        <v>11</v>
      </c>
      <c r="UDY24" s="126">
        <v>11</v>
      </c>
      <c r="UDZ24" s="127" t="s">
        <v>784</v>
      </c>
      <c r="UEA24" s="128" t="s">
        <v>785</v>
      </c>
      <c r="UEB24" s="126">
        <v>11</v>
      </c>
      <c r="UEC24" s="126">
        <v>11</v>
      </c>
      <c r="UED24" s="127" t="s">
        <v>784</v>
      </c>
      <c r="UEE24" s="128" t="s">
        <v>785</v>
      </c>
      <c r="UEF24" s="126">
        <v>11</v>
      </c>
      <c r="UEG24" s="126">
        <v>11</v>
      </c>
      <c r="UEH24" s="127" t="s">
        <v>784</v>
      </c>
      <c r="UEI24" s="128" t="s">
        <v>785</v>
      </c>
      <c r="UEJ24" s="126">
        <v>11</v>
      </c>
      <c r="UEK24" s="126">
        <v>11</v>
      </c>
      <c r="UEL24" s="127" t="s">
        <v>784</v>
      </c>
      <c r="UEM24" s="128" t="s">
        <v>785</v>
      </c>
      <c r="UEN24" s="126">
        <v>11</v>
      </c>
      <c r="UEO24" s="126">
        <v>11</v>
      </c>
      <c r="UEP24" s="127" t="s">
        <v>784</v>
      </c>
      <c r="UEQ24" s="128" t="s">
        <v>785</v>
      </c>
      <c r="UER24" s="126">
        <v>11</v>
      </c>
      <c r="UES24" s="126">
        <v>11</v>
      </c>
      <c r="UET24" s="127" t="s">
        <v>784</v>
      </c>
      <c r="UEU24" s="128" t="s">
        <v>785</v>
      </c>
      <c r="UEV24" s="126">
        <v>11</v>
      </c>
      <c r="UEW24" s="126">
        <v>11</v>
      </c>
      <c r="UEX24" s="127" t="s">
        <v>784</v>
      </c>
      <c r="UEY24" s="128" t="s">
        <v>785</v>
      </c>
      <c r="UEZ24" s="126">
        <v>11</v>
      </c>
      <c r="UFA24" s="126">
        <v>11</v>
      </c>
      <c r="UFB24" s="127" t="s">
        <v>784</v>
      </c>
      <c r="UFC24" s="128" t="s">
        <v>785</v>
      </c>
      <c r="UFD24" s="126">
        <v>11</v>
      </c>
      <c r="UFE24" s="126">
        <v>11</v>
      </c>
      <c r="UFF24" s="127" t="s">
        <v>784</v>
      </c>
      <c r="UFG24" s="128" t="s">
        <v>785</v>
      </c>
      <c r="UFH24" s="126">
        <v>11</v>
      </c>
      <c r="UFI24" s="126">
        <v>11</v>
      </c>
      <c r="UFJ24" s="127" t="s">
        <v>784</v>
      </c>
      <c r="UFK24" s="128" t="s">
        <v>785</v>
      </c>
      <c r="UFL24" s="126">
        <v>11</v>
      </c>
      <c r="UFM24" s="126">
        <v>11</v>
      </c>
      <c r="UFN24" s="127" t="s">
        <v>784</v>
      </c>
      <c r="UFO24" s="128" t="s">
        <v>785</v>
      </c>
      <c r="UFP24" s="126">
        <v>11</v>
      </c>
      <c r="UFQ24" s="126">
        <v>11</v>
      </c>
      <c r="UFR24" s="127" t="s">
        <v>784</v>
      </c>
      <c r="UFS24" s="128" t="s">
        <v>785</v>
      </c>
      <c r="UFT24" s="126">
        <v>11</v>
      </c>
      <c r="UFU24" s="126">
        <v>11</v>
      </c>
      <c r="UFV24" s="127" t="s">
        <v>784</v>
      </c>
      <c r="UFW24" s="128" t="s">
        <v>785</v>
      </c>
      <c r="UFX24" s="126">
        <v>11</v>
      </c>
      <c r="UFY24" s="126">
        <v>11</v>
      </c>
      <c r="UFZ24" s="127" t="s">
        <v>784</v>
      </c>
      <c r="UGA24" s="128" t="s">
        <v>785</v>
      </c>
      <c r="UGB24" s="126">
        <v>11</v>
      </c>
      <c r="UGC24" s="126">
        <v>11</v>
      </c>
      <c r="UGD24" s="127" t="s">
        <v>784</v>
      </c>
      <c r="UGE24" s="128" t="s">
        <v>785</v>
      </c>
      <c r="UGF24" s="126">
        <v>11</v>
      </c>
      <c r="UGG24" s="126">
        <v>11</v>
      </c>
      <c r="UGH24" s="127" t="s">
        <v>784</v>
      </c>
      <c r="UGI24" s="128" t="s">
        <v>785</v>
      </c>
      <c r="UGJ24" s="126">
        <v>11</v>
      </c>
      <c r="UGK24" s="126">
        <v>11</v>
      </c>
      <c r="UGL24" s="127" t="s">
        <v>784</v>
      </c>
      <c r="UGM24" s="128" t="s">
        <v>785</v>
      </c>
      <c r="UGN24" s="126">
        <v>11</v>
      </c>
      <c r="UGO24" s="126">
        <v>11</v>
      </c>
      <c r="UGP24" s="127" t="s">
        <v>784</v>
      </c>
      <c r="UGQ24" s="128" t="s">
        <v>785</v>
      </c>
      <c r="UGR24" s="126">
        <v>11</v>
      </c>
      <c r="UGS24" s="126">
        <v>11</v>
      </c>
      <c r="UGT24" s="127" t="s">
        <v>784</v>
      </c>
      <c r="UGU24" s="128" t="s">
        <v>785</v>
      </c>
      <c r="UGV24" s="126">
        <v>11</v>
      </c>
      <c r="UGW24" s="126">
        <v>11</v>
      </c>
      <c r="UGX24" s="127" t="s">
        <v>784</v>
      </c>
      <c r="UGY24" s="128" t="s">
        <v>785</v>
      </c>
      <c r="UGZ24" s="126">
        <v>11</v>
      </c>
      <c r="UHA24" s="126">
        <v>11</v>
      </c>
      <c r="UHB24" s="127" t="s">
        <v>784</v>
      </c>
      <c r="UHC24" s="128" t="s">
        <v>785</v>
      </c>
      <c r="UHD24" s="126">
        <v>11</v>
      </c>
      <c r="UHE24" s="126">
        <v>11</v>
      </c>
      <c r="UHF24" s="127" t="s">
        <v>784</v>
      </c>
      <c r="UHG24" s="128" t="s">
        <v>785</v>
      </c>
      <c r="UHH24" s="126">
        <v>11</v>
      </c>
      <c r="UHI24" s="126">
        <v>11</v>
      </c>
      <c r="UHJ24" s="127" t="s">
        <v>784</v>
      </c>
      <c r="UHK24" s="128" t="s">
        <v>785</v>
      </c>
      <c r="UHL24" s="126">
        <v>11</v>
      </c>
      <c r="UHM24" s="126">
        <v>11</v>
      </c>
      <c r="UHN24" s="127" t="s">
        <v>784</v>
      </c>
      <c r="UHO24" s="128" t="s">
        <v>785</v>
      </c>
      <c r="UHP24" s="126">
        <v>11</v>
      </c>
      <c r="UHQ24" s="126">
        <v>11</v>
      </c>
      <c r="UHR24" s="127" t="s">
        <v>784</v>
      </c>
      <c r="UHS24" s="128" t="s">
        <v>785</v>
      </c>
      <c r="UHT24" s="126">
        <v>11</v>
      </c>
      <c r="UHU24" s="126">
        <v>11</v>
      </c>
      <c r="UHV24" s="127" t="s">
        <v>784</v>
      </c>
      <c r="UHW24" s="128" t="s">
        <v>785</v>
      </c>
      <c r="UHX24" s="126">
        <v>11</v>
      </c>
      <c r="UHY24" s="126">
        <v>11</v>
      </c>
      <c r="UHZ24" s="127" t="s">
        <v>784</v>
      </c>
      <c r="UIA24" s="128" t="s">
        <v>785</v>
      </c>
      <c r="UIB24" s="126">
        <v>11</v>
      </c>
      <c r="UIC24" s="126">
        <v>11</v>
      </c>
      <c r="UID24" s="127" t="s">
        <v>784</v>
      </c>
      <c r="UIE24" s="128" t="s">
        <v>785</v>
      </c>
      <c r="UIF24" s="126">
        <v>11</v>
      </c>
      <c r="UIG24" s="126">
        <v>11</v>
      </c>
      <c r="UIH24" s="127" t="s">
        <v>784</v>
      </c>
      <c r="UII24" s="128" t="s">
        <v>785</v>
      </c>
      <c r="UIJ24" s="126">
        <v>11</v>
      </c>
      <c r="UIK24" s="126">
        <v>11</v>
      </c>
      <c r="UIL24" s="127" t="s">
        <v>784</v>
      </c>
      <c r="UIM24" s="128" t="s">
        <v>785</v>
      </c>
      <c r="UIN24" s="126">
        <v>11</v>
      </c>
      <c r="UIO24" s="126">
        <v>11</v>
      </c>
      <c r="UIP24" s="127" t="s">
        <v>784</v>
      </c>
      <c r="UIQ24" s="128" t="s">
        <v>785</v>
      </c>
      <c r="UIR24" s="126">
        <v>11</v>
      </c>
      <c r="UIS24" s="126">
        <v>11</v>
      </c>
      <c r="UIT24" s="127" t="s">
        <v>784</v>
      </c>
      <c r="UIU24" s="128" t="s">
        <v>785</v>
      </c>
      <c r="UIV24" s="126">
        <v>11</v>
      </c>
      <c r="UIW24" s="126">
        <v>11</v>
      </c>
      <c r="UIX24" s="127" t="s">
        <v>784</v>
      </c>
      <c r="UIY24" s="128" t="s">
        <v>785</v>
      </c>
      <c r="UIZ24" s="126">
        <v>11</v>
      </c>
      <c r="UJA24" s="126">
        <v>11</v>
      </c>
      <c r="UJB24" s="127" t="s">
        <v>784</v>
      </c>
      <c r="UJC24" s="128" t="s">
        <v>785</v>
      </c>
      <c r="UJD24" s="126">
        <v>11</v>
      </c>
      <c r="UJE24" s="126">
        <v>11</v>
      </c>
      <c r="UJF24" s="127" t="s">
        <v>784</v>
      </c>
      <c r="UJG24" s="128" t="s">
        <v>785</v>
      </c>
      <c r="UJH24" s="126">
        <v>11</v>
      </c>
      <c r="UJI24" s="126">
        <v>11</v>
      </c>
      <c r="UJJ24" s="127" t="s">
        <v>784</v>
      </c>
      <c r="UJK24" s="128" t="s">
        <v>785</v>
      </c>
      <c r="UJL24" s="126">
        <v>11</v>
      </c>
      <c r="UJM24" s="126">
        <v>11</v>
      </c>
      <c r="UJN24" s="127" t="s">
        <v>784</v>
      </c>
      <c r="UJO24" s="128" t="s">
        <v>785</v>
      </c>
      <c r="UJP24" s="126">
        <v>11</v>
      </c>
      <c r="UJQ24" s="126">
        <v>11</v>
      </c>
      <c r="UJR24" s="127" t="s">
        <v>784</v>
      </c>
      <c r="UJS24" s="128" t="s">
        <v>785</v>
      </c>
      <c r="UJT24" s="126">
        <v>11</v>
      </c>
      <c r="UJU24" s="126">
        <v>11</v>
      </c>
      <c r="UJV24" s="127" t="s">
        <v>784</v>
      </c>
      <c r="UJW24" s="128" t="s">
        <v>785</v>
      </c>
      <c r="UJX24" s="126">
        <v>11</v>
      </c>
      <c r="UJY24" s="126">
        <v>11</v>
      </c>
      <c r="UJZ24" s="127" t="s">
        <v>784</v>
      </c>
      <c r="UKA24" s="128" t="s">
        <v>785</v>
      </c>
      <c r="UKB24" s="126">
        <v>11</v>
      </c>
      <c r="UKC24" s="126">
        <v>11</v>
      </c>
      <c r="UKD24" s="127" t="s">
        <v>784</v>
      </c>
      <c r="UKE24" s="128" t="s">
        <v>785</v>
      </c>
      <c r="UKF24" s="126">
        <v>11</v>
      </c>
      <c r="UKG24" s="126">
        <v>11</v>
      </c>
      <c r="UKH24" s="127" t="s">
        <v>784</v>
      </c>
      <c r="UKI24" s="128" t="s">
        <v>785</v>
      </c>
      <c r="UKJ24" s="126">
        <v>11</v>
      </c>
      <c r="UKK24" s="126">
        <v>11</v>
      </c>
      <c r="UKL24" s="127" t="s">
        <v>784</v>
      </c>
      <c r="UKM24" s="128" t="s">
        <v>785</v>
      </c>
      <c r="UKN24" s="126">
        <v>11</v>
      </c>
      <c r="UKO24" s="126">
        <v>11</v>
      </c>
      <c r="UKP24" s="127" t="s">
        <v>784</v>
      </c>
      <c r="UKQ24" s="128" t="s">
        <v>785</v>
      </c>
      <c r="UKR24" s="126">
        <v>11</v>
      </c>
      <c r="UKS24" s="126">
        <v>11</v>
      </c>
      <c r="UKT24" s="127" t="s">
        <v>784</v>
      </c>
      <c r="UKU24" s="128" t="s">
        <v>785</v>
      </c>
      <c r="UKV24" s="126">
        <v>11</v>
      </c>
      <c r="UKW24" s="126">
        <v>11</v>
      </c>
      <c r="UKX24" s="127" t="s">
        <v>784</v>
      </c>
      <c r="UKY24" s="128" t="s">
        <v>785</v>
      </c>
      <c r="UKZ24" s="126">
        <v>11</v>
      </c>
      <c r="ULA24" s="126">
        <v>11</v>
      </c>
      <c r="ULB24" s="127" t="s">
        <v>784</v>
      </c>
      <c r="ULC24" s="128" t="s">
        <v>785</v>
      </c>
      <c r="ULD24" s="126">
        <v>11</v>
      </c>
      <c r="ULE24" s="126">
        <v>11</v>
      </c>
      <c r="ULF24" s="127" t="s">
        <v>784</v>
      </c>
      <c r="ULG24" s="128" t="s">
        <v>785</v>
      </c>
      <c r="ULH24" s="126">
        <v>11</v>
      </c>
      <c r="ULI24" s="126">
        <v>11</v>
      </c>
      <c r="ULJ24" s="127" t="s">
        <v>784</v>
      </c>
      <c r="ULK24" s="128" t="s">
        <v>785</v>
      </c>
      <c r="ULL24" s="126">
        <v>11</v>
      </c>
      <c r="ULM24" s="126">
        <v>11</v>
      </c>
      <c r="ULN24" s="127" t="s">
        <v>784</v>
      </c>
      <c r="ULO24" s="128" t="s">
        <v>785</v>
      </c>
      <c r="ULP24" s="126">
        <v>11</v>
      </c>
      <c r="ULQ24" s="126">
        <v>11</v>
      </c>
      <c r="ULR24" s="127" t="s">
        <v>784</v>
      </c>
      <c r="ULS24" s="128" t="s">
        <v>785</v>
      </c>
      <c r="ULT24" s="126">
        <v>11</v>
      </c>
      <c r="ULU24" s="126">
        <v>11</v>
      </c>
      <c r="ULV24" s="127" t="s">
        <v>784</v>
      </c>
      <c r="ULW24" s="128" t="s">
        <v>785</v>
      </c>
      <c r="ULX24" s="126">
        <v>11</v>
      </c>
      <c r="ULY24" s="126">
        <v>11</v>
      </c>
      <c r="ULZ24" s="127" t="s">
        <v>784</v>
      </c>
      <c r="UMA24" s="128" t="s">
        <v>785</v>
      </c>
      <c r="UMB24" s="126">
        <v>11</v>
      </c>
      <c r="UMC24" s="126">
        <v>11</v>
      </c>
      <c r="UMD24" s="127" t="s">
        <v>784</v>
      </c>
      <c r="UME24" s="128" t="s">
        <v>785</v>
      </c>
      <c r="UMF24" s="126">
        <v>11</v>
      </c>
      <c r="UMG24" s="126">
        <v>11</v>
      </c>
      <c r="UMH24" s="127" t="s">
        <v>784</v>
      </c>
      <c r="UMI24" s="128" t="s">
        <v>785</v>
      </c>
      <c r="UMJ24" s="126">
        <v>11</v>
      </c>
      <c r="UMK24" s="126">
        <v>11</v>
      </c>
      <c r="UML24" s="127" t="s">
        <v>784</v>
      </c>
      <c r="UMM24" s="128" t="s">
        <v>785</v>
      </c>
      <c r="UMN24" s="126">
        <v>11</v>
      </c>
      <c r="UMO24" s="126">
        <v>11</v>
      </c>
      <c r="UMP24" s="127" t="s">
        <v>784</v>
      </c>
      <c r="UMQ24" s="128" t="s">
        <v>785</v>
      </c>
      <c r="UMR24" s="126">
        <v>11</v>
      </c>
      <c r="UMS24" s="126">
        <v>11</v>
      </c>
      <c r="UMT24" s="127" t="s">
        <v>784</v>
      </c>
      <c r="UMU24" s="128" t="s">
        <v>785</v>
      </c>
      <c r="UMV24" s="126">
        <v>11</v>
      </c>
      <c r="UMW24" s="126">
        <v>11</v>
      </c>
      <c r="UMX24" s="127" t="s">
        <v>784</v>
      </c>
      <c r="UMY24" s="128" t="s">
        <v>785</v>
      </c>
      <c r="UMZ24" s="126">
        <v>11</v>
      </c>
      <c r="UNA24" s="126">
        <v>11</v>
      </c>
      <c r="UNB24" s="127" t="s">
        <v>784</v>
      </c>
      <c r="UNC24" s="128" t="s">
        <v>785</v>
      </c>
      <c r="UND24" s="126">
        <v>11</v>
      </c>
      <c r="UNE24" s="126">
        <v>11</v>
      </c>
      <c r="UNF24" s="127" t="s">
        <v>784</v>
      </c>
      <c r="UNG24" s="128" t="s">
        <v>785</v>
      </c>
      <c r="UNH24" s="126">
        <v>11</v>
      </c>
      <c r="UNI24" s="126">
        <v>11</v>
      </c>
      <c r="UNJ24" s="127" t="s">
        <v>784</v>
      </c>
      <c r="UNK24" s="128" t="s">
        <v>785</v>
      </c>
      <c r="UNL24" s="126">
        <v>11</v>
      </c>
      <c r="UNM24" s="126">
        <v>11</v>
      </c>
      <c r="UNN24" s="127" t="s">
        <v>784</v>
      </c>
      <c r="UNO24" s="128" t="s">
        <v>785</v>
      </c>
      <c r="UNP24" s="126">
        <v>11</v>
      </c>
      <c r="UNQ24" s="126">
        <v>11</v>
      </c>
      <c r="UNR24" s="127" t="s">
        <v>784</v>
      </c>
      <c r="UNS24" s="128" t="s">
        <v>785</v>
      </c>
      <c r="UNT24" s="126">
        <v>11</v>
      </c>
      <c r="UNU24" s="126">
        <v>11</v>
      </c>
      <c r="UNV24" s="127" t="s">
        <v>784</v>
      </c>
      <c r="UNW24" s="128" t="s">
        <v>785</v>
      </c>
      <c r="UNX24" s="126">
        <v>11</v>
      </c>
      <c r="UNY24" s="126">
        <v>11</v>
      </c>
      <c r="UNZ24" s="127" t="s">
        <v>784</v>
      </c>
      <c r="UOA24" s="128" t="s">
        <v>785</v>
      </c>
      <c r="UOB24" s="126">
        <v>11</v>
      </c>
      <c r="UOC24" s="126">
        <v>11</v>
      </c>
      <c r="UOD24" s="127" t="s">
        <v>784</v>
      </c>
      <c r="UOE24" s="128" t="s">
        <v>785</v>
      </c>
      <c r="UOF24" s="126">
        <v>11</v>
      </c>
      <c r="UOG24" s="126">
        <v>11</v>
      </c>
      <c r="UOH24" s="127" t="s">
        <v>784</v>
      </c>
      <c r="UOI24" s="128" t="s">
        <v>785</v>
      </c>
      <c r="UOJ24" s="126">
        <v>11</v>
      </c>
      <c r="UOK24" s="126">
        <v>11</v>
      </c>
      <c r="UOL24" s="127" t="s">
        <v>784</v>
      </c>
      <c r="UOM24" s="128" t="s">
        <v>785</v>
      </c>
      <c r="UON24" s="126">
        <v>11</v>
      </c>
      <c r="UOO24" s="126">
        <v>11</v>
      </c>
      <c r="UOP24" s="127" t="s">
        <v>784</v>
      </c>
      <c r="UOQ24" s="128" t="s">
        <v>785</v>
      </c>
      <c r="UOR24" s="126">
        <v>11</v>
      </c>
      <c r="UOS24" s="126">
        <v>11</v>
      </c>
      <c r="UOT24" s="127" t="s">
        <v>784</v>
      </c>
      <c r="UOU24" s="128" t="s">
        <v>785</v>
      </c>
      <c r="UOV24" s="126">
        <v>11</v>
      </c>
      <c r="UOW24" s="126">
        <v>11</v>
      </c>
      <c r="UOX24" s="127" t="s">
        <v>784</v>
      </c>
      <c r="UOY24" s="128" t="s">
        <v>785</v>
      </c>
      <c r="UOZ24" s="126">
        <v>11</v>
      </c>
      <c r="UPA24" s="126">
        <v>11</v>
      </c>
      <c r="UPB24" s="127" t="s">
        <v>784</v>
      </c>
      <c r="UPC24" s="128" t="s">
        <v>785</v>
      </c>
      <c r="UPD24" s="126">
        <v>11</v>
      </c>
      <c r="UPE24" s="126">
        <v>11</v>
      </c>
      <c r="UPF24" s="127" t="s">
        <v>784</v>
      </c>
      <c r="UPG24" s="128" t="s">
        <v>785</v>
      </c>
      <c r="UPH24" s="126">
        <v>11</v>
      </c>
      <c r="UPI24" s="126">
        <v>11</v>
      </c>
      <c r="UPJ24" s="127" t="s">
        <v>784</v>
      </c>
      <c r="UPK24" s="128" t="s">
        <v>785</v>
      </c>
      <c r="UPL24" s="126">
        <v>11</v>
      </c>
      <c r="UPM24" s="126">
        <v>11</v>
      </c>
      <c r="UPN24" s="127" t="s">
        <v>784</v>
      </c>
      <c r="UPO24" s="128" t="s">
        <v>785</v>
      </c>
      <c r="UPP24" s="126">
        <v>11</v>
      </c>
      <c r="UPQ24" s="126">
        <v>11</v>
      </c>
      <c r="UPR24" s="127" t="s">
        <v>784</v>
      </c>
      <c r="UPS24" s="128" t="s">
        <v>785</v>
      </c>
      <c r="UPT24" s="126">
        <v>11</v>
      </c>
      <c r="UPU24" s="126">
        <v>11</v>
      </c>
      <c r="UPV24" s="127" t="s">
        <v>784</v>
      </c>
      <c r="UPW24" s="128" t="s">
        <v>785</v>
      </c>
      <c r="UPX24" s="126">
        <v>11</v>
      </c>
      <c r="UPY24" s="126">
        <v>11</v>
      </c>
      <c r="UPZ24" s="127" t="s">
        <v>784</v>
      </c>
      <c r="UQA24" s="128" t="s">
        <v>785</v>
      </c>
      <c r="UQB24" s="126">
        <v>11</v>
      </c>
      <c r="UQC24" s="126">
        <v>11</v>
      </c>
      <c r="UQD24" s="127" t="s">
        <v>784</v>
      </c>
      <c r="UQE24" s="128" t="s">
        <v>785</v>
      </c>
      <c r="UQF24" s="126">
        <v>11</v>
      </c>
      <c r="UQG24" s="126">
        <v>11</v>
      </c>
      <c r="UQH24" s="127" t="s">
        <v>784</v>
      </c>
      <c r="UQI24" s="128" t="s">
        <v>785</v>
      </c>
      <c r="UQJ24" s="126">
        <v>11</v>
      </c>
      <c r="UQK24" s="126">
        <v>11</v>
      </c>
      <c r="UQL24" s="127" t="s">
        <v>784</v>
      </c>
      <c r="UQM24" s="128" t="s">
        <v>785</v>
      </c>
      <c r="UQN24" s="126">
        <v>11</v>
      </c>
      <c r="UQO24" s="126">
        <v>11</v>
      </c>
      <c r="UQP24" s="127" t="s">
        <v>784</v>
      </c>
      <c r="UQQ24" s="128" t="s">
        <v>785</v>
      </c>
      <c r="UQR24" s="126">
        <v>11</v>
      </c>
      <c r="UQS24" s="126">
        <v>11</v>
      </c>
      <c r="UQT24" s="127" t="s">
        <v>784</v>
      </c>
      <c r="UQU24" s="128" t="s">
        <v>785</v>
      </c>
      <c r="UQV24" s="126">
        <v>11</v>
      </c>
      <c r="UQW24" s="126">
        <v>11</v>
      </c>
      <c r="UQX24" s="127" t="s">
        <v>784</v>
      </c>
      <c r="UQY24" s="128" t="s">
        <v>785</v>
      </c>
      <c r="UQZ24" s="126">
        <v>11</v>
      </c>
      <c r="URA24" s="126">
        <v>11</v>
      </c>
      <c r="URB24" s="127" t="s">
        <v>784</v>
      </c>
      <c r="URC24" s="128" t="s">
        <v>785</v>
      </c>
      <c r="URD24" s="126">
        <v>11</v>
      </c>
      <c r="URE24" s="126">
        <v>11</v>
      </c>
      <c r="URF24" s="127" t="s">
        <v>784</v>
      </c>
      <c r="URG24" s="128" t="s">
        <v>785</v>
      </c>
      <c r="URH24" s="126">
        <v>11</v>
      </c>
      <c r="URI24" s="126">
        <v>11</v>
      </c>
      <c r="URJ24" s="127" t="s">
        <v>784</v>
      </c>
      <c r="URK24" s="128" t="s">
        <v>785</v>
      </c>
      <c r="URL24" s="126">
        <v>11</v>
      </c>
      <c r="URM24" s="126">
        <v>11</v>
      </c>
      <c r="URN24" s="127" t="s">
        <v>784</v>
      </c>
      <c r="URO24" s="128" t="s">
        <v>785</v>
      </c>
      <c r="URP24" s="126">
        <v>11</v>
      </c>
      <c r="URQ24" s="126">
        <v>11</v>
      </c>
      <c r="URR24" s="127" t="s">
        <v>784</v>
      </c>
      <c r="URS24" s="128" t="s">
        <v>785</v>
      </c>
      <c r="URT24" s="126">
        <v>11</v>
      </c>
      <c r="URU24" s="126">
        <v>11</v>
      </c>
      <c r="URV24" s="127" t="s">
        <v>784</v>
      </c>
      <c r="URW24" s="128" t="s">
        <v>785</v>
      </c>
      <c r="URX24" s="126">
        <v>11</v>
      </c>
      <c r="URY24" s="126">
        <v>11</v>
      </c>
      <c r="URZ24" s="127" t="s">
        <v>784</v>
      </c>
      <c r="USA24" s="128" t="s">
        <v>785</v>
      </c>
      <c r="USB24" s="126">
        <v>11</v>
      </c>
      <c r="USC24" s="126">
        <v>11</v>
      </c>
      <c r="USD24" s="127" t="s">
        <v>784</v>
      </c>
      <c r="USE24" s="128" t="s">
        <v>785</v>
      </c>
      <c r="USF24" s="126">
        <v>11</v>
      </c>
      <c r="USG24" s="126">
        <v>11</v>
      </c>
      <c r="USH24" s="127" t="s">
        <v>784</v>
      </c>
      <c r="USI24" s="128" t="s">
        <v>785</v>
      </c>
      <c r="USJ24" s="126">
        <v>11</v>
      </c>
      <c r="USK24" s="126">
        <v>11</v>
      </c>
      <c r="USL24" s="127" t="s">
        <v>784</v>
      </c>
      <c r="USM24" s="128" t="s">
        <v>785</v>
      </c>
      <c r="USN24" s="126">
        <v>11</v>
      </c>
      <c r="USO24" s="126">
        <v>11</v>
      </c>
      <c r="USP24" s="127" t="s">
        <v>784</v>
      </c>
      <c r="USQ24" s="128" t="s">
        <v>785</v>
      </c>
      <c r="USR24" s="126">
        <v>11</v>
      </c>
      <c r="USS24" s="126">
        <v>11</v>
      </c>
      <c r="UST24" s="127" t="s">
        <v>784</v>
      </c>
      <c r="USU24" s="128" t="s">
        <v>785</v>
      </c>
      <c r="USV24" s="126">
        <v>11</v>
      </c>
      <c r="USW24" s="126">
        <v>11</v>
      </c>
      <c r="USX24" s="127" t="s">
        <v>784</v>
      </c>
      <c r="USY24" s="128" t="s">
        <v>785</v>
      </c>
      <c r="USZ24" s="126">
        <v>11</v>
      </c>
      <c r="UTA24" s="126">
        <v>11</v>
      </c>
      <c r="UTB24" s="127" t="s">
        <v>784</v>
      </c>
      <c r="UTC24" s="128" t="s">
        <v>785</v>
      </c>
      <c r="UTD24" s="126">
        <v>11</v>
      </c>
      <c r="UTE24" s="126">
        <v>11</v>
      </c>
      <c r="UTF24" s="127" t="s">
        <v>784</v>
      </c>
      <c r="UTG24" s="128" t="s">
        <v>785</v>
      </c>
      <c r="UTH24" s="126">
        <v>11</v>
      </c>
      <c r="UTI24" s="126">
        <v>11</v>
      </c>
      <c r="UTJ24" s="127" t="s">
        <v>784</v>
      </c>
      <c r="UTK24" s="128" t="s">
        <v>785</v>
      </c>
      <c r="UTL24" s="126">
        <v>11</v>
      </c>
      <c r="UTM24" s="126">
        <v>11</v>
      </c>
      <c r="UTN24" s="127" t="s">
        <v>784</v>
      </c>
      <c r="UTO24" s="128" t="s">
        <v>785</v>
      </c>
      <c r="UTP24" s="126">
        <v>11</v>
      </c>
      <c r="UTQ24" s="126">
        <v>11</v>
      </c>
      <c r="UTR24" s="127" t="s">
        <v>784</v>
      </c>
      <c r="UTS24" s="128" t="s">
        <v>785</v>
      </c>
      <c r="UTT24" s="126">
        <v>11</v>
      </c>
      <c r="UTU24" s="126">
        <v>11</v>
      </c>
      <c r="UTV24" s="127" t="s">
        <v>784</v>
      </c>
      <c r="UTW24" s="128" t="s">
        <v>785</v>
      </c>
      <c r="UTX24" s="126">
        <v>11</v>
      </c>
      <c r="UTY24" s="126">
        <v>11</v>
      </c>
      <c r="UTZ24" s="127" t="s">
        <v>784</v>
      </c>
      <c r="UUA24" s="128" t="s">
        <v>785</v>
      </c>
      <c r="UUB24" s="126">
        <v>11</v>
      </c>
      <c r="UUC24" s="126">
        <v>11</v>
      </c>
      <c r="UUD24" s="127" t="s">
        <v>784</v>
      </c>
      <c r="UUE24" s="128" t="s">
        <v>785</v>
      </c>
      <c r="UUF24" s="126">
        <v>11</v>
      </c>
      <c r="UUG24" s="126">
        <v>11</v>
      </c>
      <c r="UUH24" s="127" t="s">
        <v>784</v>
      </c>
      <c r="UUI24" s="128" t="s">
        <v>785</v>
      </c>
      <c r="UUJ24" s="126">
        <v>11</v>
      </c>
      <c r="UUK24" s="126">
        <v>11</v>
      </c>
      <c r="UUL24" s="127" t="s">
        <v>784</v>
      </c>
      <c r="UUM24" s="128" t="s">
        <v>785</v>
      </c>
      <c r="UUN24" s="126">
        <v>11</v>
      </c>
      <c r="UUO24" s="126">
        <v>11</v>
      </c>
      <c r="UUP24" s="127" t="s">
        <v>784</v>
      </c>
      <c r="UUQ24" s="128" t="s">
        <v>785</v>
      </c>
      <c r="UUR24" s="126">
        <v>11</v>
      </c>
      <c r="UUS24" s="126">
        <v>11</v>
      </c>
      <c r="UUT24" s="127" t="s">
        <v>784</v>
      </c>
      <c r="UUU24" s="128" t="s">
        <v>785</v>
      </c>
      <c r="UUV24" s="126">
        <v>11</v>
      </c>
      <c r="UUW24" s="126">
        <v>11</v>
      </c>
      <c r="UUX24" s="127" t="s">
        <v>784</v>
      </c>
      <c r="UUY24" s="128" t="s">
        <v>785</v>
      </c>
      <c r="UUZ24" s="126">
        <v>11</v>
      </c>
      <c r="UVA24" s="126">
        <v>11</v>
      </c>
      <c r="UVB24" s="127" t="s">
        <v>784</v>
      </c>
      <c r="UVC24" s="128" t="s">
        <v>785</v>
      </c>
      <c r="UVD24" s="126">
        <v>11</v>
      </c>
      <c r="UVE24" s="126">
        <v>11</v>
      </c>
      <c r="UVF24" s="127" t="s">
        <v>784</v>
      </c>
      <c r="UVG24" s="128" t="s">
        <v>785</v>
      </c>
      <c r="UVH24" s="126">
        <v>11</v>
      </c>
      <c r="UVI24" s="126">
        <v>11</v>
      </c>
      <c r="UVJ24" s="127" t="s">
        <v>784</v>
      </c>
      <c r="UVK24" s="128" t="s">
        <v>785</v>
      </c>
      <c r="UVL24" s="126">
        <v>11</v>
      </c>
      <c r="UVM24" s="126">
        <v>11</v>
      </c>
      <c r="UVN24" s="127" t="s">
        <v>784</v>
      </c>
      <c r="UVO24" s="128" t="s">
        <v>785</v>
      </c>
      <c r="UVP24" s="126">
        <v>11</v>
      </c>
      <c r="UVQ24" s="126">
        <v>11</v>
      </c>
      <c r="UVR24" s="127" t="s">
        <v>784</v>
      </c>
      <c r="UVS24" s="128" t="s">
        <v>785</v>
      </c>
      <c r="UVT24" s="126">
        <v>11</v>
      </c>
      <c r="UVU24" s="126">
        <v>11</v>
      </c>
      <c r="UVV24" s="127" t="s">
        <v>784</v>
      </c>
      <c r="UVW24" s="128" t="s">
        <v>785</v>
      </c>
      <c r="UVX24" s="126">
        <v>11</v>
      </c>
      <c r="UVY24" s="126">
        <v>11</v>
      </c>
      <c r="UVZ24" s="127" t="s">
        <v>784</v>
      </c>
      <c r="UWA24" s="128" t="s">
        <v>785</v>
      </c>
      <c r="UWB24" s="126">
        <v>11</v>
      </c>
      <c r="UWC24" s="126">
        <v>11</v>
      </c>
      <c r="UWD24" s="127" t="s">
        <v>784</v>
      </c>
      <c r="UWE24" s="128" t="s">
        <v>785</v>
      </c>
      <c r="UWF24" s="126">
        <v>11</v>
      </c>
      <c r="UWG24" s="126">
        <v>11</v>
      </c>
      <c r="UWH24" s="127" t="s">
        <v>784</v>
      </c>
      <c r="UWI24" s="128" t="s">
        <v>785</v>
      </c>
      <c r="UWJ24" s="126">
        <v>11</v>
      </c>
      <c r="UWK24" s="126">
        <v>11</v>
      </c>
      <c r="UWL24" s="127" t="s">
        <v>784</v>
      </c>
      <c r="UWM24" s="128" t="s">
        <v>785</v>
      </c>
      <c r="UWN24" s="126">
        <v>11</v>
      </c>
      <c r="UWO24" s="126">
        <v>11</v>
      </c>
      <c r="UWP24" s="127" t="s">
        <v>784</v>
      </c>
      <c r="UWQ24" s="128" t="s">
        <v>785</v>
      </c>
      <c r="UWR24" s="126">
        <v>11</v>
      </c>
      <c r="UWS24" s="126">
        <v>11</v>
      </c>
      <c r="UWT24" s="127" t="s">
        <v>784</v>
      </c>
      <c r="UWU24" s="128" t="s">
        <v>785</v>
      </c>
      <c r="UWV24" s="126">
        <v>11</v>
      </c>
      <c r="UWW24" s="126">
        <v>11</v>
      </c>
      <c r="UWX24" s="127" t="s">
        <v>784</v>
      </c>
      <c r="UWY24" s="128" t="s">
        <v>785</v>
      </c>
      <c r="UWZ24" s="126">
        <v>11</v>
      </c>
      <c r="UXA24" s="126">
        <v>11</v>
      </c>
      <c r="UXB24" s="127" t="s">
        <v>784</v>
      </c>
      <c r="UXC24" s="128" t="s">
        <v>785</v>
      </c>
      <c r="UXD24" s="126">
        <v>11</v>
      </c>
      <c r="UXE24" s="126">
        <v>11</v>
      </c>
      <c r="UXF24" s="127" t="s">
        <v>784</v>
      </c>
      <c r="UXG24" s="128" t="s">
        <v>785</v>
      </c>
      <c r="UXH24" s="126">
        <v>11</v>
      </c>
      <c r="UXI24" s="126">
        <v>11</v>
      </c>
      <c r="UXJ24" s="127" t="s">
        <v>784</v>
      </c>
      <c r="UXK24" s="128" t="s">
        <v>785</v>
      </c>
      <c r="UXL24" s="126">
        <v>11</v>
      </c>
      <c r="UXM24" s="126">
        <v>11</v>
      </c>
      <c r="UXN24" s="127" t="s">
        <v>784</v>
      </c>
      <c r="UXO24" s="128" t="s">
        <v>785</v>
      </c>
      <c r="UXP24" s="126">
        <v>11</v>
      </c>
      <c r="UXQ24" s="126">
        <v>11</v>
      </c>
      <c r="UXR24" s="127" t="s">
        <v>784</v>
      </c>
      <c r="UXS24" s="128" t="s">
        <v>785</v>
      </c>
      <c r="UXT24" s="126">
        <v>11</v>
      </c>
      <c r="UXU24" s="126">
        <v>11</v>
      </c>
      <c r="UXV24" s="127" t="s">
        <v>784</v>
      </c>
      <c r="UXW24" s="128" t="s">
        <v>785</v>
      </c>
      <c r="UXX24" s="126">
        <v>11</v>
      </c>
      <c r="UXY24" s="126">
        <v>11</v>
      </c>
      <c r="UXZ24" s="127" t="s">
        <v>784</v>
      </c>
      <c r="UYA24" s="128" t="s">
        <v>785</v>
      </c>
      <c r="UYB24" s="126">
        <v>11</v>
      </c>
      <c r="UYC24" s="126">
        <v>11</v>
      </c>
      <c r="UYD24" s="127" t="s">
        <v>784</v>
      </c>
      <c r="UYE24" s="128" t="s">
        <v>785</v>
      </c>
      <c r="UYF24" s="126">
        <v>11</v>
      </c>
      <c r="UYG24" s="126">
        <v>11</v>
      </c>
      <c r="UYH24" s="127" t="s">
        <v>784</v>
      </c>
      <c r="UYI24" s="128" t="s">
        <v>785</v>
      </c>
      <c r="UYJ24" s="126">
        <v>11</v>
      </c>
      <c r="UYK24" s="126">
        <v>11</v>
      </c>
      <c r="UYL24" s="127" t="s">
        <v>784</v>
      </c>
      <c r="UYM24" s="128" t="s">
        <v>785</v>
      </c>
      <c r="UYN24" s="126">
        <v>11</v>
      </c>
      <c r="UYO24" s="126">
        <v>11</v>
      </c>
      <c r="UYP24" s="127" t="s">
        <v>784</v>
      </c>
      <c r="UYQ24" s="128" t="s">
        <v>785</v>
      </c>
      <c r="UYR24" s="126">
        <v>11</v>
      </c>
      <c r="UYS24" s="126">
        <v>11</v>
      </c>
      <c r="UYT24" s="127" t="s">
        <v>784</v>
      </c>
      <c r="UYU24" s="128" t="s">
        <v>785</v>
      </c>
      <c r="UYV24" s="126">
        <v>11</v>
      </c>
      <c r="UYW24" s="126">
        <v>11</v>
      </c>
      <c r="UYX24" s="127" t="s">
        <v>784</v>
      </c>
      <c r="UYY24" s="128" t="s">
        <v>785</v>
      </c>
      <c r="UYZ24" s="126">
        <v>11</v>
      </c>
      <c r="UZA24" s="126">
        <v>11</v>
      </c>
      <c r="UZB24" s="127" t="s">
        <v>784</v>
      </c>
      <c r="UZC24" s="128" t="s">
        <v>785</v>
      </c>
      <c r="UZD24" s="126">
        <v>11</v>
      </c>
      <c r="UZE24" s="126">
        <v>11</v>
      </c>
      <c r="UZF24" s="127" t="s">
        <v>784</v>
      </c>
      <c r="UZG24" s="128" t="s">
        <v>785</v>
      </c>
      <c r="UZH24" s="126">
        <v>11</v>
      </c>
      <c r="UZI24" s="126">
        <v>11</v>
      </c>
      <c r="UZJ24" s="127" t="s">
        <v>784</v>
      </c>
      <c r="UZK24" s="128" t="s">
        <v>785</v>
      </c>
      <c r="UZL24" s="126">
        <v>11</v>
      </c>
      <c r="UZM24" s="126">
        <v>11</v>
      </c>
      <c r="UZN24" s="127" t="s">
        <v>784</v>
      </c>
      <c r="UZO24" s="128" t="s">
        <v>785</v>
      </c>
      <c r="UZP24" s="126">
        <v>11</v>
      </c>
      <c r="UZQ24" s="126">
        <v>11</v>
      </c>
      <c r="UZR24" s="127" t="s">
        <v>784</v>
      </c>
      <c r="UZS24" s="128" t="s">
        <v>785</v>
      </c>
      <c r="UZT24" s="126">
        <v>11</v>
      </c>
      <c r="UZU24" s="126">
        <v>11</v>
      </c>
      <c r="UZV24" s="127" t="s">
        <v>784</v>
      </c>
      <c r="UZW24" s="128" t="s">
        <v>785</v>
      </c>
      <c r="UZX24" s="126">
        <v>11</v>
      </c>
      <c r="UZY24" s="126">
        <v>11</v>
      </c>
      <c r="UZZ24" s="127" t="s">
        <v>784</v>
      </c>
      <c r="VAA24" s="128" t="s">
        <v>785</v>
      </c>
      <c r="VAB24" s="126">
        <v>11</v>
      </c>
      <c r="VAC24" s="126">
        <v>11</v>
      </c>
      <c r="VAD24" s="127" t="s">
        <v>784</v>
      </c>
      <c r="VAE24" s="128" t="s">
        <v>785</v>
      </c>
      <c r="VAF24" s="126">
        <v>11</v>
      </c>
      <c r="VAG24" s="126">
        <v>11</v>
      </c>
      <c r="VAH24" s="127" t="s">
        <v>784</v>
      </c>
      <c r="VAI24" s="128" t="s">
        <v>785</v>
      </c>
      <c r="VAJ24" s="126">
        <v>11</v>
      </c>
      <c r="VAK24" s="126">
        <v>11</v>
      </c>
      <c r="VAL24" s="127" t="s">
        <v>784</v>
      </c>
      <c r="VAM24" s="128" t="s">
        <v>785</v>
      </c>
      <c r="VAN24" s="126">
        <v>11</v>
      </c>
      <c r="VAO24" s="126">
        <v>11</v>
      </c>
      <c r="VAP24" s="127" t="s">
        <v>784</v>
      </c>
      <c r="VAQ24" s="128" t="s">
        <v>785</v>
      </c>
      <c r="VAR24" s="126">
        <v>11</v>
      </c>
      <c r="VAS24" s="126">
        <v>11</v>
      </c>
      <c r="VAT24" s="127" t="s">
        <v>784</v>
      </c>
      <c r="VAU24" s="128" t="s">
        <v>785</v>
      </c>
      <c r="VAV24" s="126">
        <v>11</v>
      </c>
      <c r="VAW24" s="126">
        <v>11</v>
      </c>
      <c r="VAX24" s="127" t="s">
        <v>784</v>
      </c>
      <c r="VAY24" s="128" t="s">
        <v>785</v>
      </c>
      <c r="VAZ24" s="126">
        <v>11</v>
      </c>
      <c r="VBA24" s="126">
        <v>11</v>
      </c>
      <c r="VBB24" s="127" t="s">
        <v>784</v>
      </c>
      <c r="VBC24" s="128" t="s">
        <v>785</v>
      </c>
      <c r="VBD24" s="126">
        <v>11</v>
      </c>
      <c r="VBE24" s="126">
        <v>11</v>
      </c>
      <c r="VBF24" s="127" t="s">
        <v>784</v>
      </c>
      <c r="VBG24" s="128" t="s">
        <v>785</v>
      </c>
      <c r="VBH24" s="126">
        <v>11</v>
      </c>
      <c r="VBI24" s="126">
        <v>11</v>
      </c>
      <c r="VBJ24" s="127" t="s">
        <v>784</v>
      </c>
      <c r="VBK24" s="128" t="s">
        <v>785</v>
      </c>
      <c r="VBL24" s="126">
        <v>11</v>
      </c>
      <c r="VBM24" s="126">
        <v>11</v>
      </c>
      <c r="VBN24" s="127" t="s">
        <v>784</v>
      </c>
      <c r="VBO24" s="128" t="s">
        <v>785</v>
      </c>
      <c r="VBP24" s="126">
        <v>11</v>
      </c>
      <c r="VBQ24" s="126">
        <v>11</v>
      </c>
      <c r="VBR24" s="127" t="s">
        <v>784</v>
      </c>
      <c r="VBS24" s="128" t="s">
        <v>785</v>
      </c>
      <c r="VBT24" s="126">
        <v>11</v>
      </c>
      <c r="VBU24" s="126">
        <v>11</v>
      </c>
      <c r="VBV24" s="127" t="s">
        <v>784</v>
      </c>
      <c r="VBW24" s="128" t="s">
        <v>785</v>
      </c>
      <c r="VBX24" s="126">
        <v>11</v>
      </c>
      <c r="VBY24" s="126">
        <v>11</v>
      </c>
      <c r="VBZ24" s="127" t="s">
        <v>784</v>
      </c>
      <c r="VCA24" s="128" t="s">
        <v>785</v>
      </c>
      <c r="VCB24" s="126">
        <v>11</v>
      </c>
      <c r="VCC24" s="126">
        <v>11</v>
      </c>
      <c r="VCD24" s="127" t="s">
        <v>784</v>
      </c>
      <c r="VCE24" s="128" t="s">
        <v>785</v>
      </c>
      <c r="VCF24" s="126">
        <v>11</v>
      </c>
      <c r="VCG24" s="126">
        <v>11</v>
      </c>
      <c r="VCH24" s="127" t="s">
        <v>784</v>
      </c>
      <c r="VCI24" s="128" t="s">
        <v>785</v>
      </c>
      <c r="VCJ24" s="126">
        <v>11</v>
      </c>
      <c r="VCK24" s="126">
        <v>11</v>
      </c>
      <c r="VCL24" s="127" t="s">
        <v>784</v>
      </c>
      <c r="VCM24" s="128" t="s">
        <v>785</v>
      </c>
      <c r="VCN24" s="126">
        <v>11</v>
      </c>
      <c r="VCO24" s="126">
        <v>11</v>
      </c>
      <c r="VCP24" s="127" t="s">
        <v>784</v>
      </c>
      <c r="VCQ24" s="128" t="s">
        <v>785</v>
      </c>
      <c r="VCR24" s="126">
        <v>11</v>
      </c>
      <c r="VCS24" s="126">
        <v>11</v>
      </c>
      <c r="VCT24" s="127" t="s">
        <v>784</v>
      </c>
      <c r="VCU24" s="128" t="s">
        <v>785</v>
      </c>
      <c r="VCV24" s="126">
        <v>11</v>
      </c>
      <c r="VCW24" s="126">
        <v>11</v>
      </c>
      <c r="VCX24" s="127" t="s">
        <v>784</v>
      </c>
      <c r="VCY24" s="128" t="s">
        <v>785</v>
      </c>
      <c r="VCZ24" s="126">
        <v>11</v>
      </c>
      <c r="VDA24" s="126">
        <v>11</v>
      </c>
      <c r="VDB24" s="127" t="s">
        <v>784</v>
      </c>
      <c r="VDC24" s="128" t="s">
        <v>785</v>
      </c>
      <c r="VDD24" s="126">
        <v>11</v>
      </c>
      <c r="VDE24" s="126">
        <v>11</v>
      </c>
      <c r="VDF24" s="127" t="s">
        <v>784</v>
      </c>
      <c r="VDG24" s="128" t="s">
        <v>785</v>
      </c>
      <c r="VDH24" s="126">
        <v>11</v>
      </c>
      <c r="VDI24" s="126">
        <v>11</v>
      </c>
      <c r="VDJ24" s="127" t="s">
        <v>784</v>
      </c>
      <c r="VDK24" s="128" t="s">
        <v>785</v>
      </c>
      <c r="VDL24" s="126">
        <v>11</v>
      </c>
      <c r="VDM24" s="126">
        <v>11</v>
      </c>
      <c r="VDN24" s="127" t="s">
        <v>784</v>
      </c>
      <c r="VDO24" s="128" t="s">
        <v>785</v>
      </c>
      <c r="VDP24" s="126">
        <v>11</v>
      </c>
      <c r="VDQ24" s="126">
        <v>11</v>
      </c>
      <c r="VDR24" s="127" t="s">
        <v>784</v>
      </c>
      <c r="VDS24" s="128" t="s">
        <v>785</v>
      </c>
      <c r="VDT24" s="126">
        <v>11</v>
      </c>
      <c r="VDU24" s="126">
        <v>11</v>
      </c>
      <c r="VDV24" s="127" t="s">
        <v>784</v>
      </c>
      <c r="VDW24" s="128" t="s">
        <v>785</v>
      </c>
      <c r="VDX24" s="126">
        <v>11</v>
      </c>
      <c r="VDY24" s="126">
        <v>11</v>
      </c>
      <c r="VDZ24" s="127" t="s">
        <v>784</v>
      </c>
      <c r="VEA24" s="128" t="s">
        <v>785</v>
      </c>
      <c r="VEB24" s="126">
        <v>11</v>
      </c>
      <c r="VEC24" s="126">
        <v>11</v>
      </c>
      <c r="VED24" s="127" t="s">
        <v>784</v>
      </c>
      <c r="VEE24" s="128" t="s">
        <v>785</v>
      </c>
      <c r="VEF24" s="126">
        <v>11</v>
      </c>
      <c r="VEG24" s="126">
        <v>11</v>
      </c>
      <c r="VEH24" s="127" t="s">
        <v>784</v>
      </c>
      <c r="VEI24" s="128" t="s">
        <v>785</v>
      </c>
      <c r="VEJ24" s="126">
        <v>11</v>
      </c>
      <c r="VEK24" s="126">
        <v>11</v>
      </c>
      <c r="VEL24" s="127" t="s">
        <v>784</v>
      </c>
      <c r="VEM24" s="128" t="s">
        <v>785</v>
      </c>
      <c r="VEN24" s="126">
        <v>11</v>
      </c>
      <c r="VEO24" s="126">
        <v>11</v>
      </c>
      <c r="VEP24" s="127" t="s">
        <v>784</v>
      </c>
      <c r="VEQ24" s="128" t="s">
        <v>785</v>
      </c>
      <c r="VER24" s="126">
        <v>11</v>
      </c>
      <c r="VES24" s="126">
        <v>11</v>
      </c>
      <c r="VET24" s="127" t="s">
        <v>784</v>
      </c>
      <c r="VEU24" s="128" t="s">
        <v>785</v>
      </c>
      <c r="VEV24" s="126">
        <v>11</v>
      </c>
      <c r="VEW24" s="126">
        <v>11</v>
      </c>
      <c r="VEX24" s="127" t="s">
        <v>784</v>
      </c>
      <c r="VEY24" s="128" t="s">
        <v>785</v>
      </c>
      <c r="VEZ24" s="126">
        <v>11</v>
      </c>
      <c r="VFA24" s="126">
        <v>11</v>
      </c>
      <c r="VFB24" s="127" t="s">
        <v>784</v>
      </c>
      <c r="VFC24" s="128" t="s">
        <v>785</v>
      </c>
      <c r="VFD24" s="126">
        <v>11</v>
      </c>
      <c r="VFE24" s="126">
        <v>11</v>
      </c>
      <c r="VFF24" s="127" t="s">
        <v>784</v>
      </c>
      <c r="VFG24" s="128" t="s">
        <v>785</v>
      </c>
      <c r="VFH24" s="126">
        <v>11</v>
      </c>
      <c r="VFI24" s="126">
        <v>11</v>
      </c>
      <c r="VFJ24" s="127" t="s">
        <v>784</v>
      </c>
      <c r="VFK24" s="128" t="s">
        <v>785</v>
      </c>
      <c r="VFL24" s="126">
        <v>11</v>
      </c>
      <c r="VFM24" s="126">
        <v>11</v>
      </c>
      <c r="VFN24" s="127" t="s">
        <v>784</v>
      </c>
      <c r="VFO24" s="128" t="s">
        <v>785</v>
      </c>
      <c r="VFP24" s="126">
        <v>11</v>
      </c>
      <c r="VFQ24" s="126">
        <v>11</v>
      </c>
      <c r="VFR24" s="127" t="s">
        <v>784</v>
      </c>
      <c r="VFS24" s="128" t="s">
        <v>785</v>
      </c>
      <c r="VFT24" s="126">
        <v>11</v>
      </c>
      <c r="VFU24" s="126">
        <v>11</v>
      </c>
      <c r="VFV24" s="127" t="s">
        <v>784</v>
      </c>
      <c r="VFW24" s="128" t="s">
        <v>785</v>
      </c>
      <c r="VFX24" s="126">
        <v>11</v>
      </c>
      <c r="VFY24" s="126">
        <v>11</v>
      </c>
      <c r="VFZ24" s="127" t="s">
        <v>784</v>
      </c>
      <c r="VGA24" s="128" t="s">
        <v>785</v>
      </c>
      <c r="VGB24" s="126">
        <v>11</v>
      </c>
      <c r="VGC24" s="126">
        <v>11</v>
      </c>
      <c r="VGD24" s="127" t="s">
        <v>784</v>
      </c>
      <c r="VGE24" s="128" t="s">
        <v>785</v>
      </c>
      <c r="VGF24" s="126">
        <v>11</v>
      </c>
      <c r="VGG24" s="126">
        <v>11</v>
      </c>
      <c r="VGH24" s="127" t="s">
        <v>784</v>
      </c>
      <c r="VGI24" s="128" t="s">
        <v>785</v>
      </c>
      <c r="VGJ24" s="126">
        <v>11</v>
      </c>
      <c r="VGK24" s="126">
        <v>11</v>
      </c>
      <c r="VGL24" s="127" t="s">
        <v>784</v>
      </c>
      <c r="VGM24" s="128" t="s">
        <v>785</v>
      </c>
      <c r="VGN24" s="126">
        <v>11</v>
      </c>
      <c r="VGO24" s="126">
        <v>11</v>
      </c>
      <c r="VGP24" s="127" t="s">
        <v>784</v>
      </c>
      <c r="VGQ24" s="128" t="s">
        <v>785</v>
      </c>
      <c r="VGR24" s="126">
        <v>11</v>
      </c>
      <c r="VGS24" s="126">
        <v>11</v>
      </c>
      <c r="VGT24" s="127" t="s">
        <v>784</v>
      </c>
      <c r="VGU24" s="128" t="s">
        <v>785</v>
      </c>
      <c r="VGV24" s="126">
        <v>11</v>
      </c>
      <c r="VGW24" s="126">
        <v>11</v>
      </c>
      <c r="VGX24" s="127" t="s">
        <v>784</v>
      </c>
      <c r="VGY24" s="128" t="s">
        <v>785</v>
      </c>
      <c r="VGZ24" s="126">
        <v>11</v>
      </c>
      <c r="VHA24" s="126">
        <v>11</v>
      </c>
      <c r="VHB24" s="127" t="s">
        <v>784</v>
      </c>
      <c r="VHC24" s="128" t="s">
        <v>785</v>
      </c>
      <c r="VHD24" s="126">
        <v>11</v>
      </c>
      <c r="VHE24" s="126">
        <v>11</v>
      </c>
      <c r="VHF24" s="127" t="s">
        <v>784</v>
      </c>
      <c r="VHG24" s="128" t="s">
        <v>785</v>
      </c>
      <c r="VHH24" s="126">
        <v>11</v>
      </c>
      <c r="VHI24" s="126">
        <v>11</v>
      </c>
      <c r="VHJ24" s="127" t="s">
        <v>784</v>
      </c>
      <c r="VHK24" s="128" t="s">
        <v>785</v>
      </c>
      <c r="VHL24" s="126">
        <v>11</v>
      </c>
      <c r="VHM24" s="126">
        <v>11</v>
      </c>
      <c r="VHN24" s="127" t="s">
        <v>784</v>
      </c>
      <c r="VHO24" s="128" t="s">
        <v>785</v>
      </c>
      <c r="VHP24" s="126">
        <v>11</v>
      </c>
      <c r="VHQ24" s="126">
        <v>11</v>
      </c>
      <c r="VHR24" s="127" t="s">
        <v>784</v>
      </c>
      <c r="VHS24" s="128" t="s">
        <v>785</v>
      </c>
      <c r="VHT24" s="126">
        <v>11</v>
      </c>
      <c r="VHU24" s="126">
        <v>11</v>
      </c>
      <c r="VHV24" s="127" t="s">
        <v>784</v>
      </c>
      <c r="VHW24" s="128" t="s">
        <v>785</v>
      </c>
      <c r="VHX24" s="126">
        <v>11</v>
      </c>
      <c r="VHY24" s="126">
        <v>11</v>
      </c>
      <c r="VHZ24" s="127" t="s">
        <v>784</v>
      </c>
      <c r="VIA24" s="128" t="s">
        <v>785</v>
      </c>
      <c r="VIB24" s="126">
        <v>11</v>
      </c>
      <c r="VIC24" s="126">
        <v>11</v>
      </c>
      <c r="VID24" s="127" t="s">
        <v>784</v>
      </c>
      <c r="VIE24" s="128" t="s">
        <v>785</v>
      </c>
      <c r="VIF24" s="126">
        <v>11</v>
      </c>
      <c r="VIG24" s="126">
        <v>11</v>
      </c>
      <c r="VIH24" s="127" t="s">
        <v>784</v>
      </c>
      <c r="VII24" s="128" t="s">
        <v>785</v>
      </c>
      <c r="VIJ24" s="126">
        <v>11</v>
      </c>
      <c r="VIK24" s="126">
        <v>11</v>
      </c>
      <c r="VIL24" s="127" t="s">
        <v>784</v>
      </c>
      <c r="VIM24" s="128" t="s">
        <v>785</v>
      </c>
      <c r="VIN24" s="126">
        <v>11</v>
      </c>
      <c r="VIO24" s="126">
        <v>11</v>
      </c>
      <c r="VIP24" s="127" t="s">
        <v>784</v>
      </c>
      <c r="VIQ24" s="128" t="s">
        <v>785</v>
      </c>
      <c r="VIR24" s="126">
        <v>11</v>
      </c>
      <c r="VIS24" s="126">
        <v>11</v>
      </c>
      <c r="VIT24" s="127" t="s">
        <v>784</v>
      </c>
      <c r="VIU24" s="128" t="s">
        <v>785</v>
      </c>
      <c r="VIV24" s="126">
        <v>11</v>
      </c>
      <c r="VIW24" s="126">
        <v>11</v>
      </c>
      <c r="VIX24" s="127" t="s">
        <v>784</v>
      </c>
      <c r="VIY24" s="128" t="s">
        <v>785</v>
      </c>
      <c r="VIZ24" s="126">
        <v>11</v>
      </c>
      <c r="VJA24" s="126">
        <v>11</v>
      </c>
      <c r="VJB24" s="127" t="s">
        <v>784</v>
      </c>
      <c r="VJC24" s="128" t="s">
        <v>785</v>
      </c>
      <c r="VJD24" s="126">
        <v>11</v>
      </c>
      <c r="VJE24" s="126">
        <v>11</v>
      </c>
      <c r="VJF24" s="127" t="s">
        <v>784</v>
      </c>
      <c r="VJG24" s="128" t="s">
        <v>785</v>
      </c>
      <c r="VJH24" s="126">
        <v>11</v>
      </c>
      <c r="VJI24" s="126">
        <v>11</v>
      </c>
      <c r="VJJ24" s="127" t="s">
        <v>784</v>
      </c>
      <c r="VJK24" s="128" t="s">
        <v>785</v>
      </c>
      <c r="VJL24" s="126">
        <v>11</v>
      </c>
      <c r="VJM24" s="126">
        <v>11</v>
      </c>
      <c r="VJN24" s="127" t="s">
        <v>784</v>
      </c>
      <c r="VJO24" s="128" t="s">
        <v>785</v>
      </c>
      <c r="VJP24" s="126">
        <v>11</v>
      </c>
      <c r="VJQ24" s="126">
        <v>11</v>
      </c>
      <c r="VJR24" s="127" t="s">
        <v>784</v>
      </c>
      <c r="VJS24" s="128" t="s">
        <v>785</v>
      </c>
      <c r="VJT24" s="126">
        <v>11</v>
      </c>
      <c r="VJU24" s="126">
        <v>11</v>
      </c>
      <c r="VJV24" s="127" t="s">
        <v>784</v>
      </c>
      <c r="VJW24" s="128" t="s">
        <v>785</v>
      </c>
      <c r="VJX24" s="126">
        <v>11</v>
      </c>
      <c r="VJY24" s="126">
        <v>11</v>
      </c>
      <c r="VJZ24" s="127" t="s">
        <v>784</v>
      </c>
      <c r="VKA24" s="128" t="s">
        <v>785</v>
      </c>
      <c r="VKB24" s="126">
        <v>11</v>
      </c>
      <c r="VKC24" s="126">
        <v>11</v>
      </c>
      <c r="VKD24" s="127" t="s">
        <v>784</v>
      </c>
      <c r="VKE24" s="128" t="s">
        <v>785</v>
      </c>
      <c r="VKF24" s="126">
        <v>11</v>
      </c>
      <c r="VKG24" s="126">
        <v>11</v>
      </c>
      <c r="VKH24" s="127" t="s">
        <v>784</v>
      </c>
      <c r="VKI24" s="128" t="s">
        <v>785</v>
      </c>
      <c r="VKJ24" s="126">
        <v>11</v>
      </c>
      <c r="VKK24" s="126">
        <v>11</v>
      </c>
      <c r="VKL24" s="127" t="s">
        <v>784</v>
      </c>
      <c r="VKM24" s="128" t="s">
        <v>785</v>
      </c>
      <c r="VKN24" s="126">
        <v>11</v>
      </c>
      <c r="VKO24" s="126">
        <v>11</v>
      </c>
      <c r="VKP24" s="127" t="s">
        <v>784</v>
      </c>
      <c r="VKQ24" s="128" t="s">
        <v>785</v>
      </c>
      <c r="VKR24" s="126">
        <v>11</v>
      </c>
      <c r="VKS24" s="126">
        <v>11</v>
      </c>
      <c r="VKT24" s="127" t="s">
        <v>784</v>
      </c>
      <c r="VKU24" s="128" t="s">
        <v>785</v>
      </c>
      <c r="VKV24" s="126">
        <v>11</v>
      </c>
      <c r="VKW24" s="126">
        <v>11</v>
      </c>
      <c r="VKX24" s="127" t="s">
        <v>784</v>
      </c>
      <c r="VKY24" s="128" t="s">
        <v>785</v>
      </c>
      <c r="VKZ24" s="126">
        <v>11</v>
      </c>
      <c r="VLA24" s="126">
        <v>11</v>
      </c>
      <c r="VLB24" s="127" t="s">
        <v>784</v>
      </c>
      <c r="VLC24" s="128" t="s">
        <v>785</v>
      </c>
      <c r="VLD24" s="126">
        <v>11</v>
      </c>
      <c r="VLE24" s="126">
        <v>11</v>
      </c>
      <c r="VLF24" s="127" t="s">
        <v>784</v>
      </c>
      <c r="VLG24" s="128" t="s">
        <v>785</v>
      </c>
      <c r="VLH24" s="126">
        <v>11</v>
      </c>
      <c r="VLI24" s="126">
        <v>11</v>
      </c>
      <c r="VLJ24" s="127" t="s">
        <v>784</v>
      </c>
      <c r="VLK24" s="128" t="s">
        <v>785</v>
      </c>
      <c r="VLL24" s="126">
        <v>11</v>
      </c>
      <c r="VLM24" s="126">
        <v>11</v>
      </c>
      <c r="VLN24" s="127" t="s">
        <v>784</v>
      </c>
      <c r="VLO24" s="128" t="s">
        <v>785</v>
      </c>
      <c r="VLP24" s="126">
        <v>11</v>
      </c>
      <c r="VLQ24" s="126">
        <v>11</v>
      </c>
      <c r="VLR24" s="127" t="s">
        <v>784</v>
      </c>
      <c r="VLS24" s="128" t="s">
        <v>785</v>
      </c>
      <c r="VLT24" s="126">
        <v>11</v>
      </c>
      <c r="VLU24" s="126">
        <v>11</v>
      </c>
      <c r="VLV24" s="127" t="s">
        <v>784</v>
      </c>
      <c r="VLW24" s="128" t="s">
        <v>785</v>
      </c>
      <c r="VLX24" s="126">
        <v>11</v>
      </c>
      <c r="VLY24" s="126">
        <v>11</v>
      </c>
      <c r="VLZ24" s="127" t="s">
        <v>784</v>
      </c>
      <c r="VMA24" s="128" t="s">
        <v>785</v>
      </c>
      <c r="VMB24" s="126">
        <v>11</v>
      </c>
      <c r="VMC24" s="126">
        <v>11</v>
      </c>
      <c r="VMD24" s="127" t="s">
        <v>784</v>
      </c>
      <c r="VME24" s="128" t="s">
        <v>785</v>
      </c>
      <c r="VMF24" s="126">
        <v>11</v>
      </c>
      <c r="VMG24" s="126">
        <v>11</v>
      </c>
      <c r="VMH24" s="127" t="s">
        <v>784</v>
      </c>
      <c r="VMI24" s="128" t="s">
        <v>785</v>
      </c>
      <c r="VMJ24" s="126">
        <v>11</v>
      </c>
      <c r="VMK24" s="126">
        <v>11</v>
      </c>
      <c r="VML24" s="127" t="s">
        <v>784</v>
      </c>
      <c r="VMM24" s="128" t="s">
        <v>785</v>
      </c>
      <c r="VMN24" s="126">
        <v>11</v>
      </c>
      <c r="VMO24" s="126">
        <v>11</v>
      </c>
      <c r="VMP24" s="127" t="s">
        <v>784</v>
      </c>
      <c r="VMQ24" s="128" t="s">
        <v>785</v>
      </c>
      <c r="VMR24" s="126">
        <v>11</v>
      </c>
      <c r="VMS24" s="126">
        <v>11</v>
      </c>
      <c r="VMT24" s="127" t="s">
        <v>784</v>
      </c>
      <c r="VMU24" s="128" t="s">
        <v>785</v>
      </c>
      <c r="VMV24" s="126">
        <v>11</v>
      </c>
      <c r="VMW24" s="126">
        <v>11</v>
      </c>
      <c r="VMX24" s="127" t="s">
        <v>784</v>
      </c>
      <c r="VMY24" s="128" t="s">
        <v>785</v>
      </c>
      <c r="VMZ24" s="126">
        <v>11</v>
      </c>
      <c r="VNA24" s="126">
        <v>11</v>
      </c>
      <c r="VNB24" s="127" t="s">
        <v>784</v>
      </c>
      <c r="VNC24" s="128" t="s">
        <v>785</v>
      </c>
      <c r="VND24" s="126">
        <v>11</v>
      </c>
      <c r="VNE24" s="126">
        <v>11</v>
      </c>
      <c r="VNF24" s="127" t="s">
        <v>784</v>
      </c>
      <c r="VNG24" s="128" t="s">
        <v>785</v>
      </c>
      <c r="VNH24" s="126">
        <v>11</v>
      </c>
      <c r="VNI24" s="126">
        <v>11</v>
      </c>
      <c r="VNJ24" s="127" t="s">
        <v>784</v>
      </c>
      <c r="VNK24" s="128" t="s">
        <v>785</v>
      </c>
      <c r="VNL24" s="126">
        <v>11</v>
      </c>
      <c r="VNM24" s="126">
        <v>11</v>
      </c>
      <c r="VNN24" s="127" t="s">
        <v>784</v>
      </c>
      <c r="VNO24" s="128" t="s">
        <v>785</v>
      </c>
      <c r="VNP24" s="126">
        <v>11</v>
      </c>
      <c r="VNQ24" s="126">
        <v>11</v>
      </c>
      <c r="VNR24" s="127" t="s">
        <v>784</v>
      </c>
      <c r="VNS24" s="128" t="s">
        <v>785</v>
      </c>
      <c r="VNT24" s="126">
        <v>11</v>
      </c>
      <c r="VNU24" s="126">
        <v>11</v>
      </c>
      <c r="VNV24" s="127" t="s">
        <v>784</v>
      </c>
      <c r="VNW24" s="128" t="s">
        <v>785</v>
      </c>
      <c r="VNX24" s="126">
        <v>11</v>
      </c>
      <c r="VNY24" s="126">
        <v>11</v>
      </c>
      <c r="VNZ24" s="127" t="s">
        <v>784</v>
      </c>
      <c r="VOA24" s="128" t="s">
        <v>785</v>
      </c>
      <c r="VOB24" s="126">
        <v>11</v>
      </c>
      <c r="VOC24" s="126">
        <v>11</v>
      </c>
      <c r="VOD24" s="127" t="s">
        <v>784</v>
      </c>
      <c r="VOE24" s="128" t="s">
        <v>785</v>
      </c>
      <c r="VOF24" s="126">
        <v>11</v>
      </c>
      <c r="VOG24" s="126">
        <v>11</v>
      </c>
      <c r="VOH24" s="127" t="s">
        <v>784</v>
      </c>
      <c r="VOI24" s="128" t="s">
        <v>785</v>
      </c>
      <c r="VOJ24" s="126">
        <v>11</v>
      </c>
      <c r="VOK24" s="126">
        <v>11</v>
      </c>
      <c r="VOL24" s="127" t="s">
        <v>784</v>
      </c>
      <c r="VOM24" s="128" t="s">
        <v>785</v>
      </c>
      <c r="VON24" s="126">
        <v>11</v>
      </c>
      <c r="VOO24" s="126">
        <v>11</v>
      </c>
      <c r="VOP24" s="127" t="s">
        <v>784</v>
      </c>
      <c r="VOQ24" s="128" t="s">
        <v>785</v>
      </c>
      <c r="VOR24" s="126">
        <v>11</v>
      </c>
      <c r="VOS24" s="126">
        <v>11</v>
      </c>
      <c r="VOT24" s="127" t="s">
        <v>784</v>
      </c>
      <c r="VOU24" s="128" t="s">
        <v>785</v>
      </c>
      <c r="VOV24" s="126">
        <v>11</v>
      </c>
      <c r="VOW24" s="126">
        <v>11</v>
      </c>
      <c r="VOX24" s="127" t="s">
        <v>784</v>
      </c>
      <c r="VOY24" s="128" t="s">
        <v>785</v>
      </c>
      <c r="VOZ24" s="126">
        <v>11</v>
      </c>
      <c r="VPA24" s="126">
        <v>11</v>
      </c>
      <c r="VPB24" s="127" t="s">
        <v>784</v>
      </c>
      <c r="VPC24" s="128" t="s">
        <v>785</v>
      </c>
      <c r="VPD24" s="126">
        <v>11</v>
      </c>
      <c r="VPE24" s="126">
        <v>11</v>
      </c>
      <c r="VPF24" s="127" t="s">
        <v>784</v>
      </c>
      <c r="VPG24" s="128" t="s">
        <v>785</v>
      </c>
      <c r="VPH24" s="126">
        <v>11</v>
      </c>
      <c r="VPI24" s="126">
        <v>11</v>
      </c>
      <c r="VPJ24" s="127" t="s">
        <v>784</v>
      </c>
      <c r="VPK24" s="128" t="s">
        <v>785</v>
      </c>
      <c r="VPL24" s="126">
        <v>11</v>
      </c>
      <c r="VPM24" s="126">
        <v>11</v>
      </c>
      <c r="VPN24" s="127" t="s">
        <v>784</v>
      </c>
      <c r="VPO24" s="128" t="s">
        <v>785</v>
      </c>
      <c r="VPP24" s="126">
        <v>11</v>
      </c>
      <c r="VPQ24" s="126">
        <v>11</v>
      </c>
      <c r="VPR24" s="127" t="s">
        <v>784</v>
      </c>
      <c r="VPS24" s="128" t="s">
        <v>785</v>
      </c>
      <c r="VPT24" s="126">
        <v>11</v>
      </c>
      <c r="VPU24" s="126">
        <v>11</v>
      </c>
      <c r="VPV24" s="127" t="s">
        <v>784</v>
      </c>
      <c r="VPW24" s="128" t="s">
        <v>785</v>
      </c>
      <c r="VPX24" s="126">
        <v>11</v>
      </c>
      <c r="VPY24" s="126">
        <v>11</v>
      </c>
      <c r="VPZ24" s="127" t="s">
        <v>784</v>
      </c>
      <c r="VQA24" s="128" t="s">
        <v>785</v>
      </c>
      <c r="VQB24" s="126">
        <v>11</v>
      </c>
      <c r="VQC24" s="126">
        <v>11</v>
      </c>
      <c r="VQD24" s="127" t="s">
        <v>784</v>
      </c>
      <c r="VQE24" s="128" t="s">
        <v>785</v>
      </c>
      <c r="VQF24" s="126">
        <v>11</v>
      </c>
      <c r="VQG24" s="126">
        <v>11</v>
      </c>
      <c r="VQH24" s="127" t="s">
        <v>784</v>
      </c>
      <c r="VQI24" s="128" t="s">
        <v>785</v>
      </c>
      <c r="VQJ24" s="126">
        <v>11</v>
      </c>
      <c r="VQK24" s="126">
        <v>11</v>
      </c>
      <c r="VQL24" s="127" t="s">
        <v>784</v>
      </c>
      <c r="VQM24" s="128" t="s">
        <v>785</v>
      </c>
      <c r="VQN24" s="126">
        <v>11</v>
      </c>
      <c r="VQO24" s="126">
        <v>11</v>
      </c>
      <c r="VQP24" s="127" t="s">
        <v>784</v>
      </c>
      <c r="VQQ24" s="128" t="s">
        <v>785</v>
      </c>
      <c r="VQR24" s="126">
        <v>11</v>
      </c>
      <c r="VQS24" s="126">
        <v>11</v>
      </c>
      <c r="VQT24" s="127" t="s">
        <v>784</v>
      </c>
      <c r="VQU24" s="128" t="s">
        <v>785</v>
      </c>
      <c r="VQV24" s="126">
        <v>11</v>
      </c>
      <c r="VQW24" s="126">
        <v>11</v>
      </c>
      <c r="VQX24" s="127" t="s">
        <v>784</v>
      </c>
      <c r="VQY24" s="128" t="s">
        <v>785</v>
      </c>
      <c r="VQZ24" s="126">
        <v>11</v>
      </c>
      <c r="VRA24" s="126">
        <v>11</v>
      </c>
      <c r="VRB24" s="127" t="s">
        <v>784</v>
      </c>
      <c r="VRC24" s="128" t="s">
        <v>785</v>
      </c>
      <c r="VRD24" s="126">
        <v>11</v>
      </c>
      <c r="VRE24" s="126">
        <v>11</v>
      </c>
      <c r="VRF24" s="127" t="s">
        <v>784</v>
      </c>
      <c r="VRG24" s="128" t="s">
        <v>785</v>
      </c>
      <c r="VRH24" s="126">
        <v>11</v>
      </c>
      <c r="VRI24" s="126">
        <v>11</v>
      </c>
      <c r="VRJ24" s="127" t="s">
        <v>784</v>
      </c>
      <c r="VRK24" s="128" t="s">
        <v>785</v>
      </c>
      <c r="VRL24" s="126">
        <v>11</v>
      </c>
      <c r="VRM24" s="126">
        <v>11</v>
      </c>
      <c r="VRN24" s="127" t="s">
        <v>784</v>
      </c>
      <c r="VRO24" s="128" t="s">
        <v>785</v>
      </c>
      <c r="VRP24" s="126">
        <v>11</v>
      </c>
      <c r="VRQ24" s="126">
        <v>11</v>
      </c>
      <c r="VRR24" s="127" t="s">
        <v>784</v>
      </c>
      <c r="VRS24" s="128" t="s">
        <v>785</v>
      </c>
      <c r="VRT24" s="126">
        <v>11</v>
      </c>
      <c r="VRU24" s="126">
        <v>11</v>
      </c>
      <c r="VRV24" s="127" t="s">
        <v>784</v>
      </c>
      <c r="VRW24" s="128" t="s">
        <v>785</v>
      </c>
      <c r="VRX24" s="126">
        <v>11</v>
      </c>
      <c r="VRY24" s="126">
        <v>11</v>
      </c>
      <c r="VRZ24" s="127" t="s">
        <v>784</v>
      </c>
      <c r="VSA24" s="128" t="s">
        <v>785</v>
      </c>
      <c r="VSB24" s="126">
        <v>11</v>
      </c>
      <c r="VSC24" s="126">
        <v>11</v>
      </c>
      <c r="VSD24" s="127" t="s">
        <v>784</v>
      </c>
      <c r="VSE24" s="128" t="s">
        <v>785</v>
      </c>
      <c r="VSF24" s="126">
        <v>11</v>
      </c>
      <c r="VSG24" s="126">
        <v>11</v>
      </c>
      <c r="VSH24" s="127" t="s">
        <v>784</v>
      </c>
      <c r="VSI24" s="128" t="s">
        <v>785</v>
      </c>
      <c r="VSJ24" s="126">
        <v>11</v>
      </c>
      <c r="VSK24" s="126">
        <v>11</v>
      </c>
      <c r="VSL24" s="127" t="s">
        <v>784</v>
      </c>
      <c r="VSM24" s="128" t="s">
        <v>785</v>
      </c>
      <c r="VSN24" s="126">
        <v>11</v>
      </c>
      <c r="VSO24" s="126">
        <v>11</v>
      </c>
      <c r="VSP24" s="127" t="s">
        <v>784</v>
      </c>
      <c r="VSQ24" s="128" t="s">
        <v>785</v>
      </c>
      <c r="VSR24" s="126">
        <v>11</v>
      </c>
      <c r="VSS24" s="126">
        <v>11</v>
      </c>
      <c r="VST24" s="127" t="s">
        <v>784</v>
      </c>
      <c r="VSU24" s="128" t="s">
        <v>785</v>
      </c>
      <c r="VSV24" s="126">
        <v>11</v>
      </c>
      <c r="VSW24" s="126">
        <v>11</v>
      </c>
      <c r="VSX24" s="127" t="s">
        <v>784</v>
      </c>
      <c r="VSY24" s="128" t="s">
        <v>785</v>
      </c>
      <c r="VSZ24" s="126">
        <v>11</v>
      </c>
      <c r="VTA24" s="126">
        <v>11</v>
      </c>
      <c r="VTB24" s="127" t="s">
        <v>784</v>
      </c>
      <c r="VTC24" s="128" t="s">
        <v>785</v>
      </c>
      <c r="VTD24" s="126">
        <v>11</v>
      </c>
      <c r="VTE24" s="126">
        <v>11</v>
      </c>
      <c r="VTF24" s="127" t="s">
        <v>784</v>
      </c>
      <c r="VTG24" s="128" t="s">
        <v>785</v>
      </c>
      <c r="VTH24" s="126">
        <v>11</v>
      </c>
      <c r="VTI24" s="126">
        <v>11</v>
      </c>
      <c r="VTJ24" s="127" t="s">
        <v>784</v>
      </c>
      <c r="VTK24" s="128" t="s">
        <v>785</v>
      </c>
      <c r="VTL24" s="126">
        <v>11</v>
      </c>
      <c r="VTM24" s="126">
        <v>11</v>
      </c>
      <c r="VTN24" s="127" t="s">
        <v>784</v>
      </c>
      <c r="VTO24" s="128" t="s">
        <v>785</v>
      </c>
      <c r="VTP24" s="126">
        <v>11</v>
      </c>
      <c r="VTQ24" s="126">
        <v>11</v>
      </c>
      <c r="VTR24" s="127" t="s">
        <v>784</v>
      </c>
      <c r="VTS24" s="128" t="s">
        <v>785</v>
      </c>
      <c r="VTT24" s="126">
        <v>11</v>
      </c>
      <c r="VTU24" s="126">
        <v>11</v>
      </c>
      <c r="VTV24" s="127" t="s">
        <v>784</v>
      </c>
      <c r="VTW24" s="128" t="s">
        <v>785</v>
      </c>
      <c r="VTX24" s="126">
        <v>11</v>
      </c>
      <c r="VTY24" s="126">
        <v>11</v>
      </c>
      <c r="VTZ24" s="127" t="s">
        <v>784</v>
      </c>
      <c r="VUA24" s="128" t="s">
        <v>785</v>
      </c>
      <c r="VUB24" s="126">
        <v>11</v>
      </c>
      <c r="VUC24" s="126">
        <v>11</v>
      </c>
      <c r="VUD24" s="127" t="s">
        <v>784</v>
      </c>
      <c r="VUE24" s="128" t="s">
        <v>785</v>
      </c>
      <c r="VUF24" s="126">
        <v>11</v>
      </c>
      <c r="VUG24" s="126">
        <v>11</v>
      </c>
      <c r="VUH24" s="127" t="s">
        <v>784</v>
      </c>
      <c r="VUI24" s="128" t="s">
        <v>785</v>
      </c>
      <c r="VUJ24" s="126">
        <v>11</v>
      </c>
      <c r="VUK24" s="126">
        <v>11</v>
      </c>
      <c r="VUL24" s="127" t="s">
        <v>784</v>
      </c>
      <c r="VUM24" s="128" t="s">
        <v>785</v>
      </c>
      <c r="VUN24" s="126">
        <v>11</v>
      </c>
      <c r="VUO24" s="126">
        <v>11</v>
      </c>
      <c r="VUP24" s="127" t="s">
        <v>784</v>
      </c>
      <c r="VUQ24" s="128" t="s">
        <v>785</v>
      </c>
      <c r="VUR24" s="126">
        <v>11</v>
      </c>
      <c r="VUS24" s="126">
        <v>11</v>
      </c>
      <c r="VUT24" s="127" t="s">
        <v>784</v>
      </c>
      <c r="VUU24" s="128" t="s">
        <v>785</v>
      </c>
      <c r="VUV24" s="126">
        <v>11</v>
      </c>
      <c r="VUW24" s="126">
        <v>11</v>
      </c>
      <c r="VUX24" s="127" t="s">
        <v>784</v>
      </c>
      <c r="VUY24" s="128" t="s">
        <v>785</v>
      </c>
      <c r="VUZ24" s="126">
        <v>11</v>
      </c>
      <c r="VVA24" s="126">
        <v>11</v>
      </c>
      <c r="VVB24" s="127" t="s">
        <v>784</v>
      </c>
      <c r="VVC24" s="128" t="s">
        <v>785</v>
      </c>
      <c r="VVD24" s="126">
        <v>11</v>
      </c>
      <c r="VVE24" s="126">
        <v>11</v>
      </c>
      <c r="VVF24" s="127" t="s">
        <v>784</v>
      </c>
      <c r="VVG24" s="128" t="s">
        <v>785</v>
      </c>
      <c r="VVH24" s="126">
        <v>11</v>
      </c>
      <c r="VVI24" s="126">
        <v>11</v>
      </c>
      <c r="VVJ24" s="127" t="s">
        <v>784</v>
      </c>
      <c r="VVK24" s="128" t="s">
        <v>785</v>
      </c>
      <c r="VVL24" s="126">
        <v>11</v>
      </c>
      <c r="VVM24" s="126">
        <v>11</v>
      </c>
      <c r="VVN24" s="127" t="s">
        <v>784</v>
      </c>
      <c r="VVO24" s="128" t="s">
        <v>785</v>
      </c>
      <c r="VVP24" s="126">
        <v>11</v>
      </c>
      <c r="VVQ24" s="126">
        <v>11</v>
      </c>
      <c r="VVR24" s="127" t="s">
        <v>784</v>
      </c>
      <c r="VVS24" s="128" t="s">
        <v>785</v>
      </c>
      <c r="VVT24" s="126">
        <v>11</v>
      </c>
      <c r="VVU24" s="126">
        <v>11</v>
      </c>
      <c r="VVV24" s="127" t="s">
        <v>784</v>
      </c>
      <c r="VVW24" s="128" t="s">
        <v>785</v>
      </c>
      <c r="VVX24" s="126">
        <v>11</v>
      </c>
      <c r="VVY24" s="126">
        <v>11</v>
      </c>
      <c r="VVZ24" s="127" t="s">
        <v>784</v>
      </c>
      <c r="VWA24" s="128" t="s">
        <v>785</v>
      </c>
      <c r="VWB24" s="126">
        <v>11</v>
      </c>
      <c r="VWC24" s="126">
        <v>11</v>
      </c>
      <c r="VWD24" s="127" t="s">
        <v>784</v>
      </c>
      <c r="VWE24" s="128" t="s">
        <v>785</v>
      </c>
      <c r="VWF24" s="126">
        <v>11</v>
      </c>
      <c r="VWG24" s="126">
        <v>11</v>
      </c>
      <c r="VWH24" s="127" t="s">
        <v>784</v>
      </c>
      <c r="VWI24" s="128" t="s">
        <v>785</v>
      </c>
      <c r="VWJ24" s="126">
        <v>11</v>
      </c>
      <c r="VWK24" s="126">
        <v>11</v>
      </c>
      <c r="VWL24" s="127" t="s">
        <v>784</v>
      </c>
      <c r="VWM24" s="128" t="s">
        <v>785</v>
      </c>
      <c r="VWN24" s="126">
        <v>11</v>
      </c>
      <c r="VWO24" s="126">
        <v>11</v>
      </c>
      <c r="VWP24" s="127" t="s">
        <v>784</v>
      </c>
      <c r="VWQ24" s="128" t="s">
        <v>785</v>
      </c>
      <c r="VWR24" s="126">
        <v>11</v>
      </c>
      <c r="VWS24" s="126">
        <v>11</v>
      </c>
      <c r="VWT24" s="127" t="s">
        <v>784</v>
      </c>
      <c r="VWU24" s="128" t="s">
        <v>785</v>
      </c>
      <c r="VWV24" s="126">
        <v>11</v>
      </c>
      <c r="VWW24" s="126">
        <v>11</v>
      </c>
      <c r="VWX24" s="127" t="s">
        <v>784</v>
      </c>
      <c r="VWY24" s="128" t="s">
        <v>785</v>
      </c>
      <c r="VWZ24" s="126">
        <v>11</v>
      </c>
      <c r="VXA24" s="126">
        <v>11</v>
      </c>
      <c r="VXB24" s="127" t="s">
        <v>784</v>
      </c>
      <c r="VXC24" s="128" t="s">
        <v>785</v>
      </c>
      <c r="VXD24" s="126">
        <v>11</v>
      </c>
      <c r="VXE24" s="126">
        <v>11</v>
      </c>
      <c r="VXF24" s="127" t="s">
        <v>784</v>
      </c>
      <c r="VXG24" s="128" t="s">
        <v>785</v>
      </c>
      <c r="VXH24" s="126">
        <v>11</v>
      </c>
      <c r="VXI24" s="126">
        <v>11</v>
      </c>
      <c r="VXJ24" s="127" t="s">
        <v>784</v>
      </c>
      <c r="VXK24" s="128" t="s">
        <v>785</v>
      </c>
      <c r="VXL24" s="126">
        <v>11</v>
      </c>
      <c r="VXM24" s="126">
        <v>11</v>
      </c>
      <c r="VXN24" s="127" t="s">
        <v>784</v>
      </c>
      <c r="VXO24" s="128" t="s">
        <v>785</v>
      </c>
      <c r="VXP24" s="126">
        <v>11</v>
      </c>
      <c r="VXQ24" s="126">
        <v>11</v>
      </c>
      <c r="VXR24" s="127" t="s">
        <v>784</v>
      </c>
      <c r="VXS24" s="128" t="s">
        <v>785</v>
      </c>
      <c r="VXT24" s="126">
        <v>11</v>
      </c>
      <c r="VXU24" s="126">
        <v>11</v>
      </c>
      <c r="VXV24" s="127" t="s">
        <v>784</v>
      </c>
      <c r="VXW24" s="128" t="s">
        <v>785</v>
      </c>
      <c r="VXX24" s="126">
        <v>11</v>
      </c>
      <c r="VXY24" s="126">
        <v>11</v>
      </c>
      <c r="VXZ24" s="127" t="s">
        <v>784</v>
      </c>
      <c r="VYA24" s="128" t="s">
        <v>785</v>
      </c>
      <c r="VYB24" s="126">
        <v>11</v>
      </c>
      <c r="VYC24" s="126">
        <v>11</v>
      </c>
      <c r="VYD24" s="127" t="s">
        <v>784</v>
      </c>
      <c r="VYE24" s="128" t="s">
        <v>785</v>
      </c>
      <c r="VYF24" s="126">
        <v>11</v>
      </c>
      <c r="VYG24" s="126">
        <v>11</v>
      </c>
      <c r="VYH24" s="127" t="s">
        <v>784</v>
      </c>
      <c r="VYI24" s="128" t="s">
        <v>785</v>
      </c>
      <c r="VYJ24" s="126">
        <v>11</v>
      </c>
      <c r="VYK24" s="126">
        <v>11</v>
      </c>
      <c r="VYL24" s="127" t="s">
        <v>784</v>
      </c>
      <c r="VYM24" s="128" t="s">
        <v>785</v>
      </c>
      <c r="VYN24" s="126">
        <v>11</v>
      </c>
      <c r="VYO24" s="126">
        <v>11</v>
      </c>
      <c r="VYP24" s="127" t="s">
        <v>784</v>
      </c>
      <c r="VYQ24" s="128" t="s">
        <v>785</v>
      </c>
      <c r="VYR24" s="126">
        <v>11</v>
      </c>
      <c r="VYS24" s="126">
        <v>11</v>
      </c>
      <c r="VYT24" s="127" t="s">
        <v>784</v>
      </c>
      <c r="VYU24" s="128" t="s">
        <v>785</v>
      </c>
      <c r="VYV24" s="126">
        <v>11</v>
      </c>
      <c r="VYW24" s="126">
        <v>11</v>
      </c>
      <c r="VYX24" s="127" t="s">
        <v>784</v>
      </c>
      <c r="VYY24" s="128" t="s">
        <v>785</v>
      </c>
      <c r="VYZ24" s="126">
        <v>11</v>
      </c>
      <c r="VZA24" s="126">
        <v>11</v>
      </c>
      <c r="VZB24" s="127" t="s">
        <v>784</v>
      </c>
      <c r="VZC24" s="128" t="s">
        <v>785</v>
      </c>
      <c r="VZD24" s="126">
        <v>11</v>
      </c>
      <c r="VZE24" s="126">
        <v>11</v>
      </c>
      <c r="VZF24" s="127" t="s">
        <v>784</v>
      </c>
      <c r="VZG24" s="128" t="s">
        <v>785</v>
      </c>
      <c r="VZH24" s="126">
        <v>11</v>
      </c>
      <c r="VZI24" s="126">
        <v>11</v>
      </c>
      <c r="VZJ24" s="127" t="s">
        <v>784</v>
      </c>
      <c r="VZK24" s="128" t="s">
        <v>785</v>
      </c>
      <c r="VZL24" s="126">
        <v>11</v>
      </c>
      <c r="VZM24" s="126">
        <v>11</v>
      </c>
      <c r="VZN24" s="127" t="s">
        <v>784</v>
      </c>
      <c r="VZO24" s="128" t="s">
        <v>785</v>
      </c>
      <c r="VZP24" s="126">
        <v>11</v>
      </c>
      <c r="VZQ24" s="126">
        <v>11</v>
      </c>
      <c r="VZR24" s="127" t="s">
        <v>784</v>
      </c>
      <c r="VZS24" s="128" t="s">
        <v>785</v>
      </c>
      <c r="VZT24" s="126">
        <v>11</v>
      </c>
      <c r="VZU24" s="126">
        <v>11</v>
      </c>
      <c r="VZV24" s="127" t="s">
        <v>784</v>
      </c>
      <c r="VZW24" s="128" t="s">
        <v>785</v>
      </c>
      <c r="VZX24" s="126">
        <v>11</v>
      </c>
      <c r="VZY24" s="126">
        <v>11</v>
      </c>
      <c r="VZZ24" s="127" t="s">
        <v>784</v>
      </c>
      <c r="WAA24" s="128" t="s">
        <v>785</v>
      </c>
      <c r="WAB24" s="126">
        <v>11</v>
      </c>
      <c r="WAC24" s="126">
        <v>11</v>
      </c>
      <c r="WAD24" s="127" t="s">
        <v>784</v>
      </c>
      <c r="WAE24" s="128" t="s">
        <v>785</v>
      </c>
      <c r="WAF24" s="126">
        <v>11</v>
      </c>
      <c r="WAG24" s="126">
        <v>11</v>
      </c>
      <c r="WAH24" s="127" t="s">
        <v>784</v>
      </c>
      <c r="WAI24" s="128" t="s">
        <v>785</v>
      </c>
      <c r="WAJ24" s="126">
        <v>11</v>
      </c>
      <c r="WAK24" s="126">
        <v>11</v>
      </c>
      <c r="WAL24" s="127" t="s">
        <v>784</v>
      </c>
      <c r="WAM24" s="128" t="s">
        <v>785</v>
      </c>
      <c r="WAN24" s="126">
        <v>11</v>
      </c>
      <c r="WAO24" s="126">
        <v>11</v>
      </c>
      <c r="WAP24" s="127" t="s">
        <v>784</v>
      </c>
      <c r="WAQ24" s="128" t="s">
        <v>785</v>
      </c>
      <c r="WAR24" s="126">
        <v>11</v>
      </c>
      <c r="WAS24" s="126">
        <v>11</v>
      </c>
      <c r="WAT24" s="127" t="s">
        <v>784</v>
      </c>
      <c r="WAU24" s="128" t="s">
        <v>785</v>
      </c>
      <c r="WAV24" s="126">
        <v>11</v>
      </c>
      <c r="WAW24" s="126">
        <v>11</v>
      </c>
      <c r="WAX24" s="127" t="s">
        <v>784</v>
      </c>
      <c r="WAY24" s="128" t="s">
        <v>785</v>
      </c>
      <c r="WAZ24" s="126">
        <v>11</v>
      </c>
      <c r="WBA24" s="126">
        <v>11</v>
      </c>
      <c r="WBB24" s="127" t="s">
        <v>784</v>
      </c>
      <c r="WBC24" s="128" t="s">
        <v>785</v>
      </c>
      <c r="WBD24" s="126">
        <v>11</v>
      </c>
      <c r="WBE24" s="126">
        <v>11</v>
      </c>
      <c r="WBF24" s="127" t="s">
        <v>784</v>
      </c>
      <c r="WBG24" s="128" t="s">
        <v>785</v>
      </c>
      <c r="WBH24" s="126">
        <v>11</v>
      </c>
      <c r="WBI24" s="126">
        <v>11</v>
      </c>
      <c r="WBJ24" s="127" t="s">
        <v>784</v>
      </c>
      <c r="WBK24" s="128" t="s">
        <v>785</v>
      </c>
      <c r="WBL24" s="126">
        <v>11</v>
      </c>
      <c r="WBM24" s="126">
        <v>11</v>
      </c>
      <c r="WBN24" s="127" t="s">
        <v>784</v>
      </c>
      <c r="WBO24" s="128" t="s">
        <v>785</v>
      </c>
      <c r="WBP24" s="126">
        <v>11</v>
      </c>
      <c r="WBQ24" s="126">
        <v>11</v>
      </c>
      <c r="WBR24" s="127" t="s">
        <v>784</v>
      </c>
      <c r="WBS24" s="128" t="s">
        <v>785</v>
      </c>
      <c r="WBT24" s="126">
        <v>11</v>
      </c>
      <c r="WBU24" s="126">
        <v>11</v>
      </c>
      <c r="WBV24" s="127" t="s">
        <v>784</v>
      </c>
      <c r="WBW24" s="128" t="s">
        <v>785</v>
      </c>
      <c r="WBX24" s="126">
        <v>11</v>
      </c>
      <c r="WBY24" s="126">
        <v>11</v>
      </c>
      <c r="WBZ24" s="127" t="s">
        <v>784</v>
      </c>
      <c r="WCA24" s="128" t="s">
        <v>785</v>
      </c>
      <c r="WCB24" s="126">
        <v>11</v>
      </c>
      <c r="WCC24" s="126">
        <v>11</v>
      </c>
      <c r="WCD24" s="127" t="s">
        <v>784</v>
      </c>
      <c r="WCE24" s="128" t="s">
        <v>785</v>
      </c>
      <c r="WCF24" s="126">
        <v>11</v>
      </c>
      <c r="WCG24" s="126">
        <v>11</v>
      </c>
      <c r="WCH24" s="127" t="s">
        <v>784</v>
      </c>
      <c r="WCI24" s="128" t="s">
        <v>785</v>
      </c>
      <c r="WCJ24" s="126">
        <v>11</v>
      </c>
      <c r="WCK24" s="126">
        <v>11</v>
      </c>
      <c r="WCL24" s="127" t="s">
        <v>784</v>
      </c>
      <c r="WCM24" s="128" t="s">
        <v>785</v>
      </c>
      <c r="WCN24" s="126">
        <v>11</v>
      </c>
      <c r="WCO24" s="126">
        <v>11</v>
      </c>
      <c r="WCP24" s="127" t="s">
        <v>784</v>
      </c>
      <c r="WCQ24" s="128" t="s">
        <v>785</v>
      </c>
      <c r="WCR24" s="126">
        <v>11</v>
      </c>
      <c r="WCS24" s="126">
        <v>11</v>
      </c>
      <c r="WCT24" s="127" t="s">
        <v>784</v>
      </c>
      <c r="WCU24" s="128" t="s">
        <v>785</v>
      </c>
      <c r="WCV24" s="126">
        <v>11</v>
      </c>
      <c r="WCW24" s="126">
        <v>11</v>
      </c>
      <c r="WCX24" s="127" t="s">
        <v>784</v>
      </c>
      <c r="WCY24" s="128" t="s">
        <v>785</v>
      </c>
      <c r="WCZ24" s="126">
        <v>11</v>
      </c>
      <c r="WDA24" s="126">
        <v>11</v>
      </c>
      <c r="WDB24" s="127" t="s">
        <v>784</v>
      </c>
      <c r="WDC24" s="128" t="s">
        <v>785</v>
      </c>
      <c r="WDD24" s="126">
        <v>11</v>
      </c>
      <c r="WDE24" s="126">
        <v>11</v>
      </c>
      <c r="WDF24" s="127" t="s">
        <v>784</v>
      </c>
      <c r="WDG24" s="128" t="s">
        <v>785</v>
      </c>
      <c r="WDH24" s="126">
        <v>11</v>
      </c>
      <c r="WDI24" s="126">
        <v>11</v>
      </c>
      <c r="WDJ24" s="127" t="s">
        <v>784</v>
      </c>
      <c r="WDK24" s="128" t="s">
        <v>785</v>
      </c>
      <c r="WDL24" s="126">
        <v>11</v>
      </c>
      <c r="WDM24" s="126">
        <v>11</v>
      </c>
      <c r="WDN24" s="127" t="s">
        <v>784</v>
      </c>
      <c r="WDO24" s="128" t="s">
        <v>785</v>
      </c>
      <c r="WDP24" s="126">
        <v>11</v>
      </c>
      <c r="WDQ24" s="126">
        <v>11</v>
      </c>
      <c r="WDR24" s="127" t="s">
        <v>784</v>
      </c>
      <c r="WDS24" s="128" t="s">
        <v>785</v>
      </c>
      <c r="WDT24" s="126">
        <v>11</v>
      </c>
      <c r="WDU24" s="126">
        <v>11</v>
      </c>
      <c r="WDV24" s="127" t="s">
        <v>784</v>
      </c>
      <c r="WDW24" s="128" t="s">
        <v>785</v>
      </c>
      <c r="WDX24" s="126">
        <v>11</v>
      </c>
      <c r="WDY24" s="126">
        <v>11</v>
      </c>
      <c r="WDZ24" s="127" t="s">
        <v>784</v>
      </c>
      <c r="WEA24" s="128" t="s">
        <v>785</v>
      </c>
      <c r="WEB24" s="126">
        <v>11</v>
      </c>
      <c r="WEC24" s="126">
        <v>11</v>
      </c>
      <c r="WED24" s="127" t="s">
        <v>784</v>
      </c>
      <c r="WEE24" s="128" t="s">
        <v>785</v>
      </c>
      <c r="WEF24" s="126">
        <v>11</v>
      </c>
      <c r="WEG24" s="126">
        <v>11</v>
      </c>
      <c r="WEH24" s="127" t="s">
        <v>784</v>
      </c>
      <c r="WEI24" s="128" t="s">
        <v>785</v>
      </c>
      <c r="WEJ24" s="126">
        <v>11</v>
      </c>
      <c r="WEK24" s="126">
        <v>11</v>
      </c>
      <c r="WEL24" s="127" t="s">
        <v>784</v>
      </c>
      <c r="WEM24" s="128" t="s">
        <v>785</v>
      </c>
      <c r="WEN24" s="126">
        <v>11</v>
      </c>
      <c r="WEO24" s="126">
        <v>11</v>
      </c>
      <c r="WEP24" s="127" t="s">
        <v>784</v>
      </c>
      <c r="WEQ24" s="128" t="s">
        <v>785</v>
      </c>
      <c r="WER24" s="126">
        <v>11</v>
      </c>
      <c r="WES24" s="126">
        <v>11</v>
      </c>
      <c r="WET24" s="127" t="s">
        <v>784</v>
      </c>
      <c r="WEU24" s="128" t="s">
        <v>785</v>
      </c>
      <c r="WEV24" s="126">
        <v>11</v>
      </c>
      <c r="WEW24" s="126">
        <v>11</v>
      </c>
      <c r="WEX24" s="127" t="s">
        <v>784</v>
      </c>
      <c r="WEY24" s="128" t="s">
        <v>785</v>
      </c>
      <c r="WEZ24" s="126">
        <v>11</v>
      </c>
      <c r="WFA24" s="126">
        <v>11</v>
      </c>
      <c r="WFB24" s="127" t="s">
        <v>784</v>
      </c>
      <c r="WFC24" s="128" t="s">
        <v>785</v>
      </c>
      <c r="WFD24" s="126">
        <v>11</v>
      </c>
      <c r="WFE24" s="126">
        <v>11</v>
      </c>
      <c r="WFF24" s="127" t="s">
        <v>784</v>
      </c>
      <c r="WFG24" s="128" t="s">
        <v>785</v>
      </c>
      <c r="WFH24" s="126">
        <v>11</v>
      </c>
      <c r="WFI24" s="126">
        <v>11</v>
      </c>
      <c r="WFJ24" s="127" t="s">
        <v>784</v>
      </c>
      <c r="WFK24" s="128" t="s">
        <v>785</v>
      </c>
      <c r="WFL24" s="126">
        <v>11</v>
      </c>
      <c r="WFM24" s="126">
        <v>11</v>
      </c>
      <c r="WFN24" s="127" t="s">
        <v>784</v>
      </c>
      <c r="WFO24" s="128" t="s">
        <v>785</v>
      </c>
      <c r="WFP24" s="126">
        <v>11</v>
      </c>
      <c r="WFQ24" s="126">
        <v>11</v>
      </c>
      <c r="WFR24" s="127" t="s">
        <v>784</v>
      </c>
      <c r="WFS24" s="128" t="s">
        <v>785</v>
      </c>
      <c r="WFT24" s="126">
        <v>11</v>
      </c>
      <c r="WFU24" s="126">
        <v>11</v>
      </c>
      <c r="WFV24" s="127" t="s">
        <v>784</v>
      </c>
      <c r="WFW24" s="128" t="s">
        <v>785</v>
      </c>
      <c r="WFX24" s="126">
        <v>11</v>
      </c>
      <c r="WFY24" s="126">
        <v>11</v>
      </c>
      <c r="WFZ24" s="127" t="s">
        <v>784</v>
      </c>
      <c r="WGA24" s="128" t="s">
        <v>785</v>
      </c>
      <c r="WGB24" s="126">
        <v>11</v>
      </c>
      <c r="WGC24" s="126">
        <v>11</v>
      </c>
      <c r="WGD24" s="127" t="s">
        <v>784</v>
      </c>
      <c r="WGE24" s="128" t="s">
        <v>785</v>
      </c>
      <c r="WGF24" s="126">
        <v>11</v>
      </c>
      <c r="WGG24" s="126">
        <v>11</v>
      </c>
      <c r="WGH24" s="127" t="s">
        <v>784</v>
      </c>
      <c r="WGI24" s="128" t="s">
        <v>785</v>
      </c>
      <c r="WGJ24" s="126">
        <v>11</v>
      </c>
      <c r="WGK24" s="126">
        <v>11</v>
      </c>
      <c r="WGL24" s="127" t="s">
        <v>784</v>
      </c>
      <c r="WGM24" s="128" t="s">
        <v>785</v>
      </c>
      <c r="WGN24" s="126">
        <v>11</v>
      </c>
      <c r="WGO24" s="126">
        <v>11</v>
      </c>
      <c r="WGP24" s="127" t="s">
        <v>784</v>
      </c>
      <c r="WGQ24" s="128" t="s">
        <v>785</v>
      </c>
      <c r="WGR24" s="126">
        <v>11</v>
      </c>
      <c r="WGS24" s="126">
        <v>11</v>
      </c>
      <c r="WGT24" s="127" t="s">
        <v>784</v>
      </c>
      <c r="WGU24" s="128" t="s">
        <v>785</v>
      </c>
      <c r="WGV24" s="126">
        <v>11</v>
      </c>
      <c r="WGW24" s="126">
        <v>11</v>
      </c>
      <c r="WGX24" s="127" t="s">
        <v>784</v>
      </c>
      <c r="WGY24" s="128" t="s">
        <v>785</v>
      </c>
      <c r="WGZ24" s="126">
        <v>11</v>
      </c>
      <c r="WHA24" s="126">
        <v>11</v>
      </c>
      <c r="WHB24" s="127" t="s">
        <v>784</v>
      </c>
      <c r="WHC24" s="128" t="s">
        <v>785</v>
      </c>
      <c r="WHD24" s="126">
        <v>11</v>
      </c>
      <c r="WHE24" s="126">
        <v>11</v>
      </c>
      <c r="WHF24" s="127" t="s">
        <v>784</v>
      </c>
      <c r="WHG24" s="128" t="s">
        <v>785</v>
      </c>
      <c r="WHH24" s="126">
        <v>11</v>
      </c>
      <c r="WHI24" s="126">
        <v>11</v>
      </c>
      <c r="WHJ24" s="127" t="s">
        <v>784</v>
      </c>
      <c r="WHK24" s="128" t="s">
        <v>785</v>
      </c>
      <c r="WHL24" s="126">
        <v>11</v>
      </c>
      <c r="WHM24" s="126">
        <v>11</v>
      </c>
      <c r="WHN24" s="127" t="s">
        <v>784</v>
      </c>
      <c r="WHO24" s="128" t="s">
        <v>785</v>
      </c>
      <c r="WHP24" s="126">
        <v>11</v>
      </c>
      <c r="WHQ24" s="126">
        <v>11</v>
      </c>
      <c r="WHR24" s="127" t="s">
        <v>784</v>
      </c>
      <c r="WHS24" s="128" t="s">
        <v>785</v>
      </c>
      <c r="WHT24" s="126">
        <v>11</v>
      </c>
      <c r="WHU24" s="126">
        <v>11</v>
      </c>
      <c r="WHV24" s="127" t="s">
        <v>784</v>
      </c>
      <c r="WHW24" s="128" t="s">
        <v>785</v>
      </c>
      <c r="WHX24" s="126">
        <v>11</v>
      </c>
      <c r="WHY24" s="126">
        <v>11</v>
      </c>
      <c r="WHZ24" s="127" t="s">
        <v>784</v>
      </c>
      <c r="WIA24" s="128" t="s">
        <v>785</v>
      </c>
      <c r="WIB24" s="126">
        <v>11</v>
      </c>
      <c r="WIC24" s="126">
        <v>11</v>
      </c>
      <c r="WID24" s="127" t="s">
        <v>784</v>
      </c>
      <c r="WIE24" s="128" t="s">
        <v>785</v>
      </c>
      <c r="WIF24" s="126">
        <v>11</v>
      </c>
      <c r="WIG24" s="126">
        <v>11</v>
      </c>
      <c r="WIH24" s="127" t="s">
        <v>784</v>
      </c>
      <c r="WII24" s="128" t="s">
        <v>785</v>
      </c>
      <c r="WIJ24" s="126">
        <v>11</v>
      </c>
      <c r="WIK24" s="126">
        <v>11</v>
      </c>
      <c r="WIL24" s="127" t="s">
        <v>784</v>
      </c>
      <c r="WIM24" s="128" t="s">
        <v>785</v>
      </c>
      <c r="WIN24" s="126">
        <v>11</v>
      </c>
      <c r="WIO24" s="126">
        <v>11</v>
      </c>
      <c r="WIP24" s="127" t="s">
        <v>784</v>
      </c>
      <c r="WIQ24" s="128" t="s">
        <v>785</v>
      </c>
      <c r="WIR24" s="126">
        <v>11</v>
      </c>
      <c r="WIS24" s="126">
        <v>11</v>
      </c>
      <c r="WIT24" s="127" t="s">
        <v>784</v>
      </c>
      <c r="WIU24" s="128" t="s">
        <v>785</v>
      </c>
      <c r="WIV24" s="126">
        <v>11</v>
      </c>
      <c r="WIW24" s="126">
        <v>11</v>
      </c>
      <c r="WIX24" s="127" t="s">
        <v>784</v>
      </c>
      <c r="WIY24" s="128" t="s">
        <v>785</v>
      </c>
      <c r="WIZ24" s="126">
        <v>11</v>
      </c>
      <c r="WJA24" s="126">
        <v>11</v>
      </c>
      <c r="WJB24" s="127" t="s">
        <v>784</v>
      </c>
      <c r="WJC24" s="128" t="s">
        <v>785</v>
      </c>
      <c r="WJD24" s="126">
        <v>11</v>
      </c>
      <c r="WJE24" s="126">
        <v>11</v>
      </c>
      <c r="WJF24" s="127" t="s">
        <v>784</v>
      </c>
      <c r="WJG24" s="128" t="s">
        <v>785</v>
      </c>
      <c r="WJH24" s="126">
        <v>11</v>
      </c>
      <c r="WJI24" s="126">
        <v>11</v>
      </c>
      <c r="WJJ24" s="127" t="s">
        <v>784</v>
      </c>
      <c r="WJK24" s="128" t="s">
        <v>785</v>
      </c>
      <c r="WJL24" s="126">
        <v>11</v>
      </c>
      <c r="WJM24" s="126">
        <v>11</v>
      </c>
      <c r="WJN24" s="127" t="s">
        <v>784</v>
      </c>
      <c r="WJO24" s="128" t="s">
        <v>785</v>
      </c>
      <c r="WJP24" s="126">
        <v>11</v>
      </c>
      <c r="WJQ24" s="126">
        <v>11</v>
      </c>
      <c r="WJR24" s="127" t="s">
        <v>784</v>
      </c>
      <c r="WJS24" s="128" t="s">
        <v>785</v>
      </c>
      <c r="WJT24" s="126">
        <v>11</v>
      </c>
      <c r="WJU24" s="126">
        <v>11</v>
      </c>
      <c r="WJV24" s="127" t="s">
        <v>784</v>
      </c>
      <c r="WJW24" s="128" t="s">
        <v>785</v>
      </c>
      <c r="WJX24" s="126">
        <v>11</v>
      </c>
      <c r="WJY24" s="126">
        <v>11</v>
      </c>
      <c r="WJZ24" s="127" t="s">
        <v>784</v>
      </c>
      <c r="WKA24" s="128" t="s">
        <v>785</v>
      </c>
      <c r="WKB24" s="126">
        <v>11</v>
      </c>
      <c r="WKC24" s="126">
        <v>11</v>
      </c>
      <c r="WKD24" s="127" t="s">
        <v>784</v>
      </c>
      <c r="WKE24" s="128" t="s">
        <v>785</v>
      </c>
      <c r="WKF24" s="126">
        <v>11</v>
      </c>
      <c r="WKG24" s="126">
        <v>11</v>
      </c>
      <c r="WKH24" s="127" t="s">
        <v>784</v>
      </c>
      <c r="WKI24" s="128" t="s">
        <v>785</v>
      </c>
      <c r="WKJ24" s="126">
        <v>11</v>
      </c>
      <c r="WKK24" s="126">
        <v>11</v>
      </c>
      <c r="WKL24" s="127" t="s">
        <v>784</v>
      </c>
      <c r="WKM24" s="128" t="s">
        <v>785</v>
      </c>
      <c r="WKN24" s="126">
        <v>11</v>
      </c>
      <c r="WKO24" s="126">
        <v>11</v>
      </c>
      <c r="WKP24" s="127" t="s">
        <v>784</v>
      </c>
      <c r="WKQ24" s="128" t="s">
        <v>785</v>
      </c>
      <c r="WKR24" s="126">
        <v>11</v>
      </c>
      <c r="WKS24" s="126">
        <v>11</v>
      </c>
      <c r="WKT24" s="127" t="s">
        <v>784</v>
      </c>
      <c r="WKU24" s="128" t="s">
        <v>785</v>
      </c>
      <c r="WKV24" s="126">
        <v>11</v>
      </c>
      <c r="WKW24" s="126">
        <v>11</v>
      </c>
      <c r="WKX24" s="127" t="s">
        <v>784</v>
      </c>
      <c r="WKY24" s="128" t="s">
        <v>785</v>
      </c>
      <c r="WKZ24" s="126">
        <v>11</v>
      </c>
      <c r="WLA24" s="126">
        <v>11</v>
      </c>
      <c r="WLB24" s="127" t="s">
        <v>784</v>
      </c>
      <c r="WLC24" s="128" t="s">
        <v>785</v>
      </c>
      <c r="WLD24" s="126">
        <v>11</v>
      </c>
      <c r="WLE24" s="126">
        <v>11</v>
      </c>
      <c r="WLF24" s="127" t="s">
        <v>784</v>
      </c>
      <c r="WLG24" s="128" t="s">
        <v>785</v>
      </c>
      <c r="WLH24" s="126">
        <v>11</v>
      </c>
      <c r="WLI24" s="126">
        <v>11</v>
      </c>
      <c r="WLJ24" s="127" t="s">
        <v>784</v>
      </c>
      <c r="WLK24" s="128" t="s">
        <v>785</v>
      </c>
      <c r="WLL24" s="126">
        <v>11</v>
      </c>
      <c r="WLM24" s="126">
        <v>11</v>
      </c>
      <c r="WLN24" s="127" t="s">
        <v>784</v>
      </c>
      <c r="WLO24" s="128" t="s">
        <v>785</v>
      </c>
      <c r="WLP24" s="126">
        <v>11</v>
      </c>
      <c r="WLQ24" s="126">
        <v>11</v>
      </c>
      <c r="WLR24" s="127" t="s">
        <v>784</v>
      </c>
      <c r="WLS24" s="128" t="s">
        <v>785</v>
      </c>
      <c r="WLT24" s="126">
        <v>11</v>
      </c>
      <c r="WLU24" s="126">
        <v>11</v>
      </c>
      <c r="WLV24" s="127" t="s">
        <v>784</v>
      </c>
      <c r="WLW24" s="128" t="s">
        <v>785</v>
      </c>
      <c r="WLX24" s="126">
        <v>11</v>
      </c>
      <c r="WLY24" s="126">
        <v>11</v>
      </c>
      <c r="WLZ24" s="127" t="s">
        <v>784</v>
      </c>
      <c r="WMA24" s="128" t="s">
        <v>785</v>
      </c>
      <c r="WMB24" s="126">
        <v>11</v>
      </c>
      <c r="WMC24" s="126">
        <v>11</v>
      </c>
      <c r="WMD24" s="127" t="s">
        <v>784</v>
      </c>
      <c r="WME24" s="128" t="s">
        <v>785</v>
      </c>
      <c r="WMF24" s="126">
        <v>11</v>
      </c>
      <c r="WMG24" s="126">
        <v>11</v>
      </c>
      <c r="WMH24" s="127" t="s">
        <v>784</v>
      </c>
      <c r="WMI24" s="128" t="s">
        <v>785</v>
      </c>
      <c r="WMJ24" s="126">
        <v>11</v>
      </c>
      <c r="WMK24" s="126">
        <v>11</v>
      </c>
      <c r="WML24" s="127" t="s">
        <v>784</v>
      </c>
      <c r="WMM24" s="128" t="s">
        <v>785</v>
      </c>
      <c r="WMN24" s="126">
        <v>11</v>
      </c>
      <c r="WMO24" s="126">
        <v>11</v>
      </c>
      <c r="WMP24" s="127" t="s">
        <v>784</v>
      </c>
      <c r="WMQ24" s="128" t="s">
        <v>785</v>
      </c>
      <c r="WMR24" s="126">
        <v>11</v>
      </c>
      <c r="WMS24" s="126">
        <v>11</v>
      </c>
      <c r="WMT24" s="127" t="s">
        <v>784</v>
      </c>
      <c r="WMU24" s="128" t="s">
        <v>785</v>
      </c>
      <c r="WMV24" s="126">
        <v>11</v>
      </c>
      <c r="WMW24" s="126">
        <v>11</v>
      </c>
      <c r="WMX24" s="127" t="s">
        <v>784</v>
      </c>
      <c r="WMY24" s="128" t="s">
        <v>785</v>
      </c>
      <c r="WMZ24" s="126">
        <v>11</v>
      </c>
      <c r="WNA24" s="126">
        <v>11</v>
      </c>
      <c r="WNB24" s="127" t="s">
        <v>784</v>
      </c>
      <c r="WNC24" s="128" t="s">
        <v>785</v>
      </c>
      <c r="WND24" s="126">
        <v>11</v>
      </c>
      <c r="WNE24" s="126">
        <v>11</v>
      </c>
      <c r="WNF24" s="127" t="s">
        <v>784</v>
      </c>
      <c r="WNG24" s="128" t="s">
        <v>785</v>
      </c>
      <c r="WNH24" s="126">
        <v>11</v>
      </c>
      <c r="WNI24" s="126">
        <v>11</v>
      </c>
      <c r="WNJ24" s="127" t="s">
        <v>784</v>
      </c>
      <c r="WNK24" s="128" t="s">
        <v>785</v>
      </c>
      <c r="WNL24" s="126">
        <v>11</v>
      </c>
      <c r="WNM24" s="126">
        <v>11</v>
      </c>
      <c r="WNN24" s="127" t="s">
        <v>784</v>
      </c>
      <c r="WNO24" s="128" t="s">
        <v>785</v>
      </c>
      <c r="WNP24" s="126">
        <v>11</v>
      </c>
      <c r="WNQ24" s="126">
        <v>11</v>
      </c>
      <c r="WNR24" s="127" t="s">
        <v>784</v>
      </c>
      <c r="WNS24" s="128" t="s">
        <v>785</v>
      </c>
      <c r="WNT24" s="126">
        <v>11</v>
      </c>
      <c r="WNU24" s="126">
        <v>11</v>
      </c>
      <c r="WNV24" s="127" t="s">
        <v>784</v>
      </c>
      <c r="WNW24" s="128" t="s">
        <v>785</v>
      </c>
      <c r="WNX24" s="126">
        <v>11</v>
      </c>
      <c r="WNY24" s="126">
        <v>11</v>
      </c>
      <c r="WNZ24" s="127" t="s">
        <v>784</v>
      </c>
      <c r="WOA24" s="128" t="s">
        <v>785</v>
      </c>
      <c r="WOB24" s="126">
        <v>11</v>
      </c>
      <c r="WOC24" s="126">
        <v>11</v>
      </c>
      <c r="WOD24" s="127" t="s">
        <v>784</v>
      </c>
      <c r="WOE24" s="128" t="s">
        <v>785</v>
      </c>
      <c r="WOF24" s="126">
        <v>11</v>
      </c>
      <c r="WOG24" s="126">
        <v>11</v>
      </c>
      <c r="WOH24" s="127" t="s">
        <v>784</v>
      </c>
      <c r="WOI24" s="128" t="s">
        <v>785</v>
      </c>
      <c r="WOJ24" s="126">
        <v>11</v>
      </c>
      <c r="WOK24" s="126">
        <v>11</v>
      </c>
      <c r="WOL24" s="127" t="s">
        <v>784</v>
      </c>
      <c r="WOM24" s="128" t="s">
        <v>785</v>
      </c>
      <c r="WON24" s="126">
        <v>11</v>
      </c>
      <c r="WOO24" s="126">
        <v>11</v>
      </c>
      <c r="WOP24" s="127" t="s">
        <v>784</v>
      </c>
      <c r="WOQ24" s="128" t="s">
        <v>785</v>
      </c>
      <c r="WOR24" s="126">
        <v>11</v>
      </c>
      <c r="WOS24" s="126">
        <v>11</v>
      </c>
      <c r="WOT24" s="127" t="s">
        <v>784</v>
      </c>
      <c r="WOU24" s="128" t="s">
        <v>785</v>
      </c>
      <c r="WOV24" s="126">
        <v>11</v>
      </c>
      <c r="WOW24" s="126">
        <v>11</v>
      </c>
      <c r="WOX24" s="127" t="s">
        <v>784</v>
      </c>
      <c r="WOY24" s="128" t="s">
        <v>785</v>
      </c>
      <c r="WOZ24" s="126">
        <v>11</v>
      </c>
      <c r="WPA24" s="126">
        <v>11</v>
      </c>
      <c r="WPB24" s="127" t="s">
        <v>784</v>
      </c>
      <c r="WPC24" s="128" t="s">
        <v>785</v>
      </c>
      <c r="WPD24" s="126">
        <v>11</v>
      </c>
      <c r="WPE24" s="126">
        <v>11</v>
      </c>
      <c r="WPF24" s="127" t="s">
        <v>784</v>
      </c>
      <c r="WPG24" s="128" t="s">
        <v>785</v>
      </c>
      <c r="WPH24" s="126">
        <v>11</v>
      </c>
      <c r="WPI24" s="126">
        <v>11</v>
      </c>
      <c r="WPJ24" s="127" t="s">
        <v>784</v>
      </c>
      <c r="WPK24" s="128" t="s">
        <v>785</v>
      </c>
      <c r="WPL24" s="126">
        <v>11</v>
      </c>
      <c r="WPM24" s="126">
        <v>11</v>
      </c>
      <c r="WPN24" s="127" t="s">
        <v>784</v>
      </c>
      <c r="WPO24" s="128" t="s">
        <v>785</v>
      </c>
      <c r="WPP24" s="126">
        <v>11</v>
      </c>
      <c r="WPQ24" s="126">
        <v>11</v>
      </c>
      <c r="WPR24" s="127" t="s">
        <v>784</v>
      </c>
      <c r="WPS24" s="128" t="s">
        <v>785</v>
      </c>
      <c r="WPT24" s="126">
        <v>11</v>
      </c>
      <c r="WPU24" s="126">
        <v>11</v>
      </c>
      <c r="WPV24" s="127" t="s">
        <v>784</v>
      </c>
      <c r="WPW24" s="128" t="s">
        <v>785</v>
      </c>
      <c r="WPX24" s="126">
        <v>11</v>
      </c>
      <c r="WPY24" s="126">
        <v>11</v>
      </c>
      <c r="WPZ24" s="127" t="s">
        <v>784</v>
      </c>
      <c r="WQA24" s="128" t="s">
        <v>785</v>
      </c>
      <c r="WQB24" s="126">
        <v>11</v>
      </c>
      <c r="WQC24" s="126">
        <v>11</v>
      </c>
      <c r="WQD24" s="127" t="s">
        <v>784</v>
      </c>
      <c r="WQE24" s="128" t="s">
        <v>785</v>
      </c>
      <c r="WQF24" s="126">
        <v>11</v>
      </c>
      <c r="WQG24" s="126">
        <v>11</v>
      </c>
      <c r="WQH24" s="127" t="s">
        <v>784</v>
      </c>
      <c r="WQI24" s="128" t="s">
        <v>785</v>
      </c>
      <c r="WQJ24" s="126">
        <v>11</v>
      </c>
      <c r="WQK24" s="126">
        <v>11</v>
      </c>
      <c r="WQL24" s="127" t="s">
        <v>784</v>
      </c>
      <c r="WQM24" s="128" t="s">
        <v>785</v>
      </c>
      <c r="WQN24" s="126">
        <v>11</v>
      </c>
      <c r="WQO24" s="126">
        <v>11</v>
      </c>
      <c r="WQP24" s="127" t="s">
        <v>784</v>
      </c>
      <c r="WQQ24" s="128" t="s">
        <v>785</v>
      </c>
      <c r="WQR24" s="126">
        <v>11</v>
      </c>
      <c r="WQS24" s="126">
        <v>11</v>
      </c>
      <c r="WQT24" s="127" t="s">
        <v>784</v>
      </c>
      <c r="WQU24" s="128" t="s">
        <v>785</v>
      </c>
      <c r="WQV24" s="126">
        <v>11</v>
      </c>
      <c r="WQW24" s="126">
        <v>11</v>
      </c>
      <c r="WQX24" s="127" t="s">
        <v>784</v>
      </c>
      <c r="WQY24" s="128" t="s">
        <v>785</v>
      </c>
      <c r="WQZ24" s="126">
        <v>11</v>
      </c>
      <c r="WRA24" s="126">
        <v>11</v>
      </c>
      <c r="WRB24" s="127" t="s">
        <v>784</v>
      </c>
      <c r="WRC24" s="128" t="s">
        <v>785</v>
      </c>
      <c r="WRD24" s="126">
        <v>11</v>
      </c>
      <c r="WRE24" s="126">
        <v>11</v>
      </c>
      <c r="WRF24" s="127" t="s">
        <v>784</v>
      </c>
      <c r="WRG24" s="128" t="s">
        <v>785</v>
      </c>
      <c r="WRH24" s="126">
        <v>11</v>
      </c>
      <c r="WRI24" s="126">
        <v>11</v>
      </c>
      <c r="WRJ24" s="127" t="s">
        <v>784</v>
      </c>
      <c r="WRK24" s="128" t="s">
        <v>785</v>
      </c>
      <c r="WRL24" s="126">
        <v>11</v>
      </c>
      <c r="WRM24" s="126">
        <v>11</v>
      </c>
      <c r="WRN24" s="127" t="s">
        <v>784</v>
      </c>
      <c r="WRO24" s="128" t="s">
        <v>785</v>
      </c>
      <c r="WRP24" s="126">
        <v>11</v>
      </c>
      <c r="WRQ24" s="126">
        <v>11</v>
      </c>
      <c r="WRR24" s="127" t="s">
        <v>784</v>
      </c>
      <c r="WRS24" s="128" t="s">
        <v>785</v>
      </c>
      <c r="WRT24" s="126">
        <v>11</v>
      </c>
      <c r="WRU24" s="126">
        <v>11</v>
      </c>
      <c r="WRV24" s="127" t="s">
        <v>784</v>
      </c>
      <c r="WRW24" s="128" t="s">
        <v>785</v>
      </c>
      <c r="WRX24" s="126">
        <v>11</v>
      </c>
      <c r="WRY24" s="126">
        <v>11</v>
      </c>
      <c r="WRZ24" s="127" t="s">
        <v>784</v>
      </c>
      <c r="WSA24" s="128" t="s">
        <v>785</v>
      </c>
      <c r="WSB24" s="126">
        <v>11</v>
      </c>
      <c r="WSC24" s="126">
        <v>11</v>
      </c>
      <c r="WSD24" s="127" t="s">
        <v>784</v>
      </c>
      <c r="WSE24" s="128" t="s">
        <v>785</v>
      </c>
      <c r="WSF24" s="126">
        <v>11</v>
      </c>
      <c r="WSG24" s="126">
        <v>11</v>
      </c>
      <c r="WSH24" s="127" t="s">
        <v>784</v>
      </c>
      <c r="WSI24" s="128" t="s">
        <v>785</v>
      </c>
      <c r="WSJ24" s="126">
        <v>11</v>
      </c>
      <c r="WSK24" s="126">
        <v>11</v>
      </c>
      <c r="WSL24" s="127" t="s">
        <v>784</v>
      </c>
      <c r="WSM24" s="128" t="s">
        <v>785</v>
      </c>
      <c r="WSN24" s="126">
        <v>11</v>
      </c>
      <c r="WSO24" s="126">
        <v>11</v>
      </c>
      <c r="WSP24" s="127" t="s">
        <v>784</v>
      </c>
      <c r="WSQ24" s="128" t="s">
        <v>785</v>
      </c>
      <c r="WSR24" s="126">
        <v>11</v>
      </c>
      <c r="WSS24" s="126">
        <v>11</v>
      </c>
      <c r="WST24" s="127" t="s">
        <v>784</v>
      </c>
      <c r="WSU24" s="128" t="s">
        <v>785</v>
      </c>
      <c r="WSV24" s="126">
        <v>11</v>
      </c>
      <c r="WSW24" s="126">
        <v>11</v>
      </c>
      <c r="WSX24" s="127" t="s">
        <v>784</v>
      </c>
      <c r="WSY24" s="128" t="s">
        <v>785</v>
      </c>
      <c r="WSZ24" s="126">
        <v>11</v>
      </c>
      <c r="WTA24" s="126">
        <v>11</v>
      </c>
      <c r="WTB24" s="127" t="s">
        <v>784</v>
      </c>
      <c r="WTC24" s="128" t="s">
        <v>785</v>
      </c>
      <c r="WTD24" s="126">
        <v>11</v>
      </c>
      <c r="WTE24" s="126">
        <v>11</v>
      </c>
      <c r="WTF24" s="127" t="s">
        <v>784</v>
      </c>
      <c r="WTG24" s="128" t="s">
        <v>785</v>
      </c>
      <c r="WTH24" s="126">
        <v>11</v>
      </c>
      <c r="WTI24" s="126">
        <v>11</v>
      </c>
      <c r="WTJ24" s="127" t="s">
        <v>784</v>
      </c>
      <c r="WTK24" s="128" t="s">
        <v>785</v>
      </c>
      <c r="WTL24" s="126">
        <v>11</v>
      </c>
      <c r="WTM24" s="126">
        <v>11</v>
      </c>
      <c r="WTN24" s="127" t="s">
        <v>784</v>
      </c>
      <c r="WTO24" s="128" t="s">
        <v>785</v>
      </c>
      <c r="WTP24" s="126">
        <v>11</v>
      </c>
      <c r="WTQ24" s="126">
        <v>11</v>
      </c>
      <c r="WTR24" s="127" t="s">
        <v>784</v>
      </c>
      <c r="WTS24" s="128" t="s">
        <v>785</v>
      </c>
      <c r="WTT24" s="126">
        <v>11</v>
      </c>
      <c r="WTU24" s="126">
        <v>11</v>
      </c>
      <c r="WTV24" s="127" t="s">
        <v>784</v>
      </c>
      <c r="WTW24" s="128" t="s">
        <v>785</v>
      </c>
      <c r="WTX24" s="126">
        <v>11</v>
      </c>
      <c r="WTY24" s="126">
        <v>11</v>
      </c>
      <c r="WTZ24" s="127" t="s">
        <v>784</v>
      </c>
      <c r="WUA24" s="128" t="s">
        <v>785</v>
      </c>
      <c r="WUB24" s="126">
        <v>11</v>
      </c>
      <c r="WUC24" s="126">
        <v>11</v>
      </c>
      <c r="WUD24" s="127" t="s">
        <v>784</v>
      </c>
      <c r="WUE24" s="128" t="s">
        <v>785</v>
      </c>
      <c r="WUF24" s="126">
        <v>11</v>
      </c>
      <c r="WUG24" s="126">
        <v>11</v>
      </c>
      <c r="WUH24" s="127" t="s">
        <v>784</v>
      </c>
      <c r="WUI24" s="128" t="s">
        <v>785</v>
      </c>
      <c r="WUJ24" s="126">
        <v>11</v>
      </c>
      <c r="WUK24" s="126">
        <v>11</v>
      </c>
      <c r="WUL24" s="127" t="s">
        <v>784</v>
      </c>
      <c r="WUM24" s="128" t="s">
        <v>785</v>
      </c>
      <c r="WUN24" s="126">
        <v>11</v>
      </c>
      <c r="WUO24" s="126">
        <v>11</v>
      </c>
      <c r="WUP24" s="127" t="s">
        <v>784</v>
      </c>
      <c r="WUQ24" s="128" t="s">
        <v>785</v>
      </c>
      <c r="WUR24" s="126">
        <v>11</v>
      </c>
      <c r="WUS24" s="126">
        <v>11</v>
      </c>
      <c r="WUT24" s="127" t="s">
        <v>784</v>
      </c>
      <c r="WUU24" s="128" t="s">
        <v>785</v>
      </c>
      <c r="WUV24" s="126">
        <v>11</v>
      </c>
      <c r="WUW24" s="126">
        <v>11</v>
      </c>
      <c r="WUX24" s="127" t="s">
        <v>784</v>
      </c>
      <c r="WUY24" s="128" t="s">
        <v>785</v>
      </c>
      <c r="WUZ24" s="126">
        <v>11</v>
      </c>
      <c r="WVA24" s="126">
        <v>11</v>
      </c>
      <c r="WVB24" s="127" t="s">
        <v>784</v>
      </c>
      <c r="WVC24" s="128" t="s">
        <v>785</v>
      </c>
      <c r="WVD24" s="126">
        <v>11</v>
      </c>
      <c r="WVE24" s="126">
        <v>11</v>
      </c>
      <c r="WVF24" s="127" t="s">
        <v>784</v>
      </c>
      <c r="WVG24" s="128" t="s">
        <v>785</v>
      </c>
      <c r="WVH24" s="126">
        <v>11</v>
      </c>
      <c r="WVI24" s="126">
        <v>11</v>
      </c>
      <c r="WVJ24" s="127" t="s">
        <v>784</v>
      </c>
      <c r="WVK24" s="128" t="s">
        <v>785</v>
      </c>
      <c r="WVL24" s="126">
        <v>11</v>
      </c>
      <c r="WVM24" s="126">
        <v>11</v>
      </c>
      <c r="WVN24" s="127" t="s">
        <v>784</v>
      </c>
      <c r="WVO24" s="128" t="s">
        <v>785</v>
      </c>
      <c r="WVP24" s="126">
        <v>11</v>
      </c>
      <c r="WVQ24" s="126">
        <v>11</v>
      </c>
      <c r="WVR24" s="127" t="s">
        <v>784</v>
      </c>
      <c r="WVS24" s="128" t="s">
        <v>785</v>
      </c>
      <c r="WVT24" s="126">
        <v>11</v>
      </c>
      <c r="WVU24" s="126">
        <v>11</v>
      </c>
      <c r="WVV24" s="127" t="s">
        <v>784</v>
      </c>
      <c r="WVW24" s="128" t="s">
        <v>785</v>
      </c>
      <c r="WVX24" s="126">
        <v>11</v>
      </c>
      <c r="WVY24" s="126">
        <v>11</v>
      </c>
      <c r="WVZ24" s="127" t="s">
        <v>784</v>
      </c>
      <c r="WWA24" s="128" t="s">
        <v>785</v>
      </c>
      <c r="WWB24" s="126">
        <v>11</v>
      </c>
      <c r="WWC24" s="126">
        <v>11</v>
      </c>
      <c r="WWD24" s="127" t="s">
        <v>784</v>
      </c>
      <c r="WWE24" s="128" t="s">
        <v>785</v>
      </c>
      <c r="WWF24" s="126">
        <v>11</v>
      </c>
      <c r="WWG24" s="126">
        <v>11</v>
      </c>
      <c r="WWH24" s="127" t="s">
        <v>784</v>
      </c>
      <c r="WWI24" s="128" t="s">
        <v>785</v>
      </c>
      <c r="WWJ24" s="126">
        <v>11</v>
      </c>
      <c r="WWK24" s="126">
        <v>11</v>
      </c>
      <c r="WWL24" s="127" t="s">
        <v>784</v>
      </c>
      <c r="WWM24" s="128" t="s">
        <v>785</v>
      </c>
      <c r="WWN24" s="126">
        <v>11</v>
      </c>
      <c r="WWO24" s="126">
        <v>11</v>
      </c>
      <c r="WWP24" s="127" t="s">
        <v>784</v>
      </c>
      <c r="WWQ24" s="128" t="s">
        <v>785</v>
      </c>
      <c r="WWR24" s="126">
        <v>11</v>
      </c>
      <c r="WWS24" s="126">
        <v>11</v>
      </c>
      <c r="WWT24" s="127" t="s">
        <v>784</v>
      </c>
      <c r="WWU24" s="128" t="s">
        <v>785</v>
      </c>
      <c r="WWV24" s="126">
        <v>11</v>
      </c>
      <c r="WWW24" s="126">
        <v>11</v>
      </c>
      <c r="WWX24" s="127" t="s">
        <v>784</v>
      </c>
      <c r="WWY24" s="128" t="s">
        <v>785</v>
      </c>
      <c r="WWZ24" s="126">
        <v>11</v>
      </c>
      <c r="WXA24" s="126">
        <v>11</v>
      </c>
      <c r="WXB24" s="127" t="s">
        <v>784</v>
      </c>
      <c r="WXC24" s="128" t="s">
        <v>785</v>
      </c>
      <c r="WXD24" s="126">
        <v>11</v>
      </c>
      <c r="WXE24" s="126">
        <v>11</v>
      </c>
      <c r="WXF24" s="127" t="s">
        <v>784</v>
      </c>
      <c r="WXG24" s="128" t="s">
        <v>785</v>
      </c>
      <c r="WXH24" s="126">
        <v>11</v>
      </c>
      <c r="WXI24" s="126">
        <v>11</v>
      </c>
      <c r="WXJ24" s="127" t="s">
        <v>784</v>
      </c>
      <c r="WXK24" s="128" t="s">
        <v>785</v>
      </c>
      <c r="WXL24" s="126">
        <v>11</v>
      </c>
      <c r="WXM24" s="126">
        <v>11</v>
      </c>
      <c r="WXN24" s="127" t="s">
        <v>784</v>
      </c>
      <c r="WXO24" s="128" t="s">
        <v>785</v>
      </c>
      <c r="WXP24" s="126">
        <v>11</v>
      </c>
      <c r="WXQ24" s="126">
        <v>11</v>
      </c>
      <c r="WXR24" s="127" t="s">
        <v>784</v>
      </c>
      <c r="WXS24" s="128" t="s">
        <v>785</v>
      </c>
      <c r="WXT24" s="126">
        <v>11</v>
      </c>
      <c r="WXU24" s="126">
        <v>11</v>
      </c>
      <c r="WXV24" s="127" t="s">
        <v>784</v>
      </c>
      <c r="WXW24" s="128" t="s">
        <v>785</v>
      </c>
      <c r="WXX24" s="126">
        <v>11</v>
      </c>
      <c r="WXY24" s="126">
        <v>11</v>
      </c>
      <c r="WXZ24" s="127" t="s">
        <v>784</v>
      </c>
      <c r="WYA24" s="128" t="s">
        <v>785</v>
      </c>
      <c r="WYB24" s="126">
        <v>11</v>
      </c>
      <c r="WYC24" s="126">
        <v>11</v>
      </c>
      <c r="WYD24" s="127" t="s">
        <v>784</v>
      </c>
      <c r="WYE24" s="128" t="s">
        <v>785</v>
      </c>
      <c r="WYF24" s="126">
        <v>11</v>
      </c>
      <c r="WYG24" s="126">
        <v>11</v>
      </c>
      <c r="WYH24" s="127" t="s">
        <v>784</v>
      </c>
      <c r="WYI24" s="128" t="s">
        <v>785</v>
      </c>
      <c r="WYJ24" s="126">
        <v>11</v>
      </c>
      <c r="WYK24" s="126">
        <v>11</v>
      </c>
      <c r="WYL24" s="127" t="s">
        <v>784</v>
      </c>
      <c r="WYM24" s="128" t="s">
        <v>785</v>
      </c>
      <c r="WYN24" s="126">
        <v>11</v>
      </c>
      <c r="WYO24" s="126">
        <v>11</v>
      </c>
      <c r="WYP24" s="127" t="s">
        <v>784</v>
      </c>
      <c r="WYQ24" s="128" t="s">
        <v>785</v>
      </c>
      <c r="WYR24" s="126">
        <v>11</v>
      </c>
      <c r="WYS24" s="126">
        <v>11</v>
      </c>
      <c r="WYT24" s="127" t="s">
        <v>784</v>
      </c>
      <c r="WYU24" s="128" t="s">
        <v>785</v>
      </c>
      <c r="WYV24" s="126">
        <v>11</v>
      </c>
      <c r="WYW24" s="126">
        <v>11</v>
      </c>
      <c r="WYX24" s="127" t="s">
        <v>784</v>
      </c>
      <c r="WYY24" s="128" t="s">
        <v>785</v>
      </c>
      <c r="WYZ24" s="126">
        <v>11</v>
      </c>
      <c r="WZA24" s="126">
        <v>11</v>
      </c>
      <c r="WZB24" s="127" t="s">
        <v>784</v>
      </c>
      <c r="WZC24" s="128" t="s">
        <v>785</v>
      </c>
      <c r="WZD24" s="126">
        <v>11</v>
      </c>
      <c r="WZE24" s="126">
        <v>11</v>
      </c>
      <c r="WZF24" s="127" t="s">
        <v>784</v>
      </c>
      <c r="WZG24" s="128" t="s">
        <v>785</v>
      </c>
      <c r="WZH24" s="126">
        <v>11</v>
      </c>
      <c r="WZI24" s="126">
        <v>11</v>
      </c>
      <c r="WZJ24" s="127" t="s">
        <v>784</v>
      </c>
      <c r="WZK24" s="128" t="s">
        <v>785</v>
      </c>
      <c r="WZL24" s="126">
        <v>11</v>
      </c>
      <c r="WZM24" s="126">
        <v>11</v>
      </c>
      <c r="WZN24" s="127" t="s">
        <v>784</v>
      </c>
      <c r="WZO24" s="128" t="s">
        <v>785</v>
      </c>
      <c r="WZP24" s="126">
        <v>11</v>
      </c>
      <c r="WZQ24" s="126">
        <v>11</v>
      </c>
      <c r="WZR24" s="127" t="s">
        <v>784</v>
      </c>
      <c r="WZS24" s="128" t="s">
        <v>785</v>
      </c>
      <c r="WZT24" s="126">
        <v>11</v>
      </c>
      <c r="WZU24" s="126">
        <v>11</v>
      </c>
      <c r="WZV24" s="127" t="s">
        <v>784</v>
      </c>
      <c r="WZW24" s="128" t="s">
        <v>785</v>
      </c>
      <c r="WZX24" s="126">
        <v>11</v>
      </c>
      <c r="WZY24" s="126">
        <v>11</v>
      </c>
      <c r="WZZ24" s="127" t="s">
        <v>784</v>
      </c>
      <c r="XAA24" s="128" t="s">
        <v>785</v>
      </c>
      <c r="XAB24" s="126">
        <v>11</v>
      </c>
      <c r="XAC24" s="126">
        <v>11</v>
      </c>
      <c r="XAD24" s="127" t="s">
        <v>784</v>
      </c>
      <c r="XAE24" s="128" t="s">
        <v>785</v>
      </c>
      <c r="XAF24" s="126">
        <v>11</v>
      </c>
      <c r="XAG24" s="126">
        <v>11</v>
      </c>
      <c r="XAH24" s="127" t="s">
        <v>784</v>
      </c>
      <c r="XAI24" s="128" t="s">
        <v>785</v>
      </c>
      <c r="XAJ24" s="126">
        <v>11</v>
      </c>
      <c r="XAK24" s="126">
        <v>11</v>
      </c>
      <c r="XAL24" s="127" t="s">
        <v>784</v>
      </c>
      <c r="XAM24" s="128" t="s">
        <v>785</v>
      </c>
      <c r="XAN24" s="126">
        <v>11</v>
      </c>
      <c r="XAO24" s="126">
        <v>11</v>
      </c>
      <c r="XAP24" s="127" t="s">
        <v>784</v>
      </c>
      <c r="XAQ24" s="128" t="s">
        <v>785</v>
      </c>
      <c r="XAR24" s="126">
        <v>11</v>
      </c>
      <c r="XAS24" s="126">
        <v>11</v>
      </c>
      <c r="XAT24" s="127" t="s">
        <v>784</v>
      </c>
      <c r="XAU24" s="128" t="s">
        <v>785</v>
      </c>
      <c r="XAV24" s="126">
        <v>11</v>
      </c>
      <c r="XAW24" s="126">
        <v>11</v>
      </c>
      <c r="XAX24" s="127" t="s">
        <v>784</v>
      </c>
      <c r="XAY24" s="128" t="s">
        <v>785</v>
      </c>
      <c r="XAZ24" s="126">
        <v>11</v>
      </c>
      <c r="XBA24" s="126">
        <v>11</v>
      </c>
      <c r="XBB24" s="127" t="s">
        <v>784</v>
      </c>
      <c r="XBC24" s="128" t="s">
        <v>785</v>
      </c>
      <c r="XBD24" s="126">
        <v>11</v>
      </c>
      <c r="XBE24" s="126">
        <v>11</v>
      </c>
      <c r="XBF24" s="127" t="s">
        <v>784</v>
      </c>
      <c r="XBG24" s="128" t="s">
        <v>785</v>
      </c>
      <c r="XBH24" s="126">
        <v>11</v>
      </c>
      <c r="XBI24" s="126">
        <v>11</v>
      </c>
      <c r="XBJ24" s="127" t="s">
        <v>784</v>
      </c>
      <c r="XBK24" s="128" t="s">
        <v>785</v>
      </c>
      <c r="XBL24" s="126">
        <v>11</v>
      </c>
      <c r="XBM24" s="126">
        <v>11</v>
      </c>
      <c r="XBN24" s="127" t="s">
        <v>784</v>
      </c>
      <c r="XBO24" s="128" t="s">
        <v>785</v>
      </c>
      <c r="XBP24" s="126">
        <v>11</v>
      </c>
      <c r="XBQ24" s="126">
        <v>11</v>
      </c>
      <c r="XBR24" s="127" t="s">
        <v>784</v>
      </c>
      <c r="XBS24" s="128" t="s">
        <v>785</v>
      </c>
      <c r="XBT24" s="126">
        <v>11</v>
      </c>
      <c r="XBU24" s="126">
        <v>11</v>
      </c>
      <c r="XBV24" s="127" t="s">
        <v>784</v>
      </c>
      <c r="XBW24" s="128" t="s">
        <v>785</v>
      </c>
      <c r="XBX24" s="126">
        <v>11</v>
      </c>
      <c r="XBY24" s="126">
        <v>11</v>
      </c>
      <c r="XBZ24" s="127" t="s">
        <v>784</v>
      </c>
      <c r="XCA24" s="128" t="s">
        <v>785</v>
      </c>
      <c r="XCB24" s="126">
        <v>11</v>
      </c>
      <c r="XCC24" s="126">
        <v>11</v>
      </c>
      <c r="XCD24" s="127" t="s">
        <v>784</v>
      </c>
      <c r="XCE24" s="128" t="s">
        <v>785</v>
      </c>
      <c r="XCF24" s="126">
        <v>11</v>
      </c>
      <c r="XCG24" s="126">
        <v>11</v>
      </c>
      <c r="XCH24" s="127" t="s">
        <v>784</v>
      </c>
      <c r="XCI24" s="128" t="s">
        <v>785</v>
      </c>
      <c r="XCJ24" s="126">
        <v>11</v>
      </c>
      <c r="XCK24" s="126">
        <v>11</v>
      </c>
      <c r="XCL24" s="127" t="s">
        <v>784</v>
      </c>
      <c r="XCM24" s="128" t="s">
        <v>785</v>
      </c>
      <c r="XCN24" s="126">
        <v>11</v>
      </c>
      <c r="XCO24" s="126">
        <v>11</v>
      </c>
      <c r="XCP24" s="127" t="s">
        <v>784</v>
      </c>
      <c r="XCQ24" s="128" t="s">
        <v>785</v>
      </c>
      <c r="XCR24" s="126">
        <v>11</v>
      </c>
      <c r="XCS24" s="126">
        <v>11</v>
      </c>
      <c r="XCT24" s="127" t="s">
        <v>784</v>
      </c>
      <c r="XCU24" s="128" t="s">
        <v>785</v>
      </c>
      <c r="XCV24" s="126">
        <v>11</v>
      </c>
      <c r="XCW24" s="126">
        <v>11</v>
      </c>
      <c r="XCX24" s="127" t="s">
        <v>784</v>
      </c>
      <c r="XCY24" s="128" t="s">
        <v>785</v>
      </c>
      <c r="XCZ24" s="126">
        <v>11</v>
      </c>
      <c r="XDA24" s="126">
        <v>11</v>
      </c>
      <c r="XDB24" s="127" t="s">
        <v>784</v>
      </c>
      <c r="XDC24" s="128" t="s">
        <v>785</v>
      </c>
      <c r="XDD24" s="126">
        <v>11</v>
      </c>
      <c r="XDE24" s="126">
        <v>11</v>
      </c>
      <c r="XDF24" s="127" t="s">
        <v>784</v>
      </c>
      <c r="XDG24" s="128" t="s">
        <v>785</v>
      </c>
      <c r="XDH24" s="126">
        <v>11</v>
      </c>
      <c r="XDI24" s="126">
        <v>11</v>
      </c>
      <c r="XDJ24" s="127" t="s">
        <v>784</v>
      </c>
      <c r="XDK24" s="128" t="s">
        <v>785</v>
      </c>
      <c r="XDL24" s="126">
        <v>11</v>
      </c>
      <c r="XDM24" s="126">
        <v>11</v>
      </c>
      <c r="XDN24" s="127" t="s">
        <v>784</v>
      </c>
      <c r="XDO24" s="128" t="s">
        <v>785</v>
      </c>
      <c r="XDP24" s="126">
        <v>11</v>
      </c>
      <c r="XDQ24" s="126">
        <v>11</v>
      </c>
      <c r="XDR24" s="127" t="s">
        <v>784</v>
      </c>
      <c r="XDS24" s="128" t="s">
        <v>785</v>
      </c>
      <c r="XDT24" s="126">
        <v>11</v>
      </c>
      <c r="XDU24" s="126">
        <v>11</v>
      </c>
      <c r="XDV24" s="127" t="s">
        <v>784</v>
      </c>
      <c r="XDW24" s="128" t="s">
        <v>785</v>
      </c>
      <c r="XDX24" s="126">
        <v>11</v>
      </c>
      <c r="XDY24" s="126">
        <v>11</v>
      </c>
      <c r="XDZ24" s="127" t="s">
        <v>784</v>
      </c>
      <c r="XEA24" s="128" t="s">
        <v>785</v>
      </c>
      <c r="XEB24" s="126">
        <v>11</v>
      </c>
      <c r="XEC24" s="126">
        <v>11</v>
      </c>
      <c r="XED24" s="127" t="s">
        <v>784</v>
      </c>
      <c r="XEE24" s="128" t="s">
        <v>785</v>
      </c>
      <c r="XEF24" s="126">
        <v>11</v>
      </c>
      <c r="XEG24" s="126">
        <v>11</v>
      </c>
      <c r="XEH24" s="127" t="s">
        <v>784</v>
      </c>
      <c r="XEI24" s="128" t="s">
        <v>785</v>
      </c>
      <c r="XEJ24" s="126">
        <v>11</v>
      </c>
      <c r="XEK24" s="126">
        <v>11</v>
      </c>
      <c r="XEL24" s="127" t="s">
        <v>784</v>
      </c>
      <c r="XEM24" s="128" t="s">
        <v>785</v>
      </c>
      <c r="XEN24" s="126">
        <v>11</v>
      </c>
      <c r="XEO24" s="126">
        <v>11</v>
      </c>
      <c r="XEP24" s="127" t="s">
        <v>784</v>
      </c>
      <c r="XEQ24" s="128" t="s">
        <v>785</v>
      </c>
      <c r="XER24" s="126">
        <v>11</v>
      </c>
      <c r="XES24" s="126">
        <v>11</v>
      </c>
      <c r="XET24" s="127" t="s">
        <v>784</v>
      </c>
      <c r="XEU24" s="128" t="s">
        <v>785</v>
      </c>
      <c r="XEV24" s="126">
        <v>11</v>
      </c>
      <c r="XEW24" s="126">
        <v>11</v>
      </c>
      <c r="XEX24" s="127" t="s">
        <v>784</v>
      </c>
      <c r="XEY24" s="128" t="s">
        <v>785</v>
      </c>
      <c r="XEZ24" s="126">
        <v>11</v>
      </c>
      <c r="XFA24" s="126">
        <v>11</v>
      </c>
      <c r="XFB24" s="127" t="s">
        <v>784</v>
      </c>
      <c r="XFC24" s="128" t="s">
        <v>785</v>
      </c>
      <c r="XFD24" s="126">
        <v>11</v>
      </c>
    </row>
    <row r="25" spans="1:16384" ht="21" customHeight="1" x14ac:dyDescent="0.5">
      <c r="A25" s="126">
        <v>12.1</v>
      </c>
      <c r="B25" s="127" t="s">
        <v>603</v>
      </c>
      <c r="C25" s="128" t="s">
        <v>607</v>
      </c>
      <c r="D25" s="126">
        <v>12.1</v>
      </c>
    </row>
    <row r="26" spans="1:16384" ht="21" customHeight="1" x14ac:dyDescent="0.5">
      <c r="A26" s="126">
        <v>12.2</v>
      </c>
      <c r="B26" s="127" t="s">
        <v>604</v>
      </c>
      <c r="C26" s="128" t="s">
        <v>608</v>
      </c>
      <c r="D26" s="126">
        <v>12.2</v>
      </c>
    </row>
    <row r="27" spans="1:16384" ht="21" customHeight="1" x14ac:dyDescent="0.5">
      <c r="A27" s="126">
        <v>13.1</v>
      </c>
      <c r="B27" s="127" t="s">
        <v>605</v>
      </c>
      <c r="C27" s="128" t="s">
        <v>609</v>
      </c>
      <c r="D27" s="126">
        <v>13.1</v>
      </c>
    </row>
    <row r="28" spans="1:16384" ht="21" customHeight="1" x14ac:dyDescent="0.5">
      <c r="A28" s="126">
        <v>13.2</v>
      </c>
      <c r="B28" s="127" t="s">
        <v>606</v>
      </c>
      <c r="C28" s="128" t="s">
        <v>610</v>
      </c>
      <c r="D28" s="126">
        <v>13.2</v>
      </c>
    </row>
    <row r="29" spans="1:16384" ht="21" customHeight="1" x14ac:dyDescent="0.5">
      <c r="A29" s="126">
        <v>14.1</v>
      </c>
      <c r="B29" s="127" t="s">
        <v>711</v>
      </c>
      <c r="C29" s="128" t="s">
        <v>712</v>
      </c>
      <c r="D29" s="126">
        <v>14.1</v>
      </c>
    </row>
    <row r="30" spans="1:16384" ht="21" customHeight="1" x14ac:dyDescent="0.5">
      <c r="A30" s="126">
        <v>14.2</v>
      </c>
      <c r="B30" s="127" t="s">
        <v>713</v>
      </c>
      <c r="C30" s="128" t="s">
        <v>714</v>
      </c>
      <c r="D30" s="126">
        <v>14.2</v>
      </c>
    </row>
    <row r="31" spans="1:16384" ht="19.2" customHeight="1" x14ac:dyDescent="0.5">
      <c r="A31" s="126"/>
      <c r="B31" s="127" t="s">
        <v>436</v>
      </c>
      <c r="C31" s="129" t="s">
        <v>437</v>
      </c>
      <c r="D31" s="126"/>
    </row>
    <row r="32" spans="1:16384" ht="18" x14ac:dyDescent="0.5">
      <c r="A32" s="21"/>
      <c r="B32" s="21"/>
      <c r="C32" s="21"/>
      <c r="D32" s="21"/>
    </row>
  </sheetData>
  <mergeCells count="2">
    <mergeCell ref="A2:D2"/>
    <mergeCell ref="A3:D3"/>
  </mergeCells>
  <hyperlinks>
    <hyperlink ref="B6" location="'1-1'!A1" display="صادرات المملكة خلال السنوات" xr:uid="{00000000-0004-0000-0000-000000000000}"/>
    <hyperlink ref="B8" location="'1-2'!A1" display="الصادرات حسب استخدام المواد" xr:uid="{00000000-0004-0000-0000-000001000000}"/>
    <hyperlink ref="B9" location="'1-3'!A1" display="الصادرات حسب طبيعة المواد" xr:uid="{00000000-0004-0000-0000-000002000000}"/>
    <hyperlink ref="B22" location="'5'!A1" display="نسبة الصادرات غير البترولية للواردات، سنوي" xr:uid="{00000000-0004-0000-0000-00000B000000}"/>
    <hyperlink ref="B8" location="'1.2'!A1" display="الصادرات حسب الأقسام" xr:uid="{00000000-0004-0000-0000-00001A000000}"/>
    <hyperlink ref="B9" location="'1.3'!A1" display="الصادرات غير البترولية حسب مجموعات الدول" xr:uid="{00000000-0004-0000-0000-00001B000000}"/>
    <hyperlink ref="B22" location="'5'!A1" display="نسبة الصادرات غير البترولية للواردات، سنوي" xr:uid="{00000000-0004-0000-0000-000024000000}"/>
    <hyperlink ref="B7" location="'1.1'!A1" display="الصادرات البترولية وغير البترولية، شهري" xr:uid="{00000000-0004-0000-0000-000026000000}"/>
    <hyperlink ref="B21" location="'3'!A1" display="حجم التجارة والميزان التجاري" xr:uid="{00000000-0004-0000-0000-00002D000000}"/>
    <hyperlink ref="B6" location="'1'!A1" display="الصادرات السلعية، شهري" xr:uid="{00000000-0004-0000-0000-00002E000000}"/>
    <hyperlink ref="B31" r:id="rId1" xr:uid="{C14F6678-D232-4A4C-B811-C20A825B2599}"/>
    <hyperlink ref="B5" location="'0'!A1" display="حجم التجارة والميزان التجاري، شهري" xr:uid="{19FA76F7-77AA-4D22-8125-B451250E4CF8}"/>
    <hyperlink ref="B22" location="'4'!A1" display="'4'!A1" xr:uid="{BBDE0370-BC74-4716-BC60-664AB494DE31}"/>
    <hyperlink ref="C6" location="'1'!A1" display="Merchandise Exports, Monthly" xr:uid="{2723BCA8-F304-4269-AC36-6A0203877711}"/>
    <hyperlink ref="C7" location="'1.1'!A1" display="Exports by Section" xr:uid="{D78638E5-C35E-42D5-914D-0FEB96971138}"/>
    <hyperlink ref="C8" location="'1.2'!A1" display="Exports by Group of Countries" xr:uid="{C61A3075-6052-4740-AF8E-39A7F4D71B48}"/>
    <hyperlink ref="C9" location="'1.3'!A1" display="Exports by Country" xr:uid="{DA859092-7357-4D49-B148-64863B904ADC}"/>
    <hyperlink ref="C21" location="'3'!A1" display="Ratio of non-oil exports to imports, monthly" xr:uid="{8B4EA930-6C4D-47EB-9475-10706BF89576}"/>
    <hyperlink ref="C22" location="'4'!A1" display="'4'!A1" xr:uid="{B0552CEA-86FF-469C-9B6F-53CD998BD67A}"/>
    <hyperlink ref="C5" location="'0'!A1" display="Trade volume and trade balance, monthly" xr:uid="{5C7A5EBC-FA00-4B5C-8A9F-E3FE822E20F6}"/>
    <hyperlink ref="C31" r:id="rId2" xr:uid="{59793724-FE16-45E8-8157-7ED810DDEB4F}"/>
    <hyperlink ref="C5" location="'0'!A1" display="Trade volume and trade balance, monthly" xr:uid="{C339C34D-AD58-4140-8472-5F4152A76680}"/>
    <hyperlink ref="A7" location="'1.1'!A1" display="'1.1'!A1" xr:uid="{275F49B8-FC5C-41C5-990A-9BE96604597E}"/>
    <hyperlink ref="A6" location="'1'!A1" display="'1'!A1" xr:uid="{64002B80-7981-41A0-A0F3-37766A318EBE}"/>
    <hyperlink ref="A8" location="'1.2'!A1" display="'1.2'!A1" xr:uid="{9BE12E3B-09CB-494A-BFC1-9A2026F2E844}"/>
    <hyperlink ref="A9" location="'1.3'!A1" display="'1.3'!A1" xr:uid="{51FC3033-898F-4DB5-BA57-975B48281AE4}"/>
    <hyperlink ref="A10" location="'1.4'!A1" display="'1.4'!A1" xr:uid="{A80F0DBA-19C1-4408-A107-C5E05E515387}"/>
    <hyperlink ref="A11" location="'1.5'!A1" display="'1.5'!A1" xr:uid="{FA33CFFA-439F-4741-A52E-743F67A7082B}"/>
    <hyperlink ref="A12" location="'2.6'!A1" display="'2.6'!A1" xr:uid="{EADAED18-A701-4438-A571-9532D3AB1039}"/>
    <hyperlink ref="A16" location="'2.7'!A1" display="'2.7'!A1" xr:uid="{CFC7CA67-F087-4598-A5BB-8C5C856E1A52}"/>
    <hyperlink ref="A21" location="'3'!A1" display="'3'!A1" xr:uid="{EF8A80A3-091B-42F0-B0F8-DC44F5E6EE92}"/>
    <hyperlink ref="A22" location="'4'!A1" display="'4'!A1" xr:uid="{8AE7BC43-39B6-45D3-9084-E28D4F644B3E}"/>
    <hyperlink ref="A5" location="'0'!A1" display="'0'!A1" xr:uid="{0F100A52-B8CE-46C0-94E6-A647A094F1BF}"/>
    <hyperlink ref="A23:D23" location="'10'!A1" display="'10'!A1" xr:uid="{462F97C1-11F8-4F9D-BD6E-CDBB58A52130}"/>
    <hyperlink ref="B12" location="'1.4'!A1" display="الصادرات غير البترولية حسب الدول" xr:uid="{E0D0466A-F482-4432-BBCA-BC4A3B0758F0}"/>
    <hyperlink ref="C12" location="'1.4'!A1" display="Exports of The top 10 Countries by the main section of commodities" xr:uid="{DD57B6FD-7658-4435-A60C-4F2CE52A6D3D}"/>
    <hyperlink ref="B10" location="'1.5'!A1" display="الصادرات غير البترولية حسب وسيلة النقل والمنافذ الجمركية" xr:uid="{BDC35349-D10E-47BE-AF15-ECAEBA4F584F}"/>
    <hyperlink ref="C10" location="'1.5'!A1" display="Non-oil Exports by Mode of Transport and Customs Port" xr:uid="{A137D4E1-D16B-4776-A5DC-F0CA6F0EB2ED}"/>
    <hyperlink ref="B11" location="'1.4'!A1" display="الصادرات غير البترولية حسب الدول" xr:uid="{CA3619C7-00C8-4707-8DD9-A9D2032C3E79}"/>
    <hyperlink ref="C11" location="'1.4'!A1" display="Exports of The top 10 Countries by the main section of commodities" xr:uid="{D3CC0C0F-4565-4B8C-8F22-A4BF4CC9169C}"/>
    <hyperlink ref="D7" location="'1.1'!A1" display="'1.1'!A1" xr:uid="{62A0F6C2-22AC-42E9-8A06-8128FEA523AA}"/>
    <hyperlink ref="D6" location="'1'!A1" display="'1'!A1" xr:uid="{B2040D0B-3E2B-4F12-9E9F-F97AAC7D37E6}"/>
    <hyperlink ref="D8" location="'1.2'!A1" display="'1.2'!A1" xr:uid="{A42A0B55-4A31-4E61-BADD-CE9A1862C7C1}"/>
    <hyperlink ref="D9" location="'1.3'!A1" display="'1.3'!A1" xr:uid="{EAA7005A-95A0-4753-9204-7E2028B25307}"/>
    <hyperlink ref="D10" location="'1.4'!A1" display="'1.4'!A1" xr:uid="{38895B69-70A3-410C-B083-280C7E2DBB61}"/>
    <hyperlink ref="D11" location="'1.5'!A1" display="'1.5'!A1" xr:uid="{150A7CB0-F408-4A46-8A29-B3E6BFFBAB11}"/>
    <hyperlink ref="D12" location="'2.6'!A1" display="'2.6'!A1" xr:uid="{9333EC99-B57C-406A-8118-4166A8EDB2D6}"/>
    <hyperlink ref="D16" location="'2.7'!A1" display="'2.7'!A1" xr:uid="{F5475931-89B0-4133-95C5-1FF5417E9DDF}"/>
    <hyperlink ref="D5" location="'0'!A1" display="'0'!A1" xr:uid="{691F5931-C0E4-4AF6-BB27-3C5C7C116B34}"/>
    <hyperlink ref="D21" location="'3'!A1" display="'3'!A1" xr:uid="{61A59684-AACB-49B6-AE2C-05F6675755DB}"/>
    <hyperlink ref="D22" location="'4'!A1" display="'4'!A1" xr:uid="{9909FA75-A4EA-492E-A88B-683770F9FC55}"/>
    <hyperlink ref="D23" location="'5'!A1" display="'5'!A1" xr:uid="{1F28F4C4-6502-4FD2-BB72-40AFBC502ED6}"/>
    <hyperlink ref="A5:D5" location="'1.1'!A1" display="'1.1'!A1" xr:uid="{7B4F83D8-A98C-418C-A236-2FA71525A338}"/>
    <hyperlink ref="A6:D6" location="'1.2'!A1" display="'1.2'!A1" xr:uid="{D1DAF284-1F9A-4C2A-8716-C11F23CAB834}"/>
    <hyperlink ref="A7:D7" location="'2'!A1" display="'2'!A1" xr:uid="{9EA45FBA-1563-4193-9E7F-FF6F50E112D9}"/>
    <hyperlink ref="A8:D8" location="'3'!A1" display="'3'!A1" xr:uid="{A28CAC7A-51CC-410F-B1AC-D806172F822A}"/>
    <hyperlink ref="A9:D9" location="'4'!A1" display="'4'!A1" xr:uid="{4D997FBA-75F7-4AC9-B3FC-ECA049498091}"/>
    <hyperlink ref="A10:D10" location="'5'!A1" display="'5'!A1" xr:uid="{A638ADAE-5D1D-49E6-AEEF-172DC10517FA}"/>
    <hyperlink ref="A11:D11" location="'6.1'!A1" display="'6.1'!A1" xr:uid="{568DCC9F-0258-4149-B0F7-5BBE0A819652}"/>
    <hyperlink ref="A12:D12" location="'6.2'!A1" display="'6.2'!A1" xr:uid="{0F16F109-4DB4-4C03-99E5-1C3B7C9BAAE7}"/>
    <hyperlink ref="A21:D21" location="'8'!A1" display="'8'!A1" xr:uid="{0EA8B5A5-C00B-49CF-9D2E-265D8584C7D0}"/>
    <hyperlink ref="A22:D22" location="'9'!A1" display="'9'!A1" xr:uid="{45BB32A2-6504-4633-B695-D4B1735694A0}"/>
    <hyperlink ref="A25:D25" location="'11.1'!A1" display="'11.1'!A1" xr:uid="{EAF7E835-BBEC-4B39-919A-A661D114E821}"/>
    <hyperlink ref="A26:D26" location="'11.2'!A1" display="'11.2'!A1" xr:uid="{54EC91C5-359F-480A-8907-BE5F58AAEA08}"/>
    <hyperlink ref="A27:D27" location="'12.1'!A1" display="'12.1'!A1" xr:uid="{46DFA529-8E63-473E-847D-6055412F3AE8}"/>
    <hyperlink ref="A28:D28" location="'12.2'!A1" display="'12.2'!A1" xr:uid="{DDA1088E-6148-4A9D-9CAE-F5EE7F428F01}"/>
    <hyperlink ref="B29:C29" location="'16.1'!A1" display="'16.1'!A1" xr:uid="{406A90B6-03F1-4434-AE92-6D12A1FAA90A}"/>
    <hyperlink ref="B30:C30" location="'16.2'!A1" display="'16.2'!A1" xr:uid="{22C95CD1-24DE-446C-B2A6-87F052FEA7B9}"/>
    <hyperlink ref="A29:D29" location="'13.1'!A1" display="'13.1'!A1" xr:uid="{3F52C144-08BB-4496-873B-E1181DD037C7}"/>
    <hyperlink ref="A30:D30" location="'13.2'!A1" display="'13.2'!A1" xr:uid="{D6E55675-1FBC-4A6D-B84B-9E862B21E0C9}"/>
    <hyperlink ref="A24:XFD24" location="'11'!A1" display="'11'!A1" xr:uid="{AB51A50E-EFDD-45B2-955B-14CD8E75F4C8}"/>
    <hyperlink ref="A13" location="'2.7'!A1" display="'2.7'!A1" xr:uid="{B8A5BE10-FDBF-4F1E-84FC-B732A5041370}"/>
    <hyperlink ref="E13" location="'2.7'!A1" display="'2.7'!A1" xr:uid="{E0D3CA7C-2A49-4896-BE94-64FD3D1A798B}"/>
    <hyperlink ref="I13" location="'2.7'!A1" display="'2.7'!A1" xr:uid="{3A3EED9E-8674-4693-9358-E18331589965}"/>
    <hyperlink ref="M13" location="'2.7'!A1" display="'2.7'!A1" xr:uid="{937ACC65-54C0-4E67-A878-E8EDE21DE05B}"/>
    <hyperlink ref="Q13" location="'2.7'!A1" display="'2.7'!A1" xr:uid="{7EC8825B-5229-4032-90A6-2DC847797F24}"/>
    <hyperlink ref="U13" location="'2.7'!A1" display="'2.7'!A1" xr:uid="{940AFD0A-C174-404C-820B-9BC4AD5D6355}"/>
    <hyperlink ref="Y13" location="'2.7'!A1" display="'2.7'!A1" xr:uid="{5819CAF5-540D-41F4-9B3A-FB73B44130FF}"/>
    <hyperlink ref="AC13" location="'2.7'!A1" display="'2.7'!A1" xr:uid="{0A67F0F3-2CB7-49AA-8473-3A0065A81947}"/>
    <hyperlink ref="AG13" location="'2.7'!A1" display="'2.7'!A1" xr:uid="{070D4776-08EE-4AD3-8272-6886300E5F76}"/>
    <hyperlink ref="AK13" location="'2.7'!A1" display="'2.7'!A1" xr:uid="{4F96B8C9-7163-4773-93AB-03177D6EC63D}"/>
    <hyperlink ref="AO13" location="'2.7'!A1" display="'2.7'!A1" xr:uid="{4DD82A70-17F5-466A-8EAC-8F35A4186668}"/>
    <hyperlink ref="AS13" location="'2.7'!A1" display="'2.7'!A1" xr:uid="{946F9DB1-C9BC-446F-B6C4-DB962D5A7D59}"/>
    <hyperlink ref="AW13" location="'2.7'!A1" display="'2.7'!A1" xr:uid="{D8E316A9-B553-4F13-B657-FE44E332629D}"/>
    <hyperlink ref="BA13" location="'2.7'!A1" display="'2.7'!A1" xr:uid="{02F01972-85D4-4DB0-A621-1E8C69BAFD73}"/>
    <hyperlink ref="BE13" location="'2.7'!A1" display="'2.7'!A1" xr:uid="{9F1EF696-DA8E-436C-89B7-675D9518A511}"/>
    <hyperlink ref="BI13" location="'2.7'!A1" display="'2.7'!A1" xr:uid="{CF227008-CFA5-4EFE-9A54-CE97B1957F49}"/>
    <hyperlink ref="BM13" location="'2.7'!A1" display="'2.7'!A1" xr:uid="{8D200754-3B30-4B7C-B077-2F0A56E1D2C3}"/>
    <hyperlink ref="BQ13" location="'2.7'!A1" display="'2.7'!A1" xr:uid="{0F6922DD-AB9B-45CB-B1BD-DE085605C75E}"/>
    <hyperlink ref="BU13" location="'2.7'!A1" display="'2.7'!A1" xr:uid="{FC7BE503-B32E-480F-B1D6-00699B04C308}"/>
    <hyperlink ref="BY13" location="'2.7'!A1" display="'2.7'!A1" xr:uid="{2A9763D7-6B8B-4192-A2A6-D99CDE4FD544}"/>
    <hyperlink ref="CC13" location="'2.7'!A1" display="'2.7'!A1" xr:uid="{E5507E33-E363-42AB-A402-6FC5D84F4DDD}"/>
    <hyperlink ref="CG13" location="'2.7'!A1" display="'2.7'!A1" xr:uid="{899CCE85-D5BE-4446-AFE9-4ACE752A2F41}"/>
    <hyperlink ref="CK13" location="'2.7'!A1" display="'2.7'!A1" xr:uid="{BA709720-0474-4D49-9B69-B3BCF36DD1F6}"/>
    <hyperlink ref="CO13" location="'2.7'!A1" display="'2.7'!A1" xr:uid="{24D89599-D85B-47E8-AC73-0AC9643C6990}"/>
    <hyperlink ref="CS13" location="'2.7'!A1" display="'2.7'!A1" xr:uid="{93D02DF5-3432-4ED9-979B-1C815D00591A}"/>
    <hyperlink ref="CW13" location="'2.7'!A1" display="'2.7'!A1" xr:uid="{2A2CC5EF-05FA-403C-BC30-B99A371574A4}"/>
    <hyperlink ref="DA13" location="'2.7'!A1" display="'2.7'!A1" xr:uid="{4F102012-DB8E-48CB-A489-ADD4D66CE40D}"/>
    <hyperlink ref="DE13" location="'2.7'!A1" display="'2.7'!A1" xr:uid="{0840C7CA-6847-418D-95BF-23DE36A39F9D}"/>
    <hyperlink ref="DI13" location="'2.7'!A1" display="'2.7'!A1" xr:uid="{618A5DD9-1084-43C0-A03B-F62283F699AA}"/>
    <hyperlink ref="DM13" location="'2.7'!A1" display="'2.7'!A1" xr:uid="{F41207CF-E2EC-4BA5-A25C-A3CA66C73F5E}"/>
    <hyperlink ref="DQ13" location="'2.7'!A1" display="'2.7'!A1" xr:uid="{DF5FA270-A012-4EBF-AD40-F565234B9000}"/>
    <hyperlink ref="DU13" location="'2.7'!A1" display="'2.7'!A1" xr:uid="{ADEE8757-9BE7-40C1-A8FD-7237C7282397}"/>
    <hyperlink ref="DY13" location="'2.7'!A1" display="'2.7'!A1" xr:uid="{7813BA1C-FE02-4239-9BEE-1BFE4372BF04}"/>
    <hyperlink ref="EC13" location="'2.7'!A1" display="'2.7'!A1" xr:uid="{B4B55D27-C18E-47AE-A2AB-BAE7B7C8DF68}"/>
    <hyperlink ref="EG13" location="'2.7'!A1" display="'2.7'!A1" xr:uid="{D92FCDBD-ED2B-442B-83E9-82E2E352983C}"/>
    <hyperlink ref="EK13" location="'2.7'!A1" display="'2.7'!A1" xr:uid="{016F77C3-F318-4463-92C8-2961A56FA66D}"/>
    <hyperlink ref="EO13" location="'2.7'!A1" display="'2.7'!A1" xr:uid="{5E6692CF-1455-4731-B053-CFCC343579F9}"/>
    <hyperlink ref="ES13" location="'2.7'!A1" display="'2.7'!A1" xr:uid="{E22B9DFD-30B7-4A0A-B6EB-3C00D084182A}"/>
    <hyperlink ref="EW13" location="'2.7'!A1" display="'2.7'!A1" xr:uid="{244362EA-AB47-4936-94FE-E063E70A96BF}"/>
    <hyperlink ref="FA13" location="'2.7'!A1" display="'2.7'!A1" xr:uid="{FA453676-CD05-489D-8E42-B9B909917648}"/>
    <hyperlink ref="FE13" location="'2.7'!A1" display="'2.7'!A1" xr:uid="{BA0928FE-5812-4365-9A04-2D70E5CB8864}"/>
    <hyperlink ref="FI13" location="'2.7'!A1" display="'2.7'!A1" xr:uid="{94A6B2DD-0AA5-4B73-A111-F351A3F65E58}"/>
    <hyperlink ref="FM13" location="'2.7'!A1" display="'2.7'!A1" xr:uid="{77397EDB-D6BD-4B6A-AE85-83A2FDBFA87B}"/>
    <hyperlink ref="FQ13" location="'2.7'!A1" display="'2.7'!A1" xr:uid="{EC440BF7-D96F-4ED7-80EC-F6D6F906976F}"/>
    <hyperlink ref="FU13" location="'2.7'!A1" display="'2.7'!A1" xr:uid="{A716326B-1A66-4298-8A80-BA936006FEB8}"/>
    <hyperlink ref="FY13" location="'2.7'!A1" display="'2.7'!A1" xr:uid="{0F8F77BF-364A-4E6B-9D07-21B27F7D77A7}"/>
    <hyperlink ref="GC13" location="'2.7'!A1" display="'2.7'!A1" xr:uid="{09150074-5AEC-4342-B99B-C9FE1C35EE60}"/>
    <hyperlink ref="GG13" location="'2.7'!A1" display="'2.7'!A1" xr:uid="{0C190F99-72FB-4823-AEBE-5F97B80A2E1C}"/>
    <hyperlink ref="GK13" location="'2.7'!A1" display="'2.7'!A1" xr:uid="{D51FF8C9-960E-4F9F-809C-46DAD79B8F3A}"/>
    <hyperlink ref="GO13" location="'2.7'!A1" display="'2.7'!A1" xr:uid="{30E20BDA-8560-47B5-9E65-470E3991C2C0}"/>
    <hyperlink ref="GS13" location="'2.7'!A1" display="'2.7'!A1" xr:uid="{17376BC5-4313-46A9-A6DD-341515E573B7}"/>
    <hyperlink ref="GW13" location="'2.7'!A1" display="'2.7'!A1" xr:uid="{CCD550B6-95FE-4E70-8889-2125D0508B74}"/>
    <hyperlink ref="HA13" location="'2.7'!A1" display="'2.7'!A1" xr:uid="{CB2B721F-CAD0-4D3A-92EA-1C8E83B231EE}"/>
    <hyperlink ref="HE13" location="'2.7'!A1" display="'2.7'!A1" xr:uid="{C65E814C-1282-4C7D-BCE7-683341A6FD99}"/>
    <hyperlink ref="HI13" location="'2.7'!A1" display="'2.7'!A1" xr:uid="{7319970A-6568-4A55-A747-899F013838CE}"/>
    <hyperlink ref="HM13" location="'2.7'!A1" display="'2.7'!A1" xr:uid="{DDED0F13-D681-4E08-A17A-50F270B78A93}"/>
    <hyperlink ref="HQ13" location="'2.7'!A1" display="'2.7'!A1" xr:uid="{4ABFDA37-4C49-4840-9280-4AE1D7639509}"/>
    <hyperlink ref="HU13" location="'2.7'!A1" display="'2.7'!A1" xr:uid="{2D0790FB-6445-47DF-B072-FDC59D6187F4}"/>
    <hyperlink ref="HY13" location="'2.7'!A1" display="'2.7'!A1" xr:uid="{07E1B25B-ADC4-43C7-A396-05B73DD05A52}"/>
    <hyperlink ref="IC13" location="'2.7'!A1" display="'2.7'!A1" xr:uid="{82CA353B-0CDA-4327-A10C-D5F7F4EBBAC3}"/>
    <hyperlink ref="IG13" location="'2.7'!A1" display="'2.7'!A1" xr:uid="{2B956D95-E53D-47E6-B4D9-66FC5E868D50}"/>
    <hyperlink ref="IK13" location="'2.7'!A1" display="'2.7'!A1" xr:uid="{99D1E0DF-39EF-4BAE-AD3B-72991DAE72D1}"/>
    <hyperlink ref="IO13" location="'2.7'!A1" display="'2.7'!A1" xr:uid="{D3D45360-01EF-4889-AFE1-8FD0FFF183C0}"/>
    <hyperlink ref="IS13" location="'2.7'!A1" display="'2.7'!A1" xr:uid="{7A4E3C2B-9515-47C3-BF3A-A7605D5613E7}"/>
    <hyperlink ref="IW13" location="'2.7'!A1" display="'2.7'!A1" xr:uid="{A4059070-8F62-4431-B7C9-C87F59D98D5E}"/>
    <hyperlink ref="JA13" location="'2.7'!A1" display="'2.7'!A1" xr:uid="{2ECDF443-E1CA-4F5C-ADA4-5ADC83416180}"/>
    <hyperlink ref="JE13" location="'2.7'!A1" display="'2.7'!A1" xr:uid="{AEBD04B1-83BA-4D20-96E6-CC6535BC5760}"/>
    <hyperlink ref="JI13" location="'2.7'!A1" display="'2.7'!A1" xr:uid="{62F559DC-2E0F-49FE-BDF2-B741BDAC2934}"/>
    <hyperlink ref="JM13" location="'2.7'!A1" display="'2.7'!A1" xr:uid="{F644C270-C420-4E8B-9AF4-AB3C250E045A}"/>
    <hyperlink ref="JQ13" location="'2.7'!A1" display="'2.7'!A1" xr:uid="{B7C7F549-F677-49EF-884A-57CEAFC429CE}"/>
    <hyperlink ref="JU13" location="'2.7'!A1" display="'2.7'!A1" xr:uid="{8ECDA2A8-6459-42DF-AC9F-4D7E53751A87}"/>
    <hyperlink ref="JY13" location="'2.7'!A1" display="'2.7'!A1" xr:uid="{7AD2D201-4558-4E60-B832-CFB6FDD2D1D4}"/>
    <hyperlink ref="KC13" location="'2.7'!A1" display="'2.7'!A1" xr:uid="{9B821781-52FE-46CE-ABAB-C3BDBFD3107F}"/>
    <hyperlink ref="KG13" location="'2.7'!A1" display="'2.7'!A1" xr:uid="{26943F2A-2CBE-4D58-8385-FAE4E69687F4}"/>
    <hyperlink ref="KK13" location="'2.7'!A1" display="'2.7'!A1" xr:uid="{42A38A86-5118-4718-B26C-19F4BF0267AB}"/>
    <hyperlink ref="KO13" location="'2.7'!A1" display="'2.7'!A1" xr:uid="{285F83B1-873A-4354-86C0-C4DABD9DF2A7}"/>
    <hyperlink ref="KS13" location="'2.7'!A1" display="'2.7'!A1" xr:uid="{B559F6BE-82A0-4339-A619-B8CB17F3F5C7}"/>
    <hyperlink ref="KW13" location="'2.7'!A1" display="'2.7'!A1" xr:uid="{5A46EA85-E2AB-48A7-BE7A-A4693CFB9A23}"/>
    <hyperlink ref="LA13" location="'2.7'!A1" display="'2.7'!A1" xr:uid="{573E0348-600F-41CB-84E2-4E69386C15B0}"/>
    <hyperlink ref="LE13" location="'2.7'!A1" display="'2.7'!A1" xr:uid="{6A5F9A17-1646-4CBC-9B7A-CEC25826422D}"/>
    <hyperlink ref="LI13" location="'2.7'!A1" display="'2.7'!A1" xr:uid="{2464BA8F-BEBD-4AD4-BF12-8192FE38FA54}"/>
    <hyperlink ref="LM13" location="'2.7'!A1" display="'2.7'!A1" xr:uid="{87C41B0F-5E02-4333-BEA4-262123A5CC70}"/>
    <hyperlink ref="LQ13" location="'2.7'!A1" display="'2.7'!A1" xr:uid="{0F107D7F-E2A3-4D55-BECD-EDD380D4E2FA}"/>
    <hyperlink ref="LU13" location="'2.7'!A1" display="'2.7'!A1" xr:uid="{C0E61E6C-C1DE-4A80-A09D-B018752241C9}"/>
    <hyperlink ref="LY13" location="'2.7'!A1" display="'2.7'!A1" xr:uid="{20E6183F-82A2-4EBE-B8E0-0600442DA733}"/>
    <hyperlink ref="MC13" location="'2.7'!A1" display="'2.7'!A1" xr:uid="{0179D69E-7EE6-433A-90BC-0CF69AC8B8DB}"/>
    <hyperlink ref="MG13" location="'2.7'!A1" display="'2.7'!A1" xr:uid="{5B073B99-C64F-4952-8F4D-0F4FFD65B39F}"/>
    <hyperlink ref="MK13" location="'2.7'!A1" display="'2.7'!A1" xr:uid="{D083A4CB-21E0-4830-98A8-BFA73A454FBD}"/>
    <hyperlink ref="MO13" location="'2.7'!A1" display="'2.7'!A1" xr:uid="{1B753D64-4EF8-4C0A-BB7F-2BA592298B9A}"/>
    <hyperlink ref="MS13" location="'2.7'!A1" display="'2.7'!A1" xr:uid="{F7228427-4E72-4C7C-9654-EB4DED0D7D35}"/>
    <hyperlink ref="MW13" location="'2.7'!A1" display="'2.7'!A1" xr:uid="{619438C8-F3CE-4ABA-83E3-0AFD415C43A2}"/>
    <hyperlink ref="NA13" location="'2.7'!A1" display="'2.7'!A1" xr:uid="{3D2347B0-27CC-4155-BB3C-921E243B36F7}"/>
    <hyperlink ref="NE13" location="'2.7'!A1" display="'2.7'!A1" xr:uid="{539D2C7E-88C6-4E8D-8B9F-2CFFD7C60A82}"/>
    <hyperlink ref="NI13" location="'2.7'!A1" display="'2.7'!A1" xr:uid="{832BF8BC-0646-4E08-BA69-344326F2202F}"/>
    <hyperlink ref="NM13" location="'2.7'!A1" display="'2.7'!A1" xr:uid="{07B159A4-E2E5-4B1C-AE0F-F3DFEF0CBC5D}"/>
    <hyperlink ref="NQ13" location="'2.7'!A1" display="'2.7'!A1" xr:uid="{AE3A6E51-DBD2-4DB3-BEE4-2A5C9D986681}"/>
    <hyperlink ref="NU13" location="'2.7'!A1" display="'2.7'!A1" xr:uid="{DC3DFE76-CD00-4534-9899-273D4D906931}"/>
    <hyperlink ref="NY13" location="'2.7'!A1" display="'2.7'!A1" xr:uid="{59F4BABC-82D9-4B46-A6DA-0A08F65399DA}"/>
    <hyperlink ref="OC13" location="'2.7'!A1" display="'2.7'!A1" xr:uid="{0022615C-36B6-4AB6-8324-B66CAA6796D5}"/>
    <hyperlink ref="OG13" location="'2.7'!A1" display="'2.7'!A1" xr:uid="{1DF9EA51-8ACC-4764-8FEA-4804349495BF}"/>
    <hyperlink ref="OK13" location="'2.7'!A1" display="'2.7'!A1" xr:uid="{7F31A52D-9437-4324-A8D4-8F69F787E123}"/>
    <hyperlink ref="OO13" location="'2.7'!A1" display="'2.7'!A1" xr:uid="{0794336F-12C5-4FC7-BC1B-2BC989CE533C}"/>
    <hyperlink ref="OS13" location="'2.7'!A1" display="'2.7'!A1" xr:uid="{92135406-8545-4FA8-BFD8-9EE026257153}"/>
    <hyperlink ref="OW13" location="'2.7'!A1" display="'2.7'!A1" xr:uid="{1A7DC035-D103-4F6C-86F6-EF1A09BE4F00}"/>
    <hyperlink ref="PA13" location="'2.7'!A1" display="'2.7'!A1" xr:uid="{B9B03160-2DD2-4582-BC89-D1357B1DA756}"/>
    <hyperlink ref="PE13" location="'2.7'!A1" display="'2.7'!A1" xr:uid="{9A1363D7-3C7C-46B1-8D8C-B385772E6D69}"/>
    <hyperlink ref="PI13" location="'2.7'!A1" display="'2.7'!A1" xr:uid="{4BDCBDBA-3387-47C7-818B-1F8F245ACCF9}"/>
    <hyperlink ref="PM13" location="'2.7'!A1" display="'2.7'!A1" xr:uid="{4954DB23-2F8F-43B5-ACF9-45DCC86E58C1}"/>
    <hyperlink ref="PQ13" location="'2.7'!A1" display="'2.7'!A1" xr:uid="{9FCFD0D0-F2C3-4100-825A-DBDCBFC4559F}"/>
    <hyperlink ref="PU13" location="'2.7'!A1" display="'2.7'!A1" xr:uid="{330889D9-A08E-4DAE-BBCE-80ACD6134444}"/>
    <hyperlink ref="PY13" location="'2.7'!A1" display="'2.7'!A1" xr:uid="{C6B4E489-5964-437B-A589-6FDA844518A2}"/>
    <hyperlink ref="QC13" location="'2.7'!A1" display="'2.7'!A1" xr:uid="{9A1B57A1-9A89-476D-8517-0F9854EDFD05}"/>
    <hyperlink ref="QG13" location="'2.7'!A1" display="'2.7'!A1" xr:uid="{1B241CA9-B71A-47C8-B360-4E40C4E1B2F0}"/>
    <hyperlink ref="QK13" location="'2.7'!A1" display="'2.7'!A1" xr:uid="{5FDE3D3D-282F-4F0C-B97E-5DFB6AD724F4}"/>
    <hyperlink ref="QO13" location="'2.7'!A1" display="'2.7'!A1" xr:uid="{CE8A967C-3383-4D2D-B5B8-7FD9D24EBF77}"/>
    <hyperlink ref="QS13" location="'2.7'!A1" display="'2.7'!A1" xr:uid="{5582C278-C796-4E62-A29D-A4B226F0F88D}"/>
    <hyperlink ref="QW13" location="'2.7'!A1" display="'2.7'!A1" xr:uid="{110CD815-3ACC-4E69-838A-CE72CA87AFD8}"/>
    <hyperlink ref="RA13" location="'2.7'!A1" display="'2.7'!A1" xr:uid="{BE70B720-DDE8-4FAD-9D1C-7576F0315F44}"/>
    <hyperlink ref="RE13" location="'2.7'!A1" display="'2.7'!A1" xr:uid="{78FF604C-2DE1-454C-8870-B0D6A104A89C}"/>
    <hyperlink ref="RI13" location="'2.7'!A1" display="'2.7'!A1" xr:uid="{37ACEE52-4193-407C-A54F-6D874EF15F48}"/>
    <hyperlink ref="RM13" location="'2.7'!A1" display="'2.7'!A1" xr:uid="{55CCEEA2-EEA9-4A0F-A980-1753490D1622}"/>
    <hyperlink ref="RQ13" location="'2.7'!A1" display="'2.7'!A1" xr:uid="{786F2AA0-08C6-43E9-A8A9-A867BF6E71F7}"/>
    <hyperlink ref="RU13" location="'2.7'!A1" display="'2.7'!A1" xr:uid="{F1D165D2-DA56-41FF-A70F-47519B793498}"/>
    <hyperlink ref="RY13" location="'2.7'!A1" display="'2.7'!A1" xr:uid="{B488F148-6A41-4038-BC87-FAAF9D760CC2}"/>
    <hyperlink ref="SC13" location="'2.7'!A1" display="'2.7'!A1" xr:uid="{B04F1B45-B3A8-4503-934A-BB3D3E702285}"/>
    <hyperlink ref="SG13" location="'2.7'!A1" display="'2.7'!A1" xr:uid="{ED5080B1-4053-44A7-B1E2-9790155B1983}"/>
    <hyperlink ref="SK13" location="'2.7'!A1" display="'2.7'!A1" xr:uid="{A0CE1AEA-E1E6-42CD-A17B-64D5F2FCD8E0}"/>
    <hyperlink ref="SO13" location="'2.7'!A1" display="'2.7'!A1" xr:uid="{BE742B61-9954-4ACA-8189-EF00DDD4655A}"/>
    <hyperlink ref="SS13" location="'2.7'!A1" display="'2.7'!A1" xr:uid="{A3306092-2A23-474E-AF4C-F9C835294C61}"/>
    <hyperlink ref="SW13" location="'2.7'!A1" display="'2.7'!A1" xr:uid="{9AE18FB0-4679-4C0A-A8AA-6823A4F1F74A}"/>
    <hyperlink ref="TA13" location="'2.7'!A1" display="'2.7'!A1" xr:uid="{E9CA2A40-A233-41C3-8726-5A71F7F183DC}"/>
    <hyperlink ref="TE13" location="'2.7'!A1" display="'2.7'!A1" xr:uid="{A9B47584-3683-47A7-8097-5E1E5C682004}"/>
    <hyperlink ref="TI13" location="'2.7'!A1" display="'2.7'!A1" xr:uid="{CFD09181-CE9E-4535-BF51-117A150296D4}"/>
    <hyperlink ref="TM13" location="'2.7'!A1" display="'2.7'!A1" xr:uid="{95C44542-28CA-477F-B87B-93542EC3B87D}"/>
    <hyperlink ref="TQ13" location="'2.7'!A1" display="'2.7'!A1" xr:uid="{AF00894E-FC72-4E45-A07E-7B94871A7E3F}"/>
    <hyperlink ref="TU13" location="'2.7'!A1" display="'2.7'!A1" xr:uid="{ED3512DD-732C-4E9B-8114-1D648C349C16}"/>
    <hyperlink ref="TY13" location="'2.7'!A1" display="'2.7'!A1" xr:uid="{B38D4805-606A-46BB-955A-069B32CBE072}"/>
    <hyperlink ref="UC13" location="'2.7'!A1" display="'2.7'!A1" xr:uid="{B1A6D87E-33AA-4FCA-82A5-A5C4B79EBFB7}"/>
    <hyperlink ref="UG13" location="'2.7'!A1" display="'2.7'!A1" xr:uid="{D4047A60-84F8-44C5-9AEA-18CFE07A38C5}"/>
    <hyperlink ref="UK13" location="'2.7'!A1" display="'2.7'!A1" xr:uid="{500B8B7E-5EA1-49E4-B4C6-BAE8AC242942}"/>
    <hyperlink ref="UO13" location="'2.7'!A1" display="'2.7'!A1" xr:uid="{B4CF0B4E-464B-422D-A02D-E4F6D45DE308}"/>
    <hyperlink ref="US13" location="'2.7'!A1" display="'2.7'!A1" xr:uid="{CCA9F5F8-F7F4-4B6C-B2F0-680DA9181E28}"/>
    <hyperlink ref="UW13" location="'2.7'!A1" display="'2.7'!A1" xr:uid="{F530C498-3F6C-4408-B84E-58C7D337D0A2}"/>
    <hyperlink ref="VA13" location="'2.7'!A1" display="'2.7'!A1" xr:uid="{BE9A901B-9DA9-4B69-A7F9-8B2AE58EAC95}"/>
    <hyperlink ref="VE13" location="'2.7'!A1" display="'2.7'!A1" xr:uid="{E8B247A5-C864-4E83-8D1F-311F2578AF89}"/>
    <hyperlink ref="VI13" location="'2.7'!A1" display="'2.7'!A1" xr:uid="{F0275206-977E-480F-B30A-BF4A7AB84233}"/>
    <hyperlink ref="VM13" location="'2.7'!A1" display="'2.7'!A1" xr:uid="{FFDB0CCD-5C3F-4D7D-8EBA-6FF519F08EE8}"/>
    <hyperlink ref="VQ13" location="'2.7'!A1" display="'2.7'!A1" xr:uid="{718CA92B-1735-439C-8F16-BEC2968CFEA6}"/>
    <hyperlink ref="VU13" location="'2.7'!A1" display="'2.7'!A1" xr:uid="{F99FFE0B-1ED3-412E-9A11-BA11C21BD42E}"/>
    <hyperlink ref="VY13" location="'2.7'!A1" display="'2.7'!A1" xr:uid="{410D7E2E-D41C-480F-AA8B-B3F891279784}"/>
    <hyperlink ref="WC13" location="'2.7'!A1" display="'2.7'!A1" xr:uid="{A861AF83-BEF6-404D-8836-1A8C6F1FF711}"/>
    <hyperlink ref="WG13" location="'2.7'!A1" display="'2.7'!A1" xr:uid="{A21FF8E9-65F5-48B0-88B8-8B5CFD0EC030}"/>
    <hyperlink ref="WK13" location="'2.7'!A1" display="'2.7'!A1" xr:uid="{7E486E4F-30E9-4281-80DF-650F56666DAC}"/>
    <hyperlink ref="WO13" location="'2.7'!A1" display="'2.7'!A1" xr:uid="{DCA09C2B-0DC0-426D-9CEE-CB675F400C24}"/>
    <hyperlink ref="WS13" location="'2.7'!A1" display="'2.7'!A1" xr:uid="{A2050C0E-03E8-406E-816D-9B7794D58711}"/>
    <hyperlink ref="WW13" location="'2.7'!A1" display="'2.7'!A1" xr:uid="{CC1336A8-E7CF-4757-B7EA-8ADC436D4721}"/>
    <hyperlink ref="XA13" location="'2.7'!A1" display="'2.7'!A1" xr:uid="{44A97EF0-CCCF-48E8-843D-C22ED6499751}"/>
    <hyperlink ref="XE13" location="'2.7'!A1" display="'2.7'!A1" xr:uid="{CC1B4EAF-93C2-4D45-AC0D-398DAC266CDE}"/>
    <hyperlink ref="XI13" location="'2.7'!A1" display="'2.7'!A1" xr:uid="{2C8D9ED7-A59E-4BAB-AFB2-5719C8D3FB1C}"/>
    <hyperlink ref="XM13" location="'2.7'!A1" display="'2.7'!A1" xr:uid="{7C0CADC1-4F26-45F3-8D65-305CF66C7F29}"/>
    <hyperlink ref="XQ13" location="'2.7'!A1" display="'2.7'!A1" xr:uid="{84F22D1A-217F-477F-A026-268440D33A6E}"/>
    <hyperlink ref="XU13" location="'2.7'!A1" display="'2.7'!A1" xr:uid="{08ED6141-42F7-4238-9D53-8A5B7B02EAA1}"/>
    <hyperlink ref="XY13" location="'2.7'!A1" display="'2.7'!A1" xr:uid="{9DA30E27-EDFA-4AE8-84EE-F3948E7179C6}"/>
    <hyperlink ref="YC13" location="'2.7'!A1" display="'2.7'!A1" xr:uid="{54D50C34-8914-4ABF-B483-B28FFDAE60B9}"/>
    <hyperlink ref="YG13" location="'2.7'!A1" display="'2.7'!A1" xr:uid="{81EE04EF-AE24-4815-9898-BA7FCB2A746A}"/>
    <hyperlink ref="YK13" location="'2.7'!A1" display="'2.7'!A1" xr:uid="{8D56818A-25E3-47D1-B1A6-C8275A9954D8}"/>
    <hyperlink ref="YO13" location="'2.7'!A1" display="'2.7'!A1" xr:uid="{AFC3E4DA-63E9-4D3A-88F5-896A1E699FB4}"/>
    <hyperlink ref="YS13" location="'2.7'!A1" display="'2.7'!A1" xr:uid="{95336E42-8F77-4F3D-8158-5B46AD1891A4}"/>
    <hyperlink ref="YW13" location="'2.7'!A1" display="'2.7'!A1" xr:uid="{A38F24C5-FD65-4DCE-BF77-FB2C504A0663}"/>
    <hyperlink ref="ZA13" location="'2.7'!A1" display="'2.7'!A1" xr:uid="{2C12F234-09ED-4733-AD32-DCF20E781B8F}"/>
    <hyperlink ref="ZE13" location="'2.7'!A1" display="'2.7'!A1" xr:uid="{0DF7BD2D-10FC-4820-B98A-8AE0FA05F20B}"/>
    <hyperlink ref="ZI13" location="'2.7'!A1" display="'2.7'!A1" xr:uid="{62978BC0-7D20-4FB7-9CB3-755F3CF5349B}"/>
    <hyperlink ref="ZM13" location="'2.7'!A1" display="'2.7'!A1" xr:uid="{B8EECC68-7DB1-40B9-B50C-504449DE383A}"/>
    <hyperlink ref="ZQ13" location="'2.7'!A1" display="'2.7'!A1" xr:uid="{38D3EEC9-E53C-4351-BDD0-F1E85C149B99}"/>
    <hyperlink ref="ZU13" location="'2.7'!A1" display="'2.7'!A1" xr:uid="{14FC4DCC-9236-42A7-9C6A-128BA781D394}"/>
    <hyperlink ref="ZY13" location="'2.7'!A1" display="'2.7'!A1" xr:uid="{BE5DAE79-866B-42D6-B589-498DB5E06B8B}"/>
    <hyperlink ref="AAC13" location="'2.7'!A1" display="'2.7'!A1" xr:uid="{52406771-92AD-4433-8DC7-25135E342A5B}"/>
    <hyperlink ref="AAG13" location="'2.7'!A1" display="'2.7'!A1" xr:uid="{DCD37E45-E2C5-4E6E-AA37-CEA8459BFDFD}"/>
    <hyperlink ref="AAK13" location="'2.7'!A1" display="'2.7'!A1" xr:uid="{B17BEFC7-6E3F-4C12-AFB6-49566901ED55}"/>
    <hyperlink ref="AAO13" location="'2.7'!A1" display="'2.7'!A1" xr:uid="{E55AAE64-3634-4064-B8F3-B9314FCA939A}"/>
    <hyperlink ref="AAS13" location="'2.7'!A1" display="'2.7'!A1" xr:uid="{3FB5CBD8-7458-424D-8E8E-1BD346382623}"/>
    <hyperlink ref="AAW13" location="'2.7'!A1" display="'2.7'!A1" xr:uid="{BA8276DC-F6CD-4D82-BFB3-49C75079E497}"/>
    <hyperlink ref="ABA13" location="'2.7'!A1" display="'2.7'!A1" xr:uid="{4ABF691D-1A19-4D0C-BE5D-DA6BFA0ADCC5}"/>
    <hyperlink ref="ABE13" location="'2.7'!A1" display="'2.7'!A1" xr:uid="{3A22B25B-1700-4B88-8FC0-BC6CF14C0EFD}"/>
    <hyperlink ref="ABI13" location="'2.7'!A1" display="'2.7'!A1" xr:uid="{815B682C-717A-4100-8680-29926D977087}"/>
    <hyperlink ref="ABM13" location="'2.7'!A1" display="'2.7'!A1" xr:uid="{4707D301-91CB-4249-ABA8-5B5B5FC383F3}"/>
    <hyperlink ref="ABQ13" location="'2.7'!A1" display="'2.7'!A1" xr:uid="{B4C76375-DDFB-46FA-B035-15347A68F7DF}"/>
    <hyperlink ref="ABU13" location="'2.7'!A1" display="'2.7'!A1" xr:uid="{4378C680-C8CC-4467-A305-E2BFCFC0798B}"/>
    <hyperlink ref="ABY13" location="'2.7'!A1" display="'2.7'!A1" xr:uid="{7131B28A-AF4E-459B-9EA5-DE910ABC950F}"/>
    <hyperlink ref="ACC13" location="'2.7'!A1" display="'2.7'!A1" xr:uid="{304F66A5-3386-4CA7-B90C-BFEF34816612}"/>
    <hyperlink ref="ACG13" location="'2.7'!A1" display="'2.7'!A1" xr:uid="{2C21F14B-0447-4A5D-91C6-F00E6AEA65FF}"/>
    <hyperlink ref="ACK13" location="'2.7'!A1" display="'2.7'!A1" xr:uid="{94D6AAE1-AD6E-44BA-B5AB-16FE7264F398}"/>
    <hyperlink ref="ACO13" location="'2.7'!A1" display="'2.7'!A1" xr:uid="{ECD50B02-F1D1-4020-A32F-44E432980C1F}"/>
    <hyperlink ref="ACS13" location="'2.7'!A1" display="'2.7'!A1" xr:uid="{B5B5BB45-350C-4EC2-97AE-D5B5315FE687}"/>
    <hyperlink ref="ACW13" location="'2.7'!A1" display="'2.7'!A1" xr:uid="{FFB8D3AE-9C80-435E-A522-B194CCF0CD17}"/>
    <hyperlink ref="ADA13" location="'2.7'!A1" display="'2.7'!A1" xr:uid="{4E4C3439-6CB2-4189-9DA3-7F3034D17DA8}"/>
    <hyperlink ref="ADE13" location="'2.7'!A1" display="'2.7'!A1" xr:uid="{593C2803-D0F1-43DA-B8ED-5BE057F9355A}"/>
    <hyperlink ref="ADI13" location="'2.7'!A1" display="'2.7'!A1" xr:uid="{C8EC9218-8047-4D6D-B79B-D931D1DA35C1}"/>
    <hyperlink ref="ADM13" location="'2.7'!A1" display="'2.7'!A1" xr:uid="{6530BF47-D6A5-4447-87DC-A658A68605AD}"/>
    <hyperlink ref="ADQ13" location="'2.7'!A1" display="'2.7'!A1" xr:uid="{C5718374-D5F7-4DCB-B548-870C609CCABF}"/>
    <hyperlink ref="ADU13" location="'2.7'!A1" display="'2.7'!A1" xr:uid="{0B1F3020-022B-4329-ADF2-4288294A49BE}"/>
    <hyperlink ref="ADY13" location="'2.7'!A1" display="'2.7'!A1" xr:uid="{C71AA32B-5B9F-451A-A32F-39B40606CCF1}"/>
    <hyperlink ref="AEC13" location="'2.7'!A1" display="'2.7'!A1" xr:uid="{45C9BC0D-0049-42B3-907E-CA6594EB386A}"/>
    <hyperlink ref="AEG13" location="'2.7'!A1" display="'2.7'!A1" xr:uid="{EE17695C-D356-44A7-850A-7DCC5EDA6FDF}"/>
    <hyperlink ref="AEK13" location="'2.7'!A1" display="'2.7'!A1" xr:uid="{3ADC64A6-2C84-4F0D-AADB-C0315E35C2A0}"/>
    <hyperlink ref="AEO13" location="'2.7'!A1" display="'2.7'!A1" xr:uid="{BF43549E-6B85-45C0-8094-47608B8F0622}"/>
    <hyperlink ref="AES13" location="'2.7'!A1" display="'2.7'!A1" xr:uid="{6546F084-8039-4DC4-AF20-67460661CEDB}"/>
    <hyperlink ref="AEW13" location="'2.7'!A1" display="'2.7'!A1" xr:uid="{F7B8A029-D80E-4FFD-A95A-71034ACB8424}"/>
    <hyperlink ref="AFA13" location="'2.7'!A1" display="'2.7'!A1" xr:uid="{76347BAE-21E4-422C-9323-765B099E1B93}"/>
    <hyperlink ref="AFE13" location="'2.7'!A1" display="'2.7'!A1" xr:uid="{D973D1CC-3278-49DD-AD90-F47F2C5339ED}"/>
    <hyperlink ref="AFI13" location="'2.7'!A1" display="'2.7'!A1" xr:uid="{58DBF65B-D20A-4087-B338-412978D39B2A}"/>
    <hyperlink ref="AFM13" location="'2.7'!A1" display="'2.7'!A1" xr:uid="{71920D0F-1167-4C9B-B868-FA09A39877D4}"/>
    <hyperlink ref="AFQ13" location="'2.7'!A1" display="'2.7'!A1" xr:uid="{E5595747-C04B-49B3-9EEB-4A7F7A9DE4B7}"/>
    <hyperlink ref="AFU13" location="'2.7'!A1" display="'2.7'!A1" xr:uid="{6B55E9CB-F99B-41AF-892F-34429EC4D16D}"/>
    <hyperlink ref="AFY13" location="'2.7'!A1" display="'2.7'!A1" xr:uid="{EB00EB55-734A-4F37-B941-25C8E0FF8C7A}"/>
    <hyperlink ref="AGC13" location="'2.7'!A1" display="'2.7'!A1" xr:uid="{7F10E421-C903-4D2B-9C18-5187B25F1531}"/>
    <hyperlink ref="AGG13" location="'2.7'!A1" display="'2.7'!A1" xr:uid="{44E95D33-BA2F-43F4-B50E-7DDD9B905D8E}"/>
    <hyperlink ref="AGK13" location="'2.7'!A1" display="'2.7'!A1" xr:uid="{D4238C00-ADFE-4A21-8F65-5FAC858A9235}"/>
    <hyperlink ref="AGO13" location="'2.7'!A1" display="'2.7'!A1" xr:uid="{2ED78781-6890-48AC-8102-3CB333E4FB5C}"/>
    <hyperlink ref="AGS13" location="'2.7'!A1" display="'2.7'!A1" xr:uid="{5FA42307-F52E-402F-B9E0-53FA0C7C20D9}"/>
    <hyperlink ref="AGW13" location="'2.7'!A1" display="'2.7'!A1" xr:uid="{3850234B-4025-4726-A7CF-558EFD9EA4F7}"/>
    <hyperlink ref="AHA13" location="'2.7'!A1" display="'2.7'!A1" xr:uid="{010191F2-BD7E-4BCA-B22F-D05DB293324C}"/>
    <hyperlink ref="AHE13" location="'2.7'!A1" display="'2.7'!A1" xr:uid="{189B9D63-DC7B-492C-9B58-C8FD38BF5612}"/>
    <hyperlink ref="AHI13" location="'2.7'!A1" display="'2.7'!A1" xr:uid="{4D57890A-44A1-47A9-82FF-3A0CB5641B62}"/>
    <hyperlink ref="AHM13" location="'2.7'!A1" display="'2.7'!A1" xr:uid="{B4111202-80FD-4D05-B8A6-80CC2FD3AAF9}"/>
    <hyperlink ref="AHQ13" location="'2.7'!A1" display="'2.7'!A1" xr:uid="{DCD27A26-6196-4136-986F-594876292988}"/>
    <hyperlink ref="AHU13" location="'2.7'!A1" display="'2.7'!A1" xr:uid="{3945BA41-F8C1-4D59-8DE5-CB2AF314C781}"/>
    <hyperlink ref="AHY13" location="'2.7'!A1" display="'2.7'!A1" xr:uid="{39B7417D-941E-4D9F-B3FF-7EA42C62D27E}"/>
    <hyperlink ref="AIC13" location="'2.7'!A1" display="'2.7'!A1" xr:uid="{5C0A7A3C-9574-43E0-BB02-9B07BA3D9261}"/>
    <hyperlink ref="AIG13" location="'2.7'!A1" display="'2.7'!A1" xr:uid="{BE7D9B06-3AD2-401C-9F52-6294C6580955}"/>
    <hyperlink ref="AIK13" location="'2.7'!A1" display="'2.7'!A1" xr:uid="{DC0CB7AB-19F3-49E6-9B16-5B3BB7C4EDE8}"/>
    <hyperlink ref="AIO13" location="'2.7'!A1" display="'2.7'!A1" xr:uid="{53AD8025-30B1-4572-99B7-B04CAF5A730F}"/>
    <hyperlink ref="AIS13" location="'2.7'!A1" display="'2.7'!A1" xr:uid="{001FDD16-ED72-4E47-B7BB-6E0CFD80C62B}"/>
    <hyperlink ref="AIW13" location="'2.7'!A1" display="'2.7'!A1" xr:uid="{AD2F321A-2805-47DC-A496-E9B91A9377B3}"/>
    <hyperlink ref="AJA13" location="'2.7'!A1" display="'2.7'!A1" xr:uid="{A1F8F2B1-E9A2-4C98-854C-66FCA5D5F5BE}"/>
    <hyperlink ref="AJE13" location="'2.7'!A1" display="'2.7'!A1" xr:uid="{C9B1C087-F998-4868-B26D-07B87B88FC13}"/>
    <hyperlink ref="AJI13" location="'2.7'!A1" display="'2.7'!A1" xr:uid="{BC5761CC-8D37-49FF-A5FA-7D96D05E1692}"/>
    <hyperlink ref="AJM13" location="'2.7'!A1" display="'2.7'!A1" xr:uid="{FF777381-CD3C-4FA5-88FB-409404F7B85C}"/>
    <hyperlink ref="AJQ13" location="'2.7'!A1" display="'2.7'!A1" xr:uid="{50D5F01D-265D-472F-9B35-945697C66BD1}"/>
    <hyperlink ref="AJU13" location="'2.7'!A1" display="'2.7'!A1" xr:uid="{81147BD6-CC01-425E-AFD4-D3CAED563E5D}"/>
    <hyperlink ref="AJY13" location="'2.7'!A1" display="'2.7'!A1" xr:uid="{A929E042-3CE2-489D-B5AA-05A964F28634}"/>
    <hyperlink ref="AKC13" location="'2.7'!A1" display="'2.7'!A1" xr:uid="{0FD2A7AC-5BBC-448E-B9C1-EBCB6EC04383}"/>
    <hyperlink ref="AKG13" location="'2.7'!A1" display="'2.7'!A1" xr:uid="{B9461659-9462-4AD9-9A31-8968CD3C0A79}"/>
    <hyperlink ref="AKK13" location="'2.7'!A1" display="'2.7'!A1" xr:uid="{39AF8100-435E-47BE-AF76-3F049FA1BF4A}"/>
    <hyperlink ref="AKO13" location="'2.7'!A1" display="'2.7'!A1" xr:uid="{FD5B760E-49BA-421C-8549-0CB6591A6ECB}"/>
    <hyperlink ref="AKS13" location="'2.7'!A1" display="'2.7'!A1" xr:uid="{FA43E49E-15D0-4962-9D9E-EEC2437FC6F3}"/>
    <hyperlink ref="AKW13" location="'2.7'!A1" display="'2.7'!A1" xr:uid="{DA28216C-365F-4F86-B320-E351341F9DE6}"/>
    <hyperlink ref="ALA13" location="'2.7'!A1" display="'2.7'!A1" xr:uid="{82B78F33-1105-4912-924C-FC0568B8CF3F}"/>
    <hyperlink ref="ALE13" location="'2.7'!A1" display="'2.7'!A1" xr:uid="{1759E38C-FCF4-41EB-930B-012E6B810AD6}"/>
    <hyperlink ref="ALI13" location="'2.7'!A1" display="'2.7'!A1" xr:uid="{006162B7-BB66-4DA4-BA63-2E504769EB5E}"/>
    <hyperlink ref="ALM13" location="'2.7'!A1" display="'2.7'!A1" xr:uid="{7D3F8E6D-32E5-48B8-9E86-B419CA473B6E}"/>
    <hyperlink ref="ALQ13" location="'2.7'!A1" display="'2.7'!A1" xr:uid="{26F9F0C0-C099-42E2-8C9A-DF5137832F75}"/>
    <hyperlink ref="ALU13" location="'2.7'!A1" display="'2.7'!A1" xr:uid="{9BBA21EC-3108-411E-A102-3BF6C1AC1FB7}"/>
    <hyperlink ref="ALY13" location="'2.7'!A1" display="'2.7'!A1" xr:uid="{7C6CFC20-83CC-4B43-8DE8-17A3D497A05B}"/>
    <hyperlink ref="AMC13" location="'2.7'!A1" display="'2.7'!A1" xr:uid="{E45D4C22-4B70-4B7A-BE04-22ABDE85DFB4}"/>
    <hyperlink ref="AMG13" location="'2.7'!A1" display="'2.7'!A1" xr:uid="{B161529F-7354-40E6-ABDE-98875FC0218C}"/>
    <hyperlink ref="AMK13" location="'2.7'!A1" display="'2.7'!A1" xr:uid="{998B6BEF-AC61-4DE6-A989-C274D6DC72FF}"/>
    <hyperlink ref="AMO13" location="'2.7'!A1" display="'2.7'!A1" xr:uid="{66FDFCA8-B423-44AF-96EC-81A39EF54C9B}"/>
    <hyperlink ref="AMS13" location="'2.7'!A1" display="'2.7'!A1" xr:uid="{42EA39C0-FF41-4FE6-ABFF-A20F50BB4591}"/>
    <hyperlink ref="AMW13" location="'2.7'!A1" display="'2.7'!A1" xr:uid="{F0A4C69F-CCC2-486F-9B7B-4660F2E8C46A}"/>
    <hyperlink ref="ANA13" location="'2.7'!A1" display="'2.7'!A1" xr:uid="{2BFF0C9C-E593-4476-A518-520F2D90F14E}"/>
    <hyperlink ref="ANE13" location="'2.7'!A1" display="'2.7'!A1" xr:uid="{0E317D78-A39E-4400-B61F-C4112BF5E699}"/>
    <hyperlink ref="ANI13" location="'2.7'!A1" display="'2.7'!A1" xr:uid="{1B0AEFE9-BE00-42F6-BF2A-CC9EAB8E12AF}"/>
    <hyperlink ref="ANM13" location="'2.7'!A1" display="'2.7'!A1" xr:uid="{BC016F08-F51F-4274-AA5D-F1887774DE0A}"/>
    <hyperlink ref="ANQ13" location="'2.7'!A1" display="'2.7'!A1" xr:uid="{4EFD3822-D616-4330-8BA0-CA8D1A7C7F8F}"/>
    <hyperlink ref="ANU13" location="'2.7'!A1" display="'2.7'!A1" xr:uid="{76B509BF-54CF-4803-96A9-7FE2119B99D1}"/>
    <hyperlink ref="ANY13" location="'2.7'!A1" display="'2.7'!A1" xr:uid="{3F1F84A6-386A-42E9-9AF7-C006C0ED60DA}"/>
    <hyperlink ref="AOC13" location="'2.7'!A1" display="'2.7'!A1" xr:uid="{3712F4CD-0806-4388-B0FD-3988E96E7D30}"/>
    <hyperlink ref="AOG13" location="'2.7'!A1" display="'2.7'!A1" xr:uid="{F1CE0A3B-6D66-49A6-B581-02DD51B8B1DD}"/>
    <hyperlink ref="AOK13" location="'2.7'!A1" display="'2.7'!A1" xr:uid="{CB1C8BFB-F723-4350-94B2-E7471696CE3F}"/>
    <hyperlink ref="AOO13" location="'2.7'!A1" display="'2.7'!A1" xr:uid="{9AC68C6A-45FE-48CD-BC4C-218FDDBE3D74}"/>
    <hyperlink ref="AOS13" location="'2.7'!A1" display="'2.7'!A1" xr:uid="{4F3B2B4E-1F36-48BF-97FA-9DB31A3CB1D7}"/>
    <hyperlink ref="AOW13" location="'2.7'!A1" display="'2.7'!A1" xr:uid="{AE8DF0D0-2E59-4D27-9113-20E4B832958D}"/>
    <hyperlink ref="APA13" location="'2.7'!A1" display="'2.7'!A1" xr:uid="{18BF1EA4-61A2-4262-A41E-33B09D9D9A33}"/>
    <hyperlink ref="APE13" location="'2.7'!A1" display="'2.7'!A1" xr:uid="{44249DA9-0539-4CDC-B050-E7B37B16A7A3}"/>
    <hyperlink ref="API13" location="'2.7'!A1" display="'2.7'!A1" xr:uid="{F9064D2F-835F-44C9-BE1D-625E948304D4}"/>
    <hyperlink ref="APM13" location="'2.7'!A1" display="'2.7'!A1" xr:uid="{64D5ABB2-3C5C-4AD0-A6E7-2168FC9D446C}"/>
    <hyperlink ref="APQ13" location="'2.7'!A1" display="'2.7'!A1" xr:uid="{A055A9EC-089F-491E-BCC7-294A3CA41790}"/>
    <hyperlink ref="APU13" location="'2.7'!A1" display="'2.7'!A1" xr:uid="{F425B374-BC69-49AD-A588-A3847FCD632D}"/>
    <hyperlink ref="APY13" location="'2.7'!A1" display="'2.7'!A1" xr:uid="{70091A0E-584A-49BF-814A-0CF87012A86A}"/>
    <hyperlink ref="AQC13" location="'2.7'!A1" display="'2.7'!A1" xr:uid="{2BC78A94-E50A-4C51-A2DC-2DF497FC4101}"/>
    <hyperlink ref="AQG13" location="'2.7'!A1" display="'2.7'!A1" xr:uid="{FB5E8E3B-6BB4-4CBE-AD51-BF950ECADB16}"/>
    <hyperlink ref="AQK13" location="'2.7'!A1" display="'2.7'!A1" xr:uid="{BB32A96E-A577-43E8-B0F9-BB34B442F61F}"/>
    <hyperlink ref="AQO13" location="'2.7'!A1" display="'2.7'!A1" xr:uid="{05AAAFB4-9794-4427-A851-45680C53DA45}"/>
    <hyperlink ref="AQS13" location="'2.7'!A1" display="'2.7'!A1" xr:uid="{58515BA0-7B93-49A4-A022-1F9059A5E41C}"/>
    <hyperlink ref="AQW13" location="'2.7'!A1" display="'2.7'!A1" xr:uid="{6FDDC0EB-E374-4BF4-9850-0D6DC5953761}"/>
    <hyperlink ref="ARA13" location="'2.7'!A1" display="'2.7'!A1" xr:uid="{87C345B0-89F4-47C0-9BA0-6301468CFDED}"/>
    <hyperlink ref="ARE13" location="'2.7'!A1" display="'2.7'!A1" xr:uid="{0FF6D02E-BB54-477F-AA6D-DF93F49912B0}"/>
    <hyperlink ref="ARI13" location="'2.7'!A1" display="'2.7'!A1" xr:uid="{48D0BAC4-E49E-41F8-BFAE-81A7B4C2D4AC}"/>
    <hyperlink ref="ARM13" location="'2.7'!A1" display="'2.7'!A1" xr:uid="{DF8A5807-CD7E-4563-9893-F3F3CBC65C6C}"/>
    <hyperlink ref="ARQ13" location="'2.7'!A1" display="'2.7'!A1" xr:uid="{3B5AB1FB-F4BE-4039-BC0E-D2B1C43B867F}"/>
    <hyperlink ref="ARU13" location="'2.7'!A1" display="'2.7'!A1" xr:uid="{856FC4B3-AB48-4114-894C-D9A3B67E7004}"/>
    <hyperlink ref="ARY13" location="'2.7'!A1" display="'2.7'!A1" xr:uid="{1C499D56-CB59-4AA5-9324-1EF6708EDB65}"/>
    <hyperlink ref="ASC13" location="'2.7'!A1" display="'2.7'!A1" xr:uid="{EBBC1295-84BE-4C9B-A44E-9348ECB0903E}"/>
    <hyperlink ref="ASG13" location="'2.7'!A1" display="'2.7'!A1" xr:uid="{F5202733-BA36-4681-B6CB-63CDFCBF4F9B}"/>
    <hyperlink ref="ASK13" location="'2.7'!A1" display="'2.7'!A1" xr:uid="{62551937-0878-416B-9DBA-DB1B2FEAD1B5}"/>
    <hyperlink ref="ASO13" location="'2.7'!A1" display="'2.7'!A1" xr:uid="{43B48F99-1AF4-466D-B208-74FA3DD03138}"/>
    <hyperlink ref="ASS13" location="'2.7'!A1" display="'2.7'!A1" xr:uid="{18941CB5-DE87-4B15-909B-D928DC7E4929}"/>
    <hyperlink ref="ASW13" location="'2.7'!A1" display="'2.7'!A1" xr:uid="{1856CE0D-F1F1-4201-A546-2A6E0427E8AA}"/>
    <hyperlink ref="ATA13" location="'2.7'!A1" display="'2.7'!A1" xr:uid="{D90D7D2E-3E1F-4399-B2A4-9704E60C7A97}"/>
    <hyperlink ref="ATE13" location="'2.7'!A1" display="'2.7'!A1" xr:uid="{088E5677-1A9C-449F-B0B3-17796FA11AC1}"/>
    <hyperlink ref="ATI13" location="'2.7'!A1" display="'2.7'!A1" xr:uid="{00618090-81E4-45BF-8EC7-329B3776A618}"/>
    <hyperlink ref="ATM13" location="'2.7'!A1" display="'2.7'!A1" xr:uid="{11F1A432-3F7F-4BB9-930C-F7C9AF5130DD}"/>
    <hyperlink ref="ATQ13" location="'2.7'!A1" display="'2.7'!A1" xr:uid="{8DD321C2-4432-408A-A4C4-A9416D8FDA37}"/>
    <hyperlink ref="ATU13" location="'2.7'!A1" display="'2.7'!A1" xr:uid="{BEB73C46-FEF5-46E6-9ADD-361B3A8403E4}"/>
    <hyperlink ref="ATY13" location="'2.7'!A1" display="'2.7'!A1" xr:uid="{81D9AAD1-4875-49A8-A7DF-AA07224E7D16}"/>
    <hyperlink ref="AUC13" location="'2.7'!A1" display="'2.7'!A1" xr:uid="{5DE5CD79-44BA-4FA8-BE66-A1822F02B390}"/>
    <hyperlink ref="AUG13" location="'2.7'!A1" display="'2.7'!A1" xr:uid="{917B98F2-0CD1-402A-9B63-9AC240B81AB1}"/>
    <hyperlink ref="AUK13" location="'2.7'!A1" display="'2.7'!A1" xr:uid="{E5B3AAA6-9C2B-41B9-99D3-B76AE23ED63E}"/>
    <hyperlink ref="AUO13" location="'2.7'!A1" display="'2.7'!A1" xr:uid="{BB67EA47-8048-4F08-8BA4-A7EE35D85F9A}"/>
    <hyperlink ref="AUS13" location="'2.7'!A1" display="'2.7'!A1" xr:uid="{7964FAF5-A4ED-45DD-9F15-7BEC0815E2F8}"/>
    <hyperlink ref="AUW13" location="'2.7'!A1" display="'2.7'!A1" xr:uid="{B1DD6D6C-8DE3-4A83-A796-E3B555C52018}"/>
    <hyperlink ref="AVA13" location="'2.7'!A1" display="'2.7'!A1" xr:uid="{E53A63A6-FDE6-49F1-A06D-25B59B1312B0}"/>
    <hyperlink ref="AVE13" location="'2.7'!A1" display="'2.7'!A1" xr:uid="{8B4AA0F4-D5FA-4A37-9845-3B41CF737D3B}"/>
    <hyperlink ref="AVI13" location="'2.7'!A1" display="'2.7'!A1" xr:uid="{20C40CFF-EDAA-430B-A8E9-70CF0160D83C}"/>
    <hyperlink ref="AVM13" location="'2.7'!A1" display="'2.7'!A1" xr:uid="{6CA338D2-A7F5-4BB4-85D8-3E8E642440CB}"/>
    <hyperlink ref="AVQ13" location="'2.7'!A1" display="'2.7'!A1" xr:uid="{D2F70E95-770B-44BE-8E9F-E3B031572FD7}"/>
    <hyperlink ref="AVU13" location="'2.7'!A1" display="'2.7'!A1" xr:uid="{1E056ACA-C5EF-4A52-B2E9-EA8AD191EF02}"/>
    <hyperlink ref="AVY13" location="'2.7'!A1" display="'2.7'!A1" xr:uid="{BEC72E39-4A79-40CE-8743-067A8A800A1A}"/>
    <hyperlink ref="AWC13" location="'2.7'!A1" display="'2.7'!A1" xr:uid="{471788FB-8A77-4383-AE86-63ECA16627FC}"/>
    <hyperlink ref="AWG13" location="'2.7'!A1" display="'2.7'!A1" xr:uid="{2049F769-F02E-4F64-9B11-D62655BDF582}"/>
    <hyperlink ref="AWK13" location="'2.7'!A1" display="'2.7'!A1" xr:uid="{95190D7A-EFF7-4F93-BF2E-CB557DF13228}"/>
    <hyperlink ref="AWO13" location="'2.7'!A1" display="'2.7'!A1" xr:uid="{6290192F-43F0-499A-A7B3-E35BAABA8645}"/>
    <hyperlink ref="AWS13" location="'2.7'!A1" display="'2.7'!A1" xr:uid="{2487324F-6375-4E06-8240-61CBA23E8991}"/>
    <hyperlink ref="AWW13" location="'2.7'!A1" display="'2.7'!A1" xr:uid="{01B7F96E-E482-4455-90A7-42369392D0A1}"/>
    <hyperlink ref="AXA13" location="'2.7'!A1" display="'2.7'!A1" xr:uid="{011DA7C3-088A-4695-8224-6831CA734074}"/>
    <hyperlink ref="AXE13" location="'2.7'!A1" display="'2.7'!A1" xr:uid="{E476CFD0-B869-4263-9C0D-EA328C0CF967}"/>
    <hyperlink ref="AXI13" location="'2.7'!A1" display="'2.7'!A1" xr:uid="{4DD0D942-5671-4225-883C-E8216F2A2DE9}"/>
    <hyperlink ref="AXM13" location="'2.7'!A1" display="'2.7'!A1" xr:uid="{AB4941BD-456B-49AC-9FF8-6C170DF8146F}"/>
    <hyperlink ref="AXQ13" location="'2.7'!A1" display="'2.7'!A1" xr:uid="{EF56D0FD-855D-4DD4-8227-71873B2067D9}"/>
    <hyperlink ref="AXU13" location="'2.7'!A1" display="'2.7'!A1" xr:uid="{AB4638DB-C47C-419A-98A2-688BE2CA745B}"/>
    <hyperlink ref="AXY13" location="'2.7'!A1" display="'2.7'!A1" xr:uid="{CAE9B224-E8B1-4E97-8886-282142727465}"/>
    <hyperlink ref="AYC13" location="'2.7'!A1" display="'2.7'!A1" xr:uid="{4EEB6107-0977-4087-B2FD-16CEB1010468}"/>
    <hyperlink ref="AYG13" location="'2.7'!A1" display="'2.7'!A1" xr:uid="{42609B9F-AC02-4336-9191-F0146400E697}"/>
    <hyperlink ref="AYK13" location="'2.7'!A1" display="'2.7'!A1" xr:uid="{35BDFB95-F194-4E5D-BDAC-6FEA7896363B}"/>
    <hyperlink ref="AYO13" location="'2.7'!A1" display="'2.7'!A1" xr:uid="{88086253-E2C4-426E-9A10-646CD5DDE985}"/>
    <hyperlink ref="AYS13" location="'2.7'!A1" display="'2.7'!A1" xr:uid="{EDB286AF-E98D-4F03-8D57-9BF8517082DB}"/>
    <hyperlink ref="AYW13" location="'2.7'!A1" display="'2.7'!A1" xr:uid="{F51FF5D2-FE70-462B-BB5C-57A4F6ECDAE0}"/>
    <hyperlink ref="AZA13" location="'2.7'!A1" display="'2.7'!A1" xr:uid="{F5311FF7-98FA-4927-881B-21435247A1EB}"/>
    <hyperlink ref="AZE13" location="'2.7'!A1" display="'2.7'!A1" xr:uid="{7DEAD262-93FC-40F8-9959-EDC843733838}"/>
    <hyperlink ref="AZI13" location="'2.7'!A1" display="'2.7'!A1" xr:uid="{E2AC90E7-C059-431B-8259-7F61E113DDDA}"/>
    <hyperlink ref="AZM13" location="'2.7'!A1" display="'2.7'!A1" xr:uid="{E6103127-86E5-4B99-A034-A77C0B9861C6}"/>
    <hyperlink ref="AZQ13" location="'2.7'!A1" display="'2.7'!A1" xr:uid="{5140209F-72B4-4713-9781-6A66FF5D5131}"/>
    <hyperlink ref="AZU13" location="'2.7'!A1" display="'2.7'!A1" xr:uid="{98D3F266-5C37-4368-BE71-226EFF5A1448}"/>
    <hyperlink ref="AZY13" location="'2.7'!A1" display="'2.7'!A1" xr:uid="{78850EFA-B424-4F68-BA4B-39EDB33CD8B5}"/>
    <hyperlink ref="BAC13" location="'2.7'!A1" display="'2.7'!A1" xr:uid="{E3CE3262-D9A3-4941-9E69-D811210D38D5}"/>
    <hyperlink ref="BAG13" location="'2.7'!A1" display="'2.7'!A1" xr:uid="{C6B41B3E-013B-4259-9F5A-A0549194A163}"/>
    <hyperlink ref="BAK13" location="'2.7'!A1" display="'2.7'!A1" xr:uid="{D63DC054-AF1E-422E-9743-E79B5A1328D3}"/>
    <hyperlink ref="BAO13" location="'2.7'!A1" display="'2.7'!A1" xr:uid="{4DC88EFD-AC45-4FA7-958E-A02513C78C5D}"/>
    <hyperlink ref="BAS13" location="'2.7'!A1" display="'2.7'!A1" xr:uid="{0D5739E9-48B9-4202-B5C3-821E4095BF18}"/>
    <hyperlink ref="BAW13" location="'2.7'!A1" display="'2.7'!A1" xr:uid="{50817077-5E03-46EF-B326-B2D96B83014C}"/>
    <hyperlink ref="BBA13" location="'2.7'!A1" display="'2.7'!A1" xr:uid="{D0868EDA-2B48-4C3B-A398-149D85EC8F54}"/>
    <hyperlink ref="BBE13" location="'2.7'!A1" display="'2.7'!A1" xr:uid="{49EB30AA-0BD4-491A-AAD6-7007161515EC}"/>
    <hyperlink ref="BBI13" location="'2.7'!A1" display="'2.7'!A1" xr:uid="{C0DC2D48-15A8-49D9-95D7-3D1EF22855E5}"/>
    <hyperlink ref="BBM13" location="'2.7'!A1" display="'2.7'!A1" xr:uid="{3E47C7CE-7026-45BC-B440-BDBF72C9E790}"/>
    <hyperlink ref="BBQ13" location="'2.7'!A1" display="'2.7'!A1" xr:uid="{28D06845-9162-473F-BFD8-524AD33A27E8}"/>
    <hyperlink ref="BBU13" location="'2.7'!A1" display="'2.7'!A1" xr:uid="{AE658A94-9278-48F1-9147-F123CDAFFFDD}"/>
    <hyperlink ref="BBY13" location="'2.7'!A1" display="'2.7'!A1" xr:uid="{BC984A62-40F7-418B-8B08-A89E79D19D54}"/>
    <hyperlink ref="BCC13" location="'2.7'!A1" display="'2.7'!A1" xr:uid="{1AE709C8-DA50-4ABE-A232-04641A41C9B6}"/>
    <hyperlink ref="BCG13" location="'2.7'!A1" display="'2.7'!A1" xr:uid="{26F5A00E-8AEF-40AF-858D-982C9CF0F564}"/>
    <hyperlink ref="BCK13" location="'2.7'!A1" display="'2.7'!A1" xr:uid="{874F92BB-3AAD-434B-AB57-6B7090115EBF}"/>
    <hyperlink ref="BCO13" location="'2.7'!A1" display="'2.7'!A1" xr:uid="{55789C4B-0039-4987-952F-4611B69709AA}"/>
    <hyperlink ref="BCS13" location="'2.7'!A1" display="'2.7'!A1" xr:uid="{9F20ACA2-348C-4919-8F70-B0034DF8B9A4}"/>
    <hyperlink ref="BCW13" location="'2.7'!A1" display="'2.7'!A1" xr:uid="{0DEEBA09-9601-479A-8F63-DB01237878DF}"/>
    <hyperlink ref="BDA13" location="'2.7'!A1" display="'2.7'!A1" xr:uid="{FD7F5E2A-CC25-499A-AB9F-B26AB66DA308}"/>
    <hyperlink ref="BDE13" location="'2.7'!A1" display="'2.7'!A1" xr:uid="{0911A8F4-1B19-400B-A179-88C7ADAD6F7E}"/>
    <hyperlink ref="BDI13" location="'2.7'!A1" display="'2.7'!A1" xr:uid="{93F41A65-B078-420E-A498-F8B41FCAFD9C}"/>
    <hyperlink ref="BDM13" location="'2.7'!A1" display="'2.7'!A1" xr:uid="{BDDBF0BB-9C1B-4C4A-B97F-1C42F50011CB}"/>
    <hyperlink ref="BDQ13" location="'2.7'!A1" display="'2.7'!A1" xr:uid="{00728628-A449-4A88-9F2A-9105A2A08C70}"/>
    <hyperlink ref="BDU13" location="'2.7'!A1" display="'2.7'!A1" xr:uid="{FC9812F3-600E-417D-8D94-5FEEBCF5E6B8}"/>
    <hyperlink ref="BDY13" location="'2.7'!A1" display="'2.7'!A1" xr:uid="{6E01EB62-48EA-416A-AADD-55244A3C49EB}"/>
    <hyperlink ref="BEC13" location="'2.7'!A1" display="'2.7'!A1" xr:uid="{73B82579-21CE-427F-968A-31724EF16E43}"/>
    <hyperlink ref="BEG13" location="'2.7'!A1" display="'2.7'!A1" xr:uid="{878C6EA6-8998-4290-9E7B-A475D9692157}"/>
    <hyperlink ref="BEK13" location="'2.7'!A1" display="'2.7'!A1" xr:uid="{C1F349FD-B6D7-4474-BD3B-15625D7A766D}"/>
    <hyperlink ref="BEO13" location="'2.7'!A1" display="'2.7'!A1" xr:uid="{DE8CDF3E-B702-491A-805B-DA9253F7FB88}"/>
    <hyperlink ref="BES13" location="'2.7'!A1" display="'2.7'!A1" xr:uid="{2512DEB0-3422-4771-A586-75325B703A77}"/>
    <hyperlink ref="BEW13" location="'2.7'!A1" display="'2.7'!A1" xr:uid="{42DBDD47-9C59-4ED6-961E-EFA1F5A31C19}"/>
    <hyperlink ref="BFA13" location="'2.7'!A1" display="'2.7'!A1" xr:uid="{ACF8D5DD-DD9D-4A05-BF3C-95A7B44249A6}"/>
    <hyperlink ref="BFE13" location="'2.7'!A1" display="'2.7'!A1" xr:uid="{6D362C10-BD4B-4D92-B4F2-F546B20BB2C1}"/>
    <hyperlink ref="BFI13" location="'2.7'!A1" display="'2.7'!A1" xr:uid="{04036F07-F964-4F5C-9831-ECEB3058D5B7}"/>
    <hyperlink ref="BFM13" location="'2.7'!A1" display="'2.7'!A1" xr:uid="{A6069BF8-74CC-439F-898C-49F7051A571B}"/>
    <hyperlink ref="BFQ13" location="'2.7'!A1" display="'2.7'!A1" xr:uid="{D27CF3F9-C7C6-4B45-ADF8-FD67DF2ECD61}"/>
    <hyperlink ref="BFU13" location="'2.7'!A1" display="'2.7'!A1" xr:uid="{EA29736F-977B-4461-B364-25838467D9A3}"/>
    <hyperlink ref="BFY13" location="'2.7'!A1" display="'2.7'!A1" xr:uid="{C9EE3641-4EB9-4004-AA4D-A4F123B51E4C}"/>
    <hyperlink ref="BGC13" location="'2.7'!A1" display="'2.7'!A1" xr:uid="{EDC36CB5-1A7F-45A6-B597-869135F489EA}"/>
    <hyperlink ref="BGG13" location="'2.7'!A1" display="'2.7'!A1" xr:uid="{24E9AE82-42CB-43DA-BE3C-1439B3D0340C}"/>
    <hyperlink ref="BGK13" location="'2.7'!A1" display="'2.7'!A1" xr:uid="{A165BFB6-357A-4962-9289-F708DFB8C953}"/>
    <hyperlink ref="BGO13" location="'2.7'!A1" display="'2.7'!A1" xr:uid="{EA1B009C-F079-4959-9C92-BB287226E0DA}"/>
    <hyperlink ref="BGS13" location="'2.7'!A1" display="'2.7'!A1" xr:uid="{E6095F37-DF86-426D-AA5F-061B6692A75D}"/>
    <hyperlink ref="BGW13" location="'2.7'!A1" display="'2.7'!A1" xr:uid="{B924C535-0DA1-4838-9A8B-34D6D9E71ECA}"/>
    <hyperlink ref="BHA13" location="'2.7'!A1" display="'2.7'!A1" xr:uid="{7E185381-8008-4E36-84D1-A545A05CF495}"/>
    <hyperlink ref="BHE13" location="'2.7'!A1" display="'2.7'!A1" xr:uid="{51EE40F7-B2F7-4EF5-9490-CFDDCD5D57A6}"/>
    <hyperlink ref="BHI13" location="'2.7'!A1" display="'2.7'!A1" xr:uid="{806ACD93-FC36-4B29-9596-E31F71B0B5AC}"/>
    <hyperlink ref="BHM13" location="'2.7'!A1" display="'2.7'!A1" xr:uid="{3394614E-9C6C-4CCB-A5B0-9AF2682459AF}"/>
    <hyperlink ref="BHQ13" location="'2.7'!A1" display="'2.7'!A1" xr:uid="{58A9D40D-0483-42BA-B829-561BA63D4D85}"/>
    <hyperlink ref="BHU13" location="'2.7'!A1" display="'2.7'!A1" xr:uid="{181ADD1C-E2C2-4026-B448-B4DF191E352C}"/>
    <hyperlink ref="BHY13" location="'2.7'!A1" display="'2.7'!A1" xr:uid="{EA7FB763-8600-40DD-92DF-ED6CEA7F0912}"/>
    <hyperlink ref="BIC13" location="'2.7'!A1" display="'2.7'!A1" xr:uid="{2DFD7FF9-42E1-4DF2-87A8-A47BA71D916D}"/>
    <hyperlink ref="BIG13" location="'2.7'!A1" display="'2.7'!A1" xr:uid="{646AADF5-7606-4B73-93B2-8718DE6D7988}"/>
    <hyperlink ref="BIK13" location="'2.7'!A1" display="'2.7'!A1" xr:uid="{AFE84819-7E98-4EFF-B6CA-562A3B048875}"/>
    <hyperlink ref="BIO13" location="'2.7'!A1" display="'2.7'!A1" xr:uid="{599A1BAC-DC84-40EA-BAD2-578A8510EDEC}"/>
    <hyperlink ref="BIS13" location="'2.7'!A1" display="'2.7'!A1" xr:uid="{A9E13F37-1411-4DFD-B2B1-133E078149DE}"/>
    <hyperlink ref="BIW13" location="'2.7'!A1" display="'2.7'!A1" xr:uid="{F6B3692A-20A1-42D4-86E9-50B14E42B05C}"/>
    <hyperlink ref="BJA13" location="'2.7'!A1" display="'2.7'!A1" xr:uid="{32AC7F27-1EF6-465A-B3BD-38575A8881EB}"/>
    <hyperlink ref="BJE13" location="'2.7'!A1" display="'2.7'!A1" xr:uid="{1E2445B0-DBD2-4870-BA0F-1E40B7083216}"/>
    <hyperlink ref="BJI13" location="'2.7'!A1" display="'2.7'!A1" xr:uid="{3A50811C-D54C-4A69-A4F9-B65060DA384F}"/>
    <hyperlink ref="BJM13" location="'2.7'!A1" display="'2.7'!A1" xr:uid="{0FC2D4DB-B6F8-41D2-BAC2-78E975B9333F}"/>
    <hyperlink ref="BJQ13" location="'2.7'!A1" display="'2.7'!A1" xr:uid="{7EDBC90F-7181-45A6-B325-86193008308B}"/>
    <hyperlink ref="BJU13" location="'2.7'!A1" display="'2.7'!A1" xr:uid="{45E5D8B2-9493-44B7-85F3-BE0101C70930}"/>
    <hyperlink ref="BJY13" location="'2.7'!A1" display="'2.7'!A1" xr:uid="{45CB9A2F-4635-4A6A-9440-9F16210DCD2E}"/>
    <hyperlink ref="BKC13" location="'2.7'!A1" display="'2.7'!A1" xr:uid="{B42DA873-91CB-41A9-866B-CC08A497BC3E}"/>
    <hyperlink ref="BKG13" location="'2.7'!A1" display="'2.7'!A1" xr:uid="{5CEDEBFD-5067-4B65-9225-FEF2075DB300}"/>
    <hyperlink ref="BKK13" location="'2.7'!A1" display="'2.7'!A1" xr:uid="{98958F14-3217-44FA-89EC-4795A99454F4}"/>
    <hyperlink ref="BKO13" location="'2.7'!A1" display="'2.7'!A1" xr:uid="{CA00F3AD-6F86-4D97-8912-B2A4846749B0}"/>
    <hyperlink ref="BKS13" location="'2.7'!A1" display="'2.7'!A1" xr:uid="{D00E1262-5CE3-40F8-A1C9-8534C2D770A4}"/>
    <hyperlink ref="BKW13" location="'2.7'!A1" display="'2.7'!A1" xr:uid="{B3C2EEE3-5EB3-4742-9AB7-77A2C13C115D}"/>
    <hyperlink ref="BLA13" location="'2.7'!A1" display="'2.7'!A1" xr:uid="{5EB8D73E-8314-4F4A-A40E-CCA67A033715}"/>
    <hyperlink ref="BLE13" location="'2.7'!A1" display="'2.7'!A1" xr:uid="{0F5B06EC-4A8D-453F-A2BB-6F7EE777CE2B}"/>
    <hyperlink ref="BLI13" location="'2.7'!A1" display="'2.7'!A1" xr:uid="{736F674B-F36A-4F9E-BFF7-2ED9B55CAA4A}"/>
    <hyperlink ref="BLM13" location="'2.7'!A1" display="'2.7'!A1" xr:uid="{51DDA21B-9CE2-4AC2-93A9-D9C32CD9E5D7}"/>
    <hyperlink ref="BLQ13" location="'2.7'!A1" display="'2.7'!A1" xr:uid="{1A7BDB1F-5A68-427C-B80F-DD887FCC1F8A}"/>
    <hyperlink ref="BLU13" location="'2.7'!A1" display="'2.7'!A1" xr:uid="{29E386B3-87D5-4BF2-BEF7-DFE0B41DBA36}"/>
    <hyperlink ref="BLY13" location="'2.7'!A1" display="'2.7'!A1" xr:uid="{7C2AA8D9-ACA3-4615-9E74-1A4AEA0754CD}"/>
    <hyperlink ref="BMC13" location="'2.7'!A1" display="'2.7'!A1" xr:uid="{1F77E28A-DEAA-4E48-9217-12DD794C4224}"/>
    <hyperlink ref="BMG13" location="'2.7'!A1" display="'2.7'!A1" xr:uid="{AB38FBF8-C45A-4F37-A957-44C3A59449B8}"/>
    <hyperlink ref="BMK13" location="'2.7'!A1" display="'2.7'!A1" xr:uid="{E7913DEE-A47B-43AB-8150-9818E92A5643}"/>
    <hyperlink ref="BMO13" location="'2.7'!A1" display="'2.7'!A1" xr:uid="{B627E186-EB4E-418E-860F-2CD4677E4093}"/>
    <hyperlink ref="BMS13" location="'2.7'!A1" display="'2.7'!A1" xr:uid="{14159A77-AB07-4405-BF82-41BE2002A92F}"/>
    <hyperlink ref="BMW13" location="'2.7'!A1" display="'2.7'!A1" xr:uid="{A542E729-9C84-4DD6-8ED1-2FFAEC0BE67D}"/>
    <hyperlink ref="BNA13" location="'2.7'!A1" display="'2.7'!A1" xr:uid="{CF4F6756-9EBE-4BEE-A084-3005AB156EC7}"/>
    <hyperlink ref="BNE13" location="'2.7'!A1" display="'2.7'!A1" xr:uid="{822E20CE-16F4-4D86-BB4A-9717C1AF6E48}"/>
    <hyperlink ref="BNI13" location="'2.7'!A1" display="'2.7'!A1" xr:uid="{CF6ACA6E-38A3-4F35-86D3-7C448E51739E}"/>
    <hyperlink ref="BNM13" location="'2.7'!A1" display="'2.7'!A1" xr:uid="{F6DE138A-2B6E-4F69-9813-711B08814173}"/>
    <hyperlink ref="BNQ13" location="'2.7'!A1" display="'2.7'!A1" xr:uid="{A97D2812-43A5-4512-B86C-7C8A707B3E35}"/>
    <hyperlink ref="BNU13" location="'2.7'!A1" display="'2.7'!A1" xr:uid="{7FE71682-42E4-4FB2-9C2C-B2E83645AAC0}"/>
    <hyperlink ref="BNY13" location="'2.7'!A1" display="'2.7'!A1" xr:uid="{B545FECA-F599-4DE5-A2C5-6CEF31EAB3CE}"/>
    <hyperlink ref="BOC13" location="'2.7'!A1" display="'2.7'!A1" xr:uid="{E406AF1A-3ECE-49CB-8A59-21F2444A3964}"/>
    <hyperlink ref="BOG13" location="'2.7'!A1" display="'2.7'!A1" xr:uid="{D9CF707D-4CB2-4FE9-AF80-805E8CBEC05A}"/>
    <hyperlink ref="BOK13" location="'2.7'!A1" display="'2.7'!A1" xr:uid="{3FE209E9-6E87-42F2-A821-FDAAA67C29F1}"/>
    <hyperlink ref="BOO13" location="'2.7'!A1" display="'2.7'!A1" xr:uid="{528992F0-0452-4215-A708-61532C68DFA0}"/>
    <hyperlink ref="BOS13" location="'2.7'!A1" display="'2.7'!A1" xr:uid="{C052E333-689C-4B98-B0E8-6BFE31DF660C}"/>
    <hyperlink ref="BOW13" location="'2.7'!A1" display="'2.7'!A1" xr:uid="{83FB6CD8-B875-4A8F-AE1F-0BC1B3A74CE4}"/>
    <hyperlink ref="BPA13" location="'2.7'!A1" display="'2.7'!A1" xr:uid="{11AFE738-751B-4D48-B43E-BD04D45C9CB4}"/>
    <hyperlink ref="BPE13" location="'2.7'!A1" display="'2.7'!A1" xr:uid="{5D2206E7-77D5-4F9A-93EA-21CEA5615710}"/>
    <hyperlink ref="BPI13" location="'2.7'!A1" display="'2.7'!A1" xr:uid="{C9F80A12-587A-4408-9841-0A46D46148E1}"/>
    <hyperlink ref="BPM13" location="'2.7'!A1" display="'2.7'!A1" xr:uid="{840042DC-FF3C-4336-8F97-F1C1C90F1538}"/>
    <hyperlink ref="BPQ13" location="'2.7'!A1" display="'2.7'!A1" xr:uid="{40A47A54-C267-4EDD-A94B-3867902235B8}"/>
    <hyperlink ref="BPU13" location="'2.7'!A1" display="'2.7'!A1" xr:uid="{2A68C4F8-D2CD-43C2-8903-EC2394A52160}"/>
    <hyperlink ref="BPY13" location="'2.7'!A1" display="'2.7'!A1" xr:uid="{85D8B661-6927-4014-97ED-A4587D7ADEAD}"/>
    <hyperlink ref="BQC13" location="'2.7'!A1" display="'2.7'!A1" xr:uid="{C98BD325-C325-4E89-AED3-C61A943C8D3D}"/>
    <hyperlink ref="BQG13" location="'2.7'!A1" display="'2.7'!A1" xr:uid="{4FF8F8F2-E754-4F40-A895-483E6689D5F9}"/>
    <hyperlink ref="BQK13" location="'2.7'!A1" display="'2.7'!A1" xr:uid="{C899AB73-44D8-4D3A-9554-FEFE3CB7D038}"/>
    <hyperlink ref="BQO13" location="'2.7'!A1" display="'2.7'!A1" xr:uid="{F88AAA46-075C-4204-94F4-8EEF53AB9AF3}"/>
    <hyperlink ref="BQS13" location="'2.7'!A1" display="'2.7'!A1" xr:uid="{DE9066A8-36C0-4CF5-8F3F-72DBA061E105}"/>
    <hyperlink ref="BQW13" location="'2.7'!A1" display="'2.7'!A1" xr:uid="{1963E1DB-1A64-4ECD-95E0-F821BAD432C9}"/>
    <hyperlink ref="BRA13" location="'2.7'!A1" display="'2.7'!A1" xr:uid="{5F9A2D54-76EB-4983-8D34-5CEF922A50D9}"/>
    <hyperlink ref="BRE13" location="'2.7'!A1" display="'2.7'!A1" xr:uid="{01FC222D-A1F4-4CB7-9738-DB8789F9B804}"/>
    <hyperlink ref="BRI13" location="'2.7'!A1" display="'2.7'!A1" xr:uid="{636003DE-2F5A-4EE1-B7E6-48731B50A55E}"/>
    <hyperlink ref="BRM13" location="'2.7'!A1" display="'2.7'!A1" xr:uid="{1B1D3531-628F-4B07-89EB-ECA7E0D9100D}"/>
    <hyperlink ref="BRQ13" location="'2.7'!A1" display="'2.7'!A1" xr:uid="{153014B9-C58F-4785-BFF1-AD2E7E864269}"/>
    <hyperlink ref="BRU13" location="'2.7'!A1" display="'2.7'!A1" xr:uid="{B5B223B1-DD7E-42C2-BB28-61AF5A03A628}"/>
    <hyperlink ref="BRY13" location="'2.7'!A1" display="'2.7'!A1" xr:uid="{A7AEEFD1-7760-4648-B5BD-5C3D69828661}"/>
    <hyperlink ref="BSC13" location="'2.7'!A1" display="'2.7'!A1" xr:uid="{5EBF454B-6614-445A-A90A-0D6D4511EEE0}"/>
    <hyperlink ref="BSG13" location="'2.7'!A1" display="'2.7'!A1" xr:uid="{BAED5436-0B16-41AD-804B-D5F07311FA87}"/>
    <hyperlink ref="BSK13" location="'2.7'!A1" display="'2.7'!A1" xr:uid="{9E2030A4-D2FA-494F-8C92-42C1282F1F5A}"/>
    <hyperlink ref="BSO13" location="'2.7'!A1" display="'2.7'!A1" xr:uid="{79796592-FCB7-4B04-AFD5-4E7AB952BE54}"/>
    <hyperlink ref="BSS13" location="'2.7'!A1" display="'2.7'!A1" xr:uid="{1C5B8291-C882-4C30-AC0C-3EE378AF0E20}"/>
    <hyperlink ref="BSW13" location="'2.7'!A1" display="'2.7'!A1" xr:uid="{3ADF0A66-757A-4D5E-8516-672CB3A1D14C}"/>
    <hyperlink ref="BTA13" location="'2.7'!A1" display="'2.7'!A1" xr:uid="{5B8D2B47-D214-4278-9194-1CA70FDDEA01}"/>
    <hyperlink ref="BTE13" location="'2.7'!A1" display="'2.7'!A1" xr:uid="{CFC85B9B-5691-49EB-A2BC-31F731992EFD}"/>
    <hyperlink ref="BTI13" location="'2.7'!A1" display="'2.7'!A1" xr:uid="{E128A50E-614E-4AAA-88D1-D7834D4D2DA3}"/>
    <hyperlink ref="BTM13" location="'2.7'!A1" display="'2.7'!A1" xr:uid="{03A07E0E-50A5-4095-80C7-4128E20418B5}"/>
    <hyperlink ref="BTQ13" location="'2.7'!A1" display="'2.7'!A1" xr:uid="{534EA5F4-3BE5-4108-9F27-82E7FE7E5154}"/>
    <hyperlink ref="BTU13" location="'2.7'!A1" display="'2.7'!A1" xr:uid="{A2C28C16-766D-405F-96B2-FEF2B8CD06EB}"/>
    <hyperlink ref="BTY13" location="'2.7'!A1" display="'2.7'!A1" xr:uid="{8D231506-F54A-4DFA-9F5A-23F37DAB9F92}"/>
    <hyperlink ref="BUC13" location="'2.7'!A1" display="'2.7'!A1" xr:uid="{E6817D52-70AB-4699-8B2D-C5853FD94B8E}"/>
    <hyperlink ref="BUG13" location="'2.7'!A1" display="'2.7'!A1" xr:uid="{52F1E1A1-9E04-4450-B9F6-E63F777073C2}"/>
    <hyperlink ref="BUK13" location="'2.7'!A1" display="'2.7'!A1" xr:uid="{AADD05EB-36B6-48A9-88C2-227B6B5CAA40}"/>
    <hyperlink ref="BUO13" location="'2.7'!A1" display="'2.7'!A1" xr:uid="{B026F68D-F1DA-4129-8B3F-261EBE0A1444}"/>
    <hyperlink ref="BUS13" location="'2.7'!A1" display="'2.7'!A1" xr:uid="{4BC15D24-2538-4266-9569-E1241AD6E59D}"/>
    <hyperlink ref="BUW13" location="'2.7'!A1" display="'2.7'!A1" xr:uid="{0018FEE3-0D87-4804-83CD-EE7779EC658B}"/>
    <hyperlink ref="BVA13" location="'2.7'!A1" display="'2.7'!A1" xr:uid="{A586EE68-39AB-4934-9E6E-689E729FEE80}"/>
    <hyperlink ref="BVE13" location="'2.7'!A1" display="'2.7'!A1" xr:uid="{3AA7CC1F-0D44-4CF1-851F-B8073BB51D7C}"/>
    <hyperlink ref="BVI13" location="'2.7'!A1" display="'2.7'!A1" xr:uid="{B39488A3-A4AA-4B49-94D4-6CC0722C5D44}"/>
    <hyperlink ref="BVM13" location="'2.7'!A1" display="'2.7'!A1" xr:uid="{DB30774F-015D-4238-B286-284DD5A37437}"/>
    <hyperlink ref="BVQ13" location="'2.7'!A1" display="'2.7'!A1" xr:uid="{333B1A5D-F986-4A83-90B1-30DCBBA9207E}"/>
    <hyperlink ref="BVU13" location="'2.7'!A1" display="'2.7'!A1" xr:uid="{C77E9000-B10B-4142-A7BA-653999337FE1}"/>
    <hyperlink ref="BVY13" location="'2.7'!A1" display="'2.7'!A1" xr:uid="{CD74A56C-36BE-4F51-BFD0-83AAE22C4549}"/>
    <hyperlink ref="BWC13" location="'2.7'!A1" display="'2.7'!A1" xr:uid="{06AA3B03-32B4-4261-A87F-879F40652A69}"/>
    <hyperlink ref="BWG13" location="'2.7'!A1" display="'2.7'!A1" xr:uid="{382D88E9-F4E1-49DA-9CCB-7ABC47A99015}"/>
    <hyperlink ref="BWK13" location="'2.7'!A1" display="'2.7'!A1" xr:uid="{80B088A8-74A8-4FDC-891C-558808E37815}"/>
    <hyperlink ref="BWO13" location="'2.7'!A1" display="'2.7'!A1" xr:uid="{D2E103D0-99C1-426D-8AB9-980488DAAF5B}"/>
    <hyperlink ref="BWS13" location="'2.7'!A1" display="'2.7'!A1" xr:uid="{01439AD1-18F3-4B0D-B024-646D70D59CAA}"/>
    <hyperlink ref="BWW13" location="'2.7'!A1" display="'2.7'!A1" xr:uid="{B8EAF0E4-1ADC-45F9-B0CC-836E690A465A}"/>
    <hyperlink ref="BXA13" location="'2.7'!A1" display="'2.7'!A1" xr:uid="{F3B7DF35-676C-4C3F-AB22-B0CC135E0D33}"/>
    <hyperlink ref="BXE13" location="'2.7'!A1" display="'2.7'!A1" xr:uid="{24604B9F-4180-4F7E-B65D-6BFC312BB742}"/>
    <hyperlink ref="BXI13" location="'2.7'!A1" display="'2.7'!A1" xr:uid="{C6EDBAB2-9EBA-4601-BE94-E622B01595AE}"/>
    <hyperlink ref="BXM13" location="'2.7'!A1" display="'2.7'!A1" xr:uid="{8C139671-B11E-41E7-892E-F2EF0AED9AB8}"/>
    <hyperlink ref="BXQ13" location="'2.7'!A1" display="'2.7'!A1" xr:uid="{A8C41B84-4BE6-4108-BF6A-420A664FCD2C}"/>
    <hyperlink ref="BXU13" location="'2.7'!A1" display="'2.7'!A1" xr:uid="{E39B2E7F-6A42-42AD-A244-8459C4FB95A9}"/>
    <hyperlink ref="BXY13" location="'2.7'!A1" display="'2.7'!A1" xr:uid="{9ED708D5-50B7-4D1C-87B6-C6D1B5768C81}"/>
    <hyperlink ref="BYC13" location="'2.7'!A1" display="'2.7'!A1" xr:uid="{417B5956-5B28-478F-A3A8-987DC9C3DF1D}"/>
    <hyperlink ref="BYG13" location="'2.7'!A1" display="'2.7'!A1" xr:uid="{C240D100-1D26-4EC8-AEF2-134001114A95}"/>
    <hyperlink ref="BYK13" location="'2.7'!A1" display="'2.7'!A1" xr:uid="{038D6A3A-DD72-4C35-8B35-D1C57F26D422}"/>
    <hyperlink ref="BYO13" location="'2.7'!A1" display="'2.7'!A1" xr:uid="{C59F6710-EB89-4922-98F9-A4BCD47D124F}"/>
    <hyperlink ref="BYS13" location="'2.7'!A1" display="'2.7'!A1" xr:uid="{A82D2906-C476-479F-9C91-572E20414A88}"/>
    <hyperlink ref="BYW13" location="'2.7'!A1" display="'2.7'!A1" xr:uid="{E92CCA8B-A8B9-485D-9373-3D8D8A20DA09}"/>
    <hyperlink ref="BZA13" location="'2.7'!A1" display="'2.7'!A1" xr:uid="{67EA9D86-E03B-444B-9003-25A280EFEEB8}"/>
    <hyperlink ref="BZE13" location="'2.7'!A1" display="'2.7'!A1" xr:uid="{100A9856-5C0E-40DD-BF4D-8EA3E7AAC0A8}"/>
    <hyperlink ref="BZI13" location="'2.7'!A1" display="'2.7'!A1" xr:uid="{842B38B7-ACB3-4829-90C5-DD1A5343B040}"/>
    <hyperlink ref="BZM13" location="'2.7'!A1" display="'2.7'!A1" xr:uid="{9754C555-9118-46E4-8B0C-0E5FD9D0B839}"/>
    <hyperlink ref="BZQ13" location="'2.7'!A1" display="'2.7'!A1" xr:uid="{5193EEEB-977E-48CE-A21B-BF31CFE8D43F}"/>
    <hyperlink ref="BZU13" location="'2.7'!A1" display="'2.7'!A1" xr:uid="{5B4BB0BC-C7E1-409F-8723-6AC269E58FFA}"/>
    <hyperlink ref="BZY13" location="'2.7'!A1" display="'2.7'!A1" xr:uid="{AA2B3F54-6AB5-4CC5-972C-1DEACDBB409E}"/>
    <hyperlink ref="CAC13" location="'2.7'!A1" display="'2.7'!A1" xr:uid="{6B8DE9DA-4117-466C-BE1A-52D45FABADB7}"/>
    <hyperlink ref="CAG13" location="'2.7'!A1" display="'2.7'!A1" xr:uid="{50CEBEB9-0BF6-4225-948C-EA684D504EDA}"/>
    <hyperlink ref="CAK13" location="'2.7'!A1" display="'2.7'!A1" xr:uid="{7CE0B360-34D9-45FD-96D2-151E3364BFC6}"/>
    <hyperlink ref="CAO13" location="'2.7'!A1" display="'2.7'!A1" xr:uid="{4009056E-7D79-4A34-B38E-5FC2A606D55D}"/>
    <hyperlink ref="CAS13" location="'2.7'!A1" display="'2.7'!A1" xr:uid="{84D3D71E-26AD-41D6-BF48-2AD89A412444}"/>
    <hyperlink ref="CAW13" location="'2.7'!A1" display="'2.7'!A1" xr:uid="{F2AF9B84-CDEF-4053-86C8-F0876B9957E9}"/>
    <hyperlink ref="CBA13" location="'2.7'!A1" display="'2.7'!A1" xr:uid="{0B5F33CD-3DE8-446A-8022-79147CFA09D6}"/>
    <hyperlink ref="CBE13" location="'2.7'!A1" display="'2.7'!A1" xr:uid="{945749D8-5C44-4E57-ABBE-EB3993AC1B64}"/>
    <hyperlink ref="CBI13" location="'2.7'!A1" display="'2.7'!A1" xr:uid="{FB9CE5E7-44B4-4BE5-9CD1-F477314B3633}"/>
    <hyperlink ref="CBM13" location="'2.7'!A1" display="'2.7'!A1" xr:uid="{998BFB2A-F46C-4D00-9CC8-5648808C1618}"/>
    <hyperlink ref="CBQ13" location="'2.7'!A1" display="'2.7'!A1" xr:uid="{3861ECA9-FB22-4DC5-9F44-1CBA6D82EAA8}"/>
    <hyperlink ref="CBU13" location="'2.7'!A1" display="'2.7'!A1" xr:uid="{527A06DC-BD23-46BD-B587-11779FCB44CF}"/>
    <hyperlink ref="CBY13" location="'2.7'!A1" display="'2.7'!A1" xr:uid="{1A56D326-4EF1-4EE5-B431-EC1CEE4A9BB1}"/>
    <hyperlink ref="CCC13" location="'2.7'!A1" display="'2.7'!A1" xr:uid="{DCDF54D3-F6B1-4B1E-8D18-893DEEF8326D}"/>
    <hyperlink ref="CCG13" location="'2.7'!A1" display="'2.7'!A1" xr:uid="{A76DC194-ED39-420D-9F94-8198EE0860E4}"/>
    <hyperlink ref="CCK13" location="'2.7'!A1" display="'2.7'!A1" xr:uid="{3F75A5FC-ECF7-4F45-B823-AE2EC471FBD7}"/>
    <hyperlink ref="CCO13" location="'2.7'!A1" display="'2.7'!A1" xr:uid="{C4DE74E6-B2EF-46E2-B387-7DDB07183E8E}"/>
    <hyperlink ref="CCS13" location="'2.7'!A1" display="'2.7'!A1" xr:uid="{B55FEC5F-019A-4EE3-807D-927B7AB002D1}"/>
    <hyperlink ref="CCW13" location="'2.7'!A1" display="'2.7'!A1" xr:uid="{7F32DBED-6DD8-4FEA-A1E0-352D7738300A}"/>
    <hyperlink ref="CDA13" location="'2.7'!A1" display="'2.7'!A1" xr:uid="{3102ECED-C4BD-473D-B8D0-317F056C5F42}"/>
    <hyperlink ref="CDE13" location="'2.7'!A1" display="'2.7'!A1" xr:uid="{0DA89AC3-9EC8-4902-BBB6-0BEC6C809B1F}"/>
    <hyperlink ref="CDI13" location="'2.7'!A1" display="'2.7'!A1" xr:uid="{3E29906A-BAD2-4A23-B8DB-D2B17012FB7E}"/>
    <hyperlink ref="CDM13" location="'2.7'!A1" display="'2.7'!A1" xr:uid="{313ADC91-AC40-44D7-8046-8C567B6A1D90}"/>
    <hyperlink ref="CDQ13" location="'2.7'!A1" display="'2.7'!A1" xr:uid="{46F56B78-4A19-47C0-8C68-A9FB91E9DA38}"/>
    <hyperlink ref="CDU13" location="'2.7'!A1" display="'2.7'!A1" xr:uid="{D972EABF-EED9-4DDB-8744-903E3E75E458}"/>
    <hyperlink ref="CDY13" location="'2.7'!A1" display="'2.7'!A1" xr:uid="{AA6269BF-A70D-4C59-BA5E-BD0A240A4DD5}"/>
    <hyperlink ref="CEC13" location="'2.7'!A1" display="'2.7'!A1" xr:uid="{278A4680-F261-4533-BD08-29094D6E20DF}"/>
    <hyperlink ref="CEG13" location="'2.7'!A1" display="'2.7'!A1" xr:uid="{4AE5E5D9-B3DE-41B1-A017-0A2F769D9C38}"/>
    <hyperlink ref="CEK13" location="'2.7'!A1" display="'2.7'!A1" xr:uid="{703F417E-362B-4624-9232-071BB0089A21}"/>
    <hyperlink ref="CEO13" location="'2.7'!A1" display="'2.7'!A1" xr:uid="{F57285E2-E09B-441E-849D-4369075ABF01}"/>
    <hyperlink ref="CES13" location="'2.7'!A1" display="'2.7'!A1" xr:uid="{0202521A-9F1E-46BD-9D95-62016D1713BD}"/>
    <hyperlink ref="CEW13" location="'2.7'!A1" display="'2.7'!A1" xr:uid="{4A3469BE-772D-4B86-9038-7B4E8FBCD94F}"/>
    <hyperlink ref="CFA13" location="'2.7'!A1" display="'2.7'!A1" xr:uid="{20F01C0C-4EBF-4FD3-BBDD-334F3D268198}"/>
    <hyperlink ref="CFE13" location="'2.7'!A1" display="'2.7'!A1" xr:uid="{9C08B49E-8C79-40CC-A7BC-BF5A0B1E9CA0}"/>
    <hyperlink ref="CFI13" location="'2.7'!A1" display="'2.7'!A1" xr:uid="{D8F2F297-F0EF-4CEC-99DD-FE8305251C25}"/>
    <hyperlink ref="CFM13" location="'2.7'!A1" display="'2.7'!A1" xr:uid="{CEC76579-CC59-4D9B-9B2E-CCCD8044EE05}"/>
    <hyperlink ref="CFQ13" location="'2.7'!A1" display="'2.7'!A1" xr:uid="{92A4E9A3-ECF8-4737-9B13-7B3ADD8888C5}"/>
    <hyperlink ref="CFU13" location="'2.7'!A1" display="'2.7'!A1" xr:uid="{7220949D-7B6E-4E91-BFEF-FA1CA21D8655}"/>
    <hyperlink ref="CFY13" location="'2.7'!A1" display="'2.7'!A1" xr:uid="{C17CEFF3-B3D3-4B6B-9657-27EBAD404AA1}"/>
    <hyperlink ref="CGC13" location="'2.7'!A1" display="'2.7'!A1" xr:uid="{9EB6DD61-0A37-4DB6-BFAA-82756F8C9A91}"/>
    <hyperlink ref="CGG13" location="'2.7'!A1" display="'2.7'!A1" xr:uid="{059DC551-1588-45A8-91D2-023CE585F91B}"/>
    <hyperlink ref="CGK13" location="'2.7'!A1" display="'2.7'!A1" xr:uid="{9005EE31-EF35-47DC-9391-480708E670B5}"/>
    <hyperlink ref="CGO13" location="'2.7'!A1" display="'2.7'!A1" xr:uid="{EF091202-E49A-42D2-A4F9-9A1C41EA2B9C}"/>
    <hyperlink ref="CGS13" location="'2.7'!A1" display="'2.7'!A1" xr:uid="{B4023B3F-26F6-4855-A7C7-A402E339D272}"/>
    <hyperlink ref="CGW13" location="'2.7'!A1" display="'2.7'!A1" xr:uid="{F81154B4-B713-47B6-B735-F339FD3978A4}"/>
    <hyperlink ref="CHA13" location="'2.7'!A1" display="'2.7'!A1" xr:uid="{EB7F10A8-5800-414B-8A5B-170FFDCA8A9E}"/>
    <hyperlink ref="CHE13" location="'2.7'!A1" display="'2.7'!A1" xr:uid="{72117894-ECA7-420A-BD62-AAB3BA395421}"/>
    <hyperlink ref="CHI13" location="'2.7'!A1" display="'2.7'!A1" xr:uid="{54982A93-8CB4-41F4-B014-46B36C25DDBE}"/>
    <hyperlink ref="CHM13" location="'2.7'!A1" display="'2.7'!A1" xr:uid="{93CF36A7-6BD9-4087-AAA9-CB6D6E8F6FA7}"/>
    <hyperlink ref="CHQ13" location="'2.7'!A1" display="'2.7'!A1" xr:uid="{DEA974F3-9E51-48C3-BB12-9A8A398F0D85}"/>
    <hyperlink ref="CHU13" location="'2.7'!A1" display="'2.7'!A1" xr:uid="{EEE84776-725E-4466-BE60-E1FAE10C9E46}"/>
    <hyperlink ref="CHY13" location="'2.7'!A1" display="'2.7'!A1" xr:uid="{E56F84EF-5D71-4461-9197-AB5C65A7871D}"/>
    <hyperlink ref="CIC13" location="'2.7'!A1" display="'2.7'!A1" xr:uid="{E77E89F6-723B-4386-B08E-270B654DF826}"/>
    <hyperlink ref="CIG13" location="'2.7'!A1" display="'2.7'!A1" xr:uid="{1A557E1B-CF02-48E7-B6D3-0F3E6E377592}"/>
    <hyperlink ref="CIK13" location="'2.7'!A1" display="'2.7'!A1" xr:uid="{81935A45-9AEC-4CD0-9A77-C5CF6D30B698}"/>
    <hyperlink ref="CIO13" location="'2.7'!A1" display="'2.7'!A1" xr:uid="{98DB9C4A-6D43-47C8-8C7D-752D465F8712}"/>
    <hyperlink ref="CIS13" location="'2.7'!A1" display="'2.7'!A1" xr:uid="{B8AEEA14-F9D4-4B1F-93B4-76C6992B3177}"/>
    <hyperlink ref="CIW13" location="'2.7'!A1" display="'2.7'!A1" xr:uid="{5A73391A-8CE9-47A5-AD32-2159FE35A126}"/>
    <hyperlink ref="CJA13" location="'2.7'!A1" display="'2.7'!A1" xr:uid="{6827E77E-A1FA-46E6-9596-7924E43836E7}"/>
    <hyperlink ref="CJE13" location="'2.7'!A1" display="'2.7'!A1" xr:uid="{DC12B2B2-757D-4DA6-815C-7C093E194232}"/>
    <hyperlink ref="CJI13" location="'2.7'!A1" display="'2.7'!A1" xr:uid="{59B740AB-7124-428B-9DE1-29FD58BCC548}"/>
    <hyperlink ref="CJM13" location="'2.7'!A1" display="'2.7'!A1" xr:uid="{659A7DE0-F353-4366-8E42-E46AC194916C}"/>
    <hyperlink ref="CJQ13" location="'2.7'!A1" display="'2.7'!A1" xr:uid="{601939A7-C6A9-4194-802B-6B3430D82D42}"/>
    <hyperlink ref="CJU13" location="'2.7'!A1" display="'2.7'!A1" xr:uid="{DCC06FB1-39B2-4470-B50B-1EDF49F0DE28}"/>
    <hyperlink ref="CJY13" location="'2.7'!A1" display="'2.7'!A1" xr:uid="{CEA3E899-0A4C-4592-840A-43D8D5AF4AC8}"/>
    <hyperlink ref="CKC13" location="'2.7'!A1" display="'2.7'!A1" xr:uid="{0CB79DD4-2282-4040-86FC-9A5A08C6F0E4}"/>
    <hyperlink ref="CKG13" location="'2.7'!A1" display="'2.7'!A1" xr:uid="{56C42D8F-4992-4DB2-9C15-8A7437351019}"/>
    <hyperlink ref="CKK13" location="'2.7'!A1" display="'2.7'!A1" xr:uid="{1FE7542A-9B5E-46EC-82B6-1993DAB478B3}"/>
    <hyperlink ref="CKO13" location="'2.7'!A1" display="'2.7'!A1" xr:uid="{65F78D3B-96FB-45D3-958F-D6086EEF7849}"/>
    <hyperlink ref="CKS13" location="'2.7'!A1" display="'2.7'!A1" xr:uid="{946B3836-F4B1-48C4-9D41-3E7A539ABAAA}"/>
    <hyperlink ref="CKW13" location="'2.7'!A1" display="'2.7'!A1" xr:uid="{DE5D235C-3DA2-4B21-A7E5-7CE3B05A9403}"/>
    <hyperlink ref="CLA13" location="'2.7'!A1" display="'2.7'!A1" xr:uid="{2A77ADE6-EE2B-4933-9908-3E7E0F2DDCE3}"/>
    <hyperlink ref="CLE13" location="'2.7'!A1" display="'2.7'!A1" xr:uid="{B3BEE3CA-4CBE-4AEF-9C08-854B021DD1EC}"/>
    <hyperlink ref="CLI13" location="'2.7'!A1" display="'2.7'!A1" xr:uid="{5BD76E71-E135-4137-B25F-49C9780663BB}"/>
    <hyperlink ref="CLM13" location="'2.7'!A1" display="'2.7'!A1" xr:uid="{22B07389-212D-4A2E-9D2F-3E418873561B}"/>
    <hyperlink ref="CLQ13" location="'2.7'!A1" display="'2.7'!A1" xr:uid="{E4EB8E01-3C85-46A1-8F99-BE87B9D0A5B1}"/>
    <hyperlink ref="CLU13" location="'2.7'!A1" display="'2.7'!A1" xr:uid="{9E4A19F5-CCF9-4375-A39B-DC71AB800BAF}"/>
    <hyperlink ref="CLY13" location="'2.7'!A1" display="'2.7'!A1" xr:uid="{6E76160B-57B4-46B7-A686-CF886BFD99CA}"/>
    <hyperlink ref="CMC13" location="'2.7'!A1" display="'2.7'!A1" xr:uid="{D5A55F7F-7122-404F-9E57-8A2679B9994A}"/>
    <hyperlink ref="CMG13" location="'2.7'!A1" display="'2.7'!A1" xr:uid="{166ED4D9-A970-4314-8016-792AA9E30959}"/>
    <hyperlink ref="CMK13" location="'2.7'!A1" display="'2.7'!A1" xr:uid="{42173BB1-F68F-4920-BFE6-15119B6904E7}"/>
    <hyperlink ref="CMO13" location="'2.7'!A1" display="'2.7'!A1" xr:uid="{26602DD8-DE1F-4275-8DC2-DE4247525A92}"/>
    <hyperlink ref="CMS13" location="'2.7'!A1" display="'2.7'!A1" xr:uid="{E74CB589-D501-4444-9F75-421B19A8EEDF}"/>
    <hyperlink ref="CMW13" location="'2.7'!A1" display="'2.7'!A1" xr:uid="{B88EF6BB-083F-4AEA-BB81-CBC2D8AA4A48}"/>
    <hyperlink ref="CNA13" location="'2.7'!A1" display="'2.7'!A1" xr:uid="{2FB72DE8-402C-4271-853A-016F35170971}"/>
    <hyperlink ref="CNE13" location="'2.7'!A1" display="'2.7'!A1" xr:uid="{0C341616-8F38-42D5-893A-9082DD514BBE}"/>
    <hyperlink ref="CNI13" location="'2.7'!A1" display="'2.7'!A1" xr:uid="{7B8A2517-FE25-4A3B-8ED4-0D3AC1437819}"/>
    <hyperlink ref="CNM13" location="'2.7'!A1" display="'2.7'!A1" xr:uid="{31C75AA5-3132-4C6B-B7E1-826BF6800409}"/>
    <hyperlink ref="CNQ13" location="'2.7'!A1" display="'2.7'!A1" xr:uid="{D5577A92-40EE-4584-B31D-E6BD34A06184}"/>
    <hyperlink ref="CNU13" location="'2.7'!A1" display="'2.7'!A1" xr:uid="{14A7D267-96FB-4F4A-9B65-ED96A8164F09}"/>
    <hyperlink ref="CNY13" location="'2.7'!A1" display="'2.7'!A1" xr:uid="{516A9D93-F181-4254-B183-706B5396AD88}"/>
    <hyperlink ref="COC13" location="'2.7'!A1" display="'2.7'!A1" xr:uid="{44980377-8372-4285-84FD-C6B76EF604E8}"/>
    <hyperlink ref="COG13" location="'2.7'!A1" display="'2.7'!A1" xr:uid="{654D1A62-6729-4476-9200-DA93E7472F7A}"/>
    <hyperlink ref="COK13" location="'2.7'!A1" display="'2.7'!A1" xr:uid="{5B3CDBB0-E4AC-4DB8-80A2-C65DC57C4A5F}"/>
    <hyperlink ref="COO13" location="'2.7'!A1" display="'2.7'!A1" xr:uid="{DE9B098B-AA66-41D6-A972-E35C742343F7}"/>
    <hyperlink ref="COS13" location="'2.7'!A1" display="'2.7'!A1" xr:uid="{D1CAE84B-AEFB-4A3A-B042-631778A4379B}"/>
    <hyperlink ref="COW13" location="'2.7'!A1" display="'2.7'!A1" xr:uid="{84189FFE-AE30-412A-97AB-B434F6653251}"/>
    <hyperlink ref="CPA13" location="'2.7'!A1" display="'2.7'!A1" xr:uid="{61B06338-F1EB-4A04-8BAD-70A677876DDA}"/>
    <hyperlink ref="CPE13" location="'2.7'!A1" display="'2.7'!A1" xr:uid="{A8D1E874-183A-437F-9EC9-A29D9A8D4E3A}"/>
    <hyperlink ref="CPI13" location="'2.7'!A1" display="'2.7'!A1" xr:uid="{A5ECD2A2-D22A-41FC-880F-4B877E9D9B46}"/>
    <hyperlink ref="CPM13" location="'2.7'!A1" display="'2.7'!A1" xr:uid="{CF53AAC0-00C9-4347-9F38-7C20E5936CDA}"/>
    <hyperlink ref="CPQ13" location="'2.7'!A1" display="'2.7'!A1" xr:uid="{9F901739-FD29-4791-9C8B-4B84114760DF}"/>
    <hyperlink ref="CPU13" location="'2.7'!A1" display="'2.7'!A1" xr:uid="{EF8B22FD-EB3D-4885-975A-62B306BE0429}"/>
    <hyperlink ref="CPY13" location="'2.7'!A1" display="'2.7'!A1" xr:uid="{7BE54225-BD74-49C5-A1C2-4D6E594798AB}"/>
    <hyperlink ref="CQC13" location="'2.7'!A1" display="'2.7'!A1" xr:uid="{26718BA4-2698-4E3E-B48F-0D744C72715F}"/>
    <hyperlink ref="CQG13" location="'2.7'!A1" display="'2.7'!A1" xr:uid="{815A0AA7-3D2B-4DB3-8D13-3C43FD640D27}"/>
    <hyperlink ref="CQK13" location="'2.7'!A1" display="'2.7'!A1" xr:uid="{014D5D71-78C5-4BAC-81A6-0ABCF71ED86C}"/>
    <hyperlink ref="CQO13" location="'2.7'!A1" display="'2.7'!A1" xr:uid="{9425E549-7892-4597-8AF9-C0FEC96EE8A1}"/>
    <hyperlink ref="CQS13" location="'2.7'!A1" display="'2.7'!A1" xr:uid="{61756723-6AEE-4349-9C21-393CDD80352F}"/>
    <hyperlink ref="CQW13" location="'2.7'!A1" display="'2.7'!A1" xr:uid="{BF5ECAD6-520D-44E2-BF02-FB4BAB17E6ED}"/>
    <hyperlink ref="CRA13" location="'2.7'!A1" display="'2.7'!A1" xr:uid="{66BA6969-D20C-40FD-A8AA-5754E95F14CB}"/>
    <hyperlink ref="CRE13" location="'2.7'!A1" display="'2.7'!A1" xr:uid="{7EA29544-AC8F-4E15-BDEB-E8B15CE44734}"/>
    <hyperlink ref="CRI13" location="'2.7'!A1" display="'2.7'!A1" xr:uid="{6D3234A5-8AAA-4D44-B13F-29E30157EE1B}"/>
    <hyperlink ref="CRM13" location="'2.7'!A1" display="'2.7'!A1" xr:uid="{5E26B2F5-6778-4093-8166-D294D6CA3A45}"/>
    <hyperlink ref="CRQ13" location="'2.7'!A1" display="'2.7'!A1" xr:uid="{E421D909-3BAF-4BBA-8FF1-BEA922802A72}"/>
    <hyperlink ref="CRU13" location="'2.7'!A1" display="'2.7'!A1" xr:uid="{74C9161F-0463-49CC-8E70-371406F13B47}"/>
    <hyperlink ref="CRY13" location="'2.7'!A1" display="'2.7'!A1" xr:uid="{0497748F-4C3D-47D0-8413-B18F894B7D03}"/>
    <hyperlink ref="CSC13" location="'2.7'!A1" display="'2.7'!A1" xr:uid="{FA7E6531-2185-458C-887D-A96B7867D1E1}"/>
    <hyperlink ref="CSG13" location="'2.7'!A1" display="'2.7'!A1" xr:uid="{E5321B45-E7C0-4390-A368-F171608AEBA8}"/>
    <hyperlink ref="CSK13" location="'2.7'!A1" display="'2.7'!A1" xr:uid="{4F593353-F4AD-4319-9977-BD070AE2F6DB}"/>
    <hyperlink ref="CSO13" location="'2.7'!A1" display="'2.7'!A1" xr:uid="{833FDD9D-EF6F-45C3-B496-E10EF60DA2C1}"/>
    <hyperlink ref="CSS13" location="'2.7'!A1" display="'2.7'!A1" xr:uid="{A6CF459B-436B-4D54-AB41-AC8DB4455F63}"/>
    <hyperlink ref="CSW13" location="'2.7'!A1" display="'2.7'!A1" xr:uid="{770BC15C-2017-4857-BA75-B14E77DB60BB}"/>
    <hyperlink ref="CTA13" location="'2.7'!A1" display="'2.7'!A1" xr:uid="{6362D588-D7CA-4492-9FB4-65411B2D044B}"/>
    <hyperlink ref="CTE13" location="'2.7'!A1" display="'2.7'!A1" xr:uid="{C0DD27E4-C827-4D09-BA7D-75C0657D92A7}"/>
    <hyperlink ref="CTI13" location="'2.7'!A1" display="'2.7'!A1" xr:uid="{BE3C4CA8-3B35-4AC2-821F-76FECFDD6577}"/>
    <hyperlink ref="CTM13" location="'2.7'!A1" display="'2.7'!A1" xr:uid="{E129C4DC-24BF-499B-B22C-FBE0D901BE91}"/>
    <hyperlink ref="CTQ13" location="'2.7'!A1" display="'2.7'!A1" xr:uid="{AC06AFEB-D244-4D48-A3A9-95FCB64A7190}"/>
    <hyperlink ref="CTU13" location="'2.7'!A1" display="'2.7'!A1" xr:uid="{951C7CBB-1F5C-470F-872D-7991B5EC68B6}"/>
    <hyperlink ref="CTY13" location="'2.7'!A1" display="'2.7'!A1" xr:uid="{170B9010-874C-4A43-9578-BB2626512EF3}"/>
    <hyperlink ref="CUC13" location="'2.7'!A1" display="'2.7'!A1" xr:uid="{EFA5ED67-F3D4-4E24-ADF3-D519AD2BADF6}"/>
    <hyperlink ref="CUG13" location="'2.7'!A1" display="'2.7'!A1" xr:uid="{A7CBB9A6-BBF0-442A-8DE0-808E4622A2DC}"/>
    <hyperlink ref="CUK13" location="'2.7'!A1" display="'2.7'!A1" xr:uid="{1F9666F2-647D-43FC-ACB8-29E8362A7B57}"/>
    <hyperlink ref="CUO13" location="'2.7'!A1" display="'2.7'!A1" xr:uid="{191CBDB8-C14B-47D4-AC97-26443921B8D5}"/>
    <hyperlink ref="CUS13" location="'2.7'!A1" display="'2.7'!A1" xr:uid="{9486E02C-F3CD-4415-9382-7429E4A4A762}"/>
    <hyperlink ref="CUW13" location="'2.7'!A1" display="'2.7'!A1" xr:uid="{5A535A5B-4060-4277-BC5A-107B2C3E66FF}"/>
    <hyperlink ref="CVA13" location="'2.7'!A1" display="'2.7'!A1" xr:uid="{F0FF59F3-F5FD-4C18-9BA2-5AD7F176FCC5}"/>
    <hyperlink ref="CVE13" location="'2.7'!A1" display="'2.7'!A1" xr:uid="{3C2E231A-3C81-42BD-A9D6-79C4E4C7F286}"/>
    <hyperlink ref="CVI13" location="'2.7'!A1" display="'2.7'!A1" xr:uid="{C6F31C58-A9C4-4B8C-95E9-C52C214273B9}"/>
    <hyperlink ref="CVM13" location="'2.7'!A1" display="'2.7'!A1" xr:uid="{8727AB04-2204-456A-8288-07A7B1144E68}"/>
    <hyperlink ref="CVQ13" location="'2.7'!A1" display="'2.7'!A1" xr:uid="{7EBB186C-3CE2-4AE9-9E94-AB13BAE23A45}"/>
    <hyperlink ref="CVU13" location="'2.7'!A1" display="'2.7'!A1" xr:uid="{2B823AD4-9348-4BD1-9EA5-B315F94DF80A}"/>
    <hyperlink ref="CVY13" location="'2.7'!A1" display="'2.7'!A1" xr:uid="{818387EE-E267-438A-BA32-4F987F4C4615}"/>
    <hyperlink ref="CWC13" location="'2.7'!A1" display="'2.7'!A1" xr:uid="{F71396D5-986A-471C-ACE8-A46DCC5F0CC9}"/>
    <hyperlink ref="CWG13" location="'2.7'!A1" display="'2.7'!A1" xr:uid="{F7B0DC42-A397-4F66-B16B-483CBCBDE796}"/>
    <hyperlink ref="CWK13" location="'2.7'!A1" display="'2.7'!A1" xr:uid="{F6AA70DC-5033-4605-BE5E-1AFD98BDE2C0}"/>
    <hyperlink ref="CWO13" location="'2.7'!A1" display="'2.7'!A1" xr:uid="{23F4A2B0-8EF7-4909-B9ED-E72950D47EEA}"/>
    <hyperlink ref="CWS13" location="'2.7'!A1" display="'2.7'!A1" xr:uid="{B1160C59-9D78-4813-B833-2583DC54E0B0}"/>
    <hyperlink ref="CWW13" location="'2.7'!A1" display="'2.7'!A1" xr:uid="{3D02CB6D-391D-4370-A7B3-1C276D5EB90A}"/>
    <hyperlink ref="CXA13" location="'2.7'!A1" display="'2.7'!A1" xr:uid="{F0895F01-6DE2-4F42-A8E6-7DE7E892B86C}"/>
    <hyperlink ref="CXE13" location="'2.7'!A1" display="'2.7'!A1" xr:uid="{8C63B555-A71D-42B4-909D-189092B0A93A}"/>
    <hyperlink ref="CXI13" location="'2.7'!A1" display="'2.7'!A1" xr:uid="{0C782338-E3E7-4505-8E92-626D5E823B2C}"/>
    <hyperlink ref="CXM13" location="'2.7'!A1" display="'2.7'!A1" xr:uid="{C8DBB999-A10F-4471-A141-49F130E68F6F}"/>
    <hyperlink ref="CXQ13" location="'2.7'!A1" display="'2.7'!A1" xr:uid="{31496D2E-245D-4BCF-99D8-6989274B14B5}"/>
    <hyperlink ref="CXU13" location="'2.7'!A1" display="'2.7'!A1" xr:uid="{682A0744-298E-4E8A-949A-5E39563FD993}"/>
    <hyperlink ref="CXY13" location="'2.7'!A1" display="'2.7'!A1" xr:uid="{9CD21E47-A02E-4D65-9BD3-26F7984518B4}"/>
    <hyperlink ref="CYC13" location="'2.7'!A1" display="'2.7'!A1" xr:uid="{0EF22CE5-D5ED-4FA2-A782-36336D16BE12}"/>
    <hyperlink ref="CYG13" location="'2.7'!A1" display="'2.7'!A1" xr:uid="{AA84C4E7-4E9C-4E66-949F-9621E9694897}"/>
    <hyperlink ref="CYK13" location="'2.7'!A1" display="'2.7'!A1" xr:uid="{D6668C48-0E65-4C4E-968B-73DF6F612908}"/>
    <hyperlink ref="CYO13" location="'2.7'!A1" display="'2.7'!A1" xr:uid="{D11FA75B-CF7D-4EE5-B3FA-257E201C2A57}"/>
    <hyperlink ref="CYS13" location="'2.7'!A1" display="'2.7'!A1" xr:uid="{730FD7AA-8A9B-4D44-BD62-625074A0CCE8}"/>
    <hyperlink ref="CYW13" location="'2.7'!A1" display="'2.7'!A1" xr:uid="{6C53413E-667D-4158-B6EC-16EB229A7F41}"/>
    <hyperlink ref="CZA13" location="'2.7'!A1" display="'2.7'!A1" xr:uid="{3EDEA1BC-5F45-4333-BBA2-BF17FC22613D}"/>
    <hyperlink ref="CZE13" location="'2.7'!A1" display="'2.7'!A1" xr:uid="{671C97A3-8704-4441-8DE7-C7ED09CA2FD8}"/>
    <hyperlink ref="CZI13" location="'2.7'!A1" display="'2.7'!A1" xr:uid="{C33C0D45-C4F9-4CE8-89E1-C0BDA935AA43}"/>
    <hyperlink ref="CZM13" location="'2.7'!A1" display="'2.7'!A1" xr:uid="{E23B0716-356A-41CB-B0B4-2AB800D5DFF4}"/>
    <hyperlink ref="CZQ13" location="'2.7'!A1" display="'2.7'!A1" xr:uid="{E52DE897-FC6F-407E-A24C-721372FD9CEA}"/>
    <hyperlink ref="CZU13" location="'2.7'!A1" display="'2.7'!A1" xr:uid="{1494F6A5-7867-4269-8E48-47A93CA70E06}"/>
    <hyperlink ref="CZY13" location="'2.7'!A1" display="'2.7'!A1" xr:uid="{DFBE6F32-C914-4AD4-84BB-22E8112CF15E}"/>
    <hyperlink ref="DAC13" location="'2.7'!A1" display="'2.7'!A1" xr:uid="{2735E2F1-AB3C-4A90-9F31-16D148F0E64E}"/>
    <hyperlink ref="DAG13" location="'2.7'!A1" display="'2.7'!A1" xr:uid="{0E6461DC-4D48-421E-B6A0-B148BFF40880}"/>
    <hyperlink ref="DAK13" location="'2.7'!A1" display="'2.7'!A1" xr:uid="{0B9BA044-D29A-4B3C-B74F-E74E984204DF}"/>
    <hyperlink ref="DAO13" location="'2.7'!A1" display="'2.7'!A1" xr:uid="{D8A71D40-664D-46E7-80F4-388C2A8CF705}"/>
    <hyperlink ref="DAS13" location="'2.7'!A1" display="'2.7'!A1" xr:uid="{7AA9C88A-DFD0-4ED1-8805-93E527126259}"/>
    <hyperlink ref="DAW13" location="'2.7'!A1" display="'2.7'!A1" xr:uid="{6CDC6945-7812-4B1B-861E-AF025712D564}"/>
    <hyperlink ref="DBA13" location="'2.7'!A1" display="'2.7'!A1" xr:uid="{BC08F299-1052-4F29-8B8B-2FC960F7943C}"/>
    <hyperlink ref="DBE13" location="'2.7'!A1" display="'2.7'!A1" xr:uid="{045CA0C4-6390-4DD4-B04D-3E3DB5E8CAF7}"/>
    <hyperlink ref="DBI13" location="'2.7'!A1" display="'2.7'!A1" xr:uid="{5E8B6067-EEC2-4129-8712-41B756919A0A}"/>
    <hyperlink ref="DBM13" location="'2.7'!A1" display="'2.7'!A1" xr:uid="{F9304926-2783-4847-879E-A46AF0EB924D}"/>
    <hyperlink ref="DBQ13" location="'2.7'!A1" display="'2.7'!A1" xr:uid="{D7DFF23E-14C1-4FF1-A728-4CB8DDD69AF5}"/>
    <hyperlink ref="DBU13" location="'2.7'!A1" display="'2.7'!A1" xr:uid="{7BAE28BA-4F7B-4916-A1B8-02C93BCABDA8}"/>
    <hyperlink ref="DBY13" location="'2.7'!A1" display="'2.7'!A1" xr:uid="{BCF6F3AC-0720-4C7B-BF3F-9F0D0B7242AA}"/>
    <hyperlink ref="DCC13" location="'2.7'!A1" display="'2.7'!A1" xr:uid="{3D514312-6797-4540-B08F-F3614013FB7F}"/>
    <hyperlink ref="DCG13" location="'2.7'!A1" display="'2.7'!A1" xr:uid="{476B1A1B-F30F-49A4-8EE6-719C1ED84A5C}"/>
    <hyperlink ref="DCK13" location="'2.7'!A1" display="'2.7'!A1" xr:uid="{61A5586B-9289-4009-A2BE-3F4F098C1F77}"/>
    <hyperlink ref="DCO13" location="'2.7'!A1" display="'2.7'!A1" xr:uid="{366A4D47-9167-4EEE-8CD3-C381155E5C2A}"/>
    <hyperlink ref="DCS13" location="'2.7'!A1" display="'2.7'!A1" xr:uid="{A7C4F7DB-36B5-4E11-B574-48D8D5BFC6D1}"/>
    <hyperlink ref="DCW13" location="'2.7'!A1" display="'2.7'!A1" xr:uid="{BB0A722F-7B6F-4454-89EC-CB82D5212A35}"/>
    <hyperlink ref="DDA13" location="'2.7'!A1" display="'2.7'!A1" xr:uid="{BA9B7D72-47B5-43F3-99C7-88E3CF912387}"/>
    <hyperlink ref="DDE13" location="'2.7'!A1" display="'2.7'!A1" xr:uid="{2795243A-2A36-4F07-87B2-20EA67AA1BCE}"/>
    <hyperlink ref="DDI13" location="'2.7'!A1" display="'2.7'!A1" xr:uid="{430921DC-868E-4C2D-A3B1-0EC667C1E301}"/>
    <hyperlink ref="DDM13" location="'2.7'!A1" display="'2.7'!A1" xr:uid="{3BB79587-A7F1-453B-9B4D-DEEF5B9A12E2}"/>
    <hyperlink ref="DDQ13" location="'2.7'!A1" display="'2.7'!A1" xr:uid="{BB93D1D6-F0B2-40C6-ACF4-8F2DAC4C1D7F}"/>
    <hyperlink ref="DDU13" location="'2.7'!A1" display="'2.7'!A1" xr:uid="{AD0B323F-F621-470C-A75D-B4395BBD867C}"/>
    <hyperlink ref="DDY13" location="'2.7'!A1" display="'2.7'!A1" xr:uid="{6EC75AC7-F59A-4BED-A8D7-3C05E6A95696}"/>
    <hyperlink ref="DEC13" location="'2.7'!A1" display="'2.7'!A1" xr:uid="{04EFC46E-2BD7-4665-8D3B-79FD1C4C7C49}"/>
    <hyperlink ref="DEG13" location="'2.7'!A1" display="'2.7'!A1" xr:uid="{F3DEDC58-D5EF-42CC-A84B-ABD83A349543}"/>
    <hyperlink ref="DEK13" location="'2.7'!A1" display="'2.7'!A1" xr:uid="{A63B6082-7897-46DA-9FD1-D9560C97172E}"/>
    <hyperlink ref="DEO13" location="'2.7'!A1" display="'2.7'!A1" xr:uid="{1A0D30B9-AFA6-4265-B843-0C5D416AB031}"/>
    <hyperlink ref="DES13" location="'2.7'!A1" display="'2.7'!A1" xr:uid="{B87A53D3-C2CD-4967-8C8B-016BC577EC40}"/>
    <hyperlink ref="DEW13" location="'2.7'!A1" display="'2.7'!A1" xr:uid="{0117628F-A9FC-4D81-9E4E-7993A244FF75}"/>
    <hyperlink ref="DFA13" location="'2.7'!A1" display="'2.7'!A1" xr:uid="{805F2C02-900E-4C97-B413-F7784C47A83E}"/>
    <hyperlink ref="DFE13" location="'2.7'!A1" display="'2.7'!A1" xr:uid="{AC66EB45-0591-4D87-968A-961CC36EA88F}"/>
    <hyperlink ref="DFI13" location="'2.7'!A1" display="'2.7'!A1" xr:uid="{376A5122-2113-46F2-968C-193ED8010FA6}"/>
    <hyperlink ref="DFM13" location="'2.7'!A1" display="'2.7'!A1" xr:uid="{2C027588-DCE9-46E5-8716-406958D479BF}"/>
    <hyperlink ref="DFQ13" location="'2.7'!A1" display="'2.7'!A1" xr:uid="{8680C3C2-6ED0-4AD9-9023-D6CC8B406184}"/>
    <hyperlink ref="DFU13" location="'2.7'!A1" display="'2.7'!A1" xr:uid="{F6A2213C-FB73-4128-AE0D-6A97395412E7}"/>
    <hyperlink ref="DFY13" location="'2.7'!A1" display="'2.7'!A1" xr:uid="{45FEDF0C-4139-4D76-B8AD-175495641E9E}"/>
    <hyperlink ref="DGC13" location="'2.7'!A1" display="'2.7'!A1" xr:uid="{94E13B7D-444D-427F-824B-050DC8BF376B}"/>
    <hyperlink ref="DGG13" location="'2.7'!A1" display="'2.7'!A1" xr:uid="{790917F8-00C9-4F74-B617-FEB79877FD67}"/>
    <hyperlink ref="DGK13" location="'2.7'!A1" display="'2.7'!A1" xr:uid="{4C7AB236-F6AF-4D85-88D1-6BA8CBC6425D}"/>
    <hyperlink ref="DGO13" location="'2.7'!A1" display="'2.7'!A1" xr:uid="{6F1FE687-5278-4C40-8316-2F41A4E3765F}"/>
    <hyperlink ref="DGS13" location="'2.7'!A1" display="'2.7'!A1" xr:uid="{8FF06903-8426-4DC4-89DA-9E0BE72271B8}"/>
    <hyperlink ref="DGW13" location="'2.7'!A1" display="'2.7'!A1" xr:uid="{F2FAD13B-7F5F-4919-9A0E-5FAE8CC998BF}"/>
    <hyperlink ref="DHA13" location="'2.7'!A1" display="'2.7'!A1" xr:uid="{AFB60636-7CDC-4D8E-96BE-314398C47A55}"/>
    <hyperlink ref="DHE13" location="'2.7'!A1" display="'2.7'!A1" xr:uid="{01396B8C-FB42-4FD9-969D-1D7CEC311C05}"/>
    <hyperlink ref="DHI13" location="'2.7'!A1" display="'2.7'!A1" xr:uid="{714D176F-1B59-44A4-B0AF-C3374D52BD78}"/>
    <hyperlink ref="DHM13" location="'2.7'!A1" display="'2.7'!A1" xr:uid="{74C69D99-BC2D-47ED-9600-82BED424BC06}"/>
    <hyperlink ref="DHQ13" location="'2.7'!A1" display="'2.7'!A1" xr:uid="{F2A68E3B-4AD3-44B0-AA78-5AD096E4625E}"/>
    <hyperlink ref="DHU13" location="'2.7'!A1" display="'2.7'!A1" xr:uid="{991601C6-CA48-4AB6-A367-142925C5E1D8}"/>
    <hyperlink ref="DHY13" location="'2.7'!A1" display="'2.7'!A1" xr:uid="{034A133E-3A92-4815-B47C-1C8D418C36AA}"/>
    <hyperlink ref="DIC13" location="'2.7'!A1" display="'2.7'!A1" xr:uid="{97F81887-B968-4FA8-A188-44302AC6C83D}"/>
    <hyperlink ref="DIG13" location="'2.7'!A1" display="'2.7'!A1" xr:uid="{2E3B43FB-3FA0-47CD-82C1-1936F3A7676F}"/>
    <hyperlink ref="DIK13" location="'2.7'!A1" display="'2.7'!A1" xr:uid="{09AD4FB4-E378-4ADE-B215-DF4565F13325}"/>
    <hyperlink ref="DIO13" location="'2.7'!A1" display="'2.7'!A1" xr:uid="{E5C831C0-38B4-40F2-B32C-807FE650B232}"/>
    <hyperlink ref="DIS13" location="'2.7'!A1" display="'2.7'!A1" xr:uid="{6169D6BC-564A-4F62-A8EC-6B5D8E2D536C}"/>
    <hyperlink ref="DIW13" location="'2.7'!A1" display="'2.7'!A1" xr:uid="{EB85E2D0-76C4-4A0F-A39B-FACB40946445}"/>
    <hyperlink ref="DJA13" location="'2.7'!A1" display="'2.7'!A1" xr:uid="{4373CD73-0D8D-4458-8AA6-733CD2863440}"/>
    <hyperlink ref="DJE13" location="'2.7'!A1" display="'2.7'!A1" xr:uid="{E2FCEE94-0172-48E1-A3EF-0C387E9CF080}"/>
    <hyperlink ref="DJI13" location="'2.7'!A1" display="'2.7'!A1" xr:uid="{CB0FA3AD-3DFC-4DC9-9A29-7990777B167A}"/>
    <hyperlink ref="DJM13" location="'2.7'!A1" display="'2.7'!A1" xr:uid="{78E58C92-61CA-4207-8235-40321E6E2E81}"/>
    <hyperlink ref="DJQ13" location="'2.7'!A1" display="'2.7'!A1" xr:uid="{CE0A3BE4-C3D5-4D69-ADF8-F6780C3BE7C5}"/>
    <hyperlink ref="DJU13" location="'2.7'!A1" display="'2.7'!A1" xr:uid="{2FFB9D7D-0AC8-4807-8480-9AEBBD9512F2}"/>
    <hyperlink ref="DJY13" location="'2.7'!A1" display="'2.7'!A1" xr:uid="{5B5EFA73-C197-4BAC-B4DE-D02C7607D958}"/>
    <hyperlink ref="DKC13" location="'2.7'!A1" display="'2.7'!A1" xr:uid="{A33C6545-2007-436A-8C23-8C23F46B5C9D}"/>
    <hyperlink ref="DKG13" location="'2.7'!A1" display="'2.7'!A1" xr:uid="{6D475691-8277-4E05-B99A-F1B20B5F76FB}"/>
    <hyperlink ref="DKK13" location="'2.7'!A1" display="'2.7'!A1" xr:uid="{2807D18C-D43E-4B4D-A2C5-B0B776140032}"/>
    <hyperlink ref="DKO13" location="'2.7'!A1" display="'2.7'!A1" xr:uid="{478153C7-972B-4A1A-A0E0-AB325844A6D5}"/>
    <hyperlink ref="DKS13" location="'2.7'!A1" display="'2.7'!A1" xr:uid="{A7E2219D-A565-466E-A397-07C64897C9E9}"/>
    <hyperlink ref="DKW13" location="'2.7'!A1" display="'2.7'!A1" xr:uid="{72704B96-5F36-4AAE-8DAF-67E0A06AC95D}"/>
    <hyperlink ref="DLA13" location="'2.7'!A1" display="'2.7'!A1" xr:uid="{54723A86-5054-410C-AC4B-159F49EED7CE}"/>
    <hyperlink ref="DLE13" location="'2.7'!A1" display="'2.7'!A1" xr:uid="{C44653E1-751B-4C7F-96BE-40B2B4DE6A35}"/>
    <hyperlink ref="DLI13" location="'2.7'!A1" display="'2.7'!A1" xr:uid="{2D10830F-5257-4D84-BC97-CF4D2294D11B}"/>
    <hyperlink ref="DLM13" location="'2.7'!A1" display="'2.7'!A1" xr:uid="{C8A04A64-8B3B-4F49-889D-701FA01AC68E}"/>
    <hyperlink ref="DLQ13" location="'2.7'!A1" display="'2.7'!A1" xr:uid="{5527BB52-E350-4B56-856D-614AB1EE27D4}"/>
    <hyperlink ref="DLU13" location="'2.7'!A1" display="'2.7'!A1" xr:uid="{91195BFC-A6FC-4697-A563-AEF954B07016}"/>
    <hyperlink ref="DLY13" location="'2.7'!A1" display="'2.7'!A1" xr:uid="{A5876431-DB97-4A13-8A6F-4BE1FFF02C50}"/>
    <hyperlink ref="DMC13" location="'2.7'!A1" display="'2.7'!A1" xr:uid="{AD3E133F-B9CE-4109-9EE4-26323DD029CE}"/>
    <hyperlink ref="DMG13" location="'2.7'!A1" display="'2.7'!A1" xr:uid="{5043420B-DABC-4A2E-8917-7B168C6197A9}"/>
    <hyperlink ref="DMK13" location="'2.7'!A1" display="'2.7'!A1" xr:uid="{72B3CEF7-9763-46C1-8C80-4D1F0FD03F2F}"/>
    <hyperlink ref="DMO13" location="'2.7'!A1" display="'2.7'!A1" xr:uid="{25B4EC22-1BBA-4747-9E2D-14B4A72861DA}"/>
    <hyperlink ref="DMS13" location="'2.7'!A1" display="'2.7'!A1" xr:uid="{31813C33-048A-4FC7-9A87-F5EA76C54763}"/>
    <hyperlink ref="DMW13" location="'2.7'!A1" display="'2.7'!A1" xr:uid="{84ACB2B9-8D39-4671-BBBE-51327C719693}"/>
    <hyperlink ref="DNA13" location="'2.7'!A1" display="'2.7'!A1" xr:uid="{FB2A401E-7767-4124-8639-22032BF6EE3F}"/>
    <hyperlink ref="DNE13" location="'2.7'!A1" display="'2.7'!A1" xr:uid="{14DE47F5-8DF1-4807-957A-D71AE48BC3C0}"/>
    <hyperlink ref="DNI13" location="'2.7'!A1" display="'2.7'!A1" xr:uid="{4E682483-CEEB-46D0-8867-42AE97B3A37A}"/>
    <hyperlink ref="DNM13" location="'2.7'!A1" display="'2.7'!A1" xr:uid="{A67064DE-3029-44C2-93B9-F7A6B38D43FF}"/>
    <hyperlink ref="DNQ13" location="'2.7'!A1" display="'2.7'!A1" xr:uid="{E49B7DC7-2AA7-4A5B-8690-36209632DC7B}"/>
    <hyperlink ref="DNU13" location="'2.7'!A1" display="'2.7'!A1" xr:uid="{FA28325B-701F-493F-942E-489E01764BB8}"/>
    <hyperlink ref="DNY13" location="'2.7'!A1" display="'2.7'!A1" xr:uid="{54F1F027-07E0-41B2-9F8A-0FFF3DF1880E}"/>
    <hyperlink ref="DOC13" location="'2.7'!A1" display="'2.7'!A1" xr:uid="{DB504B72-EE88-4875-AD89-69C4DB9C387C}"/>
    <hyperlink ref="DOG13" location="'2.7'!A1" display="'2.7'!A1" xr:uid="{52024853-6165-44E4-B64E-35C53880D09A}"/>
    <hyperlink ref="DOK13" location="'2.7'!A1" display="'2.7'!A1" xr:uid="{EB158A03-79D1-4C7F-A587-D80A1DF435F1}"/>
    <hyperlink ref="DOO13" location="'2.7'!A1" display="'2.7'!A1" xr:uid="{21F85E93-C139-440A-B2C6-3A4BCC4087FC}"/>
    <hyperlink ref="DOS13" location="'2.7'!A1" display="'2.7'!A1" xr:uid="{3C07D1B6-505F-4FAC-8E63-BCEF410860F5}"/>
    <hyperlink ref="DOW13" location="'2.7'!A1" display="'2.7'!A1" xr:uid="{8EB334BC-B0F3-4F80-B4BF-099A77C39915}"/>
    <hyperlink ref="DPA13" location="'2.7'!A1" display="'2.7'!A1" xr:uid="{B8D51FCD-942E-4FB0-9408-EAEA289A3725}"/>
    <hyperlink ref="DPE13" location="'2.7'!A1" display="'2.7'!A1" xr:uid="{8C317920-2161-42F8-9139-DC860207DD09}"/>
    <hyperlink ref="DPI13" location="'2.7'!A1" display="'2.7'!A1" xr:uid="{00798B39-4C17-4DFB-AA23-7832DE6C9137}"/>
    <hyperlink ref="DPM13" location="'2.7'!A1" display="'2.7'!A1" xr:uid="{06EFD3F4-C710-4CCF-9D28-CE0516958FD8}"/>
    <hyperlink ref="DPQ13" location="'2.7'!A1" display="'2.7'!A1" xr:uid="{7EC3F91A-A266-4D7A-BA33-B51902B3F5D5}"/>
    <hyperlink ref="DPU13" location="'2.7'!A1" display="'2.7'!A1" xr:uid="{69507A99-5E76-4D9E-AFDE-4A6F622B77AA}"/>
    <hyperlink ref="DPY13" location="'2.7'!A1" display="'2.7'!A1" xr:uid="{7B407E59-817F-43FC-8D03-F6713E21591A}"/>
    <hyperlink ref="DQC13" location="'2.7'!A1" display="'2.7'!A1" xr:uid="{48AAACEA-54E9-4F9F-82DA-5D2D5DFE3D34}"/>
    <hyperlink ref="DQG13" location="'2.7'!A1" display="'2.7'!A1" xr:uid="{97430E59-5922-408D-9E82-F63CF0BFF937}"/>
    <hyperlink ref="DQK13" location="'2.7'!A1" display="'2.7'!A1" xr:uid="{067968F6-2335-4B3F-AF21-190CE07C2B82}"/>
    <hyperlink ref="DQO13" location="'2.7'!A1" display="'2.7'!A1" xr:uid="{1CBE551B-5A1C-4A3E-91F6-516CBC56E476}"/>
    <hyperlink ref="DQS13" location="'2.7'!A1" display="'2.7'!A1" xr:uid="{B50BF37A-E76C-44F0-A273-733057BD6B13}"/>
    <hyperlink ref="DQW13" location="'2.7'!A1" display="'2.7'!A1" xr:uid="{4F56A348-9164-446F-9BC2-0A5ED60326EC}"/>
    <hyperlink ref="DRA13" location="'2.7'!A1" display="'2.7'!A1" xr:uid="{4F485C0E-0EC4-4B05-B6F6-3186BE461C6F}"/>
    <hyperlink ref="DRE13" location="'2.7'!A1" display="'2.7'!A1" xr:uid="{F487CA57-1D35-4D59-A3ED-CD92F5262206}"/>
    <hyperlink ref="DRI13" location="'2.7'!A1" display="'2.7'!A1" xr:uid="{EAF2AB59-4292-44DF-9B43-CC529903AFF0}"/>
    <hyperlink ref="DRM13" location="'2.7'!A1" display="'2.7'!A1" xr:uid="{52592A31-8646-451B-860D-BEAF9C2AC178}"/>
    <hyperlink ref="DRQ13" location="'2.7'!A1" display="'2.7'!A1" xr:uid="{A7472A03-D349-46A5-BEE7-66C169C426E9}"/>
    <hyperlink ref="DRU13" location="'2.7'!A1" display="'2.7'!A1" xr:uid="{B141FB17-0D97-4A89-922F-17E0E8A22C3B}"/>
    <hyperlink ref="DRY13" location="'2.7'!A1" display="'2.7'!A1" xr:uid="{733C7332-E434-4A15-BE95-EF7DA80F0DFB}"/>
    <hyperlink ref="DSC13" location="'2.7'!A1" display="'2.7'!A1" xr:uid="{70F239E2-FF81-490F-A451-C23D1FA79BBF}"/>
    <hyperlink ref="DSG13" location="'2.7'!A1" display="'2.7'!A1" xr:uid="{0149F9CE-2129-4E07-96E0-319E0287B025}"/>
    <hyperlink ref="DSK13" location="'2.7'!A1" display="'2.7'!A1" xr:uid="{32093B6D-192A-420A-9B53-13D22827F840}"/>
    <hyperlink ref="DSO13" location="'2.7'!A1" display="'2.7'!A1" xr:uid="{CC580260-713F-417C-98BB-CB1260BC822F}"/>
    <hyperlink ref="DSS13" location="'2.7'!A1" display="'2.7'!A1" xr:uid="{24EF16E3-19BF-41CC-8CF0-BFE572F20481}"/>
    <hyperlink ref="DSW13" location="'2.7'!A1" display="'2.7'!A1" xr:uid="{1CCC2BD1-B7DB-45BA-8701-3AFE8891A1D5}"/>
    <hyperlink ref="DTA13" location="'2.7'!A1" display="'2.7'!A1" xr:uid="{31A4AE6C-C0C4-4B87-9D9C-FC553DAA196F}"/>
    <hyperlink ref="DTE13" location="'2.7'!A1" display="'2.7'!A1" xr:uid="{F36174E6-750D-4FD3-AA90-ABEA49E4B01E}"/>
    <hyperlink ref="DTI13" location="'2.7'!A1" display="'2.7'!A1" xr:uid="{F204AAC9-B8DD-412B-810F-7B751713645D}"/>
    <hyperlink ref="DTM13" location="'2.7'!A1" display="'2.7'!A1" xr:uid="{90194F8E-CB90-4423-A7AD-F266F2C9E753}"/>
    <hyperlink ref="DTQ13" location="'2.7'!A1" display="'2.7'!A1" xr:uid="{B734F6ED-AB68-43F3-8DE2-61D1DA8CDF2E}"/>
    <hyperlink ref="DTU13" location="'2.7'!A1" display="'2.7'!A1" xr:uid="{23D65C6F-D240-443B-959A-3F12EB6BC411}"/>
    <hyperlink ref="DTY13" location="'2.7'!A1" display="'2.7'!A1" xr:uid="{2E29A812-9B6C-48E6-AF02-FC56FBB3453F}"/>
    <hyperlink ref="DUC13" location="'2.7'!A1" display="'2.7'!A1" xr:uid="{6BFF6CA8-E024-49A3-B9EB-B077A95295D5}"/>
    <hyperlink ref="DUG13" location="'2.7'!A1" display="'2.7'!A1" xr:uid="{E6DACD6A-1E47-4F3D-8E0C-6D852B3A3E4E}"/>
    <hyperlink ref="DUK13" location="'2.7'!A1" display="'2.7'!A1" xr:uid="{3AC01787-3E2A-42B2-8772-18266B7EA315}"/>
    <hyperlink ref="DUO13" location="'2.7'!A1" display="'2.7'!A1" xr:uid="{6EB69B97-339D-47DD-8ECD-306A8E458E4D}"/>
    <hyperlink ref="DUS13" location="'2.7'!A1" display="'2.7'!A1" xr:uid="{1FC77005-5DD0-467F-912E-AE9186D06B8D}"/>
    <hyperlink ref="DUW13" location="'2.7'!A1" display="'2.7'!A1" xr:uid="{72B8095D-F4D9-435F-B1D2-93C19CBCBDF0}"/>
    <hyperlink ref="DVA13" location="'2.7'!A1" display="'2.7'!A1" xr:uid="{0074FB52-6CEC-43C3-8767-6FC92C6DCB32}"/>
    <hyperlink ref="DVE13" location="'2.7'!A1" display="'2.7'!A1" xr:uid="{50642BAC-FE24-418B-9A39-70C282C7BAFB}"/>
    <hyperlink ref="DVI13" location="'2.7'!A1" display="'2.7'!A1" xr:uid="{2F5DC6A9-925E-4237-8097-1B128D539337}"/>
    <hyperlink ref="DVM13" location="'2.7'!A1" display="'2.7'!A1" xr:uid="{985912F9-547F-4B7D-8D63-9A1BC6EEE339}"/>
    <hyperlink ref="DVQ13" location="'2.7'!A1" display="'2.7'!A1" xr:uid="{BEA01550-53C7-4377-BF86-31AFA2D52240}"/>
    <hyperlink ref="DVU13" location="'2.7'!A1" display="'2.7'!A1" xr:uid="{A04709F4-3F34-488C-9D80-5B707178D11C}"/>
    <hyperlink ref="DVY13" location="'2.7'!A1" display="'2.7'!A1" xr:uid="{0FDE0DDC-2A77-49B7-A467-D79F1AF088DB}"/>
    <hyperlink ref="DWC13" location="'2.7'!A1" display="'2.7'!A1" xr:uid="{32387DFC-F0BE-4669-821D-9FD5F5F88777}"/>
    <hyperlink ref="DWG13" location="'2.7'!A1" display="'2.7'!A1" xr:uid="{CD712273-17B3-48B5-90E2-69C8B44685CD}"/>
    <hyperlink ref="DWK13" location="'2.7'!A1" display="'2.7'!A1" xr:uid="{3D61B3E0-4C56-4BAC-8760-8A15EDBECD8C}"/>
    <hyperlink ref="DWO13" location="'2.7'!A1" display="'2.7'!A1" xr:uid="{B86FC9A4-0B6F-4FA0-85E1-B4F4054AD67A}"/>
    <hyperlink ref="DWS13" location="'2.7'!A1" display="'2.7'!A1" xr:uid="{EE260E1E-8826-4AD8-9BF9-68424CE060F1}"/>
    <hyperlink ref="DWW13" location="'2.7'!A1" display="'2.7'!A1" xr:uid="{2C8723A5-1F8F-42D3-A1CE-2C56A9A70D35}"/>
    <hyperlink ref="DXA13" location="'2.7'!A1" display="'2.7'!A1" xr:uid="{2194B158-7275-40EB-95BA-6B7638FB726F}"/>
    <hyperlink ref="DXE13" location="'2.7'!A1" display="'2.7'!A1" xr:uid="{CBF9FA0D-1322-43BE-BA1E-0DE3676AA851}"/>
    <hyperlink ref="DXI13" location="'2.7'!A1" display="'2.7'!A1" xr:uid="{2AAE3072-05F8-498A-B47F-1757A1EB89CA}"/>
    <hyperlink ref="DXM13" location="'2.7'!A1" display="'2.7'!A1" xr:uid="{9FC06D42-A3B6-4951-8C37-CD0285B9BC5A}"/>
    <hyperlink ref="DXQ13" location="'2.7'!A1" display="'2.7'!A1" xr:uid="{7DFF1627-594D-4BE1-9661-020B2E9FB22C}"/>
    <hyperlink ref="DXU13" location="'2.7'!A1" display="'2.7'!A1" xr:uid="{237BCD93-6DE8-4A08-A1B7-622EB3813FFC}"/>
    <hyperlink ref="DXY13" location="'2.7'!A1" display="'2.7'!A1" xr:uid="{7F014E97-BC9E-4F24-A7EC-1CC4867026D5}"/>
    <hyperlink ref="DYC13" location="'2.7'!A1" display="'2.7'!A1" xr:uid="{E96D0F4E-9400-4805-B176-DCAC50E3664E}"/>
    <hyperlink ref="DYG13" location="'2.7'!A1" display="'2.7'!A1" xr:uid="{906F0258-4FE0-41D7-9E1F-F54E440EBE7C}"/>
    <hyperlink ref="DYK13" location="'2.7'!A1" display="'2.7'!A1" xr:uid="{A3F21C6C-6101-4C6D-829D-7257C3E33785}"/>
    <hyperlink ref="DYO13" location="'2.7'!A1" display="'2.7'!A1" xr:uid="{A7725F30-B072-43F3-8B44-611233EDD9D3}"/>
    <hyperlink ref="DYS13" location="'2.7'!A1" display="'2.7'!A1" xr:uid="{C01574CD-7E20-4E86-8C05-F00A270F7EFB}"/>
    <hyperlink ref="DYW13" location="'2.7'!A1" display="'2.7'!A1" xr:uid="{08673996-9A44-4E58-8526-8FB1188F70F6}"/>
    <hyperlink ref="DZA13" location="'2.7'!A1" display="'2.7'!A1" xr:uid="{CF078BDB-AA2B-4574-8B3E-8CE30A34D23C}"/>
    <hyperlink ref="DZE13" location="'2.7'!A1" display="'2.7'!A1" xr:uid="{3BE00AA9-D9BA-4110-99E0-54C94BC2FAB4}"/>
    <hyperlink ref="DZI13" location="'2.7'!A1" display="'2.7'!A1" xr:uid="{3DE6CD52-C19B-4728-811B-2342E82A0AA7}"/>
    <hyperlink ref="DZM13" location="'2.7'!A1" display="'2.7'!A1" xr:uid="{45C70B13-AC7F-47A0-A774-2040572E4A2D}"/>
    <hyperlink ref="DZQ13" location="'2.7'!A1" display="'2.7'!A1" xr:uid="{F38C2DB8-0E0B-4D5E-9BDD-500AD5EE95A6}"/>
    <hyperlink ref="DZU13" location="'2.7'!A1" display="'2.7'!A1" xr:uid="{EA40501A-F651-481B-A178-F4226A49E5E8}"/>
    <hyperlink ref="DZY13" location="'2.7'!A1" display="'2.7'!A1" xr:uid="{7795CDB0-53B3-4C32-A8F4-27909C8B8A39}"/>
    <hyperlink ref="EAC13" location="'2.7'!A1" display="'2.7'!A1" xr:uid="{FB95ED3D-F385-4A1C-A7D5-3E6D28006A28}"/>
    <hyperlink ref="EAG13" location="'2.7'!A1" display="'2.7'!A1" xr:uid="{D90214CA-8AED-4220-B50B-81F15BF3ECB9}"/>
    <hyperlink ref="EAK13" location="'2.7'!A1" display="'2.7'!A1" xr:uid="{C05C87B8-2AF8-413D-919B-38615748EF94}"/>
    <hyperlink ref="EAO13" location="'2.7'!A1" display="'2.7'!A1" xr:uid="{5A7B3416-A19D-428B-A38E-85D42B6CABBF}"/>
    <hyperlink ref="EAS13" location="'2.7'!A1" display="'2.7'!A1" xr:uid="{9EFF655D-41E2-4044-9F46-0275BFD31352}"/>
    <hyperlink ref="EAW13" location="'2.7'!A1" display="'2.7'!A1" xr:uid="{DB50282E-16C1-4F3D-AB2B-89A9CC238CF6}"/>
    <hyperlink ref="EBA13" location="'2.7'!A1" display="'2.7'!A1" xr:uid="{C260E55D-BF57-4021-9FB9-6C53F1CDE284}"/>
    <hyperlink ref="EBE13" location="'2.7'!A1" display="'2.7'!A1" xr:uid="{A161EF4C-3AD8-4209-BFFC-1AA056957EA1}"/>
    <hyperlink ref="EBI13" location="'2.7'!A1" display="'2.7'!A1" xr:uid="{55E0BE7F-5266-4877-AC7D-01210275170A}"/>
    <hyperlink ref="EBM13" location="'2.7'!A1" display="'2.7'!A1" xr:uid="{3A132848-9D33-42A3-A4D1-7D3672AD189E}"/>
    <hyperlink ref="EBQ13" location="'2.7'!A1" display="'2.7'!A1" xr:uid="{0B38834A-F1A8-4748-862F-96DA2DDA5435}"/>
    <hyperlink ref="EBU13" location="'2.7'!A1" display="'2.7'!A1" xr:uid="{6B7496D5-1071-4D08-80CA-45BBA25C5878}"/>
    <hyperlink ref="EBY13" location="'2.7'!A1" display="'2.7'!A1" xr:uid="{25B69EC6-37FB-4F3E-8C3E-8E209463B5A3}"/>
    <hyperlink ref="ECC13" location="'2.7'!A1" display="'2.7'!A1" xr:uid="{130A3901-FB5F-4DC1-898D-697F351DEA55}"/>
    <hyperlink ref="ECG13" location="'2.7'!A1" display="'2.7'!A1" xr:uid="{69132C74-6F02-43C5-AC9E-28674006E34C}"/>
    <hyperlink ref="ECK13" location="'2.7'!A1" display="'2.7'!A1" xr:uid="{364B5550-3CE8-4632-9728-B4E9F28A1B54}"/>
    <hyperlink ref="ECO13" location="'2.7'!A1" display="'2.7'!A1" xr:uid="{8240611B-439C-4F0B-A65C-DFAA125D85AB}"/>
    <hyperlink ref="ECS13" location="'2.7'!A1" display="'2.7'!A1" xr:uid="{89C56FD5-A5AA-453D-B8FF-5C709F94C730}"/>
    <hyperlink ref="ECW13" location="'2.7'!A1" display="'2.7'!A1" xr:uid="{4BCAD5AD-C85A-4E42-8578-968A3FAB6393}"/>
    <hyperlink ref="EDA13" location="'2.7'!A1" display="'2.7'!A1" xr:uid="{54571076-5D1A-4C13-8C66-21AC89520F62}"/>
    <hyperlink ref="EDE13" location="'2.7'!A1" display="'2.7'!A1" xr:uid="{1512B17C-AAA1-4805-BF8D-98A5C7A504E2}"/>
    <hyperlink ref="EDI13" location="'2.7'!A1" display="'2.7'!A1" xr:uid="{EBD5FE6B-0672-4286-9601-726070A75FE0}"/>
    <hyperlink ref="EDM13" location="'2.7'!A1" display="'2.7'!A1" xr:uid="{21198A94-0376-4426-B0B0-6E360F463598}"/>
    <hyperlink ref="EDQ13" location="'2.7'!A1" display="'2.7'!A1" xr:uid="{A8250424-B6D1-4DE2-803E-7CC4D799BF42}"/>
    <hyperlink ref="EDU13" location="'2.7'!A1" display="'2.7'!A1" xr:uid="{93FF3712-E1EC-46C3-8047-289D7DD375DB}"/>
    <hyperlink ref="EDY13" location="'2.7'!A1" display="'2.7'!A1" xr:uid="{96FD3CA1-6A29-4994-91FF-5080B19A53A7}"/>
    <hyperlink ref="EEC13" location="'2.7'!A1" display="'2.7'!A1" xr:uid="{93EE1851-0288-47F9-AF8B-1B90B361ACCB}"/>
    <hyperlink ref="EEG13" location="'2.7'!A1" display="'2.7'!A1" xr:uid="{C3FCAF5B-864A-4D4D-B4BF-602DE5C24F81}"/>
    <hyperlink ref="EEK13" location="'2.7'!A1" display="'2.7'!A1" xr:uid="{EC50FEBB-63CE-4036-9475-B752CC5B285C}"/>
    <hyperlink ref="EEO13" location="'2.7'!A1" display="'2.7'!A1" xr:uid="{892D503C-30D1-48ED-867A-7446D6A7BBED}"/>
    <hyperlink ref="EES13" location="'2.7'!A1" display="'2.7'!A1" xr:uid="{0ACE7EDE-FD88-46CD-B91A-8CA4EFF820D5}"/>
    <hyperlink ref="EEW13" location="'2.7'!A1" display="'2.7'!A1" xr:uid="{EEC5EE48-4EBF-43C1-A3B0-A4B85651DAE2}"/>
    <hyperlink ref="EFA13" location="'2.7'!A1" display="'2.7'!A1" xr:uid="{4CE31128-744B-4C8E-A240-914163163A02}"/>
    <hyperlink ref="EFE13" location="'2.7'!A1" display="'2.7'!A1" xr:uid="{9ABBC4DD-51BA-4F56-BFC5-228B8A285AFD}"/>
    <hyperlink ref="EFI13" location="'2.7'!A1" display="'2.7'!A1" xr:uid="{43EC584E-ACC0-44EA-9CB0-644B06B811CF}"/>
    <hyperlink ref="EFM13" location="'2.7'!A1" display="'2.7'!A1" xr:uid="{394A6659-365E-4A8A-88BA-28FADFD7610B}"/>
    <hyperlink ref="EFQ13" location="'2.7'!A1" display="'2.7'!A1" xr:uid="{55BF24A0-7A49-4735-8530-EEAFCF1F9197}"/>
    <hyperlink ref="EFU13" location="'2.7'!A1" display="'2.7'!A1" xr:uid="{ED449AF2-65C5-4166-8678-58E32CBD076A}"/>
    <hyperlink ref="EFY13" location="'2.7'!A1" display="'2.7'!A1" xr:uid="{078DB2B4-7C38-461D-962F-54B776784041}"/>
    <hyperlink ref="EGC13" location="'2.7'!A1" display="'2.7'!A1" xr:uid="{9DA0AC63-F198-419E-9053-2A89644728B7}"/>
    <hyperlink ref="EGG13" location="'2.7'!A1" display="'2.7'!A1" xr:uid="{447E363A-DEAF-45D2-B374-26C53988A5F6}"/>
    <hyperlink ref="EGK13" location="'2.7'!A1" display="'2.7'!A1" xr:uid="{1700DAED-D8AD-4F04-87A4-0C5012C99E01}"/>
    <hyperlink ref="EGO13" location="'2.7'!A1" display="'2.7'!A1" xr:uid="{4D8868A6-D598-49B8-847F-3DFD2F58956D}"/>
    <hyperlink ref="EGS13" location="'2.7'!A1" display="'2.7'!A1" xr:uid="{1529AE85-67B5-44D6-B736-C6E06740FFB1}"/>
    <hyperlink ref="EGW13" location="'2.7'!A1" display="'2.7'!A1" xr:uid="{1EEF7833-552E-4C40-8A0D-F6DCE2914E3C}"/>
    <hyperlink ref="EHA13" location="'2.7'!A1" display="'2.7'!A1" xr:uid="{E98BAA63-6F88-4EB1-B318-61298316CA53}"/>
    <hyperlink ref="EHE13" location="'2.7'!A1" display="'2.7'!A1" xr:uid="{4FD67432-E497-4357-AA04-4464FA8E15C9}"/>
    <hyperlink ref="EHI13" location="'2.7'!A1" display="'2.7'!A1" xr:uid="{DC1456E3-FFFB-40BC-9CE1-8D6779A025A9}"/>
    <hyperlink ref="EHM13" location="'2.7'!A1" display="'2.7'!A1" xr:uid="{7C4A9E08-14A5-4DD2-9A2A-D3CC9B9CD389}"/>
    <hyperlink ref="EHQ13" location="'2.7'!A1" display="'2.7'!A1" xr:uid="{BE387E89-DF8B-4A1B-8A57-34CD43F843DF}"/>
    <hyperlink ref="EHU13" location="'2.7'!A1" display="'2.7'!A1" xr:uid="{BA3AC21B-3EE7-464C-A2E2-64014F23B2A8}"/>
    <hyperlink ref="EHY13" location="'2.7'!A1" display="'2.7'!A1" xr:uid="{401D15AB-80A8-465D-A5FF-BFD506013CA3}"/>
    <hyperlink ref="EIC13" location="'2.7'!A1" display="'2.7'!A1" xr:uid="{62E06E46-B0FD-41F3-9A03-82220FE246F3}"/>
    <hyperlink ref="EIG13" location="'2.7'!A1" display="'2.7'!A1" xr:uid="{44EB74BE-1EC8-41C3-B252-4A2CC33A644E}"/>
    <hyperlink ref="EIK13" location="'2.7'!A1" display="'2.7'!A1" xr:uid="{D70C3AAB-1CA3-43CB-8E8F-9C38C97BE8F0}"/>
    <hyperlink ref="EIO13" location="'2.7'!A1" display="'2.7'!A1" xr:uid="{10A3FC0C-1CE4-4382-A31B-B27A1A847ED1}"/>
    <hyperlink ref="EIS13" location="'2.7'!A1" display="'2.7'!A1" xr:uid="{70594B1B-4D64-4642-89C8-B0BC2736234C}"/>
    <hyperlink ref="EIW13" location="'2.7'!A1" display="'2.7'!A1" xr:uid="{7F73899B-C75A-43BC-BC75-5B4C27CEF5CA}"/>
    <hyperlink ref="EJA13" location="'2.7'!A1" display="'2.7'!A1" xr:uid="{45755802-707C-4ED5-985F-132615A246BD}"/>
    <hyperlink ref="EJE13" location="'2.7'!A1" display="'2.7'!A1" xr:uid="{A8450D81-D14D-42FD-A2A8-5E483E627390}"/>
    <hyperlink ref="EJI13" location="'2.7'!A1" display="'2.7'!A1" xr:uid="{3A492607-1C94-4ABB-AF2D-EDEE202C8A3E}"/>
    <hyperlink ref="EJM13" location="'2.7'!A1" display="'2.7'!A1" xr:uid="{50EC14CA-F6ED-4DB1-B77F-A4CB77028164}"/>
    <hyperlink ref="EJQ13" location="'2.7'!A1" display="'2.7'!A1" xr:uid="{B008388F-F3D3-4427-91E3-E6F1D8053BB0}"/>
    <hyperlink ref="EJU13" location="'2.7'!A1" display="'2.7'!A1" xr:uid="{32E886FC-168B-4285-900B-AB0CAD15E628}"/>
    <hyperlink ref="EJY13" location="'2.7'!A1" display="'2.7'!A1" xr:uid="{3E91AB3D-F214-4DA0-903B-C2BE0C947E15}"/>
    <hyperlink ref="EKC13" location="'2.7'!A1" display="'2.7'!A1" xr:uid="{F1DF3615-9DB2-4F01-BE46-0BA778A9AAC3}"/>
    <hyperlink ref="EKG13" location="'2.7'!A1" display="'2.7'!A1" xr:uid="{AB1E7B93-F48E-4999-BCC8-1CA633ED2AA3}"/>
    <hyperlink ref="EKK13" location="'2.7'!A1" display="'2.7'!A1" xr:uid="{D42D851C-FB36-446B-9E93-D5AB34C6A812}"/>
    <hyperlink ref="EKO13" location="'2.7'!A1" display="'2.7'!A1" xr:uid="{1C1B1C89-E918-450C-B5C5-F02AF08599D0}"/>
    <hyperlink ref="EKS13" location="'2.7'!A1" display="'2.7'!A1" xr:uid="{B815ED75-67FE-4BE8-B7F5-D746674CA0A1}"/>
    <hyperlink ref="EKW13" location="'2.7'!A1" display="'2.7'!A1" xr:uid="{FCA24BBB-6111-4B9C-9019-53190E276D87}"/>
    <hyperlink ref="ELA13" location="'2.7'!A1" display="'2.7'!A1" xr:uid="{5EC5C545-ADDE-4917-A505-3A8F9DF15094}"/>
    <hyperlink ref="ELE13" location="'2.7'!A1" display="'2.7'!A1" xr:uid="{E32594CD-D837-4A04-A83E-1529B6CDD251}"/>
    <hyperlink ref="ELI13" location="'2.7'!A1" display="'2.7'!A1" xr:uid="{ABDAF504-5016-4F65-8AF0-F95BFB7B9EF0}"/>
    <hyperlink ref="ELM13" location="'2.7'!A1" display="'2.7'!A1" xr:uid="{6C5DFF97-8911-407D-905C-73CCD1AB2F65}"/>
    <hyperlink ref="ELQ13" location="'2.7'!A1" display="'2.7'!A1" xr:uid="{F8133B61-8D88-4F59-B42E-78FA8AD7ADC1}"/>
    <hyperlink ref="ELU13" location="'2.7'!A1" display="'2.7'!A1" xr:uid="{461597BD-6EC5-4D72-8717-2280C64A5A06}"/>
    <hyperlink ref="ELY13" location="'2.7'!A1" display="'2.7'!A1" xr:uid="{B3768A14-46B6-40D5-B220-29DE6C6890BC}"/>
    <hyperlink ref="EMC13" location="'2.7'!A1" display="'2.7'!A1" xr:uid="{1B4750DB-8DD8-4383-A14F-14C3FBB657CC}"/>
    <hyperlink ref="EMG13" location="'2.7'!A1" display="'2.7'!A1" xr:uid="{1C1428F5-D228-478B-AF5C-DFCB06EB3E4C}"/>
    <hyperlink ref="EMK13" location="'2.7'!A1" display="'2.7'!A1" xr:uid="{EBB3B474-79C0-4DB0-80F2-F9945D9FA698}"/>
    <hyperlink ref="EMO13" location="'2.7'!A1" display="'2.7'!A1" xr:uid="{15371FFD-BF87-4527-A28E-1182B79F9CA3}"/>
    <hyperlink ref="EMS13" location="'2.7'!A1" display="'2.7'!A1" xr:uid="{88217977-D4D6-41A1-8C8B-3884C2A3CD89}"/>
    <hyperlink ref="EMW13" location="'2.7'!A1" display="'2.7'!A1" xr:uid="{BDD8C258-BF49-4CFB-A2A5-43B4A3F9716F}"/>
    <hyperlink ref="ENA13" location="'2.7'!A1" display="'2.7'!A1" xr:uid="{52504479-D5A5-4B5D-892E-C35CCF0D8D78}"/>
    <hyperlink ref="ENE13" location="'2.7'!A1" display="'2.7'!A1" xr:uid="{86C90681-797A-4D07-8BEE-5B72E8ECFE43}"/>
    <hyperlink ref="ENI13" location="'2.7'!A1" display="'2.7'!A1" xr:uid="{FC38A917-54CD-4F1B-8B34-7C633A0CB275}"/>
    <hyperlink ref="ENM13" location="'2.7'!A1" display="'2.7'!A1" xr:uid="{0C6FA848-C0BE-4D93-BA54-666F8552596C}"/>
    <hyperlink ref="ENQ13" location="'2.7'!A1" display="'2.7'!A1" xr:uid="{D2F1966C-35D6-4126-8F5E-8A90C7958430}"/>
    <hyperlink ref="ENU13" location="'2.7'!A1" display="'2.7'!A1" xr:uid="{DFFBF7BE-5669-4710-B265-2E79CA354391}"/>
    <hyperlink ref="ENY13" location="'2.7'!A1" display="'2.7'!A1" xr:uid="{4202A775-E208-41FB-B57E-F34519FFD0C4}"/>
    <hyperlink ref="EOC13" location="'2.7'!A1" display="'2.7'!A1" xr:uid="{21D56492-C1DB-47C6-B4E2-0C290349CDB4}"/>
    <hyperlink ref="EOG13" location="'2.7'!A1" display="'2.7'!A1" xr:uid="{C8F13BCF-7E52-4748-BC1C-CB7D3CFEB616}"/>
    <hyperlink ref="EOK13" location="'2.7'!A1" display="'2.7'!A1" xr:uid="{432A5B61-8496-4B57-ACB5-48FC30DCF7A6}"/>
    <hyperlink ref="EOO13" location="'2.7'!A1" display="'2.7'!A1" xr:uid="{D680A546-76B2-4019-9934-5D1B484B8E8F}"/>
    <hyperlink ref="EOS13" location="'2.7'!A1" display="'2.7'!A1" xr:uid="{9FDA2C26-DE43-442B-9CD3-E9E1B30BA1BF}"/>
    <hyperlink ref="EOW13" location="'2.7'!A1" display="'2.7'!A1" xr:uid="{FB6304CE-D53C-4EA6-8A0B-1CA25965CDDA}"/>
    <hyperlink ref="EPA13" location="'2.7'!A1" display="'2.7'!A1" xr:uid="{5577E9A8-3C97-4C46-8FD1-5A050853DE45}"/>
    <hyperlink ref="EPE13" location="'2.7'!A1" display="'2.7'!A1" xr:uid="{BCE8D01D-8811-49AA-B78B-0C3D55924B17}"/>
    <hyperlink ref="EPI13" location="'2.7'!A1" display="'2.7'!A1" xr:uid="{61DD5500-905A-47CF-BFC3-775F531100F6}"/>
    <hyperlink ref="EPM13" location="'2.7'!A1" display="'2.7'!A1" xr:uid="{C81F16EC-EEB3-4906-B226-8B7C5D042D27}"/>
    <hyperlink ref="EPQ13" location="'2.7'!A1" display="'2.7'!A1" xr:uid="{0D1A6A42-8AFA-4806-98A6-111FBC44DCA2}"/>
    <hyperlink ref="EPU13" location="'2.7'!A1" display="'2.7'!A1" xr:uid="{98357C43-D53B-49C3-ABCC-0DE43095A1D9}"/>
    <hyperlink ref="EPY13" location="'2.7'!A1" display="'2.7'!A1" xr:uid="{8C3ADB72-5E71-412D-BFF6-287251E02C5A}"/>
    <hyperlink ref="EQC13" location="'2.7'!A1" display="'2.7'!A1" xr:uid="{7CABDBF8-2450-4A15-BD29-9D4A380508C9}"/>
    <hyperlink ref="EQG13" location="'2.7'!A1" display="'2.7'!A1" xr:uid="{682648DA-10C1-4AB6-8683-02F0B1D792A9}"/>
    <hyperlink ref="EQK13" location="'2.7'!A1" display="'2.7'!A1" xr:uid="{7DF067C4-0B76-4404-982A-039D2E4D38E3}"/>
    <hyperlink ref="EQO13" location="'2.7'!A1" display="'2.7'!A1" xr:uid="{0BEE3471-18AE-4667-AA4C-4E8497932B8E}"/>
    <hyperlink ref="EQS13" location="'2.7'!A1" display="'2.7'!A1" xr:uid="{5D8EF58D-A8EB-4D37-AE6E-D5B49B08CFA8}"/>
    <hyperlink ref="EQW13" location="'2.7'!A1" display="'2.7'!A1" xr:uid="{A6F93E49-D48A-40DA-A01B-BD5F2A53A7F1}"/>
    <hyperlink ref="ERA13" location="'2.7'!A1" display="'2.7'!A1" xr:uid="{F5960526-1B99-43CA-8445-EC26A7C5C024}"/>
    <hyperlink ref="ERE13" location="'2.7'!A1" display="'2.7'!A1" xr:uid="{2F8C260D-6B45-4E69-86F7-8F2EF124EC6F}"/>
    <hyperlink ref="ERI13" location="'2.7'!A1" display="'2.7'!A1" xr:uid="{B32A65F9-BC5C-4638-86F1-4ACDF1C28992}"/>
    <hyperlink ref="ERM13" location="'2.7'!A1" display="'2.7'!A1" xr:uid="{2C813F20-B461-4706-B7F3-A1E77835EF6C}"/>
    <hyperlink ref="ERQ13" location="'2.7'!A1" display="'2.7'!A1" xr:uid="{529731C2-95F9-446E-AC42-603EC0C188F3}"/>
    <hyperlink ref="ERU13" location="'2.7'!A1" display="'2.7'!A1" xr:uid="{680EDAD3-D4E8-4A1E-9D75-1EB9C4B17F49}"/>
    <hyperlink ref="ERY13" location="'2.7'!A1" display="'2.7'!A1" xr:uid="{1C0CF53C-0A2F-44D7-B399-F7EB3389DCE1}"/>
    <hyperlink ref="ESC13" location="'2.7'!A1" display="'2.7'!A1" xr:uid="{5181D79C-AC07-4DC9-B605-3710582AAC79}"/>
    <hyperlink ref="ESG13" location="'2.7'!A1" display="'2.7'!A1" xr:uid="{33B259E6-C5DF-49D3-8BAB-341401015C2D}"/>
    <hyperlink ref="ESK13" location="'2.7'!A1" display="'2.7'!A1" xr:uid="{9CE58EE6-F89E-4A62-BBA8-3EAC503F8C9C}"/>
    <hyperlink ref="ESO13" location="'2.7'!A1" display="'2.7'!A1" xr:uid="{3C761B1D-EC39-4D22-980A-37534BDB45B4}"/>
    <hyperlink ref="ESS13" location="'2.7'!A1" display="'2.7'!A1" xr:uid="{D88298F2-A6FF-4A27-B259-1BDDA1CBFE1D}"/>
    <hyperlink ref="ESW13" location="'2.7'!A1" display="'2.7'!A1" xr:uid="{2033048C-0F7A-4995-BF4F-772DEB2ABAC9}"/>
    <hyperlink ref="ETA13" location="'2.7'!A1" display="'2.7'!A1" xr:uid="{E9E73212-9299-465C-8B77-A7739923A454}"/>
    <hyperlink ref="ETE13" location="'2.7'!A1" display="'2.7'!A1" xr:uid="{27D5CBC6-1B63-4841-B400-F6C6621573C8}"/>
    <hyperlink ref="ETI13" location="'2.7'!A1" display="'2.7'!A1" xr:uid="{6DED8BEA-8A14-46C2-AC12-2CAE5F63B57F}"/>
    <hyperlink ref="ETM13" location="'2.7'!A1" display="'2.7'!A1" xr:uid="{987201A1-6CC3-462D-8784-116F5806B995}"/>
    <hyperlink ref="ETQ13" location="'2.7'!A1" display="'2.7'!A1" xr:uid="{5B2A0A12-FB0E-42DE-B3B4-F6102CDAA71B}"/>
    <hyperlink ref="ETU13" location="'2.7'!A1" display="'2.7'!A1" xr:uid="{5993E041-1C7F-40EC-A5C5-586E7CBEE642}"/>
    <hyperlink ref="ETY13" location="'2.7'!A1" display="'2.7'!A1" xr:uid="{A70657AD-8387-4D8D-BDC2-2713F78F98A7}"/>
    <hyperlink ref="EUC13" location="'2.7'!A1" display="'2.7'!A1" xr:uid="{E285C93C-EE56-40F7-A9DE-2DAB53157322}"/>
    <hyperlink ref="EUG13" location="'2.7'!A1" display="'2.7'!A1" xr:uid="{B269B977-9FBE-43F5-9409-26F49E352889}"/>
    <hyperlink ref="EUK13" location="'2.7'!A1" display="'2.7'!A1" xr:uid="{A71BB1A3-493D-454B-A7D5-85B2F9115AD9}"/>
    <hyperlink ref="EUO13" location="'2.7'!A1" display="'2.7'!A1" xr:uid="{731E1860-6237-40E8-93ED-77576A2AF411}"/>
    <hyperlink ref="EUS13" location="'2.7'!A1" display="'2.7'!A1" xr:uid="{16570E31-747B-4349-B0DC-4564C57AB718}"/>
    <hyperlink ref="EUW13" location="'2.7'!A1" display="'2.7'!A1" xr:uid="{A5C54F40-F3C2-4E4E-B4C0-053D9C90A530}"/>
    <hyperlink ref="EVA13" location="'2.7'!A1" display="'2.7'!A1" xr:uid="{DD7A0925-6050-41CA-99DC-BB62D6764C22}"/>
    <hyperlink ref="EVE13" location="'2.7'!A1" display="'2.7'!A1" xr:uid="{6A4D62F2-390A-47DE-A52D-07008593E3D3}"/>
    <hyperlink ref="EVI13" location="'2.7'!A1" display="'2.7'!A1" xr:uid="{DE902529-586F-403D-A7C4-FB29A034CF1B}"/>
    <hyperlink ref="EVM13" location="'2.7'!A1" display="'2.7'!A1" xr:uid="{8D50F9A1-74F2-4763-99A8-A109EBE692B3}"/>
    <hyperlink ref="EVQ13" location="'2.7'!A1" display="'2.7'!A1" xr:uid="{DED6EF9B-2BAB-461A-A567-884E3867F5BF}"/>
    <hyperlink ref="EVU13" location="'2.7'!A1" display="'2.7'!A1" xr:uid="{F0B82461-6693-46A2-A834-E05B7220F5B5}"/>
    <hyperlink ref="EVY13" location="'2.7'!A1" display="'2.7'!A1" xr:uid="{1383242E-2E96-4267-A42D-41F2B475BF6F}"/>
    <hyperlink ref="EWC13" location="'2.7'!A1" display="'2.7'!A1" xr:uid="{568DA30F-C901-45F5-BDAD-90D30806D441}"/>
    <hyperlink ref="EWG13" location="'2.7'!A1" display="'2.7'!A1" xr:uid="{88A8D977-A5C0-4139-B071-F6C504B65B42}"/>
    <hyperlink ref="EWK13" location="'2.7'!A1" display="'2.7'!A1" xr:uid="{39C44B4D-3D1C-4AB7-9B96-522A4606BA38}"/>
    <hyperlink ref="EWO13" location="'2.7'!A1" display="'2.7'!A1" xr:uid="{73D1F05D-2790-40AF-8525-823F6C9C3E7D}"/>
    <hyperlink ref="EWS13" location="'2.7'!A1" display="'2.7'!A1" xr:uid="{55E86023-3D67-408F-B843-327C54139C11}"/>
    <hyperlink ref="EWW13" location="'2.7'!A1" display="'2.7'!A1" xr:uid="{6A35966D-CC47-4F63-8001-B4B9C83FE862}"/>
    <hyperlink ref="EXA13" location="'2.7'!A1" display="'2.7'!A1" xr:uid="{75219A69-15A6-4F5F-8176-1EB15FC33C08}"/>
    <hyperlink ref="EXE13" location="'2.7'!A1" display="'2.7'!A1" xr:uid="{B59FCDF2-692E-462A-88A0-20D805BBA088}"/>
    <hyperlink ref="EXI13" location="'2.7'!A1" display="'2.7'!A1" xr:uid="{79419749-4760-435C-9140-28B8602B5C42}"/>
    <hyperlink ref="EXM13" location="'2.7'!A1" display="'2.7'!A1" xr:uid="{41D2D224-0DCF-4B77-AE06-6E4928F1A088}"/>
    <hyperlink ref="EXQ13" location="'2.7'!A1" display="'2.7'!A1" xr:uid="{C464FE98-1D14-435C-ABC6-8A8D29F72EF8}"/>
    <hyperlink ref="EXU13" location="'2.7'!A1" display="'2.7'!A1" xr:uid="{B0ED6B63-812F-492E-AE08-C2B895AE4AE6}"/>
    <hyperlink ref="EXY13" location="'2.7'!A1" display="'2.7'!A1" xr:uid="{4ECA8037-5CF4-4B7A-827C-1C0B965E7AB3}"/>
    <hyperlink ref="EYC13" location="'2.7'!A1" display="'2.7'!A1" xr:uid="{645128CC-3E4E-42F0-A5C4-40224F24FACC}"/>
    <hyperlink ref="EYG13" location="'2.7'!A1" display="'2.7'!A1" xr:uid="{961FBDFB-BA9D-48EA-AD81-7FA4E527E821}"/>
    <hyperlink ref="EYK13" location="'2.7'!A1" display="'2.7'!A1" xr:uid="{AA628729-E7A0-4980-B99E-C12997D10C03}"/>
    <hyperlink ref="EYO13" location="'2.7'!A1" display="'2.7'!A1" xr:uid="{EDCF5892-88F1-4A04-8F73-8F068A809B33}"/>
    <hyperlink ref="EYS13" location="'2.7'!A1" display="'2.7'!A1" xr:uid="{1724C8B0-4B68-4482-AEDF-E8E2E5A1878A}"/>
    <hyperlink ref="EYW13" location="'2.7'!A1" display="'2.7'!A1" xr:uid="{98DB8F7F-0D1D-4224-A899-EDC3D2C461A2}"/>
    <hyperlink ref="EZA13" location="'2.7'!A1" display="'2.7'!A1" xr:uid="{1E7A261C-26D7-48F7-87DE-9E8B5760BDCC}"/>
    <hyperlink ref="EZE13" location="'2.7'!A1" display="'2.7'!A1" xr:uid="{CC2106AE-CB28-4E18-B456-8D79D0F9851B}"/>
    <hyperlink ref="EZI13" location="'2.7'!A1" display="'2.7'!A1" xr:uid="{E6E4631B-08B7-4395-A24F-F529DA217822}"/>
    <hyperlink ref="EZM13" location="'2.7'!A1" display="'2.7'!A1" xr:uid="{4E6C1E4B-166D-4444-951F-F54F9CEEBB77}"/>
    <hyperlink ref="EZQ13" location="'2.7'!A1" display="'2.7'!A1" xr:uid="{888B0A05-9A8F-4167-A850-BC382B178A7B}"/>
    <hyperlink ref="EZU13" location="'2.7'!A1" display="'2.7'!A1" xr:uid="{15567C63-3CDB-49B9-9E3C-45450FDD8FAC}"/>
    <hyperlink ref="EZY13" location="'2.7'!A1" display="'2.7'!A1" xr:uid="{8BAE4D1B-B636-4254-89F5-5AD7AF35AE92}"/>
    <hyperlink ref="FAC13" location="'2.7'!A1" display="'2.7'!A1" xr:uid="{FFCC4620-5598-4E66-9E34-56AA3187FB6D}"/>
    <hyperlink ref="FAG13" location="'2.7'!A1" display="'2.7'!A1" xr:uid="{CBF7AD78-C2B7-4A7D-877A-CDC4A8F695E2}"/>
    <hyperlink ref="FAK13" location="'2.7'!A1" display="'2.7'!A1" xr:uid="{78D72CC9-1E19-4873-8C57-F918E5240735}"/>
    <hyperlink ref="FAO13" location="'2.7'!A1" display="'2.7'!A1" xr:uid="{1D48E408-7A96-45AD-8620-7733BDBCC898}"/>
    <hyperlink ref="FAS13" location="'2.7'!A1" display="'2.7'!A1" xr:uid="{9BDD4E02-07C4-45C6-A490-D2534AA07B6D}"/>
    <hyperlink ref="FAW13" location="'2.7'!A1" display="'2.7'!A1" xr:uid="{CAD85595-C01A-4B0A-B740-76610A024042}"/>
    <hyperlink ref="FBA13" location="'2.7'!A1" display="'2.7'!A1" xr:uid="{C2468E3D-001B-415B-80D2-5C168776982E}"/>
    <hyperlink ref="FBE13" location="'2.7'!A1" display="'2.7'!A1" xr:uid="{84DADBF1-FA83-4DB5-BE5C-E5E8BC9FA508}"/>
    <hyperlink ref="FBI13" location="'2.7'!A1" display="'2.7'!A1" xr:uid="{FA003E0D-09AB-4EE6-BF5F-62616C901ABA}"/>
    <hyperlink ref="FBM13" location="'2.7'!A1" display="'2.7'!A1" xr:uid="{C90D115B-0C7F-4350-A3EF-D13B6D7FAE17}"/>
    <hyperlink ref="FBQ13" location="'2.7'!A1" display="'2.7'!A1" xr:uid="{8EEAA5A7-2390-4F71-AF85-C9FBB3CA8C73}"/>
    <hyperlink ref="FBU13" location="'2.7'!A1" display="'2.7'!A1" xr:uid="{97F87782-808D-475C-8488-9BB913C7B836}"/>
    <hyperlink ref="FBY13" location="'2.7'!A1" display="'2.7'!A1" xr:uid="{5BBC8B92-0D56-4980-99E5-5306A5E73BC3}"/>
    <hyperlink ref="FCC13" location="'2.7'!A1" display="'2.7'!A1" xr:uid="{7335B219-E848-40B7-845F-CB7CA1570B2B}"/>
    <hyperlink ref="FCG13" location="'2.7'!A1" display="'2.7'!A1" xr:uid="{865B6F01-EA5C-4410-BA7C-AFD89F69BB1A}"/>
    <hyperlink ref="FCK13" location="'2.7'!A1" display="'2.7'!A1" xr:uid="{CAC8B8A8-413D-4F7A-BAED-95EBEC75DA14}"/>
    <hyperlink ref="FCO13" location="'2.7'!A1" display="'2.7'!A1" xr:uid="{B8E75FAC-67C7-4FA1-9A1F-C2522E201403}"/>
    <hyperlink ref="FCS13" location="'2.7'!A1" display="'2.7'!A1" xr:uid="{9D3FBD60-4AB5-430E-8F3A-91917C084E54}"/>
    <hyperlink ref="FCW13" location="'2.7'!A1" display="'2.7'!A1" xr:uid="{5D20EC00-8F62-4C47-BC71-99A5D65AB694}"/>
    <hyperlink ref="FDA13" location="'2.7'!A1" display="'2.7'!A1" xr:uid="{9A7DEB65-37F3-46F6-8CE9-072C729562A4}"/>
    <hyperlink ref="FDE13" location="'2.7'!A1" display="'2.7'!A1" xr:uid="{AB15F697-E120-4C6D-AAE1-4CCE02C1865E}"/>
    <hyperlink ref="FDI13" location="'2.7'!A1" display="'2.7'!A1" xr:uid="{7ED6B269-F44A-4F45-B02A-D4C180B73484}"/>
    <hyperlink ref="FDM13" location="'2.7'!A1" display="'2.7'!A1" xr:uid="{82C8A9CD-E586-4FEB-AD38-809C47CEBD9A}"/>
    <hyperlink ref="FDQ13" location="'2.7'!A1" display="'2.7'!A1" xr:uid="{015F539C-7FC3-441C-99DF-0A3EB7E5FB97}"/>
    <hyperlink ref="FDU13" location="'2.7'!A1" display="'2.7'!A1" xr:uid="{40111C6D-FDA0-4FB6-B482-F406561CE63B}"/>
    <hyperlink ref="FDY13" location="'2.7'!A1" display="'2.7'!A1" xr:uid="{5A720DCF-7EC2-4FEC-8158-55D77AA19321}"/>
    <hyperlink ref="FEC13" location="'2.7'!A1" display="'2.7'!A1" xr:uid="{54C88E36-8847-412C-9296-26502BB0A647}"/>
    <hyperlink ref="FEG13" location="'2.7'!A1" display="'2.7'!A1" xr:uid="{149016BB-95B5-4FBF-AE5D-1FCE032D2E59}"/>
    <hyperlink ref="FEK13" location="'2.7'!A1" display="'2.7'!A1" xr:uid="{CD20BF91-9E82-4DDD-8CCD-D58729050280}"/>
    <hyperlink ref="FEO13" location="'2.7'!A1" display="'2.7'!A1" xr:uid="{2CBD5FAF-CB99-4D51-950A-3AF721437F4E}"/>
    <hyperlink ref="FES13" location="'2.7'!A1" display="'2.7'!A1" xr:uid="{10CA2F1B-5924-4A6F-8021-7CECC6659EA6}"/>
    <hyperlink ref="FEW13" location="'2.7'!A1" display="'2.7'!A1" xr:uid="{0A8EACC5-7814-4E2F-B6A3-BC1AFF7EB2A0}"/>
    <hyperlink ref="FFA13" location="'2.7'!A1" display="'2.7'!A1" xr:uid="{393EE04A-BD0A-4F9D-BF0A-5CB62487AF90}"/>
    <hyperlink ref="FFE13" location="'2.7'!A1" display="'2.7'!A1" xr:uid="{D71B4490-4FC7-4DCD-A56C-9AD4784CAD5D}"/>
    <hyperlink ref="FFI13" location="'2.7'!A1" display="'2.7'!A1" xr:uid="{EC47509F-B29B-4D0F-B20F-458C5C3EF6F1}"/>
    <hyperlink ref="FFM13" location="'2.7'!A1" display="'2.7'!A1" xr:uid="{7FEB643B-2E0B-4E20-8D77-C35ADB05A3B4}"/>
    <hyperlink ref="FFQ13" location="'2.7'!A1" display="'2.7'!A1" xr:uid="{266B2128-58B3-4A5B-8531-1796C83EAECE}"/>
    <hyperlink ref="FFU13" location="'2.7'!A1" display="'2.7'!A1" xr:uid="{AF173D50-2F47-4FEE-89ED-6B3A84FDDF91}"/>
    <hyperlink ref="FFY13" location="'2.7'!A1" display="'2.7'!A1" xr:uid="{62163143-67AE-4145-84FE-D69924824517}"/>
    <hyperlink ref="FGC13" location="'2.7'!A1" display="'2.7'!A1" xr:uid="{69EED732-B3FF-471D-92B6-1ACDEF0DD2DC}"/>
    <hyperlink ref="FGG13" location="'2.7'!A1" display="'2.7'!A1" xr:uid="{2AB9476F-CC75-4651-8D22-86B9065F0E82}"/>
    <hyperlink ref="FGK13" location="'2.7'!A1" display="'2.7'!A1" xr:uid="{193C8363-A573-4007-AC33-35962D4D8FA2}"/>
    <hyperlink ref="FGO13" location="'2.7'!A1" display="'2.7'!A1" xr:uid="{DC35E112-F4E9-4D41-B138-D9611DCCD7B3}"/>
    <hyperlink ref="FGS13" location="'2.7'!A1" display="'2.7'!A1" xr:uid="{DD74824D-FCFB-4C4E-BB7C-6B28E4DFE494}"/>
    <hyperlink ref="FGW13" location="'2.7'!A1" display="'2.7'!A1" xr:uid="{58C91A4A-99E9-43DF-B56C-27DFFA1010C1}"/>
    <hyperlink ref="FHA13" location="'2.7'!A1" display="'2.7'!A1" xr:uid="{5E8C5151-504C-468B-8A8F-66B654E882BA}"/>
    <hyperlink ref="FHE13" location="'2.7'!A1" display="'2.7'!A1" xr:uid="{68EB9391-5A8C-4A4C-A56E-B7AC63F756BF}"/>
    <hyperlink ref="FHI13" location="'2.7'!A1" display="'2.7'!A1" xr:uid="{35F98FB0-4B19-45F0-AA7D-C995464511D5}"/>
    <hyperlink ref="FHM13" location="'2.7'!A1" display="'2.7'!A1" xr:uid="{C3C01459-5457-42C6-9785-6F56840BA4C9}"/>
    <hyperlink ref="FHQ13" location="'2.7'!A1" display="'2.7'!A1" xr:uid="{BD1A3BCE-9D10-4269-A5A8-2FEFD721919C}"/>
    <hyperlink ref="FHU13" location="'2.7'!A1" display="'2.7'!A1" xr:uid="{E6AAECD8-88BD-474A-AAA0-E00F1A693487}"/>
    <hyperlink ref="FHY13" location="'2.7'!A1" display="'2.7'!A1" xr:uid="{E774CA3B-5939-4263-B4FC-384C1F80155F}"/>
    <hyperlink ref="FIC13" location="'2.7'!A1" display="'2.7'!A1" xr:uid="{B8D2C2DF-4F40-4D45-96AC-A81444FC2E37}"/>
    <hyperlink ref="FIG13" location="'2.7'!A1" display="'2.7'!A1" xr:uid="{20713A17-BF65-45D7-BF0A-4CC399501CB8}"/>
    <hyperlink ref="FIK13" location="'2.7'!A1" display="'2.7'!A1" xr:uid="{17E16389-E89F-46E5-8C62-C3C31118DF9D}"/>
    <hyperlink ref="FIO13" location="'2.7'!A1" display="'2.7'!A1" xr:uid="{98AD3AB9-EE01-4D23-AEB9-9F878D1EBAD6}"/>
    <hyperlink ref="FIS13" location="'2.7'!A1" display="'2.7'!A1" xr:uid="{E90F1975-3F3C-4837-953A-4A4F8B3D442F}"/>
    <hyperlink ref="FIW13" location="'2.7'!A1" display="'2.7'!A1" xr:uid="{C1DB7A7A-B57D-4D42-B5AC-192E56F43AD8}"/>
    <hyperlink ref="FJA13" location="'2.7'!A1" display="'2.7'!A1" xr:uid="{B0F2F104-B567-4847-A07D-5DAC219EFB72}"/>
    <hyperlink ref="FJE13" location="'2.7'!A1" display="'2.7'!A1" xr:uid="{86764FD4-71EE-498B-8BCF-FB634FB008E7}"/>
    <hyperlink ref="FJI13" location="'2.7'!A1" display="'2.7'!A1" xr:uid="{D117EFBD-034B-4726-A70D-D20E413548B9}"/>
    <hyperlink ref="FJM13" location="'2.7'!A1" display="'2.7'!A1" xr:uid="{775E0CCC-7218-4C0A-A172-35D501705C9F}"/>
    <hyperlink ref="FJQ13" location="'2.7'!A1" display="'2.7'!A1" xr:uid="{3BE85340-0E1B-4B0C-940A-B9B20BBDF146}"/>
    <hyperlink ref="FJU13" location="'2.7'!A1" display="'2.7'!A1" xr:uid="{4C043A0A-1DB2-4699-B362-F28E69988D5F}"/>
    <hyperlink ref="FJY13" location="'2.7'!A1" display="'2.7'!A1" xr:uid="{E0DA1FC5-76E0-441F-B57E-F7A78938F4CA}"/>
    <hyperlink ref="FKC13" location="'2.7'!A1" display="'2.7'!A1" xr:uid="{DE3549FF-92DC-43F2-A923-41E532DFF721}"/>
    <hyperlink ref="FKG13" location="'2.7'!A1" display="'2.7'!A1" xr:uid="{DA25334A-6473-4018-BCE7-3A3527328BF7}"/>
    <hyperlink ref="FKK13" location="'2.7'!A1" display="'2.7'!A1" xr:uid="{F893553F-F983-421B-BB94-E2783916B7CE}"/>
    <hyperlink ref="FKO13" location="'2.7'!A1" display="'2.7'!A1" xr:uid="{FC882734-6D66-4E63-B6B7-4E44A122010D}"/>
    <hyperlink ref="FKS13" location="'2.7'!A1" display="'2.7'!A1" xr:uid="{FE4C17A5-13D4-44BE-84C2-554F276146A4}"/>
    <hyperlink ref="FKW13" location="'2.7'!A1" display="'2.7'!A1" xr:uid="{E637D64E-0936-40D1-A8B6-E2254CF39141}"/>
    <hyperlink ref="FLA13" location="'2.7'!A1" display="'2.7'!A1" xr:uid="{B204EFC9-8E01-4115-89B2-94E89674C2A1}"/>
    <hyperlink ref="FLE13" location="'2.7'!A1" display="'2.7'!A1" xr:uid="{760DB864-2D21-45F2-9A56-7004A34E3CB1}"/>
    <hyperlink ref="FLI13" location="'2.7'!A1" display="'2.7'!A1" xr:uid="{F0BEABDD-01B4-46F6-9245-5552469C9FA3}"/>
    <hyperlink ref="FLM13" location="'2.7'!A1" display="'2.7'!A1" xr:uid="{8C26A023-92AA-457C-9FCF-F42F796E897E}"/>
    <hyperlink ref="FLQ13" location="'2.7'!A1" display="'2.7'!A1" xr:uid="{B4BA25C2-5DF8-4680-A4BB-1AC827C2212F}"/>
    <hyperlink ref="FLU13" location="'2.7'!A1" display="'2.7'!A1" xr:uid="{FD4A6CED-3B1F-4B63-A1C8-2E50B9DBA515}"/>
    <hyperlink ref="FLY13" location="'2.7'!A1" display="'2.7'!A1" xr:uid="{A3436624-B8EC-4421-A615-A0F43F7BB4A7}"/>
    <hyperlink ref="FMC13" location="'2.7'!A1" display="'2.7'!A1" xr:uid="{CBA124E7-68D8-407C-9BF8-DDF586FF0435}"/>
    <hyperlink ref="FMG13" location="'2.7'!A1" display="'2.7'!A1" xr:uid="{888931D4-5A02-492A-971C-F4865E796F0B}"/>
    <hyperlink ref="FMK13" location="'2.7'!A1" display="'2.7'!A1" xr:uid="{B4936416-D2BF-4F0B-8233-682B9EB4B479}"/>
    <hyperlink ref="FMO13" location="'2.7'!A1" display="'2.7'!A1" xr:uid="{D3F0D7F7-3A5F-403B-9B6B-14C3FDF9D506}"/>
    <hyperlink ref="FMS13" location="'2.7'!A1" display="'2.7'!A1" xr:uid="{1C849A0A-D127-432E-A971-FA1D911AB369}"/>
    <hyperlink ref="FMW13" location="'2.7'!A1" display="'2.7'!A1" xr:uid="{47ED86CE-7D03-4349-9B31-F93C6562877A}"/>
    <hyperlink ref="FNA13" location="'2.7'!A1" display="'2.7'!A1" xr:uid="{AF6F0AF1-293D-42C3-8CD9-A578FE749713}"/>
    <hyperlink ref="FNE13" location="'2.7'!A1" display="'2.7'!A1" xr:uid="{0A1C0210-6BC8-42F8-AE88-49DD8D1E0631}"/>
    <hyperlink ref="FNI13" location="'2.7'!A1" display="'2.7'!A1" xr:uid="{40DC0ECA-3712-4EF8-BE8B-31253C4389D9}"/>
    <hyperlink ref="FNM13" location="'2.7'!A1" display="'2.7'!A1" xr:uid="{419D599B-BFB8-4CA8-8919-D64961B3DDD5}"/>
    <hyperlink ref="FNQ13" location="'2.7'!A1" display="'2.7'!A1" xr:uid="{37619A82-D6AB-4C86-9D21-F51FC3F0CB39}"/>
    <hyperlink ref="FNU13" location="'2.7'!A1" display="'2.7'!A1" xr:uid="{766406DF-E55F-4CEA-A44B-D1D5C5B2114F}"/>
    <hyperlink ref="FNY13" location="'2.7'!A1" display="'2.7'!A1" xr:uid="{D428314A-2958-434B-A1C1-8E971AF09CED}"/>
    <hyperlink ref="FOC13" location="'2.7'!A1" display="'2.7'!A1" xr:uid="{FFA854EC-0E27-415D-A3D0-4DC61E4990BE}"/>
    <hyperlink ref="FOG13" location="'2.7'!A1" display="'2.7'!A1" xr:uid="{242DB92C-A80C-4996-92F9-EFFBE2B30389}"/>
    <hyperlink ref="FOK13" location="'2.7'!A1" display="'2.7'!A1" xr:uid="{C0200B68-CB21-402B-841F-A978C2D98BD9}"/>
    <hyperlink ref="FOO13" location="'2.7'!A1" display="'2.7'!A1" xr:uid="{63F776AF-E74C-4CA0-9670-848AF25F1D0B}"/>
    <hyperlink ref="FOS13" location="'2.7'!A1" display="'2.7'!A1" xr:uid="{C6ECDAF6-20BB-42A9-B636-237326086A17}"/>
    <hyperlink ref="FOW13" location="'2.7'!A1" display="'2.7'!A1" xr:uid="{CEE9B83D-FB4C-432C-A108-59E28BF336C6}"/>
    <hyperlink ref="FPA13" location="'2.7'!A1" display="'2.7'!A1" xr:uid="{6AE6A269-4E2F-4A1C-B209-5258B303B23B}"/>
    <hyperlink ref="FPE13" location="'2.7'!A1" display="'2.7'!A1" xr:uid="{859BBFA5-DABC-4FA5-A475-FDDCBD0C0496}"/>
    <hyperlink ref="FPI13" location="'2.7'!A1" display="'2.7'!A1" xr:uid="{4DDCDD1B-5B0B-42C2-8987-61D20220D6D4}"/>
    <hyperlink ref="FPM13" location="'2.7'!A1" display="'2.7'!A1" xr:uid="{7C6BB2F6-8032-425C-9685-46F4F60F4D9B}"/>
    <hyperlink ref="FPQ13" location="'2.7'!A1" display="'2.7'!A1" xr:uid="{5B2F7483-25DA-43CF-AE7E-DFB742200030}"/>
    <hyperlink ref="FPU13" location="'2.7'!A1" display="'2.7'!A1" xr:uid="{66E32ED0-72CD-4626-B1A7-4B886D571C1A}"/>
    <hyperlink ref="FPY13" location="'2.7'!A1" display="'2.7'!A1" xr:uid="{1813B140-CC6E-4783-BDD4-B412C22547CC}"/>
    <hyperlink ref="FQC13" location="'2.7'!A1" display="'2.7'!A1" xr:uid="{F396E27A-9C6D-447D-819D-9F27A170361F}"/>
    <hyperlink ref="FQG13" location="'2.7'!A1" display="'2.7'!A1" xr:uid="{67C88F13-6021-4D11-9165-98CD0F20C105}"/>
    <hyperlink ref="FQK13" location="'2.7'!A1" display="'2.7'!A1" xr:uid="{419EDB6F-AAD7-41A2-8779-1CDC2A2A0296}"/>
    <hyperlink ref="FQO13" location="'2.7'!A1" display="'2.7'!A1" xr:uid="{E168E5F7-5301-434E-834E-7CFC242EFC5C}"/>
    <hyperlink ref="FQS13" location="'2.7'!A1" display="'2.7'!A1" xr:uid="{504E7906-E03F-485E-A2E2-354E56AFE48F}"/>
    <hyperlink ref="FQW13" location="'2.7'!A1" display="'2.7'!A1" xr:uid="{17143B64-B45A-49ED-8905-AF165380277E}"/>
    <hyperlink ref="FRA13" location="'2.7'!A1" display="'2.7'!A1" xr:uid="{F9433CEF-B7CB-4633-81FF-C6507CFFF9F9}"/>
    <hyperlink ref="FRE13" location="'2.7'!A1" display="'2.7'!A1" xr:uid="{57D0EC3A-EE8B-4C70-B046-A486BF64D003}"/>
    <hyperlink ref="FRI13" location="'2.7'!A1" display="'2.7'!A1" xr:uid="{1A525670-1D0F-4092-9A29-96317093E518}"/>
    <hyperlink ref="FRM13" location="'2.7'!A1" display="'2.7'!A1" xr:uid="{21EFB670-C4F5-4C27-8CCD-60C18D95668A}"/>
    <hyperlink ref="FRQ13" location="'2.7'!A1" display="'2.7'!A1" xr:uid="{8C5FFFCF-5CED-4B04-BBBC-2E47609205CF}"/>
    <hyperlink ref="FRU13" location="'2.7'!A1" display="'2.7'!A1" xr:uid="{5797CC2A-05BD-4479-9247-11ED50C814BE}"/>
    <hyperlink ref="FRY13" location="'2.7'!A1" display="'2.7'!A1" xr:uid="{F91AB492-6579-424E-A083-A43117E08C90}"/>
    <hyperlink ref="FSC13" location="'2.7'!A1" display="'2.7'!A1" xr:uid="{75D75F22-B5CF-47BF-829B-35E07134A9BA}"/>
    <hyperlink ref="FSG13" location="'2.7'!A1" display="'2.7'!A1" xr:uid="{7E982F52-E53C-464D-91FB-C2BE413358B9}"/>
    <hyperlink ref="FSK13" location="'2.7'!A1" display="'2.7'!A1" xr:uid="{29C9635F-045B-4183-983B-28C5C75657AA}"/>
    <hyperlink ref="FSO13" location="'2.7'!A1" display="'2.7'!A1" xr:uid="{21D820A2-6BCE-4674-87FF-4BDCB5C5EE11}"/>
    <hyperlink ref="FSS13" location="'2.7'!A1" display="'2.7'!A1" xr:uid="{FB2B4E45-7E9C-4FAB-B6E4-ECB6DD118BD6}"/>
    <hyperlink ref="FSW13" location="'2.7'!A1" display="'2.7'!A1" xr:uid="{BD00A8EB-009C-4DA4-BF82-D4BFA62E1AC1}"/>
    <hyperlink ref="FTA13" location="'2.7'!A1" display="'2.7'!A1" xr:uid="{6B49B5B9-A47E-4EA4-9D73-87C26DAE53B6}"/>
    <hyperlink ref="FTE13" location="'2.7'!A1" display="'2.7'!A1" xr:uid="{B3CD4FF0-2BC8-449D-81BB-C60BC9FE27CC}"/>
    <hyperlink ref="FTI13" location="'2.7'!A1" display="'2.7'!A1" xr:uid="{968EDC6F-83CC-4D66-9EE9-F9E7EC7467CE}"/>
    <hyperlink ref="FTM13" location="'2.7'!A1" display="'2.7'!A1" xr:uid="{FC59F270-1C71-4E74-90D7-8B28A51B6FCC}"/>
    <hyperlink ref="FTQ13" location="'2.7'!A1" display="'2.7'!A1" xr:uid="{760FCA8C-9712-4ED7-B666-C6B31E53921B}"/>
    <hyperlink ref="FTU13" location="'2.7'!A1" display="'2.7'!A1" xr:uid="{E856D951-67FD-4DEA-8971-C29C7B18D4FF}"/>
    <hyperlink ref="FTY13" location="'2.7'!A1" display="'2.7'!A1" xr:uid="{664C309C-007C-4D13-9284-69089A0882F6}"/>
    <hyperlink ref="FUC13" location="'2.7'!A1" display="'2.7'!A1" xr:uid="{0751954C-A16A-4F5B-A334-8927711E24FF}"/>
    <hyperlink ref="FUG13" location="'2.7'!A1" display="'2.7'!A1" xr:uid="{FA5CA697-C96D-4440-9DFF-DBB6E773B4E9}"/>
    <hyperlink ref="FUK13" location="'2.7'!A1" display="'2.7'!A1" xr:uid="{07E301A9-9E26-41D5-9011-37D35C850267}"/>
    <hyperlink ref="FUO13" location="'2.7'!A1" display="'2.7'!A1" xr:uid="{4C12FA15-0901-4F67-AE34-CB5D4B37DE62}"/>
    <hyperlink ref="FUS13" location="'2.7'!A1" display="'2.7'!A1" xr:uid="{331A6CF7-255F-4D16-9C3D-7917B0B33691}"/>
    <hyperlink ref="FUW13" location="'2.7'!A1" display="'2.7'!A1" xr:uid="{832B4ED2-2204-4C88-B89B-64BB33D465DD}"/>
    <hyperlink ref="FVA13" location="'2.7'!A1" display="'2.7'!A1" xr:uid="{968A284B-5665-477B-B670-2EFE22D67314}"/>
    <hyperlink ref="FVE13" location="'2.7'!A1" display="'2.7'!A1" xr:uid="{FBDC1E23-2346-4275-B06F-689EC14C10C8}"/>
    <hyperlink ref="FVI13" location="'2.7'!A1" display="'2.7'!A1" xr:uid="{18C1ECFE-55FA-4138-B74F-C18155540602}"/>
    <hyperlink ref="FVM13" location="'2.7'!A1" display="'2.7'!A1" xr:uid="{FD727349-41B2-4242-AB9A-1BDDD0371343}"/>
    <hyperlink ref="FVQ13" location="'2.7'!A1" display="'2.7'!A1" xr:uid="{BFFBF777-E171-44F6-A25F-CB7C3DE0CB11}"/>
    <hyperlink ref="FVU13" location="'2.7'!A1" display="'2.7'!A1" xr:uid="{16066705-25E9-4917-B641-C05E6318845C}"/>
    <hyperlink ref="FVY13" location="'2.7'!A1" display="'2.7'!A1" xr:uid="{EFD73C87-4650-4D04-9891-AC4003A524AD}"/>
    <hyperlink ref="FWC13" location="'2.7'!A1" display="'2.7'!A1" xr:uid="{A24A7F75-33A3-4FFA-BCCA-880ACC185502}"/>
    <hyperlink ref="FWG13" location="'2.7'!A1" display="'2.7'!A1" xr:uid="{741005DE-2696-4B4C-9AB8-89E0061CA666}"/>
    <hyperlink ref="FWK13" location="'2.7'!A1" display="'2.7'!A1" xr:uid="{B29036BF-CE7B-47AA-BFB9-3FE8CA8C0597}"/>
    <hyperlink ref="FWO13" location="'2.7'!A1" display="'2.7'!A1" xr:uid="{057AA587-772E-4102-B19E-148D13C657B1}"/>
    <hyperlink ref="FWS13" location="'2.7'!A1" display="'2.7'!A1" xr:uid="{F9AD842E-EDC6-488E-B98D-7795C544FC3B}"/>
    <hyperlink ref="FWW13" location="'2.7'!A1" display="'2.7'!A1" xr:uid="{C543A6A4-CEB4-4093-8504-A38E32C0AFFA}"/>
    <hyperlink ref="FXA13" location="'2.7'!A1" display="'2.7'!A1" xr:uid="{DC57A245-DAE9-47B5-BE46-5E2A1C7C7373}"/>
    <hyperlink ref="FXE13" location="'2.7'!A1" display="'2.7'!A1" xr:uid="{CB381FF0-66CC-49D4-BAB7-BED6CFBED26D}"/>
    <hyperlink ref="FXI13" location="'2.7'!A1" display="'2.7'!A1" xr:uid="{CB5EC952-1070-4F52-8A9A-3DE60A7949A5}"/>
    <hyperlink ref="FXM13" location="'2.7'!A1" display="'2.7'!A1" xr:uid="{09B8863E-1CAA-4F77-9BBF-97961DBF5F31}"/>
    <hyperlink ref="FXQ13" location="'2.7'!A1" display="'2.7'!A1" xr:uid="{562F2FF7-3D21-400F-9786-36A162A1F33D}"/>
    <hyperlink ref="FXU13" location="'2.7'!A1" display="'2.7'!A1" xr:uid="{93D2BF67-2D70-4EAA-89DE-8CEB21AB16D5}"/>
    <hyperlink ref="FXY13" location="'2.7'!A1" display="'2.7'!A1" xr:uid="{48EDE163-8957-42FA-AFF2-4B210773C036}"/>
    <hyperlink ref="FYC13" location="'2.7'!A1" display="'2.7'!A1" xr:uid="{4C0BE47F-6A02-4950-9909-CDD518850E8A}"/>
    <hyperlink ref="FYG13" location="'2.7'!A1" display="'2.7'!A1" xr:uid="{BF8DB886-74C1-4242-83AF-1890A7E58553}"/>
    <hyperlink ref="FYK13" location="'2.7'!A1" display="'2.7'!A1" xr:uid="{9B344CC3-B642-4302-A3A1-02F9DDBB4570}"/>
    <hyperlink ref="FYO13" location="'2.7'!A1" display="'2.7'!A1" xr:uid="{41E0392A-0023-4EAB-9EFE-980F7458DABD}"/>
    <hyperlink ref="FYS13" location="'2.7'!A1" display="'2.7'!A1" xr:uid="{D3B51D11-F820-41DF-8E47-B78E479575A2}"/>
    <hyperlink ref="FYW13" location="'2.7'!A1" display="'2.7'!A1" xr:uid="{D8ABD296-C082-4F9B-8308-FA7F79FA0A27}"/>
    <hyperlink ref="FZA13" location="'2.7'!A1" display="'2.7'!A1" xr:uid="{3AB99FF7-23DE-4B89-9E8D-870E158F9C5E}"/>
    <hyperlink ref="FZE13" location="'2.7'!A1" display="'2.7'!A1" xr:uid="{6E764D68-7E51-4FF0-8FAC-D3F2424E33A2}"/>
    <hyperlink ref="FZI13" location="'2.7'!A1" display="'2.7'!A1" xr:uid="{2D09E884-B060-4F4D-A077-CD26FD833268}"/>
    <hyperlink ref="FZM13" location="'2.7'!A1" display="'2.7'!A1" xr:uid="{8B301755-02ED-4C6C-8EF4-0D09CC805C65}"/>
    <hyperlink ref="FZQ13" location="'2.7'!A1" display="'2.7'!A1" xr:uid="{DFA015C0-1001-433D-A947-9E619C2D1700}"/>
    <hyperlink ref="FZU13" location="'2.7'!A1" display="'2.7'!A1" xr:uid="{90BDBCA0-6E74-48BE-8C33-939B85278F01}"/>
    <hyperlink ref="FZY13" location="'2.7'!A1" display="'2.7'!A1" xr:uid="{09CCE4A9-D533-4A51-BA15-CF920B7F9188}"/>
    <hyperlink ref="GAC13" location="'2.7'!A1" display="'2.7'!A1" xr:uid="{76975CA3-3A4E-4124-8679-0C60FF21AE2A}"/>
    <hyperlink ref="GAG13" location="'2.7'!A1" display="'2.7'!A1" xr:uid="{21122DA8-267F-4DA5-98A6-14E75F376193}"/>
    <hyperlink ref="GAK13" location="'2.7'!A1" display="'2.7'!A1" xr:uid="{93477854-19BC-491D-B19D-20FC086734DD}"/>
    <hyperlink ref="GAO13" location="'2.7'!A1" display="'2.7'!A1" xr:uid="{1E428300-0C1A-4BF5-BC3B-B81AD455C08F}"/>
    <hyperlink ref="GAS13" location="'2.7'!A1" display="'2.7'!A1" xr:uid="{1CFC782A-8805-4EF5-A245-0CC11E6D277A}"/>
    <hyperlink ref="GAW13" location="'2.7'!A1" display="'2.7'!A1" xr:uid="{4C8818F4-634F-44F2-93CC-EFF447A634D4}"/>
    <hyperlink ref="GBA13" location="'2.7'!A1" display="'2.7'!A1" xr:uid="{256AF67F-A9A8-46B3-A76E-36CC08F1785B}"/>
    <hyperlink ref="GBE13" location="'2.7'!A1" display="'2.7'!A1" xr:uid="{31CB0337-280B-45F4-AD53-2A0CF7A7F36A}"/>
    <hyperlink ref="GBI13" location="'2.7'!A1" display="'2.7'!A1" xr:uid="{321F60FE-BCC3-485C-B08E-B220DC5CDC47}"/>
    <hyperlink ref="GBM13" location="'2.7'!A1" display="'2.7'!A1" xr:uid="{A1588CF4-4B64-4182-9668-9E7905408C45}"/>
    <hyperlink ref="GBQ13" location="'2.7'!A1" display="'2.7'!A1" xr:uid="{52B61685-B26D-485E-8A01-0C8C17B29862}"/>
    <hyperlink ref="GBU13" location="'2.7'!A1" display="'2.7'!A1" xr:uid="{7477A519-33FE-4838-9963-86FEA04D3B90}"/>
    <hyperlink ref="GBY13" location="'2.7'!A1" display="'2.7'!A1" xr:uid="{C881DDCF-8C9D-492A-B77B-6ADF3A516B88}"/>
    <hyperlink ref="GCC13" location="'2.7'!A1" display="'2.7'!A1" xr:uid="{EBE09AE3-FA3E-40AC-A0E8-348360527C16}"/>
    <hyperlink ref="GCG13" location="'2.7'!A1" display="'2.7'!A1" xr:uid="{A2FB0E42-FD97-43B7-BD3A-5C58E2B24B6C}"/>
    <hyperlink ref="GCK13" location="'2.7'!A1" display="'2.7'!A1" xr:uid="{14A5EA2B-5D41-4906-92CC-F8CB531C8B60}"/>
    <hyperlink ref="GCO13" location="'2.7'!A1" display="'2.7'!A1" xr:uid="{9B98C141-B515-41C7-92F4-CF10691EC219}"/>
    <hyperlink ref="GCS13" location="'2.7'!A1" display="'2.7'!A1" xr:uid="{3ABC9E6A-CDEF-401F-BA54-7D1098C5780C}"/>
    <hyperlink ref="GCW13" location="'2.7'!A1" display="'2.7'!A1" xr:uid="{1FCF5311-9DEA-4640-AEFA-FC041E12981B}"/>
    <hyperlink ref="GDA13" location="'2.7'!A1" display="'2.7'!A1" xr:uid="{2C9DE46C-49EB-4BBF-BDA0-7D0266D08C1B}"/>
    <hyperlink ref="GDE13" location="'2.7'!A1" display="'2.7'!A1" xr:uid="{F12FB557-7513-44FE-821B-0D0E20A16467}"/>
    <hyperlink ref="GDI13" location="'2.7'!A1" display="'2.7'!A1" xr:uid="{B4DCCD39-BD05-4DB2-A0AD-C208F79D3151}"/>
    <hyperlink ref="GDM13" location="'2.7'!A1" display="'2.7'!A1" xr:uid="{5CC328C5-D340-4419-A969-D52A64B1821C}"/>
    <hyperlink ref="GDQ13" location="'2.7'!A1" display="'2.7'!A1" xr:uid="{F6AE581E-CD00-40C7-B95C-9AD8C704DE5D}"/>
    <hyperlink ref="GDU13" location="'2.7'!A1" display="'2.7'!A1" xr:uid="{21A202F9-A242-4160-A22D-D3AE3A371108}"/>
    <hyperlink ref="GDY13" location="'2.7'!A1" display="'2.7'!A1" xr:uid="{F8B6FB82-872F-468C-8A51-F76B02759C8B}"/>
    <hyperlink ref="GEC13" location="'2.7'!A1" display="'2.7'!A1" xr:uid="{F637DB7B-EE36-45FF-B79F-F8790E30A384}"/>
    <hyperlink ref="GEG13" location="'2.7'!A1" display="'2.7'!A1" xr:uid="{10581471-C9B8-4ECC-9491-B91AB71782E3}"/>
    <hyperlink ref="GEK13" location="'2.7'!A1" display="'2.7'!A1" xr:uid="{BECA8781-97CA-4036-9809-38D7435F1097}"/>
    <hyperlink ref="GEO13" location="'2.7'!A1" display="'2.7'!A1" xr:uid="{915B87E2-6264-4CA0-83DF-E90BE6E2275D}"/>
    <hyperlink ref="GES13" location="'2.7'!A1" display="'2.7'!A1" xr:uid="{E16357BC-09B5-4C6E-A672-C040F31ACA7B}"/>
    <hyperlink ref="GEW13" location="'2.7'!A1" display="'2.7'!A1" xr:uid="{7678BD5B-2F18-4162-B3AD-62AAB4363EE0}"/>
    <hyperlink ref="GFA13" location="'2.7'!A1" display="'2.7'!A1" xr:uid="{B42130F0-4542-486A-8BAC-3DE862B8279C}"/>
    <hyperlink ref="GFE13" location="'2.7'!A1" display="'2.7'!A1" xr:uid="{075D7C4C-8A50-4D56-8AEB-361D58EF7845}"/>
    <hyperlink ref="GFI13" location="'2.7'!A1" display="'2.7'!A1" xr:uid="{9CF842C2-9EC7-47CA-AC85-E6D6DACFBF64}"/>
    <hyperlink ref="GFM13" location="'2.7'!A1" display="'2.7'!A1" xr:uid="{443E4033-9FC0-4E4C-A4C5-298E4FE74745}"/>
    <hyperlink ref="GFQ13" location="'2.7'!A1" display="'2.7'!A1" xr:uid="{6C15819A-EBA4-4A45-BF6C-3E5A487A04BE}"/>
    <hyperlink ref="GFU13" location="'2.7'!A1" display="'2.7'!A1" xr:uid="{88460022-4D25-4CFE-BAA1-5C7E841DCF75}"/>
    <hyperlink ref="GFY13" location="'2.7'!A1" display="'2.7'!A1" xr:uid="{554484F0-D186-4685-A597-B827528BDB67}"/>
    <hyperlink ref="GGC13" location="'2.7'!A1" display="'2.7'!A1" xr:uid="{3C4452D6-1A50-4A50-9337-097B90863458}"/>
    <hyperlink ref="GGG13" location="'2.7'!A1" display="'2.7'!A1" xr:uid="{C264B01E-EFE9-4674-BF14-F2EE887EBD1A}"/>
    <hyperlink ref="GGK13" location="'2.7'!A1" display="'2.7'!A1" xr:uid="{1B179772-8B2E-438A-B10A-5A2DEB292726}"/>
    <hyperlink ref="GGO13" location="'2.7'!A1" display="'2.7'!A1" xr:uid="{03DC5399-8575-4689-880F-EE625FD292B7}"/>
    <hyperlink ref="GGS13" location="'2.7'!A1" display="'2.7'!A1" xr:uid="{F3F94C03-6029-4145-9A07-FAA4C8A83F48}"/>
    <hyperlink ref="GGW13" location="'2.7'!A1" display="'2.7'!A1" xr:uid="{786C3BDF-1340-4384-A350-2BC36418CA85}"/>
    <hyperlink ref="GHA13" location="'2.7'!A1" display="'2.7'!A1" xr:uid="{5F8CD0D9-F9BC-4159-ADB4-F8725617C1F7}"/>
    <hyperlink ref="GHE13" location="'2.7'!A1" display="'2.7'!A1" xr:uid="{00042E52-B696-46B9-95B1-7303FA296139}"/>
    <hyperlink ref="GHI13" location="'2.7'!A1" display="'2.7'!A1" xr:uid="{FB3B6510-9062-4526-88AB-7E061CBFDD35}"/>
    <hyperlink ref="GHM13" location="'2.7'!A1" display="'2.7'!A1" xr:uid="{AB456B1C-B7E6-4B2E-AD10-1EBFF8122B3A}"/>
    <hyperlink ref="GHQ13" location="'2.7'!A1" display="'2.7'!A1" xr:uid="{46E7DDFC-147C-4CD2-81DA-1C36FB629E44}"/>
    <hyperlink ref="GHU13" location="'2.7'!A1" display="'2.7'!A1" xr:uid="{89F76A84-2B71-4A58-AE86-5CBBBEAFE599}"/>
    <hyperlink ref="GHY13" location="'2.7'!A1" display="'2.7'!A1" xr:uid="{DB15BC41-BFD2-43AF-873F-A04296C5296B}"/>
    <hyperlink ref="GIC13" location="'2.7'!A1" display="'2.7'!A1" xr:uid="{39017D4D-5A55-45AA-84D2-51F63981515F}"/>
    <hyperlink ref="GIG13" location="'2.7'!A1" display="'2.7'!A1" xr:uid="{373E233E-85EF-437C-B87C-154F76DD98D3}"/>
    <hyperlink ref="GIK13" location="'2.7'!A1" display="'2.7'!A1" xr:uid="{50B781EC-9D6D-4906-8C1E-0465E7BDA44F}"/>
    <hyperlink ref="GIO13" location="'2.7'!A1" display="'2.7'!A1" xr:uid="{484FC037-61F1-4655-A921-8D3FC21BB45F}"/>
    <hyperlink ref="GIS13" location="'2.7'!A1" display="'2.7'!A1" xr:uid="{27BF7B9E-F691-4990-8F48-F79E59A415CE}"/>
    <hyperlink ref="GIW13" location="'2.7'!A1" display="'2.7'!A1" xr:uid="{21191BD3-7795-4F1B-8EB9-C2F75989E2D4}"/>
    <hyperlink ref="GJA13" location="'2.7'!A1" display="'2.7'!A1" xr:uid="{16F3CFF1-8547-4601-974D-97145393D521}"/>
    <hyperlink ref="GJE13" location="'2.7'!A1" display="'2.7'!A1" xr:uid="{9C298311-AD9A-486E-86FF-10FB66322EFD}"/>
    <hyperlink ref="GJI13" location="'2.7'!A1" display="'2.7'!A1" xr:uid="{EE305D40-6E44-4617-A98D-C519F69EE625}"/>
    <hyperlink ref="GJM13" location="'2.7'!A1" display="'2.7'!A1" xr:uid="{BC1CB431-C529-4C5F-80A1-8EC6D3897052}"/>
    <hyperlink ref="GJQ13" location="'2.7'!A1" display="'2.7'!A1" xr:uid="{FE32CAC2-E572-48AE-B3C4-1E215B8C361C}"/>
    <hyperlink ref="GJU13" location="'2.7'!A1" display="'2.7'!A1" xr:uid="{AD0BB92B-9D63-4172-BC50-8772D7FEB21B}"/>
    <hyperlink ref="GJY13" location="'2.7'!A1" display="'2.7'!A1" xr:uid="{9C80B654-D7CC-4186-A3FF-4582C058A7CF}"/>
    <hyperlink ref="GKC13" location="'2.7'!A1" display="'2.7'!A1" xr:uid="{79D2CFFE-11B8-4AAB-8505-389F485AA4C6}"/>
    <hyperlink ref="GKG13" location="'2.7'!A1" display="'2.7'!A1" xr:uid="{BF03F834-36C4-4E7D-8368-7F91FA2C20E0}"/>
    <hyperlink ref="GKK13" location="'2.7'!A1" display="'2.7'!A1" xr:uid="{93F49B66-46DC-4950-AB4C-FA8846D5560D}"/>
    <hyperlink ref="GKO13" location="'2.7'!A1" display="'2.7'!A1" xr:uid="{A289EC46-DFC6-41A2-84CA-4539AAD94312}"/>
    <hyperlink ref="GKS13" location="'2.7'!A1" display="'2.7'!A1" xr:uid="{BFE8DD6D-9E32-4B8F-A3AA-0B23FDBEAA26}"/>
    <hyperlink ref="GKW13" location="'2.7'!A1" display="'2.7'!A1" xr:uid="{88AAE891-80DE-4EE3-9AC1-284167C095EE}"/>
    <hyperlink ref="GLA13" location="'2.7'!A1" display="'2.7'!A1" xr:uid="{F0B77097-B45E-4C70-9BF0-C99A60A9B257}"/>
    <hyperlink ref="GLE13" location="'2.7'!A1" display="'2.7'!A1" xr:uid="{EE57B386-3318-4EBA-A05F-E9A78A242C9A}"/>
    <hyperlink ref="GLI13" location="'2.7'!A1" display="'2.7'!A1" xr:uid="{B6335D76-94BA-4FDC-9885-47095FA1AC6B}"/>
    <hyperlink ref="GLM13" location="'2.7'!A1" display="'2.7'!A1" xr:uid="{30363FA3-DF62-4AE0-9CFA-D5E0F184EB0F}"/>
    <hyperlink ref="GLQ13" location="'2.7'!A1" display="'2.7'!A1" xr:uid="{2A00E0AF-560C-42B0-B4D6-2A6996E4FD58}"/>
    <hyperlink ref="GLU13" location="'2.7'!A1" display="'2.7'!A1" xr:uid="{0F2ACA32-D4D2-4B21-BD5F-A2613754A749}"/>
    <hyperlink ref="GLY13" location="'2.7'!A1" display="'2.7'!A1" xr:uid="{866AC76C-160A-4E7A-BC07-F23928EF6E04}"/>
    <hyperlink ref="GMC13" location="'2.7'!A1" display="'2.7'!A1" xr:uid="{25B96F12-41B0-48BE-B792-859D82E1E191}"/>
    <hyperlink ref="GMG13" location="'2.7'!A1" display="'2.7'!A1" xr:uid="{E2D3AB1E-A479-41CD-B8FF-F860B27F97B9}"/>
    <hyperlink ref="GMK13" location="'2.7'!A1" display="'2.7'!A1" xr:uid="{6B132C88-735B-4ED1-AF80-9BC1DE866351}"/>
    <hyperlink ref="GMO13" location="'2.7'!A1" display="'2.7'!A1" xr:uid="{3ABF98B9-C73A-41D9-BE84-362B65625495}"/>
    <hyperlink ref="GMS13" location="'2.7'!A1" display="'2.7'!A1" xr:uid="{6E021887-C823-4C0B-9675-0C86FB249D53}"/>
    <hyperlink ref="GMW13" location="'2.7'!A1" display="'2.7'!A1" xr:uid="{975B9A2A-7B89-4425-B259-524C2BA99E1D}"/>
    <hyperlink ref="GNA13" location="'2.7'!A1" display="'2.7'!A1" xr:uid="{2E4DCAB2-D806-4A65-BA50-3C8E09D698BB}"/>
    <hyperlink ref="GNE13" location="'2.7'!A1" display="'2.7'!A1" xr:uid="{2D7FDD8C-789B-4811-9BF9-622AE2E0B014}"/>
    <hyperlink ref="GNI13" location="'2.7'!A1" display="'2.7'!A1" xr:uid="{ACA66E1A-2A1D-4866-B192-B05D6EEC3AD1}"/>
    <hyperlink ref="GNM13" location="'2.7'!A1" display="'2.7'!A1" xr:uid="{84DC3599-0BCB-49B1-BD53-AEF3FB3348FC}"/>
    <hyperlink ref="GNQ13" location="'2.7'!A1" display="'2.7'!A1" xr:uid="{DCD9EF29-5651-46DF-90DD-DC4DACD12403}"/>
    <hyperlink ref="GNU13" location="'2.7'!A1" display="'2.7'!A1" xr:uid="{2DCDB4EA-1E4F-4E09-B739-D68C15D6808C}"/>
    <hyperlink ref="GNY13" location="'2.7'!A1" display="'2.7'!A1" xr:uid="{9CB6F791-D177-45BB-A531-F6F8C70C4FCB}"/>
    <hyperlink ref="GOC13" location="'2.7'!A1" display="'2.7'!A1" xr:uid="{E6B293F4-01FB-4F3A-8FE4-DF46E58B3F79}"/>
    <hyperlink ref="GOG13" location="'2.7'!A1" display="'2.7'!A1" xr:uid="{5841A9AE-C02B-4724-BB3F-0D66D8AA3F22}"/>
    <hyperlink ref="GOK13" location="'2.7'!A1" display="'2.7'!A1" xr:uid="{E6617E6B-71DE-42D1-BE1D-3CB58E6F0E38}"/>
    <hyperlink ref="GOO13" location="'2.7'!A1" display="'2.7'!A1" xr:uid="{EC8D095C-4E69-4D1D-BB77-E46132629508}"/>
    <hyperlink ref="GOS13" location="'2.7'!A1" display="'2.7'!A1" xr:uid="{4EF21B8D-8C58-4DBA-A50B-BF2781A50661}"/>
    <hyperlink ref="GOW13" location="'2.7'!A1" display="'2.7'!A1" xr:uid="{D3DE64CA-EF04-48C7-B676-F6FE4832FAC3}"/>
    <hyperlink ref="GPA13" location="'2.7'!A1" display="'2.7'!A1" xr:uid="{8F74B0D7-48A9-4896-B34B-91EF050D432F}"/>
    <hyperlink ref="GPE13" location="'2.7'!A1" display="'2.7'!A1" xr:uid="{7786890A-8367-4B35-BD5A-0FCE12B8038F}"/>
    <hyperlink ref="GPI13" location="'2.7'!A1" display="'2.7'!A1" xr:uid="{5B2D7E33-C949-463E-9294-517476657257}"/>
    <hyperlink ref="GPM13" location="'2.7'!A1" display="'2.7'!A1" xr:uid="{66422F68-88DD-4272-9382-B1DD638A00C4}"/>
    <hyperlink ref="GPQ13" location="'2.7'!A1" display="'2.7'!A1" xr:uid="{B745AAE3-F8E9-4A5C-8DEB-7E949C969446}"/>
    <hyperlink ref="GPU13" location="'2.7'!A1" display="'2.7'!A1" xr:uid="{74C7B385-624F-4BFB-AF6C-6854DA86E2E1}"/>
    <hyperlink ref="GPY13" location="'2.7'!A1" display="'2.7'!A1" xr:uid="{BE8B7DC9-4CD7-44D1-A25D-185765C98E7A}"/>
    <hyperlink ref="GQC13" location="'2.7'!A1" display="'2.7'!A1" xr:uid="{7122A223-9C1A-4315-B45E-D51D2E609A97}"/>
    <hyperlink ref="GQG13" location="'2.7'!A1" display="'2.7'!A1" xr:uid="{D3A8F729-8405-4B87-8AA1-D4D4E8F8B26D}"/>
    <hyperlink ref="GQK13" location="'2.7'!A1" display="'2.7'!A1" xr:uid="{5125831B-599C-45AF-9FCB-73C8BBF31996}"/>
    <hyperlink ref="GQO13" location="'2.7'!A1" display="'2.7'!A1" xr:uid="{C83F0581-E690-4C28-B9CF-3388883C88A3}"/>
    <hyperlink ref="GQS13" location="'2.7'!A1" display="'2.7'!A1" xr:uid="{388D9716-24BA-485A-AEF7-7BB3AF44B19A}"/>
    <hyperlink ref="GQW13" location="'2.7'!A1" display="'2.7'!A1" xr:uid="{BB926CE8-641F-4660-83D3-8F6FB5575E2B}"/>
    <hyperlink ref="GRA13" location="'2.7'!A1" display="'2.7'!A1" xr:uid="{0D3FE1AC-9CEB-482F-AEE1-FDB28B93D387}"/>
    <hyperlink ref="GRE13" location="'2.7'!A1" display="'2.7'!A1" xr:uid="{AB7F82EA-C737-473D-A2DB-B29B4EAC917E}"/>
    <hyperlink ref="GRI13" location="'2.7'!A1" display="'2.7'!A1" xr:uid="{B0B944AC-1238-4E7A-9DC2-FA3B2E922A63}"/>
    <hyperlink ref="GRM13" location="'2.7'!A1" display="'2.7'!A1" xr:uid="{A271A7BB-FEE8-4F58-96D1-FE59A2B53F41}"/>
    <hyperlink ref="GRQ13" location="'2.7'!A1" display="'2.7'!A1" xr:uid="{3452569E-8B76-4DA8-A124-615AE3789887}"/>
    <hyperlink ref="GRU13" location="'2.7'!A1" display="'2.7'!A1" xr:uid="{3EDEFF82-B4CE-4C92-9FAE-12F235FDA30E}"/>
    <hyperlink ref="GRY13" location="'2.7'!A1" display="'2.7'!A1" xr:uid="{70302E6D-AA59-4C03-AE06-25C4794E82B3}"/>
    <hyperlink ref="GSC13" location="'2.7'!A1" display="'2.7'!A1" xr:uid="{3C339A96-03BE-4C6D-A724-B0291215FE51}"/>
    <hyperlink ref="GSG13" location="'2.7'!A1" display="'2.7'!A1" xr:uid="{10DD3DDC-F80A-4B42-8123-12815DE25215}"/>
    <hyperlink ref="GSK13" location="'2.7'!A1" display="'2.7'!A1" xr:uid="{F2F3305E-9FD1-433A-9FD1-FF12703C1417}"/>
    <hyperlink ref="GSO13" location="'2.7'!A1" display="'2.7'!A1" xr:uid="{6EC41B59-8E67-43D4-B5A6-C68EBD3F97FD}"/>
    <hyperlink ref="GSS13" location="'2.7'!A1" display="'2.7'!A1" xr:uid="{F28021D8-BD8F-4310-8EC9-737CF38F25C1}"/>
    <hyperlink ref="GSW13" location="'2.7'!A1" display="'2.7'!A1" xr:uid="{BE985D9C-0919-4E18-88FB-5D7B3A99CE28}"/>
    <hyperlink ref="GTA13" location="'2.7'!A1" display="'2.7'!A1" xr:uid="{CCBE7BA8-F644-47BA-A7B6-F4B9787A3041}"/>
    <hyperlink ref="GTE13" location="'2.7'!A1" display="'2.7'!A1" xr:uid="{447239FD-CCED-4602-966F-50B05ED6968A}"/>
    <hyperlink ref="GTI13" location="'2.7'!A1" display="'2.7'!A1" xr:uid="{11C8F75D-FE31-4FC8-9073-0E56C6236BF0}"/>
    <hyperlink ref="GTM13" location="'2.7'!A1" display="'2.7'!A1" xr:uid="{0774F032-3230-43BF-BB86-3C65825F83BF}"/>
    <hyperlink ref="GTQ13" location="'2.7'!A1" display="'2.7'!A1" xr:uid="{F3DD34AF-B7FD-4BDB-B539-8D47BFBC9BEF}"/>
    <hyperlink ref="GTU13" location="'2.7'!A1" display="'2.7'!A1" xr:uid="{7F2B224A-24BF-4ABA-A675-8E521DB00A1C}"/>
    <hyperlink ref="GTY13" location="'2.7'!A1" display="'2.7'!A1" xr:uid="{2E893DCC-93BB-4DD4-9461-B9BE5CBEBF76}"/>
    <hyperlink ref="GUC13" location="'2.7'!A1" display="'2.7'!A1" xr:uid="{D8CE526E-7D71-43B1-A351-9C9CBDCA377B}"/>
    <hyperlink ref="GUG13" location="'2.7'!A1" display="'2.7'!A1" xr:uid="{093F5FCE-8416-4F9E-AADC-16FA2E21B4A7}"/>
    <hyperlink ref="GUK13" location="'2.7'!A1" display="'2.7'!A1" xr:uid="{4C9D00DF-E957-4FD2-A0D0-3144C5721AB8}"/>
    <hyperlink ref="GUO13" location="'2.7'!A1" display="'2.7'!A1" xr:uid="{FB3CCA03-A461-4696-81DB-8A7515EDC03D}"/>
    <hyperlink ref="GUS13" location="'2.7'!A1" display="'2.7'!A1" xr:uid="{84D8E7AB-4FEF-4516-8215-10AF0761B45B}"/>
    <hyperlink ref="GUW13" location="'2.7'!A1" display="'2.7'!A1" xr:uid="{8DAF6BCB-96CD-466D-B9C5-EF0D70B5FC23}"/>
    <hyperlink ref="GVA13" location="'2.7'!A1" display="'2.7'!A1" xr:uid="{CBC4C96B-E0DA-400E-BCBD-7BE635C1820E}"/>
    <hyperlink ref="GVE13" location="'2.7'!A1" display="'2.7'!A1" xr:uid="{EA79A4E5-610D-49EC-B5CA-DCE121A98C76}"/>
    <hyperlink ref="GVI13" location="'2.7'!A1" display="'2.7'!A1" xr:uid="{083BE9AA-758B-41E4-B8FB-BCFC70C872D6}"/>
    <hyperlink ref="GVM13" location="'2.7'!A1" display="'2.7'!A1" xr:uid="{A6FAFF47-AFB9-4E53-B4D1-17C0624ABB11}"/>
    <hyperlink ref="GVQ13" location="'2.7'!A1" display="'2.7'!A1" xr:uid="{9D657C81-2D09-479A-8D37-5CCE0818D1D1}"/>
    <hyperlink ref="GVU13" location="'2.7'!A1" display="'2.7'!A1" xr:uid="{C4B29D4A-EF34-41BF-A58C-291C6BEF50F2}"/>
    <hyperlink ref="GVY13" location="'2.7'!A1" display="'2.7'!A1" xr:uid="{178A19D2-07AE-4950-B391-2C5A88F533E7}"/>
    <hyperlink ref="GWC13" location="'2.7'!A1" display="'2.7'!A1" xr:uid="{84AB6DEA-E176-4E68-8559-CDC01507A902}"/>
    <hyperlink ref="GWG13" location="'2.7'!A1" display="'2.7'!A1" xr:uid="{E0D6EFD1-D940-4212-9C12-5D5BC28D7CEF}"/>
    <hyperlink ref="GWK13" location="'2.7'!A1" display="'2.7'!A1" xr:uid="{86E8A1ED-C544-4621-BDBD-F99B200A5C93}"/>
    <hyperlink ref="GWO13" location="'2.7'!A1" display="'2.7'!A1" xr:uid="{027F0ABA-8142-47AB-9895-183DD319FEDE}"/>
    <hyperlink ref="GWS13" location="'2.7'!A1" display="'2.7'!A1" xr:uid="{15AEE89C-2D45-458B-9D3A-4D6546B61D69}"/>
    <hyperlink ref="GWW13" location="'2.7'!A1" display="'2.7'!A1" xr:uid="{118807FB-BFA1-44F4-B0F0-F9D3BC4CE461}"/>
    <hyperlink ref="GXA13" location="'2.7'!A1" display="'2.7'!A1" xr:uid="{990F20C9-B950-4500-BB77-6D71787EC6C8}"/>
    <hyperlink ref="GXE13" location="'2.7'!A1" display="'2.7'!A1" xr:uid="{27B12D13-E27B-46CE-863A-5A5D4FAF1711}"/>
    <hyperlink ref="GXI13" location="'2.7'!A1" display="'2.7'!A1" xr:uid="{DFF37531-C39B-43D7-8D8D-311DBDFC27BC}"/>
    <hyperlink ref="GXM13" location="'2.7'!A1" display="'2.7'!A1" xr:uid="{321CFADE-F68B-49BD-9BCA-4B4D9275F7CA}"/>
    <hyperlink ref="GXQ13" location="'2.7'!A1" display="'2.7'!A1" xr:uid="{2635E866-9165-4ECD-AAF3-4EAEF2C86FBF}"/>
    <hyperlink ref="GXU13" location="'2.7'!A1" display="'2.7'!A1" xr:uid="{1FD88531-7659-4225-B226-612E0966939B}"/>
    <hyperlink ref="GXY13" location="'2.7'!A1" display="'2.7'!A1" xr:uid="{0DBF1127-89C9-4517-B3AC-C4262B237D90}"/>
    <hyperlink ref="GYC13" location="'2.7'!A1" display="'2.7'!A1" xr:uid="{42B0B27F-8B2B-4136-A8DF-292498148473}"/>
    <hyperlink ref="GYG13" location="'2.7'!A1" display="'2.7'!A1" xr:uid="{A3714553-F2EB-47C4-9A37-D12B7D278561}"/>
    <hyperlink ref="GYK13" location="'2.7'!A1" display="'2.7'!A1" xr:uid="{1A3F13B3-4656-4B94-8A59-0FB19AF5C7EB}"/>
    <hyperlink ref="GYO13" location="'2.7'!A1" display="'2.7'!A1" xr:uid="{3F9B36D1-4C0F-411C-9CBF-BAAF49027759}"/>
    <hyperlink ref="GYS13" location="'2.7'!A1" display="'2.7'!A1" xr:uid="{E4CBB766-1313-4E31-A9B5-241B375034D5}"/>
    <hyperlink ref="GYW13" location="'2.7'!A1" display="'2.7'!A1" xr:uid="{958505AF-B669-45B2-9D65-C9624B4F3FE5}"/>
    <hyperlink ref="GZA13" location="'2.7'!A1" display="'2.7'!A1" xr:uid="{703C0271-1A29-4BF0-9947-027211C49498}"/>
    <hyperlink ref="GZE13" location="'2.7'!A1" display="'2.7'!A1" xr:uid="{ED83FD20-43B8-4224-9590-1290B7E16C17}"/>
    <hyperlink ref="GZI13" location="'2.7'!A1" display="'2.7'!A1" xr:uid="{164791D5-FBAF-4F6F-9A90-6959D5E528AD}"/>
    <hyperlink ref="GZM13" location="'2.7'!A1" display="'2.7'!A1" xr:uid="{F6B85161-A11A-4242-A713-886A34CCFC89}"/>
    <hyperlink ref="GZQ13" location="'2.7'!A1" display="'2.7'!A1" xr:uid="{ACF9E299-CF27-4BDD-902C-7D570D0EFAF3}"/>
    <hyperlink ref="GZU13" location="'2.7'!A1" display="'2.7'!A1" xr:uid="{B85E4E3E-3080-4C2F-AA9A-018EFA2D3607}"/>
    <hyperlink ref="GZY13" location="'2.7'!A1" display="'2.7'!A1" xr:uid="{9AB4AC0E-081D-4FAD-8A50-1AFD6D02C6AA}"/>
    <hyperlink ref="HAC13" location="'2.7'!A1" display="'2.7'!A1" xr:uid="{4035C36B-E365-4B38-B67F-9C7976DDF477}"/>
    <hyperlink ref="HAG13" location="'2.7'!A1" display="'2.7'!A1" xr:uid="{4F0452C8-1B48-42B0-AC60-368245C37487}"/>
    <hyperlink ref="HAK13" location="'2.7'!A1" display="'2.7'!A1" xr:uid="{8A23CF24-3732-4713-B9F8-F591126AD281}"/>
    <hyperlink ref="HAO13" location="'2.7'!A1" display="'2.7'!A1" xr:uid="{CF9BB5DC-A252-4502-BBF2-4BB718160ED8}"/>
    <hyperlink ref="HAS13" location="'2.7'!A1" display="'2.7'!A1" xr:uid="{6E1061F6-2EDF-4B65-A256-3A1B6AADFDD0}"/>
    <hyperlink ref="HAW13" location="'2.7'!A1" display="'2.7'!A1" xr:uid="{3A7481D3-30D7-496D-89AE-E9531B0E026A}"/>
    <hyperlink ref="HBA13" location="'2.7'!A1" display="'2.7'!A1" xr:uid="{4DE94765-71D8-4D0F-B203-F7B43D2C58D0}"/>
    <hyperlink ref="HBE13" location="'2.7'!A1" display="'2.7'!A1" xr:uid="{C4B60E5E-89F3-4276-80B4-F8E74B0323BA}"/>
    <hyperlink ref="HBI13" location="'2.7'!A1" display="'2.7'!A1" xr:uid="{4FB1316B-92BF-4072-8AE1-2F03FD1E8BD0}"/>
    <hyperlink ref="HBM13" location="'2.7'!A1" display="'2.7'!A1" xr:uid="{A4F5C46D-3B99-4C41-B3A9-D1B6197DC3AE}"/>
    <hyperlink ref="HBQ13" location="'2.7'!A1" display="'2.7'!A1" xr:uid="{842587F3-19BE-4D4F-92F7-A425A982CE40}"/>
    <hyperlink ref="HBU13" location="'2.7'!A1" display="'2.7'!A1" xr:uid="{8F774BF7-E39E-461C-9DC0-369D4B008B49}"/>
    <hyperlink ref="HBY13" location="'2.7'!A1" display="'2.7'!A1" xr:uid="{969D32DA-5F53-4AA3-82E0-772249A36BEF}"/>
    <hyperlink ref="HCC13" location="'2.7'!A1" display="'2.7'!A1" xr:uid="{6BE252FB-2065-4346-99BC-93A931D26978}"/>
    <hyperlink ref="HCG13" location="'2.7'!A1" display="'2.7'!A1" xr:uid="{34E926DC-C78F-4726-A6F4-3E09613EDFEE}"/>
    <hyperlink ref="HCK13" location="'2.7'!A1" display="'2.7'!A1" xr:uid="{85BFDFBF-4D43-4DA3-ABFA-A8A6E420A742}"/>
    <hyperlink ref="HCO13" location="'2.7'!A1" display="'2.7'!A1" xr:uid="{E9FB5A75-BBE8-4BBA-AF13-EAEA26BF41B6}"/>
    <hyperlink ref="HCS13" location="'2.7'!A1" display="'2.7'!A1" xr:uid="{4327D93F-6782-4BCA-97BB-8A9F6C33CDD0}"/>
    <hyperlink ref="HCW13" location="'2.7'!A1" display="'2.7'!A1" xr:uid="{E881D741-7200-4A98-8E81-E76BC097956D}"/>
    <hyperlink ref="HDA13" location="'2.7'!A1" display="'2.7'!A1" xr:uid="{7B9719AF-CE8F-456A-AF56-D0F54F753475}"/>
    <hyperlink ref="HDE13" location="'2.7'!A1" display="'2.7'!A1" xr:uid="{152D619E-CAF8-4603-A2DF-12E41D031A89}"/>
    <hyperlink ref="HDI13" location="'2.7'!A1" display="'2.7'!A1" xr:uid="{58D4BEE4-B98E-4DFD-A8AB-594DF651C1C0}"/>
    <hyperlink ref="HDM13" location="'2.7'!A1" display="'2.7'!A1" xr:uid="{60BF4366-A8BB-4823-9179-38BBA256E02F}"/>
    <hyperlink ref="HDQ13" location="'2.7'!A1" display="'2.7'!A1" xr:uid="{27AB7D3E-D050-487D-803A-FBA86D540705}"/>
    <hyperlink ref="HDU13" location="'2.7'!A1" display="'2.7'!A1" xr:uid="{10EE1D84-A76D-4D49-8D64-C9CFEF353497}"/>
    <hyperlink ref="HDY13" location="'2.7'!A1" display="'2.7'!A1" xr:uid="{71FB4F2C-5B57-4484-93BD-E79C39047A9B}"/>
    <hyperlink ref="HEC13" location="'2.7'!A1" display="'2.7'!A1" xr:uid="{A164E7B5-0B8D-4082-9D5F-C749CBAF3E95}"/>
    <hyperlink ref="HEG13" location="'2.7'!A1" display="'2.7'!A1" xr:uid="{DFBD74E3-28F5-4CA8-967A-C1CBE63772C2}"/>
    <hyperlink ref="HEK13" location="'2.7'!A1" display="'2.7'!A1" xr:uid="{508005AC-7487-4752-B098-492E588A2906}"/>
    <hyperlink ref="HEO13" location="'2.7'!A1" display="'2.7'!A1" xr:uid="{83EED521-14DD-4A99-A40F-F22FE0EE1F3B}"/>
    <hyperlink ref="HES13" location="'2.7'!A1" display="'2.7'!A1" xr:uid="{32DF0C84-EA61-49C9-AF31-3F0DE160C852}"/>
    <hyperlink ref="HEW13" location="'2.7'!A1" display="'2.7'!A1" xr:uid="{9CAAD529-39E4-4B33-87B3-95D2D0D41F58}"/>
    <hyperlink ref="HFA13" location="'2.7'!A1" display="'2.7'!A1" xr:uid="{4FF186D5-79FB-4BD1-8516-2CC684BD76AB}"/>
    <hyperlink ref="HFE13" location="'2.7'!A1" display="'2.7'!A1" xr:uid="{55BC675D-2A71-43AF-B3A0-FB2F302823C7}"/>
    <hyperlink ref="HFI13" location="'2.7'!A1" display="'2.7'!A1" xr:uid="{72B3064D-6E8E-46DC-8FA8-4E37A04E2B84}"/>
    <hyperlink ref="HFM13" location="'2.7'!A1" display="'2.7'!A1" xr:uid="{FCAAA2AD-0955-4DD9-A7C7-3198D12EFB98}"/>
    <hyperlink ref="HFQ13" location="'2.7'!A1" display="'2.7'!A1" xr:uid="{8A54B314-80FB-4859-AF12-F498535A3C07}"/>
    <hyperlink ref="HFU13" location="'2.7'!A1" display="'2.7'!A1" xr:uid="{3985F452-BD57-453E-8491-B4C938D1EBAD}"/>
    <hyperlink ref="HFY13" location="'2.7'!A1" display="'2.7'!A1" xr:uid="{29D43E58-F581-48EB-8C9A-0E2F68A90D20}"/>
    <hyperlink ref="HGC13" location="'2.7'!A1" display="'2.7'!A1" xr:uid="{1AF9A63B-3124-4196-B17F-A1425B6C175F}"/>
    <hyperlink ref="HGG13" location="'2.7'!A1" display="'2.7'!A1" xr:uid="{9CEE051E-62B7-48AC-B756-1AAA3616BAFA}"/>
    <hyperlink ref="HGK13" location="'2.7'!A1" display="'2.7'!A1" xr:uid="{65178EBD-71A5-4E0F-8654-F87DE735278A}"/>
    <hyperlink ref="HGO13" location="'2.7'!A1" display="'2.7'!A1" xr:uid="{23868284-68D8-477B-A541-78A0F01857AB}"/>
    <hyperlink ref="HGS13" location="'2.7'!A1" display="'2.7'!A1" xr:uid="{6AD890B1-5044-40AD-A065-F6840C066C96}"/>
    <hyperlink ref="HGW13" location="'2.7'!A1" display="'2.7'!A1" xr:uid="{B4F9652A-3222-44CB-A90E-1F1BEC03B871}"/>
    <hyperlink ref="HHA13" location="'2.7'!A1" display="'2.7'!A1" xr:uid="{94C115BE-6210-4803-A6A3-2A0C2ED692C4}"/>
    <hyperlink ref="HHE13" location="'2.7'!A1" display="'2.7'!A1" xr:uid="{6168A3A6-129A-4CDC-BD7B-CE6A5B7DD40D}"/>
    <hyperlink ref="HHI13" location="'2.7'!A1" display="'2.7'!A1" xr:uid="{A7B5BC8D-E395-46D2-826C-0E3278479982}"/>
    <hyperlink ref="HHM13" location="'2.7'!A1" display="'2.7'!A1" xr:uid="{A430E79A-5EB9-47CC-A1F7-CC058D3D4318}"/>
    <hyperlink ref="HHQ13" location="'2.7'!A1" display="'2.7'!A1" xr:uid="{D2EB2B44-E4F0-4A8F-90E6-EFF8CDDF6BA8}"/>
    <hyperlink ref="HHU13" location="'2.7'!A1" display="'2.7'!A1" xr:uid="{E31A25DF-9320-4515-8973-6A199504CB3B}"/>
    <hyperlink ref="HHY13" location="'2.7'!A1" display="'2.7'!A1" xr:uid="{1A17EF5D-2B55-45E3-A763-10507976E549}"/>
    <hyperlink ref="HIC13" location="'2.7'!A1" display="'2.7'!A1" xr:uid="{14C6B39E-0977-432C-846C-B65A571C8F4F}"/>
    <hyperlink ref="HIG13" location="'2.7'!A1" display="'2.7'!A1" xr:uid="{B1DAAAE4-78A8-40E4-B495-F6424B4FFBC6}"/>
    <hyperlink ref="HIK13" location="'2.7'!A1" display="'2.7'!A1" xr:uid="{A80DB784-6FF1-4AAE-8D7F-449C08ACF7C2}"/>
    <hyperlink ref="HIO13" location="'2.7'!A1" display="'2.7'!A1" xr:uid="{BFB30A78-BC43-40ED-AC77-C452168E8F45}"/>
    <hyperlink ref="HIS13" location="'2.7'!A1" display="'2.7'!A1" xr:uid="{46A44EBA-A65D-4159-BBFA-16867C8B56D3}"/>
    <hyperlink ref="HIW13" location="'2.7'!A1" display="'2.7'!A1" xr:uid="{1DEA0543-D3B1-4347-94BB-16E29C7574EA}"/>
    <hyperlink ref="HJA13" location="'2.7'!A1" display="'2.7'!A1" xr:uid="{A4E1B96A-C865-4C6C-ADF9-7AE3C0CCC4EF}"/>
    <hyperlink ref="HJE13" location="'2.7'!A1" display="'2.7'!A1" xr:uid="{34ACE6EC-CA28-45B1-9F9D-2575B16F8446}"/>
    <hyperlink ref="HJI13" location="'2.7'!A1" display="'2.7'!A1" xr:uid="{DA622D28-0939-4F27-B235-5AB576973F9C}"/>
    <hyperlink ref="HJM13" location="'2.7'!A1" display="'2.7'!A1" xr:uid="{019C8EA8-DC82-43CD-AF47-F98E5722289A}"/>
    <hyperlink ref="HJQ13" location="'2.7'!A1" display="'2.7'!A1" xr:uid="{D2028982-665A-458D-886B-6F831425ACB8}"/>
    <hyperlink ref="HJU13" location="'2.7'!A1" display="'2.7'!A1" xr:uid="{EFBFB938-9249-4D88-9F64-EEC38220CF10}"/>
    <hyperlink ref="HJY13" location="'2.7'!A1" display="'2.7'!A1" xr:uid="{AC9CB75C-3878-4914-9BE2-2D93779828B6}"/>
    <hyperlink ref="HKC13" location="'2.7'!A1" display="'2.7'!A1" xr:uid="{AF76A0C6-C7BD-48AE-92EE-1AAEE5E94BC0}"/>
    <hyperlink ref="HKG13" location="'2.7'!A1" display="'2.7'!A1" xr:uid="{68F5070F-8A26-48D6-9704-4700E160B736}"/>
    <hyperlink ref="HKK13" location="'2.7'!A1" display="'2.7'!A1" xr:uid="{770A942D-FC2C-481F-945B-F4746198989A}"/>
    <hyperlink ref="HKO13" location="'2.7'!A1" display="'2.7'!A1" xr:uid="{CA62D714-AB68-4A51-AFB4-CA522983EE51}"/>
    <hyperlink ref="HKS13" location="'2.7'!A1" display="'2.7'!A1" xr:uid="{C38B2B04-AC49-4671-97BE-5EE4BBC35AB0}"/>
    <hyperlink ref="HKW13" location="'2.7'!A1" display="'2.7'!A1" xr:uid="{2C1C1E3F-F9CC-47EF-AE45-8709B9E8A61A}"/>
    <hyperlink ref="HLA13" location="'2.7'!A1" display="'2.7'!A1" xr:uid="{C74E8420-D83D-4895-B740-0805075603DA}"/>
    <hyperlink ref="HLE13" location="'2.7'!A1" display="'2.7'!A1" xr:uid="{6033D4B1-6EA9-4D54-B2E9-59C2E5B6B8E8}"/>
    <hyperlink ref="HLI13" location="'2.7'!A1" display="'2.7'!A1" xr:uid="{0856B5F5-62CC-4916-AC8C-18E3617C96A7}"/>
    <hyperlink ref="HLM13" location="'2.7'!A1" display="'2.7'!A1" xr:uid="{B36A5F34-7E9B-4923-9D3E-50A011DDA922}"/>
    <hyperlink ref="HLQ13" location="'2.7'!A1" display="'2.7'!A1" xr:uid="{0D4C3861-CAF6-4B26-BFA9-73C1D9304832}"/>
    <hyperlink ref="HLU13" location="'2.7'!A1" display="'2.7'!A1" xr:uid="{32E1E481-8F8E-478B-9783-75D09A8D9BF5}"/>
    <hyperlink ref="HLY13" location="'2.7'!A1" display="'2.7'!A1" xr:uid="{BB6D6F21-D019-4DD8-8525-1801A2A7C084}"/>
    <hyperlink ref="HMC13" location="'2.7'!A1" display="'2.7'!A1" xr:uid="{3AE921BC-A8F2-4659-B111-637D2C388934}"/>
    <hyperlink ref="HMG13" location="'2.7'!A1" display="'2.7'!A1" xr:uid="{18D06745-B7B2-49A5-A45B-545C19C57FF1}"/>
    <hyperlink ref="HMK13" location="'2.7'!A1" display="'2.7'!A1" xr:uid="{67E11614-CC94-471A-9240-F047D6497AAE}"/>
    <hyperlink ref="HMO13" location="'2.7'!A1" display="'2.7'!A1" xr:uid="{47B7BD5E-FAC1-40B5-9F8F-D2F0B37347CB}"/>
    <hyperlink ref="HMS13" location="'2.7'!A1" display="'2.7'!A1" xr:uid="{7AAD0D77-07AE-481B-93BE-010BBBAB8C71}"/>
    <hyperlink ref="HMW13" location="'2.7'!A1" display="'2.7'!A1" xr:uid="{9374B4D8-B9FD-4244-8DBE-EB098C5103AD}"/>
    <hyperlink ref="HNA13" location="'2.7'!A1" display="'2.7'!A1" xr:uid="{24D608F3-9DE6-47A1-8FC9-77A903C52C54}"/>
    <hyperlink ref="HNE13" location="'2.7'!A1" display="'2.7'!A1" xr:uid="{DF148DF9-57BC-4C05-AECC-3D93D5C82271}"/>
    <hyperlink ref="HNI13" location="'2.7'!A1" display="'2.7'!A1" xr:uid="{963C707C-172C-4C79-B88D-06FB79D42C0F}"/>
    <hyperlink ref="HNM13" location="'2.7'!A1" display="'2.7'!A1" xr:uid="{D48C2192-0602-46F2-9910-F4CB7B95C141}"/>
    <hyperlink ref="HNQ13" location="'2.7'!A1" display="'2.7'!A1" xr:uid="{1B263A06-5F5D-4F4D-B805-1F06DE207F3D}"/>
    <hyperlink ref="HNU13" location="'2.7'!A1" display="'2.7'!A1" xr:uid="{395987C9-44BD-4A6B-A92F-5C25304F47C1}"/>
    <hyperlink ref="HNY13" location="'2.7'!A1" display="'2.7'!A1" xr:uid="{0A09115E-47F8-4F3C-BAA8-DED2694D38E7}"/>
    <hyperlink ref="HOC13" location="'2.7'!A1" display="'2.7'!A1" xr:uid="{F3EE9402-880C-4818-B8EB-11703493314F}"/>
    <hyperlink ref="HOG13" location="'2.7'!A1" display="'2.7'!A1" xr:uid="{F980CCE7-D412-441D-ADA2-7473B1BBF87F}"/>
    <hyperlink ref="HOK13" location="'2.7'!A1" display="'2.7'!A1" xr:uid="{7A313923-D269-4AD3-B5D0-875FA2B769C4}"/>
    <hyperlink ref="HOO13" location="'2.7'!A1" display="'2.7'!A1" xr:uid="{09BA4192-12D8-4DF5-9FB7-59EB1B39DDEC}"/>
    <hyperlink ref="HOS13" location="'2.7'!A1" display="'2.7'!A1" xr:uid="{54E7C0FE-61C4-4778-83D8-D8CE9442DDF4}"/>
    <hyperlink ref="HOW13" location="'2.7'!A1" display="'2.7'!A1" xr:uid="{30D31B14-43C2-4326-9D10-C3E8A7084E65}"/>
    <hyperlink ref="HPA13" location="'2.7'!A1" display="'2.7'!A1" xr:uid="{6DB39A34-D8E8-4983-A96F-09C44D7AAC8D}"/>
    <hyperlink ref="HPE13" location="'2.7'!A1" display="'2.7'!A1" xr:uid="{FEAC6AD7-C16F-4B18-B750-54B8BA889450}"/>
    <hyperlink ref="HPI13" location="'2.7'!A1" display="'2.7'!A1" xr:uid="{F23EF2A4-096D-4DC4-9832-5E8667758FDE}"/>
    <hyperlink ref="HPM13" location="'2.7'!A1" display="'2.7'!A1" xr:uid="{5CE3C77F-04D9-45FB-9DEF-0AD92F68F819}"/>
    <hyperlink ref="HPQ13" location="'2.7'!A1" display="'2.7'!A1" xr:uid="{1ECBFCD7-6C0D-4B79-952B-49D98BAFBC50}"/>
    <hyperlink ref="HPU13" location="'2.7'!A1" display="'2.7'!A1" xr:uid="{F73C8B50-78AD-45AB-B7CB-4E691447B818}"/>
    <hyperlink ref="HPY13" location="'2.7'!A1" display="'2.7'!A1" xr:uid="{861F404C-3809-425B-928F-A15FF67962F7}"/>
    <hyperlink ref="HQC13" location="'2.7'!A1" display="'2.7'!A1" xr:uid="{A831FE93-31FD-46C7-9520-C6BBBE653EF8}"/>
    <hyperlink ref="HQG13" location="'2.7'!A1" display="'2.7'!A1" xr:uid="{52DD4E9D-9EA6-4268-9AF7-D2DF831C421C}"/>
    <hyperlink ref="HQK13" location="'2.7'!A1" display="'2.7'!A1" xr:uid="{63ACE635-E2A6-4BF5-999D-2B4D924F3E0C}"/>
    <hyperlink ref="HQO13" location="'2.7'!A1" display="'2.7'!A1" xr:uid="{4DB1A7FD-992B-491C-9B10-E0560BCF75FC}"/>
    <hyperlink ref="HQS13" location="'2.7'!A1" display="'2.7'!A1" xr:uid="{AD5AC1E1-F073-48D8-879E-36DC8D42A4BD}"/>
    <hyperlink ref="HQW13" location="'2.7'!A1" display="'2.7'!A1" xr:uid="{2018F18A-4B28-4F58-91BA-0677EFD48537}"/>
    <hyperlink ref="HRA13" location="'2.7'!A1" display="'2.7'!A1" xr:uid="{5F961F0F-D836-4A2A-8C48-B50708D27CDF}"/>
    <hyperlink ref="HRE13" location="'2.7'!A1" display="'2.7'!A1" xr:uid="{E705AADA-9B60-48EB-BAB0-57995F1A4578}"/>
    <hyperlink ref="HRI13" location="'2.7'!A1" display="'2.7'!A1" xr:uid="{F94AE82F-FFCF-46C4-9E33-84F66BCC4438}"/>
    <hyperlink ref="HRM13" location="'2.7'!A1" display="'2.7'!A1" xr:uid="{8C551430-0C30-48CA-A9A3-3AA9F01FD026}"/>
    <hyperlink ref="HRQ13" location="'2.7'!A1" display="'2.7'!A1" xr:uid="{B1E1113E-28B4-409B-A244-4BB99043CAF0}"/>
    <hyperlink ref="HRU13" location="'2.7'!A1" display="'2.7'!A1" xr:uid="{088A42B0-C6B0-408C-873C-594D79429561}"/>
    <hyperlink ref="HRY13" location="'2.7'!A1" display="'2.7'!A1" xr:uid="{745488A5-8471-4640-ADDB-C849D24FE4CD}"/>
    <hyperlink ref="HSC13" location="'2.7'!A1" display="'2.7'!A1" xr:uid="{D40B7057-6AA5-4A5F-94D5-1AD9820F4E4D}"/>
    <hyperlink ref="HSG13" location="'2.7'!A1" display="'2.7'!A1" xr:uid="{5351F442-5533-4F5F-90A4-B460B48F34D8}"/>
    <hyperlink ref="HSK13" location="'2.7'!A1" display="'2.7'!A1" xr:uid="{AE544163-2B4F-47CC-A52B-3F665445CA42}"/>
    <hyperlink ref="HSO13" location="'2.7'!A1" display="'2.7'!A1" xr:uid="{DD562BE9-6642-4A60-AC34-74493046E9DE}"/>
    <hyperlink ref="HSS13" location="'2.7'!A1" display="'2.7'!A1" xr:uid="{1FC73A78-9C1B-4B5C-867E-209FAA4FD85F}"/>
    <hyperlink ref="HSW13" location="'2.7'!A1" display="'2.7'!A1" xr:uid="{B151478A-675D-48D2-AEE0-AADB1438C2A0}"/>
    <hyperlink ref="HTA13" location="'2.7'!A1" display="'2.7'!A1" xr:uid="{BE8D0FAB-CB63-46F8-824C-2313F11B72B0}"/>
    <hyperlink ref="HTE13" location="'2.7'!A1" display="'2.7'!A1" xr:uid="{0D814EA4-E30C-476E-8708-666C9F39BDDE}"/>
    <hyperlink ref="HTI13" location="'2.7'!A1" display="'2.7'!A1" xr:uid="{BC571804-C77C-4E97-A0B5-5E2EA98FC4C2}"/>
    <hyperlink ref="HTM13" location="'2.7'!A1" display="'2.7'!A1" xr:uid="{46F35FF2-CD78-4D19-8472-DC9BAE1A1829}"/>
    <hyperlink ref="HTQ13" location="'2.7'!A1" display="'2.7'!A1" xr:uid="{F601E345-69BB-4FE7-9FD7-4C6D167DF4E1}"/>
    <hyperlink ref="HTU13" location="'2.7'!A1" display="'2.7'!A1" xr:uid="{53610287-EF27-42E9-9358-FFB4A4CD88EE}"/>
    <hyperlink ref="HTY13" location="'2.7'!A1" display="'2.7'!A1" xr:uid="{C4C04299-9D52-45B8-A90F-55BED3D56463}"/>
    <hyperlink ref="HUC13" location="'2.7'!A1" display="'2.7'!A1" xr:uid="{21A069E0-06D4-4E5B-A6AF-AF1302112578}"/>
    <hyperlink ref="HUG13" location="'2.7'!A1" display="'2.7'!A1" xr:uid="{85BA1F7F-8BAD-48D2-A594-13ACD6701ECC}"/>
    <hyperlink ref="HUK13" location="'2.7'!A1" display="'2.7'!A1" xr:uid="{B9437CCC-7818-4865-9D63-C977A66F42ED}"/>
    <hyperlink ref="HUO13" location="'2.7'!A1" display="'2.7'!A1" xr:uid="{CE3D7E63-1A1A-4735-9E4D-9748DE64800D}"/>
    <hyperlink ref="HUS13" location="'2.7'!A1" display="'2.7'!A1" xr:uid="{A2469C67-2D09-4B8A-A28C-66BD544CAB62}"/>
    <hyperlink ref="HUW13" location="'2.7'!A1" display="'2.7'!A1" xr:uid="{49DE028C-974D-4CE2-80F5-FEDCAA36B93E}"/>
    <hyperlink ref="HVA13" location="'2.7'!A1" display="'2.7'!A1" xr:uid="{B9BEEB51-07C8-4F65-97DC-BC030949BEE4}"/>
    <hyperlink ref="HVE13" location="'2.7'!A1" display="'2.7'!A1" xr:uid="{E02AE3B2-5C4B-4F33-8A0F-DB87F382443D}"/>
    <hyperlink ref="HVI13" location="'2.7'!A1" display="'2.7'!A1" xr:uid="{BFEEF27C-C8AC-42D3-AB48-95A86E7B30A3}"/>
    <hyperlink ref="HVM13" location="'2.7'!A1" display="'2.7'!A1" xr:uid="{6F4A54A7-41D1-42D0-966C-F1EABFA06A03}"/>
    <hyperlink ref="HVQ13" location="'2.7'!A1" display="'2.7'!A1" xr:uid="{5AEE70FC-E918-462A-9B56-E5B20D6F9BB9}"/>
    <hyperlink ref="HVU13" location="'2.7'!A1" display="'2.7'!A1" xr:uid="{CABEC680-772C-4E17-A802-B73CB8143FDD}"/>
    <hyperlink ref="HVY13" location="'2.7'!A1" display="'2.7'!A1" xr:uid="{6249D535-EAEB-4B47-9927-3E366B163ED0}"/>
    <hyperlink ref="HWC13" location="'2.7'!A1" display="'2.7'!A1" xr:uid="{07304E8B-F8B3-4A91-B4FA-B7A4284A4A80}"/>
    <hyperlink ref="HWG13" location="'2.7'!A1" display="'2.7'!A1" xr:uid="{B77A859B-B468-4E86-9B46-72A3D1140374}"/>
    <hyperlink ref="HWK13" location="'2.7'!A1" display="'2.7'!A1" xr:uid="{501F9D83-30C7-459A-9D27-6566FDE376E3}"/>
    <hyperlink ref="HWO13" location="'2.7'!A1" display="'2.7'!A1" xr:uid="{7493D8D9-A882-47B2-AD20-03DF2013A292}"/>
    <hyperlink ref="HWS13" location="'2.7'!A1" display="'2.7'!A1" xr:uid="{CE98B3B3-6F80-4E5A-89E0-AC784A58A092}"/>
    <hyperlink ref="HWW13" location="'2.7'!A1" display="'2.7'!A1" xr:uid="{8965EB00-D2EA-4637-8B88-5DAF7DEC37D1}"/>
    <hyperlink ref="HXA13" location="'2.7'!A1" display="'2.7'!A1" xr:uid="{F43AC97D-08F1-43D5-B90E-5AE085CBC1BF}"/>
    <hyperlink ref="HXE13" location="'2.7'!A1" display="'2.7'!A1" xr:uid="{03E2C046-4B24-4CD1-A477-FA6BEF07FD51}"/>
    <hyperlink ref="HXI13" location="'2.7'!A1" display="'2.7'!A1" xr:uid="{662A8B0D-CDFF-48FA-A8A6-921949C3A65C}"/>
    <hyperlink ref="HXM13" location="'2.7'!A1" display="'2.7'!A1" xr:uid="{8671673F-86F2-444B-90FD-4A46B1F71AD3}"/>
    <hyperlink ref="HXQ13" location="'2.7'!A1" display="'2.7'!A1" xr:uid="{194826D1-0317-435D-A0EF-EFF0CA24D8C5}"/>
    <hyperlink ref="HXU13" location="'2.7'!A1" display="'2.7'!A1" xr:uid="{E9B9E572-D646-40FF-8FEC-AF544B5ABD02}"/>
    <hyperlink ref="HXY13" location="'2.7'!A1" display="'2.7'!A1" xr:uid="{D6B45D71-DAAF-4525-8440-7A0A783E8F17}"/>
    <hyperlink ref="HYC13" location="'2.7'!A1" display="'2.7'!A1" xr:uid="{491DC911-D9F7-467E-B264-95FBEAEC31EE}"/>
    <hyperlink ref="HYG13" location="'2.7'!A1" display="'2.7'!A1" xr:uid="{C0195760-B800-4ED1-9686-0BCC42EA4FEC}"/>
    <hyperlink ref="HYK13" location="'2.7'!A1" display="'2.7'!A1" xr:uid="{8826C34D-620B-485D-97F3-453C086AFC57}"/>
    <hyperlink ref="HYO13" location="'2.7'!A1" display="'2.7'!A1" xr:uid="{5B9E1B6B-0F4B-4710-B211-F584873FC1F7}"/>
    <hyperlink ref="HYS13" location="'2.7'!A1" display="'2.7'!A1" xr:uid="{FF2BD4BF-41A5-403E-ABDC-B8B661D59E6E}"/>
    <hyperlink ref="HYW13" location="'2.7'!A1" display="'2.7'!A1" xr:uid="{EF7CAA4D-1681-434A-A299-FE5E03FF3102}"/>
    <hyperlink ref="HZA13" location="'2.7'!A1" display="'2.7'!A1" xr:uid="{7CE5AD8E-8172-46F5-9730-6867B51CD784}"/>
    <hyperlink ref="HZE13" location="'2.7'!A1" display="'2.7'!A1" xr:uid="{38D3A3EF-0E8B-4468-B0AE-359CFF161AA6}"/>
    <hyperlink ref="HZI13" location="'2.7'!A1" display="'2.7'!A1" xr:uid="{10482312-8833-432E-AE35-C1C65CD05155}"/>
    <hyperlink ref="HZM13" location="'2.7'!A1" display="'2.7'!A1" xr:uid="{3B78AA95-12A4-4D73-B884-5752AF4C294E}"/>
    <hyperlink ref="HZQ13" location="'2.7'!A1" display="'2.7'!A1" xr:uid="{E81107C3-ED9B-4E50-A2FC-C3CF067CC48B}"/>
    <hyperlink ref="HZU13" location="'2.7'!A1" display="'2.7'!A1" xr:uid="{1A86F613-70DB-477A-9C5A-EFBDF427D376}"/>
    <hyperlink ref="HZY13" location="'2.7'!A1" display="'2.7'!A1" xr:uid="{36E52529-2CA0-40DB-93D4-27A62D494E11}"/>
    <hyperlink ref="IAC13" location="'2.7'!A1" display="'2.7'!A1" xr:uid="{41493634-ED12-4298-AA8E-1BEBE2ACEDC0}"/>
    <hyperlink ref="IAG13" location="'2.7'!A1" display="'2.7'!A1" xr:uid="{7EA84930-CB42-4A03-9BF9-1E45E18654BF}"/>
    <hyperlink ref="IAK13" location="'2.7'!A1" display="'2.7'!A1" xr:uid="{88813E1C-38DA-4154-AFF2-B22A8E095D21}"/>
    <hyperlink ref="IAO13" location="'2.7'!A1" display="'2.7'!A1" xr:uid="{C81AB6ED-7ACA-47A1-8803-D320B1373987}"/>
    <hyperlink ref="IAS13" location="'2.7'!A1" display="'2.7'!A1" xr:uid="{C3B886E1-FB2B-4B40-9934-7C50302051E2}"/>
    <hyperlink ref="IAW13" location="'2.7'!A1" display="'2.7'!A1" xr:uid="{04897B49-4124-4730-804C-A90E003D7FA2}"/>
    <hyperlink ref="IBA13" location="'2.7'!A1" display="'2.7'!A1" xr:uid="{13521B2C-018F-439B-B663-F318E1537A74}"/>
    <hyperlink ref="IBE13" location="'2.7'!A1" display="'2.7'!A1" xr:uid="{42FD194F-5057-4F46-9D73-D2BF57F43672}"/>
    <hyperlink ref="IBI13" location="'2.7'!A1" display="'2.7'!A1" xr:uid="{351C635B-C3C1-42C4-AA66-A0A32CB9DFC8}"/>
    <hyperlink ref="IBM13" location="'2.7'!A1" display="'2.7'!A1" xr:uid="{130EF0E8-9562-45C1-8927-E88398029E3E}"/>
    <hyperlink ref="IBQ13" location="'2.7'!A1" display="'2.7'!A1" xr:uid="{59B1F245-3AF6-4BA5-8F62-2240991E4E43}"/>
    <hyperlink ref="IBU13" location="'2.7'!A1" display="'2.7'!A1" xr:uid="{85C46438-F236-42C3-8F34-3A1E549D6B2D}"/>
    <hyperlink ref="IBY13" location="'2.7'!A1" display="'2.7'!A1" xr:uid="{D110CB08-18DD-43C1-914C-1C92E38A5DC9}"/>
    <hyperlink ref="ICC13" location="'2.7'!A1" display="'2.7'!A1" xr:uid="{D8D9E6EB-3FDC-4C0A-847B-AAB6A75F81D4}"/>
    <hyperlink ref="ICG13" location="'2.7'!A1" display="'2.7'!A1" xr:uid="{FE3F034A-A3C0-4ACE-A007-8BACF32D5BDB}"/>
    <hyperlink ref="ICK13" location="'2.7'!A1" display="'2.7'!A1" xr:uid="{B2565C6E-2D06-4BF5-8692-ABB20B74CD0D}"/>
    <hyperlink ref="ICO13" location="'2.7'!A1" display="'2.7'!A1" xr:uid="{1890C16B-001D-4591-A8F7-A3F3ECEB8464}"/>
    <hyperlink ref="ICS13" location="'2.7'!A1" display="'2.7'!A1" xr:uid="{2829F2DF-EFB2-41AD-8586-A34D2503A2FB}"/>
    <hyperlink ref="ICW13" location="'2.7'!A1" display="'2.7'!A1" xr:uid="{D1BA33F1-5EA1-4112-8028-746D986222FF}"/>
    <hyperlink ref="IDA13" location="'2.7'!A1" display="'2.7'!A1" xr:uid="{405F655B-A46A-4FFA-8E1A-7356EA4E3EB1}"/>
    <hyperlink ref="IDE13" location="'2.7'!A1" display="'2.7'!A1" xr:uid="{8E8E0AA4-A597-4121-A1B5-67268E668F1D}"/>
    <hyperlink ref="IDI13" location="'2.7'!A1" display="'2.7'!A1" xr:uid="{D1A5927E-E689-4B84-B9E7-CAF6CBA1C97B}"/>
    <hyperlink ref="IDM13" location="'2.7'!A1" display="'2.7'!A1" xr:uid="{F9662056-06D6-45B1-897A-31CCAB522E61}"/>
    <hyperlink ref="IDQ13" location="'2.7'!A1" display="'2.7'!A1" xr:uid="{1C49FE09-0265-4AEF-B742-9EF1A5525E4F}"/>
    <hyperlink ref="IDU13" location="'2.7'!A1" display="'2.7'!A1" xr:uid="{64962EAA-6940-4B60-9495-287013FE9790}"/>
    <hyperlink ref="IDY13" location="'2.7'!A1" display="'2.7'!A1" xr:uid="{7737C0FD-6310-477A-BF16-72049E150FD3}"/>
    <hyperlink ref="IEC13" location="'2.7'!A1" display="'2.7'!A1" xr:uid="{102839C5-FCA4-4ED9-8926-C51DC41E685B}"/>
    <hyperlink ref="IEG13" location="'2.7'!A1" display="'2.7'!A1" xr:uid="{AB879A2E-9507-437C-8636-D6FDDE1D2BE9}"/>
    <hyperlink ref="IEK13" location="'2.7'!A1" display="'2.7'!A1" xr:uid="{363147C1-9189-4603-A61D-392245244B29}"/>
    <hyperlink ref="IEO13" location="'2.7'!A1" display="'2.7'!A1" xr:uid="{73AD7663-646A-436C-AC6D-8BE50237B485}"/>
    <hyperlink ref="IES13" location="'2.7'!A1" display="'2.7'!A1" xr:uid="{5BC4A7F9-1381-4290-94AA-F03E061B7BA7}"/>
    <hyperlink ref="IEW13" location="'2.7'!A1" display="'2.7'!A1" xr:uid="{BF124816-8514-4E6D-806D-CD9D1C6DA27F}"/>
    <hyperlink ref="IFA13" location="'2.7'!A1" display="'2.7'!A1" xr:uid="{97BDBDAE-A368-4029-8D9F-B47073214160}"/>
    <hyperlink ref="IFE13" location="'2.7'!A1" display="'2.7'!A1" xr:uid="{E74ADD18-1C92-4E63-BDBC-22B29F8BBB2C}"/>
    <hyperlink ref="IFI13" location="'2.7'!A1" display="'2.7'!A1" xr:uid="{F34E134D-4ADC-4B04-86C1-752B027FF95A}"/>
    <hyperlink ref="IFM13" location="'2.7'!A1" display="'2.7'!A1" xr:uid="{4E60AF06-3ECD-417E-8901-3163DD7EDE82}"/>
    <hyperlink ref="IFQ13" location="'2.7'!A1" display="'2.7'!A1" xr:uid="{D9516572-C57A-4167-BCCB-377053A03904}"/>
    <hyperlink ref="IFU13" location="'2.7'!A1" display="'2.7'!A1" xr:uid="{78D054B2-AFCC-45DC-B245-E826880EEFA8}"/>
    <hyperlink ref="IFY13" location="'2.7'!A1" display="'2.7'!A1" xr:uid="{A261FD14-0993-4813-8D3B-1CB087EFB3EE}"/>
    <hyperlink ref="IGC13" location="'2.7'!A1" display="'2.7'!A1" xr:uid="{AFF146C9-D955-48FA-8258-C19C4163B231}"/>
    <hyperlink ref="IGG13" location="'2.7'!A1" display="'2.7'!A1" xr:uid="{E5211C87-EB03-49F8-BBFB-769509688AB9}"/>
    <hyperlink ref="IGK13" location="'2.7'!A1" display="'2.7'!A1" xr:uid="{BB4AE3D6-937E-4FE2-9C74-A51588D2C4AB}"/>
    <hyperlink ref="IGO13" location="'2.7'!A1" display="'2.7'!A1" xr:uid="{6C38B308-E915-4CE3-BE35-6B484D40984A}"/>
    <hyperlink ref="IGS13" location="'2.7'!A1" display="'2.7'!A1" xr:uid="{274DD54A-45A6-4701-9B5C-E7BA655DF3E0}"/>
    <hyperlink ref="IGW13" location="'2.7'!A1" display="'2.7'!A1" xr:uid="{DDAAF192-E377-4491-897B-160C46FCD2E3}"/>
    <hyperlink ref="IHA13" location="'2.7'!A1" display="'2.7'!A1" xr:uid="{1D4367BC-812E-455F-ABD0-4FE73A4CE1B9}"/>
    <hyperlink ref="IHE13" location="'2.7'!A1" display="'2.7'!A1" xr:uid="{793960F2-4772-495B-A31D-B8411426CFBC}"/>
    <hyperlink ref="IHI13" location="'2.7'!A1" display="'2.7'!A1" xr:uid="{B2876691-D934-4C74-BD34-1216DF4C9F11}"/>
    <hyperlink ref="IHM13" location="'2.7'!A1" display="'2.7'!A1" xr:uid="{56FF98A5-F0D3-480B-9E4B-BC48745DAD47}"/>
    <hyperlink ref="IHQ13" location="'2.7'!A1" display="'2.7'!A1" xr:uid="{EBBDAD91-4179-45F4-87AF-E778E7B31D8F}"/>
    <hyperlink ref="IHU13" location="'2.7'!A1" display="'2.7'!A1" xr:uid="{9C69779F-BAAD-498C-91E6-B5667CBFF1E8}"/>
    <hyperlink ref="IHY13" location="'2.7'!A1" display="'2.7'!A1" xr:uid="{79198331-A141-4FC0-8D28-20FCB524EB6C}"/>
    <hyperlink ref="IIC13" location="'2.7'!A1" display="'2.7'!A1" xr:uid="{4AE41DE7-F428-411C-A79A-FFB2B7A3BBF2}"/>
    <hyperlink ref="IIG13" location="'2.7'!A1" display="'2.7'!A1" xr:uid="{A80983CC-2EF3-4A67-A0AD-0C095B369920}"/>
    <hyperlink ref="IIK13" location="'2.7'!A1" display="'2.7'!A1" xr:uid="{AF51B4C8-05EB-44E9-A3C1-8FD0DB3DD00F}"/>
    <hyperlink ref="IIO13" location="'2.7'!A1" display="'2.7'!A1" xr:uid="{2ED54DA7-E0C8-4BEB-90C4-278DCB217DCD}"/>
    <hyperlink ref="IIS13" location="'2.7'!A1" display="'2.7'!A1" xr:uid="{DA1F4679-2508-455D-B0D0-DDFB30CDA205}"/>
    <hyperlink ref="IIW13" location="'2.7'!A1" display="'2.7'!A1" xr:uid="{76C35F28-67FA-4596-9A1D-D217991885EC}"/>
    <hyperlink ref="IJA13" location="'2.7'!A1" display="'2.7'!A1" xr:uid="{38F2C610-7497-4AE6-8E8C-4C6531F54E0E}"/>
    <hyperlink ref="IJE13" location="'2.7'!A1" display="'2.7'!A1" xr:uid="{6EB83483-3CF7-4581-A25B-164B810FFE8F}"/>
    <hyperlink ref="IJI13" location="'2.7'!A1" display="'2.7'!A1" xr:uid="{F24DAC40-B1FD-4138-9856-2E20E66AE845}"/>
    <hyperlink ref="IJM13" location="'2.7'!A1" display="'2.7'!A1" xr:uid="{B3BAF5A8-5AF8-4E8A-9834-1DC9FE53E11E}"/>
    <hyperlink ref="IJQ13" location="'2.7'!A1" display="'2.7'!A1" xr:uid="{77C5BA3D-DC11-40DB-BAA6-A040068BD7E3}"/>
    <hyperlink ref="IJU13" location="'2.7'!A1" display="'2.7'!A1" xr:uid="{66E14DE8-8B0E-482F-8792-67E232404DC4}"/>
    <hyperlink ref="IJY13" location="'2.7'!A1" display="'2.7'!A1" xr:uid="{8D1BFD11-3C20-408C-8DB7-C96EDFCB3D19}"/>
    <hyperlink ref="IKC13" location="'2.7'!A1" display="'2.7'!A1" xr:uid="{13E58232-B663-4386-82C6-F146BD5AF5CF}"/>
    <hyperlink ref="IKG13" location="'2.7'!A1" display="'2.7'!A1" xr:uid="{F352F9E8-3AB6-4A03-8088-B915B65B5D37}"/>
    <hyperlink ref="IKK13" location="'2.7'!A1" display="'2.7'!A1" xr:uid="{EAA72D0A-AE70-447C-A444-74C670A9E8FD}"/>
    <hyperlink ref="IKO13" location="'2.7'!A1" display="'2.7'!A1" xr:uid="{A13DB353-71B6-4C09-92D2-CE76BF2359B8}"/>
    <hyperlink ref="IKS13" location="'2.7'!A1" display="'2.7'!A1" xr:uid="{AAA8133A-DC56-434F-8268-CC101835EAF7}"/>
    <hyperlink ref="IKW13" location="'2.7'!A1" display="'2.7'!A1" xr:uid="{87F01FA1-09DA-4116-847C-133BC96872A3}"/>
    <hyperlink ref="ILA13" location="'2.7'!A1" display="'2.7'!A1" xr:uid="{1F3D5CA4-1EBD-41F6-8BAC-6F1024C734E5}"/>
    <hyperlink ref="ILE13" location="'2.7'!A1" display="'2.7'!A1" xr:uid="{2070F2EA-13E0-4915-871E-0976A1D13766}"/>
    <hyperlink ref="ILI13" location="'2.7'!A1" display="'2.7'!A1" xr:uid="{32066FF9-355C-4428-979E-846C169E7200}"/>
    <hyperlink ref="ILM13" location="'2.7'!A1" display="'2.7'!A1" xr:uid="{EC0F70CF-A6CF-4CE1-B51D-ED3307447E7B}"/>
    <hyperlink ref="ILQ13" location="'2.7'!A1" display="'2.7'!A1" xr:uid="{ECD0BB99-A4FF-4EFF-8B45-616FCA329795}"/>
    <hyperlink ref="ILU13" location="'2.7'!A1" display="'2.7'!A1" xr:uid="{C2737DC3-6FB4-4965-BD09-FC75C2F1B06C}"/>
    <hyperlink ref="ILY13" location="'2.7'!A1" display="'2.7'!A1" xr:uid="{F71E2AA9-3F10-4752-B9F5-32405FD4327A}"/>
    <hyperlink ref="IMC13" location="'2.7'!A1" display="'2.7'!A1" xr:uid="{A65655B5-9493-4ACB-9DB5-B0874FFCBB82}"/>
    <hyperlink ref="IMG13" location="'2.7'!A1" display="'2.7'!A1" xr:uid="{00882C92-B9C5-4987-92DB-6956EBA41164}"/>
    <hyperlink ref="IMK13" location="'2.7'!A1" display="'2.7'!A1" xr:uid="{60F4DFBA-6A9C-4C6E-928F-55C93ECB3056}"/>
    <hyperlink ref="IMO13" location="'2.7'!A1" display="'2.7'!A1" xr:uid="{7430B735-427C-4B24-8C41-DA581698C9F1}"/>
    <hyperlink ref="IMS13" location="'2.7'!A1" display="'2.7'!A1" xr:uid="{86D43238-1A6D-4DFD-A4C5-71934ECD720B}"/>
    <hyperlink ref="IMW13" location="'2.7'!A1" display="'2.7'!A1" xr:uid="{86103D6B-635F-4019-89F6-1E7C115D9DBA}"/>
    <hyperlink ref="INA13" location="'2.7'!A1" display="'2.7'!A1" xr:uid="{FD7583CE-3E74-43C8-9AA1-304147C0BE71}"/>
    <hyperlink ref="INE13" location="'2.7'!A1" display="'2.7'!A1" xr:uid="{5206624C-8932-4EFC-A8BB-D04E183A5BF9}"/>
    <hyperlink ref="INI13" location="'2.7'!A1" display="'2.7'!A1" xr:uid="{5F6A2BDF-1269-46DB-A3FD-8AB8EF1AB68B}"/>
    <hyperlink ref="INM13" location="'2.7'!A1" display="'2.7'!A1" xr:uid="{09DB9267-4FE7-4EEF-BAC9-1DC0F37A3DCD}"/>
    <hyperlink ref="INQ13" location="'2.7'!A1" display="'2.7'!A1" xr:uid="{930F96F6-C990-4661-886D-5B2E20907E0B}"/>
    <hyperlink ref="INU13" location="'2.7'!A1" display="'2.7'!A1" xr:uid="{43E83600-0145-4B68-9563-E82337DCA882}"/>
    <hyperlink ref="INY13" location="'2.7'!A1" display="'2.7'!A1" xr:uid="{1536FC41-D2ED-4662-A080-AD31EED27E78}"/>
    <hyperlink ref="IOC13" location="'2.7'!A1" display="'2.7'!A1" xr:uid="{59F2D5C2-E50D-43F9-AEB6-B32B05B54590}"/>
    <hyperlink ref="IOG13" location="'2.7'!A1" display="'2.7'!A1" xr:uid="{3524CEA3-B95E-40D3-84B1-2F7CC68EF51F}"/>
    <hyperlink ref="IOK13" location="'2.7'!A1" display="'2.7'!A1" xr:uid="{B0B6218F-2EDE-4151-85FB-2BF00C89675D}"/>
    <hyperlink ref="IOO13" location="'2.7'!A1" display="'2.7'!A1" xr:uid="{BFEBD107-21F2-4559-B624-12BD1D1B8E77}"/>
    <hyperlink ref="IOS13" location="'2.7'!A1" display="'2.7'!A1" xr:uid="{755CE616-85CE-4DBC-91BC-CB26C7143B41}"/>
    <hyperlink ref="IOW13" location="'2.7'!A1" display="'2.7'!A1" xr:uid="{19160B23-62B0-46EE-A95B-A241A69C34BB}"/>
    <hyperlink ref="IPA13" location="'2.7'!A1" display="'2.7'!A1" xr:uid="{B9382877-1EB6-461F-8B7E-EDADA8CBCB05}"/>
    <hyperlink ref="IPE13" location="'2.7'!A1" display="'2.7'!A1" xr:uid="{071909C6-6411-4B5A-8525-99C747E68A78}"/>
    <hyperlink ref="IPI13" location="'2.7'!A1" display="'2.7'!A1" xr:uid="{16A3D2F1-BEAD-46D8-99B2-D94F2CF3010F}"/>
    <hyperlink ref="IPM13" location="'2.7'!A1" display="'2.7'!A1" xr:uid="{24F323AF-0DDD-41A0-8493-112618D377B6}"/>
    <hyperlink ref="IPQ13" location="'2.7'!A1" display="'2.7'!A1" xr:uid="{7BCFF750-3D1D-49F1-90BB-23BB460AF1C5}"/>
    <hyperlink ref="IPU13" location="'2.7'!A1" display="'2.7'!A1" xr:uid="{57C444B8-3F4D-4722-BE74-F470A6AD9786}"/>
    <hyperlink ref="IPY13" location="'2.7'!A1" display="'2.7'!A1" xr:uid="{6D5F78D8-E80E-4A02-A213-F0D0AEA41291}"/>
    <hyperlink ref="IQC13" location="'2.7'!A1" display="'2.7'!A1" xr:uid="{78D21327-F1DB-4AF4-B035-099BD602E1C9}"/>
    <hyperlink ref="IQG13" location="'2.7'!A1" display="'2.7'!A1" xr:uid="{1D792940-B850-4595-A96B-3914FBBD97F7}"/>
    <hyperlink ref="IQK13" location="'2.7'!A1" display="'2.7'!A1" xr:uid="{F60A0CFA-4C2D-4CA5-ABBD-057DB90DC1C7}"/>
    <hyperlink ref="IQO13" location="'2.7'!A1" display="'2.7'!A1" xr:uid="{942EB7EB-0C65-4ABB-8695-07DF567DA26A}"/>
    <hyperlink ref="IQS13" location="'2.7'!A1" display="'2.7'!A1" xr:uid="{87DBF972-95E6-4BD4-8A1B-3A4CF480AD09}"/>
    <hyperlink ref="IQW13" location="'2.7'!A1" display="'2.7'!A1" xr:uid="{1AD50125-BF9C-4AEE-A8CE-8CDAEA5C1377}"/>
    <hyperlink ref="IRA13" location="'2.7'!A1" display="'2.7'!A1" xr:uid="{900265DB-1564-4B52-A944-831F83137406}"/>
    <hyperlink ref="IRE13" location="'2.7'!A1" display="'2.7'!A1" xr:uid="{35F6F6B7-F132-476C-AF4E-D69436E29F5D}"/>
    <hyperlink ref="IRI13" location="'2.7'!A1" display="'2.7'!A1" xr:uid="{2C1D601C-4BD0-42D3-B668-EC54C8AFA048}"/>
    <hyperlink ref="IRM13" location="'2.7'!A1" display="'2.7'!A1" xr:uid="{EB06E3EA-B89B-48D3-AB75-F6E9F7D1D6A8}"/>
    <hyperlink ref="IRQ13" location="'2.7'!A1" display="'2.7'!A1" xr:uid="{044270A9-855D-4850-A5ED-940D573C8B2B}"/>
    <hyperlink ref="IRU13" location="'2.7'!A1" display="'2.7'!A1" xr:uid="{4F8DD314-3480-45AC-8594-654D745FB89D}"/>
    <hyperlink ref="IRY13" location="'2.7'!A1" display="'2.7'!A1" xr:uid="{97528FC6-1C01-4E86-9AC8-7DACCA4F15D5}"/>
    <hyperlink ref="ISC13" location="'2.7'!A1" display="'2.7'!A1" xr:uid="{C679CCC6-7E7E-4333-B77B-8A142C45C9FA}"/>
    <hyperlink ref="ISG13" location="'2.7'!A1" display="'2.7'!A1" xr:uid="{A90A3448-5DBC-489A-96D4-F3CCFCB65AEC}"/>
    <hyperlink ref="ISK13" location="'2.7'!A1" display="'2.7'!A1" xr:uid="{0458940E-5D73-4958-B149-AFA4E87B8500}"/>
    <hyperlink ref="ISO13" location="'2.7'!A1" display="'2.7'!A1" xr:uid="{9FE5F95C-6FEA-4A61-B36A-10F871C865D4}"/>
    <hyperlink ref="ISS13" location="'2.7'!A1" display="'2.7'!A1" xr:uid="{0A5440BE-FBD6-4F8D-8BE4-481D61F3B0FF}"/>
    <hyperlink ref="ISW13" location="'2.7'!A1" display="'2.7'!A1" xr:uid="{3F887410-A0B6-45D1-869C-2FB5F2E9940C}"/>
    <hyperlink ref="ITA13" location="'2.7'!A1" display="'2.7'!A1" xr:uid="{B38C0B6B-D565-4215-B1F4-1509F5BCFD7F}"/>
    <hyperlink ref="ITE13" location="'2.7'!A1" display="'2.7'!A1" xr:uid="{9458689E-EF03-470B-8D1E-0F555D53F24C}"/>
    <hyperlink ref="ITI13" location="'2.7'!A1" display="'2.7'!A1" xr:uid="{E7256C0B-E31D-45F8-8AE5-FB19F01E79AB}"/>
    <hyperlink ref="ITM13" location="'2.7'!A1" display="'2.7'!A1" xr:uid="{B663E45F-7AE7-42FB-BB00-9A2B888B84B7}"/>
    <hyperlink ref="ITQ13" location="'2.7'!A1" display="'2.7'!A1" xr:uid="{E7443441-BE05-456C-80B8-B2EEE7E59067}"/>
    <hyperlink ref="ITU13" location="'2.7'!A1" display="'2.7'!A1" xr:uid="{5698B8D4-FF00-4D85-BF62-BC5DF39DFB68}"/>
    <hyperlink ref="ITY13" location="'2.7'!A1" display="'2.7'!A1" xr:uid="{267AD564-06E5-48F9-8EDA-0E5A99CD2CCC}"/>
    <hyperlink ref="IUC13" location="'2.7'!A1" display="'2.7'!A1" xr:uid="{71BD198B-2E75-4196-AF85-9EF5C16B75A3}"/>
    <hyperlink ref="IUG13" location="'2.7'!A1" display="'2.7'!A1" xr:uid="{23C76E00-7F5C-43C3-A10A-E42015319FAF}"/>
    <hyperlink ref="IUK13" location="'2.7'!A1" display="'2.7'!A1" xr:uid="{78C92DB2-240E-430C-B293-318D1E10C613}"/>
    <hyperlink ref="IUO13" location="'2.7'!A1" display="'2.7'!A1" xr:uid="{654B6DC2-DAB0-4517-A1D5-CA7577622570}"/>
    <hyperlink ref="IUS13" location="'2.7'!A1" display="'2.7'!A1" xr:uid="{F7407911-A5C4-4789-A9B3-5A4C9E06D422}"/>
    <hyperlink ref="IUW13" location="'2.7'!A1" display="'2.7'!A1" xr:uid="{81F7D99D-6A6E-4400-9D2F-EBEAE9019280}"/>
    <hyperlink ref="IVA13" location="'2.7'!A1" display="'2.7'!A1" xr:uid="{DD0DAB17-6EE2-44B9-88C1-E573AA9E5778}"/>
    <hyperlink ref="IVE13" location="'2.7'!A1" display="'2.7'!A1" xr:uid="{414E15DF-1D25-4BD0-BDB0-31FF346ACB54}"/>
    <hyperlink ref="IVI13" location="'2.7'!A1" display="'2.7'!A1" xr:uid="{FF9A89ED-3D54-4A8E-8640-F6DE29B1495D}"/>
    <hyperlink ref="IVM13" location="'2.7'!A1" display="'2.7'!A1" xr:uid="{86920DE0-F822-4AA3-9AAE-75E3D5CFD9A7}"/>
    <hyperlink ref="IVQ13" location="'2.7'!A1" display="'2.7'!A1" xr:uid="{BF3A71D1-4C08-4A54-95AE-C6B81747A601}"/>
    <hyperlink ref="IVU13" location="'2.7'!A1" display="'2.7'!A1" xr:uid="{189A6967-AE8F-42C0-A25A-854377AE61D3}"/>
    <hyperlink ref="IVY13" location="'2.7'!A1" display="'2.7'!A1" xr:uid="{7E96DB64-CBDD-425E-88A9-B242D4A7562B}"/>
    <hyperlink ref="IWC13" location="'2.7'!A1" display="'2.7'!A1" xr:uid="{51C5497F-484D-4886-AB41-378E280A0F7F}"/>
    <hyperlink ref="IWG13" location="'2.7'!A1" display="'2.7'!A1" xr:uid="{B3DCEB81-B6FE-499F-ABF1-52C89A55E69E}"/>
    <hyperlink ref="IWK13" location="'2.7'!A1" display="'2.7'!A1" xr:uid="{753BD031-B8F2-4DC3-8EF4-8EC58926D6DD}"/>
    <hyperlink ref="IWO13" location="'2.7'!A1" display="'2.7'!A1" xr:uid="{D94CEB60-A345-4D5C-9AEC-4D2C0A3F9A61}"/>
    <hyperlink ref="IWS13" location="'2.7'!A1" display="'2.7'!A1" xr:uid="{CDB75B70-78B7-44DE-8F9E-937D18655D59}"/>
    <hyperlink ref="IWW13" location="'2.7'!A1" display="'2.7'!A1" xr:uid="{1F34135E-7C91-47E3-8729-840B25B23553}"/>
    <hyperlink ref="IXA13" location="'2.7'!A1" display="'2.7'!A1" xr:uid="{43C3A932-0AA8-469E-B10F-373126075266}"/>
    <hyperlink ref="IXE13" location="'2.7'!A1" display="'2.7'!A1" xr:uid="{82C2B065-9D86-4D7B-B1EE-179C740C19DA}"/>
    <hyperlink ref="IXI13" location="'2.7'!A1" display="'2.7'!A1" xr:uid="{140A8C42-36FE-4371-BB5D-06E122E58032}"/>
    <hyperlink ref="IXM13" location="'2.7'!A1" display="'2.7'!A1" xr:uid="{8CCE505F-2887-45D4-A758-CC819B1A4563}"/>
    <hyperlink ref="IXQ13" location="'2.7'!A1" display="'2.7'!A1" xr:uid="{778EE691-D911-49AA-A826-BC6D51DBD58B}"/>
    <hyperlink ref="IXU13" location="'2.7'!A1" display="'2.7'!A1" xr:uid="{ED9B627E-B9F5-47E1-AB39-69481AEAADFF}"/>
    <hyperlink ref="IXY13" location="'2.7'!A1" display="'2.7'!A1" xr:uid="{9D9DFB8D-7ED8-492F-9800-6E13C0F742A6}"/>
    <hyperlink ref="IYC13" location="'2.7'!A1" display="'2.7'!A1" xr:uid="{CD1B6F6B-82B7-45A7-8920-BF2531F186C7}"/>
    <hyperlink ref="IYG13" location="'2.7'!A1" display="'2.7'!A1" xr:uid="{9AF963C2-92C7-43A7-A121-7A4D90F129CA}"/>
    <hyperlink ref="IYK13" location="'2.7'!A1" display="'2.7'!A1" xr:uid="{43BA2412-CDAD-4BD3-A53E-4D109F06975E}"/>
    <hyperlink ref="IYO13" location="'2.7'!A1" display="'2.7'!A1" xr:uid="{1A38421D-7FEC-4F00-BAC3-14705E9D7D21}"/>
    <hyperlink ref="IYS13" location="'2.7'!A1" display="'2.7'!A1" xr:uid="{19239658-A2A7-4767-81C6-CAA586B94297}"/>
    <hyperlink ref="IYW13" location="'2.7'!A1" display="'2.7'!A1" xr:uid="{A6D2B57B-1E2B-4DB7-BC09-F2DAEC3B89CC}"/>
    <hyperlink ref="IZA13" location="'2.7'!A1" display="'2.7'!A1" xr:uid="{C3FEE7C9-200B-495C-8ADD-13B75E36C080}"/>
    <hyperlink ref="IZE13" location="'2.7'!A1" display="'2.7'!A1" xr:uid="{0C4D6264-1F3D-43F0-B276-CAC80F783880}"/>
    <hyperlink ref="IZI13" location="'2.7'!A1" display="'2.7'!A1" xr:uid="{572F49CF-4D28-49C5-848A-876395C83296}"/>
    <hyperlink ref="IZM13" location="'2.7'!A1" display="'2.7'!A1" xr:uid="{56F6ED6E-48F6-4136-BF9C-B20F7FE041D4}"/>
    <hyperlink ref="IZQ13" location="'2.7'!A1" display="'2.7'!A1" xr:uid="{0E3406EB-803B-463E-9579-E6B9EED1720B}"/>
    <hyperlink ref="IZU13" location="'2.7'!A1" display="'2.7'!A1" xr:uid="{9078D9F0-F6BE-41BC-8576-12AF8683B58A}"/>
    <hyperlink ref="IZY13" location="'2.7'!A1" display="'2.7'!A1" xr:uid="{38C1000D-AF92-44F6-AD95-1142DFC04F9E}"/>
    <hyperlink ref="JAC13" location="'2.7'!A1" display="'2.7'!A1" xr:uid="{D387C18B-CEC1-47D0-B91A-15DD9179D849}"/>
    <hyperlink ref="JAG13" location="'2.7'!A1" display="'2.7'!A1" xr:uid="{E3CECAB4-F37A-47C6-B3E3-E72D6FA54CBA}"/>
    <hyperlink ref="JAK13" location="'2.7'!A1" display="'2.7'!A1" xr:uid="{7EFE1D69-64DB-4DA7-ABD9-A7718A0B7FB2}"/>
    <hyperlink ref="JAO13" location="'2.7'!A1" display="'2.7'!A1" xr:uid="{C0061413-2B04-4ED8-AA21-49B5798A2B23}"/>
    <hyperlink ref="JAS13" location="'2.7'!A1" display="'2.7'!A1" xr:uid="{A0EBA1ED-340F-4E26-8D91-34FB0A41523B}"/>
    <hyperlink ref="JAW13" location="'2.7'!A1" display="'2.7'!A1" xr:uid="{0ED91162-3CBB-4332-A8C7-065159CA3D82}"/>
    <hyperlink ref="JBA13" location="'2.7'!A1" display="'2.7'!A1" xr:uid="{B9803DD3-8A59-48B8-A778-99008FE66F42}"/>
    <hyperlink ref="JBE13" location="'2.7'!A1" display="'2.7'!A1" xr:uid="{BB8F77A5-7F92-49AA-B7AD-4281060F6E1D}"/>
    <hyperlink ref="JBI13" location="'2.7'!A1" display="'2.7'!A1" xr:uid="{123D8304-E77D-4DC6-BAF4-AF95B2D16263}"/>
    <hyperlink ref="JBM13" location="'2.7'!A1" display="'2.7'!A1" xr:uid="{834AC098-92EA-466A-B056-4B4A710EA46C}"/>
    <hyperlink ref="JBQ13" location="'2.7'!A1" display="'2.7'!A1" xr:uid="{9699993B-7DF3-4B30-B011-A11C05C1A045}"/>
    <hyperlink ref="JBU13" location="'2.7'!A1" display="'2.7'!A1" xr:uid="{C77A334D-DA2C-4E56-B6AA-4A76097EEDD4}"/>
    <hyperlink ref="JBY13" location="'2.7'!A1" display="'2.7'!A1" xr:uid="{BB8348C3-AD15-496B-AE76-79422C7CF5A1}"/>
    <hyperlink ref="JCC13" location="'2.7'!A1" display="'2.7'!A1" xr:uid="{0F1AC76D-DFF7-4F9E-9410-73F17BD62607}"/>
    <hyperlink ref="JCG13" location="'2.7'!A1" display="'2.7'!A1" xr:uid="{7A0EE390-6FA6-48CF-A336-512735E59363}"/>
    <hyperlink ref="JCK13" location="'2.7'!A1" display="'2.7'!A1" xr:uid="{3E4C3BA8-9E17-48AC-8EB2-8222688E9B03}"/>
    <hyperlink ref="JCO13" location="'2.7'!A1" display="'2.7'!A1" xr:uid="{EA98FA99-E09B-4493-B73B-23FEC218A28D}"/>
    <hyperlink ref="JCS13" location="'2.7'!A1" display="'2.7'!A1" xr:uid="{F59AEC3E-22B9-4676-9EC8-F903345A2DC3}"/>
    <hyperlink ref="JCW13" location="'2.7'!A1" display="'2.7'!A1" xr:uid="{8F60A5B6-7D40-4977-ABA2-1F3E6CB72B01}"/>
    <hyperlink ref="JDA13" location="'2.7'!A1" display="'2.7'!A1" xr:uid="{B56E7416-C079-4EBB-BFE8-BAEB1D73C284}"/>
    <hyperlink ref="JDE13" location="'2.7'!A1" display="'2.7'!A1" xr:uid="{7B9BA798-3761-401A-8489-E9172C5BA1B4}"/>
    <hyperlink ref="JDI13" location="'2.7'!A1" display="'2.7'!A1" xr:uid="{A9D3DF3B-68C1-4846-ACBC-72F3DB0227DE}"/>
    <hyperlink ref="JDM13" location="'2.7'!A1" display="'2.7'!A1" xr:uid="{1964EACB-0FF5-42AC-986D-47E8B43BDF67}"/>
    <hyperlink ref="JDQ13" location="'2.7'!A1" display="'2.7'!A1" xr:uid="{75BDB143-3BAF-4561-964C-53F7A4B17A4B}"/>
    <hyperlink ref="JDU13" location="'2.7'!A1" display="'2.7'!A1" xr:uid="{3C6B912E-6A24-4B81-A604-2FBE6D544273}"/>
    <hyperlink ref="JDY13" location="'2.7'!A1" display="'2.7'!A1" xr:uid="{602F3C8D-5482-4981-9776-44F8428D92F0}"/>
    <hyperlink ref="JEC13" location="'2.7'!A1" display="'2.7'!A1" xr:uid="{20FD1ED9-DFAB-4997-923D-FA8067E49902}"/>
    <hyperlink ref="JEG13" location="'2.7'!A1" display="'2.7'!A1" xr:uid="{C8CC4133-D8CE-48B2-9D21-B0206B228966}"/>
    <hyperlink ref="JEK13" location="'2.7'!A1" display="'2.7'!A1" xr:uid="{CBAB72E3-BD45-4C88-A05B-A77FF35F3A66}"/>
    <hyperlink ref="JEO13" location="'2.7'!A1" display="'2.7'!A1" xr:uid="{4425D95B-61EA-46FB-A797-CE3DF43D2E5D}"/>
    <hyperlink ref="JES13" location="'2.7'!A1" display="'2.7'!A1" xr:uid="{3BCE0E7B-8A66-4424-8D88-427EF907F79B}"/>
    <hyperlink ref="JEW13" location="'2.7'!A1" display="'2.7'!A1" xr:uid="{C910FC00-459F-489A-9B37-D6D4174235B9}"/>
    <hyperlink ref="JFA13" location="'2.7'!A1" display="'2.7'!A1" xr:uid="{A6A93F64-F155-4443-AA32-C968CE8EEF16}"/>
    <hyperlink ref="JFE13" location="'2.7'!A1" display="'2.7'!A1" xr:uid="{A429E102-9DCC-4460-A73D-ADA49A96875F}"/>
    <hyperlink ref="JFI13" location="'2.7'!A1" display="'2.7'!A1" xr:uid="{EBA812EF-A461-4C3E-8A81-8480E4CFDECD}"/>
    <hyperlink ref="JFM13" location="'2.7'!A1" display="'2.7'!A1" xr:uid="{54E94561-7970-43C9-A102-0F223488AAE1}"/>
    <hyperlink ref="JFQ13" location="'2.7'!A1" display="'2.7'!A1" xr:uid="{AFB2CB55-0220-4060-8389-B91868B13184}"/>
    <hyperlink ref="JFU13" location="'2.7'!A1" display="'2.7'!A1" xr:uid="{E11B2019-AE08-4606-88DC-7760AC411E5D}"/>
    <hyperlink ref="JFY13" location="'2.7'!A1" display="'2.7'!A1" xr:uid="{7DECDB20-DD74-435F-8292-B2C218FE2F66}"/>
    <hyperlink ref="JGC13" location="'2.7'!A1" display="'2.7'!A1" xr:uid="{93D1F9BB-6E38-4E3D-8CB4-19382D6632F5}"/>
    <hyperlink ref="JGG13" location="'2.7'!A1" display="'2.7'!A1" xr:uid="{67E54E3F-51AF-47ED-8C6E-8F90521BB3A0}"/>
    <hyperlink ref="JGK13" location="'2.7'!A1" display="'2.7'!A1" xr:uid="{D7D599EE-9BDF-451D-8750-A7C5F560B2F0}"/>
    <hyperlink ref="JGO13" location="'2.7'!A1" display="'2.7'!A1" xr:uid="{BF06A67E-BBFA-46F4-A6DE-30DDBE2EBB5E}"/>
    <hyperlink ref="JGS13" location="'2.7'!A1" display="'2.7'!A1" xr:uid="{1A9860B2-78D6-4C37-9E8C-4D67FA757554}"/>
    <hyperlink ref="JGW13" location="'2.7'!A1" display="'2.7'!A1" xr:uid="{FFC67B45-E1AC-43B1-A54F-86F587618FC5}"/>
    <hyperlink ref="JHA13" location="'2.7'!A1" display="'2.7'!A1" xr:uid="{908D3751-F8CD-4E9D-A4D5-383B1327C494}"/>
    <hyperlink ref="JHE13" location="'2.7'!A1" display="'2.7'!A1" xr:uid="{51CB1320-70CB-4FFF-AB7C-A9D874233D71}"/>
    <hyperlink ref="JHI13" location="'2.7'!A1" display="'2.7'!A1" xr:uid="{8F376CE5-1290-49A6-B070-D7E64A891461}"/>
    <hyperlink ref="JHM13" location="'2.7'!A1" display="'2.7'!A1" xr:uid="{EB3D1A13-C79E-4D20-BD01-1A06D134D8E6}"/>
    <hyperlink ref="JHQ13" location="'2.7'!A1" display="'2.7'!A1" xr:uid="{DE599533-8ABD-44CF-B254-7431483AACE8}"/>
    <hyperlink ref="JHU13" location="'2.7'!A1" display="'2.7'!A1" xr:uid="{30B9E1DA-C5D8-43EA-818E-237FFE924612}"/>
    <hyperlink ref="JHY13" location="'2.7'!A1" display="'2.7'!A1" xr:uid="{EB403E8F-88A9-41EE-968B-974FE8AD7FD9}"/>
    <hyperlink ref="JIC13" location="'2.7'!A1" display="'2.7'!A1" xr:uid="{5A7D8B67-3E0E-4837-99C8-006821800DF5}"/>
    <hyperlink ref="JIG13" location="'2.7'!A1" display="'2.7'!A1" xr:uid="{2BF2758D-C6F0-4DE7-A36A-6C08170213B7}"/>
    <hyperlink ref="JIK13" location="'2.7'!A1" display="'2.7'!A1" xr:uid="{701B7EB4-BEB3-404D-A3BE-1537D8C9520F}"/>
    <hyperlink ref="JIO13" location="'2.7'!A1" display="'2.7'!A1" xr:uid="{C99549AB-ABF1-4A12-B99F-45F936B12C89}"/>
    <hyperlink ref="JIS13" location="'2.7'!A1" display="'2.7'!A1" xr:uid="{53A31103-32E5-4707-8EE3-B23D8BF83E1F}"/>
    <hyperlink ref="JIW13" location="'2.7'!A1" display="'2.7'!A1" xr:uid="{AF3DA803-31A8-41F2-A855-8077A3B2202A}"/>
    <hyperlink ref="JJA13" location="'2.7'!A1" display="'2.7'!A1" xr:uid="{0BFDF535-54E1-49AA-89CF-905AF7C615F4}"/>
    <hyperlink ref="JJE13" location="'2.7'!A1" display="'2.7'!A1" xr:uid="{05198F19-63A8-42B7-B2DD-56409D848383}"/>
    <hyperlink ref="JJI13" location="'2.7'!A1" display="'2.7'!A1" xr:uid="{08623891-C00C-4CC0-A154-35A3745EF22E}"/>
    <hyperlink ref="JJM13" location="'2.7'!A1" display="'2.7'!A1" xr:uid="{AED61B09-EFC7-449A-98C3-FE6C4E8FE789}"/>
    <hyperlink ref="JJQ13" location="'2.7'!A1" display="'2.7'!A1" xr:uid="{A27E37A1-E173-426D-B527-245FAC3632AC}"/>
    <hyperlink ref="JJU13" location="'2.7'!A1" display="'2.7'!A1" xr:uid="{32A0FF9A-4A95-4E98-90F8-352B46C8ED47}"/>
    <hyperlink ref="JJY13" location="'2.7'!A1" display="'2.7'!A1" xr:uid="{7F646DA3-5C74-45B2-BE10-6A4CA98CDA0E}"/>
    <hyperlink ref="JKC13" location="'2.7'!A1" display="'2.7'!A1" xr:uid="{1152E8FB-91F0-4C93-9788-08614173C572}"/>
    <hyperlink ref="JKG13" location="'2.7'!A1" display="'2.7'!A1" xr:uid="{E2F8F1D4-DB46-4B2F-9222-D828BB7646B1}"/>
    <hyperlink ref="JKK13" location="'2.7'!A1" display="'2.7'!A1" xr:uid="{91B820DA-E202-4381-AFF5-CF181A0A2645}"/>
    <hyperlink ref="JKO13" location="'2.7'!A1" display="'2.7'!A1" xr:uid="{D442E8A5-D3AD-47F7-A831-65E132B8EC60}"/>
    <hyperlink ref="JKS13" location="'2.7'!A1" display="'2.7'!A1" xr:uid="{1E0CDCC9-68E5-43D1-832E-895520E2143C}"/>
    <hyperlink ref="JKW13" location="'2.7'!A1" display="'2.7'!A1" xr:uid="{28755908-DB1E-469A-841C-6BF3E0993D6E}"/>
    <hyperlink ref="JLA13" location="'2.7'!A1" display="'2.7'!A1" xr:uid="{96CD17D9-111A-4042-BAC8-8C0F449D4C9B}"/>
    <hyperlink ref="JLE13" location="'2.7'!A1" display="'2.7'!A1" xr:uid="{A585D298-660F-4A66-BB3B-FC14054A75B1}"/>
    <hyperlink ref="JLI13" location="'2.7'!A1" display="'2.7'!A1" xr:uid="{B5CEADE8-E6BD-4A26-A3E9-40FA945554F9}"/>
    <hyperlink ref="JLM13" location="'2.7'!A1" display="'2.7'!A1" xr:uid="{22010447-05A8-48F7-93C1-3A9A366B5901}"/>
    <hyperlink ref="JLQ13" location="'2.7'!A1" display="'2.7'!A1" xr:uid="{E1A9E4BF-5EE1-4DBB-9DE1-B87111B8CDD6}"/>
    <hyperlink ref="JLU13" location="'2.7'!A1" display="'2.7'!A1" xr:uid="{2DE0E179-B160-445D-B945-DE4F0AF06DB7}"/>
    <hyperlink ref="JLY13" location="'2.7'!A1" display="'2.7'!A1" xr:uid="{B57C6F8D-E3E0-415C-961B-D5053CA43E71}"/>
    <hyperlink ref="JMC13" location="'2.7'!A1" display="'2.7'!A1" xr:uid="{CFF2C561-77A9-46BA-992B-553DC1B0A22D}"/>
    <hyperlink ref="JMG13" location="'2.7'!A1" display="'2.7'!A1" xr:uid="{84839435-9DCC-404A-BB92-F5D870AA9DFD}"/>
    <hyperlink ref="JMK13" location="'2.7'!A1" display="'2.7'!A1" xr:uid="{C0362474-0462-4AC5-95D7-666C42A4F38A}"/>
    <hyperlink ref="JMO13" location="'2.7'!A1" display="'2.7'!A1" xr:uid="{5B41015F-F011-4DC5-9892-BADAA0517DBD}"/>
    <hyperlink ref="JMS13" location="'2.7'!A1" display="'2.7'!A1" xr:uid="{343621AD-3623-489B-AB12-2DFA36764EEE}"/>
    <hyperlink ref="JMW13" location="'2.7'!A1" display="'2.7'!A1" xr:uid="{3F072F18-B439-4138-B217-733FBA954E3B}"/>
    <hyperlink ref="JNA13" location="'2.7'!A1" display="'2.7'!A1" xr:uid="{70C48980-E66F-49F8-85C4-D2FF3ADFC6C1}"/>
    <hyperlink ref="JNE13" location="'2.7'!A1" display="'2.7'!A1" xr:uid="{9023DD65-31F6-45C7-B137-C38618C3523D}"/>
    <hyperlink ref="JNI13" location="'2.7'!A1" display="'2.7'!A1" xr:uid="{DC01269F-00FA-476C-824B-1E0791E9B6C0}"/>
    <hyperlink ref="JNM13" location="'2.7'!A1" display="'2.7'!A1" xr:uid="{80B5CFD8-8899-47FA-AFD6-8D4766408EDF}"/>
    <hyperlink ref="JNQ13" location="'2.7'!A1" display="'2.7'!A1" xr:uid="{F04E09DE-8CA3-465B-A875-2BA8832FC43E}"/>
    <hyperlink ref="JNU13" location="'2.7'!A1" display="'2.7'!A1" xr:uid="{52C2386F-43B6-4489-AE33-A781EE7BA292}"/>
    <hyperlink ref="JNY13" location="'2.7'!A1" display="'2.7'!A1" xr:uid="{D9075087-863B-4642-9A66-DF684B41AF13}"/>
    <hyperlink ref="JOC13" location="'2.7'!A1" display="'2.7'!A1" xr:uid="{4BDEBB79-90A8-42FE-B084-6A0D4EA1D4FC}"/>
    <hyperlink ref="JOG13" location="'2.7'!A1" display="'2.7'!A1" xr:uid="{42640A20-757B-4AAE-AF71-3F892F8C5CE5}"/>
    <hyperlink ref="JOK13" location="'2.7'!A1" display="'2.7'!A1" xr:uid="{97D1C8B7-51A1-40B1-9658-15BBC1D0B893}"/>
    <hyperlink ref="JOO13" location="'2.7'!A1" display="'2.7'!A1" xr:uid="{A6AAC139-BD7E-4D93-A9F5-615352BD3709}"/>
    <hyperlink ref="JOS13" location="'2.7'!A1" display="'2.7'!A1" xr:uid="{C4FF090A-7AF2-49E0-859F-3A50CE16BCD9}"/>
    <hyperlink ref="JOW13" location="'2.7'!A1" display="'2.7'!A1" xr:uid="{A3655298-E794-4B62-82B8-1652DC964D25}"/>
    <hyperlink ref="JPA13" location="'2.7'!A1" display="'2.7'!A1" xr:uid="{546D1445-9147-48BD-B229-356852DDD5E5}"/>
    <hyperlink ref="JPE13" location="'2.7'!A1" display="'2.7'!A1" xr:uid="{2C7188CF-121F-4D8D-8D80-5D8A83A722F3}"/>
    <hyperlink ref="JPI13" location="'2.7'!A1" display="'2.7'!A1" xr:uid="{3A38AB0E-FC4B-4ADA-827A-64C5AAC8CBDC}"/>
    <hyperlink ref="JPM13" location="'2.7'!A1" display="'2.7'!A1" xr:uid="{6A19CF88-6FF0-4D7F-9487-F805AEFE7C4C}"/>
    <hyperlink ref="JPQ13" location="'2.7'!A1" display="'2.7'!A1" xr:uid="{769C4BF8-BEC8-4931-A9A4-4FB3B14780DF}"/>
    <hyperlink ref="JPU13" location="'2.7'!A1" display="'2.7'!A1" xr:uid="{BDEB345E-5195-4E3D-AFE7-11BAA9906F81}"/>
    <hyperlink ref="JPY13" location="'2.7'!A1" display="'2.7'!A1" xr:uid="{40C55849-7F0F-4EE4-A240-78718B393DB2}"/>
    <hyperlink ref="JQC13" location="'2.7'!A1" display="'2.7'!A1" xr:uid="{8EE29229-6905-44D1-BFCB-975F0DF63041}"/>
    <hyperlink ref="JQG13" location="'2.7'!A1" display="'2.7'!A1" xr:uid="{006FC174-518F-4669-9D48-460B26169EE3}"/>
    <hyperlink ref="JQK13" location="'2.7'!A1" display="'2.7'!A1" xr:uid="{CDDFE3D9-BECB-42D9-95D8-C90789B87DCC}"/>
    <hyperlink ref="JQO13" location="'2.7'!A1" display="'2.7'!A1" xr:uid="{02F870BF-1ACD-430F-B1F7-4FF8D6134F37}"/>
    <hyperlink ref="JQS13" location="'2.7'!A1" display="'2.7'!A1" xr:uid="{49436405-9389-4D34-BD04-7085777702B0}"/>
    <hyperlink ref="JQW13" location="'2.7'!A1" display="'2.7'!A1" xr:uid="{5546AD7E-208F-412F-ABB1-DC154007F372}"/>
    <hyperlink ref="JRA13" location="'2.7'!A1" display="'2.7'!A1" xr:uid="{85863694-ADE4-48C3-9D68-6803A698CD27}"/>
    <hyperlink ref="JRE13" location="'2.7'!A1" display="'2.7'!A1" xr:uid="{B409ED2B-EAF2-4966-B639-BCD7B08E88DA}"/>
    <hyperlink ref="JRI13" location="'2.7'!A1" display="'2.7'!A1" xr:uid="{588D9DCD-FBE6-4DA2-86E7-2493994A59B0}"/>
    <hyperlink ref="JRM13" location="'2.7'!A1" display="'2.7'!A1" xr:uid="{3F463E7E-E03F-489C-AD13-3C14A4B510EA}"/>
    <hyperlink ref="JRQ13" location="'2.7'!A1" display="'2.7'!A1" xr:uid="{4395E51E-0112-4E28-B935-532048C24791}"/>
    <hyperlink ref="JRU13" location="'2.7'!A1" display="'2.7'!A1" xr:uid="{51B81FC6-EAF9-426E-8049-69FE6D91F0B1}"/>
    <hyperlink ref="JRY13" location="'2.7'!A1" display="'2.7'!A1" xr:uid="{41F367C7-1514-487C-A4C0-98952E5999D3}"/>
    <hyperlink ref="JSC13" location="'2.7'!A1" display="'2.7'!A1" xr:uid="{31E67734-AB95-4100-94E3-D6C655BB5611}"/>
    <hyperlink ref="JSG13" location="'2.7'!A1" display="'2.7'!A1" xr:uid="{B28BCBF1-22C8-497F-84E2-EAF6E841F503}"/>
    <hyperlink ref="JSK13" location="'2.7'!A1" display="'2.7'!A1" xr:uid="{75B550D8-6E21-4BE1-8ADE-5669EAAFC592}"/>
    <hyperlink ref="JSO13" location="'2.7'!A1" display="'2.7'!A1" xr:uid="{2D06732D-21A4-4A7F-B8F2-0BAA34A696E9}"/>
    <hyperlink ref="JSS13" location="'2.7'!A1" display="'2.7'!A1" xr:uid="{F5607B8F-E543-407C-87A7-EDF0F029E68F}"/>
    <hyperlink ref="JSW13" location="'2.7'!A1" display="'2.7'!A1" xr:uid="{ED81AE6E-0F66-4549-B2FB-8CC990C16A55}"/>
    <hyperlink ref="JTA13" location="'2.7'!A1" display="'2.7'!A1" xr:uid="{081039D1-6BFF-4B9B-8809-4367F268D152}"/>
    <hyperlink ref="JTE13" location="'2.7'!A1" display="'2.7'!A1" xr:uid="{54E859B4-2FD3-4FBA-BBDB-AE74B198B3BC}"/>
    <hyperlink ref="JTI13" location="'2.7'!A1" display="'2.7'!A1" xr:uid="{DC58768A-7D06-4AD6-957E-AC58E6499A4E}"/>
    <hyperlink ref="JTM13" location="'2.7'!A1" display="'2.7'!A1" xr:uid="{17A8CE13-D10D-49B7-B9BA-0CB0B77CF218}"/>
    <hyperlink ref="JTQ13" location="'2.7'!A1" display="'2.7'!A1" xr:uid="{E6F6C925-552B-48E1-AF4C-82E3C50DC08D}"/>
    <hyperlink ref="JTU13" location="'2.7'!A1" display="'2.7'!A1" xr:uid="{B2F3CAE8-B8E2-4F01-9B57-F0F614CA9B9E}"/>
    <hyperlink ref="JTY13" location="'2.7'!A1" display="'2.7'!A1" xr:uid="{99DF845B-0AEA-4372-80D7-93A6C659F3AE}"/>
    <hyperlink ref="JUC13" location="'2.7'!A1" display="'2.7'!A1" xr:uid="{1626404D-33A4-4F0B-9206-5BF4B0C6C096}"/>
    <hyperlink ref="JUG13" location="'2.7'!A1" display="'2.7'!A1" xr:uid="{85405246-ADB0-438F-B483-9DAC1EC5FA0A}"/>
    <hyperlink ref="JUK13" location="'2.7'!A1" display="'2.7'!A1" xr:uid="{45A1866D-3FF0-4239-A40F-A6CA6EA11D78}"/>
    <hyperlink ref="JUO13" location="'2.7'!A1" display="'2.7'!A1" xr:uid="{8DAE0EF2-AE84-4EED-A765-C7A98C1F57BF}"/>
    <hyperlink ref="JUS13" location="'2.7'!A1" display="'2.7'!A1" xr:uid="{9BB97216-CFFC-4B96-B823-84C94D790D5A}"/>
    <hyperlink ref="JUW13" location="'2.7'!A1" display="'2.7'!A1" xr:uid="{1101E6B6-65F1-4CD4-BEEC-FE44590974AE}"/>
    <hyperlink ref="JVA13" location="'2.7'!A1" display="'2.7'!A1" xr:uid="{D6E5466B-9001-40D5-8F28-DFC183B2AC71}"/>
    <hyperlink ref="JVE13" location="'2.7'!A1" display="'2.7'!A1" xr:uid="{59C292E0-06FE-4BBA-BB5B-ADE204EAE9B9}"/>
    <hyperlink ref="JVI13" location="'2.7'!A1" display="'2.7'!A1" xr:uid="{686EAEC0-70B2-456C-95A2-BD375CDD0BA6}"/>
    <hyperlink ref="JVM13" location="'2.7'!A1" display="'2.7'!A1" xr:uid="{07A1CE3F-FB65-44B4-9480-3A01E92A348E}"/>
    <hyperlink ref="JVQ13" location="'2.7'!A1" display="'2.7'!A1" xr:uid="{1853912A-6B10-495D-8E60-FCFA82A86107}"/>
    <hyperlink ref="JVU13" location="'2.7'!A1" display="'2.7'!A1" xr:uid="{C487EE59-ABC4-4810-8FF0-1700A5C6EE3D}"/>
    <hyperlink ref="JVY13" location="'2.7'!A1" display="'2.7'!A1" xr:uid="{7219DD5F-50C5-40FA-8B27-D9DF317ACE27}"/>
    <hyperlink ref="JWC13" location="'2.7'!A1" display="'2.7'!A1" xr:uid="{FA71AF74-A935-4360-99A4-B50C20311F64}"/>
    <hyperlink ref="JWG13" location="'2.7'!A1" display="'2.7'!A1" xr:uid="{5961AEB5-D83F-4CD7-BE87-6CC5BA112B53}"/>
    <hyperlink ref="JWK13" location="'2.7'!A1" display="'2.7'!A1" xr:uid="{9153A0A9-DC8F-4188-ADAE-7FF5B920359F}"/>
    <hyperlink ref="JWO13" location="'2.7'!A1" display="'2.7'!A1" xr:uid="{B91C6EB1-5B4D-4C88-A825-F67C6F35C902}"/>
    <hyperlink ref="JWS13" location="'2.7'!A1" display="'2.7'!A1" xr:uid="{8B950897-6EEB-4CD8-80C6-3065B0091BF9}"/>
    <hyperlink ref="JWW13" location="'2.7'!A1" display="'2.7'!A1" xr:uid="{1B988671-6FA6-4A55-9214-8D6D33376109}"/>
    <hyperlink ref="JXA13" location="'2.7'!A1" display="'2.7'!A1" xr:uid="{730F649C-A6B7-4068-9DAE-03D8C00F8F18}"/>
    <hyperlink ref="JXE13" location="'2.7'!A1" display="'2.7'!A1" xr:uid="{806C6778-A3E0-4459-8200-81EEB6BB6F53}"/>
    <hyperlink ref="JXI13" location="'2.7'!A1" display="'2.7'!A1" xr:uid="{2FF4A088-974E-4597-A448-4D1F3ABF6B7B}"/>
    <hyperlink ref="JXM13" location="'2.7'!A1" display="'2.7'!A1" xr:uid="{414EA5AB-0D74-4AB3-8AB0-E616BBC121DB}"/>
    <hyperlink ref="JXQ13" location="'2.7'!A1" display="'2.7'!A1" xr:uid="{C2D31F2D-C6D2-45C4-89CD-EC7A271F88E4}"/>
    <hyperlink ref="JXU13" location="'2.7'!A1" display="'2.7'!A1" xr:uid="{EF341B14-3387-4CA4-BE21-F4AEB35E8C4D}"/>
    <hyperlink ref="JXY13" location="'2.7'!A1" display="'2.7'!A1" xr:uid="{FEFEA54A-A32D-4A9C-A36A-650307A28748}"/>
    <hyperlink ref="JYC13" location="'2.7'!A1" display="'2.7'!A1" xr:uid="{44A30BE6-5FA5-459A-A6CC-31A86A37DE0D}"/>
    <hyperlink ref="JYG13" location="'2.7'!A1" display="'2.7'!A1" xr:uid="{A63ABA5E-017B-49EA-B46B-A186E62F7163}"/>
    <hyperlink ref="JYK13" location="'2.7'!A1" display="'2.7'!A1" xr:uid="{F287BB2C-DDBF-452F-874D-5096E8A1FCBA}"/>
    <hyperlink ref="JYO13" location="'2.7'!A1" display="'2.7'!A1" xr:uid="{79FAA4DA-2F97-44A8-80AF-1FE669DD3090}"/>
    <hyperlink ref="JYS13" location="'2.7'!A1" display="'2.7'!A1" xr:uid="{373C0308-7BA5-4489-95EB-9D37FA6A2554}"/>
    <hyperlink ref="JYW13" location="'2.7'!A1" display="'2.7'!A1" xr:uid="{715FF1D3-9F59-4421-8877-7EC1690470C3}"/>
    <hyperlink ref="JZA13" location="'2.7'!A1" display="'2.7'!A1" xr:uid="{C787B456-FF4F-475C-9269-9FDBD6C9982C}"/>
    <hyperlink ref="JZE13" location="'2.7'!A1" display="'2.7'!A1" xr:uid="{739B84A1-CEFD-4F6D-9C54-A84C01F27231}"/>
    <hyperlink ref="JZI13" location="'2.7'!A1" display="'2.7'!A1" xr:uid="{B7664B84-7BB0-463F-8D65-FB37C80CA40F}"/>
    <hyperlink ref="JZM13" location="'2.7'!A1" display="'2.7'!A1" xr:uid="{B7321787-C26C-409A-BD52-C48825ABA689}"/>
    <hyperlink ref="JZQ13" location="'2.7'!A1" display="'2.7'!A1" xr:uid="{CF5A2447-FA74-4E29-AF53-902957FD7B63}"/>
    <hyperlink ref="JZU13" location="'2.7'!A1" display="'2.7'!A1" xr:uid="{679CF637-F548-4C6F-A96A-4BB8944BF1AE}"/>
    <hyperlink ref="JZY13" location="'2.7'!A1" display="'2.7'!A1" xr:uid="{F5B2581A-1B44-4895-B0C5-65F19B1F3D0C}"/>
    <hyperlink ref="KAC13" location="'2.7'!A1" display="'2.7'!A1" xr:uid="{D2D5FEF3-AE42-4001-AC90-C15E4C598A8C}"/>
    <hyperlink ref="KAG13" location="'2.7'!A1" display="'2.7'!A1" xr:uid="{44212701-84CF-4483-92B8-251C3B359B57}"/>
    <hyperlink ref="KAK13" location="'2.7'!A1" display="'2.7'!A1" xr:uid="{03313FD4-5A49-4CAA-992C-29D9CFB38CBE}"/>
    <hyperlink ref="KAO13" location="'2.7'!A1" display="'2.7'!A1" xr:uid="{7E646570-9288-43CB-A431-09E57E2504C1}"/>
    <hyperlink ref="KAS13" location="'2.7'!A1" display="'2.7'!A1" xr:uid="{B4E148E8-5A30-4F81-94BA-8F9715848E66}"/>
    <hyperlink ref="KAW13" location="'2.7'!A1" display="'2.7'!A1" xr:uid="{FD3C8E04-18F7-4BEE-ACFD-B4CCA8380DBD}"/>
    <hyperlink ref="KBA13" location="'2.7'!A1" display="'2.7'!A1" xr:uid="{CE4FC908-B547-4479-91C8-F1FB020E421D}"/>
    <hyperlink ref="KBE13" location="'2.7'!A1" display="'2.7'!A1" xr:uid="{196C749B-A220-4AD9-8504-1A61489199CE}"/>
    <hyperlink ref="KBI13" location="'2.7'!A1" display="'2.7'!A1" xr:uid="{9FFC9C1D-956A-4B23-9CAB-24C216494465}"/>
    <hyperlink ref="KBM13" location="'2.7'!A1" display="'2.7'!A1" xr:uid="{55851AC0-5FD9-4A2A-900E-955A3EF5E9F9}"/>
    <hyperlink ref="KBQ13" location="'2.7'!A1" display="'2.7'!A1" xr:uid="{4AB8DD10-DD3E-4509-A5A3-32D8AD7F2688}"/>
    <hyperlink ref="KBU13" location="'2.7'!A1" display="'2.7'!A1" xr:uid="{021D20F9-D9E1-4384-B143-05AD84D40933}"/>
    <hyperlink ref="KBY13" location="'2.7'!A1" display="'2.7'!A1" xr:uid="{A3BED3F6-00F1-42E8-A4E3-649DC4E3FC48}"/>
    <hyperlink ref="KCC13" location="'2.7'!A1" display="'2.7'!A1" xr:uid="{AEECAE64-04C9-4D16-9F13-8363AFF4F619}"/>
    <hyperlink ref="KCG13" location="'2.7'!A1" display="'2.7'!A1" xr:uid="{6076FE07-CC59-4854-804B-BE366932C6F9}"/>
    <hyperlink ref="KCK13" location="'2.7'!A1" display="'2.7'!A1" xr:uid="{175F7017-4787-42C3-BB95-0F3C75E18833}"/>
    <hyperlink ref="KCO13" location="'2.7'!A1" display="'2.7'!A1" xr:uid="{C4782429-4E21-42AF-86C6-D355552FFF00}"/>
    <hyperlink ref="KCS13" location="'2.7'!A1" display="'2.7'!A1" xr:uid="{F43E2A79-BE6E-4AC6-B64D-7CADDF5ECF48}"/>
    <hyperlink ref="KCW13" location="'2.7'!A1" display="'2.7'!A1" xr:uid="{65F658CF-0B89-4C4D-B64D-F6167005D01C}"/>
    <hyperlink ref="KDA13" location="'2.7'!A1" display="'2.7'!A1" xr:uid="{0E13FF3C-3FB3-4602-B2D1-29A42B531E56}"/>
    <hyperlink ref="KDE13" location="'2.7'!A1" display="'2.7'!A1" xr:uid="{32ADFBB1-F612-4F2A-B268-E1CE7D33B593}"/>
    <hyperlink ref="KDI13" location="'2.7'!A1" display="'2.7'!A1" xr:uid="{A4D0A032-950D-44C8-96EA-76FC955B500A}"/>
    <hyperlink ref="KDM13" location="'2.7'!A1" display="'2.7'!A1" xr:uid="{057B5DA8-51F1-4538-938F-9952612F3D97}"/>
    <hyperlink ref="KDQ13" location="'2.7'!A1" display="'2.7'!A1" xr:uid="{A18A66BE-E8F6-4ACA-9892-0AB8B4F0D7AF}"/>
    <hyperlink ref="KDU13" location="'2.7'!A1" display="'2.7'!A1" xr:uid="{003C6CF7-40E8-4316-8C65-CDD7099C490E}"/>
    <hyperlink ref="KDY13" location="'2.7'!A1" display="'2.7'!A1" xr:uid="{C6458973-B23D-4D07-B2F8-16967CD0A791}"/>
    <hyperlink ref="KEC13" location="'2.7'!A1" display="'2.7'!A1" xr:uid="{0397BD1C-519C-4DF1-9364-0D4FF1649299}"/>
    <hyperlink ref="KEG13" location="'2.7'!A1" display="'2.7'!A1" xr:uid="{A1C354C4-30CF-4BAC-8440-254F731843B3}"/>
    <hyperlink ref="KEK13" location="'2.7'!A1" display="'2.7'!A1" xr:uid="{DC4122E6-BA8E-4227-9498-751568AC938C}"/>
    <hyperlink ref="KEO13" location="'2.7'!A1" display="'2.7'!A1" xr:uid="{C4AE8A7D-B972-4A6C-9EC5-5F0B3250186A}"/>
    <hyperlink ref="KES13" location="'2.7'!A1" display="'2.7'!A1" xr:uid="{6CF90C86-3E51-4DF2-8096-91561C5F59CC}"/>
    <hyperlink ref="KEW13" location="'2.7'!A1" display="'2.7'!A1" xr:uid="{65C844A3-2238-4BC9-8C18-87679FEFBC90}"/>
    <hyperlink ref="KFA13" location="'2.7'!A1" display="'2.7'!A1" xr:uid="{D6FE90FF-92FB-4C16-A68A-3A6E33F271D3}"/>
    <hyperlink ref="KFE13" location="'2.7'!A1" display="'2.7'!A1" xr:uid="{F2F1FCD5-5693-441D-B045-474B63A88E9A}"/>
    <hyperlink ref="KFI13" location="'2.7'!A1" display="'2.7'!A1" xr:uid="{ECBEE166-1F55-4BD1-980E-B05923AA00E3}"/>
    <hyperlink ref="KFM13" location="'2.7'!A1" display="'2.7'!A1" xr:uid="{35A91B10-523C-461B-B38A-14DA5D4D284C}"/>
    <hyperlink ref="KFQ13" location="'2.7'!A1" display="'2.7'!A1" xr:uid="{1DF20D76-F281-437A-8516-33F5C0A11CCF}"/>
    <hyperlink ref="KFU13" location="'2.7'!A1" display="'2.7'!A1" xr:uid="{99BDA26A-6650-4113-8E10-235DF6E98523}"/>
    <hyperlink ref="KFY13" location="'2.7'!A1" display="'2.7'!A1" xr:uid="{42346A44-C54E-4297-A6C5-A9E54A8F914A}"/>
    <hyperlink ref="KGC13" location="'2.7'!A1" display="'2.7'!A1" xr:uid="{3E0834E2-C986-4712-AF6B-060B17D07A39}"/>
    <hyperlink ref="KGG13" location="'2.7'!A1" display="'2.7'!A1" xr:uid="{4F27770C-E655-4CC7-A84C-23C0F5F0AAEF}"/>
    <hyperlink ref="KGK13" location="'2.7'!A1" display="'2.7'!A1" xr:uid="{7E6433F1-877F-4865-A5EC-BEC21E408FDB}"/>
    <hyperlink ref="KGO13" location="'2.7'!A1" display="'2.7'!A1" xr:uid="{534691A2-C2B8-410A-93DE-53AB4CC39A66}"/>
    <hyperlink ref="KGS13" location="'2.7'!A1" display="'2.7'!A1" xr:uid="{64CED50A-B87F-40E5-917D-8722AB72EE78}"/>
    <hyperlink ref="KGW13" location="'2.7'!A1" display="'2.7'!A1" xr:uid="{36D3DABF-4168-4FC3-A5ED-3BCC5B743ACF}"/>
    <hyperlink ref="KHA13" location="'2.7'!A1" display="'2.7'!A1" xr:uid="{3735E24D-971B-42FE-BFEC-4B506EB39182}"/>
    <hyperlink ref="KHE13" location="'2.7'!A1" display="'2.7'!A1" xr:uid="{E11EC7C0-0D35-4E5C-BCB1-9D2C4D07C263}"/>
    <hyperlink ref="KHI13" location="'2.7'!A1" display="'2.7'!A1" xr:uid="{65944589-9CE1-42ED-830E-5667925839D5}"/>
    <hyperlink ref="KHM13" location="'2.7'!A1" display="'2.7'!A1" xr:uid="{3258CFE4-076D-4099-B578-6CD0141B7E87}"/>
    <hyperlink ref="KHQ13" location="'2.7'!A1" display="'2.7'!A1" xr:uid="{0C369117-31C8-417F-9771-ECAFC905111A}"/>
    <hyperlink ref="KHU13" location="'2.7'!A1" display="'2.7'!A1" xr:uid="{3B4D1D74-50D2-4D71-909B-DFEC483DAE28}"/>
    <hyperlink ref="KHY13" location="'2.7'!A1" display="'2.7'!A1" xr:uid="{95466C6F-94F1-4489-B15B-5E6269981883}"/>
    <hyperlink ref="KIC13" location="'2.7'!A1" display="'2.7'!A1" xr:uid="{28E03530-4368-4313-8CF4-83A1BD2A3E84}"/>
    <hyperlink ref="KIG13" location="'2.7'!A1" display="'2.7'!A1" xr:uid="{D69D00BC-17F2-4DB3-A649-E54B02AC3092}"/>
    <hyperlink ref="KIK13" location="'2.7'!A1" display="'2.7'!A1" xr:uid="{7BA84157-0E42-491C-8179-DD33F14E7CFC}"/>
    <hyperlink ref="KIO13" location="'2.7'!A1" display="'2.7'!A1" xr:uid="{72133031-1CB6-4766-AD76-8136C67A720E}"/>
    <hyperlink ref="KIS13" location="'2.7'!A1" display="'2.7'!A1" xr:uid="{8A9CDAD2-D177-4913-B524-A3B1803823E3}"/>
    <hyperlink ref="KIW13" location="'2.7'!A1" display="'2.7'!A1" xr:uid="{8F8B889D-CBC1-45C0-A02A-6E73CD43BF74}"/>
    <hyperlink ref="KJA13" location="'2.7'!A1" display="'2.7'!A1" xr:uid="{4CE1E895-B360-41C7-80D4-D27151D1500A}"/>
    <hyperlink ref="KJE13" location="'2.7'!A1" display="'2.7'!A1" xr:uid="{C43886B4-327B-40E7-A02A-D12D2C84BB5A}"/>
    <hyperlink ref="KJI13" location="'2.7'!A1" display="'2.7'!A1" xr:uid="{5C218804-4B88-47B9-9519-EEFCE5641290}"/>
    <hyperlink ref="KJM13" location="'2.7'!A1" display="'2.7'!A1" xr:uid="{0231392B-E4A5-4EE6-9A97-32E62FA9011A}"/>
    <hyperlink ref="KJQ13" location="'2.7'!A1" display="'2.7'!A1" xr:uid="{3194E6A9-FBB1-476A-B90C-0111A809B7BF}"/>
    <hyperlink ref="KJU13" location="'2.7'!A1" display="'2.7'!A1" xr:uid="{FA332CF2-F58D-4194-B50F-00394BAC91CD}"/>
    <hyperlink ref="KJY13" location="'2.7'!A1" display="'2.7'!A1" xr:uid="{79C79BA4-7959-46D8-9AD7-6322B56F99BE}"/>
    <hyperlink ref="KKC13" location="'2.7'!A1" display="'2.7'!A1" xr:uid="{7CBBC006-B9C9-4ECF-8135-D6E472684715}"/>
    <hyperlink ref="KKG13" location="'2.7'!A1" display="'2.7'!A1" xr:uid="{DB19D3A2-48B3-48D8-999F-A6466FC7D3B3}"/>
    <hyperlink ref="KKK13" location="'2.7'!A1" display="'2.7'!A1" xr:uid="{B75DA3AC-53FF-4F54-A1A4-EC249E72BAB3}"/>
    <hyperlink ref="KKO13" location="'2.7'!A1" display="'2.7'!A1" xr:uid="{0EB7A37F-18AE-49B7-8FB2-8CDF1E769570}"/>
    <hyperlink ref="KKS13" location="'2.7'!A1" display="'2.7'!A1" xr:uid="{B764E128-2EAB-4410-8BFB-AD7367E60BBA}"/>
    <hyperlink ref="KKW13" location="'2.7'!A1" display="'2.7'!A1" xr:uid="{F43951BE-84D0-4C02-8A71-E248BEC1E548}"/>
    <hyperlink ref="KLA13" location="'2.7'!A1" display="'2.7'!A1" xr:uid="{A2B874E1-E460-44D9-9C6C-D8DD50710397}"/>
    <hyperlink ref="KLE13" location="'2.7'!A1" display="'2.7'!A1" xr:uid="{74A11862-E6A3-4689-9461-ACDA31638F66}"/>
    <hyperlink ref="KLI13" location="'2.7'!A1" display="'2.7'!A1" xr:uid="{00083590-B857-4BA8-A5A9-F0D2B871BC69}"/>
    <hyperlink ref="KLM13" location="'2.7'!A1" display="'2.7'!A1" xr:uid="{0056E054-6BE8-4863-A6C1-014F44B587B2}"/>
    <hyperlink ref="KLQ13" location="'2.7'!A1" display="'2.7'!A1" xr:uid="{8171BDB1-033C-4182-A5DE-022C2C3151E4}"/>
    <hyperlink ref="KLU13" location="'2.7'!A1" display="'2.7'!A1" xr:uid="{E3AAE51C-7F17-469C-A42F-724A8BCD86CA}"/>
    <hyperlink ref="KLY13" location="'2.7'!A1" display="'2.7'!A1" xr:uid="{34BAE6F9-1847-4CCE-A112-1BAA05E16680}"/>
    <hyperlink ref="KMC13" location="'2.7'!A1" display="'2.7'!A1" xr:uid="{6F7A33F2-C321-4374-B81C-D5D8BD3E285A}"/>
    <hyperlink ref="KMG13" location="'2.7'!A1" display="'2.7'!A1" xr:uid="{8CFF194E-EE93-4397-8D54-04F6030DAAF1}"/>
    <hyperlink ref="KMK13" location="'2.7'!A1" display="'2.7'!A1" xr:uid="{BA1571CD-DCE4-463B-BB1C-C0A758BB82AD}"/>
    <hyperlink ref="KMO13" location="'2.7'!A1" display="'2.7'!A1" xr:uid="{0814D3A1-66D1-405F-9E93-70F6C13D70E8}"/>
    <hyperlink ref="KMS13" location="'2.7'!A1" display="'2.7'!A1" xr:uid="{883627A3-4BA8-47D3-AFCB-75071F67E70B}"/>
    <hyperlink ref="KMW13" location="'2.7'!A1" display="'2.7'!A1" xr:uid="{136F727B-A579-4DE0-9EEB-80F8A4A9735E}"/>
    <hyperlink ref="KNA13" location="'2.7'!A1" display="'2.7'!A1" xr:uid="{BE906AD5-4A2D-4C82-ABAD-F9D470FC9632}"/>
    <hyperlink ref="KNE13" location="'2.7'!A1" display="'2.7'!A1" xr:uid="{B15D3107-E9C9-4AD1-AB31-20FF4B707179}"/>
    <hyperlink ref="KNI13" location="'2.7'!A1" display="'2.7'!A1" xr:uid="{5ACD9CEB-7792-4D89-A46F-F3642EF56A6C}"/>
    <hyperlink ref="KNM13" location="'2.7'!A1" display="'2.7'!A1" xr:uid="{BB68C53D-5FB1-4523-BB17-CC6216043B2B}"/>
    <hyperlink ref="KNQ13" location="'2.7'!A1" display="'2.7'!A1" xr:uid="{BBA3D2FC-F9F5-4E80-828F-1B34D9067DCC}"/>
    <hyperlink ref="KNU13" location="'2.7'!A1" display="'2.7'!A1" xr:uid="{A1E9DE5E-065C-4EA0-A976-FF01B1656333}"/>
    <hyperlink ref="KNY13" location="'2.7'!A1" display="'2.7'!A1" xr:uid="{E442905B-4C20-45E1-B525-7500B1E46924}"/>
    <hyperlink ref="KOC13" location="'2.7'!A1" display="'2.7'!A1" xr:uid="{F39704B3-94A3-477F-B8AF-92380A0DA32A}"/>
    <hyperlink ref="KOG13" location="'2.7'!A1" display="'2.7'!A1" xr:uid="{D5101A91-C25C-40C7-A410-FA6EEF76E6CE}"/>
    <hyperlink ref="KOK13" location="'2.7'!A1" display="'2.7'!A1" xr:uid="{FF6D9A6E-707B-4FFA-B1AB-C0DF87B01CB5}"/>
    <hyperlink ref="KOO13" location="'2.7'!A1" display="'2.7'!A1" xr:uid="{5E0200E9-9E19-4B1A-945F-B97E74E4D6F0}"/>
    <hyperlink ref="KOS13" location="'2.7'!A1" display="'2.7'!A1" xr:uid="{B2B8BC0A-978A-4E34-ABB7-5751BC2456A0}"/>
    <hyperlink ref="KOW13" location="'2.7'!A1" display="'2.7'!A1" xr:uid="{4692ACBD-CB10-416A-8008-F8422E623A27}"/>
    <hyperlink ref="KPA13" location="'2.7'!A1" display="'2.7'!A1" xr:uid="{1AA56CF2-DC67-4426-8B38-8C73F8D5C86E}"/>
    <hyperlink ref="KPE13" location="'2.7'!A1" display="'2.7'!A1" xr:uid="{722F736A-23E9-4655-B177-50D171BECB9C}"/>
    <hyperlink ref="KPI13" location="'2.7'!A1" display="'2.7'!A1" xr:uid="{979A8B94-3137-4995-A1FF-075D7C0E2BCB}"/>
    <hyperlink ref="KPM13" location="'2.7'!A1" display="'2.7'!A1" xr:uid="{7E61E61B-5CF1-4129-BA75-A46EB5E8873E}"/>
    <hyperlink ref="KPQ13" location="'2.7'!A1" display="'2.7'!A1" xr:uid="{484B5EF2-6787-4A3F-8ABE-66DD06C2769E}"/>
    <hyperlink ref="KPU13" location="'2.7'!A1" display="'2.7'!A1" xr:uid="{4A41CD1B-F517-4881-85C1-3C179D0A7379}"/>
    <hyperlink ref="KPY13" location="'2.7'!A1" display="'2.7'!A1" xr:uid="{DA9B9A41-0EBC-42F0-A91E-3E3A32A3E411}"/>
    <hyperlink ref="KQC13" location="'2.7'!A1" display="'2.7'!A1" xr:uid="{3EED0804-8AF0-45D5-BB57-193EA84CFE41}"/>
    <hyperlink ref="KQG13" location="'2.7'!A1" display="'2.7'!A1" xr:uid="{A3812284-F9B9-423E-BB67-E4B11F16A103}"/>
    <hyperlink ref="KQK13" location="'2.7'!A1" display="'2.7'!A1" xr:uid="{DD09A6ED-AC0F-403E-8F4B-E2FFDFDDBB53}"/>
    <hyperlink ref="KQO13" location="'2.7'!A1" display="'2.7'!A1" xr:uid="{897BE479-A344-4F43-97F0-844A2B518C6F}"/>
    <hyperlink ref="KQS13" location="'2.7'!A1" display="'2.7'!A1" xr:uid="{2E741661-648C-4F8D-98AB-03A070F7566B}"/>
    <hyperlink ref="KQW13" location="'2.7'!A1" display="'2.7'!A1" xr:uid="{A783DD63-FFAB-4E53-ACF2-F2E8C2A57CBE}"/>
    <hyperlink ref="KRA13" location="'2.7'!A1" display="'2.7'!A1" xr:uid="{25202D9E-72BE-4945-A840-E93212D1B43A}"/>
    <hyperlink ref="KRE13" location="'2.7'!A1" display="'2.7'!A1" xr:uid="{A95FC4BE-02DF-4B6A-830C-0B2C4E863358}"/>
    <hyperlink ref="KRI13" location="'2.7'!A1" display="'2.7'!A1" xr:uid="{DDF830E4-5C04-433F-81E7-6D0FDA261173}"/>
    <hyperlink ref="KRM13" location="'2.7'!A1" display="'2.7'!A1" xr:uid="{976ECCCF-EC5F-4721-B1B6-E56E1E712E18}"/>
    <hyperlink ref="KRQ13" location="'2.7'!A1" display="'2.7'!A1" xr:uid="{57D4132B-97CE-486E-8029-CBC5A1649981}"/>
    <hyperlink ref="KRU13" location="'2.7'!A1" display="'2.7'!A1" xr:uid="{309E3132-A63A-4614-9931-E561DCA3FA1F}"/>
    <hyperlink ref="KRY13" location="'2.7'!A1" display="'2.7'!A1" xr:uid="{48142B42-1DAF-41E6-B745-241B4C076BF0}"/>
    <hyperlink ref="KSC13" location="'2.7'!A1" display="'2.7'!A1" xr:uid="{6F916FC4-1BB5-4E89-A246-356B64CB6FCC}"/>
    <hyperlink ref="KSG13" location="'2.7'!A1" display="'2.7'!A1" xr:uid="{E52C9CAA-8FB3-42B2-B8E6-D3D4B32E8948}"/>
    <hyperlink ref="KSK13" location="'2.7'!A1" display="'2.7'!A1" xr:uid="{B0CDF9AA-1585-4840-975C-299C098014D5}"/>
    <hyperlink ref="KSO13" location="'2.7'!A1" display="'2.7'!A1" xr:uid="{9ED43A2D-BEB1-4A26-9454-5967A29E8F78}"/>
    <hyperlink ref="KSS13" location="'2.7'!A1" display="'2.7'!A1" xr:uid="{D64BED42-8C48-4F80-B938-65D602D7578E}"/>
    <hyperlink ref="KSW13" location="'2.7'!A1" display="'2.7'!A1" xr:uid="{4ABE66EF-EE97-444F-8925-5E509A2588FC}"/>
    <hyperlink ref="KTA13" location="'2.7'!A1" display="'2.7'!A1" xr:uid="{81C73864-756F-440A-BC53-9532DF7322C1}"/>
    <hyperlink ref="KTE13" location="'2.7'!A1" display="'2.7'!A1" xr:uid="{A3861F66-74C0-471E-93F1-F6B02D7C1A3E}"/>
    <hyperlink ref="KTI13" location="'2.7'!A1" display="'2.7'!A1" xr:uid="{54AA18DB-B613-4C92-8A3E-F3CB21AA4C3D}"/>
    <hyperlink ref="KTM13" location="'2.7'!A1" display="'2.7'!A1" xr:uid="{997F40B3-B4B0-4853-9CF5-234618295F22}"/>
    <hyperlink ref="KTQ13" location="'2.7'!A1" display="'2.7'!A1" xr:uid="{9290B53F-1F10-4594-AD18-109A920D8D5D}"/>
    <hyperlink ref="KTU13" location="'2.7'!A1" display="'2.7'!A1" xr:uid="{4620D5C4-AADE-46DE-B732-9AE00EB53C69}"/>
    <hyperlink ref="KTY13" location="'2.7'!A1" display="'2.7'!A1" xr:uid="{852AFA59-74D2-4E38-B30A-6083AA5FE314}"/>
    <hyperlink ref="KUC13" location="'2.7'!A1" display="'2.7'!A1" xr:uid="{BD2FD41C-C9A0-49C4-AEB9-E01B40AB7733}"/>
    <hyperlink ref="KUG13" location="'2.7'!A1" display="'2.7'!A1" xr:uid="{CA2ADE96-C620-4C06-B999-A3A97ACC7F00}"/>
    <hyperlink ref="KUK13" location="'2.7'!A1" display="'2.7'!A1" xr:uid="{01650448-A6F2-4227-8280-32E6FBF7A3F0}"/>
    <hyperlink ref="KUO13" location="'2.7'!A1" display="'2.7'!A1" xr:uid="{582D15AE-0A9F-4BD6-BD1E-8ADF949B9FDB}"/>
    <hyperlink ref="KUS13" location="'2.7'!A1" display="'2.7'!A1" xr:uid="{59BA0B10-9A71-45C7-89A3-6E4852D81259}"/>
    <hyperlink ref="KUW13" location="'2.7'!A1" display="'2.7'!A1" xr:uid="{4F8EB34C-73F7-40A5-83A4-35A47401522E}"/>
    <hyperlink ref="KVA13" location="'2.7'!A1" display="'2.7'!A1" xr:uid="{13112A2C-DE93-4B7F-96B3-F475BF296AA4}"/>
    <hyperlink ref="KVE13" location="'2.7'!A1" display="'2.7'!A1" xr:uid="{C650ABB2-EFF3-4B44-B431-0EFF86420D19}"/>
    <hyperlink ref="KVI13" location="'2.7'!A1" display="'2.7'!A1" xr:uid="{C04E53E8-A90A-4A18-9CCB-4DB452C648E1}"/>
    <hyperlink ref="KVM13" location="'2.7'!A1" display="'2.7'!A1" xr:uid="{3C2A572F-60DB-425E-855C-D9AF7C0860FE}"/>
    <hyperlink ref="KVQ13" location="'2.7'!A1" display="'2.7'!A1" xr:uid="{3651609C-EC0D-4C2F-B454-1591BFAC9A0E}"/>
    <hyperlink ref="KVU13" location="'2.7'!A1" display="'2.7'!A1" xr:uid="{B148EDB6-BD94-47B5-911D-6104C348B407}"/>
    <hyperlink ref="KVY13" location="'2.7'!A1" display="'2.7'!A1" xr:uid="{70A9E431-D83B-4DEE-BCEF-C4666038B4D4}"/>
    <hyperlink ref="KWC13" location="'2.7'!A1" display="'2.7'!A1" xr:uid="{AEE24470-A8E9-4AE2-8194-529A9E22FC2E}"/>
    <hyperlink ref="KWG13" location="'2.7'!A1" display="'2.7'!A1" xr:uid="{2C639C96-A59C-4E79-95BC-CA81D5A4E7B1}"/>
    <hyperlink ref="KWK13" location="'2.7'!A1" display="'2.7'!A1" xr:uid="{DB71A45C-56A9-481E-9582-91DB078C69B5}"/>
    <hyperlink ref="KWO13" location="'2.7'!A1" display="'2.7'!A1" xr:uid="{20B94957-82C6-4E02-BE6F-A82B8AE97939}"/>
    <hyperlink ref="KWS13" location="'2.7'!A1" display="'2.7'!A1" xr:uid="{4B57E4C3-E812-46B1-95D2-36863AD249FA}"/>
    <hyperlink ref="KWW13" location="'2.7'!A1" display="'2.7'!A1" xr:uid="{9FF947BD-697D-4971-B909-886D39AD39EA}"/>
    <hyperlink ref="KXA13" location="'2.7'!A1" display="'2.7'!A1" xr:uid="{CBF939B8-7CE9-4E07-A547-ACA6736B0707}"/>
    <hyperlink ref="KXE13" location="'2.7'!A1" display="'2.7'!A1" xr:uid="{AE364C14-BAD8-41C4-A02E-670BCA68F0B2}"/>
    <hyperlink ref="KXI13" location="'2.7'!A1" display="'2.7'!A1" xr:uid="{851196E2-E469-4EB3-AB63-76307D642B6F}"/>
    <hyperlink ref="KXM13" location="'2.7'!A1" display="'2.7'!A1" xr:uid="{8DA74320-8B75-4A64-BAD4-7465814F9CCB}"/>
    <hyperlink ref="KXQ13" location="'2.7'!A1" display="'2.7'!A1" xr:uid="{38408A51-B085-44C2-84E1-E89D822363F6}"/>
    <hyperlink ref="KXU13" location="'2.7'!A1" display="'2.7'!A1" xr:uid="{FDAB3EBD-F8E9-453E-B048-C3920F3460BC}"/>
    <hyperlink ref="KXY13" location="'2.7'!A1" display="'2.7'!A1" xr:uid="{3D22A4C8-292D-478A-98B4-C5225FBE850E}"/>
    <hyperlink ref="KYC13" location="'2.7'!A1" display="'2.7'!A1" xr:uid="{6FFBA112-F945-458A-912A-53883533685C}"/>
    <hyperlink ref="KYG13" location="'2.7'!A1" display="'2.7'!A1" xr:uid="{C6527C04-544E-4B9D-AC58-7C794DC9B82D}"/>
    <hyperlink ref="KYK13" location="'2.7'!A1" display="'2.7'!A1" xr:uid="{3B45B8E8-E17C-47A3-818F-E78AA9ED0F7A}"/>
    <hyperlink ref="KYO13" location="'2.7'!A1" display="'2.7'!A1" xr:uid="{6616CBB1-9E07-4F2A-B820-C82E35702F6D}"/>
    <hyperlink ref="KYS13" location="'2.7'!A1" display="'2.7'!A1" xr:uid="{B2046061-5D47-4973-8069-A1F7D5C541F7}"/>
    <hyperlink ref="KYW13" location="'2.7'!A1" display="'2.7'!A1" xr:uid="{16F5197F-4086-4691-9066-BE890CDFF673}"/>
    <hyperlink ref="KZA13" location="'2.7'!A1" display="'2.7'!A1" xr:uid="{DE03C293-5F33-4889-BFF5-B79A8AF14FDF}"/>
    <hyperlink ref="KZE13" location="'2.7'!A1" display="'2.7'!A1" xr:uid="{F1E08AE6-3012-4600-A9FF-632C1733EC8D}"/>
    <hyperlink ref="KZI13" location="'2.7'!A1" display="'2.7'!A1" xr:uid="{4D8E5E60-ECFD-42BD-BD1A-577F01CB701D}"/>
    <hyperlink ref="KZM13" location="'2.7'!A1" display="'2.7'!A1" xr:uid="{B4E453A5-3C1F-4BCF-B902-A9A78DCAD817}"/>
    <hyperlink ref="KZQ13" location="'2.7'!A1" display="'2.7'!A1" xr:uid="{7F8B3412-A269-438E-9196-2987A63A1500}"/>
    <hyperlink ref="KZU13" location="'2.7'!A1" display="'2.7'!A1" xr:uid="{EFCFE35F-7B7A-4065-952B-D675421607F8}"/>
    <hyperlink ref="KZY13" location="'2.7'!A1" display="'2.7'!A1" xr:uid="{5D5F2BAF-6B93-48C3-92CF-1FC6B6C32A7C}"/>
    <hyperlink ref="LAC13" location="'2.7'!A1" display="'2.7'!A1" xr:uid="{1C78B692-A2C3-43C5-9414-277D633CA446}"/>
    <hyperlink ref="LAG13" location="'2.7'!A1" display="'2.7'!A1" xr:uid="{48A3C88F-64E8-4DD6-A622-3CAC59495027}"/>
    <hyperlink ref="LAK13" location="'2.7'!A1" display="'2.7'!A1" xr:uid="{4A5F59B9-9650-45D3-A462-68F8F76C04EF}"/>
    <hyperlink ref="LAO13" location="'2.7'!A1" display="'2.7'!A1" xr:uid="{A6B37F4B-F54D-4F52-A823-1FEF7BF8FB34}"/>
    <hyperlink ref="LAS13" location="'2.7'!A1" display="'2.7'!A1" xr:uid="{2F6BAF6A-358A-4B7E-B2DE-D8706E5ADDDA}"/>
    <hyperlink ref="LAW13" location="'2.7'!A1" display="'2.7'!A1" xr:uid="{B1DA1EED-B48B-4B06-9765-1AE01DABE2EF}"/>
    <hyperlink ref="LBA13" location="'2.7'!A1" display="'2.7'!A1" xr:uid="{C0C86787-C437-4B91-AD03-E14F104DB460}"/>
    <hyperlink ref="LBE13" location="'2.7'!A1" display="'2.7'!A1" xr:uid="{F3E54520-4C7D-4AAF-AF43-C305BC0A1611}"/>
    <hyperlink ref="LBI13" location="'2.7'!A1" display="'2.7'!A1" xr:uid="{F495E1E3-9841-4B32-8EA0-2D54B4E82CEF}"/>
    <hyperlink ref="LBM13" location="'2.7'!A1" display="'2.7'!A1" xr:uid="{50E312A0-06D3-4034-A4AC-061E864A184A}"/>
    <hyperlink ref="LBQ13" location="'2.7'!A1" display="'2.7'!A1" xr:uid="{F9FB39C5-BD6E-4884-B717-FCF8A98A962B}"/>
    <hyperlink ref="LBU13" location="'2.7'!A1" display="'2.7'!A1" xr:uid="{B2C811A9-A786-4109-9AA1-DDC446A010AD}"/>
    <hyperlink ref="LBY13" location="'2.7'!A1" display="'2.7'!A1" xr:uid="{251D0530-2134-42B4-8048-56974DC36D9A}"/>
    <hyperlink ref="LCC13" location="'2.7'!A1" display="'2.7'!A1" xr:uid="{76CDC530-B5B8-4AE8-888B-B02B889B0CD3}"/>
    <hyperlink ref="LCG13" location="'2.7'!A1" display="'2.7'!A1" xr:uid="{76D41276-0CCF-44FA-BCCB-762593CD1F29}"/>
    <hyperlink ref="LCK13" location="'2.7'!A1" display="'2.7'!A1" xr:uid="{0A6707F5-333E-4A20-817B-F3021CA87426}"/>
    <hyperlink ref="LCO13" location="'2.7'!A1" display="'2.7'!A1" xr:uid="{C6656243-4FB8-4D59-9F0F-AB75F69092C4}"/>
    <hyperlink ref="LCS13" location="'2.7'!A1" display="'2.7'!A1" xr:uid="{9771C3A2-7ED9-4036-9E62-04FEA2A75DE6}"/>
    <hyperlink ref="LCW13" location="'2.7'!A1" display="'2.7'!A1" xr:uid="{EB1AA608-08BD-4F53-8A4C-99C9F495A0B7}"/>
    <hyperlink ref="LDA13" location="'2.7'!A1" display="'2.7'!A1" xr:uid="{5581E54A-3995-452A-BE79-1A39DD49E03F}"/>
    <hyperlink ref="LDE13" location="'2.7'!A1" display="'2.7'!A1" xr:uid="{FCC6E875-D951-4E64-B9A6-F7D9B7862049}"/>
    <hyperlink ref="LDI13" location="'2.7'!A1" display="'2.7'!A1" xr:uid="{8C42FB0A-4998-4854-977C-2F1D4D1BB587}"/>
    <hyperlink ref="LDM13" location="'2.7'!A1" display="'2.7'!A1" xr:uid="{1816DF34-1EFD-4462-A585-429A52A0C7A8}"/>
    <hyperlink ref="LDQ13" location="'2.7'!A1" display="'2.7'!A1" xr:uid="{9AC74262-AD6A-444B-840A-2A7747086537}"/>
    <hyperlink ref="LDU13" location="'2.7'!A1" display="'2.7'!A1" xr:uid="{C4C56AED-FD8C-4DE9-A623-566D577D9FF1}"/>
    <hyperlink ref="LDY13" location="'2.7'!A1" display="'2.7'!A1" xr:uid="{C158A92C-823D-4F01-A560-B40052E97FD1}"/>
    <hyperlink ref="LEC13" location="'2.7'!A1" display="'2.7'!A1" xr:uid="{FAF83C21-8CD3-4258-B048-46515F352776}"/>
    <hyperlink ref="LEG13" location="'2.7'!A1" display="'2.7'!A1" xr:uid="{3DCADC9E-E3F0-47EB-9468-0321CA6C3FB0}"/>
    <hyperlink ref="LEK13" location="'2.7'!A1" display="'2.7'!A1" xr:uid="{86C1002C-C760-4705-B6FC-0C51323155B5}"/>
    <hyperlink ref="LEO13" location="'2.7'!A1" display="'2.7'!A1" xr:uid="{A6B584A0-ECA9-4247-BE4C-D2EBAC6788DA}"/>
    <hyperlink ref="LES13" location="'2.7'!A1" display="'2.7'!A1" xr:uid="{8EB729A2-DC66-4915-BF35-399E85462A93}"/>
    <hyperlink ref="LEW13" location="'2.7'!A1" display="'2.7'!A1" xr:uid="{C863B52B-ECAF-4A02-94AC-33EA37CC6116}"/>
    <hyperlink ref="LFA13" location="'2.7'!A1" display="'2.7'!A1" xr:uid="{18914EC7-6D50-4D9B-9FF2-3CAAF52189FE}"/>
    <hyperlink ref="LFE13" location="'2.7'!A1" display="'2.7'!A1" xr:uid="{495BB0EB-F1B7-4004-A2A8-72E151239AAA}"/>
    <hyperlink ref="LFI13" location="'2.7'!A1" display="'2.7'!A1" xr:uid="{551C755E-BDC7-4A7D-AEE3-69132159039C}"/>
    <hyperlink ref="LFM13" location="'2.7'!A1" display="'2.7'!A1" xr:uid="{3B5BA66E-28A0-489B-A835-BAE98E910B43}"/>
    <hyperlink ref="LFQ13" location="'2.7'!A1" display="'2.7'!A1" xr:uid="{80FDF173-E360-4472-A31A-161ABFE0AC02}"/>
    <hyperlink ref="LFU13" location="'2.7'!A1" display="'2.7'!A1" xr:uid="{C6F7A310-7F5D-43F0-B1A9-04E43426CE52}"/>
    <hyperlink ref="LFY13" location="'2.7'!A1" display="'2.7'!A1" xr:uid="{FC1E5CCF-45A8-45FE-A316-4187D6A5DC2C}"/>
    <hyperlink ref="LGC13" location="'2.7'!A1" display="'2.7'!A1" xr:uid="{50BC2E5D-8F83-486B-9141-D14AC3AEAAA9}"/>
    <hyperlink ref="LGG13" location="'2.7'!A1" display="'2.7'!A1" xr:uid="{5D7BCD6A-18BA-4755-9865-6A3779C5BE55}"/>
    <hyperlink ref="LGK13" location="'2.7'!A1" display="'2.7'!A1" xr:uid="{41337868-105C-413E-BA06-ACCDF93ECC99}"/>
    <hyperlink ref="LGO13" location="'2.7'!A1" display="'2.7'!A1" xr:uid="{2F76E765-C859-471F-982C-CBFB81B54838}"/>
    <hyperlink ref="LGS13" location="'2.7'!A1" display="'2.7'!A1" xr:uid="{9BE04D4C-CC83-4165-9687-87C09362364C}"/>
    <hyperlink ref="LGW13" location="'2.7'!A1" display="'2.7'!A1" xr:uid="{6D34FEDD-1970-4490-A9C7-52A01FE95A3D}"/>
    <hyperlink ref="LHA13" location="'2.7'!A1" display="'2.7'!A1" xr:uid="{2C282012-171A-4C7D-B9CB-19E0B4E91A1A}"/>
    <hyperlink ref="LHE13" location="'2.7'!A1" display="'2.7'!A1" xr:uid="{1E085313-1C93-4D01-B5F9-7CA1B1D93236}"/>
    <hyperlink ref="LHI13" location="'2.7'!A1" display="'2.7'!A1" xr:uid="{7A96E618-A68E-4830-B65D-46B42A78CB2A}"/>
    <hyperlink ref="LHM13" location="'2.7'!A1" display="'2.7'!A1" xr:uid="{5FEE0BD9-FB18-48C0-A668-BB0372A54D25}"/>
    <hyperlink ref="LHQ13" location="'2.7'!A1" display="'2.7'!A1" xr:uid="{769F6FB3-2D7C-407C-8D2C-CA9904602908}"/>
    <hyperlink ref="LHU13" location="'2.7'!A1" display="'2.7'!A1" xr:uid="{3A006910-56D7-46D1-9A66-A095F4D3F4A1}"/>
    <hyperlink ref="LHY13" location="'2.7'!A1" display="'2.7'!A1" xr:uid="{C6C9426A-2851-4FFB-9947-2437F634D09F}"/>
    <hyperlink ref="LIC13" location="'2.7'!A1" display="'2.7'!A1" xr:uid="{B59115B6-33B6-4A40-9C81-FBD0F94E29B4}"/>
    <hyperlink ref="LIG13" location="'2.7'!A1" display="'2.7'!A1" xr:uid="{ECE14A1A-35B7-4D61-970F-2C4E43ECC9BA}"/>
    <hyperlink ref="LIK13" location="'2.7'!A1" display="'2.7'!A1" xr:uid="{52C1C940-9973-4F08-B029-663888FAFF1C}"/>
    <hyperlink ref="LIO13" location="'2.7'!A1" display="'2.7'!A1" xr:uid="{179A2B2A-9F91-43DF-A019-FF99908987F1}"/>
    <hyperlink ref="LIS13" location="'2.7'!A1" display="'2.7'!A1" xr:uid="{8AE21496-7AC6-4BDE-816C-24895D4663F9}"/>
    <hyperlink ref="LIW13" location="'2.7'!A1" display="'2.7'!A1" xr:uid="{24BB3981-0A59-477E-9A2F-70A662811B1A}"/>
    <hyperlink ref="LJA13" location="'2.7'!A1" display="'2.7'!A1" xr:uid="{AE597BA1-622D-4F59-AAE2-966D8FD264A4}"/>
    <hyperlink ref="LJE13" location="'2.7'!A1" display="'2.7'!A1" xr:uid="{54ACA161-A1EE-4042-90DC-3656EDF0B69E}"/>
    <hyperlink ref="LJI13" location="'2.7'!A1" display="'2.7'!A1" xr:uid="{AA3F3E4F-35C5-41FF-9C3F-A1088ADCA1E1}"/>
    <hyperlink ref="LJM13" location="'2.7'!A1" display="'2.7'!A1" xr:uid="{54F2EDC5-0C70-4E9B-ADED-2DD36FC92316}"/>
    <hyperlink ref="LJQ13" location="'2.7'!A1" display="'2.7'!A1" xr:uid="{C54EF1A3-9C4B-464A-9D9C-1B5D10A4D1E8}"/>
    <hyperlink ref="LJU13" location="'2.7'!A1" display="'2.7'!A1" xr:uid="{3E08913C-C443-4046-93E2-CEFE55C4AE98}"/>
    <hyperlink ref="LJY13" location="'2.7'!A1" display="'2.7'!A1" xr:uid="{12867906-1B5D-49BD-A144-D0772AB20FBC}"/>
    <hyperlink ref="LKC13" location="'2.7'!A1" display="'2.7'!A1" xr:uid="{981811F3-7E18-4126-811D-19E891A452AB}"/>
    <hyperlink ref="LKG13" location="'2.7'!A1" display="'2.7'!A1" xr:uid="{B45CC6FB-22C1-4875-A586-474A00ED7BBF}"/>
    <hyperlink ref="LKK13" location="'2.7'!A1" display="'2.7'!A1" xr:uid="{02B5061C-77F8-417D-83C2-985CC9565602}"/>
    <hyperlink ref="LKO13" location="'2.7'!A1" display="'2.7'!A1" xr:uid="{5318DD10-C21D-45DA-B56E-89717EED77B5}"/>
    <hyperlink ref="LKS13" location="'2.7'!A1" display="'2.7'!A1" xr:uid="{F3C171D2-240E-418B-BFCC-5254C14D9270}"/>
    <hyperlink ref="LKW13" location="'2.7'!A1" display="'2.7'!A1" xr:uid="{9BF3B8FF-3A7B-4179-999B-5789C82A21D6}"/>
    <hyperlink ref="LLA13" location="'2.7'!A1" display="'2.7'!A1" xr:uid="{AC77100B-6390-4505-9E61-5185A1661B0D}"/>
    <hyperlink ref="LLE13" location="'2.7'!A1" display="'2.7'!A1" xr:uid="{132F5F23-61D6-4763-8D76-0A7607C0E318}"/>
    <hyperlink ref="LLI13" location="'2.7'!A1" display="'2.7'!A1" xr:uid="{490825AE-1E24-46F3-90ED-93694384CBFD}"/>
    <hyperlink ref="LLM13" location="'2.7'!A1" display="'2.7'!A1" xr:uid="{4C685C37-E1CA-4E5C-B657-C3CF4ED36BB9}"/>
    <hyperlink ref="LLQ13" location="'2.7'!A1" display="'2.7'!A1" xr:uid="{E5664734-518F-4E62-9126-60FDF47603A9}"/>
    <hyperlink ref="LLU13" location="'2.7'!A1" display="'2.7'!A1" xr:uid="{9EE7B64F-8E28-43D1-AF77-F205D68EBCFC}"/>
    <hyperlink ref="LLY13" location="'2.7'!A1" display="'2.7'!A1" xr:uid="{7DB54B5E-B0A5-45BE-B16E-88F65D5E00E2}"/>
    <hyperlink ref="LMC13" location="'2.7'!A1" display="'2.7'!A1" xr:uid="{2CF0B70F-C1A9-4188-910A-D3831B5083DC}"/>
    <hyperlink ref="LMG13" location="'2.7'!A1" display="'2.7'!A1" xr:uid="{089F8C3E-D098-409F-A683-48DE86173AFB}"/>
    <hyperlink ref="LMK13" location="'2.7'!A1" display="'2.7'!A1" xr:uid="{A8457306-BD7E-441E-98E1-AC5178D4CCBB}"/>
    <hyperlink ref="LMO13" location="'2.7'!A1" display="'2.7'!A1" xr:uid="{697EDA0C-5844-4A56-A29B-C327E3FB50E5}"/>
    <hyperlink ref="LMS13" location="'2.7'!A1" display="'2.7'!A1" xr:uid="{57749479-214C-453E-9B93-6715136AD6B8}"/>
    <hyperlink ref="LMW13" location="'2.7'!A1" display="'2.7'!A1" xr:uid="{4FDAD427-92B9-4A68-9229-D1674B4F5176}"/>
    <hyperlink ref="LNA13" location="'2.7'!A1" display="'2.7'!A1" xr:uid="{24E9C276-A923-4363-BF2A-D6D5B4A03569}"/>
    <hyperlink ref="LNE13" location="'2.7'!A1" display="'2.7'!A1" xr:uid="{42B95624-9DD0-410A-8487-06ADE6B17039}"/>
    <hyperlink ref="LNI13" location="'2.7'!A1" display="'2.7'!A1" xr:uid="{ED8C68F6-BFA2-494C-86B9-9C21065A0071}"/>
    <hyperlink ref="LNM13" location="'2.7'!A1" display="'2.7'!A1" xr:uid="{4A5DD455-C167-4F1D-A89C-4B8AEBA959C7}"/>
    <hyperlink ref="LNQ13" location="'2.7'!A1" display="'2.7'!A1" xr:uid="{EC504D25-708D-4FE6-9745-E5FA88677873}"/>
    <hyperlink ref="LNU13" location="'2.7'!A1" display="'2.7'!A1" xr:uid="{AB00BA5A-E532-47C2-8576-9D76A4960D02}"/>
    <hyperlink ref="LNY13" location="'2.7'!A1" display="'2.7'!A1" xr:uid="{D824A56A-7E45-4A46-B087-C7EB379322A3}"/>
    <hyperlink ref="LOC13" location="'2.7'!A1" display="'2.7'!A1" xr:uid="{EC7AFA32-0564-48BF-B83C-6A2ADC48C24E}"/>
    <hyperlink ref="LOG13" location="'2.7'!A1" display="'2.7'!A1" xr:uid="{1306B1A7-75CF-4C49-B4AF-B8E7EE3F03B6}"/>
    <hyperlink ref="LOK13" location="'2.7'!A1" display="'2.7'!A1" xr:uid="{6FA96207-3E7F-4EDA-88AC-E23E0F6CCFBD}"/>
    <hyperlink ref="LOO13" location="'2.7'!A1" display="'2.7'!A1" xr:uid="{27EBDCF5-567E-46CC-88B2-B0FCC852E7AB}"/>
    <hyperlink ref="LOS13" location="'2.7'!A1" display="'2.7'!A1" xr:uid="{5672CE98-A869-438B-AE89-9C6721C6B37E}"/>
    <hyperlink ref="LOW13" location="'2.7'!A1" display="'2.7'!A1" xr:uid="{6ED2CC05-1A3E-435A-AEC0-132B5EF4D29B}"/>
    <hyperlink ref="LPA13" location="'2.7'!A1" display="'2.7'!A1" xr:uid="{1127A8A0-1D08-42BB-A04E-D5ED92FFE6DB}"/>
    <hyperlink ref="LPE13" location="'2.7'!A1" display="'2.7'!A1" xr:uid="{2C7F343C-3C9E-4A52-A96C-B70BEF5542A5}"/>
    <hyperlink ref="LPI13" location="'2.7'!A1" display="'2.7'!A1" xr:uid="{770FC658-00F1-43DF-9EB9-441CA74285CB}"/>
    <hyperlink ref="LPM13" location="'2.7'!A1" display="'2.7'!A1" xr:uid="{A9100F4A-81D4-4301-8938-EAC42E5B1EED}"/>
    <hyperlink ref="LPQ13" location="'2.7'!A1" display="'2.7'!A1" xr:uid="{B9268DCF-33E1-4538-9DA5-5BFA90CD148A}"/>
    <hyperlink ref="LPU13" location="'2.7'!A1" display="'2.7'!A1" xr:uid="{D8D3A4A0-05B5-4239-81C5-963EEF9BA71A}"/>
    <hyperlink ref="LPY13" location="'2.7'!A1" display="'2.7'!A1" xr:uid="{45E65181-31DE-4738-8C4A-AAC032CD0B78}"/>
    <hyperlink ref="LQC13" location="'2.7'!A1" display="'2.7'!A1" xr:uid="{2F3264B3-4AA8-43D2-AC9B-CC356B81C727}"/>
    <hyperlink ref="LQG13" location="'2.7'!A1" display="'2.7'!A1" xr:uid="{FA7DF83B-39B0-43D1-87C6-98B19C8EDCC8}"/>
    <hyperlink ref="LQK13" location="'2.7'!A1" display="'2.7'!A1" xr:uid="{3B2D2D1C-35EF-4760-90FA-8D59B0C4D5DF}"/>
    <hyperlink ref="LQO13" location="'2.7'!A1" display="'2.7'!A1" xr:uid="{328F9B6D-7980-4014-B81F-B85899CEED93}"/>
    <hyperlink ref="LQS13" location="'2.7'!A1" display="'2.7'!A1" xr:uid="{A1682910-F9F2-4874-8EB4-FC5437B9F1C3}"/>
    <hyperlink ref="LQW13" location="'2.7'!A1" display="'2.7'!A1" xr:uid="{AAD6F8E9-7273-4609-AC21-500E881DF991}"/>
    <hyperlink ref="LRA13" location="'2.7'!A1" display="'2.7'!A1" xr:uid="{969CC6DD-646F-4520-A35E-D78229DEC01E}"/>
    <hyperlink ref="LRE13" location="'2.7'!A1" display="'2.7'!A1" xr:uid="{E24A9D00-C6F6-4F78-AA31-CCDF1E734048}"/>
    <hyperlink ref="LRI13" location="'2.7'!A1" display="'2.7'!A1" xr:uid="{DA9BDA67-B4AD-42B2-AB25-E4551AD09C8E}"/>
    <hyperlink ref="LRM13" location="'2.7'!A1" display="'2.7'!A1" xr:uid="{9D112444-744F-4E61-87F4-89CC155E68AE}"/>
    <hyperlink ref="LRQ13" location="'2.7'!A1" display="'2.7'!A1" xr:uid="{93B6D16C-C516-4485-82E0-58DD658E5F3F}"/>
    <hyperlink ref="LRU13" location="'2.7'!A1" display="'2.7'!A1" xr:uid="{60794DB3-05C9-434E-B9C4-11C0B09D393F}"/>
    <hyperlink ref="LRY13" location="'2.7'!A1" display="'2.7'!A1" xr:uid="{76AD9F39-2890-469D-9CEC-52B13CC10303}"/>
    <hyperlink ref="LSC13" location="'2.7'!A1" display="'2.7'!A1" xr:uid="{EDAEE408-412A-4E33-B91B-BD2CB5FC0FCC}"/>
    <hyperlink ref="LSG13" location="'2.7'!A1" display="'2.7'!A1" xr:uid="{2C9C053D-986F-4FB4-AEEC-964AFBC4F062}"/>
    <hyperlink ref="LSK13" location="'2.7'!A1" display="'2.7'!A1" xr:uid="{C4797FDE-9289-42D7-9D6E-510D84A15B98}"/>
    <hyperlink ref="LSO13" location="'2.7'!A1" display="'2.7'!A1" xr:uid="{0EBE2A7C-C1E2-4BB9-8FDB-135E3EE5DDAD}"/>
    <hyperlink ref="LSS13" location="'2.7'!A1" display="'2.7'!A1" xr:uid="{9064268C-6B11-4937-82AB-20943DDD3C41}"/>
    <hyperlink ref="LSW13" location="'2.7'!A1" display="'2.7'!A1" xr:uid="{428D8074-1256-4D7B-AA73-88AE76CC8DB8}"/>
    <hyperlink ref="LTA13" location="'2.7'!A1" display="'2.7'!A1" xr:uid="{2FC64BE6-1272-4413-8735-91F9A5CC2E08}"/>
    <hyperlink ref="LTE13" location="'2.7'!A1" display="'2.7'!A1" xr:uid="{EDE46FBD-7FCB-46E8-AFB6-D29A7960B381}"/>
    <hyperlink ref="LTI13" location="'2.7'!A1" display="'2.7'!A1" xr:uid="{FE7124E0-8DA4-4514-A09A-F05A30F15AF9}"/>
    <hyperlink ref="LTM13" location="'2.7'!A1" display="'2.7'!A1" xr:uid="{9436A57F-2325-4E46-BFD8-7F32A446E4B8}"/>
    <hyperlink ref="LTQ13" location="'2.7'!A1" display="'2.7'!A1" xr:uid="{109B0233-7D3E-4303-9D93-1BB0D63EC0F5}"/>
    <hyperlink ref="LTU13" location="'2.7'!A1" display="'2.7'!A1" xr:uid="{E5BDE3B4-548D-4307-9250-8A1FBC2898E9}"/>
    <hyperlink ref="LTY13" location="'2.7'!A1" display="'2.7'!A1" xr:uid="{4A30935A-83DD-4046-8D8D-1F500B2387C2}"/>
    <hyperlink ref="LUC13" location="'2.7'!A1" display="'2.7'!A1" xr:uid="{A427B8E9-3C9A-4BE6-AC86-D96592D1BB8B}"/>
    <hyperlink ref="LUG13" location="'2.7'!A1" display="'2.7'!A1" xr:uid="{3A7C3195-EAD8-40BE-B738-376E793DDDCE}"/>
    <hyperlink ref="LUK13" location="'2.7'!A1" display="'2.7'!A1" xr:uid="{17525F50-BAE2-45F5-A91A-2A76170319D0}"/>
    <hyperlink ref="LUO13" location="'2.7'!A1" display="'2.7'!A1" xr:uid="{38A6CE55-386D-469B-A421-1C35AA93EB4E}"/>
    <hyperlink ref="LUS13" location="'2.7'!A1" display="'2.7'!A1" xr:uid="{FFD4D8BA-7839-43F6-9A16-3CDC034880E0}"/>
    <hyperlink ref="LUW13" location="'2.7'!A1" display="'2.7'!A1" xr:uid="{B3526DC8-BB81-4524-9983-A543BFE1F1BE}"/>
    <hyperlink ref="LVA13" location="'2.7'!A1" display="'2.7'!A1" xr:uid="{0B59A7C2-C40C-4616-AC14-2CA8FC8790AB}"/>
    <hyperlink ref="LVE13" location="'2.7'!A1" display="'2.7'!A1" xr:uid="{91C9F1DC-5AE9-421A-88A3-6DA4C84D2E2E}"/>
    <hyperlink ref="LVI13" location="'2.7'!A1" display="'2.7'!A1" xr:uid="{0E4E1F15-3839-44FC-80AD-E0ACD5997C7F}"/>
    <hyperlink ref="LVM13" location="'2.7'!A1" display="'2.7'!A1" xr:uid="{22386B89-6357-4021-A7A5-4729B16EDFC4}"/>
    <hyperlink ref="LVQ13" location="'2.7'!A1" display="'2.7'!A1" xr:uid="{9E8CFF46-14C0-4AA8-925A-156382CA1357}"/>
    <hyperlink ref="LVU13" location="'2.7'!A1" display="'2.7'!A1" xr:uid="{F59419AC-F769-4298-B588-D9F401555C27}"/>
    <hyperlink ref="LVY13" location="'2.7'!A1" display="'2.7'!A1" xr:uid="{5E9AD26B-1E74-4765-B50A-A6DBBFBE20FD}"/>
    <hyperlink ref="LWC13" location="'2.7'!A1" display="'2.7'!A1" xr:uid="{1692C2F6-76EB-4ECF-869E-FCBEA275DEBB}"/>
    <hyperlink ref="LWG13" location="'2.7'!A1" display="'2.7'!A1" xr:uid="{F67176C5-480B-4745-B1E9-8551161DA2B8}"/>
    <hyperlink ref="LWK13" location="'2.7'!A1" display="'2.7'!A1" xr:uid="{4D5CCE63-A08A-4007-BE9D-0E0F435E3FD5}"/>
    <hyperlink ref="LWO13" location="'2.7'!A1" display="'2.7'!A1" xr:uid="{6C6C9B9B-B945-470B-9312-871FBC0569C7}"/>
    <hyperlink ref="LWS13" location="'2.7'!A1" display="'2.7'!A1" xr:uid="{73132FD3-F95A-4B80-A1E7-F463B36F5EC1}"/>
    <hyperlink ref="LWW13" location="'2.7'!A1" display="'2.7'!A1" xr:uid="{628C69D9-4AC5-4E7B-BE07-7516D5D08581}"/>
    <hyperlink ref="LXA13" location="'2.7'!A1" display="'2.7'!A1" xr:uid="{BD3B3715-5CCE-469F-B24E-8A6D68E49219}"/>
    <hyperlink ref="LXE13" location="'2.7'!A1" display="'2.7'!A1" xr:uid="{21197EF2-CAC6-4567-927C-5F2686761E56}"/>
    <hyperlink ref="LXI13" location="'2.7'!A1" display="'2.7'!A1" xr:uid="{C2475B19-7107-402F-AEBD-23085BA54D28}"/>
    <hyperlink ref="LXM13" location="'2.7'!A1" display="'2.7'!A1" xr:uid="{9D735769-BA52-4506-9A87-625C11F58401}"/>
    <hyperlink ref="LXQ13" location="'2.7'!A1" display="'2.7'!A1" xr:uid="{23666E4E-FF28-42BB-8B66-B9B60CF73F21}"/>
    <hyperlink ref="LXU13" location="'2.7'!A1" display="'2.7'!A1" xr:uid="{39E6AD9F-7D3E-40F4-97AF-09E88C39373F}"/>
    <hyperlink ref="LXY13" location="'2.7'!A1" display="'2.7'!A1" xr:uid="{4418D0E1-0147-4954-9B1D-07EDE2A1D783}"/>
    <hyperlink ref="LYC13" location="'2.7'!A1" display="'2.7'!A1" xr:uid="{E5E5BF38-7A08-4538-9D6C-85C47C5D5AE0}"/>
    <hyperlink ref="LYG13" location="'2.7'!A1" display="'2.7'!A1" xr:uid="{AA8D6FDE-7152-4CA6-B510-80D552F4019B}"/>
    <hyperlink ref="LYK13" location="'2.7'!A1" display="'2.7'!A1" xr:uid="{3FD21836-762F-49D8-B13C-AB4F085C1924}"/>
    <hyperlink ref="LYO13" location="'2.7'!A1" display="'2.7'!A1" xr:uid="{5579EEC7-675B-4F05-8981-B046C1D2E5FE}"/>
    <hyperlink ref="LYS13" location="'2.7'!A1" display="'2.7'!A1" xr:uid="{17E88782-0C3A-4710-B82D-A33EA5346199}"/>
    <hyperlink ref="LYW13" location="'2.7'!A1" display="'2.7'!A1" xr:uid="{B2328F4A-9589-466C-ABDE-25DE62C4C605}"/>
    <hyperlink ref="LZA13" location="'2.7'!A1" display="'2.7'!A1" xr:uid="{1CBBBB53-320B-41A6-BE6F-14B241927503}"/>
    <hyperlink ref="LZE13" location="'2.7'!A1" display="'2.7'!A1" xr:uid="{3DB7CDFB-AD06-4763-8A7A-363220C60B54}"/>
    <hyperlink ref="LZI13" location="'2.7'!A1" display="'2.7'!A1" xr:uid="{17C0ED79-C23F-4B84-A656-1661BD942221}"/>
    <hyperlink ref="LZM13" location="'2.7'!A1" display="'2.7'!A1" xr:uid="{1BEEC6D0-092C-43C8-B075-6D486A97ADCC}"/>
    <hyperlink ref="LZQ13" location="'2.7'!A1" display="'2.7'!A1" xr:uid="{12BD75B4-3E71-4998-968E-7CE2A3EC13CD}"/>
    <hyperlink ref="LZU13" location="'2.7'!A1" display="'2.7'!A1" xr:uid="{3A82838C-E3FC-43A8-98E6-239754C0F28C}"/>
    <hyperlink ref="LZY13" location="'2.7'!A1" display="'2.7'!A1" xr:uid="{94AA54EE-37DC-4288-B758-9FE98A36072E}"/>
    <hyperlink ref="MAC13" location="'2.7'!A1" display="'2.7'!A1" xr:uid="{0205B527-BFAB-4AC6-8995-8AFD0B7871E2}"/>
    <hyperlink ref="MAG13" location="'2.7'!A1" display="'2.7'!A1" xr:uid="{2E8B7E3D-2C1F-4F4A-9F86-2B2BC58D2BDA}"/>
    <hyperlink ref="MAK13" location="'2.7'!A1" display="'2.7'!A1" xr:uid="{F5D441E6-2154-4236-ABBF-BFA4066E998F}"/>
    <hyperlink ref="MAO13" location="'2.7'!A1" display="'2.7'!A1" xr:uid="{2D16EB4A-F733-4AFC-B2F4-DCE275030B85}"/>
    <hyperlink ref="MAS13" location="'2.7'!A1" display="'2.7'!A1" xr:uid="{A24AF0A7-18B7-401F-96BE-209020C59114}"/>
    <hyperlink ref="MAW13" location="'2.7'!A1" display="'2.7'!A1" xr:uid="{351C7FA0-D113-4ED7-AAB3-C72D6E587103}"/>
    <hyperlink ref="MBA13" location="'2.7'!A1" display="'2.7'!A1" xr:uid="{E2F81A57-BA63-4A05-868A-2F1750B80FF0}"/>
    <hyperlink ref="MBE13" location="'2.7'!A1" display="'2.7'!A1" xr:uid="{67503906-D6E3-4891-9E2C-4BEB37C4FBFA}"/>
    <hyperlink ref="MBI13" location="'2.7'!A1" display="'2.7'!A1" xr:uid="{0138BA2A-9683-4A0C-A3C0-590540B79EBB}"/>
    <hyperlink ref="MBM13" location="'2.7'!A1" display="'2.7'!A1" xr:uid="{95A35E01-5772-4A7F-955F-D247E1BA1B64}"/>
    <hyperlink ref="MBQ13" location="'2.7'!A1" display="'2.7'!A1" xr:uid="{5D260DF5-FC76-43DA-9F4A-468A47B08907}"/>
    <hyperlink ref="MBU13" location="'2.7'!A1" display="'2.7'!A1" xr:uid="{D99BB309-2927-4D06-8AB0-F163EA36EA2D}"/>
    <hyperlink ref="MBY13" location="'2.7'!A1" display="'2.7'!A1" xr:uid="{E5287FF7-3CAE-4C91-83EB-C0259CD06883}"/>
    <hyperlink ref="MCC13" location="'2.7'!A1" display="'2.7'!A1" xr:uid="{F8FC5EB1-4452-4E10-8C6A-9BED7F866AB7}"/>
    <hyperlink ref="MCG13" location="'2.7'!A1" display="'2.7'!A1" xr:uid="{6AA3E5D7-E322-4840-A97F-CCECD8FE34B9}"/>
    <hyperlink ref="MCK13" location="'2.7'!A1" display="'2.7'!A1" xr:uid="{D7CD73D0-4C55-4ADD-BEDA-AB1354E9F15D}"/>
    <hyperlink ref="MCO13" location="'2.7'!A1" display="'2.7'!A1" xr:uid="{86E1B15C-81FA-4F4D-844A-C54A05F80C28}"/>
    <hyperlink ref="MCS13" location="'2.7'!A1" display="'2.7'!A1" xr:uid="{A92A46E2-BB36-4C00-81EA-8BE9BA6AAA6E}"/>
    <hyperlink ref="MCW13" location="'2.7'!A1" display="'2.7'!A1" xr:uid="{444C29B1-9083-47A4-913B-AA2817987DAE}"/>
    <hyperlink ref="MDA13" location="'2.7'!A1" display="'2.7'!A1" xr:uid="{B7FE3EC1-E5C9-4197-94A9-ED1854B88B0F}"/>
    <hyperlink ref="MDE13" location="'2.7'!A1" display="'2.7'!A1" xr:uid="{BA1634BB-13E8-479E-B818-6B97B7925251}"/>
    <hyperlink ref="MDI13" location="'2.7'!A1" display="'2.7'!A1" xr:uid="{952F0DC3-98AB-41E4-9056-082F5816087F}"/>
    <hyperlink ref="MDM13" location="'2.7'!A1" display="'2.7'!A1" xr:uid="{E1999481-0C2D-4843-A959-843515953B92}"/>
    <hyperlink ref="MDQ13" location="'2.7'!A1" display="'2.7'!A1" xr:uid="{7CCF6D8B-140A-44A8-9FC8-70E0C59D7E9A}"/>
    <hyperlink ref="MDU13" location="'2.7'!A1" display="'2.7'!A1" xr:uid="{0CEA48BF-99C3-4FBC-9A03-6C0C2A99C7AF}"/>
    <hyperlink ref="MDY13" location="'2.7'!A1" display="'2.7'!A1" xr:uid="{ACD537F5-902B-4201-850B-9E50857685AF}"/>
    <hyperlink ref="MEC13" location="'2.7'!A1" display="'2.7'!A1" xr:uid="{9F0EDFC1-552B-4D38-9ADF-D68F72874916}"/>
    <hyperlink ref="MEG13" location="'2.7'!A1" display="'2.7'!A1" xr:uid="{08884FF3-CC95-4247-A143-E04B2039A0BE}"/>
    <hyperlink ref="MEK13" location="'2.7'!A1" display="'2.7'!A1" xr:uid="{DD5FFA90-88CF-4635-B9CD-2CF3956B72B9}"/>
    <hyperlink ref="MEO13" location="'2.7'!A1" display="'2.7'!A1" xr:uid="{CFB3FA50-6D61-4FDB-9C0F-62526D318A26}"/>
    <hyperlink ref="MES13" location="'2.7'!A1" display="'2.7'!A1" xr:uid="{992E0B7D-8AF9-4BEB-BEF3-1E469131DB1A}"/>
    <hyperlink ref="MEW13" location="'2.7'!A1" display="'2.7'!A1" xr:uid="{E7898600-2697-4BC4-867C-5A253C457E58}"/>
    <hyperlink ref="MFA13" location="'2.7'!A1" display="'2.7'!A1" xr:uid="{D1C9B6CC-A42B-47DA-B426-CDBD7C485A74}"/>
    <hyperlink ref="MFE13" location="'2.7'!A1" display="'2.7'!A1" xr:uid="{9F336BD6-D903-457F-B9D1-0E42790414A4}"/>
    <hyperlink ref="MFI13" location="'2.7'!A1" display="'2.7'!A1" xr:uid="{96F1D6A4-ECFE-4712-AD82-901B8A55504F}"/>
    <hyperlink ref="MFM13" location="'2.7'!A1" display="'2.7'!A1" xr:uid="{14891B35-9239-4ABB-A67A-F16403FF1493}"/>
    <hyperlink ref="MFQ13" location="'2.7'!A1" display="'2.7'!A1" xr:uid="{F797B9AC-32BD-43D4-8326-D2C85AB3A622}"/>
    <hyperlink ref="MFU13" location="'2.7'!A1" display="'2.7'!A1" xr:uid="{0FBF75FF-4780-4E58-9928-91597CE0CC4E}"/>
    <hyperlink ref="MFY13" location="'2.7'!A1" display="'2.7'!A1" xr:uid="{6DD9DC0A-9F95-4159-8292-DBBB5712D72F}"/>
    <hyperlink ref="MGC13" location="'2.7'!A1" display="'2.7'!A1" xr:uid="{65C16BD3-41C3-4D5C-A5B3-33D44DE6E20F}"/>
    <hyperlink ref="MGG13" location="'2.7'!A1" display="'2.7'!A1" xr:uid="{E36350A8-E163-4DA1-BC28-C878CDA9CB9F}"/>
    <hyperlink ref="MGK13" location="'2.7'!A1" display="'2.7'!A1" xr:uid="{E1DA6D13-D504-4BD7-99D2-A8B7BE94497D}"/>
    <hyperlink ref="MGO13" location="'2.7'!A1" display="'2.7'!A1" xr:uid="{9C585F8C-FFDB-48DC-9915-E7FAFA059C30}"/>
    <hyperlink ref="MGS13" location="'2.7'!A1" display="'2.7'!A1" xr:uid="{26EC2BD7-8F65-4B11-9C57-884C203E502B}"/>
    <hyperlink ref="MGW13" location="'2.7'!A1" display="'2.7'!A1" xr:uid="{F6F37283-4396-41A6-AFD6-70E63CCEDD4B}"/>
    <hyperlink ref="MHA13" location="'2.7'!A1" display="'2.7'!A1" xr:uid="{4AB6B566-20C7-44FB-A788-15914D5977B8}"/>
    <hyperlink ref="MHE13" location="'2.7'!A1" display="'2.7'!A1" xr:uid="{4184022D-DFBA-40DA-AC49-33338A284C2B}"/>
    <hyperlink ref="MHI13" location="'2.7'!A1" display="'2.7'!A1" xr:uid="{153263D8-D80F-4EC7-83E7-DF7DB59DBFF1}"/>
    <hyperlink ref="MHM13" location="'2.7'!A1" display="'2.7'!A1" xr:uid="{9E8A5EB9-326B-4B0E-A9F8-EC09C8D9009E}"/>
    <hyperlink ref="MHQ13" location="'2.7'!A1" display="'2.7'!A1" xr:uid="{B286AC88-E890-45DC-969B-AD7CCD04F823}"/>
    <hyperlink ref="MHU13" location="'2.7'!A1" display="'2.7'!A1" xr:uid="{FF12BA22-D2C3-4218-AFD5-4F13E814C35B}"/>
    <hyperlink ref="MHY13" location="'2.7'!A1" display="'2.7'!A1" xr:uid="{6A353659-3B6C-4864-AEC5-CFDCCD759394}"/>
    <hyperlink ref="MIC13" location="'2.7'!A1" display="'2.7'!A1" xr:uid="{F903FEA5-6399-4594-AB68-C9D8903FE94E}"/>
    <hyperlink ref="MIG13" location="'2.7'!A1" display="'2.7'!A1" xr:uid="{20275F7E-DB0E-4BC0-B2C8-60E94AC38ECA}"/>
    <hyperlink ref="MIK13" location="'2.7'!A1" display="'2.7'!A1" xr:uid="{67866AE3-0855-46BF-9F12-E7C0B8197698}"/>
    <hyperlink ref="MIO13" location="'2.7'!A1" display="'2.7'!A1" xr:uid="{4FE53AD9-FA21-42BD-A655-0CBE7B456880}"/>
    <hyperlink ref="MIS13" location="'2.7'!A1" display="'2.7'!A1" xr:uid="{B92DE866-3C67-41C1-8430-943474AE791C}"/>
    <hyperlink ref="MIW13" location="'2.7'!A1" display="'2.7'!A1" xr:uid="{27F1BF36-18FD-4A69-A243-1C19A3E0476C}"/>
    <hyperlink ref="MJA13" location="'2.7'!A1" display="'2.7'!A1" xr:uid="{8B042A6D-111C-4F9A-A23E-31958F4020F5}"/>
    <hyperlink ref="MJE13" location="'2.7'!A1" display="'2.7'!A1" xr:uid="{8557514B-9DE9-471F-8F94-9A72AA283290}"/>
    <hyperlink ref="MJI13" location="'2.7'!A1" display="'2.7'!A1" xr:uid="{DAFFB728-84A0-4671-AD03-DA7B5012F41D}"/>
    <hyperlink ref="MJM13" location="'2.7'!A1" display="'2.7'!A1" xr:uid="{28D6AE73-D30C-4B89-85AC-7A1DFE8C640B}"/>
    <hyperlink ref="MJQ13" location="'2.7'!A1" display="'2.7'!A1" xr:uid="{B47B4F0B-0363-41D3-9493-627E53274FCF}"/>
    <hyperlink ref="MJU13" location="'2.7'!A1" display="'2.7'!A1" xr:uid="{8B7D9BC6-5F9F-48BD-B46E-224E518549CA}"/>
    <hyperlink ref="MJY13" location="'2.7'!A1" display="'2.7'!A1" xr:uid="{DAD21794-AF61-4FB4-B764-5C0B1EE89D06}"/>
    <hyperlink ref="MKC13" location="'2.7'!A1" display="'2.7'!A1" xr:uid="{CF82659F-06F1-4EBF-9562-7E1C95291336}"/>
    <hyperlink ref="MKG13" location="'2.7'!A1" display="'2.7'!A1" xr:uid="{9DCD6DA9-F733-490F-8169-C40FEEB8479E}"/>
    <hyperlink ref="MKK13" location="'2.7'!A1" display="'2.7'!A1" xr:uid="{8562FF21-6A43-41A3-8A5A-99379FBB23FC}"/>
    <hyperlink ref="MKO13" location="'2.7'!A1" display="'2.7'!A1" xr:uid="{4482BD41-5605-46C1-9DA7-7166E7DA401D}"/>
    <hyperlink ref="MKS13" location="'2.7'!A1" display="'2.7'!A1" xr:uid="{36A709D9-6748-4279-8A90-1A2271E1342A}"/>
    <hyperlink ref="MKW13" location="'2.7'!A1" display="'2.7'!A1" xr:uid="{199E5CD0-C775-432C-BB9C-01C56E52E535}"/>
    <hyperlink ref="MLA13" location="'2.7'!A1" display="'2.7'!A1" xr:uid="{AE68D7FC-E993-4B52-B517-3D059564FF86}"/>
    <hyperlink ref="MLE13" location="'2.7'!A1" display="'2.7'!A1" xr:uid="{C54648DC-080A-4A86-81A8-B6C2229B3F49}"/>
    <hyperlink ref="MLI13" location="'2.7'!A1" display="'2.7'!A1" xr:uid="{5301AF3A-F924-41F5-B358-453D41C2621C}"/>
    <hyperlink ref="MLM13" location="'2.7'!A1" display="'2.7'!A1" xr:uid="{362EA093-C848-4AE2-B1AF-61E63D838E61}"/>
    <hyperlink ref="MLQ13" location="'2.7'!A1" display="'2.7'!A1" xr:uid="{A7DD51D3-8B50-41A8-B43B-910764C2EB62}"/>
    <hyperlink ref="MLU13" location="'2.7'!A1" display="'2.7'!A1" xr:uid="{C9037B8C-FEBB-4FF2-A7CD-060F731C5F02}"/>
    <hyperlink ref="MLY13" location="'2.7'!A1" display="'2.7'!A1" xr:uid="{C257784C-BDCA-49A5-9075-5BA0BF49346B}"/>
    <hyperlink ref="MMC13" location="'2.7'!A1" display="'2.7'!A1" xr:uid="{7FE81B35-8947-4D59-BB27-01A27D85AE9A}"/>
    <hyperlink ref="MMG13" location="'2.7'!A1" display="'2.7'!A1" xr:uid="{16B4F2F1-8936-422D-8388-B7D8269D0B4E}"/>
    <hyperlink ref="MMK13" location="'2.7'!A1" display="'2.7'!A1" xr:uid="{BE859755-D1EE-4F0D-AA9B-B79A3C5B1BC9}"/>
    <hyperlink ref="MMO13" location="'2.7'!A1" display="'2.7'!A1" xr:uid="{04ABA60A-5919-4986-845A-8B0DC80A0435}"/>
    <hyperlink ref="MMS13" location="'2.7'!A1" display="'2.7'!A1" xr:uid="{337AA580-1F55-4EB7-B40E-ACB9AC8B2BEA}"/>
    <hyperlink ref="MMW13" location="'2.7'!A1" display="'2.7'!A1" xr:uid="{E0D6E18B-2BD2-420E-860E-659CB6BCC7B1}"/>
    <hyperlink ref="MNA13" location="'2.7'!A1" display="'2.7'!A1" xr:uid="{59FB0429-50B3-4EC8-B616-5ACC25BD018C}"/>
    <hyperlink ref="MNE13" location="'2.7'!A1" display="'2.7'!A1" xr:uid="{3D2BCC86-3B17-4A8B-A9FA-073E78AF0ABA}"/>
    <hyperlink ref="MNI13" location="'2.7'!A1" display="'2.7'!A1" xr:uid="{99E688C1-0C93-4826-8D35-8591D960ACA5}"/>
    <hyperlink ref="MNM13" location="'2.7'!A1" display="'2.7'!A1" xr:uid="{56E0B5D8-55D2-4D47-9D00-484A8F78A23D}"/>
    <hyperlink ref="MNQ13" location="'2.7'!A1" display="'2.7'!A1" xr:uid="{A7467697-06F6-44DF-B0D4-64AF300748F7}"/>
    <hyperlink ref="MNU13" location="'2.7'!A1" display="'2.7'!A1" xr:uid="{79EDBEA5-1C2A-482A-B769-48B645463228}"/>
    <hyperlink ref="MNY13" location="'2.7'!A1" display="'2.7'!A1" xr:uid="{C671037B-69FC-4C25-B2C4-57C73E94C36D}"/>
    <hyperlink ref="MOC13" location="'2.7'!A1" display="'2.7'!A1" xr:uid="{B41D4731-CF10-495C-AC60-3C38FBC4D380}"/>
    <hyperlink ref="MOG13" location="'2.7'!A1" display="'2.7'!A1" xr:uid="{23A05E7A-7CCC-40DE-B91E-109D38C74623}"/>
    <hyperlink ref="MOK13" location="'2.7'!A1" display="'2.7'!A1" xr:uid="{5D8C357C-1D8B-4546-BBA7-B498539C8728}"/>
    <hyperlink ref="MOO13" location="'2.7'!A1" display="'2.7'!A1" xr:uid="{7A7890CE-4380-4865-9D86-C79DF9EB2DAA}"/>
    <hyperlink ref="MOS13" location="'2.7'!A1" display="'2.7'!A1" xr:uid="{D6087A99-9CCD-41D1-964D-2E875F75979B}"/>
    <hyperlink ref="MOW13" location="'2.7'!A1" display="'2.7'!A1" xr:uid="{C5436CAB-4F98-4844-A342-BCBFDFDE0BF8}"/>
    <hyperlink ref="MPA13" location="'2.7'!A1" display="'2.7'!A1" xr:uid="{27920154-A8E5-4D0C-9638-4A67F16F232F}"/>
    <hyperlink ref="MPE13" location="'2.7'!A1" display="'2.7'!A1" xr:uid="{0E3C557D-6765-47B5-98F1-982926E673F0}"/>
    <hyperlink ref="MPI13" location="'2.7'!A1" display="'2.7'!A1" xr:uid="{A298CAF8-E999-4369-9226-353E0EB0860E}"/>
    <hyperlink ref="MPM13" location="'2.7'!A1" display="'2.7'!A1" xr:uid="{BD814D15-41A9-49EF-A25C-82511E1E7A1C}"/>
    <hyperlink ref="MPQ13" location="'2.7'!A1" display="'2.7'!A1" xr:uid="{2E142FD9-8F8F-4DEA-A00C-2ADA8A31F5B0}"/>
    <hyperlink ref="MPU13" location="'2.7'!A1" display="'2.7'!A1" xr:uid="{3C4A1853-DC64-4673-92E0-9306C4094E54}"/>
    <hyperlink ref="MPY13" location="'2.7'!A1" display="'2.7'!A1" xr:uid="{5115BCE7-D146-4785-A847-DD7E8C95CC76}"/>
    <hyperlink ref="MQC13" location="'2.7'!A1" display="'2.7'!A1" xr:uid="{1C0680B0-185E-4024-A918-8AB7323AC396}"/>
    <hyperlink ref="MQG13" location="'2.7'!A1" display="'2.7'!A1" xr:uid="{0BF1E197-01D8-4448-B69D-54D90873EC76}"/>
    <hyperlink ref="MQK13" location="'2.7'!A1" display="'2.7'!A1" xr:uid="{1AA92480-B3AA-4BEA-ACAF-5C0A3862E74D}"/>
    <hyperlink ref="MQO13" location="'2.7'!A1" display="'2.7'!A1" xr:uid="{97704E3A-E4FC-425E-9E57-98207246906A}"/>
    <hyperlink ref="MQS13" location="'2.7'!A1" display="'2.7'!A1" xr:uid="{02425C24-1948-408E-B5F5-837F06F854F5}"/>
    <hyperlink ref="MQW13" location="'2.7'!A1" display="'2.7'!A1" xr:uid="{4687017A-F81D-49BB-9DDF-4A4DCE7BB791}"/>
    <hyperlink ref="MRA13" location="'2.7'!A1" display="'2.7'!A1" xr:uid="{D5FCDE23-4FEA-43F4-BD70-B1CE6366B249}"/>
    <hyperlink ref="MRE13" location="'2.7'!A1" display="'2.7'!A1" xr:uid="{1F8C11A1-0BDF-458F-B7DA-EBE2EF059E2C}"/>
    <hyperlink ref="MRI13" location="'2.7'!A1" display="'2.7'!A1" xr:uid="{B38B607A-7931-474E-86CA-12ADA112C7E7}"/>
    <hyperlink ref="MRM13" location="'2.7'!A1" display="'2.7'!A1" xr:uid="{5A8E225A-97CF-4D7A-A170-D41C6BEB4145}"/>
    <hyperlink ref="MRQ13" location="'2.7'!A1" display="'2.7'!A1" xr:uid="{6D0FD068-603E-42B4-A82B-DB088EE75089}"/>
    <hyperlink ref="MRU13" location="'2.7'!A1" display="'2.7'!A1" xr:uid="{3FE55835-88EF-4A2E-9F80-A2A2511415C9}"/>
    <hyperlink ref="MRY13" location="'2.7'!A1" display="'2.7'!A1" xr:uid="{6F43282A-DBEE-4D28-80CC-CC23EBD2D63E}"/>
    <hyperlink ref="MSC13" location="'2.7'!A1" display="'2.7'!A1" xr:uid="{82A36E91-9D91-4AC8-B094-6F914A8F51D8}"/>
    <hyperlink ref="MSG13" location="'2.7'!A1" display="'2.7'!A1" xr:uid="{2E6AB3EB-65C2-44C5-988F-8CC5CC290596}"/>
    <hyperlink ref="MSK13" location="'2.7'!A1" display="'2.7'!A1" xr:uid="{571FD296-30D2-404D-94E1-2061195E651E}"/>
    <hyperlink ref="MSO13" location="'2.7'!A1" display="'2.7'!A1" xr:uid="{3306053C-1F00-4CD0-8EEE-E3EB58D84414}"/>
    <hyperlink ref="MSS13" location="'2.7'!A1" display="'2.7'!A1" xr:uid="{E7526EA3-8A54-4580-852E-1013A57882B9}"/>
    <hyperlink ref="MSW13" location="'2.7'!A1" display="'2.7'!A1" xr:uid="{72F11DC5-CD25-4044-9D16-7FA45228F641}"/>
    <hyperlink ref="MTA13" location="'2.7'!A1" display="'2.7'!A1" xr:uid="{80DEFA52-9A08-4197-B0A6-667C08ADAD89}"/>
    <hyperlink ref="MTE13" location="'2.7'!A1" display="'2.7'!A1" xr:uid="{EDAC3985-2FAB-477B-9063-36960026100D}"/>
    <hyperlink ref="MTI13" location="'2.7'!A1" display="'2.7'!A1" xr:uid="{7048A004-CFED-43C0-8FA6-E8685A2ECD03}"/>
    <hyperlink ref="MTM13" location="'2.7'!A1" display="'2.7'!A1" xr:uid="{2E4BA376-2149-48C5-AC1F-65C02AF89166}"/>
    <hyperlink ref="MTQ13" location="'2.7'!A1" display="'2.7'!A1" xr:uid="{630B18D0-74D3-42FF-A7CA-49F98BF0B992}"/>
    <hyperlink ref="MTU13" location="'2.7'!A1" display="'2.7'!A1" xr:uid="{85F88C74-4484-447A-8B6A-C1A30CAC1B23}"/>
    <hyperlink ref="MTY13" location="'2.7'!A1" display="'2.7'!A1" xr:uid="{14ABBEF8-C782-499D-886A-726B6176B8ED}"/>
    <hyperlink ref="MUC13" location="'2.7'!A1" display="'2.7'!A1" xr:uid="{1ED41039-220B-421E-B964-E0AAB7AA359E}"/>
    <hyperlink ref="MUG13" location="'2.7'!A1" display="'2.7'!A1" xr:uid="{3776754F-D761-48F2-9CB3-C1DC6CD8E9D9}"/>
    <hyperlink ref="MUK13" location="'2.7'!A1" display="'2.7'!A1" xr:uid="{D0AE2139-8B54-47D9-B713-9B9CC96727BF}"/>
    <hyperlink ref="MUO13" location="'2.7'!A1" display="'2.7'!A1" xr:uid="{D76E80DD-7A64-4198-A044-50DBC64E43EC}"/>
    <hyperlink ref="MUS13" location="'2.7'!A1" display="'2.7'!A1" xr:uid="{E86EF1C4-2B8D-4CD9-BFDE-7BBBC8504B6F}"/>
    <hyperlink ref="MUW13" location="'2.7'!A1" display="'2.7'!A1" xr:uid="{C1455E05-6148-44B6-9EE7-D7CC5662B54A}"/>
    <hyperlink ref="MVA13" location="'2.7'!A1" display="'2.7'!A1" xr:uid="{5AA41143-ABB9-4F03-9F0D-4E5CAD631B3B}"/>
    <hyperlink ref="MVE13" location="'2.7'!A1" display="'2.7'!A1" xr:uid="{643DCB89-5A62-459C-A4F1-BECC4E09846B}"/>
    <hyperlink ref="MVI13" location="'2.7'!A1" display="'2.7'!A1" xr:uid="{DA6EF734-3638-436D-ACE1-03D05C6E4E3F}"/>
    <hyperlink ref="MVM13" location="'2.7'!A1" display="'2.7'!A1" xr:uid="{19D9D418-6C66-436E-9F72-CC718910F9BA}"/>
    <hyperlink ref="MVQ13" location="'2.7'!A1" display="'2.7'!A1" xr:uid="{84528CCC-0FE1-4F49-8134-B4D536D43A02}"/>
    <hyperlink ref="MVU13" location="'2.7'!A1" display="'2.7'!A1" xr:uid="{924320CE-60E6-4C85-A3C1-4F7E6E2D152D}"/>
    <hyperlink ref="MVY13" location="'2.7'!A1" display="'2.7'!A1" xr:uid="{BF2F36E4-56E3-42CA-A96F-CBC42F3D296C}"/>
    <hyperlink ref="MWC13" location="'2.7'!A1" display="'2.7'!A1" xr:uid="{BE5B4C03-870D-4712-855E-0EA8C7F72E0E}"/>
    <hyperlink ref="MWG13" location="'2.7'!A1" display="'2.7'!A1" xr:uid="{BC18FB65-D6A9-47A1-A0ED-BF6F8E1F7B54}"/>
    <hyperlink ref="MWK13" location="'2.7'!A1" display="'2.7'!A1" xr:uid="{7EC5FAB7-9BC5-43FA-8106-A2C063A1050B}"/>
    <hyperlink ref="MWO13" location="'2.7'!A1" display="'2.7'!A1" xr:uid="{10D308F0-984A-4B19-98B0-5A332B36B78A}"/>
    <hyperlink ref="MWS13" location="'2.7'!A1" display="'2.7'!A1" xr:uid="{46A26DFD-6E53-4E99-94AF-1C211AAD13A6}"/>
    <hyperlink ref="MWW13" location="'2.7'!A1" display="'2.7'!A1" xr:uid="{77396379-5182-4789-BB1B-9D4551C6FA99}"/>
    <hyperlink ref="MXA13" location="'2.7'!A1" display="'2.7'!A1" xr:uid="{2EF57B93-FACC-4E77-A459-533295C63720}"/>
    <hyperlink ref="MXE13" location="'2.7'!A1" display="'2.7'!A1" xr:uid="{B1B9B993-5CF7-4AAF-B4F0-EBF50374F9C1}"/>
    <hyperlink ref="MXI13" location="'2.7'!A1" display="'2.7'!A1" xr:uid="{FDC9CCE9-F18F-452F-A84C-D128816591D5}"/>
    <hyperlink ref="MXM13" location="'2.7'!A1" display="'2.7'!A1" xr:uid="{79185853-9716-4D45-AB2A-F2A263295C6D}"/>
    <hyperlink ref="MXQ13" location="'2.7'!A1" display="'2.7'!A1" xr:uid="{EF6EE7D8-50E3-4CD4-8384-1F6036D5D3D2}"/>
    <hyperlink ref="MXU13" location="'2.7'!A1" display="'2.7'!A1" xr:uid="{61CCD9F3-48B6-43DD-8BC9-E15D8E332D8B}"/>
    <hyperlink ref="MXY13" location="'2.7'!A1" display="'2.7'!A1" xr:uid="{76D53600-3DC3-4DB3-8D1A-FD50E9125A24}"/>
    <hyperlink ref="MYC13" location="'2.7'!A1" display="'2.7'!A1" xr:uid="{95B93839-CAD6-447A-8BA5-CC5FA7A93E30}"/>
    <hyperlink ref="MYG13" location="'2.7'!A1" display="'2.7'!A1" xr:uid="{E79E9312-C528-41EB-94C1-9E3545947DFF}"/>
    <hyperlink ref="MYK13" location="'2.7'!A1" display="'2.7'!A1" xr:uid="{FD08E91C-CAB3-4919-80A5-FF37DA9ABEEB}"/>
    <hyperlink ref="MYO13" location="'2.7'!A1" display="'2.7'!A1" xr:uid="{00DF43DB-5020-4777-9D90-8D1F3EF4B2BD}"/>
    <hyperlink ref="MYS13" location="'2.7'!A1" display="'2.7'!A1" xr:uid="{3660351D-4428-4625-84DF-628069CFC651}"/>
    <hyperlink ref="MYW13" location="'2.7'!A1" display="'2.7'!A1" xr:uid="{A2ABE4C0-B346-46E2-A457-9F741CC60008}"/>
    <hyperlink ref="MZA13" location="'2.7'!A1" display="'2.7'!A1" xr:uid="{E1CC67D6-C449-4303-AF40-F1F8EF52813A}"/>
    <hyperlink ref="MZE13" location="'2.7'!A1" display="'2.7'!A1" xr:uid="{B8A6C198-210C-4880-B7C9-A56F32AB630A}"/>
    <hyperlink ref="MZI13" location="'2.7'!A1" display="'2.7'!A1" xr:uid="{3CF523AC-4CD2-4C46-AB1A-E7840F39754E}"/>
    <hyperlink ref="MZM13" location="'2.7'!A1" display="'2.7'!A1" xr:uid="{6560B440-0160-4958-A54A-485BBC554C16}"/>
    <hyperlink ref="MZQ13" location="'2.7'!A1" display="'2.7'!A1" xr:uid="{81610B25-7334-4D4D-B97B-30FE7A8B0AAF}"/>
    <hyperlink ref="MZU13" location="'2.7'!A1" display="'2.7'!A1" xr:uid="{47508B77-F191-415C-9213-197C587842F1}"/>
    <hyperlink ref="MZY13" location="'2.7'!A1" display="'2.7'!A1" xr:uid="{FCD60445-959D-4BE8-A805-85A401DA72D3}"/>
    <hyperlink ref="NAC13" location="'2.7'!A1" display="'2.7'!A1" xr:uid="{7B6B9987-AADE-4E47-A09D-9011C7FE72F2}"/>
    <hyperlink ref="NAG13" location="'2.7'!A1" display="'2.7'!A1" xr:uid="{03BA4AD9-0F7F-47EF-B0F8-63DB8C23B1F2}"/>
    <hyperlink ref="NAK13" location="'2.7'!A1" display="'2.7'!A1" xr:uid="{06D4AB27-D61A-4930-A768-36E2DE710945}"/>
    <hyperlink ref="NAO13" location="'2.7'!A1" display="'2.7'!A1" xr:uid="{DAD05021-C020-43A5-B2F9-5D42374261D9}"/>
    <hyperlink ref="NAS13" location="'2.7'!A1" display="'2.7'!A1" xr:uid="{4FCBF15A-AAD3-4698-AF7D-328676FF2B3C}"/>
    <hyperlink ref="NAW13" location="'2.7'!A1" display="'2.7'!A1" xr:uid="{18E8486E-657B-4283-BA85-527A43097556}"/>
    <hyperlink ref="NBA13" location="'2.7'!A1" display="'2.7'!A1" xr:uid="{77E2787F-DC67-44C0-AF0F-93D9D22A135C}"/>
    <hyperlink ref="NBE13" location="'2.7'!A1" display="'2.7'!A1" xr:uid="{DD1BC2E0-C18D-4211-AC97-D552D7338281}"/>
    <hyperlink ref="NBI13" location="'2.7'!A1" display="'2.7'!A1" xr:uid="{503EF85A-0B46-4D5D-BA73-28E7A658951E}"/>
    <hyperlink ref="NBM13" location="'2.7'!A1" display="'2.7'!A1" xr:uid="{F68012E1-6DBB-460E-B7F8-840F8AFD2632}"/>
    <hyperlink ref="NBQ13" location="'2.7'!A1" display="'2.7'!A1" xr:uid="{97A73508-7078-4A77-B099-29397CC9E96F}"/>
    <hyperlink ref="NBU13" location="'2.7'!A1" display="'2.7'!A1" xr:uid="{D16565ED-003E-430A-B46D-06CEF5A3C676}"/>
    <hyperlink ref="NBY13" location="'2.7'!A1" display="'2.7'!A1" xr:uid="{054340E8-626F-477A-BDB6-911D24E5A5F0}"/>
    <hyperlink ref="NCC13" location="'2.7'!A1" display="'2.7'!A1" xr:uid="{7BC509AE-CF6A-4F5A-BA9E-161FEBCEC20C}"/>
    <hyperlink ref="NCG13" location="'2.7'!A1" display="'2.7'!A1" xr:uid="{4940CF79-FC7C-406A-9218-D5A18149231A}"/>
    <hyperlink ref="NCK13" location="'2.7'!A1" display="'2.7'!A1" xr:uid="{8CFEED35-6368-4A29-9EE6-ADDDB51FD388}"/>
    <hyperlink ref="NCO13" location="'2.7'!A1" display="'2.7'!A1" xr:uid="{DB508406-0C83-4B36-862D-6FCD1D1FA213}"/>
    <hyperlink ref="NCS13" location="'2.7'!A1" display="'2.7'!A1" xr:uid="{48C4052A-15EC-4F6F-8F03-FC606D4869B8}"/>
    <hyperlink ref="NCW13" location="'2.7'!A1" display="'2.7'!A1" xr:uid="{CCAA3638-E4DC-4E26-91A4-ED739C5558B3}"/>
    <hyperlink ref="NDA13" location="'2.7'!A1" display="'2.7'!A1" xr:uid="{10611D46-A570-4CB1-B12B-93E614ED0729}"/>
    <hyperlink ref="NDE13" location="'2.7'!A1" display="'2.7'!A1" xr:uid="{CE9071BA-FE8E-4E78-B6B0-0E1C6F793ACD}"/>
    <hyperlink ref="NDI13" location="'2.7'!A1" display="'2.7'!A1" xr:uid="{8A3A06FD-124E-45D4-A946-A531A03E70FB}"/>
    <hyperlink ref="NDM13" location="'2.7'!A1" display="'2.7'!A1" xr:uid="{A04841B4-BB51-4B11-B442-D9CF92BF428F}"/>
    <hyperlink ref="NDQ13" location="'2.7'!A1" display="'2.7'!A1" xr:uid="{08200B55-409C-409E-B26C-5F1E0F883178}"/>
    <hyperlink ref="NDU13" location="'2.7'!A1" display="'2.7'!A1" xr:uid="{5F342E2A-FFCF-4074-913D-64B24DD7E7D5}"/>
    <hyperlink ref="NDY13" location="'2.7'!A1" display="'2.7'!A1" xr:uid="{890BF212-0B0A-431F-A158-A1F3CC063652}"/>
    <hyperlink ref="NEC13" location="'2.7'!A1" display="'2.7'!A1" xr:uid="{A4B52501-F56A-4B98-BCEF-13F5933F4FE6}"/>
    <hyperlink ref="NEG13" location="'2.7'!A1" display="'2.7'!A1" xr:uid="{B92B0CF1-E50E-48E8-BD9F-E9B9C6A19B1A}"/>
    <hyperlink ref="NEK13" location="'2.7'!A1" display="'2.7'!A1" xr:uid="{104CCB56-FABD-4F94-8732-B26CDFBDF6D7}"/>
    <hyperlink ref="NEO13" location="'2.7'!A1" display="'2.7'!A1" xr:uid="{F248C73F-2B81-4A15-8790-138CD0DB6DB4}"/>
    <hyperlink ref="NES13" location="'2.7'!A1" display="'2.7'!A1" xr:uid="{21758F40-9657-4E42-8F6D-FAEAA0FFA0CE}"/>
    <hyperlink ref="NEW13" location="'2.7'!A1" display="'2.7'!A1" xr:uid="{5A6A4289-46F9-4D0E-873B-556C26B80700}"/>
    <hyperlink ref="NFA13" location="'2.7'!A1" display="'2.7'!A1" xr:uid="{8F652C3B-D851-4E64-B2FA-EC8C5A9A9714}"/>
    <hyperlink ref="NFE13" location="'2.7'!A1" display="'2.7'!A1" xr:uid="{AD06F24C-AD53-4979-8391-04961F197660}"/>
    <hyperlink ref="NFI13" location="'2.7'!A1" display="'2.7'!A1" xr:uid="{D4A23180-FFA5-4858-B686-F6E25B7F9B29}"/>
    <hyperlink ref="NFM13" location="'2.7'!A1" display="'2.7'!A1" xr:uid="{BA113E2E-BC7D-46C4-AD7C-FCE063CB1F64}"/>
    <hyperlink ref="NFQ13" location="'2.7'!A1" display="'2.7'!A1" xr:uid="{582A9D96-43EC-4B4D-A989-A355216C2CE1}"/>
    <hyperlink ref="NFU13" location="'2.7'!A1" display="'2.7'!A1" xr:uid="{45530D27-6BBE-41D0-AD2C-E4CA588572E0}"/>
    <hyperlink ref="NFY13" location="'2.7'!A1" display="'2.7'!A1" xr:uid="{6C0BCB12-C9D2-4F81-AB9E-9F5110A90D2A}"/>
    <hyperlink ref="NGC13" location="'2.7'!A1" display="'2.7'!A1" xr:uid="{935DFE8F-6C3E-468B-83E2-F1AFABD63BB1}"/>
    <hyperlink ref="NGG13" location="'2.7'!A1" display="'2.7'!A1" xr:uid="{1D8E68BA-5141-4295-87EB-8E372AC5F1AE}"/>
    <hyperlink ref="NGK13" location="'2.7'!A1" display="'2.7'!A1" xr:uid="{70292D58-98C6-4042-AA84-8A972DB01712}"/>
    <hyperlink ref="NGO13" location="'2.7'!A1" display="'2.7'!A1" xr:uid="{EE0E3F53-FF3E-47AD-B393-7ED7F75712DF}"/>
    <hyperlink ref="NGS13" location="'2.7'!A1" display="'2.7'!A1" xr:uid="{03EF3719-0FDC-4553-90EB-08EFC8338BBF}"/>
    <hyperlink ref="NGW13" location="'2.7'!A1" display="'2.7'!A1" xr:uid="{EB8B25F9-A82C-4A5F-8B5E-9CD5970FC82B}"/>
    <hyperlink ref="NHA13" location="'2.7'!A1" display="'2.7'!A1" xr:uid="{862DE745-36B1-431E-8FAF-1779D5BE36E4}"/>
    <hyperlink ref="NHE13" location="'2.7'!A1" display="'2.7'!A1" xr:uid="{7F1A3EA4-FB9B-429A-A9D7-32545BDCD6A1}"/>
    <hyperlink ref="NHI13" location="'2.7'!A1" display="'2.7'!A1" xr:uid="{6D116550-05A9-44E4-8B9D-EADA98FE1874}"/>
    <hyperlink ref="NHM13" location="'2.7'!A1" display="'2.7'!A1" xr:uid="{41A70F23-FF18-4F70-8BA7-870565B5DBAD}"/>
    <hyperlink ref="NHQ13" location="'2.7'!A1" display="'2.7'!A1" xr:uid="{276FADE3-A7E6-450A-8EFE-F21C6FBD8291}"/>
    <hyperlink ref="NHU13" location="'2.7'!A1" display="'2.7'!A1" xr:uid="{B5CD8592-FA28-4B2A-8AE1-41B41A77BEF5}"/>
    <hyperlink ref="NHY13" location="'2.7'!A1" display="'2.7'!A1" xr:uid="{A7291CD4-6F69-4A32-90C2-78F02DBFB8C2}"/>
    <hyperlink ref="NIC13" location="'2.7'!A1" display="'2.7'!A1" xr:uid="{B696123E-C110-4A66-ABF4-002561F197E7}"/>
    <hyperlink ref="NIG13" location="'2.7'!A1" display="'2.7'!A1" xr:uid="{C7682B3B-B14E-454B-B593-D509CA823AD6}"/>
    <hyperlink ref="NIK13" location="'2.7'!A1" display="'2.7'!A1" xr:uid="{D6392539-E5F9-4CC8-93A1-B20E45134BCE}"/>
    <hyperlink ref="NIO13" location="'2.7'!A1" display="'2.7'!A1" xr:uid="{45A7D5C1-78E5-4468-B98C-FD8168D98809}"/>
    <hyperlink ref="NIS13" location="'2.7'!A1" display="'2.7'!A1" xr:uid="{49198B3C-298D-4A2E-978B-FC769798A450}"/>
    <hyperlink ref="NIW13" location="'2.7'!A1" display="'2.7'!A1" xr:uid="{AB7A9BD1-1DDF-44D3-9DF3-79A563D51EC2}"/>
    <hyperlink ref="NJA13" location="'2.7'!A1" display="'2.7'!A1" xr:uid="{4C32EB70-73EB-4A9A-8A3D-9B300A0848E9}"/>
    <hyperlink ref="NJE13" location="'2.7'!A1" display="'2.7'!A1" xr:uid="{4264E8B3-D800-43C1-91A2-F37CB4BA8C05}"/>
    <hyperlink ref="NJI13" location="'2.7'!A1" display="'2.7'!A1" xr:uid="{A72E05C1-8342-4ED3-9ED3-E4DA61EFCBE7}"/>
    <hyperlink ref="NJM13" location="'2.7'!A1" display="'2.7'!A1" xr:uid="{6A64E930-8FDC-4D15-B182-FE709DC8A73A}"/>
    <hyperlink ref="NJQ13" location="'2.7'!A1" display="'2.7'!A1" xr:uid="{15061BFC-720E-4A19-9DDE-5ADC80073EB9}"/>
    <hyperlink ref="NJU13" location="'2.7'!A1" display="'2.7'!A1" xr:uid="{FA4419EA-2E10-4BDE-9E81-E54A8B601064}"/>
    <hyperlink ref="NJY13" location="'2.7'!A1" display="'2.7'!A1" xr:uid="{A64FBB6B-C6B6-4D2D-A552-1A2760547D79}"/>
    <hyperlink ref="NKC13" location="'2.7'!A1" display="'2.7'!A1" xr:uid="{96740938-253A-46D7-A964-4938D622D71B}"/>
    <hyperlink ref="NKG13" location="'2.7'!A1" display="'2.7'!A1" xr:uid="{D1B870B8-CED8-420F-B1A8-0E389419329A}"/>
    <hyperlink ref="NKK13" location="'2.7'!A1" display="'2.7'!A1" xr:uid="{6F3E04F0-9656-4E16-9428-713D8F8D586C}"/>
    <hyperlink ref="NKO13" location="'2.7'!A1" display="'2.7'!A1" xr:uid="{6B03F81F-566A-4AD1-835D-6CBAB0E815C0}"/>
    <hyperlink ref="NKS13" location="'2.7'!A1" display="'2.7'!A1" xr:uid="{69F083D3-2FF2-4AB7-8864-BBCC532FC21D}"/>
    <hyperlink ref="NKW13" location="'2.7'!A1" display="'2.7'!A1" xr:uid="{6377C9F4-A444-4573-B3A7-3A7C5C80B5A7}"/>
    <hyperlink ref="NLA13" location="'2.7'!A1" display="'2.7'!A1" xr:uid="{9A8150AC-F537-48A3-86B5-79E9882A4A87}"/>
    <hyperlink ref="NLE13" location="'2.7'!A1" display="'2.7'!A1" xr:uid="{34CE9916-7034-42CC-93C6-5D31DDD9E05E}"/>
    <hyperlink ref="NLI13" location="'2.7'!A1" display="'2.7'!A1" xr:uid="{29507DA1-3F0F-40EF-A833-82ABE9D6470A}"/>
    <hyperlink ref="NLM13" location="'2.7'!A1" display="'2.7'!A1" xr:uid="{588F0F0E-667D-46FA-A0C1-7D0025C1FE49}"/>
    <hyperlink ref="NLQ13" location="'2.7'!A1" display="'2.7'!A1" xr:uid="{2579C4E1-ED8D-467B-9957-99BF7EE7B376}"/>
    <hyperlink ref="NLU13" location="'2.7'!A1" display="'2.7'!A1" xr:uid="{8CA9A5C8-D671-4A11-8B69-AE1A277ED094}"/>
    <hyperlink ref="NLY13" location="'2.7'!A1" display="'2.7'!A1" xr:uid="{9EB2116F-9AC9-49C4-AF4A-151B780D57F4}"/>
    <hyperlink ref="NMC13" location="'2.7'!A1" display="'2.7'!A1" xr:uid="{BB791926-2D23-4615-8AC9-7690F66CB29E}"/>
    <hyperlink ref="NMG13" location="'2.7'!A1" display="'2.7'!A1" xr:uid="{01D06044-98D1-4A38-8550-13C589DA41B0}"/>
    <hyperlink ref="NMK13" location="'2.7'!A1" display="'2.7'!A1" xr:uid="{FF543B61-AFB0-4B93-A618-115FCF330D8A}"/>
    <hyperlink ref="NMO13" location="'2.7'!A1" display="'2.7'!A1" xr:uid="{A3247430-8746-430F-BDBB-8B0FA29492FA}"/>
    <hyperlink ref="NMS13" location="'2.7'!A1" display="'2.7'!A1" xr:uid="{21BCAD92-5AA6-4ED8-9395-88087F53C4EE}"/>
    <hyperlink ref="NMW13" location="'2.7'!A1" display="'2.7'!A1" xr:uid="{E0CDC02E-4457-40D7-A87C-D41178E7C366}"/>
    <hyperlink ref="NNA13" location="'2.7'!A1" display="'2.7'!A1" xr:uid="{45DC2682-006E-4D25-A7FF-7B8304D93E78}"/>
    <hyperlink ref="NNE13" location="'2.7'!A1" display="'2.7'!A1" xr:uid="{957438EB-E66D-4BFF-92E2-4AA33D53DB39}"/>
    <hyperlink ref="NNI13" location="'2.7'!A1" display="'2.7'!A1" xr:uid="{6825AE44-252C-4404-9E91-C1346E0896F2}"/>
    <hyperlink ref="NNM13" location="'2.7'!A1" display="'2.7'!A1" xr:uid="{8D9C6E30-5515-4D95-8DE4-1E8BE929A9AF}"/>
    <hyperlink ref="NNQ13" location="'2.7'!A1" display="'2.7'!A1" xr:uid="{32BA72E6-49DF-459C-A635-F246D4145101}"/>
    <hyperlink ref="NNU13" location="'2.7'!A1" display="'2.7'!A1" xr:uid="{28D74F10-78EC-4E11-AD99-14708E5E590E}"/>
    <hyperlink ref="NNY13" location="'2.7'!A1" display="'2.7'!A1" xr:uid="{8FCBBF8D-3FCE-43E3-B5B8-A5BD8F2D1A7C}"/>
    <hyperlink ref="NOC13" location="'2.7'!A1" display="'2.7'!A1" xr:uid="{76040A60-DBCD-4965-8E42-B4CAD74985F6}"/>
    <hyperlink ref="NOG13" location="'2.7'!A1" display="'2.7'!A1" xr:uid="{BF22A936-D1CD-4BF0-B5E6-C14D70F363E7}"/>
    <hyperlink ref="NOK13" location="'2.7'!A1" display="'2.7'!A1" xr:uid="{0C53CCE3-55F1-4CCB-B934-B1DF01684A2E}"/>
    <hyperlink ref="NOO13" location="'2.7'!A1" display="'2.7'!A1" xr:uid="{BCFF3850-A21C-4876-B23C-630DFE1F2295}"/>
    <hyperlink ref="NOS13" location="'2.7'!A1" display="'2.7'!A1" xr:uid="{FF3A27D5-F03F-406E-B6FE-49AE456244EF}"/>
    <hyperlink ref="NOW13" location="'2.7'!A1" display="'2.7'!A1" xr:uid="{72DDB5DF-1A93-45E5-A726-E47A20939F0D}"/>
    <hyperlink ref="NPA13" location="'2.7'!A1" display="'2.7'!A1" xr:uid="{C72006EA-7532-4A0C-A4DA-14D807755EA1}"/>
    <hyperlink ref="NPE13" location="'2.7'!A1" display="'2.7'!A1" xr:uid="{0BC8DC22-A7D0-489C-AE84-497C6145F8F1}"/>
    <hyperlink ref="NPI13" location="'2.7'!A1" display="'2.7'!A1" xr:uid="{2F0B80E3-CAEB-48C1-9B46-CBA6C3901776}"/>
    <hyperlink ref="NPM13" location="'2.7'!A1" display="'2.7'!A1" xr:uid="{3CC4D8DF-FC45-4848-B07F-F86C63A18333}"/>
    <hyperlink ref="NPQ13" location="'2.7'!A1" display="'2.7'!A1" xr:uid="{58AF837B-3DE8-4275-820D-457EECFF75A8}"/>
    <hyperlink ref="NPU13" location="'2.7'!A1" display="'2.7'!A1" xr:uid="{C9EBD1CD-4E99-4E85-8B7B-67ACACB223A6}"/>
    <hyperlink ref="NPY13" location="'2.7'!A1" display="'2.7'!A1" xr:uid="{B18D56B0-7DE8-45D7-966E-367484A6AC4B}"/>
    <hyperlink ref="NQC13" location="'2.7'!A1" display="'2.7'!A1" xr:uid="{D9006558-5B70-4B58-A210-3106B43F780D}"/>
    <hyperlink ref="NQG13" location="'2.7'!A1" display="'2.7'!A1" xr:uid="{AE7FAC02-4E9F-4FC1-BB10-36FE710EA701}"/>
    <hyperlink ref="NQK13" location="'2.7'!A1" display="'2.7'!A1" xr:uid="{1E8A9593-D702-46E9-ADCD-94F0093E3745}"/>
    <hyperlink ref="NQO13" location="'2.7'!A1" display="'2.7'!A1" xr:uid="{6B611355-7BF2-448E-ADB7-2B782A74FF71}"/>
    <hyperlink ref="NQS13" location="'2.7'!A1" display="'2.7'!A1" xr:uid="{AF565644-3132-4B71-91F7-B78B9F2FEC9F}"/>
    <hyperlink ref="NQW13" location="'2.7'!A1" display="'2.7'!A1" xr:uid="{7D054F42-5C56-475E-B15A-B247D427FADE}"/>
    <hyperlink ref="NRA13" location="'2.7'!A1" display="'2.7'!A1" xr:uid="{9BF8F437-6D5C-4F67-9D75-8577A04D1CAD}"/>
    <hyperlink ref="NRE13" location="'2.7'!A1" display="'2.7'!A1" xr:uid="{09800A12-61C6-4F6A-A0CD-9CE31780CF83}"/>
    <hyperlink ref="NRI13" location="'2.7'!A1" display="'2.7'!A1" xr:uid="{6EFE0071-AA81-4436-8959-3567767C6DE5}"/>
    <hyperlink ref="NRM13" location="'2.7'!A1" display="'2.7'!A1" xr:uid="{2D6BF258-1680-4103-8643-42E7F3290B8A}"/>
    <hyperlink ref="NRQ13" location="'2.7'!A1" display="'2.7'!A1" xr:uid="{16A6853E-0703-472B-B3BC-A99F58C57656}"/>
    <hyperlink ref="NRU13" location="'2.7'!A1" display="'2.7'!A1" xr:uid="{54D473A6-1BE7-4B17-A757-3246A613D888}"/>
    <hyperlink ref="NRY13" location="'2.7'!A1" display="'2.7'!A1" xr:uid="{E4E0F0AC-428D-4E7A-860B-54202966D212}"/>
    <hyperlink ref="NSC13" location="'2.7'!A1" display="'2.7'!A1" xr:uid="{A63BFDCE-5680-40F1-AC28-99E9E311E3E4}"/>
    <hyperlink ref="NSG13" location="'2.7'!A1" display="'2.7'!A1" xr:uid="{11C38A14-F47C-4258-A963-047845C67BDB}"/>
    <hyperlink ref="NSK13" location="'2.7'!A1" display="'2.7'!A1" xr:uid="{FDD94914-59E2-4410-A3B1-A6C3B3DB01FA}"/>
    <hyperlink ref="NSO13" location="'2.7'!A1" display="'2.7'!A1" xr:uid="{04278FC9-97E8-4663-B3B3-59E3CF90A8E3}"/>
    <hyperlink ref="NSS13" location="'2.7'!A1" display="'2.7'!A1" xr:uid="{04C5215B-F803-40BE-A3DD-4410BA6B98CD}"/>
    <hyperlink ref="NSW13" location="'2.7'!A1" display="'2.7'!A1" xr:uid="{A8FD1D14-4F68-4243-8566-BC7921AA3B61}"/>
    <hyperlink ref="NTA13" location="'2.7'!A1" display="'2.7'!A1" xr:uid="{2A5A91E8-3FAC-42F1-8F60-9C63B56091F8}"/>
    <hyperlink ref="NTE13" location="'2.7'!A1" display="'2.7'!A1" xr:uid="{70CCFA75-F70C-4A66-9267-6F4F4D3F2D8D}"/>
    <hyperlink ref="NTI13" location="'2.7'!A1" display="'2.7'!A1" xr:uid="{A5E1AE50-D88D-4D2E-8376-B7B142295098}"/>
    <hyperlink ref="NTM13" location="'2.7'!A1" display="'2.7'!A1" xr:uid="{9A03F6EA-D078-4B46-AA36-B647F7112891}"/>
    <hyperlink ref="NTQ13" location="'2.7'!A1" display="'2.7'!A1" xr:uid="{E617639D-1926-4BE6-9DC5-18EABD13C57E}"/>
    <hyperlink ref="NTU13" location="'2.7'!A1" display="'2.7'!A1" xr:uid="{600E4D0E-9F38-4CE8-9BC4-16BDBE37B89D}"/>
    <hyperlink ref="NTY13" location="'2.7'!A1" display="'2.7'!A1" xr:uid="{9B174E85-8BEB-4726-AC45-A7ECBA22C201}"/>
    <hyperlink ref="NUC13" location="'2.7'!A1" display="'2.7'!A1" xr:uid="{58E5A7B6-1A37-4DB3-A19D-23FF50BEE7FF}"/>
    <hyperlink ref="NUG13" location="'2.7'!A1" display="'2.7'!A1" xr:uid="{4076BC07-CBAB-49A3-B230-B483DC3803B3}"/>
    <hyperlink ref="NUK13" location="'2.7'!A1" display="'2.7'!A1" xr:uid="{0449EBBC-ECB7-4352-8394-C2EBD4C67F8F}"/>
    <hyperlink ref="NUO13" location="'2.7'!A1" display="'2.7'!A1" xr:uid="{CD79D664-D67E-4D42-921E-09B8A5BB847D}"/>
    <hyperlink ref="NUS13" location="'2.7'!A1" display="'2.7'!A1" xr:uid="{D828CCAA-EAA3-430F-ABC6-8B09E61EF47B}"/>
    <hyperlink ref="NUW13" location="'2.7'!A1" display="'2.7'!A1" xr:uid="{4A551985-AD77-4289-9D30-8B2ABA0CA752}"/>
    <hyperlink ref="NVA13" location="'2.7'!A1" display="'2.7'!A1" xr:uid="{8F2DFB76-2ACB-4876-AD23-A49B54103BC8}"/>
    <hyperlink ref="NVE13" location="'2.7'!A1" display="'2.7'!A1" xr:uid="{6298CD45-4EAD-41DA-8487-63C3C6A39B2E}"/>
    <hyperlink ref="NVI13" location="'2.7'!A1" display="'2.7'!A1" xr:uid="{AB2295F0-2C0C-401F-BC32-82D8A788C695}"/>
    <hyperlink ref="NVM13" location="'2.7'!A1" display="'2.7'!A1" xr:uid="{72EDA404-6A0A-4290-B007-92CCABD17AAA}"/>
    <hyperlink ref="NVQ13" location="'2.7'!A1" display="'2.7'!A1" xr:uid="{36653ADB-B08C-4CA5-AAC0-65628DC70D12}"/>
    <hyperlink ref="NVU13" location="'2.7'!A1" display="'2.7'!A1" xr:uid="{22B76034-913F-4952-995A-0D0FFA26E003}"/>
    <hyperlink ref="NVY13" location="'2.7'!A1" display="'2.7'!A1" xr:uid="{5E777243-E582-43D8-9C26-C064CC1BFB3E}"/>
    <hyperlink ref="NWC13" location="'2.7'!A1" display="'2.7'!A1" xr:uid="{3ECDFE92-3D0F-4EEA-B4D2-4D8A755D13E4}"/>
    <hyperlink ref="NWG13" location="'2.7'!A1" display="'2.7'!A1" xr:uid="{1C9CE2A9-A6A8-4EFB-8DF9-FB8B2569A289}"/>
    <hyperlink ref="NWK13" location="'2.7'!A1" display="'2.7'!A1" xr:uid="{40375D3C-6857-4B9A-B238-678F7C830D83}"/>
    <hyperlink ref="NWO13" location="'2.7'!A1" display="'2.7'!A1" xr:uid="{C2DD9343-3627-44E7-8542-3E178FE62182}"/>
    <hyperlink ref="NWS13" location="'2.7'!A1" display="'2.7'!A1" xr:uid="{6F99EA25-99F7-4474-84A0-C267688E0ABF}"/>
    <hyperlink ref="NWW13" location="'2.7'!A1" display="'2.7'!A1" xr:uid="{9BCB4DE9-5EF7-49E0-B81E-BF02038D2B7A}"/>
    <hyperlink ref="NXA13" location="'2.7'!A1" display="'2.7'!A1" xr:uid="{809E53B2-0627-46C9-BC3F-E1BE1BE27782}"/>
    <hyperlink ref="NXE13" location="'2.7'!A1" display="'2.7'!A1" xr:uid="{558DA10E-A3C4-40D7-B862-809A58C618EC}"/>
    <hyperlink ref="NXI13" location="'2.7'!A1" display="'2.7'!A1" xr:uid="{E9272E6D-EBB1-483C-BA98-BBED9E1B89FD}"/>
    <hyperlink ref="NXM13" location="'2.7'!A1" display="'2.7'!A1" xr:uid="{A3414DB0-1583-4236-B4D2-B5BEDABC48EE}"/>
    <hyperlink ref="NXQ13" location="'2.7'!A1" display="'2.7'!A1" xr:uid="{A521C3B7-9802-4B69-A475-F77A2F375E6E}"/>
    <hyperlink ref="NXU13" location="'2.7'!A1" display="'2.7'!A1" xr:uid="{2CAE693A-75A9-4A32-ABFA-2F8587E2400E}"/>
    <hyperlink ref="NXY13" location="'2.7'!A1" display="'2.7'!A1" xr:uid="{6D249DCC-BE34-42DA-BFD0-6F35A38155F5}"/>
    <hyperlink ref="NYC13" location="'2.7'!A1" display="'2.7'!A1" xr:uid="{DEF88686-B513-4D53-9559-52A3C02F51E3}"/>
    <hyperlink ref="NYG13" location="'2.7'!A1" display="'2.7'!A1" xr:uid="{490CCFB4-B210-4C00-8E32-348207F051C2}"/>
    <hyperlink ref="NYK13" location="'2.7'!A1" display="'2.7'!A1" xr:uid="{BE4A71BA-835E-4C0F-90F2-71FA5E63D4C5}"/>
    <hyperlink ref="NYO13" location="'2.7'!A1" display="'2.7'!A1" xr:uid="{059B3BA5-84FA-41E2-9430-5F7CEB040607}"/>
    <hyperlink ref="NYS13" location="'2.7'!A1" display="'2.7'!A1" xr:uid="{0F9107FE-F6D6-4954-98DB-CE236B6916F3}"/>
    <hyperlink ref="NYW13" location="'2.7'!A1" display="'2.7'!A1" xr:uid="{E0555A37-8D82-48E3-9974-3F11C2E48DB2}"/>
    <hyperlink ref="NZA13" location="'2.7'!A1" display="'2.7'!A1" xr:uid="{6C548BFF-9D9B-4B82-850E-EA0C25DEDA78}"/>
    <hyperlink ref="NZE13" location="'2.7'!A1" display="'2.7'!A1" xr:uid="{99C60648-644A-4966-9ED3-27A8C3587932}"/>
    <hyperlink ref="NZI13" location="'2.7'!A1" display="'2.7'!A1" xr:uid="{6EA8C032-EE16-4BAD-8C56-3A6CBEF114A5}"/>
    <hyperlink ref="NZM13" location="'2.7'!A1" display="'2.7'!A1" xr:uid="{B053DFE4-C333-46E1-AB07-C907616B8D6A}"/>
    <hyperlink ref="NZQ13" location="'2.7'!A1" display="'2.7'!A1" xr:uid="{47D3928F-8B3A-471B-A5B7-07F61EDF5CD9}"/>
    <hyperlink ref="NZU13" location="'2.7'!A1" display="'2.7'!A1" xr:uid="{9AC78119-59CE-42A3-A6B1-F7E465CFAF53}"/>
    <hyperlink ref="NZY13" location="'2.7'!A1" display="'2.7'!A1" xr:uid="{5A81480B-DC15-4679-B0F7-C4590DF13B42}"/>
    <hyperlink ref="OAC13" location="'2.7'!A1" display="'2.7'!A1" xr:uid="{6546C0EF-E0BB-4FFB-A38D-8A6DBF10020A}"/>
    <hyperlink ref="OAG13" location="'2.7'!A1" display="'2.7'!A1" xr:uid="{F7627E8A-A818-4787-B220-DC653CF02D31}"/>
    <hyperlink ref="OAK13" location="'2.7'!A1" display="'2.7'!A1" xr:uid="{B7480347-06A9-4A89-B44B-897307C32985}"/>
    <hyperlink ref="OAO13" location="'2.7'!A1" display="'2.7'!A1" xr:uid="{B901654B-26AA-417A-BFE3-73C3BC4D9969}"/>
    <hyperlink ref="OAS13" location="'2.7'!A1" display="'2.7'!A1" xr:uid="{31AB2852-EB76-450C-B826-0CE29EBB8A03}"/>
    <hyperlink ref="OAW13" location="'2.7'!A1" display="'2.7'!A1" xr:uid="{7ACF6FDF-528B-4769-9C29-5D7CD4631E18}"/>
    <hyperlink ref="OBA13" location="'2.7'!A1" display="'2.7'!A1" xr:uid="{F706FD67-73DD-4057-9A74-47589797F8F1}"/>
    <hyperlink ref="OBE13" location="'2.7'!A1" display="'2.7'!A1" xr:uid="{7127719D-AC68-4569-9A0E-41A2282D9DB8}"/>
    <hyperlink ref="OBI13" location="'2.7'!A1" display="'2.7'!A1" xr:uid="{0E83DB52-2E4B-4FE5-9F1E-55E789F62D5B}"/>
    <hyperlink ref="OBM13" location="'2.7'!A1" display="'2.7'!A1" xr:uid="{8FDD9814-D52F-4B88-AE1F-409F8F68968C}"/>
    <hyperlink ref="OBQ13" location="'2.7'!A1" display="'2.7'!A1" xr:uid="{36042AA0-93AC-45AD-9960-E8C5471AEFC9}"/>
    <hyperlink ref="OBU13" location="'2.7'!A1" display="'2.7'!A1" xr:uid="{E72AAB3F-DBAC-4139-9333-1A791C3558F1}"/>
    <hyperlink ref="OBY13" location="'2.7'!A1" display="'2.7'!A1" xr:uid="{D8406488-F94C-46AB-BDD8-2CD1526AE619}"/>
    <hyperlink ref="OCC13" location="'2.7'!A1" display="'2.7'!A1" xr:uid="{1689F311-0883-477C-91B0-DE0693318420}"/>
    <hyperlink ref="OCG13" location="'2.7'!A1" display="'2.7'!A1" xr:uid="{77F398A7-638D-4A15-B27D-A278AD20E520}"/>
    <hyperlink ref="OCK13" location="'2.7'!A1" display="'2.7'!A1" xr:uid="{80BFC2FF-9F1B-4968-9C77-500D09B08422}"/>
    <hyperlink ref="OCO13" location="'2.7'!A1" display="'2.7'!A1" xr:uid="{1F583759-FF69-4772-BC0A-435E69FAEEDC}"/>
    <hyperlink ref="OCS13" location="'2.7'!A1" display="'2.7'!A1" xr:uid="{AB6A01C8-91F3-4FDB-AECC-E4196DF1A8BC}"/>
    <hyperlink ref="OCW13" location="'2.7'!A1" display="'2.7'!A1" xr:uid="{0827A57B-64F7-4B98-A3BD-F3CFA9BE0454}"/>
    <hyperlink ref="ODA13" location="'2.7'!A1" display="'2.7'!A1" xr:uid="{CD5D396C-DC29-4814-BB08-3D19EF0A5D3E}"/>
    <hyperlink ref="ODE13" location="'2.7'!A1" display="'2.7'!A1" xr:uid="{1088CB09-A0E0-4C66-9BC8-CD7724CFB050}"/>
    <hyperlink ref="ODI13" location="'2.7'!A1" display="'2.7'!A1" xr:uid="{EB3B5719-1A78-4A7E-A39A-84380B70E4E6}"/>
    <hyperlink ref="ODM13" location="'2.7'!A1" display="'2.7'!A1" xr:uid="{A1251277-0192-4494-821D-6F923E2718D8}"/>
    <hyperlink ref="ODQ13" location="'2.7'!A1" display="'2.7'!A1" xr:uid="{74480822-4A74-4F42-B83A-2C66F725D81C}"/>
    <hyperlink ref="ODU13" location="'2.7'!A1" display="'2.7'!A1" xr:uid="{0F4EF1DC-5D8E-4541-881C-C8744EF6D181}"/>
    <hyperlink ref="ODY13" location="'2.7'!A1" display="'2.7'!A1" xr:uid="{869387AE-A4DF-461C-9516-F736006731EE}"/>
    <hyperlink ref="OEC13" location="'2.7'!A1" display="'2.7'!A1" xr:uid="{600E4E1E-3E0A-4D21-97F2-7E32E38F2CE4}"/>
    <hyperlink ref="OEG13" location="'2.7'!A1" display="'2.7'!A1" xr:uid="{FAA16F6A-01B4-45A7-A066-D3C6097BABE0}"/>
    <hyperlink ref="OEK13" location="'2.7'!A1" display="'2.7'!A1" xr:uid="{ACC8D9F1-815C-4672-B531-92434C5EB40E}"/>
    <hyperlink ref="OEO13" location="'2.7'!A1" display="'2.7'!A1" xr:uid="{4EF83543-5075-48BE-BE02-DC7E22FB247A}"/>
    <hyperlink ref="OES13" location="'2.7'!A1" display="'2.7'!A1" xr:uid="{0D19B72C-544F-4881-BE00-481F9CB7EB2F}"/>
    <hyperlink ref="OEW13" location="'2.7'!A1" display="'2.7'!A1" xr:uid="{3D09DF2E-F712-4A43-B271-B7A2A7EB7BCB}"/>
    <hyperlink ref="OFA13" location="'2.7'!A1" display="'2.7'!A1" xr:uid="{76EE3A6D-F520-4FB9-9B17-C3E9FC0A35AD}"/>
    <hyperlink ref="OFE13" location="'2.7'!A1" display="'2.7'!A1" xr:uid="{8D755F84-0DDD-4F60-B2E3-14DE4236DAD6}"/>
    <hyperlink ref="OFI13" location="'2.7'!A1" display="'2.7'!A1" xr:uid="{3A8E1070-CB84-4CE2-8AB6-DBFB7EBBB4FD}"/>
    <hyperlink ref="OFM13" location="'2.7'!A1" display="'2.7'!A1" xr:uid="{1B7DEDC5-4BF1-43EB-8D36-04B1AA8E0599}"/>
    <hyperlink ref="OFQ13" location="'2.7'!A1" display="'2.7'!A1" xr:uid="{D9E1F014-EC98-4351-952F-9503804B3AD2}"/>
    <hyperlink ref="OFU13" location="'2.7'!A1" display="'2.7'!A1" xr:uid="{67EBBE8E-5D91-48F6-B300-A76E3CC34090}"/>
    <hyperlink ref="OFY13" location="'2.7'!A1" display="'2.7'!A1" xr:uid="{A07812DA-166F-44AC-868E-EA9058340D98}"/>
    <hyperlink ref="OGC13" location="'2.7'!A1" display="'2.7'!A1" xr:uid="{53123722-8794-44C9-84D2-B55CAC1E77DF}"/>
    <hyperlink ref="OGG13" location="'2.7'!A1" display="'2.7'!A1" xr:uid="{B8BD8FB7-E665-434A-A391-92C6AB326312}"/>
    <hyperlink ref="OGK13" location="'2.7'!A1" display="'2.7'!A1" xr:uid="{0C78FE0C-66EA-47C9-A445-41DEFC215751}"/>
    <hyperlink ref="OGO13" location="'2.7'!A1" display="'2.7'!A1" xr:uid="{715B275C-2D0E-447E-9A03-09622085A20F}"/>
    <hyperlink ref="OGS13" location="'2.7'!A1" display="'2.7'!A1" xr:uid="{EFDE99AC-F536-440A-BA3F-F2F4F92C2BB6}"/>
    <hyperlink ref="OGW13" location="'2.7'!A1" display="'2.7'!A1" xr:uid="{00CD75C3-E456-4DBE-8680-3CBD3CF1F03A}"/>
    <hyperlink ref="OHA13" location="'2.7'!A1" display="'2.7'!A1" xr:uid="{80298D74-B608-4F73-AA79-0D258E1C6D01}"/>
    <hyperlink ref="OHE13" location="'2.7'!A1" display="'2.7'!A1" xr:uid="{553D5A51-2850-48DF-AA84-3C12D68DA556}"/>
    <hyperlink ref="OHI13" location="'2.7'!A1" display="'2.7'!A1" xr:uid="{0386609C-7EC8-483A-AECD-3E6F77418F41}"/>
    <hyperlink ref="OHM13" location="'2.7'!A1" display="'2.7'!A1" xr:uid="{B3937F23-BC7A-4E0E-A6D3-853D58C51261}"/>
    <hyperlink ref="OHQ13" location="'2.7'!A1" display="'2.7'!A1" xr:uid="{1A41E530-00DE-4F80-B941-2FE89B3AB51E}"/>
    <hyperlink ref="OHU13" location="'2.7'!A1" display="'2.7'!A1" xr:uid="{C5C3372E-9FFA-4664-88DE-D25052DF8990}"/>
    <hyperlink ref="OHY13" location="'2.7'!A1" display="'2.7'!A1" xr:uid="{0BDCF121-07EC-4B73-BB1C-739FDDDF87FA}"/>
    <hyperlink ref="OIC13" location="'2.7'!A1" display="'2.7'!A1" xr:uid="{AE728284-BC6B-4D5D-A0D6-8B5879EAA782}"/>
    <hyperlink ref="OIG13" location="'2.7'!A1" display="'2.7'!A1" xr:uid="{A3D5E9FC-5A11-4F00-9759-1B8CC93C7419}"/>
    <hyperlink ref="OIK13" location="'2.7'!A1" display="'2.7'!A1" xr:uid="{C9EA6A51-8212-4097-82D1-FF4150A87928}"/>
    <hyperlink ref="OIO13" location="'2.7'!A1" display="'2.7'!A1" xr:uid="{16D6E9CE-6DE9-4698-9EE2-FF88B4AB5473}"/>
    <hyperlink ref="OIS13" location="'2.7'!A1" display="'2.7'!A1" xr:uid="{BD80AEE5-3360-4C49-9623-7D95C0BC94CF}"/>
    <hyperlink ref="OIW13" location="'2.7'!A1" display="'2.7'!A1" xr:uid="{840031BC-00DB-43E9-B83D-4ED4BC69E29B}"/>
    <hyperlink ref="OJA13" location="'2.7'!A1" display="'2.7'!A1" xr:uid="{C5063C55-93E6-4999-8E44-9ED77D3DCDF5}"/>
    <hyperlink ref="OJE13" location="'2.7'!A1" display="'2.7'!A1" xr:uid="{6FE5BFB7-471B-4144-82B8-ED7F34FA085A}"/>
    <hyperlink ref="OJI13" location="'2.7'!A1" display="'2.7'!A1" xr:uid="{E927D70A-31BE-4FF3-AD1D-13B6DD32446E}"/>
    <hyperlink ref="OJM13" location="'2.7'!A1" display="'2.7'!A1" xr:uid="{F1779355-99ED-4914-BEF9-3EB70C92E86E}"/>
    <hyperlink ref="OJQ13" location="'2.7'!A1" display="'2.7'!A1" xr:uid="{48F1E693-6ACB-473B-8293-56347B7701C3}"/>
    <hyperlink ref="OJU13" location="'2.7'!A1" display="'2.7'!A1" xr:uid="{CED7BFD0-3995-4A96-82A6-007E346BD0F7}"/>
    <hyperlink ref="OJY13" location="'2.7'!A1" display="'2.7'!A1" xr:uid="{CAFEA64B-5FDB-447F-9567-632BC7FA31D2}"/>
    <hyperlink ref="OKC13" location="'2.7'!A1" display="'2.7'!A1" xr:uid="{0F51F290-FC42-4C12-B450-E218D1A62CFA}"/>
    <hyperlink ref="OKG13" location="'2.7'!A1" display="'2.7'!A1" xr:uid="{64AF47D6-3D2D-44CB-971B-4AC7EE68EC56}"/>
    <hyperlink ref="OKK13" location="'2.7'!A1" display="'2.7'!A1" xr:uid="{C86C0E2B-D121-4AA7-999A-4A6C4A548D84}"/>
    <hyperlink ref="OKO13" location="'2.7'!A1" display="'2.7'!A1" xr:uid="{083A3F7C-8856-4DED-81B4-C28F6B267743}"/>
    <hyperlink ref="OKS13" location="'2.7'!A1" display="'2.7'!A1" xr:uid="{9BB77924-1A24-4468-ADF9-982C2D2A09EF}"/>
    <hyperlink ref="OKW13" location="'2.7'!A1" display="'2.7'!A1" xr:uid="{7335B252-47AF-4270-A71E-D083BC1E15B7}"/>
    <hyperlink ref="OLA13" location="'2.7'!A1" display="'2.7'!A1" xr:uid="{81AB6AF9-D628-4530-8933-00474974DD98}"/>
    <hyperlink ref="OLE13" location="'2.7'!A1" display="'2.7'!A1" xr:uid="{D3660AFC-8A5F-464E-9C04-7C695E53ED2E}"/>
    <hyperlink ref="OLI13" location="'2.7'!A1" display="'2.7'!A1" xr:uid="{4C48CC93-2231-4AD5-8060-11749DEC1723}"/>
    <hyperlink ref="OLM13" location="'2.7'!A1" display="'2.7'!A1" xr:uid="{1A156C32-34E7-4D5F-A180-2DE983E2013E}"/>
    <hyperlink ref="OLQ13" location="'2.7'!A1" display="'2.7'!A1" xr:uid="{571A90A7-FF28-40F0-A7F1-58C96DE9639D}"/>
    <hyperlink ref="OLU13" location="'2.7'!A1" display="'2.7'!A1" xr:uid="{781C4241-847F-45DA-A525-F88F0DBC8312}"/>
    <hyperlink ref="OLY13" location="'2.7'!A1" display="'2.7'!A1" xr:uid="{54D7B662-3E26-4A9D-B6BC-88F943067868}"/>
    <hyperlink ref="OMC13" location="'2.7'!A1" display="'2.7'!A1" xr:uid="{231B3EE3-E408-4D77-8BF0-697EB0C35BAF}"/>
    <hyperlink ref="OMG13" location="'2.7'!A1" display="'2.7'!A1" xr:uid="{82CBA393-EE3D-4939-9387-8463F6621682}"/>
    <hyperlink ref="OMK13" location="'2.7'!A1" display="'2.7'!A1" xr:uid="{5A61C518-F770-4F80-9F30-9389243650B5}"/>
    <hyperlink ref="OMO13" location="'2.7'!A1" display="'2.7'!A1" xr:uid="{EC71244A-11FA-4C82-B6C0-0D944F5D1BBD}"/>
    <hyperlink ref="OMS13" location="'2.7'!A1" display="'2.7'!A1" xr:uid="{B9F49A58-CBE0-4078-A0ED-1D238EB1E551}"/>
    <hyperlink ref="OMW13" location="'2.7'!A1" display="'2.7'!A1" xr:uid="{F36731FB-1747-4BC9-ACB5-3CDCDD5013D8}"/>
    <hyperlink ref="ONA13" location="'2.7'!A1" display="'2.7'!A1" xr:uid="{6BDFBD62-42A2-44D0-B93F-F7EDA8A9E8CD}"/>
    <hyperlink ref="ONE13" location="'2.7'!A1" display="'2.7'!A1" xr:uid="{9F116B1F-ED89-47BB-B699-F7C9E78C58B4}"/>
    <hyperlink ref="ONI13" location="'2.7'!A1" display="'2.7'!A1" xr:uid="{B8C9B657-6EF7-46FC-9FE0-FF9F735F8B50}"/>
    <hyperlink ref="ONM13" location="'2.7'!A1" display="'2.7'!A1" xr:uid="{4CC6D492-066F-4865-941C-FA17C111B5B7}"/>
    <hyperlink ref="ONQ13" location="'2.7'!A1" display="'2.7'!A1" xr:uid="{EB8D13AF-C1F1-4A14-9DC4-61E022886B09}"/>
    <hyperlink ref="ONU13" location="'2.7'!A1" display="'2.7'!A1" xr:uid="{1F032C7D-61D3-4AAC-B4A4-0107BFC438C3}"/>
    <hyperlink ref="ONY13" location="'2.7'!A1" display="'2.7'!A1" xr:uid="{1A390D07-0214-43C7-AD30-7F0B0242BEFC}"/>
    <hyperlink ref="OOC13" location="'2.7'!A1" display="'2.7'!A1" xr:uid="{F3A1ADBC-3425-4F28-BD24-1F6EB26D8110}"/>
    <hyperlink ref="OOG13" location="'2.7'!A1" display="'2.7'!A1" xr:uid="{345F8A69-ED1C-40A0-8A41-2CE8B50663A4}"/>
    <hyperlink ref="OOK13" location="'2.7'!A1" display="'2.7'!A1" xr:uid="{3A6265D1-4AA5-452C-9C3E-04319677A144}"/>
    <hyperlink ref="OOO13" location="'2.7'!A1" display="'2.7'!A1" xr:uid="{3C9E3EF1-7985-41F6-BF0E-EA6C24144060}"/>
    <hyperlink ref="OOS13" location="'2.7'!A1" display="'2.7'!A1" xr:uid="{1C6111A7-E31B-4B05-B69E-63E8916576BB}"/>
    <hyperlink ref="OOW13" location="'2.7'!A1" display="'2.7'!A1" xr:uid="{E4750B59-43A0-484B-9F1C-FDE7C336B1D7}"/>
    <hyperlink ref="OPA13" location="'2.7'!A1" display="'2.7'!A1" xr:uid="{2ECE43BD-A1D8-47EA-BD86-64FE58A2288C}"/>
    <hyperlink ref="OPE13" location="'2.7'!A1" display="'2.7'!A1" xr:uid="{0374C434-4313-4BF4-83DD-65E639B29561}"/>
    <hyperlink ref="OPI13" location="'2.7'!A1" display="'2.7'!A1" xr:uid="{91A062A4-1AD1-4C97-BC0C-463263FACA2A}"/>
    <hyperlink ref="OPM13" location="'2.7'!A1" display="'2.7'!A1" xr:uid="{D9528143-FA28-4304-8067-46CFFB82B056}"/>
    <hyperlink ref="OPQ13" location="'2.7'!A1" display="'2.7'!A1" xr:uid="{B37FEFEC-91B2-472E-AF45-CFC5976CCE6B}"/>
    <hyperlink ref="OPU13" location="'2.7'!A1" display="'2.7'!A1" xr:uid="{EA764B14-311D-4F92-99F3-708209230C05}"/>
    <hyperlink ref="OPY13" location="'2.7'!A1" display="'2.7'!A1" xr:uid="{F40873F4-DD0F-407E-9786-FDDF3C6D6C20}"/>
    <hyperlink ref="OQC13" location="'2.7'!A1" display="'2.7'!A1" xr:uid="{3DB2B466-84FD-4B7C-8AFD-79DD153533E0}"/>
    <hyperlink ref="OQG13" location="'2.7'!A1" display="'2.7'!A1" xr:uid="{A5048866-3853-4228-A9F6-B1A7D1087113}"/>
    <hyperlink ref="OQK13" location="'2.7'!A1" display="'2.7'!A1" xr:uid="{41A69D3D-5735-4E78-BCD4-735E28453829}"/>
    <hyperlink ref="OQO13" location="'2.7'!A1" display="'2.7'!A1" xr:uid="{D35914FD-5C58-44CA-BC8F-4A8B0A743C44}"/>
    <hyperlink ref="OQS13" location="'2.7'!A1" display="'2.7'!A1" xr:uid="{43CC2BBB-946A-4300-A2B4-B9EDAF8B7A54}"/>
    <hyperlink ref="OQW13" location="'2.7'!A1" display="'2.7'!A1" xr:uid="{659CF132-9805-4110-9F10-DD183F404BB3}"/>
    <hyperlink ref="ORA13" location="'2.7'!A1" display="'2.7'!A1" xr:uid="{74BEB3C1-3DFD-4FBF-B9BA-F911AF9B5E22}"/>
    <hyperlink ref="ORE13" location="'2.7'!A1" display="'2.7'!A1" xr:uid="{91DF45A8-1FC5-48FD-9F75-790809B1F6E3}"/>
    <hyperlink ref="ORI13" location="'2.7'!A1" display="'2.7'!A1" xr:uid="{1D7641DC-EEAB-4837-849B-7152893268A4}"/>
    <hyperlink ref="ORM13" location="'2.7'!A1" display="'2.7'!A1" xr:uid="{6FE6B687-9D57-444A-B8AF-7A8B10382AA0}"/>
    <hyperlink ref="ORQ13" location="'2.7'!A1" display="'2.7'!A1" xr:uid="{EC5C181B-1A48-42DE-BB30-C0EFE665FA8B}"/>
    <hyperlink ref="ORU13" location="'2.7'!A1" display="'2.7'!A1" xr:uid="{EBC6DB73-77C8-4BDE-AF70-18A805C41053}"/>
    <hyperlink ref="ORY13" location="'2.7'!A1" display="'2.7'!A1" xr:uid="{BC919D55-8DDC-469F-814A-D67252D35FD8}"/>
    <hyperlink ref="OSC13" location="'2.7'!A1" display="'2.7'!A1" xr:uid="{04F1E700-40CA-4DA9-B7A2-00A24147DD4C}"/>
    <hyperlink ref="OSG13" location="'2.7'!A1" display="'2.7'!A1" xr:uid="{D83736FB-BBC5-4A49-96C4-1B26D92D74EA}"/>
    <hyperlink ref="OSK13" location="'2.7'!A1" display="'2.7'!A1" xr:uid="{F6017A73-4515-455F-BE7B-8BBBBED61DA9}"/>
    <hyperlink ref="OSO13" location="'2.7'!A1" display="'2.7'!A1" xr:uid="{053C0498-CC6B-40E9-8643-CF2096EB6D8B}"/>
    <hyperlink ref="OSS13" location="'2.7'!A1" display="'2.7'!A1" xr:uid="{5E4E71FC-355C-4061-93C9-9470DF64F347}"/>
    <hyperlink ref="OSW13" location="'2.7'!A1" display="'2.7'!A1" xr:uid="{C72181A2-2BBF-48B2-A241-9D0428C7477E}"/>
    <hyperlink ref="OTA13" location="'2.7'!A1" display="'2.7'!A1" xr:uid="{2641172B-04B4-4E1C-81B1-ABF4FD35209F}"/>
    <hyperlink ref="OTE13" location="'2.7'!A1" display="'2.7'!A1" xr:uid="{92C71642-A763-4839-BE69-5D03A27DA102}"/>
    <hyperlink ref="OTI13" location="'2.7'!A1" display="'2.7'!A1" xr:uid="{0136AA81-256D-4C26-94BC-81107C8671A2}"/>
    <hyperlink ref="OTM13" location="'2.7'!A1" display="'2.7'!A1" xr:uid="{A55E8452-599D-44E7-9A6B-68BF9A36EB2A}"/>
    <hyperlink ref="OTQ13" location="'2.7'!A1" display="'2.7'!A1" xr:uid="{FF45FF7A-1AA8-439F-B45E-E56746F436BB}"/>
    <hyperlink ref="OTU13" location="'2.7'!A1" display="'2.7'!A1" xr:uid="{4F208D11-96C0-4B62-B27F-F493480484B5}"/>
    <hyperlink ref="OTY13" location="'2.7'!A1" display="'2.7'!A1" xr:uid="{F32BA945-33E2-4690-8637-F84D3905FB79}"/>
    <hyperlink ref="OUC13" location="'2.7'!A1" display="'2.7'!A1" xr:uid="{0A252023-C83C-4985-8D29-ACA32FFE1B49}"/>
    <hyperlink ref="OUG13" location="'2.7'!A1" display="'2.7'!A1" xr:uid="{B7967246-C375-4CB0-88B0-B0AED3516A99}"/>
    <hyperlink ref="OUK13" location="'2.7'!A1" display="'2.7'!A1" xr:uid="{923ECD10-C172-44C8-B089-8633D6D3A126}"/>
    <hyperlink ref="OUO13" location="'2.7'!A1" display="'2.7'!A1" xr:uid="{9923EA8D-50B5-4AF8-B656-2E9F7D3834C1}"/>
    <hyperlink ref="OUS13" location="'2.7'!A1" display="'2.7'!A1" xr:uid="{4A8D043E-3D49-45E2-9B82-D12762EB8B48}"/>
    <hyperlink ref="OUW13" location="'2.7'!A1" display="'2.7'!A1" xr:uid="{387EFD65-12B4-486C-9E71-7F95B9AC4856}"/>
    <hyperlink ref="OVA13" location="'2.7'!A1" display="'2.7'!A1" xr:uid="{E05F43A2-C04E-4B80-A354-CFDBF11A3629}"/>
    <hyperlink ref="OVE13" location="'2.7'!A1" display="'2.7'!A1" xr:uid="{01409834-C72B-432D-8058-4771D8BB26A6}"/>
    <hyperlink ref="OVI13" location="'2.7'!A1" display="'2.7'!A1" xr:uid="{343C9B01-9642-4CDB-8124-0791BF9DE5FA}"/>
    <hyperlink ref="OVM13" location="'2.7'!A1" display="'2.7'!A1" xr:uid="{8EC77F5D-A84E-49B6-A78F-115F9BC3D1AE}"/>
    <hyperlink ref="OVQ13" location="'2.7'!A1" display="'2.7'!A1" xr:uid="{8B82CFD9-75D0-476A-B7CD-FF5CC79CE5A5}"/>
    <hyperlink ref="OVU13" location="'2.7'!A1" display="'2.7'!A1" xr:uid="{334EF7B2-FA6E-4192-AE78-4AE34CE94F63}"/>
    <hyperlink ref="OVY13" location="'2.7'!A1" display="'2.7'!A1" xr:uid="{02F3F6B1-8BEA-4D80-AE9A-C28E13095782}"/>
    <hyperlink ref="OWC13" location="'2.7'!A1" display="'2.7'!A1" xr:uid="{875F1941-9CB7-4178-BADD-A622005D19DD}"/>
    <hyperlink ref="OWG13" location="'2.7'!A1" display="'2.7'!A1" xr:uid="{A52C0C3A-E4E0-4D60-A893-63F62E1FD7D4}"/>
    <hyperlink ref="OWK13" location="'2.7'!A1" display="'2.7'!A1" xr:uid="{ABE7C441-A00E-4B46-987C-7F1E68B05302}"/>
    <hyperlink ref="OWO13" location="'2.7'!A1" display="'2.7'!A1" xr:uid="{098873EC-EE16-41FB-97B4-E28F67B384D2}"/>
    <hyperlink ref="OWS13" location="'2.7'!A1" display="'2.7'!A1" xr:uid="{CECA27DE-69AA-4512-B8AB-D6C0E4456717}"/>
    <hyperlink ref="OWW13" location="'2.7'!A1" display="'2.7'!A1" xr:uid="{1A4E94FC-3704-418A-BC9F-E05DC8F7BC2B}"/>
    <hyperlink ref="OXA13" location="'2.7'!A1" display="'2.7'!A1" xr:uid="{99F55395-6638-4C5F-8664-FB3CED8CB4F7}"/>
    <hyperlink ref="OXE13" location="'2.7'!A1" display="'2.7'!A1" xr:uid="{A3C8FC6C-CBF4-4E44-B066-ADF6254099BB}"/>
    <hyperlink ref="OXI13" location="'2.7'!A1" display="'2.7'!A1" xr:uid="{0A2E1FD4-1D29-4672-A041-90DA94B41C75}"/>
    <hyperlink ref="OXM13" location="'2.7'!A1" display="'2.7'!A1" xr:uid="{42A617D9-D627-4B2D-9B75-E1181B53918C}"/>
    <hyperlink ref="OXQ13" location="'2.7'!A1" display="'2.7'!A1" xr:uid="{5F7FDC54-2612-468A-995D-D64DC36447FA}"/>
    <hyperlink ref="OXU13" location="'2.7'!A1" display="'2.7'!A1" xr:uid="{518F0D4D-BF1A-49A6-B390-25AC25B4844C}"/>
    <hyperlink ref="OXY13" location="'2.7'!A1" display="'2.7'!A1" xr:uid="{51D329F9-D32A-413E-BD77-ACA4BD4B6470}"/>
    <hyperlink ref="OYC13" location="'2.7'!A1" display="'2.7'!A1" xr:uid="{2CE4FFFC-9DDE-4C31-9BA2-78936CD40A4F}"/>
    <hyperlink ref="OYG13" location="'2.7'!A1" display="'2.7'!A1" xr:uid="{66E56A49-72B3-48EE-BCE2-35AFE3D8876E}"/>
    <hyperlink ref="OYK13" location="'2.7'!A1" display="'2.7'!A1" xr:uid="{506D5177-2254-4139-ABC9-BDEBA2825E46}"/>
    <hyperlink ref="OYO13" location="'2.7'!A1" display="'2.7'!A1" xr:uid="{68309AA8-D25F-4D15-BEC4-08F421E08A18}"/>
    <hyperlink ref="OYS13" location="'2.7'!A1" display="'2.7'!A1" xr:uid="{C3CA3551-6B6D-4FBD-A238-2D734AEAC256}"/>
    <hyperlink ref="OYW13" location="'2.7'!A1" display="'2.7'!A1" xr:uid="{55999617-5E28-413A-9F43-3F25F486F994}"/>
    <hyperlink ref="OZA13" location="'2.7'!A1" display="'2.7'!A1" xr:uid="{559F3DB7-3AB9-4839-A0CE-E82ABAC63772}"/>
    <hyperlink ref="OZE13" location="'2.7'!A1" display="'2.7'!A1" xr:uid="{27F69A38-D6ED-4E62-964D-F7638111437C}"/>
    <hyperlink ref="OZI13" location="'2.7'!A1" display="'2.7'!A1" xr:uid="{68A81B17-8144-4278-A5A1-83E868682A0B}"/>
    <hyperlink ref="OZM13" location="'2.7'!A1" display="'2.7'!A1" xr:uid="{B129CD36-9804-4911-A187-25690DCE4089}"/>
    <hyperlink ref="OZQ13" location="'2.7'!A1" display="'2.7'!A1" xr:uid="{BC004F00-6BD0-4AA7-8A32-B075D7FD6431}"/>
    <hyperlink ref="OZU13" location="'2.7'!A1" display="'2.7'!A1" xr:uid="{F44A1C3E-C6DA-4EA3-B88D-E0AB47A3D464}"/>
    <hyperlink ref="OZY13" location="'2.7'!A1" display="'2.7'!A1" xr:uid="{34EF0935-AF72-4023-B6A5-39ABAEE11952}"/>
    <hyperlink ref="PAC13" location="'2.7'!A1" display="'2.7'!A1" xr:uid="{FD003546-B6CA-49E8-B945-8C65D6EF8BE6}"/>
    <hyperlink ref="PAG13" location="'2.7'!A1" display="'2.7'!A1" xr:uid="{2A25BEEB-542D-47FD-B941-B9CE7FE221F9}"/>
    <hyperlink ref="PAK13" location="'2.7'!A1" display="'2.7'!A1" xr:uid="{CA66C0F6-76E7-42F7-B344-1BD37A113111}"/>
    <hyperlink ref="PAO13" location="'2.7'!A1" display="'2.7'!A1" xr:uid="{4275EA11-77DA-4F66-8CE1-2078922DC16A}"/>
    <hyperlink ref="PAS13" location="'2.7'!A1" display="'2.7'!A1" xr:uid="{2CFF6008-35BC-4D1F-883C-353D0FB59D19}"/>
    <hyperlink ref="PAW13" location="'2.7'!A1" display="'2.7'!A1" xr:uid="{883D086B-6617-4032-A911-4BAF88793CE7}"/>
    <hyperlink ref="PBA13" location="'2.7'!A1" display="'2.7'!A1" xr:uid="{C674F4CE-9280-455D-A9B4-FF60E4A3DEC5}"/>
    <hyperlink ref="PBE13" location="'2.7'!A1" display="'2.7'!A1" xr:uid="{F3C8B770-A43B-48A9-A991-8B539B61979D}"/>
    <hyperlink ref="PBI13" location="'2.7'!A1" display="'2.7'!A1" xr:uid="{5E95FCA1-E00D-4260-B756-02238A194770}"/>
    <hyperlink ref="PBM13" location="'2.7'!A1" display="'2.7'!A1" xr:uid="{C0CC91CF-C18D-401D-9CFE-429360735906}"/>
    <hyperlink ref="PBQ13" location="'2.7'!A1" display="'2.7'!A1" xr:uid="{B654849E-B591-4D48-85C7-A3CE3069613A}"/>
    <hyperlink ref="PBU13" location="'2.7'!A1" display="'2.7'!A1" xr:uid="{D157E8CF-B865-440E-9D9B-390F724D219A}"/>
    <hyperlink ref="PBY13" location="'2.7'!A1" display="'2.7'!A1" xr:uid="{E50B9D91-4ACE-4FE2-932F-D1C44472D3E2}"/>
    <hyperlink ref="PCC13" location="'2.7'!A1" display="'2.7'!A1" xr:uid="{4A78A58B-BA9F-4B9B-823D-F95D0143380B}"/>
    <hyperlink ref="PCG13" location="'2.7'!A1" display="'2.7'!A1" xr:uid="{A7E5FD9A-8F53-4CDB-86D8-415CC423A7DB}"/>
    <hyperlink ref="PCK13" location="'2.7'!A1" display="'2.7'!A1" xr:uid="{CC40E9D8-E16C-4022-8906-9260F3EEB519}"/>
    <hyperlink ref="PCO13" location="'2.7'!A1" display="'2.7'!A1" xr:uid="{19DEC9C9-9B82-4C1E-98F7-00B89716F90E}"/>
    <hyperlink ref="PCS13" location="'2.7'!A1" display="'2.7'!A1" xr:uid="{FAF96602-A04A-469E-B51F-D89E88B5C8B0}"/>
    <hyperlink ref="PCW13" location="'2.7'!A1" display="'2.7'!A1" xr:uid="{F5711967-D3FC-4139-BADA-42F0B1E8D7B2}"/>
    <hyperlink ref="PDA13" location="'2.7'!A1" display="'2.7'!A1" xr:uid="{D4581836-B3E3-4B57-AD0B-8CCC16E8CED6}"/>
    <hyperlink ref="PDE13" location="'2.7'!A1" display="'2.7'!A1" xr:uid="{38B35F74-9CCB-417B-8423-7A2622A64056}"/>
    <hyperlink ref="PDI13" location="'2.7'!A1" display="'2.7'!A1" xr:uid="{1CA59F66-4559-4AEB-9692-7151465519E0}"/>
    <hyperlink ref="PDM13" location="'2.7'!A1" display="'2.7'!A1" xr:uid="{2FC69C36-7C58-4186-A58A-3DF260F01AFE}"/>
    <hyperlink ref="PDQ13" location="'2.7'!A1" display="'2.7'!A1" xr:uid="{BEB5218D-BA9C-4415-8587-4E264B8CB406}"/>
    <hyperlink ref="PDU13" location="'2.7'!A1" display="'2.7'!A1" xr:uid="{F62571B3-DFB2-4E17-A243-4BA75FBBC9C2}"/>
    <hyperlink ref="PDY13" location="'2.7'!A1" display="'2.7'!A1" xr:uid="{A270AA92-B643-46A4-9083-23A88AF6C4F1}"/>
    <hyperlink ref="PEC13" location="'2.7'!A1" display="'2.7'!A1" xr:uid="{4B5A26AC-D60B-46E4-8FFE-B004718C4A15}"/>
    <hyperlink ref="PEG13" location="'2.7'!A1" display="'2.7'!A1" xr:uid="{37E73300-CAB2-4D80-8851-7EEEF1BCDEEC}"/>
    <hyperlink ref="PEK13" location="'2.7'!A1" display="'2.7'!A1" xr:uid="{375750EA-28F6-45F0-8189-E47092472467}"/>
    <hyperlink ref="PEO13" location="'2.7'!A1" display="'2.7'!A1" xr:uid="{7D826615-060F-466C-9BB9-992F033BA522}"/>
    <hyperlink ref="PES13" location="'2.7'!A1" display="'2.7'!A1" xr:uid="{DDB97F42-35EB-43F7-9A97-B15EFC8964C4}"/>
    <hyperlink ref="PEW13" location="'2.7'!A1" display="'2.7'!A1" xr:uid="{0C694743-F78C-4305-AF3E-E596F24C1C6D}"/>
    <hyperlink ref="PFA13" location="'2.7'!A1" display="'2.7'!A1" xr:uid="{3450E535-6F4B-4C37-A2B2-F25481624EBA}"/>
    <hyperlink ref="PFE13" location="'2.7'!A1" display="'2.7'!A1" xr:uid="{065F8236-47B8-4514-8D69-E2994D59853E}"/>
    <hyperlink ref="PFI13" location="'2.7'!A1" display="'2.7'!A1" xr:uid="{1F822AE5-691A-4137-8317-C540635CA2D4}"/>
    <hyperlink ref="PFM13" location="'2.7'!A1" display="'2.7'!A1" xr:uid="{111A0C99-897D-4C45-8F16-CE83F297F61E}"/>
    <hyperlink ref="PFQ13" location="'2.7'!A1" display="'2.7'!A1" xr:uid="{2095DC7F-7BD1-496F-B003-4CA8EAF55071}"/>
    <hyperlink ref="PFU13" location="'2.7'!A1" display="'2.7'!A1" xr:uid="{9294A13F-2A26-48F5-8D1C-665205048BA5}"/>
    <hyperlink ref="PFY13" location="'2.7'!A1" display="'2.7'!A1" xr:uid="{DD908DF1-A334-4846-A5FA-B43B1D187C7A}"/>
    <hyperlink ref="PGC13" location="'2.7'!A1" display="'2.7'!A1" xr:uid="{8537D9D7-DE9B-409C-AFBA-20D19952E18D}"/>
    <hyperlink ref="PGG13" location="'2.7'!A1" display="'2.7'!A1" xr:uid="{4E393541-18B4-4F0B-8F40-FA54F0BBAE76}"/>
    <hyperlink ref="PGK13" location="'2.7'!A1" display="'2.7'!A1" xr:uid="{DC31BAE8-2587-41F8-9DB3-6393F5435988}"/>
    <hyperlink ref="PGO13" location="'2.7'!A1" display="'2.7'!A1" xr:uid="{B5643B39-F221-4704-8AED-4A7A381AF765}"/>
    <hyperlink ref="PGS13" location="'2.7'!A1" display="'2.7'!A1" xr:uid="{37CBF2FA-4839-4A96-9C93-7C79F4316FBA}"/>
    <hyperlink ref="PGW13" location="'2.7'!A1" display="'2.7'!A1" xr:uid="{3EC6CEF8-704A-4BB9-98F1-6F7B6809BF5C}"/>
    <hyperlink ref="PHA13" location="'2.7'!A1" display="'2.7'!A1" xr:uid="{385E086D-768F-4B27-94B5-6E5C04FBC5DE}"/>
    <hyperlink ref="PHE13" location="'2.7'!A1" display="'2.7'!A1" xr:uid="{E1E3C653-B05E-4295-99D0-79C0145D258D}"/>
    <hyperlink ref="PHI13" location="'2.7'!A1" display="'2.7'!A1" xr:uid="{A8086A19-AE15-4014-A26D-D040FE8722FE}"/>
    <hyperlink ref="PHM13" location="'2.7'!A1" display="'2.7'!A1" xr:uid="{406E68E8-F9CD-4E42-A420-1114FA6EAA13}"/>
    <hyperlink ref="PHQ13" location="'2.7'!A1" display="'2.7'!A1" xr:uid="{050B9285-29F8-46B7-8802-7BE7FCD5F6D3}"/>
    <hyperlink ref="PHU13" location="'2.7'!A1" display="'2.7'!A1" xr:uid="{D7E1DE40-C9D7-46DB-9C1D-40AD53AB356C}"/>
    <hyperlink ref="PHY13" location="'2.7'!A1" display="'2.7'!A1" xr:uid="{889DE599-F625-40E9-9892-0689C0FC1018}"/>
    <hyperlink ref="PIC13" location="'2.7'!A1" display="'2.7'!A1" xr:uid="{4CDDB213-B651-4832-844B-B3ACA5EF980A}"/>
    <hyperlink ref="PIG13" location="'2.7'!A1" display="'2.7'!A1" xr:uid="{DAA2BF00-DB6A-4CD6-A501-34913E772E99}"/>
    <hyperlink ref="PIK13" location="'2.7'!A1" display="'2.7'!A1" xr:uid="{EF49CDA0-A41C-4CC5-95D9-BD9D631CF7DB}"/>
    <hyperlink ref="PIO13" location="'2.7'!A1" display="'2.7'!A1" xr:uid="{64B96F14-56C0-446A-9953-1F500BCD40F1}"/>
    <hyperlink ref="PIS13" location="'2.7'!A1" display="'2.7'!A1" xr:uid="{593E6EEC-A3C8-4105-8C59-D1D2B85AFCAF}"/>
    <hyperlink ref="PIW13" location="'2.7'!A1" display="'2.7'!A1" xr:uid="{017A456D-72D5-4CCD-BD7C-D55CB05045BD}"/>
    <hyperlink ref="PJA13" location="'2.7'!A1" display="'2.7'!A1" xr:uid="{D9D7D61A-B34C-4120-B803-1C6FB5EFF73A}"/>
    <hyperlink ref="PJE13" location="'2.7'!A1" display="'2.7'!A1" xr:uid="{135E257B-EE24-43A3-B666-D4D77B433F94}"/>
    <hyperlink ref="PJI13" location="'2.7'!A1" display="'2.7'!A1" xr:uid="{F75B96B4-BA2A-4305-99C1-1F4A04B4192B}"/>
    <hyperlink ref="PJM13" location="'2.7'!A1" display="'2.7'!A1" xr:uid="{9F3F28F4-D1CF-4BEA-866C-39543B4B30F9}"/>
    <hyperlink ref="PJQ13" location="'2.7'!A1" display="'2.7'!A1" xr:uid="{354C010D-7E9F-4F3A-B8EB-1DC880A0BBEA}"/>
    <hyperlink ref="PJU13" location="'2.7'!A1" display="'2.7'!A1" xr:uid="{BBBECEE2-A4C6-4EAC-AE0F-A3F2094F21AC}"/>
    <hyperlink ref="PJY13" location="'2.7'!A1" display="'2.7'!A1" xr:uid="{91E3895E-E270-4CC1-BA13-9C5B3120511F}"/>
    <hyperlink ref="PKC13" location="'2.7'!A1" display="'2.7'!A1" xr:uid="{E54F0F6B-1C02-4D8D-9068-8FF9822CB29D}"/>
    <hyperlink ref="PKG13" location="'2.7'!A1" display="'2.7'!A1" xr:uid="{084F4486-8EC4-4B10-BB55-D2C41706A9F7}"/>
    <hyperlink ref="PKK13" location="'2.7'!A1" display="'2.7'!A1" xr:uid="{2DB044AB-C781-4CBD-9C54-1EF9BABAAD45}"/>
    <hyperlink ref="PKO13" location="'2.7'!A1" display="'2.7'!A1" xr:uid="{0D8847CA-4A95-4685-B732-8FC241B7F5CF}"/>
    <hyperlink ref="PKS13" location="'2.7'!A1" display="'2.7'!A1" xr:uid="{CA950440-F465-40E9-9C64-9EE356325752}"/>
    <hyperlink ref="PKW13" location="'2.7'!A1" display="'2.7'!A1" xr:uid="{0ACDB1E2-A552-48C6-80D8-A0E7DAA76DBE}"/>
    <hyperlink ref="PLA13" location="'2.7'!A1" display="'2.7'!A1" xr:uid="{D8CB2D04-E6AA-4A50-B1B0-651334A02E4C}"/>
    <hyperlink ref="PLE13" location="'2.7'!A1" display="'2.7'!A1" xr:uid="{D840085A-11B9-4183-8634-82816640B116}"/>
    <hyperlink ref="PLI13" location="'2.7'!A1" display="'2.7'!A1" xr:uid="{59DE45ED-1E5B-47A8-BFE0-6DEF34652277}"/>
    <hyperlink ref="PLM13" location="'2.7'!A1" display="'2.7'!A1" xr:uid="{DDEA8D49-3D4B-4234-BC16-3D6E2299D753}"/>
    <hyperlink ref="PLQ13" location="'2.7'!A1" display="'2.7'!A1" xr:uid="{96A9E8A5-A844-4C86-B787-DA936359D5CD}"/>
    <hyperlink ref="PLU13" location="'2.7'!A1" display="'2.7'!A1" xr:uid="{5D131675-3101-4F40-B2A0-3A66ACA50CCA}"/>
    <hyperlink ref="PLY13" location="'2.7'!A1" display="'2.7'!A1" xr:uid="{DAD7706E-3762-4447-8A0C-1AB1C89E847C}"/>
    <hyperlink ref="PMC13" location="'2.7'!A1" display="'2.7'!A1" xr:uid="{E233D5BC-17D4-40E9-AB3C-9FCFE2D498D4}"/>
    <hyperlink ref="PMG13" location="'2.7'!A1" display="'2.7'!A1" xr:uid="{6B5C1C67-EB84-4059-B4D1-CDE385862DC5}"/>
    <hyperlink ref="PMK13" location="'2.7'!A1" display="'2.7'!A1" xr:uid="{08A6A331-B6F3-4BF4-8C9F-6542D0D5812C}"/>
    <hyperlink ref="PMO13" location="'2.7'!A1" display="'2.7'!A1" xr:uid="{ED4F6D02-69E4-406E-80CC-A4DAF4F6B24B}"/>
    <hyperlink ref="PMS13" location="'2.7'!A1" display="'2.7'!A1" xr:uid="{69CDA349-A8F6-466F-9398-04305406B805}"/>
    <hyperlink ref="PMW13" location="'2.7'!A1" display="'2.7'!A1" xr:uid="{9D0B2878-C4F4-4988-9320-880151437B03}"/>
    <hyperlink ref="PNA13" location="'2.7'!A1" display="'2.7'!A1" xr:uid="{B959F896-EB4F-4027-BC99-782147201802}"/>
    <hyperlink ref="PNE13" location="'2.7'!A1" display="'2.7'!A1" xr:uid="{AC653417-FDBC-4023-AF8C-84760F4BFC1F}"/>
    <hyperlink ref="PNI13" location="'2.7'!A1" display="'2.7'!A1" xr:uid="{0AF12FB6-EF2A-42FD-81E2-4E4E8ADA1D13}"/>
    <hyperlink ref="PNM13" location="'2.7'!A1" display="'2.7'!A1" xr:uid="{A5C06762-4B3C-4AA4-B8D4-7E253F27CE70}"/>
    <hyperlink ref="PNQ13" location="'2.7'!A1" display="'2.7'!A1" xr:uid="{9C256CB2-78E0-4969-BF7C-CD2115DC6465}"/>
    <hyperlink ref="PNU13" location="'2.7'!A1" display="'2.7'!A1" xr:uid="{CA265F75-B80A-498E-A919-FA0111835741}"/>
    <hyperlink ref="PNY13" location="'2.7'!A1" display="'2.7'!A1" xr:uid="{A35887C8-9A9C-43B7-97AD-ECA327C73889}"/>
    <hyperlink ref="POC13" location="'2.7'!A1" display="'2.7'!A1" xr:uid="{C0C74312-0176-4A00-8F27-37EFFA9C897F}"/>
    <hyperlink ref="POG13" location="'2.7'!A1" display="'2.7'!A1" xr:uid="{704171D9-8003-4A6D-8432-81B650D17092}"/>
    <hyperlink ref="POK13" location="'2.7'!A1" display="'2.7'!A1" xr:uid="{E68FFA9B-A8FF-44AD-AC3C-817F5D3CC542}"/>
    <hyperlink ref="POO13" location="'2.7'!A1" display="'2.7'!A1" xr:uid="{8139E2D6-7ACD-4942-B50A-4133E4125FC8}"/>
    <hyperlink ref="POS13" location="'2.7'!A1" display="'2.7'!A1" xr:uid="{497D0A89-06EA-4318-A883-CFEB5A5948BE}"/>
    <hyperlink ref="POW13" location="'2.7'!A1" display="'2.7'!A1" xr:uid="{CB83291C-5329-47B4-899B-0383DDAA73EC}"/>
    <hyperlink ref="PPA13" location="'2.7'!A1" display="'2.7'!A1" xr:uid="{98F08F1E-91AC-4DF7-A1EA-1E349A41B8F2}"/>
    <hyperlink ref="PPE13" location="'2.7'!A1" display="'2.7'!A1" xr:uid="{4E331323-290B-40A3-8DC7-D3F34DFCB797}"/>
    <hyperlink ref="PPI13" location="'2.7'!A1" display="'2.7'!A1" xr:uid="{2D0EE014-A54E-4642-9121-E9C464DB6F11}"/>
    <hyperlink ref="PPM13" location="'2.7'!A1" display="'2.7'!A1" xr:uid="{849FDE9C-A21F-434C-B4E8-7472650356D4}"/>
    <hyperlink ref="PPQ13" location="'2.7'!A1" display="'2.7'!A1" xr:uid="{BC14A842-67FB-46DE-9909-13821ADB8228}"/>
    <hyperlink ref="PPU13" location="'2.7'!A1" display="'2.7'!A1" xr:uid="{29410850-5818-4261-B89A-08F6F5D2EA4A}"/>
    <hyperlink ref="PPY13" location="'2.7'!A1" display="'2.7'!A1" xr:uid="{6C91BB46-886A-4AFE-AF56-6B06ACD5A8DF}"/>
    <hyperlink ref="PQC13" location="'2.7'!A1" display="'2.7'!A1" xr:uid="{3BC96AD3-8CBD-4D63-8286-976274403ACD}"/>
    <hyperlink ref="PQG13" location="'2.7'!A1" display="'2.7'!A1" xr:uid="{9E07CF44-3AD6-40EF-B51C-8B78414651B6}"/>
    <hyperlink ref="PQK13" location="'2.7'!A1" display="'2.7'!A1" xr:uid="{DC92E874-E2FB-4471-B216-F03F0A2EA6FD}"/>
    <hyperlink ref="PQO13" location="'2.7'!A1" display="'2.7'!A1" xr:uid="{6F88F841-43DB-40DD-9017-8024B682FD98}"/>
    <hyperlink ref="PQS13" location="'2.7'!A1" display="'2.7'!A1" xr:uid="{60310D1A-7D05-4190-ABD4-0DDCC60B6E40}"/>
    <hyperlink ref="PQW13" location="'2.7'!A1" display="'2.7'!A1" xr:uid="{BE3D31CE-7E68-446E-862D-6F2AA7928DCA}"/>
    <hyperlink ref="PRA13" location="'2.7'!A1" display="'2.7'!A1" xr:uid="{325CA069-3A6A-4E87-886B-E0DFAC23E889}"/>
    <hyperlink ref="PRE13" location="'2.7'!A1" display="'2.7'!A1" xr:uid="{77916B3D-CD87-4D90-8141-2699F1A3B3B1}"/>
    <hyperlink ref="PRI13" location="'2.7'!A1" display="'2.7'!A1" xr:uid="{25BF3E82-DEB5-4175-B198-CB2C9784B772}"/>
    <hyperlink ref="PRM13" location="'2.7'!A1" display="'2.7'!A1" xr:uid="{85E35AEB-793E-442F-8AFD-9D4408EB1661}"/>
    <hyperlink ref="PRQ13" location="'2.7'!A1" display="'2.7'!A1" xr:uid="{0D4B30E8-0825-4F08-B40A-CB765691EBF8}"/>
    <hyperlink ref="PRU13" location="'2.7'!A1" display="'2.7'!A1" xr:uid="{5120C75C-C9F1-4102-9FFF-07A3FC2C5340}"/>
    <hyperlink ref="PRY13" location="'2.7'!A1" display="'2.7'!A1" xr:uid="{8B92B2D6-16AC-4F03-B5BD-8869115D3D34}"/>
    <hyperlink ref="PSC13" location="'2.7'!A1" display="'2.7'!A1" xr:uid="{1FDB6A6A-C5F0-46C2-BA2A-E9A2999D48A6}"/>
    <hyperlink ref="PSG13" location="'2.7'!A1" display="'2.7'!A1" xr:uid="{A9114E66-614C-4737-B2F2-74C885690B16}"/>
    <hyperlink ref="PSK13" location="'2.7'!A1" display="'2.7'!A1" xr:uid="{6FB0958E-774E-46E3-A6F5-4A9851DDC8D3}"/>
    <hyperlink ref="PSO13" location="'2.7'!A1" display="'2.7'!A1" xr:uid="{ADA8E77A-C03C-4C2B-ADB6-5E106760E77A}"/>
    <hyperlink ref="PSS13" location="'2.7'!A1" display="'2.7'!A1" xr:uid="{0D7C1882-4EEF-4B73-AD6A-7608ABCE1005}"/>
    <hyperlink ref="PSW13" location="'2.7'!A1" display="'2.7'!A1" xr:uid="{6915DA5C-4967-43AF-9282-E827AD439D5A}"/>
    <hyperlink ref="PTA13" location="'2.7'!A1" display="'2.7'!A1" xr:uid="{8024A0E7-EB50-4109-BB21-D20C11F35C2E}"/>
    <hyperlink ref="PTE13" location="'2.7'!A1" display="'2.7'!A1" xr:uid="{0659513B-51AC-4A42-9F01-C41850CAE751}"/>
    <hyperlink ref="PTI13" location="'2.7'!A1" display="'2.7'!A1" xr:uid="{4717BFED-B249-441B-A6AA-37171F8B7244}"/>
    <hyperlink ref="PTM13" location="'2.7'!A1" display="'2.7'!A1" xr:uid="{7A196A56-1661-4F4C-AAE2-ADE1AA15D754}"/>
    <hyperlink ref="PTQ13" location="'2.7'!A1" display="'2.7'!A1" xr:uid="{4658EB50-FFF0-4173-9283-AE8EF91AC436}"/>
    <hyperlink ref="PTU13" location="'2.7'!A1" display="'2.7'!A1" xr:uid="{0C465919-1E5B-47B2-914F-788CEC9397FC}"/>
    <hyperlink ref="PTY13" location="'2.7'!A1" display="'2.7'!A1" xr:uid="{B3570AE5-45BB-4D02-955B-111616190507}"/>
    <hyperlink ref="PUC13" location="'2.7'!A1" display="'2.7'!A1" xr:uid="{CBEDC3D5-5171-41D5-AF1E-09D99D9A8D24}"/>
    <hyperlink ref="PUG13" location="'2.7'!A1" display="'2.7'!A1" xr:uid="{C83AA34B-C53A-4C7C-8437-F7798F5A46B3}"/>
    <hyperlink ref="PUK13" location="'2.7'!A1" display="'2.7'!A1" xr:uid="{FE857857-F171-4058-9759-5BA5BFDD2452}"/>
    <hyperlink ref="PUO13" location="'2.7'!A1" display="'2.7'!A1" xr:uid="{1E2CBF6F-EE9B-4F77-889B-AD5CEB7C16E5}"/>
    <hyperlink ref="PUS13" location="'2.7'!A1" display="'2.7'!A1" xr:uid="{7E4BAEE0-7298-4C0F-8E1D-FF088FE4BDA5}"/>
    <hyperlink ref="PUW13" location="'2.7'!A1" display="'2.7'!A1" xr:uid="{1166D01E-0474-4E1A-83F7-736B7EAFC3B8}"/>
    <hyperlink ref="PVA13" location="'2.7'!A1" display="'2.7'!A1" xr:uid="{2E960827-5E28-4A12-84CA-0CE32F7C9909}"/>
    <hyperlink ref="PVE13" location="'2.7'!A1" display="'2.7'!A1" xr:uid="{D58B86DE-462D-4736-A5FE-F1A9420F5ED4}"/>
    <hyperlink ref="PVI13" location="'2.7'!A1" display="'2.7'!A1" xr:uid="{7CFF07FC-59A4-489F-B0AB-FE2E9AC23136}"/>
    <hyperlink ref="PVM13" location="'2.7'!A1" display="'2.7'!A1" xr:uid="{92BAE438-67B2-4C1C-8D11-4754250F513A}"/>
    <hyperlink ref="PVQ13" location="'2.7'!A1" display="'2.7'!A1" xr:uid="{BC7CA3E9-8C81-48DF-A566-8F61B57117F4}"/>
    <hyperlink ref="PVU13" location="'2.7'!A1" display="'2.7'!A1" xr:uid="{DCE72D6F-829D-488A-AB2A-F9A8F44E5B22}"/>
    <hyperlink ref="PVY13" location="'2.7'!A1" display="'2.7'!A1" xr:uid="{1E77F44C-A818-44AE-962B-3DE2836E0DD1}"/>
    <hyperlink ref="PWC13" location="'2.7'!A1" display="'2.7'!A1" xr:uid="{6459FF49-E17B-403D-835C-F2F439A9E2AE}"/>
    <hyperlink ref="PWG13" location="'2.7'!A1" display="'2.7'!A1" xr:uid="{33B9EFBD-72D6-4F4D-9FF2-E2F0542836E9}"/>
    <hyperlink ref="PWK13" location="'2.7'!A1" display="'2.7'!A1" xr:uid="{530A59CD-7DC1-40AB-9B44-B7EE2CA220ED}"/>
    <hyperlink ref="PWO13" location="'2.7'!A1" display="'2.7'!A1" xr:uid="{6727AB46-44F2-4EA8-8777-6F98C74267D1}"/>
    <hyperlink ref="PWS13" location="'2.7'!A1" display="'2.7'!A1" xr:uid="{499CA873-2630-4256-94C8-8CAA94ED33C6}"/>
    <hyperlink ref="PWW13" location="'2.7'!A1" display="'2.7'!A1" xr:uid="{69E18103-6C0E-4067-B4B7-357CE45180CB}"/>
    <hyperlink ref="PXA13" location="'2.7'!A1" display="'2.7'!A1" xr:uid="{BD07DBE2-C5E0-44B3-BAC4-0B4942ABDD39}"/>
    <hyperlink ref="PXE13" location="'2.7'!A1" display="'2.7'!A1" xr:uid="{0E0955E5-B131-4496-BB7F-88B70CA7260C}"/>
    <hyperlink ref="PXI13" location="'2.7'!A1" display="'2.7'!A1" xr:uid="{14C71B64-480C-4688-8A14-D804BCB772C5}"/>
    <hyperlink ref="PXM13" location="'2.7'!A1" display="'2.7'!A1" xr:uid="{1BEB0FF0-60D4-471F-A8AC-56E30CD645E9}"/>
    <hyperlink ref="PXQ13" location="'2.7'!A1" display="'2.7'!A1" xr:uid="{68AA767A-1E78-4FF5-8279-C661DEFD8510}"/>
    <hyperlink ref="PXU13" location="'2.7'!A1" display="'2.7'!A1" xr:uid="{7CA2B2B0-2D0F-4CAC-BD11-BDBF008A3DB2}"/>
    <hyperlink ref="PXY13" location="'2.7'!A1" display="'2.7'!A1" xr:uid="{DD682150-E8FB-4704-B561-16D33D8BF5EF}"/>
    <hyperlink ref="PYC13" location="'2.7'!A1" display="'2.7'!A1" xr:uid="{86C8B04B-2339-4312-87C7-852E816A6456}"/>
    <hyperlink ref="PYG13" location="'2.7'!A1" display="'2.7'!A1" xr:uid="{9589219B-9715-4B0D-A4DF-29E20FF9FEE3}"/>
    <hyperlink ref="PYK13" location="'2.7'!A1" display="'2.7'!A1" xr:uid="{7D280EDC-1956-484A-A0C2-15967D075D08}"/>
    <hyperlink ref="PYO13" location="'2.7'!A1" display="'2.7'!A1" xr:uid="{9D6174EA-C525-4029-AFEA-A396736A8E3A}"/>
    <hyperlink ref="PYS13" location="'2.7'!A1" display="'2.7'!A1" xr:uid="{AD7B61ED-4624-43BA-9610-2BA8821AA6B9}"/>
    <hyperlink ref="PYW13" location="'2.7'!A1" display="'2.7'!A1" xr:uid="{BEC47F91-5738-44AB-9D3F-85B1D86A8075}"/>
    <hyperlink ref="PZA13" location="'2.7'!A1" display="'2.7'!A1" xr:uid="{03FCF204-4689-4765-82ED-F47EB758C06E}"/>
    <hyperlink ref="PZE13" location="'2.7'!A1" display="'2.7'!A1" xr:uid="{A9783CA4-95AC-453A-BF2B-3FE24ECAD496}"/>
    <hyperlink ref="PZI13" location="'2.7'!A1" display="'2.7'!A1" xr:uid="{6592A6D8-0BB9-4BBB-9D4F-88D6EAB5FFCE}"/>
    <hyperlink ref="PZM13" location="'2.7'!A1" display="'2.7'!A1" xr:uid="{D503550E-D651-43EA-8A11-3DE1BCE0A3DC}"/>
    <hyperlink ref="PZQ13" location="'2.7'!A1" display="'2.7'!A1" xr:uid="{0804E035-D948-4C4B-BDCD-E418D16AEF90}"/>
    <hyperlink ref="PZU13" location="'2.7'!A1" display="'2.7'!A1" xr:uid="{65A15AA3-B0B3-419F-82A4-6DC94F3C2645}"/>
    <hyperlink ref="PZY13" location="'2.7'!A1" display="'2.7'!A1" xr:uid="{3C7D6969-A847-4261-B594-F43ECD524266}"/>
    <hyperlink ref="QAC13" location="'2.7'!A1" display="'2.7'!A1" xr:uid="{1A2B1716-454A-4EB7-8C1C-033E927DC4DF}"/>
    <hyperlink ref="QAG13" location="'2.7'!A1" display="'2.7'!A1" xr:uid="{684282CE-60A1-47B1-AB45-CFF0AC99ECC7}"/>
    <hyperlink ref="QAK13" location="'2.7'!A1" display="'2.7'!A1" xr:uid="{EED2FF97-0F76-467D-9532-233F8C4AF5C5}"/>
    <hyperlink ref="QAO13" location="'2.7'!A1" display="'2.7'!A1" xr:uid="{9D024DA1-FCC2-47A9-AFB2-6D2462BE53ED}"/>
    <hyperlink ref="QAS13" location="'2.7'!A1" display="'2.7'!A1" xr:uid="{EFAE97ED-5694-43A7-A421-19EC4689E1BD}"/>
    <hyperlink ref="QAW13" location="'2.7'!A1" display="'2.7'!A1" xr:uid="{304936B2-0378-4C06-A570-2506EA1192A2}"/>
    <hyperlink ref="QBA13" location="'2.7'!A1" display="'2.7'!A1" xr:uid="{31FA0807-C447-48C3-92B2-9395EC5EC19E}"/>
    <hyperlink ref="QBE13" location="'2.7'!A1" display="'2.7'!A1" xr:uid="{EAF52F77-FBD3-48FC-AC38-B7FE74F78594}"/>
    <hyperlink ref="QBI13" location="'2.7'!A1" display="'2.7'!A1" xr:uid="{0624A9A5-127F-4BEC-99F3-16AED49DBF7E}"/>
    <hyperlink ref="QBM13" location="'2.7'!A1" display="'2.7'!A1" xr:uid="{D37A961C-458D-4B8B-ACD9-515DADE26F17}"/>
    <hyperlink ref="QBQ13" location="'2.7'!A1" display="'2.7'!A1" xr:uid="{DB4E8960-FC10-4865-A450-61A9EF7B453C}"/>
    <hyperlink ref="QBU13" location="'2.7'!A1" display="'2.7'!A1" xr:uid="{AD311523-D433-45AA-AE98-009A6AFBD56F}"/>
    <hyperlink ref="QBY13" location="'2.7'!A1" display="'2.7'!A1" xr:uid="{40A9DC9E-E715-484E-8AB7-24FB5D8C89F9}"/>
    <hyperlink ref="QCC13" location="'2.7'!A1" display="'2.7'!A1" xr:uid="{A86FC360-51E8-4B46-BE93-BABEE9F269D8}"/>
    <hyperlink ref="QCG13" location="'2.7'!A1" display="'2.7'!A1" xr:uid="{F2A65C6B-3EBD-46D0-A73F-1936D2C7C7BE}"/>
    <hyperlink ref="QCK13" location="'2.7'!A1" display="'2.7'!A1" xr:uid="{CE2E64DF-CC7A-470D-B014-6E1F693FD56E}"/>
    <hyperlink ref="QCO13" location="'2.7'!A1" display="'2.7'!A1" xr:uid="{698C5F06-EF57-4790-95AF-67C46FA485E1}"/>
    <hyperlink ref="QCS13" location="'2.7'!A1" display="'2.7'!A1" xr:uid="{57ED76F2-4D55-4D12-B08F-24BE9D6555A5}"/>
    <hyperlink ref="QCW13" location="'2.7'!A1" display="'2.7'!A1" xr:uid="{ABC80CEB-751A-4695-854D-BB328B7652F2}"/>
    <hyperlink ref="QDA13" location="'2.7'!A1" display="'2.7'!A1" xr:uid="{B86AA0C5-C6CE-4664-9368-FB165204B69A}"/>
    <hyperlink ref="QDE13" location="'2.7'!A1" display="'2.7'!A1" xr:uid="{75FB9DB8-AD26-42EF-82BC-68B807886056}"/>
    <hyperlink ref="QDI13" location="'2.7'!A1" display="'2.7'!A1" xr:uid="{E3816CD1-0009-4E36-9640-8DD2B2552726}"/>
    <hyperlink ref="QDM13" location="'2.7'!A1" display="'2.7'!A1" xr:uid="{A4BEF19E-143B-4AD3-864E-519BD1E4E264}"/>
    <hyperlink ref="QDQ13" location="'2.7'!A1" display="'2.7'!A1" xr:uid="{658F659A-9134-428E-A0E2-5402957FE57E}"/>
    <hyperlink ref="QDU13" location="'2.7'!A1" display="'2.7'!A1" xr:uid="{9268631A-9234-488B-A3DB-552FA7728457}"/>
    <hyperlink ref="QDY13" location="'2.7'!A1" display="'2.7'!A1" xr:uid="{C3946D7F-E3A8-498E-A47F-FD0C039CF3E9}"/>
    <hyperlink ref="QEC13" location="'2.7'!A1" display="'2.7'!A1" xr:uid="{B7D3C314-0F5F-4ADE-934A-C4D005439CD0}"/>
    <hyperlink ref="QEG13" location="'2.7'!A1" display="'2.7'!A1" xr:uid="{C4A26F98-217F-4868-90EC-67FF943FE9C7}"/>
    <hyperlink ref="QEK13" location="'2.7'!A1" display="'2.7'!A1" xr:uid="{60D9199D-FA02-446D-83F1-F73E7AB01F05}"/>
    <hyperlink ref="QEO13" location="'2.7'!A1" display="'2.7'!A1" xr:uid="{BEC97137-2917-4101-90E9-5439450E554B}"/>
    <hyperlink ref="QES13" location="'2.7'!A1" display="'2.7'!A1" xr:uid="{DC666C39-609F-4D7D-A3C9-75D2C4D50B5C}"/>
    <hyperlink ref="QEW13" location="'2.7'!A1" display="'2.7'!A1" xr:uid="{2E032AEB-BAE5-48E4-96DC-36C5A663FAE7}"/>
    <hyperlink ref="QFA13" location="'2.7'!A1" display="'2.7'!A1" xr:uid="{D30C0C6F-D636-4A9D-A4A2-C24A23F22C18}"/>
    <hyperlink ref="QFE13" location="'2.7'!A1" display="'2.7'!A1" xr:uid="{83AE9A89-875B-442A-8E71-3E644F64C1F6}"/>
    <hyperlink ref="QFI13" location="'2.7'!A1" display="'2.7'!A1" xr:uid="{4B071814-D81D-44FF-AA19-CB4782167442}"/>
    <hyperlink ref="QFM13" location="'2.7'!A1" display="'2.7'!A1" xr:uid="{CC4EE895-7D08-48FE-875E-17E2A0C25E55}"/>
    <hyperlink ref="QFQ13" location="'2.7'!A1" display="'2.7'!A1" xr:uid="{63754CAF-DB51-4373-A75A-7D4260859B79}"/>
    <hyperlink ref="QFU13" location="'2.7'!A1" display="'2.7'!A1" xr:uid="{65A4F66F-ED3E-42FB-B46A-521D1C53CBF9}"/>
    <hyperlink ref="QFY13" location="'2.7'!A1" display="'2.7'!A1" xr:uid="{73D2D40F-2121-4657-959F-348C59241124}"/>
    <hyperlink ref="QGC13" location="'2.7'!A1" display="'2.7'!A1" xr:uid="{05FDF513-D366-487E-B937-6D14650C0F66}"/>
    <hyperlink ref="QGG13" location="'2.7'!A1" display="'2.7'!A1" xr:uid="{9290BBC6-E0B9-46B4-9284-FA043D1B8105}"/>
    <hyperlink ref="QGK13" location="'2.7'!A1" display="'2.7'!A1" xr:uid="{D6EA927B-929C-4FF5-AC46-EFA3C362DAFE}"/>
    <hyperlink ref="QGO13" location="'2.7'!A1" display="'2.7'!A1" xr:uid="{6453B60C-287D-4AC4-A6A8-BFB6A5154CF1}"/>
    <hyperlink ref="QGS13" location="'2.7'!A1" display="'2.7'!A1" xr:uid="{55592A51-1543-4CF7-B657-B4C1983B8FB5}"/>
    <hyperlink ref="QGW13" location="'2.7'!A1" display="'2.7'!A1" xr:uid="{CF453497-A4A4-4277-8F21-D09F811F6897}"/>
    <hyperlink ref="QHA13" location="'2.7'!A1" display="'2.7'!A1" xr:uid="{A2A8E69D-49BE-4ABB-AD3C-B27E7DD6C6CC}"/>
    <hyperlink ref="QHE13" location="'2.7'!A1" display="'2.7'!A1" xr:uid="{7F04B9B5-86B2-45A1-B88B-75FA53AB9620}"/>
    <hyperlink ref="QHI13" location="'2.7'!A1" display="'2.7'!A1" xr:uid="{6ADE0845-1CEA-47BE-A680-F257F30F8CAF}"/>
    <hyperlink ref="QHM13" location="'2.7'!A1" display="'2.7'!A1" xr:uid="{017A91CB-70C4-4468-8EA7-F70F36F1C258}"/>
    <hyperlink ref="QHQ13" location="'2.7'!A1" display="'2.7'!A1" xr:uid="{6482358C-B066-4A24-B944-FF772DD19FBA}"/>
    <hyperlink ref="QHU13" location="'2.7'!A1" display="'2.7'!A1" xr:uid="{FFDDD395-87E0-45B1-9D8A-1DE4F53C6AE5}"/>
    <hyperlink ref="QHY13" location="'2.7'!A1" display="'2.7'!A1" xr:uid="{44A1A0BA-28B1-435E-BE55-66A7725DCCC5}"/>
    <hyperlink ref="QIC13" location="'2.7'!A1" display="'2.7'!A1" xr:uid="{85C97A4B-DC4C-49FA-B751-A6336185D626}"/>
    <hyperlink ref="QIG13" location="'2.7'!A1" display="'2.7'!A1" xr:uid="{7F1941BB-F634-4175-A95B-EB92EFBD6766}"/>
    <hyperlink ref="QIK13" location="'2.7'!A1" display="'2.7'!A1" xr:uid="{37927964-DCE5-4664-B6BC-A6395C4AF78C}"/>
    <hyperlink ref="QIO13" location="'2.7'!A1" display="'2.7'!A1" xr:uid="{1ED74BE1-5013-4943-8217-70CFF4444E0A}"/>
    <hyperlink ref="QIS13" location="'2.7'!A1" display="'2.7'!A1" xr:uid="{B7812598-8B84-4966-A0CF-BFDEF5B8965B}"/>
    <hyperlink ref="QIW13" location="'2.7'!A1" display="'2.7'!A1" xr:uid="{4E008BC0-4252-44CB-A11D-C7EC2C8FCD78}"/>
    <hyperlink ref="QJA13" location="'2.7'!A1" display="'2.7'!A1" xr:uid="{3F402A16-3E2D-4DD9-BF9E-8D3A0F4ADC64}"/>
    <hyperlink ref="QJE13" location="'2.7'!A1" display="'2.7'!A1" xr:uid="{3D78FF7C-570D-4536-9EB9-42AB07FC7658}"/>
    <hyperlink ref="QJI13" location="'2.7'!A1" display="'2.7'!A1" xr:uid="{6F57F725-3D79-4BC4-A406-61735B78F67D}"/>
    <hyperlink ref="QJM13" location="'2.7'!A1" display="'2.7'!A1" xr:uid="{9AF34EED-15DC-4888-92B3-1B282F9ACC36}"/>
    <hyperlink ref="QJQ13" location="'2.7'!A1" display="'2.7'!A1" xr:uid="{B3566F87-A02F-4ACE-BE29-D9B7ABB2F499}"/>
    <hyperlink ref="QJU13" location="'2.7'!A1" display="'2.7'!A1" xr:uid="{1BA80C08-9AE9-48C0-BDB1-4D55BAE7BC21}"/>
    <hyperlink ref="QJY13" location="'2.7'!A1" display="'2.7'!A1" xr:uid="{B2B9DAD6-4766-4A01-814D-8F8C057D9491}"/>
    <hyperlink ref="QKC13" location="'2.7'!A1" display="'2.7'!A1" xr:uid="{66513290-EC80-4D12-8378-F3EC490B2721}"/>
    <hyperlink ref="QKG13" location="'2.7'!A1" display="'2.7'!A1" xr:uid="{98DC40C7-F116-4D3C-A1FD-B403F3058208}"/>
    <hyperlink ref="QKK13" location="'2.7'!A1" display="'2.7'!A1" xr:uid="{FD3CC7DF-0A6C-4CBE-AE2C-96546E924B1E}"/>
    <hyperlink ref="QKO13" location="'2.7'!A1" display="'2.7'!A1" xr:uid="{EFD2271C-F24E-4879-AED7-41EEDC63EAC6}"/>
    <hyperlink ref="QKS13" location="'2.7'!A1" display="'2.7'!A1" xr:uid="{77824162-5BF0-4167-8147-3601B1074B0A}"/>
    <hyperlink ref="QKW13" location="'2.7'!A1" display="'2.7'!A1" xr:uid="{750D640C-6B46-4BB0-B904-88D62002B309}"/>
    <hyperlink ref="QLA13" location="'2.7'!A1" display="'2.7'!A1" xr:uid="{2E4B2F1C-8D3C-43DB-8559-EC06F77DB499}"/>
    <hyperlink ref="QLE13" location="'2.7'!A1" display="'2.7'!A1" xr:uid="{C31EDC69-560A-49B0-9251-A4BE8379D82A}"/>
    <hyperlink ref="QLI13" location="'2.7'!A1" display="'2.7'!A1" xr:uid="{59A08201-6FA9-4A42-BFD6-2DF962A92D71}"/>
    <hyperlink ref="QLM13" location="'2.7'!A1" display="'2.7'!A1" xr:uid="{2F04DA34-98C6-4EC0-B5B8-8CA7283A5849}"/>
    <hyperlink ref="QLQ13" location="'2.7'!A1" display="'2.7'!A1" xr:uid="{EDF974E1-EB84-4E88-AF79-E94D59EBA09D}"/>
    <hyperlink ref="QLU13" location="'2.7'!A1" display="'2.7'!A1" xr:uid="{2143E1E3-2C65-4038-899B-006515B91B7F}"/>
    <hyperlink ref="QLY13" location="'2.7'!A1" display="'2.7'!A1" xr:uid="{50BE47E5-0765-4B41-AAC5-9CB575F5A2CB}"/>
    <hyperlink ref="QMC13" location="'2.7'!A1" display="'2.7'!A1" xr:uid="{D68D4415-6FAE-4C00-A5A0-13AA5865AEA5}"/>
    <hyperlink ref="QMG13" location="'2.7'!A1" display="'2.7'!A1" xr:uid="{011D1C95-5103-4EE5-845C-9A18F44CF9AA}"/>
    <hyperlink ref="QMK13" location="'2.7'!A1" display="'2.7'!A1" xr:uid="{D3BD8B58-73F2-4556-BDE4-0413FB19E9B3}"/>
    <hyperlink ref="QMO13" location="'2.7'!A1" display="'2.7'!A1" xr:uid="{2FD72A74-6E80-4CF9-87DA-72C9105857F8}"/>
    <hyperlink ref="QMS13" location="'2.7'!A1" display="'2.7'!A1" xr:uid="{23279EFC-E9F2-4C58-B0F9-33C2E4F67070}"/>
    <hyperlink ref="QMW13" location="'2.7'!A1" display="'2.7'!A1" xr:uid="{3962EAB7-0669-48F6-B447-9BFFF76D7107}"/>
    <hyperlink ref="QNA13" location="'2.7'!A1" display="'2.7'!A1" xr:uid="{A8FCEE82-D0EE-487C-9A70-732955856D72}"/>
    <hyperlink ref="QNE13" location="'2.7'!A1" display="'2.7'!A1" xr:uid="{296B84C4-6884-4397-9C46-10FD69741AAE}"/>
    <hyperlink ref="QNI13" location="'2.7'!A1" display="'2.7'!A1" xr:uid="{A05230F5-8255-45C1-84E2-0992E3465563}"/>
    <hyperlink ref="QNM13" location="'2.7'!A1" display="'2.7'!A1" xr:uid="{5F845433-F199-40EC-961D-6DA6F352C333}"/>
    <hyperlink ref="QNQ13" location="'2.7'!A1" display="'2.7'!A1" xr:uid="{7D47DA11-1036-4B3D-A469-3308C5CABA6E}"/>
    <hyperlink ref="QNU13" location="'2.7'!A1" display="'2.7'!A1" xr:uid="{53ED9F6F-4DF9-4CE9-9624-506AED72A3D4}"/>
    <hyperlink ref="QNY13" location="'2.7'!A1" display="'2.7'!A1" xr:uid="{8DCBFAE0-60E0-4D8A-B5A2-42E930CF7E00}"/>
    <hyperlink ref="QOC13" location="'2.7'!A1" display="'2.7'!A1" xr:uid="{4A7EB291-4A46-4999-BA95-88FE558CC28F}"/>
    <hyperlink ref="QOG13" location="'2.7'!A1" display="'2.7'!A1" xr:uid="{765FEB60-67ED-4749-8DE5-FB50A1AC1C28}"/>
    <hyperlink ref="QOK13" location="'2.7'!A1" display="'2.7'!A1" xr:uid="{0930A2DA-7F30-4757-8D5D-1AA25E127061}"/>
    <hyperlink ref="QOO13" location="'2.7'!A1" display="'2.7'!A1" xr:uid="{7C873915-47DF-4026-B4A4-20178B3209CC}"/>
    <hyperlink ref="QOS13" location="'2.7'!A1" display="'2.7'!A1" xr:uid="{B9BB59B2-B99B-4413-9DB8-18F5A4BC07F8}"/>
    <hyperlink ref="QOW13" location="'2.7'!A1" display="'2.7'!A1" xr:uid="{3BD5833A-76CB-4AF3-888F-795471777CD6}"/>
    <hyperlink ref="QPA13" location="'2.7'!A1" display="'2.7'!A1" xr:uid="{EF8664E4-1277-4E70-B4FB-F30E4A882064}"/>
    <hyperlink ref="QPE13" location="'2.7'!A1" display="'2.7'!A1" xr:uid="{D7ABB346-60FE-429D-8ED0-D02CDFCCBA81}"/>
    <hyperlink ref="QPI13" location="'2.7'!A1" display="'2.7'!A1" xr:uid="{E6DE25E3-184B-41B9-A2AB-090229BFE50F}"/>
    <hyperlink ref="QPM13" location="'2.7'!A1" display="'2.7'!A1" xr:uid="{E090756A-87EF-4437-A469-2224B24B1796}"/>
    <hyperlink ref="QPQ13" location="'2.7'!A1" display="'2.7'!A1" xr:uid="{01F809B2-F536-477E-9E39-837F915A253F}"/>
    <hyperlink ref="QPU13" location="'2.7'!A1" display="'2.7'!A1" xr:uid="{4B033722-5E6D-47D3-806B-CBD37EB43352}"/>
    <hyperlink ref="QPY13" location="'2.7'!A1" display="'2.7'!A1" xr:uid="{30C22AD4-D1F6-45DF-BF32-5D560525EB6C}"/>
    <hyperlink ref="QQC13" location="'2.7'!A1" display="'2.7'!A1" xr:uid="{6C8AB956-A072-40EC-BC9F-EEF9ED316C25}"/>
    <hyperlink ref="QQG13" location="'2.7'!A1" display="'2.7'!A1" xr:uid="{40991481-8564-42C6-AE2E-778C18122C23}"/>
    <hyperlink ref="QQK13" location="'2.7'!A1" display="'2.7'!A1" xr:uid="{60B71BCB-211C-47D8-AFBE-134A1E371101}"/>
    <hyperlink ref="QQO13" location="'2.7'!A1" display="'2.7'!A1" xr:uid="{532B2E6D-1F06-4E64-AE7D-5D9F7F543593}"/>
    <hyperlink ref="QQS13" location="'2.7'!A1" display="'2.7'!A1" xr:uid="{1F791D0E-F059-4195-A42F-BB523E5D3987}"/>
    <hyperlink ref="QQW13" location="'2.7'!A1" display="'2.7'!A1" xr:uid="{07739E7A-1B9E-44D0-918C-B4A6B675BC43}"/>
    <hyperlink ref="QRA13" location="'2.7'!A1" display="'2.7'!A1" xr:uid="{92211111-61F6-48EE-B5AE-9B0005593F1B}"/>
    <hyperlink ref="QRE13" location="'2.7'!A1" display="'2.7'!A1" xr:uid="{452A5023-32A9-4E32-8EF2-23D4B75ADA69}"/>
    <hyperlink ref="QRI13" location="'2.7'!A1" display="'2.7'!A1" xr:uid="{BCA66548-CA3A-4573-9B1C-9496E7BDE522}"/>
    <hyperlink ref="QRM13" location="'2.7'!A1" display="'2.7'!A1" xr:uid="{2B9F206E-6F4D-483C-9BAE-592675F3A3CE}"/>
    <hyperlink ref="QRQ13" location="'2.7'!A1" display="'2.7'!A1" xr:uid="{6329F835-8AA8-404B-8BAB-133D1C8E612C}"/>
    <hyperlink ref="QRU13" location="'2.7'!A1" display="'2.7'!A1" xr:uid="{7D57AD2D-788E-4B14-8F93-C39D6429F2E1}"/>
    <hyperlink ref="QRY13" location="'2.7'!A1" display="'2.7'!A1" xr:uid="{3E127C12-194C-4371-A604-BC47D9559B26}"/>
    <hyperlink ref="QSC13" location="'2.7'!A1" display="'2.7'!A1" xr:uid="{F5BCBB27-64C0-4513-BE09-92B2012CA74E}"/>
    <hyperlink ref="QSG13" location="'2.7'!A1" display="'2.7'!A1" xr:uid="{524AB647-47BD-40F0-8ED1-7DFCB8979263}"/>
    <hyperlink ref="QSK13" location="'2.7'!A1" display="'2.7'!A1" xr:uid="{BD979B38-8D7F-4284-A408-036FA4F64A06}"/>
    <hyperlink ref="QSO13" location="'2.7'!A1" display="'2.7'!A1" xr:uid="{ABC6939F-42AB-434E-B838-C7655B605361}"/>
    <hyperlink ref="QSS13" location="'2.7'!A1" display="'2.7'!A1" xr:uid="{AD31E4DE-8890-4A77-8645-D9762D5671A9}"/>
    <hyperlink ref="QSW13" location="'2.7'!A1" display="'2.7'!A1" xr:uid="{06B82BB1-F861-4674-A5D0-3924723A0F3E}"/>
    <hyperlink ref="QTA13" location="'2.7'!A1" display="'2.7'!A1" xr:uid="{34921EED-3661-4643-B91B-D4CDC762C030}"/>
    <hyperlink ref="QTE13" location="'2.7'!A1" display="'2.7'!A1" xr:uid="{3B33BFC9-5A15-48B3-A2F2-BDC0A8341792}"/>
    <hyperlink ref="QTI13" location="'2.7'!A1" display="'2.7'!A1" xr:uid="{D8C984A4-5319-4D7E-8C54-11AD6D9948C3}"/>
    <hyperlink ref="QTM13" location="'2.7'!A1" display="'2.7'!A1" xr:uid="{B20E67E2-019A-4BC1-A18B-B99F276737B8}"/>
    <hyperlink ref="QTQ13" location="'2.7'!A1" display="'2.7'!A1" xr:uid="{BFACB696-4171-42EA-BB54-9A72E328CBBF}"/>
    <hyperlink ref="QTU13" location="'2.7'!A1" display="'2.7'!A1" xr:uid="{0CD0F1E1-68E2-4E26-846E-6AFE0D2EBA8C}"/>
    <hyperlink ref="QTY13" location="'2.7'!A1" display="'2.7'!A1" xr:uid="{E32D86A1-5892-4559-A8BB-B882E19F2254}"/>
    <hyperlink ref="QUC13" location="'2.7'!A1" display="'2.7'!A1" xr:uid="{6D16B140-A276-4EAC-8F4B-E5AC77240D3E}"/>
    <hyperlink ref="QUG13" location="'2.7'!A1" display="'2.7'!A1" xr:uid="{FBF604DD-0651-487D-87FA-41D8151A5DC6}"/>
    <hyperlink ref="QUK13" location="'2.7'!A1" display="'2.7'!A1" xr:uid="{E124F895-9C03-40B9-9170-9649E81BC4AB}"/>
    <hyperlink ref="QUO13" location="'2.7'!A1" display="'2.7'!A1" xr:uid="{59002349-C097-4063-AFD1-766F2CB059A3}"/>
    <hyperlink ref="QUS13" location="'2.7'!A1" display="'2.7'!A1" xr:uid="{F2D2F280-E829-4425-AE1B-DA759D4690EC}"/>
    <hyperlink ref="QUW13" location="'2.7'!A1" display="'2.7'!A1" xr:uid="{3AF10F0B-491A-4532-B628-EFF2D9CAC8DC}"/>
    <hyperlink ref="QVA13" location="'2.7'!A1" display="'2.7'!A1" xr:uid="{3ACE8577-FF85-4A50-BD0A-C229623557DC}"/>
    <hyperlink ref="QVE13" location="'2.7'!A1" display="'2.7'!A1" xr:uid="{FF0D809F-12C2-4B06-874B-BE1067238FC3}"/>
    <hyperlink ref="QVI13" location="'2.7'!A1" display="'2.7'!A1" xr:uid="{229A9C88-38D5-4D56-8F9C-A5DBEF2118E8}"/>
    <hyperlink ref="QVM13" location="'2.7'!A1" display="'2.7'!A1" xr:uid="{25352F0E-5AF6-4895-A790-0317FCF8FD7D}"/>
    <hyperlink ref="QVQ13" location="'2.7'!A1" display="'2.7'!A1" xr:uid="{0CABE8AE-3FC0-4803-8B26-DE451B98D53F}"/>
    <hyperlink ref="QVU13" location="'2.7'!A1" display="'2.7'!A1" xr:uid="{49AD1F26-37C9-4BC8-BD3B-758353CEDAE1}"/>
    <hyperlink ref="QVY13" location="'2.7'!A1" display="'2.7'!A1" xr:uid="{6EFECC4D-6842-4FA1-A3F1-679C5597972F}"/>
    <hyperlink ref="QWC13" location="'2.7'!A1" display="'2.7'!A1" xr:uid="{998729DF-07CA-46E9-8E7E-8E88E63D098C}"/>
    <hyperlink ref="QWG13" location="'2.7'!A1" display="'2.7'!A1" xr:uid="{3D145497-5AFF-4D5D-B234-B00D3ABAD594}"/>
    <hyperlink ref="QWK13" location="'2.7'!A1" display="'2.7'!A1" xr:uid="{8AC28427-E313-4533-947E-5C62F9450ACE}"/>
    <hyperlink ref="QWO13" location="'2.7'!A1" display="'2.7'!A1" xr:uid="{62088F4A-C0E2-4910-83F8-6342401F75ED}"/>
    <hyperlink ref="QWS13" location="'2.7'!A1" display="'2.7'!A1" xr:uid="{12729FE2-5C26-4F85-B0C7-87F16029B870}"/>
    <hyperlink ref="QWW13" location="'2.7'!A1" display="'2.7'!A1" xr:uid="{6FF68056-D7DA-4B9E-A68A-8594EE365EF6}"/>
    <hyperlink ref="QXA13" location="'2.7'!A1" display="'2.7'!A1" xr:uid="{A09ECC37-E0BD-4A1A-8E78-B14F18511A96}"/>
    <hyperlink ref="QXE13" location="'2.7'!A1" display="'2.7'!A1" xr:uid="{ACFA21C5-7FFE-4EC4-BA45-955962FF9F18}"/>
    <hyperlink ref="QXI13" location="'2.7'!A1" display="'2.7'!A1" xr:uid="{6B16FA38-CEAB-4003-9EC9-36C21AE876F0}"/>
    <hyperlink ref="QXM13" location="'2.7'!A1" display="'2.7'!A1" xr:uid="{0319E982-F9AA-47E8-B431-ADEAFC569208}"/>
    <hyperlink ref="QXQ13" location="'2.7'!A1" display="'2.7'!A1" xr:uid="{C9F449DC-05DA-41B8-8CD6-2EDB16214965}"/>
    <hyperlink ref="QXU13" location="'2.7'!A1" display="'2.7'!A1" xr:uid="{C2221B2E-7454-4B48-88A9-E1B53B7ED86B}"/>
    <hyperlink ref="QXY13" location="'2.7'!A1" display="'2.7'!A1" xr:uid="{93B2CC17-989F-4A28-9E14-2209D42A040B}"/>
    <hyperlink ref="QYC13" location="'2.7'!A1" display="'2.7'!A1" xr:uid="{36408B94-B365-471F-90FD-657CE4E9D532}"/>
    <hyperlink ref="QYG13" location="'2.7'!A1" display="'2.7'!A1" xr:uid="{81979238-93A9-4C15-9657-94D48522CDB5}"/>
    <hyperlink ref="QYK13" location="'2.7'!A1" display="'2.7'!A1" xr:uid="{F9C9D192-7D7D-4B46-A593-03C55B62C507}"/>
    <hyperlink ref="QYO13" location="'2.7'!A1" display="'2.7'!A1" xr:uid="{2197EAA9-45BF-44AC-96A3-1C4B14082562}"/>
    <hyperlink ref="QYS13" location="'2.7'!A1" display="'2.7'!A1" xr:uid="{94443610-9015-4AE2-95FD-8BA8DEF9645A}"/>
    <hyperlink ref="QYW13" location="'2.7'!A1" display="'2.7'!A1" xr:uid="{92AE7E63-CE9F-4A0A-9A52-AB7E73683FFA}"/>
    <hyperlink ref="QZA13" location="'2.7'!A1" display="'2.7'!A1" xr:uid="{71619B96-1A32-4ADE-80FC-7D92E1915A7A}"/>
    <hyperlink ref="QZE13" location="'2.7'!A1" display="'2.7'!A1" xr:uid="{C8B2D54D-3CD4-4777-AEB6-7848AA26781A}"/>
    <hyperlink ref="QZI13" location="'2.7'!A1" display="'2.7'!A1" xr:uid="{D2CF4FA3-C61B-459E-B35D-DF16C7B9C7C0}"/>
    <hyperlink ref="QZM13" location="'2.7'!A1" display="'2.7'!A1" xr:uid="{416FE1B7-1F83-49CA-89FF-DA48E5E894AE}"/>
    <hyperlink ref="QZQ13" location="'2.7'!A1" display="'2.7'!A1" xr:uid="{9BB5A573-B407-442B-87F4-20232ED6FEC6}"/>
    <hyperlink ref="QZU13" location="'2.7'!A1" display="'2.7'!A1" xr:uid="{4FBCEDBC-51F5-492F-9E4B-D35136FBDE29}"/>
    <hyperlink ref="QZY13" location="'2.7'!A1" display="'2.7'!A1" xr:uid="{5A348AD0-9788-4B94-90B8-79ED3D038523}"/>
    <hyperlink ref="RAC13" location="'2.7'!A1" display="'2.7'!A1" xr:uid="{DF94BE57-E700-4511-8E64-3F6BACED1813}"/>
    <hyperlink ref="RAG13" location="'2.7'!A1" display="'2.7'!A1" xr:uid="{6B9F0BC2-4999-4808-806B-A4E31F0F2E01}"/>
    <hyperlink ref="RAK13" location="'2.7'!A1" display="'2.7'!A1" xr:uid="{E178D12A-9196-4508-BBAC-50377276616A}"/>
    <hyperlink ref="RAO13" location="'2.7'!A1" display="'2.7'!A1" xr:uid="{D1A8355E-46C4-49E2-B87E-655DE3632614}"/>
    <hyperlink ref="RAS13" location="'2.7'!A1" display="'2.7'!A1" xr:uid="{C9134582-E899-41D2-B3C8-3A7C10D5169C}"/>
    <hyperlink ref="RAW13" location="'2.7'!A1" display="'2.7'!A1" xr:uid="{AD12BBC7-1454-4334-9C31-4B0336F7A467}"/>
    <hyperlink ref="RBA13" location="'2.7'!A1" display="'2.7'!A1" xr:uid="{DCE00B1E-A171-40EF-A9E5-C82D3FDA6FA4}"/>
    <hyperlink ref="RBE13" location="'2.7'!A1" display="'2.7'!A1" xr:uid="{C87037DB-8189-4434-A09E-9408432E9C81}"/>
    <hyperlink ref="RBI13" location="'2.7'!A1" display="'2.7'!A1" xr:uid="{4CFBC3F9-B264-4C58-AF49-1C8C61A2BDC8}"/>
    <hyperlink ref="RBM13" location="'2.7'!A1" display="'2.7'!A1" xr:uid="{38B10C7B-A5DC-456F-93E8-55435F260B22}"/>
    <hyperlink ref="RBQ13" location="'2.7'!A1" display="'2.7'!A1" xr:uid="{88C3500D-3B54-4892-9B7D-7031668E5BED}"/>
    <hyperlink ref="RBU13" location="'2.7'!A1" display="'2.7'!A1" xr:uid="{2D91E6CD-4D6B-40E1-8740-66904E9EED4E}"/>
    <hyperlink ref="RBY13" location="'2.7'!A1" display="'2.7'!A1" xr:uid="{FC3ACEC2-59A2-47C2-9596-C61E5636FBCB}"/>
    <hyperlink ref="RCC13" location="'2.7'!A1" display="'2.7'!A1" xr:uid="{05EA6A72-7362-4D74-A4B7-D8933EAF4739}"/>
    <hyperlink ref="RCG13" location="'2.7'!A1" display="'2.7'!A1" xr:uid="{1DFDE780-21FB-45CD-B08D-CE43B659DA8C}"/>
    <hyperlink ref="RCK13" location="'2.7'!A1" display="'2.7'!A1" xr:uid="{4754A73B-1CA7-4669-9C01-2B9EF966790F}"/>
    <hyperlink ref="RCO13" location="'2.7'!A1" display="'2.7'!A1" xr:uid="{C93210D4-6884-4F1F-B0C7-032C9CA1DE02}"/>
    <hyperlink ref="RCS13" location="'2.7'!A1" display="'2.7'!A1" xr:uid="{05C02F5F-C9D5-41C8-9362-1F1E82B18DE8}"/>
    <hyperlink ref="RCW13" location="'2.7'!A1" display="'2.7'!A1" xr:uid="{3E617726-A907-442C-A5AC-15D10CA59030}"/>
    <hyperlink ref="RDA13" location="'2.7'!A1" display="'2.7'!A1" xr:uid="{27D5BC2F-F50F-4C6B-9F45-9EED31137945}"/>
    <hyperlink ref="RDE13" location="'2.7'!A1" display="'2.7'!A1" xr:uid="{72BCDD4E-75B3-4B94-8136-75E2B78216B0}"/>
    <hyperlink ref="RDI13" location="'2.7'!A1" display="'2.7'!A1" xr:uid="{597796FE-9D99-4AF3-88C1-990E409F4A3F}"/>
    <hyperlink ref="RDM13" location="'2.7'!A1" display="'2.7'!A1" xr:uid="{0D4063F9-E49E-4D7A-BF06-492B92F7A1EF}"/>
    <hyperlink ref="RDQ13" location="'2.7'!A1" display="'2.7'!A1" xr:uid="{B2955666-64F1-40BA-92CC-4DDB4FCC6E3B}"/>
    <hyperlink ref="RDU13" location="'2.7'!A1" display="'2.7'!A1" xr:uid="{7F9E6EDB-B034-466C-ABC6-724AE6A415C1}"/>
    <hyperlink ref="RDY13" location="'2.7'!A1" display="'2.7'!A1" xr:uid="{5D8887F5-DD53-402B-8598-A84AF9ED2C70}"/>
    <hyperlink ref="REC13" location="'2.7'!A1" display="'2.7'!A1" xr:uid="{EAE40EAB-FFA1-4B87-9385-2FAD8701115D}"/>
    <hyperlink ref="REG13" location="'2.7'!A1" display="'2.7'!A1" xr:uid="{18E9FF93-BCDA-4316-8ED7-71CCE7A5E6B1}"/>
    <hyperlink ref="REK13" location="'2.7'!A1" display="'2.7'!A1" xr:uid="{FF79D13F-9F84-42C5-97FF-B3B0B4F3FE92}"/>
    <hyperlink ref="REO13" location="'2.7'!A1" display="'2.7'!A1" xr:uid="{72685B05-6B8E-4AB6-9C1D-9D2CF5DB94A8}"/>
    <hyperlink ref="RES13" location="'2.7'!A1" display="'2.7'!A1" xr:uid="{74415A0A-6E6A-49A3-A36F-1168F4F0582B}"/>
    <hyperlink ref="REW13" location="'2.7'!A1" display="'2.7'!A1" xr:uid="{C74A0CFE-1199-471A-AA2B-4DDE2774F24D}"/>
    <hyperlink ref="RFA13" location="'2.7'!A1" display="'2.7'!A1" xr:uid="{5E7D56FE-B790-4139-A422-619C1136E7F4}"/>
    <hyperlink ref="RFE13" location="'2.7'!A1" display="'2.7'!A1" xr:uid="{3F2B56EC-C892-41C3-9D0C-B851F548BDA6}"/>
    <hyperlink ref="RFI13" location="'2.7'!A1" display="'2.7'!A1" xr:uid="{328B7815-3909-40D5-B4CD-96FCCCF89136}"/>
    <hyperlink ref="RFM13" location="'2.7'!A1" display="'2.7'!A1" xr:uid="{D94FCC88-6F16-4146-A82E-FE30BE6E87FB}"/>
    <hyperlink ref="RFQ13" location="'2.7'!A1" display="'2.7'!A1" xr:uid="{0350B21E-FC4E-4E54-BFA2-634E52F95E81}"/>
    <hyperlink ref="RFU13" location="'2.7'!A1" display="'2.7'!A1" xr:uid="{9A217EA1-42E8-417F-BD25-F80C8500BA44}"/>
    <hyperlink ref="RFY13" location="'2.7'!A1" display="'2.7'!A1" xr:uid="{9DF5C05F-35C7-490F-BBBC-4AC2894663D5}"/>
    <hyperlink ref="RGC13" location="'2.7'!A1" display="'2.7'!A1" xr:uid="{8CEF8931-0256-4243-A1CD-4281E258DDB0}"/>
    <hyperlink ref="RGG13" location="'2.7'!A1" display="'2.7'!A1" xr:uid="{8557CEEE-4117-4287-8987-0B912BD2CFA5}"/>
    <hyperlink ref="RGK13" location="'2.7'!A1" display="'2.7'!A1" xr:uid="{EDF9E207-AF79-4177-A368-049DBE31A110}"/>
    <hyperlink ref="RGO13" location="'2.7'!A1" display="'2.7'!A1" xr:uid="{B84620F5-5A4F-4DE2-B10F-82E2F7B96662}"/>
    <hyperlink ref="RGS13" location="'2.7'!A1" display="'2.7'!A1" xr:uid="{FBFB6120-4492-40D9-A29A-1522C1F8DB90}"/>
    <hyperlink ref="RGW13" location="'2.7'!A1" display="'2.7'!A1" xr:uid="{1EDF7347-E09E-479A-B320-FF460327714D}"/>
    <hyperlink ref="RHA13" location="'2.7'!A1" display="'2.7'!A1" xr:uid="{7F25D1F8-393D-4B88-B383-B3ADC033DAC3}"/>
    <hyperlink ref="RHE13" location="'2.7'!A1" display="'2.7'!A1" xr:uid="{191C3390-13C2-40C5-8898-DD4D49762B8A}"/>
    <hyperlink ref="RHI13" location="'2.7'!A1" display="'2.7'!A1" xr:uid="{1DAEFE9B-EC16-443F-BE38-9ED577DC2E0E}"/>
    <hyperlink ref="RHM13" location="'2.7'!A1" display="'2.7'!A1" xr:uid="{4B616261-73B6-468C-98C0-27B3C2375D84}"/>
    <hyperlink ref="RHQ13" location="'2.7'!A1" display="'2.7'!A1" xr:uid="{2F469E9F-64E2-40D7-976D-8C2683D612DC}"/>
    <hyperlink ref="RHU13" location="'2.7'!A1" display="'2.7'!A1" xr:uid="{4D22B231-B6DB-441E-A4CD-4F472BDA17F6}"/>
    <hyperlink ref="RHY13" location="'2.7'!A1" display="'2.7'!A1" xr:uid="{76EC5BC4-2CF2-4B3D-B4CE-95E193B2133B}"/>
    <hyperlink ref="RIC13" location="'2.7'!A1" display="'2.7'!A1" xr:uid="{5EE78CF7-37B2-4AD5-AB75-E0484CAF0631}"/>
    <hyperlink ref="RIG13" location="'2.7'!A1" display="'2.7'!A1" xr:uid="{DB56CD1B-739F-4D27-A809-B32D548082DF}"/>
    <hyperlink ref="RIK13" location="'2.7'!A1" display="'2.7'!A1" xr:uid="{4C1E9C8F-C612-4534-9F51-C291CC6D78B6}"/>
    <hyperlink ref="RIO13" location="'2.7'!A1" display="'2.7'!A1" xr:uid="{CD75D662-0755-48F1-AA57-E7A68C480727}"/>
    <hyperlink ref="RIS13" location="'2.7'!A1" display="'2.7'!A1" xr:uid="{3DD03A13-531C-4A68-BDEB-0DAE6221EAD3}"/>
    <hyperlink ref="RIW13" location="'2.7'!A1" display="'2.7'!A1" xr:uid="{129F075B-03C8-4FFB-BC04-E8DF2BD71ED0}"/>
    <hyperlink ref="RJA13" location="'2.7'!A1" display="'2.7'!A1" xr:uid="{5788418C-6E18-4768-81E2-DCCA0191B73B}"/>
    <hyperlink ref="RJE13" location="'2.7'!A1" display="'2.7'!A1" xr:uid="{031F050F-8F27-48AA-8E72-0200E62C539C}"/>
    <hyperlink ref="RJI13" location="'2.7'!A1" display="'2.7'!A1" xr:uid="{0897DEEE-D2A7-4157-BCAE-2C83AF93720B}"/>
    <hyperlink ref="RJM13" location="'2.7'!A1" display="'2.7'!A1" xr:uid="{4DF4244C-25A3-4932-9991-F1A3CD8ABFB7}"/>
    <hyperlink ref="RJQ13" location="'2.7'!A1" display="'2.7'!A1" xr:uid="{1DDA5B4F-8A3F-443C-BDF8-A904B87A486D}"/>
    <hyperlink ref="RJU13" location="'2.7'!A1" display="'2.7'!A1" xr:uid="{19E933C7-0DBE-4B00-A079-1D7542EB2ADC}"/>
    <hyperlink ref="RJY13" location="'2.7'!A1" display="'2.7'!A1" xr:uid="{052D1727-6F54-4B98-B0D2-66E668667003}"/>
    <hyperlink ref="RKC13" location="'2.7'!A1" display="'2.7'!A1" xr:uid="{9E3CC61C-BDFD-45CF-9345-5588DE8D9356}"/>
    <hyperlink ref="RKG13" location="'2.7'!A1" display="'2.7'!A1" xr:uid="{BCB9017B-557A-4447-A5CC-04EF10AD8AF5}"/>
    <hyperlink ref="RKK13" location="'2.7'!A1" display="'2.7'!A1" xr:uid="{05E25753-B230-43C9-AA36-707D71240E67}"/>
    <hyperlink ref="RKO13" location="'2.7'!A1" display="'2.7'!A1" xr:uid="{266F1D81-CDFF-4CEB-87FD-1BE860D894FB}"/>
    <hyperlink ref="RKS13" location="'2.7'!A1" display="'2.7'!A1" xr:uid="{4F1BC780-351D-42DE-8546-70819F0328E8}"/>
    <hyperlink ref="RKW13" location="'2.7'!A1" display="'2.7'!A1" xr:uid="{C6DBBAD4-11FE-41E0-9771-9DABC580BDCA}"/>
    <hyperlink ref="RLA13" location="'2.7'!A1" display="'2.7'!A1" xr:uid="{12D323F5-37D7-4F89-B803-838B8864C4DC}"/>
    <hyperlink ref="RLE13" location="'2.7'!A1" display="'2.7'!A1" xr:uid="{49E6FC42-3232-4337-A1B6-7CBC274DA582}"/>
    <hyperlink ref="RLI13" location="'2.7'!A1" display="'2.7'!A1" xr:uid="{B7CF51ED-6C46-4298-A036-0F83C51761AC}"/>
    <hyperlink ref="RLM13" location="'2.7'!A1" display="'2.7'!A1" xr:uid="{C157D91F-284A-4682-838A-671394EB40A2}"/>
    <hyperlink ref="RLQ13" location="'2.7'!A1" display="'2.7'!A1" xr:uid="{AA82AD45-9A79-4989-8622-580BEB83DFA1}"/>
    <hyperlink ref="RLU13" location="'2.7'!A1" display="'2.7'!A1" xr:uid="{1F12717A-9AC8-4E93-A3F7-314C15A4651B}"/>
    <hyperlink ref="RLY13" location="'2.7'!A1" display="'2.7'!A1" xr:uid="{2FCECC69-AF08-4C00-92CC-C8EA9E21915C}"/>
    <hyperlink ref="RMC13" location="'2.7'!A1" display="'2.7'!A1" xr:uid="{DA987729-F15B-4DBA-BDFC-F7AC7D54C463}"/>
    <hyperlink ref="RMG13" location="'2.7'!A1" display="'2.7'!A1" xr:uid="{2CB358AD-FE54-44F9-8702-6824294EEC82}"/>
    <hyperlink ref="RMK13" location="'2.7'!A1" display="'2.7'!A1" xr:uid="{D8AAE682-3A70-460A-A2AB-10306F761A28}"/>
    <hyperlink ref="RMO13" location="'2.7'!A1" display="'2.7'!A1" xr:uid="{873670F5-C383-4CA1-BB61-7B1DA86685C9}"/>
    <hyperlink ref="RMS13" location="'2.7'!A1" display="'2.7'!A1" xr:uid="{BD34F970-AC11-4B53-B6B8-B308BB2FE32B}"/>
    <hyperlink ref="RMW13" location="'2.7'!A1" display="'2.7'!A1" xr:uid="{EFB13E3C-DC7F-4D0A-90E6-E0FF14DA475B}"/>
    <hyperlink ref="RNA13" location="'2.7'!A1" display="'2.7'!A1" xr:uid="{EE697EEA-93CF-443C-9573-D0A1E81C132C}"/>
    <hyperlink ref="RNE13" location="'2.7'!A1" display="'2.7'!A1" xr:uid="{C8C597B8-D3AD-4D62-B1AD-CA3429A59D98}"/>
    <hyperlink ref="RNI13" location="'2.7'!A1" display="'2.7'!A1" xr:uid="{82918CEB-C87D-45D1-8506-54236D480B0B}"/>
    <hyperlink ref="RNM13" location="'2.7'!A1" display="'2.7'!A1" xr:uid="{CBE01448-79E3-4332-9073-35DA8A1E700A}"/>
    <hyperlink ref="RNQ13" location="'2.7'!A1" display="'2.7'!A1" xr:uid="{E102779E-89C8-4EF4-9A99-9417DE45FA37}"/>
    <hyperlink ref="RNU13" location="'2.7'!A1" display="'2.7'!A1" xr:uid="{D483C8DE-4C6F-4EE4-A17E-7B2153DE15D0}"/>
    <hyperlink ref="RNY13" location="'2.7'!A1" display="'2.7'!A1" xr:uid="{1539E039-4CF3-4C9C-8978-E272B4431565}"/>
    <hyperlink ref="ROC13" location="'2.7'!A1" display="'2.7'!A1" xr:uid="{8E2B2B56-6D57-4D9B-8FC5-AD9C3C24E3F5}"/>
    <hyperlink ref="ROG13" location="'2.7'!A1" display="'2.7'!A1" xr:uid="{19B12F0F-6241-40D8-A076-B7F636D13E86}"/>
    <hyperlink ref="ROK13" location="'2.7'!A1" display="'2.7'!A1" xr:uid="{02E8221D-5089-4CD6-8420-98C4D1EEFAFA}"/>
    <hyperlink ref="ROO13" location="'2.7'!A1" display="'2.7'!A1" xr:uid="{6EA105BC-6FA2-40B0-972B-9569CE435911}"/>
    <hyperlink ref="ROS13" location="'2.7'!A1" display="'2.7'!A1" xr:uid="{64F60701-94AE-4EF5-AAF1-F8BCB1D1ECF1}"/>
    <hyperlink ref="ROW13" location="'2.7'!A1" display="'2.7'!A1" xr:uid="{9D42EAC6-86EE-4F66-8ADA-46263E51B643}"/>
    <hyperlink ref="RPA13" location="'2.7'!A1" display="'2.7'!A1" xr:uid="{CD871EE3-5FF0-49C1-A266-2C9CDB202076}"/>
    <hyperlink ref="RPE13" location="'2.7'!A1" display="'2.7'!A1" xr:uid="{896F096E-BE42-4BCF-9869-EDE70EA75D7B}"/>
    <hyperlink ref="RPI13" location="'2.7'!A1" display="'2.7'!A1" xr:uid="{C46C6566-06C3-4CA0-8F1B-A6EC3CCC693E}"/>
    <hyperlink ref="RPM13" location="'2.7'!A1" display="'2.7'!A1" xr:uid="{05C5ED6E-6BF1-4167-9FD3-8D32319030DD}"/>
    <hyperlink ref="RPQ13" location="'2.7'!A1" display="'2.7'!A1" xr:uid="{A897099B-9FC0-4C66-8736-44FD71A58C8A}"/>
    <hyperlink ref="RPU13" location="'2.7'!A1" display="'2.7'!A1" xr:uid="{C24470FE-C8D1-4B85-A899-8F8E14EB2641}"/>
    <hyperlink ref="RPY13" location="'2.7'!A1" display="'2.7'!A1" xr:uid="{4AEE026A-BB03-47CF-9C76-657D9FD8759F}"/>
    <hyperlink ref="RQC13" location="'2.7'!A1" display="'2.7'!A1" xr:uid="{46BC5ECC-4A5B-41DE-96F7-7807D254D2B0}"/>
    <hyperlink ref="RQG13" location="'2.7'!A1" display="'2.7'!A1" xr:uid="{30715C26-4B09-4AB1-81EE-78CC688A5B3F}"/>
    <hyperlink ref="RQK13" location="'2.7'!A1" display="'2.7'!A1" xr:uid="{9548553B-EEAF-4E57-88E0-EDFEDBB679B5}"/>
    <hyperlink ref="RQO13" location="'2.7'!A1" display="'2.7'!A1" xr:uid="{7368CA09-9047-4D24-82B8-13CFB0FC433C}"/>
    <hyperlink ref="RQS13" location="'2.7'!A1" display="'2.7'!A1" xr:uid="{FE436A45-5474-43F6-A921-EB81FD072C86}"/>
    <hyperlink ref="RQW13" location="'2.7'!A1" display="'2.7'!A1" xr:uid="{3E543879-E901-4496-8DAE-2EB28A8CC6C8}"/>
    <hyperlink ref="RRA13" location="'2.7'!A1" display="'2.7'!A1" xr:uid="{5DF8AFAD-646C-409C-AF3F-FFBBA95B8897}"/>
    <hyperlink ref="RRE13" location="'2.7'!A1" display="'2.7'!A1" xr:uid="{47AABDD6-1BC5-4AB9-8DFF-533EEFFD32B9}"/>
    <hyperlink ref="RRI13" location="'2.7'!A1" display="'2.7'!A1" xr:uid="{12A63BE2-9919-4580-A2A7-E2758BB53A58}"/>
    <hyperlink ref="RRM13" location="'2.7'!A1" display="'2.7'!A1" xr:uid="{1EA3333B-687F-4FF7-A9F5-12F34EC7BFCD}"/>
    <hyperlink ref="RRQ13" location="'2.7'!A1" display="'2.7'!A1" xr:uid="{1D16E7E0-BAB1-481C-BE2F-EF6ED9B17A23}"/>
    <hyperlink ref="RRU13" location="'2.7'!A1" display="'2.7'!A1" xr:uid="{AD079E9E-A275-4D9A-9E8A-754558382CC4}"/>
    <hyperlink ref="RRY13" location="'2.7'!A1" display="'2.7'!A1" xr:uid="{BD3B7FF7-201A-4B53-A66A-EDC44B992204}"/>
    <hyperlink ref="RSC13" location="'2.7'!A1" display="'2.7'!A1" xr:uid="{E0AC49E8-AD21-44E7-9268-7A1A6D8DF5A4}"/>
    <hyperlink ref="RSG13" location="'2.7'!A1" display="'2.7'!A1" xr:uid="{7CBD7033-A4BC-405B-8595-E8D2F097211F}"/>
    <hyperlink ref="RSK13" location="'2.7'!A1" display="'2.7'!A1" xr:uid="{39FA6BB1-5CB1-4C46-9A77-F240A943589A}"/>
    <hyperlink ref="RSO13" location="'2.7'!A1" display="'2.7'!A1" xr:uid="{AC1C21EA-3CD6-4CDC-AD70-022C231DC28F}"/>
    <hyperlink ref="RSS13" location="'2.7'!A1" display="'2.7'!A1" xr:uid="{03A0B16E-6FE2-4435-A59A-E582E91A1790}"/>
    <hyperlink ref="RSW13" location="'2.7'!A1" display="'2.7'!A1" xr:uid="{54931CD9-1722-433B-BF04-95A12416A5B8}"/>
    <hyperlink ref="RTA13" location="'2.7'!A1" display="'2.7'!A1" xr:uid="{C3D21D8A-7970-4DF0-8520-B21031A6F5BA}"/>
    <hyperlink ref="RTE13" location="'2.7'!A1" display="'2.7'!A1" xr:uid="{206FF14A-15F1-4E83-8B7E-0973D318B945}"/>
    <hyperlink ref="RTI13" location="'2.7'!A1" display="'2.7'!A1" xr:uid="{FA74F606-5361-4869-AC31-6075FF2BA700}"/>
    <hyperlink ref="RTM13" location="'2.7'!A1" display="'2.7'!A1" xr:uid="{0008C6A3-9C2C-4285-A29E-715DA7227FD4}"/>
    <hyperlink ref="RTQ13" location="'2.7'!A1" display="'2.7'!A1" xr:uid="{47326CB2-C217-4D61-9ECF-25850F69C36D}"/>
    <hyperlink ref="RTU13" location="'2.7'!A1" display="'2.7'!A1" xr:uid="{D5221C49-D164-4188-8543-90B117FA5558}"/>
    <hyperlink ref="RTY13" location="'2.7'!A1" display="'2.7'!A1" xr:uid="{05C83A7F-B6D4-4B2F-B96C-21092BD59705}"/>
    <hyperlink ref="RUC13" location="'2.7'!A1" display="'2.7'!A1" xr:uid="{BD47F971-D803-4BA2-88CB-3CEC54E4699F}"/>
    <hyperlink ref="RUG13" location="'2.7'!A1" display="'2.7'!A1" xr:uid="{AFA0CAD2-B2C9-4431-ADAF-34C8318E01C3}"/>
    <hyperlink ref="RUK13" location="'2.7'!A1" display="'2.7'!A1" xr:uid="{35EEB63B-8785-4564-BEB8-D8CD362F8D29}"/>
    <hyperlink ref="RUO13" location="'2.7'!A1" display="'2.7'!A1" xr:uid="{F4915E7D-B6B5-444B-93DA-DC32CE72D656}"/>
    <hyperlink ref="RUS13" location="'2.7'!A1" display="'2.7'!A1" xr:uid="{C53CEF38-14FB-47B2-B2D2-DA0243271211}"/>
    <hyperlink ref="RUW13" location="'2.7'!A1" display="'2.7'!A1" xr:uid="{F818D31C-50C7-4659-BD1E-294D89BEC338}"/>
    <hyperlink ref="RVA13" location="'2.7'!A1" display="'2.7'!A1" xr:uid="{42C5304D-81F8-4437-9C0E-0143F99343F0}"/>
    <hyperlink ref="RVE13" location="'2.7'!A1" display="'2.7'!A1" xr:uid="{0B414E37-710D-47A0-AA0A-29D711225ADD}"/>
    <hyperlink ref="RVI13" location="'2.7'!A1" display="'2.7'!A1" xr:uid="{CB73529B-E6CB-4D2C-B8F6-2CACE164984B}"/>
    <hyperlink ref="RVM13" location="'2.7'!A1" display="'2.7'!A1" xr:uid="{3ABDF1F9-D341-407A-8F38-7323B02D2D36}"/>
    <hyperlink ref="RVQ13" location="'2.7'!A1" display="'2.7'!A1" xr:uid="{8F9A0D33-4E60-4F2C-A5DD-988040AE6360}"/>
    <hyperlink ref="RVU13" location="'2.7'!A1" display="'2.7'!A1" xr:uid="{2D921CB9-897C-4F1D-BA5C-698EFB464E9B}"/>
    <hyperlink ref="RVY13" location="'2.7'!A1" display="'2.7'!A1" xr:uid="{81FFE265-9532-4A16-8FF5-E5DAC31AF3C9}"/>
    <hyperlink ref="RWC13" location="'2.7'!A1" display="'2.7'!A1" xr:uid="{397E79E9-6422-4B4B-9903-6CD2290176FD}"/>
    <hyperlink ref="RWG13" location="'2.7'!A1" display="'2.7'!A1" xr:uid="{E302BB03-DE87-4C14-9F3B-34C700EF4E53}"/>
    <hyperlink ref="RWK13" location="'2.7'!A1" display="'2.7'!A1" xr:uid="{D7B0BA46-F883-4B8E-B2DA-59C7B1D0D997}"/>
    <hyperlink ref="RWO13" location="'2.7'!A1" display="'2.7'!A1" xr:uid="{D3C72A89-6AD6-47EA-AE43-DD7578113F5C}"/>
    <hyperlink ref="RWS13" location="'2.7'!A1" display="'2.7'!A1" xr:uid="{86A122A4-19B7-42D1-A8E9-A72266A3E703}"/>
    <hyperlink ref="RWW13" location="'2.7'!A1" display="'2.7'!A1" xr:uid="{742BFF29-DE9A-4F53-ACC0-FFD61AAED0FD}"/>
    <hyperlink ref="RXA13" location="'2.7'!A1" display="'2.7'!A1" xr:uid="{D562AB2E-1620-4019-B4A3-87562B318FD2}"/>
    <hyperlink ref="RXE13" location="'2.7'!A1" display="'2.7'!A1" xr:uid="{6EF198E5-7E0F-439A-9C45-AD29277AECA6}"/>
    <hyperlink ref="RXI13" location="'2.7'!A1" display="'2.7'!A1" xr:uid="{C8917DB8-E196-4F3B-958F-A1351FD0AFAD}"/>
    <hyperlink ref="RXM13" location="'2.7'!A1" display="'2.7'!A1" xr:uid="{19C70551-C5E0-4856-8296-AFF8D5C09E29}"/>
    <hyperlink ref="RXQ13" location="'2.7'!A1" display="'2.7'!A1" xr:uid="{182418C3-F1CE-4F88-B143-D695DC29F496}"/>
    <hyperlink ref="RXU13" location="'2.7'!A1" display="'2.7'!A1" xr:uid="{6586A875-2697-4345-B57C-11085F41DB46}"/>
    <hyperlink ref="RXY13" location="'2.7'!A1" display="'2.7'!A1" xr:uid="{BA1C79D8-DD6B-4B91-8E21-E7CBF5083ED8}"/>
    <hyperlink ref="RYC13" location="'2.7'!A1" display="'2.7'!A1" xr:uid="{031C23D4-4EA0-40AC-8F27-B73EC0F384A5}"/>
    <hyperlink ref="RYG13" location="'2.7'!A1" display="'2.7'!A1" xr:uid="{BBF5167A-36A7-4881-994C-5AF2959AB327}"/>
    <hyperlink ref="RYK13" location="'2.7'!A1" display="'2.7'!A1" xr:uid="{CD053EC4-B117-4B84-B83A-8701CC8D6026}"/>
    <hyperlink ref="RYO13" location="'2.7'!A1" display="'2.7'!A1" xr:uid="{2E77D22B-042C-43A9-86F0-5E39E85E744B}"/>
    <hyperlink ref="RYS13" location="'2.7'!A1" display="'2.7'!A1" xr:uid="{0B4B024C-1FB7-481C-B165-F24EF0FF1440}"/>
    <hyperlink ref="RYW13" location="'2.7'!A1" display="'2.7'!A1" xr:uid="{8E36062B-2902-4181-AFFD-FA62F5D09D2F}"/>
    <hyperlink ref="RZA13" location="'2.7'!A1" display="'2.7'!A1" xr:uid="{E3CF165F-A275-4922-B1E9-9777AC4F1791}"/>
    <hyperlink ref="RZE13" location="'2.7'!A1" display="'2.7'!A1" xr:uid="{0FD66856-AE95-4B82-A407-EFBD0EA84702}"/>
    <hyperlink ref="RZI13" location="'2.7'!A1" display="'2.7'!A1" xr:uid="{784089E9-ECA7-4F07-8FE5-9B993A706F48}"/>
    <hyperlink ref="RZM13" location="'2.7'!A1" display="'2.7'!A1" xr:uid="{309D2D2E-22FA-4242-9AE1-4D0C61CCD70E}"/>
    <hyperlink ref="RZQ13" location="'2.7'!A1" display="'2.7'!A1" xr:uid="{70D07481-070A-462E-B14B-92B1F49D2B8D}"/>
    <hyperlink ref="RZU13" location="'2.7'!A1" display="'2.7'!A1" xr:uid="{67B527E9-84CD-46CD-B950-BD0DE81BC2C5}"/>
    <hyperlink ref="RZY13" location="'2.7'!A1" display="'2.7'!A1" xr:uid="{FEE212A6-5BF6-47F2-ADE7-E417C3B531A9}"/>
    <hyperlink ref="SAC13" location="'2.7'!A1" display="'2.7'!A1" xr:uid="{45F7DC49-409C-49CD-9A2E-EE62B8650B4C}"/>
    <hyperlink ref="SAG13" location="'2.7'!A1" display="'2.7'!A1" xr:uid="{EF7DB527-54C6-4D8C-8CA8-7443DC84F687}"/>
    <hyperlink ref="SAK13" location="'2.7'!A1" display="'2.7'!A1" xr:uid="{5ED12C7F-AA19-4BA6-8CEA-C233ED5B6FDC}"/>
    <hyperlink ref="SAO13" location="'2.7'!A1" display="'2.7'!A1" xr:uid="{5DF867E9-C2DE-4C99-92BF-62C106092321}"/>
    <hyperlink ref="SAS13" location="'2.7'!A1" display="'2.7'!A1" xr:uid="{6C8B3763-05C2-4B39-9C02-0B8247FCBDC7}"/>
    <hyperlink ref="SAW13" location="'2.7'!A1" display="'2.7'!A1" xr:uid="{0230D63C-522A-49FD-AA7B-73BAFDACD45F}"/>
    <hyperlink ref="SBA13" location="'2.7'!A1" display="'2.7'!A1" xr:uid="{42EF1536-280D-4E57-B94F-3F7450E68443}"/>
    <hyperlink ref="SBE13" location="'2.7'!A1" display="'2.7'!A1" xr:uid="{7BBB0AD0-F957-44DF-A876-EFBA3CFCCF17}"/>
    <hyperlink ref="SBI13" location="'2.7'!A1" display="'2.7'!A1" xr:uid="{8FDFBDEA-4E90-4CA4-8334-4963EF504AE5}"/>
    <hyperlink ref="SBM13" location="'2.7'!A1" display="'2.7'!A1" xr:uid="{C6A5D691-A709-4263-B24D-0B643E8CFD19}"/>
    <hyperlink ref="SBQ13" location="'2.7'!A1" display="'2.7'!A1" xr:uid="{8A3157A3-A218-4CFE-8E6B-E72FEAAEAE3C}"/>
    <hyperlink ref="SBU13" location="'2.7'!A1" display="'2.7'!A1" xr:uid="{019D67A4-0511-40A1-A6B4-B9A40B83D099}"/>
    <hyperlink ref="SBY13" location="'2.7'!A1" display="'2.7'!A1" xr:uid="{80377753-990D-49F8-82D3-DCD207A166F0}"/>
    <hyperlink ref="SCC13" location="'2.7'!A1" display="'2.7'!A1" xr:uid="{E90E72C3-C1FA-45B6-997B-5B1EB73665AF}"/>
    <hyperlink ref="SCG13" location="'2.7'!A1" display="'2.7'!A1" xr:uid="{96E0B926-A59E-432B-8717-D6D03DE569EF}"/>
    <hyperlink ref="SCK13" location="'2.7'!A1" display="'2.7'!A1" xr:uid="{A4135013-2657-4387-81AD-CC3578FE7731}"/>
    <hyperlink ref="SCO13" location="'2.7'!A1" display="'2.7'!A1" xr:uid="{DF2AB89E-D6AB-4141-B27C-05A6FF8A657A}"/>
    <hyperlink ref="SCS13" location="'2.7'!A1" display="'2.7'!A1" xr:uid="{BF1471F7-21B8-4B2C-9106-8F712FEF198D}"/>
    <hyperlink ref="SCW13" location="'2.7'!A1" display="'2.7'!A1" xr:uid="{F1AAE86B-FF18-433E-8035-9E6D008A5AB2}"/>
    <hyperlink ref="SDA13" location="'2.7'!A1" display="'2.7'!A1" xr:uid="{E4F9F16B-D75C-497F-848E-9A0A783ADD68}"/>
    <hyperlink ref="SDE13" location="'2.7'!A1" display="'2.7'!A1" xr:uid="{788CA403-D270-4166-9CAA-A4154F061D0C}"/>
    <hyperlink ref="SDI13" location="'2.7'!A1" display="'2.7'!A1" xr:uid="{CB30CE57-B7D6-4CD9-91F7-A59841C7201F}"/>
    <hyperlink ref="SDM13" location="'2.7'!A1" display="'2.7'!A1" xr:uid="{7BD3F56D-C755-49F1-B775-B9DFA0054644}"/>
    <hyperlink ref="SDQ13" location="'2.7'!A1" display="'2.7'!A1" xr:uid="{719A582F-E618-450C-B305-72E55E8C8410}"/>
    <hyperlink ref="SDU13" location="'2.7'!A1" display="'2.7'!A1" xr:uid="{501DAC51-BC1C-48D5-BFAE-34D9B67AEB89}"/>
    <hyperlink ref="SDY13" location="'2.7'!A1" display="'2.7'!A1" xr:uid="{24FBCDC1-E823-4F1C-BA34-A4351C28B80D}"/>
    <hyperlink ref="SEC13" location="'2.7'!A1" display="'2.7'!A1" xr:uid="{69B8F597-D5A3-4318-877C-1D791FE40081}"/>
    <hyperlink ref="SEG13" location="'2.7'!A1" display="'2.7'!A1" xr:uid="{E6ACA7E4-D421-401C-9A4B-221ABFB06A7E}"/>
    <hyperlink ref="SEK13" location="'2.7'!A1" display="'2.7'!A1" xr:uid="{110E61BF-E823-42D1-9793-54D2A8AC4928}"/>
    <hyperlink ref="SEO13" location="'2.7'!A1" display="'2.7'!A1" xr:uid="{9D1EB50C-BEFC-4CA1-8D27-5D7F0587F484}"/>
    <hyperlink ref="SES13" location="'2.7'!A1" display="'2.7'!A1" xr:uid="{CF515C7F-50BF-404F-828D-FA5519BF4725}"/>
    <hyperlink ref="SEW13" location="'2.7'!A1" display="'2.7'!A1" xr:uid="{7FC06B88-3317-445B-BF0F-DAEA5AACAE47}"/>
    <hyperlink ref="SFA13" location="'2.7'!A1" display="'2.7'!A1" xr:uid="{8174779B-15FA-4E5A-88EA-F59B1BC2BDED}"/>
    <hyperlink ref="SFE13" location="'2.7'!A1" display="'2.7'!A1" xr:uid="{519D1AFC-F323-4DFE-8736-CBB52BA29EE6}"/>
    <hyperlink ref="SFI13" location="'2.7'!A1" display="'2.7'!A1" xr:uid="{320710A8-BA7F-481B-98D5-F26625EC4802}"/>
    <hyperlink ref="SFM13" location="'2.7'!A1" display="'2.7'!A1" xr:uid="{14D4E0A5-2EE2-414A-A4F0-AAF8E88CC375}"/>
    <hyperlink ref="SFQ13" location="'2.7'!A1" display="'2.7'!A1" xr:uid="{DB44828A-FD06-4AD4-A8D3-6195ED02B46F}"/>
    <hyperlink ref="SFU13" location="'2.7'!A1" display="'2.7'!A1" xr:uid="{6A32F4ED-BE36-4FB0-9C6F-870D93F80B50}"/>
    <hyperlink ref="SFY13" location="'2.7'!A1" display="'2.7'!A1" xr:uid="{2A816065-F1A9-495F-8B50-05B4534E2DDF}"/>
    <hyperlink ref="SGC13" location="'2.7'!A1" display="'2.7'!A1" xr:uid="{4029F8D3-41ED-4EB0-A9A8-B705D5F19AD8}"/>
    <hyperlink ref="SGG13" location="'2.7'!A1" display="'2.7'!A1" xr:uid="{A877BFCD-1377-4FD4-AFF1-3E5363CF83BB}"/>
    <hyperlink ref="SGK13" location="'2.7'!A1" display="'2.7'!A1" xr:uid="{2A30845D-9940-46ED-83CC-99157BB1A3E4}"/>
    <hyperlink ref="SGO13" location="'2.7'!A1" display="'2.7'!A1" xr:uid="{AD2B7342-2E09-4D04-A7EB-44B1ED140EAA}"/>
    <hyperlink ref="SGS13" location="'2.7'!A1" display="'2.7'!A1" xr:uid="{BB8AC8F0-43A0-4041-B0B3-875066E01469}"/>
    <hyperlink ref="SGW13" location="'2.7'!A1" display="'2.7'!A1" xr:uid="{D25BC782-B0EA-4828-8281-3787B810DE66}"/>
    <hyperlink ref="SHA13" location="'2.7'!A1" display="'2.7'!A1" xr:uid="{2549DB7B-8244-4E0F-AE09-6BE109CF162E}"/>
    <hyperlink ref="SHE13" location="'2.7'!A1" display="'2.7'!A1" xr:uid="{38B43260-97CF-4124-B930-8E3DEEF0F8EA}"/>
    <hyperlink ref="SHI13" location="'2.7'!A1" display="'2.7'!A1" xr:uid="{DB70EF7F-BFF2-408E-B13C-6387A96CFD0D}"/>
    <hyperlink ref="SHM13" location="'2.7'!A1" display="'2.7'!A1" xr:uid="{141CACC4-023C-434A-B484-89A5C72EAFD9}"/>
    <hyperlink ref="SHQ13" location="'2.7'!A1" display="'2.7'!A1" xr:uid="{F3EFF68C-E70B-4C62-8048-139F9CCDF279}"/>
    <hyperlink ref="SHU13" location="'2.7'!A1" display="'2.7'!A1" xr:uid="{1F0310E9-0078-4B95-9F2B-E47F3FE4EA88}"/>
    <hyperlink ref="SHY13" location="'2.7'!A1" display="'2.7'!A1" xr:uid="{6B11D14C-C5C2-4539-8D6A-91648B018690}"/>
    <hyperlink ref="SIC13" location="'2.7'!A1" display="'2.7'!A1" xr:uid="{2ED7890F-4E0B-46F1-AE26-5E38914D0E1E}"/>
    <hyperlink ref="SIG13" location="'2.7'!A1" display="'2.7'!A1" xr:uid="{342F857E-A839-4F85-93DE-8655A9A69A46}"/>
    <hyperlink ref="SIK13" location="'2.7'!A1" display="'2.7'!A1" xr:uid="{D1ABC8C8-3D41-4CFF-8465-40CCE7D0A900}"/>
    <hyperlink ref="SIO13" location="'2.7'!A1" display="'2.7'!A1" xr:uid="{00323CF4-4809-454F-A8A0-50495B230B96}"/>
    <hyperlink ref="SIS13" location="'2.7'!A1" display="'2.7'!A1" xr:uid="{D75C9344-3A0A-43AF-89BB-BC9EEA6612E2}"/>
    <hyperlink ref="SIW13" location="'2.7'!A1" display="'2.7'!A1" xr:uid="{167BE9CB-7519-41A3-AD20-C24BC3C2171D}"/>
    <hyperlink ref="SJA13" location="'2.7'!A1" display="'2.7'!A1" xr:uid="{6E55B349-9630-4704-AA18-F83556E5B54A}"/>
    <hyperlink ref="SJE13" location="'2.7'!A1" display="'2.7'!A1" xr:uid="{DAF8A601-995B-4EE0-AF8F-014432AE2189}"/>
    <hyperlink ref="SJI13" location="'2.7'!A1" display="'2.7'!A1" xr:uid="{7B2F3BF8-85D1-4EB9-90C4-B48A78B7DBC2}"/>
    <hyperlink ref="SJM13" location="'2.7'!A1" display="'2.7'!A1" xr:uid="{00B3B2E0-64B6-493E-A85C-A31B6D37B8EE}"/>
    <hyperlink ref="SJQ13" location="'2.7'!A1" display="'2.7'!A1" xr:uid="{01A064D5-A6D0-49AC-8A7E-B3FA13824126}"/>
    <hyperlink ref="SJU13" location="'2.7'!A1" display="'2.7'!A1" xr:uid="{2E44F9A3-4AB5-48EF-870A-1EE5017CE9A2}"/>
    <hyperlink ref="SJY13" location="'2.7'!A1" display="'2.7'!A1" xr:uid="{66094952-D95D-459C-9CC1-DD256FB74509}"/>
    <hyperlink ref="SKC13" location="'2.7'!A1" display="'2.7'!A1" xr:uid="{3D01BFCE-9887-442F-9A95-CE54D7581540}"/>
    <hyperlink ref="SKG13" location="'2.7'!A1" display="'2.7'!A1" xr:uid="{F6E9235D-AE8D-4247-8DBC-6A26A47F9456}"/>
    <hyperlink ref="SKK13" location="'2.7'!A1" display="'2.7'!A1" xr:uid="{BB0DCB9A-D245-44F8-9058-235814264539}"/>
    <hyperlink ref="SKO13" location="'2.7'!A1" display="'2.7'!A1" xr:uid="{221677E4-2320-4A1E-8A90-74D5AFAB61B9}"/>
    <hyperlink ref="SKS13" location="'2.7'!A1" display="'2.7'!A1" xr:uid="{F68658F2-ECDE-4022-8A23-C5DECE4AFC43}"/>
    <hyperlink ref="SKW13" location="'2.7'!A1" display="'2.7'!A1" xr:uid="{2078370C-8992-4CE3-BA22-DEEF5910163E}"/>
    <hyperlink ref="SLA13" location="'2.7'!A1" display="'2.7'!A1" xr:uid="{D8ABB40B-CD73-427B-8FFA-194F20C35FF1}"/>
    <hyperlink ref="SLE13" location="'2.7'!A1" display="'2.7'!A1" xr:uid="{9A447DF4-40A1-48C8-A0C6-157A8AB6EDC6}"/>
    <hyperlink ref="SLI13" location="'2.7'!A1" display="'2.7'!A1" xr:uid="{E4AB5F60-D149-4417-BC09-7A028B52C10F}"/>
    <hyperlink ref="SLM13" location="'2.7'!A1" display="'2.7'!A1" xr:uid="{11CD07FD-2403-4A46-B85B-5430266710AD}"/>
    <hyperlink ref="SLQ13" location="'2.7'!A1" display="'2.7'!A1" xr:uid="{AEBCC9AE-0E13-45A6-A7F8-B0FF3E287BF4}"/>
    <hyperlink ref="SLU13" location="'2.7'!A1" display="'2.7'!A1" xr:uid="{79C2A927-ACEE-4995-ACCD-37A959B751E3}"/>
    <hyperlink ref="SLY13" location="'2.7'!A1" display="'2.7'!A1" xr:uid="{9464F0D6-90A3-4DD0-84C0-5935EFB0935B}"/>
    <hyperlink ref="SMC13" location="'2.7'!A1" display="'2.7'!A1" xr:uid="{12E4475A-9449-4E67-A0AA-18EA091F9F17}"/>
    <hyperlink ref="SMG13" location="'2.7'!A1" display="'2.7'!A1" xr:uid="{5C5D3F1B-FD6A-4E7F-9AF7-134EA3548531}"/>
    <hyperlink ref="SMK13" location="'2.7'!A1" display="'2.7'!A1" xr:uid="{5F59D324-A057-40BC-8FE5-97A213B16A37}"/>
    <hyperlink ref="SMO13" location="'2.7'!A1" display="'2.7'!A1" xr:uid="{30A41489-7030-4EED-AA67-0E02A023ACCE}"/>
    <hyperlink ref="SMS13" location="'2.7'!A1" display="'2.7'!A1" xr:uid="{1BEB7786-E7CB-42EC-A9D6-F5D166C116C7}"/>
    <hyperlink ref="SMW13" location="'2.7'!A1" display="'2.7'!A1" xr:uid="{4F6468EA-C54A-4575-93EA-70ACEB642AAA}"/>
    <hyperlink ref="SNA13" location="'2.7'!A1" display="'2.7'!A1" xr:uid="{CF19A553-0E71-4EF4-B9D7-E0A29B28456D}"/>
    <hyperlink ref="SNE13" location="'2.7'!A1" display="'2.7'!A1" xr:uid="{73414A1A-536E-4867-BEB9-FA73D4305C62}"/>
    <hyperlink ref="SNI13" location="'2.7'!A1" display="'2.7'!A1" xr:uid="{93EDD380-95AE-4CAE-BAA7-992AA401E830}"/>
    <hyperlink ref="SNM13" location="'2.7'!A1" display="'2.7'!A1" xr:uid="{3345A8AA-61D3-470F-AF90-C7C7C885FF82}"/>
    <hyperlink ref="SNQ13" location="'2.7'!A1" display="'2.7'!A1" xr:uid="{704E29C3-C099-4A86-8781-0FBB25247D71}"/>
    <hyperlink ref="SNU13" location="'2.7'!A1" display="'2.7'!A1" xr:uid="{D93EC0E9-B5FB-4A3E-82B5-968D04F8FF16}"/>
    <hyperlink ref="SNY13" location="'2.7'!A1" display="'2.7'!A1" xr:uid="{D987C84C-594A-45D4-85EF-684760D2592C}"/>
    <hyperlink ref="SOC13" location="'2.7'!A1" display="'2.7'!A1" xr:uid="{45BE37E7-99F8-4D2F-AC17-3A8C2D433BFA}"/>
    <hyperlink ref="SOG13" location="'2.7'!A1" display="'2.7'!A1" xr:uid="{49E1A4EC-AD0E-4DD7-9B86-54972A7831F6}"/>
    <hyperlink ref="SOK13" location="'2.7'!A1" display="'2.7'!A1" xr:uid="{5CF0AC71-2502-4242-8B79-FA128423A09F}"/>
    <hyperlink ref="SOO13" location="'2.7'!A1" display="'2.7'!A1" xr:uid="{02D0C29F-E07B-4AAD-8137-641013A77D0A}"/>
    <hyperlink ref="SOS13" location="'2.7'!A1" display="'2.7'!A1" xr:uid="{80E6B5ED-0B57-4EED-A45E-B52DD624BF9A}"/>
    <hyperlink ref="SOW13" location="'2.7'!A1" display="'2.7'!A1" xr:uid="{3BE280B8-63A0-4686-A129-9CD5925B9A2C}"/>
    <hyperlink ref="SPA13" location="'2.7'!A1" display="'2.7'!A1" xr:uid="{CC0E351D-27D2-47F6-948F-1C39A58A3129}"/>
    <hyperlink ref="SPE13" location="'2.7'!A1" display="'2.7'!A1" xr:uid="{7ACA8682-B09D-4CEF-8201-E99DAE63A38B}"/>
    <hyperlink ref="SPI13" location="'2.7'!A1" display="'2.7'!A1" xr:uid="{710E492A-D4D3-4048-8FCA-D0BA8D5DA44E}"/>
    <hyperlink ref="SPM13" location="'2.7'!A1" display="'2.7'!A1" xr:uid="{4EE4C889-CB8A-4C7F-B4CE-FAC105713070}"/>
    <hyperlink ref="SPQ13" location="'2.7'!A1" display="'2.7'!A1" xr:uid="{CCD6AF49-E85F-4D02-9512-BA06EADD7B87}"/>
    <hyperlink ref="SPU13" location="'2.7'!A1" display="'2.7'!A1" xr:uid="{1FC33D31-6CD6-4CD2-A879-70F0229BEA2C}"/>
    <hyperlink ref="SPY13" location="'2.7'!A1" display="'2.7'!A1" xr:uid="{70AC487A-84F6-41F9-82A2-CFF5B8036346}"/>
    <hyperlink ref="SQC13" location="'2.7'!A1" display="'2.7'!A1" xr:uid="{41BAC0B7-0EE7-4F80-B117-C98D41E8C4D8}"/>
    <hyperlink ref="SQG13" location="'2.7'!A1" display="'2.7'!A1" xr:uid="{79B298ED-0FAB-495C-8563-B8FB2F35B982}"/>
    <hyperlink ref="SQK13" location="'2.7'!A1" display="'2.7'!A1" xr:uid="{48FCE61A-3B24-4295-8BB8-34BE4C787069}"/>
    <hyperlink ref="SQO13" location="'2.7'!A1" display="'2.7'!A1" xr:uid="{BCD21777-7B0C-4722-A709-5569B88ABF11}"/>
    <hyperlink ref="SQS13" location="'2.7'!A1" display="'2.7'!A1" xr:uid="{30873A7E-3BFD-4951-8EF1-061A6958F9E6}"/>
    <hyperlink ref="SQW13" location="'2.7'!A1" display="'2.7'!A1" xr:uid="{698AF25D-80B5-4E68-AD5D-328CAA628898}"/>
    <hyperlink ref="SRA13" location="'2.7'!A1" display="'2.7'!A1" xr:uid="{EC180405-A4C2-4DE7-BBCC-D5DEF6B20E84}"/>
    <hyperlink ref="SRE13" location="'2.7'!A1" display="'2.7'!A1" xr:uid="{6CCDCB6A-C29D-42AF-BB04-C95D15199814}"/>
    <hyperlink ref="SRI13" location="'2.7'!A1" display="'2.7'!A1" xr:uid="{58326AF0-AC13-4846-ACF7-330FD63C1C2D}"/>
    <hyperlink ref="SRM13" location="'2.7'!A1" display="'2.7'!A1" xr:uid="{7FCC18AA-604D-4CDA-89EB-71F3958A337B}"/>
    <hyperlink ref="SRQ13" location="'2.7'!A1" display="'2.7'!A1" xr:uid="{A2492887-B137-43CE-89FB-7A99550E7E81}"/>
    <hyperlink ref="SRU13" location="'2.7'!A1" display="'2.7'!A1" xr:uid="{66FC5FFE-F98B-44D2-818C-055E928CBAEA}"/>
    <hyperlink ref="SRY13" location="'2.7'!A1" display="'2.7'!A1" xr:uid="{883102E5-2330-4D89-BF41-3DA312512F88}"/>
    <hyperlink ref="SSC13" location="'2.7'!A1" display="'2.7'!A1" xr:uid="{36850048-94E4-4820-8BE0-19DFC4B01FDB}"/>
    <hyperlink ref="SSG13" location="'2.7'!A1" display="'2.7'!A1" xr:uid="{74F4D269-7D53-4CA4-8CC4-DCFB0D0931CF}"/>
    <hyperlink ref="SSK13" location="'2.7'!A1" display="'2.7'!A1" xr:uid="{D3093ECD-8DC3-4066-95E9-6BF74AB8FCA5}"/>
    <hyperlink ref="SSO13" location="'2.7'!A1" display="'2.7'!A1" xr:uid="{BE0E01CE-887D-4C30-B404-3F84540B9540}"/>
    <hyperlink ref="SSS13" location="'2.7'!A1" display="'2.7'!A1" xr:uid="{ED46FBE9-5C97-4596-9397-96699FE2194C}"/>
    <hyperlink ref="SSW13" location="'2.7'!A1" display="'2.7'!A1" xr:uid="{770B0653-1606-42E3-B257-18332B0DE844}"/>
    <hyperlink ref="STA13" location="'2.7'!A1" display="'2.7'!A1" xr:uid="{DDE8BA3D-57D4-4DF3-BA14-785E6788F783}"/>
    <hyperlink ref="STE13" location="'2.7'!A1" display="'2.7'!A1" xr:uid="{223A72AE-1ED9-4287-ABDA-C2D927DF36E1}"/>
    <hyperlink ref="STI13" location="'2.7'!A1" display="'2.7'!A1" xr:uid="{2FE93774-FCC1-4816-92B7-A9E130F4990B}"/>
    <hyperlink ref="STM13" location="'2.7'!A1" display="'2.7'!A1" xr:uid="{8CE88BF8-4FEC-4337-A722-D3E3871C586E}"/>
    <hyperlink ref="STQ13" location="'2.7'!A1" display="'2.7'!A1" xr:uid="{D92BD023-38A7-4ED7-9629-3EE5CDE4D596}"/>
    <hyperlink ref="STU13" location="'2.7'!A1" display="'2.7'!A1" xr:uid="{9D8BDE3B-6814-479E-859B-A42F88A0B3BA}"/>
    <hyperlink ref="STY13" location="'2.7'!A1" display="'2.7'!A1" xr:uid="{A585A69E-0190-4CEA-87E9-AE012920800D}"/>
    <hyperlink ref="SUC13" location="'2.7'!A1" display="'2.7'!A1" xr:uid="{B1B8AD82-A097-4CDB-AA45-22F3ED535A16}"/>
    <hyperlink ref="SUG13" location="'2.7'!A1" display="'2.7'!A1" xr:uid="{B0CD051E-778A-45B3-B21F-79135549EEF5}"/>
    <hyperlink ref="SUK13" location="'2.7'!A1" display="'2.7'!A1" xr:uid="{10E4B6A6-E56F-41E4-A9A7-9709115E71CC}"/>
    <hyperlink ref="SUO13" location="'2.7'!A1" display="'2.7'!A1" xr:uid="{B110B294-A7FC-40FB-B13F-CC249BA55A17}"/>
    <hyperlink ref="SUS13" location="'2.7'!A1" display="'2.7'!A1" xr:uid="{E4706CAF-D7A7-4AE9-BD64-D4BC454FB158}"/>
    <hyperlink ref="SUW13" location="'2.7'!A1" display="'2.7'!A1" xr:uid="{31640443-8F0D-4F06-A7BA-87C1D6DA6F0D}"/>
    <hyperlink ref="SVA13" location="'2.7'!A1" display="'2.7'!A1" xr:uid="{4A5A4BE8-10F9-4A0A-9D13-A7F3ED07C1E7}"/>
    <hyperlink ref="SVE13" location="'2.7'!A1" display="'2.7'!A1" xr:uid="{ED8E9B41-0E1C-43BD-9457-842F412200D8}"/>
    <hyperlink ref="SVI13" location="'2.7'!A1" display="'2.7'!A1" xr:uid="{A8BAFBBD-0042-457A-A3F2-B9A2EF518B09}"/>
    <hyperlink ref="SVM13" location="'2.7'!A1" display="'2.7'!A1" xr:uid="{7EED9641-9E03-4A36-B21F-302A6CC77925}"/>
    <hyperlink ref="SVQ13" location="'2.7'!A1" display="'2.7'!A1" xr:uid="{D50D34B8-DE7F-45BC-92D7-6DAFDC242B8C}"/>
    <hyperlink ref="SVU13" location="'2.7'!A1" display="'2.7'!A1" xr:uid="{5A979E45-AFFA-49B0-9DB1-8F1E70EA180B}"/>
    <hyperlink ref="SVY13" location="'2.7'!A1" display="'2.7'!A1" xr:uid="{75B896AE-CB25-4E76-BBE2-E9CA40B97317}"/>
    <hyperlink ref="SWC13" location="'2.7'!A1" display="'2.7'!A1" xr:uid="{97D2AB91-1148-4117-8CCA-6247E8250192}"/>
    <hyperlink ref="SWG13" location="'2.7'!A1" display="'2.7'!A1" xr:uid="{6DD8F294-2DBA-4D9E-A10A-2E914DCA9960}"/>
    <hyperlink ref="SWK13" location="'2.7'!A1" display="'2.7'!A1" xr:uid="{1386C3C9-C270-46D6-A5ED-C1C1D9EC3D7B}"/>
    <hyperlink ref="SWO13" location="'2.7'!A1" display="'2.7'!A1" xr:uid="{9634EB51-A06E-4ACA-ADCE-94CFBAB7531D}"/>
    <hyperlink ref="SWS13" location="'2.7'!A1" display="'2.7'!A1" xr:uid="{D4A03ED3-4E86-45FD-B3E8-BCB54C24CF9E}"/>
    <hyperlink ref="SWW13" location="'2.7'!A1" display="'2.7'!A1" xr:uid="{80962023-E4FC-47AE-BAEC-F9A787F486F4}"/>
    <hyperlink ref="SXA13" location="'2.7'!A1" display="'2.7'!A1" xr:uid="{BCF6798E-8271-42E6-A2D7-FD4B2F236045}"/>
    <hyperlink ref="SXE13" location="'2.7'!A1" display="'2.7'!A1" xr:uid="{0E8C338B-A0ED-4796-B813-46184A5D4D56}"/>
    <hyperlink ref="SXI13" location="'2.7'!A1" display="'2.7'!A1" xr:uid="{BAFEC00B-3C87-477F-BF4F-B5CE17E6D5FC}"/>
    <hyperlink ref="SXM13" location="'2.7'!A1" display="'2.7'!A1" xr:uid="{12950FB5-1C78-47E9-B4C9-9D3F4CE3E190}"/>
    <hyperlink ref="SXQ13" location="'2.7'!A1" display="'2.7'!A1" xr:uid="{84C3FA3F-EE05-4564-A530-2F8EA515FAB1}"/>
    <hyperlink ref="SXU13" location="'2.7'!A1" display="'2.7'!A1" xr:uid="{F1D8C073-80C1-4A09-ACE0-1B890B4EB1AA}"/>
    <hyperlink ref="SXY13" location="'2.7'!A1" display="'2.7'!A1" xr:uid="{9070C565-45D1-49C9-95AF-605487C81F32}"/>
    <hyperlink ref="SYC13" location="'2.7'!A1" display="'2.7'!A1" xr:uid="{506FC0D5-51E6-4EA2-9BB8-CE7BEF208349}"/>
    <hyperlink ref="SYG13" location="'2.7'!A1" display="'2.7'!A1" xr:uid="{597C6CDC-C9D9-4380-924A-D0068E685200}"/>
    <hyperlink ref="SYK13" location="'2.7'!A1" display="'2.7'!A1" xr:uid="{83472A37-3C1A-4EC0-88CE-414E42E55EEE}"/>
    <hyperlink ref="SYO13" location="'2.7'!A1" display="'2.7'!A1" xr:uid="{7D185800-ED89-4E4F-A4A8-BB9AA3DFAD2F}"/>
    <hyperlink ref="SYS13" location="'2.7'!A1" display="'2.7'!A1" xr:uid="{5B884A7C-940F-4173-B970-47D6EDEDC2D1}"/>
    <hyperlink ref="SYW13" location="'2.7'!A1" display="'2.7'!A1" xr:uid="{DBC1B0E4-8D19-4726-990E-D021C8B4F2EE}"/>
    <hyperlink ref="SZA13" location="'2.7'!A1" display="'2.7'!A1" xr:uid="{52560160-8954-4110-AC2C-05D9289D66D7}"/>
    <hyperlink ref="SZE13" location="'2.7'!A1" display="'2.7'!A1" xr:uid="{33232A37-DDE0-4F4F-A576-79E991A2BCB0}"/>
    <hyperlink ref="SZI13" location="'2.7'!A1" display="'2.7'!A1" xr:uid="{AA832271-9C32-4BBF-8FF4-CDC184932D48}"/>
    <hyperlink ref="SZM13" location="'2.7'!A1" display="'2.7'!A1" xr:uid="{1F16AD2A-9710-4D81-A772-0BC72052BD79}"/>
    <hyperlink ref="SZQ13" location="'2.7'!A1" display="'2.7'!A1" xr:uid="{04D07353-957E-40B9-BE02-61E67FF593B0}"/>
    <hyperlink ref="SZU13" location="'2.7'!A1" display="'2.7'!A1" xr:uid="{166F7006-FEE6-45DA-95C6-BD5C9652E094}"/>
    <hyperlink ref="SZY13" location="'2.7'!A1" display="'2.7'!A1" xr:uid="{A4A7B456-2C37-4196-9C16-C5462E69DCE4}"/>
    <hyperlink ref="TAC13" location="'2.7'!A1" display="'2.7'!A1" xr:uid="{244AF442-0A41-4EA6-B878-DC6D81EB13FF}"/>
    <hyperlink ref="TAG13" location="'2.7'!A1" display="'2.7'!A1" xr:uid="{5630B95C-41BE-49B6-AA4A-27E367752E48}"/>
    <hyperlink ref="TAK13" location="'2.7'!A1" display="'2.7'!A1" xr:uid="{53687719-41DD-412B-BB3F-064824D1C629}"/>
    <hyperlink ref="TAO13" location="'2.7'!A1" display="'2.7'!A1" xr:uid="{173CB149-F6DD-4FCC-A8D3-2E86477CC911}"/>
    <hyperlink ref="TAS13" location="'2.7'!A1" display="'2.7'!A1" xr:uid="{3AE2FD31-808C-4BC8-8BDB-D19EA07B2B6A}"/>
    <hyperlink ref="TAW13" location="'2.7'!A1" display="'2.7'!A1" xr:uid="{E898C284-EAB6-4C31-9064-4EE8C3EA3F76}"/>
    <hyperlink ref="TBA13" location="'2.7'!A1" display="'2.7'!A1" xr:uid="{DEC673B6-C2A0-4DF1-9B6E-6DA3E73A2142}"/>
    <hyperlink ref="TBE13" location="'2.7'!A1" display="'2.7'!A1" xr:uid="{44CEEDD0-DC19-46BC-9EB0-E182011C63ED}"/>
    <hyperlink ref="TBI13" location="'2.7'!A1" display="'2.7'!A1" xr:uid="{4DF1A2C8-9658-4E4E-A15E-5FC8BC057CCF}"/>
    <hyperlink ref="TBM13" location="'2.7'!A1" display="'2.7'!A1" xr:uid="{46D68CC3-3916-4703-8EA1-29F45EA4D54D}"/>
    <hyperlink ref="TBQ13" location="'2.7'!A1" display="'2.7'!A1" xr:uid="{565872EF-3A0F-472A-A43E-21BB4F8638D3}"/>
    <hyperlink ref="TBU13" location="'2.7'!A1" display="'2.7'!A1" xr:uid="{095849A0-4D8B-4945-B7C8-6817115AAEA3}"/>
    <hyperlink ref="TBY13" location="'2.7'!A1" display="'2.7'!A1" xr:uid="{7BC169DD-1BDD-4639-A0CF-9C2E5EB8EA02}"/>
    <hyperlink ref="TCC13" location="'2.7'!A1" display="'2.7'!A1" xr:uid="{8B67C342-9BD3-428B-AC3B-5D8A807E6DDE}"/>
    <hyperlink ref="TCG13" location="'2.7'!A1" display="'2.7'!A1" xr:uid="{D91CDF85-FAAC-4691-B9AA-3EF6278A1D72}"/>
    <hyperlink ref="TCK13" location="'2.7'!A1" display="'2.7'!A1" xr:uid="{C4C6ED93-D05F-4887-9D14-35BF74F3F2B2}"/>
    <hyperlink ref="TCO13" location="'2.7'!A1" display="'2.7'!A1" xr:uid="{11C60219-D56D-46BC-A99E-972CD4ECFE92}"/>
    <hyperlink ref="TCS13" location="'2.7'!A1" display="'2.7'!A1" xr:uid="{5AD052F7-5AAD-42EE-BC61-F47A01762A86}"/>
    <hyperlink ref="TCW13" location="'2.7'!A1" display="'2.7'!A1" xr:uid="{2FB9D7C1-989D-4943-879D-0BBE0AD85D04}"/>
    <hyperlink ref="TDA13" location="'2.7'!A1" display="'2.7'!A1" xr:uid="{24C67739-F31D-4AC4-9A9D-5D0EF92074DF}"/>
    <hyperlink ref="TDE13" location="'2.7'!A1" display="'2.7'!A1" xr:uid="{3A63BAC6-2295-48DB-927B-45A25E6D7F2A}"/>
    <hyperlink ref="TDI13" location="'2.7'!A1" display="'2.7'!A1" xr:uid="{5434B23A-3F00-41B2-B750-BD1A6111E268}"/>
    <hyperlink ref="TDM13" location="'2.7'!A1" display="'2.7'!A1" xr:uid="{6A4165C9-864D-41D4-AE78-E9BC3DE6B0DD}"/>
    <hyperlink ref="TDQ13" location="'2.7'!A1" display="'2.7'!A1" xr:uid="{38E23E4D-82F4-4C52-885A-BF297E9885E9}"/>
    <hyperlink ref="TDU13" location="'2.7'!A1" display="'2.7'!A1" xr:uid="{AF9690E3-83F8-4DDE-A37F-C15FEB83CBBB}"/>
    <hyperlink ref="TDY13" location="'2.7'!A1" display="'2.7'!A1" xr:uid="{5EDD5650-D94B-4E57-B87C-47B3E3349D4B}"/>
    <hyperlink ref="TEC13" location="'2.7'!A1" display="'2.7'!A1" xr:uid="{E3D28BFC-A9BC-4BA9-A1B7-B1C636A52348}"/>
    <hyperlink ref="TEG13" location="'2.7'!A1" display="'2.7'!A1" xr:uid="{E5A8A598-F60E-4258-BD1C-A846A2CC0219}"/>
    <hyperlink ref="TEK13" location="'2.7'!A1" display="'2.7'!A1" xr:uid="{15AD99B3-26C5-4D99-9689-455059F22D4C}"/>
    <hyperlink ref="TEO13" location="'2.7'!A1" display="'2.7'!A1" xr:uid="{64DE6021-DC46-4E30-AD15-45673B17E987}"/>
    <hyperlink ref="TES13" location="'2.7'!A1" display="'2.7'!A1" xr:uid="{B0648530-4FB3-4CD6-B0AA-ACD5DF3EBDF4}"/>
    <hyperlink ref="TEW13" location="'2.7'!A1" display="'2.7'!A1" xr:uid="{52966E24-BAC0-4F8C-89A5-F15A629C5EF0}"/>
    <hyperlink ref="TFA13" location="'2.7'!A1" display="'2.7'!A1" xr:uid="{EE178FF9-8BB2-4B2F-9019-E150C58FAE2D}"/>
    <hyperlink ref="TFE13" location="'2.7'!A1" display="'2.7'!A1" xr:uid="{82F139D5-FB37-4328-9842-1CECAA07CEDB}"/>
    <hyperlink ref="TFI13" location="'2.7'!A1" display="'2.7'!A1" xr:uid="{C5FB8111-902B-471F-95CF-75670F02158A}"/>
    <hyperlink ref="TFM13" location="'2.7'!A1" display="'2.7'!A1" xr:uid="{DBF24078-ACBE-4BCF-84D8-99D06DBA4B82}"/>
    <hyperlink ref="TFQ13" location="'2.7'!A1" display="'2.7'!A1" xr:uid="{3737129C-CD84-4A46-ACDD-59B45E69E0E3}"/>
    <hyperlink ref="TFU13" location="'2.7'!A1" display="'2.7'!A1" xr:uid="{22D855E7-D428-4B12-A860-4314F6D15828}"/>
    <hyperlink ref="TFY13" location="'2.7'!A1" display="'2.7'!A1" xr:uid="{7CB35A9A-AF48-457D-99A3-BABF3EF0B4F5}"/>
    <hyperlink ref="TGC13" location="'2.7'!A1" display="'2.7'!A1" xr:uid="{AC9DE186-CD05-4C22-A21B-E3C86982632A}"/>
    <hyperlink ref="TGG13" location="'2.7'!A1" display="'2.7'!A1" xr:uid="{1F85A836-1A98-4FDE-A72E-7469922EECB7}"/>
    <hyperlink ref="TGK13" location="'2.7'!A1" display="'2.7'!A1" xr:uid="{B2BB67A8-10F2-4E5C-BB38-9339D6C30CA2}"/>
    <hyperlink ref="TGO13" location="'2.7'!A1" display="'2.7'!A1" xr:uid="{851660BC-14CD-4C07-ABE6-574CCB1F6859}"/>
    <hyperlink ref="TGS13" location="'2.7'!A1" display="'2.7'!A1" xr:uid="{90019D4F-25F1-4527-862A-EC041203BBFC}"/>
    <hyperlink ref="TGW13" location="'2.7'!A1" display="'2.7'!A1" xr:uid="{EE5E91A6-8801-4EBA-8359-033B45BB6C93}"/>
    <hyperlink ref="THA13" location="'2.7'!A1" display="'2.7'!A1" xr:uid="{9C5BF3A1-1C23-4CD2-ACBC-3BAE00783AE6}"/>
    <hyperlink ref="THE13" location="'2.7'!A1" display="'2.7'!A1" xr:uid="{08EA9826-4D4D-4BEE-9FC2-58830184830B}"/>
    <hyperlink ref="THI13" location="'2.7'!A1" display="'2.7'!A1" xr:uid="{C94C3E00-4C8C-4DFD-B30B-07CBDD9C478A}"/>
    <hyperlink ref="THM13" location="'2.7'!A1" display="'2.7'!A1" xr:uid="{081ED7D0-71CF-49A7-A682-776A0DECB5EB}"/>
    <hyperlink ref="THQ13" location="'2.7'!A1" display="'2.7'!A1" xr:uid="{C641A1A9-2E75-4BBD-895D-FB43F085B6DD}"/>
    <hyperlink ref="THU13" location="'2.7'!A1" display="'2.7'!A1" xr:uid="{C6AE3751-BAD9-47D5-9712-9B649956F779}"/>
    <hyperlink ref="THY13" location="'2.7'!A1" display="'2.7'!A1" xr:uid="{37D84048-42E0-4DA4-95D1-7F0CDB7C7F8B}"/>
    <hyperlink ref="TIC13" location="'2.7'!A1" display="'2.7'!A1" xr:uid="{F351D6DB-67F0-48C3-BD31-56E5B8F9118E}"/>
    <hyperlink ref="TIG13" location="'2.7'!A1" display="'2.7'!A1" xr:uid="{1F071E11-E422-48EA-8230-1B7C7B39CA76}"/>
    <hyperlink ref="TIK13" location="'2.7'!A1" display="'2.7'!A1" xr:uid="{B2E51C07-8D71-48EE-8F3A-8C8ECA76B658}"/>
    <hyperlink ref="TIO13" location="'2.7'!A1" display="'2.7'!A1" xr:uid="{2A9A1715-BA77-4E4E-AC5C-E8AC07F98C53}"/>
    <hyperlink ref="TIS13" location="'2.7'!A1" display="'2.7'!A1" xr:uid="{FA65F880-FCCB-41B9-8D73-6CE737CE8583}"/>
    <hyperlink ref="TIW13" location="'2.7'!A1" display="'2.7'!A1" xr:uid="{C818B6E7-5EAE-4DA2-8A63-062862B23E62}"/>
    <hyperlink ref="TJA13" location="'2.7'!A1" display="'2.7'!A1" xr:uid="{ACC03605-9749-46FD-8116-D93DC7F0774F}"/>
    <hyperlink ref="TJE13" location="'2.7'!A1" display="'2.7'!A1" xr:uid="{E44FD297-CF38-4F26-B14C-DAE559D62F32}"/>
    <hyperlink ref="TJI13" location="'2.7'!A1" display="'2.7'!A1" xr:uid="{73E2FFA9-E245-4A2B-91F6-614DB85C959B}"/>
    <hyperlink ref="TJM13" location="'2.7'!A1" display="'2.7'!A1" xr:uid="{36D48FC0-80F1-4D9F-912E-CF00CF57A953}"/>
    <hyperlink ref="TJQ13" location="'2.7'!A1" display="'2.7'!A1" xr:uid="{04916741-DDA8-41E3-9B39-DCFBCC9229C0}"/>
    <hyperlink ref="TJU13" location="'2.7'!A1" display="'2.7'!A1" xr:uid="{B1A18A59-27AA-4C89-934C-61B520CC2788}"/>
    <hyperlink ref="TJY13" location="'2.7'!A1" display="'2.7'!A1" xr:uid="{99E60924-8ACB-430B-BC9F-BB5A3160AD4A}"/>
    <hyperlink ref="TKC13" location="'2.7'!A1" display="'2.7'!A1" xr:uid="{0BC2831F-2162-48F7-A010-AB098E36F013}"/>
    <hyperlink ref="TKG13" location="'2.7'!A1" display="'2.7'!A1" xr:uid="{3B3D0136-A5BC-462A-8D36-C80599BC6C5E}"/>
    <hyperlink ref="TKK13" location="'2.7'!A1" display="'2.7'!A1" xr:uid="{15EE208D-93E2-46EC-A99F-90196B4BE6B3}"/>
    <hyperlink ref="TKO13" location="'2.7'!A1" display="'2.7'!A1" xr:uid="{96736EA2-B962-4C90-BACA-35D67C3283B4}"/>
    <hyperlink ref="TKS13" location="'2.7'!A1" display="'2.7'!A1" xr:uid="{FC574374-6B45-4AE4-9432-403A83365C03}"/>
    <hyperlink ref="TKW13" location="'2.7'!A1" display="'2.7'!A1" xr:uid="{E74420E3-4EBA-44B3-8DA9-F24054ADE2F5}"/>
    <hyperlink ref="TLA13" location="'2.7'!A1" display="'2.7'!A1" xr:uid="{22766808-FBE2-4CD6-87E8-1D17DAF6D7DA}"/>
    <hyperlink ref="TLE13" location="'2.7'!A1" display="'2.7'!A1" xr:uid="{9338FA4A-F80D-479D-8780-895D6F8CB4FF}"/>
    <hyperlink ref="TLI13" location="'2.7'!A1" display="'2.7'!A1" xr:uid="{1AF34CD3-CCF5-4EAE-9371-AE1DC1972508}"/>
    <hyperlink ref="TLM13" location="'2.7'!A1" display="'2.7'!A1" xr:uid="{48ABA8F6-7879-48B8-8912-95904692D86D}"/>
    <hyperlink ref="TLQ13" location="'2.7'!A1" display="'2.7'!A1" xr:uid="{C1A7B48B-8F32-4C11-BEDC-D9DB55126CF7}"/>
    <hyperlink ref="TLU13" location="'2.7'!A1" display="'2.7'!A1" xr:uid="{77DDC9EA-88D4-46D2-BB20-C7D457E98BF4}"/>
    <hyperlink ref="TLY13" location="'2.7'!A1" display="'2.7'!A1" xr:uid="{D7459267-893D-413F-A05A-997DDBB42557}"/>
    <hyperlink ref="TMC13" location="'2.7'!A1" display="'2.7'!A1" xr:uid="{A12629FB-84A5-41E6-BBF6-FFDCA39852D6}"/>
    <hyperlink ref="TMG13" location="'2.7'!A1" display="'2.7'!A1" xr:uid="{BE6BF492-4DFE-4D08-9ECE-095FE70E4F9B}"/>
    <hyperlink ref="TMK13" location="'2.7'!A1" display="'2.7'!A1" xr:uid="{8301FD03-A6EC-4C43-BE45-16E06A91BD70}"/>
    <hyperlink ref="TMO13" location="'2.7'!A1" display="'2.7'!A1" xr:uid="{B326BD61-5989-4D6E-83CF-A5DED6F6AAB4}"/>
    <hyperlink ref="TMS13" location="'2.7'!A1" display="'2.7'!A1" xr:uid="{668D1A64-F870-4DFE-BE33-63F10A7BFD1A}"/>
    <hyperlink ref="TMW13" location="'2.7'!A1" display="'2.7'!A1" xr:uid="{04DEA984-6799-4FDD-9290-08C159E84B98}"/>
    <hyperlink ref="TNA13" location="'2.7'!A1" display="'2.7'!A1" xr:uid="{4539F8FE-7DF0-4CF4-BE80-ACBE4902E70A}"/>
    <hyperlink ref="TNE13" location="'2.7'!A1" display="'2.7'!A1" xr:uid="{B5617E79-06E1-4439-9291-C4EE2BF300CA}"/>
    <hyperlink ref="TNI13" location="'2.7'!A1" display="'2.7'!A1" xr:uid="{AFEA13AD-0F34-4797-933A-A32042161C64}"/>
    <hyperlink ref="TNM13" location="'2.7'!A1" display="'2.7'!A1" xr:uid="{24C49DBD-3EA3-46E6-BAB7-A76C4AA8D0C5}"/>
    <hyperlink ref="TNQ13" location="'2.7'!A1" display="'2.7'!A1" xr:uid="{4FECAF04-B520-4154-8787-7C0E3DA07DE2}"/>
    <hyperlink ref="TNU13" location="'2.7'!A1" display="'2.7'!A1" xr:uid="{067B18F1-F1A2-4246-B7CB-21FAD1ECBA4F}"/>
    <hyperlink ref="TNY13" location="'2.7'!A1" display="'2.7'!A1" xr:uid="{5AEA9987-CB3B-479C-B014-4DAB63F3D9FB}"/>
    <hyperlink ref="TOC13" location="'2.7'!A1" display="'2.7'!A1" xr:uid="{24A1B027-5113-4EFE-90DC-9C5B159C01DA}"/>
    <hyperlink ref="TOG13" location="'2.7'!A1" display="'2.7'!A1" xr:uid="{EC63E243-5F34-4041-9566-B131C956C201}"/>
    <hyperlink ref="TOK13" location="'2.7'!A1" display="'2.7'!A1" xr:uid="{53D6DC19-97E8-475F-A0F3-B6A07124CD1D}"/>
    <hyperlink ref="TOO13" location="'2.7'!A1" display="'2.7'!A1" xr:uid="{601CFD1A-B412-4653-9172-3DCEFB70D68A}"/>
    <hyperlink ref="TOS13" location="'2.7'!A1" display="'2.7'!A1" xr:uid="{CA82784D-9994-46D2-90A7-76FB181DDDBE}"/>
    <hyperlink ref="TOW13" location="'2.7'!A1" display="'2.7'!A1" xr:uid="{95302FEB-B041-4E66-B5CF-137B4E473C91}"/>
    <hyperlink ref="TPA13" location="'2.7'!A1" display="'2.7'!A1" xr:uid="{42F0C25A-4C46-41D9-81A5-8ED4560BBF07}"/>
    <hyperlink ref="TPE13" location="'2.7'!A1" display="'2.7'!A1" xr:uid="{B563B6BA-8B51-4697-95EE-681B1FC1B968}"/>
    <hyperlink ref="TPI13" location="'2.7'!A1" display="'2.7'!A1" xr:uid="{7A70F2C7-D301-49D1-87D7-AB82FE546E21}"/>
    <hyperlink ref="TPM13" location="'2.7'!A1" display="'2.7'!A1" xr:uid="{940F9445-0420-4A4B-9592-7648C8FA8A5F}"/>
    <hyperlink ref="TPQ13" location="'2.7'!A1" display="'2.7'!A1" xr:uid="{9F7D8DCB-72F0-4758-B9B3-BEBC84ED9F3C}"/>
    <hyperlink ref="TPU13" location="'2.7'!A1" display="'2.7'!A1" xr:uid="{E5D83CC7-2DC5-4834-A996-50DED71912DB}"/>
    <hyperlink ref="TPY13" location="'2.7'!A1" display="'2.7'!A1" xr:uid="{449534CA-7516-4C4D-93F6-F77A262AC16B}"/>
    <hyperlink ref="TQC13" location="'2.7'!A1" display="'2.7'!A1" xr:uid="{2DA50044-5D6B-4757-A643-F5E9971106D2}"/>
    <hyperlink ref="TQG13" location="'2.7'!A1" display="'2.7'!A1" xr:uid="{345FF224-7E1E-4EA2-B683-3A3F2914C9C5}"/>
    <hyperlink ref="TQK13" location="'2.7'!A1" display="'2.7'!A1" xr:uid="{901C26F2-3116-4FE2-94A0-E9F11BC29F5A}"/>
    <hyperlink ref="TQO13" location="'2.7'!A1" display="'2.7'!A1" xr:uid="{C9AACCEA-C8CF-4AAF-A50E-4564FB3A1A6B}"/>
    <hyperlink ref="TQS13" location="'2.7'!A1" display="'2.7'!A1" xr:uid="{3615301A-830D-48D3-BA01-9CFF2B6BF57A}"/>
    <hyperlink ref="TQW13" location="'2.7'!A1" display="'2.7'!A1" xr:uid="{BCFCA6EE-FA39-4491-B2B1-832D119AE421}"/>
    <hyperlink ref="TRA13" location="'2.7'!A1" display="'2.7'!A1" xr:uid="{6A96BEB6-7FA6-436D-906D-C8426C85FF97}"/>
    <hyperlink ref="TRE13" location="'2.7'!A1" display="'2.7'!A1" xr:uid="{C80C3BF2-0666-41C5-85D3-9ADF9A058842}"/>
    <hyperlink ref="TRI13" location="'2.7'!A1" display="'2.7'!A1" xr:uid="{6E209C8B-3775-4B7D-8D8E-67B9BFB69EAF}"/>
    <hyperlink ref="TRM13" location="'2.7'!A1" display="'2.7'!A1" xr:uid="{46DB6D86-B759-4C0B-A413-8D213CC970DF}"/>
    <hyperlink ref="TRQ13" location="'2.7'!A1" display="'2.7'!A1" xr:uid="{BB6DFEF6-7DFC-48A1-92FD-B55E0AC97688}"/>
    <hyperlink ref="TRU13" location="'2.7'!A1" display="'2.7'!A1" xr:uid="{2556D349-931B-448F-A70E-1FF581DBF9ED}"/>
    <hyperlink ref="TRY13" location="'2.7'!A1" display="'2.7'!A1" xr:uid="{B06917F3-5335-48B2-A8BE-19EBBFF74E59}"/>
    <hyperlink ref="TSC13" location="'2.7'!A1" display="'2.7'!A1" xr:uid="{5C80A2F2-1009-4B82-AF4C-1124D157B05C}"/>
    <hyperlink ref="TSG13" location="'2.7'!A1" display="'2.7'!A1" xr:uid="{A7DD4500-531D-4B89-B183-76B77837F808}"/>
    <hyperlink ref="TSK13" location="'2.7'!A1" display="'2.7'!A1" xr:uid="{840A51AE-5DF0-4EAA-A418-2B9C52E2950E}"/>
    <hyperlink ref="TSO13" location="'2.7'!A1" display="'2.7'!A1" xr:uid="{86433280-0D28-4522-81FE-51778B09F39B}"/>
    <hyperlink ref="TSS13" location="'2.7'!A1" display="'2.7'!A1" xr:uid="{804F47D4-3AC4-4B6E-B7EA-D0F68757AA06}"/>
    <hyperlink ref="TSW13" location="'2.7'!A1" display="'2.7'!A1" xr:uid="{42A567B2-2CE0-49CF-BCD0-C85DD77F99FD}"/>
    <hyperlink ref="TTA13" location="'2.7'!A1" display="'2.7'!A1" xr:uid="{F471CA70-5319-463D-8EEA-43EACF84F6CB}"/>
    <hyperlink ref="TTE13" location="'2.7'!A1" display="'2.7'!A1" xr:uid="{178FA12F-FF75-432B-8CEB-2606208D9F4E}"/>
    <hyperlink ref="TTI13" location="'2.7'!A1" display="'2.7'!A1" xr:uid="{5AFBA91C-782F-4385-9AF4-DA945886B8AD}"/>
    <hyperlink ref="TTM13" location="'2.7'!A1" display="'2.7'!A1" xr:uid="{F0B98D8B-7133-4695-B198-D9F9565A614F}"/>
    <hyperlink ref="TTQ13" location="'2.7'!A1" display="'2.7'!A1" xr:uid="{CDC39B29-0A89-44E1-BFC5-1AB96F7AE9D5}"/>
    <hyperlink ref="TTU13" location="'2.7'!A1" display="'2.7'!A1" xr:uid="{223FF5DA-9A16-486E-A183-DB3F1027E7DC}"/>
    <hyperlink ref="TTY13" location="'2.7'!A1" display="'2.7'!A1" xr:uid="{4CD175E6-65F4-46C2-85F4-1205D3E4C548}"/>
    <hyperlink ref="TUC13" location="'2.7'!A1" display="'2.7'!A1" xr:uid="{5FBF05B0-ED16-4D78-BABA-BADCF45BB0F7}"/>
    <hyperlink ref="TUG13" location="'2.7'!A1" display="'2.7'!A1" xr:uid="{105559FF-6695-455F-B9FF-B76F2EF4F04B}"/>
    <hyperlink ref="TUK13" location="'2.7'!A1" display="'2.7'!A1" xr:uid="{E14A0D98-76FC-40DB-AF13-ED5048E89660}"/>
    <hyperlink ref="TUO13" location="'2.7'!A1" display="'2.7'!A1" xr:uid="{290A1BF6-3D2B-4BB6-8E7D-FC51770FE031}"/>
    <hyperlink ref="TUS13" location="'2.7'!A1" display="'2.7'!A1" xr:uid="{E81FD76C-C1E4-4094-9267-3BAFDD8029A3}"/>
    <hyperlink ref="TUW13" location="'2.7'!A1" display="'2.7'!A1" xr:uid="{A8DE88C5-243E-40FA-B557-294E0B37B535}"/>
    <hyperlink ref="TVA13" location="'2.7'!A1" display="'2.7'!A1" xr:uid="{AC9528B5-0CC0-435A-86E6-191179F58984}"/>
    <hyperlink ref="TVE13" location="'2.7'!A1" display="'2.7'!A1" xr:uid="{34DEA4F0-7EAE-4FA6-87AD-B8C46CF6B820}"/>
    <hyperlink ref="TVI13" location="'2.7'!A1" display="'2.7'!A1" xr:uid="{07407BD3-E688-425E-ACE4-5AD3FF8B3597}"/>
    <hyperlink ref="TVM13" location="'2.7'!A1" display="'2.7'!A1" xr:uid="{9312C8BB-BF9B-4177-9F5D-779E0A79B35B}"/>
    <hyperlink ref="TVQ13" location="'2.7'!A1" display="'2.7'!A1" xr:uid="{B45ED8E3-3D92-4381-9885-D708EE238EDC}"/>
    <hyperlink ref="TVU13" location="'2.7'!A1" display="'2.7'!A1" xr:uid="{1F517314-59AE-4239-B12C-C766CDDC882F}"/>
    <hyperlink ref="TVY13" location="'2.7'!A1" display="'2.7'!A1" xr:uid="{B22337AB-3276-4D4A-9860-7FE940811E8D}"/>
    <hyperlink ref="TWC13" location="'2.7'!A1" display="'2.7'!A1" xr:uid="{DA12AD12-179F-4498-A475-F4405A35FB33}"/>
    <hyperlink ref="TWG13" location="'2.7'!A1" display="'2.7'!A1" xr:uid="{789BF068-253A-44AB-958D-72EBA3CA618D}"/>
    <hyperlink ref="TWK13" location="'2.7'!A1" display="'2.7'!A1" xr:uid="{8BC849DF-6081-4CDC-A7CF-43726715A660}"/>
    <hyperlink ref="TWO13" location="'2.7'!A1" display="'2.7'!A1" xr:uid="{7B1F3632-810B-4381-AE82-A0AE7BE1E2CB}"/>
    <hyperlink ref="TWS13" location="'2.7'!A1" display="'2.7'!A1" xr:uid="{70ABC12C-A489-40A9-86AF-C54CE9CAAF9C}"/>
    <hyperlink ref="TWW13" location="'2.7'!A1" display="'2.7'!A1" xr:uid="{DBD933E9-8906-4887-9FF9-FD44EBFCA680}"/>
    <hyperlink ref="TXA13" location="'2.7'!A1" display="'2.7'!A1" xr:uid="{B1945531-1FD9-43B8-AD73-B6E477F5E5E8}"/>
    <hyperlink ref="TXE13" location="'2.7'!A1" display="'2.7'!A1" xr:uid="{188931D0-67F0-4BB4-A626-B988BCBFFB23}"/>
    <hyperlink ref="TXI13" location="'2.7'!A1" display="'2.7'!A1" xr:uid="{60575B42-CA98-4B84-9557-8895B5E806CB}"/>
    <hyperlink ref="TXM13" location="'2.7'!A1" display="'2.7'!A1" xr:uid="{A38229C2-DB01-4AA8-A174-290C46F19C41}"/>
    <hyperlink ref="TXQ13" location="'2.7'!A1" display="'2.7'!A1" xr:uid="{A512BDA4-E6EA-4B31-9C45-FFCC6EED8DE9}"/>
    <hyperlink ref="TXU13" location="'2.7'!A1" display="'2.7'!A1" xr:uid="{2AACE06A-5597-4C29-870B-13766618764B}"/>
    <hyperlink ref="TXY13" location="'2.7'!A1" display="'2.7'!A1" xr:uid="{E0EC0C98-7D07-4B1D-8E74-2826691C1043}"/>
    <hyperlink ref="TYC13" location="'2.7'!A1" display="'2.7'!A1" xr:uid="{C4E8B398-CB80-4BCE-A49D-F07294F9B365}"/>
    <hyperlink ref="TYG13" location="'2.7'!A1" display="'2.7'!A1" xr:uid="{BF5CE8DB-70CD-4AC1-BD1F-35CDAACC82C7}"/>
    <hyperlink ref="TYK13" location="'2.7'!A1" display="'2.7'!A1" xr:uid="{AC39BA16-2BB1-490D-A426-73F9FA5AE68D}"/>
    <hyperlink ref="TYO13" location="'2.7'!A1" display="'2.7'!A1" xr:uid="{B298201B-CE44-49FE-A728-3FAEA513135A}"/>
    <hyperlink ref="TYS13" location="'2.7'!A1" display="'2.7'!A1" xr:uid="{CFAC93B7-75D0-46F0-8256-83069785A667}"/>
    <hyperlink ref="TYW13" location="'2.7'!A1" display="'2.7'!A1" xr:uid="{DCBB66E4-33A9-48A6-9335-F1F35A8B33C2}"/>
    <hyperlink ref="TZA13" location="'2.7'!A1" display="'2.7'!A1" xr:uid="{77E8C18B-71F1-4472-B65A-49F262B96DD8}"/>
    <hyperlink ref="TZE13" location="'2.7'!A1" display="'2.7'!A1" xr:uid="{A517250E-F471-4A3D-BE24-694BBF416D9F}"/>
    <hyperlink ref="TZI13" location="'2.7'!A1" display="'2.7'!A1" xr:uid="{361C3455-1A28-4CAE-A7C2-2A4ABB8061D4}"/>
    <hyperlink ref="TZM13" location="'2.7'!A1" display="'2.7'!A1" xr:uid="{454098BD-FC55-4551-9CAC-9DCE69B6E031}"/>
    <hyperlink ref="TZQ13" location="'2.7'!A1" display="'2.7'!A1" xr:uid="{A56DFD79-2ADF-4893-A4F2-47523CFE206A}"/>
    <hyperlink ref="TZU13" location="'2.7'!A1" display="'2.7'!A1" xr:uid="{4C20F55C-9F9C-49CD-A2E6-001D32FEF1B3}"/>
    <hyperlink ref="TZY13" location="'2.7'!A1" display="'2.7'!A1" xr:uid="{A3629DF6-DD0D-4EC7-A979-D2FA9F618C3B}"/>
    <hyperlink ref="UAC13" location="'2.7'!A1" display="'2.7'!A1" xr:uid="{34E27669-14D5-4B03-9F60-7B75D5C449F3}"/>
    <hyperlink ref="UAG13" location="'2.7'!A1" display="'2.7'!A1" xr:uid="{F48B7BE6-071D-40CE-A3D7-F0199AA5E39D}"/>
    <hyperlink ref="UAK13" location="'2.7'!A1" display="'2.7'!A1" xr:uid="{2F4A5362-383C-400A-9374-A7E8B223E2B1}"/>
    <hyperlink ref="UAO13" location="'2.7'!A1" display="'2.7'!A1" xr:uid="{3347C96B-6305-421E-913C-5F8777BD63CD}"/>
    <hyperlink ref="UAS13" location="'2.7'!A1" display="'2.7'!A1" xr:uid="{BB86F472-C982-4345-ABF8-C3B5E8CCDFDE}"/>
    <hyperlink ref="UAW13" location="'2.7'!A1" display="'2.7'!A1" xr:uid="{70C4C920-C566-447E-B265-EC096B58E7EB}"/>
    <hyperlink ref="UBA13" location="'2.7'!A1" display="'2.7'!A1" xr:uid="{97BD4BE5-4E03-4F15-9267-B1B28F82573C}"/>
    <hyperlink ref="UBE13" location="'2.7'!A1" display="'2.7'!A1" xr:uid="{63767A4C-4A2F-4FEB-A0AD-4410E021E540}"/>
    <hyperlink ref="UBI13" location="'2.7'!A1" display="'2.7'!A1" xr:uid="{B61EA656-F9DC-4B01-838A-F1961A127F4A}"/>
    <hyperlink ref="UBM13" location="'2.7'!A1" display="'2.7'!A1" xr:uid="{DACEE54C-2446-4EA7-AD11-E511FBEDD91A}"/>
    <hyperlink ref="UBQ13" location="'2.7'!A1" display="'2.7'!A1" xr:uid="{3B4EC2A7-A7E9-464D-8691-7018466C5951}"/>
    <hyperlink ref="UBU13" location="'2.7'!A1" display="'2.7'!A1" xr:uid="{C97FF207-5841-4925-8F50-C1F824DAA314}"/>
    <hyperlink ref="UBY13" location="'2.7'!A1" display="'2.7'!A1" xr:uid="{E49AA8DC-10D8-4064-B488-450C8443AE20}"/>
    <hyperlink ref="UCC13" location="'2.7'!A1" display="'2.7'!A1" xr:uid="{F1352A66-47B2-4A07-BF8E-B25AF326716E}"/>
    <hyperlink ref="UCG13" location="'2.7'!A1" display="'2.7'!A1" xr:uid="{7AAC49A4-F77E-4A81-923F-8D80C7EE9FA4}"/>
    <hyperlink ref="UCK13" location="'2.7'!A1" display="'2.7'!A1" xr:uid="{B282158F-4B72-4C10-865D-39D7E371CDF4}"/>
    <hyperlink ref="UCO13" location="'2.7'!A1" display="'2.7'!A1" xr:uid="{3C08A709-59DA-4337-B538-8DEC01484338}"/>
    <hyperlink ref="UCS13" location="'2.7'!A1" display="'2.7'!A1" xr:uid="{BD7EBAF6-919F-4CAA-A716-0ED9C86DCA8A}"/>
    <hyperlink ref="UCW13" location="'2.7'!A1" display="'2.7'!A1" xr:uid="{3664A3D8-8DE4-471C-8AF2-CDABA790D8A8}"/>
    <hyperlink ref="UDA13" location="'2.7'!A1" display="'2.7'!A1" xr:uid="{6FA4F115-10F6-4C81-8210-BC9DE8278981}"/>
    <hyperlink ref="UDE13" location="'2.7'!A1" display="'2.7'!A1" xr:uid="{7AAB94F9-7287-40FD-A40C-FC6242EEDC5D}"/>
    <hyperlink ref="UDI13" location="'2.7'!A1" display="'2.7'!A1" xr:uid="{F6455DF9-A569-453E-91B3-551D5F107BA9}"/>
    <hyperlink ref="UDM13" location="'2.7'!A1" display="'2.7'!A1" xr:uid="{08B78C09-64CD-400B-958D-12775811B493}"/>
    <hyperlink ref="UDQ13" location="'2.7'!A1" display="'2.7'!A1" xr:uid="{51E5A18D-4F56-4D4F-A6FA-455B69F302A4}"/>
    <hyperlink ref="UDU13" location="'2.7'!A1" display="'2.7'!A1" xr:uid="{0C5566AF-CC33-4F4F-A8CE-1FF03460D790}"/>
    <hyperlink ref="UDY13" location="'2.7'!A1" display="'2.7'!A1" xr:uid="{C2435D0B-185E-4900-AE15-47C3E054A8CB}"/>
    <hyperlink ref="UEC13" location="'2.7'!A1" display="'2.7'!A1" xr:uid="{EE1218C0-4DC9-41A6-BFE1-83B070091526}"/>
    <hyperlink ref="UEG13" location="'2.7'!A1" display="'2.7'!A1" xr:uid="{229AEC78-99FF-4E0E-9958-56F73EB52FEB}"/>
    <hyperlink ref="UEK13" location="'2.7'!A1" display="'2.7'!A1" xr:uid="{D9AEF057-DF3E-4D8F-9F8D-CBBFA97059AB}"/>
    <hyperlink ref="UEO13" location="'2.7'!A1" display="'2.7'!A1" xr:uid="{87942CD0-2B5D-4A11-9D7F-A0720483A1FB}"/>
    <hyperlink ref="UES13" location="'2.7'!A1" display="'2.7'!A1" xr:uid="{513FDBC2-4439-477C-B19D-E560546C80CB}"/>
    <hyperlink ref="UEW13" location="'2.7'!A1" display="'2.7'!A1" xr:uid="{70CEB04E-849A-4AE3-AA48-8DDE4A354179}"/>
    <hyperlink ref="UFA13" location="'2.7'!A1" display="'2.7'!A1" xr:uid="{D69DF113-1520-4680-B950-0A5E7310D8C3}"/>
    <hyperlink ref="UFE13" location="'2.7'!A1" display="'2.7'!A1" xr:uid="{D287A6A5-B2E3-49AE-9497-3638CD667721}"/>
    <hyperlink ref="UFI13" location="'2.7'!A1" display="'2.7'!A1" xr:uid="{D6445477-B840-4C9A-B2C4-B04D86D09D3E}"/>
    <hyperlink ref="UFM13" location="'2.7'!A1" display="'2.7'!A1" xr:uid="{13415E14-877E-4CA8-AD20-5F611C4389C5}"/>
    <hyperlink ref="UFQ13" location="'2.7'!A1" display="'2.7'!A1" xr:uid="{49F453F4-7069-4671-B4C8-325F7998E5BC}"/>
    <hyperlink ref="UFU13" location="'2.7'!A1" display="'2.7'!A1" xr:uid="{13D0A933-96EE-4ED2-B5EF-093B46290C91}"/>
    <hyperlink ref="UFY13" location="'2.7'!A1" display="'2.7'!A1" xr:uid="{F03EBA8E-93CF-4D18-B6D8-2346F21F6DA4}"/>
    <hyperlink ref="UGC13" location="'2.7'!A1" display="'2.7'!A1" xr:uid="{3949E45D-317C-4B18-B70F-0742BF077D35}"/>
    <hyperlink ref="UGG13" location="'2.7'!A1" display="'2.7'!A1" xr:uid="{D96DD393-E870-474A-AB01-292398DFB445}"/>
    <hyperlink ref="UGK13" location="'2.7'!A1" display="'2.7'!A1" xr:uid="{11B61F89-A0C5-405D-8FCE-D03225171C3C}"/>
    <hyperlink ref="UGO13" location="'2.7'!A1" display="'2.7'!A1" xr:uid="{B1B7F2E9-8430-4111-A2D5-E6FC343EF341}"/>
    <hyperlink ref="UGS13" location="'2.7'!A1" display="'2.7'!A1" xr:uid="{91E48527-412A-4BE6-AE0C-8880E6BD20F5}"/>
    <hyperlink ref="UGW13" location="'2.7'!A1" display="'2.7'!A1" xr:uid="{439BB4D0-76DC-4CE7-9291-E451C4909584}"/>
    <hyperlink ref="UHA13" location="'2.7'!A1" display="'2.7'!A1" xr:uid="{3E36507E-B169-4655-AEC6-E0CD9C80342E}"/>
    <hyperlink ref="UHE13" location="'2.7'!A1" display="'2.7'!A1" xr:uid="{F58959F6-5362-41F9-A232-F15927AA333F}"/>
    <hyperlink ref="UHI13" location="'2.7'!A1" display="'2.7'!A1" xr:uid="{19C2A341-145F-490E-9F51-8D1635304A05}"/>
    <hyperlink ref="UHM13" location="'2.7'!A1" display="'2.7'!A1" xr:uid="{A3B75E27-31EC-487F-BC17-686734A58199}"/>
    <hyperlink ref="UHQ13" location="'2.7'!A1" display="'2.7'!A1" xr:uid="{905FBAFC-1184-48F5-A6D4-8B124B08BA0E}"/>
    <hyperlink ref="UHU13" location="'2.7'!A1" display="'2.7'!A1" xr:uid="{4019056E-BF15-41D5-8E60-D6ECB869F43F}"/>
    <hyperlink ref="UHY13" location="'2.7'!A1" display="'2.7'!A1" xr:uid="{133A23C9-6290-4EBB-A530-F53C2E9712A4}"/>
    <hyperlink ref="UIC13" location="'2.7'!A1" display="'2.7'!A1" xr:uid="{519DC219-CB91-43AA-88CC-24EB38869CC8}"/>
    <hyperlink ref="UIG13" location="'2.7'!A1" display="'2.7'!A1" xr:uid="{9C742E64-FD91-4A7A-885A-FA49FEFA1993}"/>
    <hyperlink ref="UIK13" location="'2.7'!A1" display="'2.7'!A1" xr:uid="{1B3D12B2-1BAF-44E3-BF56-C615641FA498}"/>
    <hyperlink ref="UIO13" location="'2.7'!A1" display="'2.7'!A1" xr:uid="{045B4053-C724-4513-85BB-39AD72711E34}"/>
    <hyperlink ref="UIS13" location="'2.7'!A1" display="'2.7'!A1" xr:uid="{A8D119C3-3A76-4A9B-BF19-E41530DAA036}"/>
    <hyperlink ref="UIW13" location="'2.7'!A1" display="'2.7'!A1" xr:uid="{3A79CE85-5B2E-490D-AA7A-F58C00B2D32F}"/>
    <hyperlink ref="UJA13" location="'2.7'!A1" display="'2.7'!A1" xr:uid="{8D116CBA-FA44-43F3-8F6A-FBA09D8CC0F1}"/>
    <hyperlink ref="UJE13" location="'2.7'!A1" display="'2.7'!A1" xr:uid="{1AB8A855-C573-41FE-B706-23C7FB4CE237}"/>
    <hyperlink ref="UJI13" location="'2.7'!A1" display="'2.7'!A1" xr:uid="{8C99B54D-4889-414C-8923-21DE39DFCED5}"/>
    <hyperlink ref="UJM13" location="'2.7'!A1" display="'2.7'!A1" xr:uid="{41F27DD0-D696-405A-A507-351C77C8C3B7}"/>
    <hyperlink ref="UJQ13" location="'2.7'!A1" display="'2.7'!A1" xr:uid="{B8D19120-8D25-4F38-9D6B-F35E1E4E5BD7}"/>
    <hyperlink ref="UJU13" location="'2.7'!A1" display="'2.7'!A1" xr:uid="{6764A709-B147-46B3-B293-F3C7964384E4}"/>
    <hyperlink ref="UJY13" location="'2.7'!A1" display="'2.7'!A1" xr:uid="{10E46ADF-185C-43C0-9EF2-BF0FF3948CF7}"/>
    <hyperlink ref="UKC13" location="'2.7'!A1" display="'2.7'!A1" xr:uid="{1CA25D3E-6E86-45B0-AC3B-3AA525F0C296}"/>
    <hyperlink ref="UKG13" location="'2.7'!A1" display="'2.7'!A1" xr:uid="{5FDDDF67-19A5-4333-AE78-18D5E0D4128D}"/>
    <hyperlink ref="UKK13" location="'2.7'!A1" display="'2.7'!A1" xr:uid="{2AC00CAA-E76F-452F-99AF-26758540D1C5}"/>
    <hyperlink ref="UKO13" location="'2.7'!A1" display="'2.7'!A1" xr:uid="{2EE4AF81-3E65-40D6-9C5B-4384DED680B4}"/>
    <hyperlink ref="UKS13" location="'2.7'!A1" display="'2.7'!A1" xr:uid="{AA0E0203-C7E9-43C7-A451-BBB1AFF5F48D}"/>
    <hyperlink ref="UKW13" location="'2.7'!A1" display="'2.7'!A1" xr:uid="{9D94F483-5965-43EE-A450-D8942417455F}"/>
    <hyperlink ref="ULA13" location="'2.7'!A1" display="'2.7'!A1" xr:uid="{97BF64C1-35A5-45A3-AF09-E6DBB6C2AFCF}"/>
    <hyperlink ref="ULE13" location="'2.7'!A1" display="'2.7'!A1" xr:uid="{E61C4293-D493-462E-BF36-6166A6385B72}"/>
    <hyperlink ref="ULI13" location="'2.7'!A1" display="'2.7'!A1" xr:uid="{8CFFE612-C396-4DD0-A264-C6C35C907301}"/>
    <hyperlink ref="ULM13" location="'2.7'!A1" display="'2.7'!A1" xr:uid="{71CDE3D6-E118-494E-8608-C2F7DB9D4008}"/>
    <hyperlink ref="ULQ13" location="'2.7'!A1" display="'2.7'!A1" xr:uid="{6824F35E-89C1-47F3-AE02-1029D1337B2E}"/>
    <hyperlink ref="ULU13" location="'2.7'!A1" display="'2.7'!A1" xr:uid="{5811CC05-368F-4140-A23B-3F415C7E85C5}"/>
    <hyperlink ref="ULY13" location="'2.7'!A1" display="'2.7'!A1" xr:uid="{43BEDEB9-56B9-4B6F-881E-CF891A694377}"/>
    <hyperlink ref="UMC13" location="'2.7'!A1" display="'2.7'!A1" xr:uid="{BBE42EB8-7CF9-4538-BF05-A1CB6332FA09}"/>
    <hyperlink ref="UMG13" location="'2.7'!A1" display="'2.7'!A1" xr:uid="{B2A1FE68-2A56-4016-9D41-DC3A52B3A12A}"/>
    <hyperlink ref="UMK13" location="'2.7'!A1" display="'2.7'!A1" xr:uid="{56075AC7-2C85-4434-A79B-7049D4416CE0}"/>
    <hyperlink ref="UMO13" location="'2.7'!A1" display="'2.7'!A1" xr:uid="{62DA43E7-C405-4AB9-A802-BBF9A20A12D2}"/>
    <hyperlink ref="UMS13" location="'2.7'!A1" display="'2.7'!A1" xr:uid="{3CB5E25A-7CDE-49A1-ACD4-A4A3E5244EE8}"/>
    <hyperlink ref="UMW13" location="'2.7'!A1" display="'2.7'!A1" xr:uid="{82E90F6E-37CF-495D-BD3B-BE905007014F}"/>
    <hyperlink ref="UNA13" location="'2.7'!A1" display="'2.7'!A1" xr:uid="{A2F573CE-1E2C-4549-9649-8AF0475AC1BC}"/>
    <hyperlink ref="UNE13" location="'2.7'!A1" display="'2.7'!A1" xr:uid="{9455743F-8953-446D-A837-8041F9CAF8A8}"/>
    <hyperlink ref="UNI13" location="'2.7'!A1" display="'2.7'!A1" xr:uid="{29D47ED7-220F-424A-A1BE-DB6EFDB325C7}"/>
    <hyperlink ref="UNM13" location="'2.7'!A1" display="'2.7'!A1" xr:uid="{10464CF7-8832-4E63-A0AA-70A67A9054B8}"/>
    <hyperlink ref="UNQ13" location="'2.7'!A1" display="'2.7'!A1" xr:uid="{DB5E0F15-597B-4D36-9204-91EDB6F9DBEE}"/>
    <hyperlink ref="UNU13" location="'2.7'!A1" display="'2.7'!A1" xr:uid="{F17710A3-9626-4050-8264-D275F7F82AAF}"/>
    <hyperlink ref="UNY13" location="'2.7'!A1" display="'2.7'!A1" xr:uid="{C4B14B3C-85B7-4B48-9FC8-ED85FB8ECD19}"/>
    <hyperlink ref="UOC13" location="'2.7'!A1" display="'2.7'!A1" xr:uid="{F5F302F2-0D2F-4712-A5AE-7DDD584C9F4F}"/>
    <hyperlink ref="UOG13" location="'2.7'!A1" display="'2.7'!A1" xr:uid="{09CD0B8E-1842-424E-9377-B26CE4A4D68D}"/>
    <hyperlink ref="UOK13" location="'2.7'!A1" display="'2.7'!A1" xr:uid="{0AE35BD8-0839-4FFD-B9EB-4EB42AF7FA1B}"/>
    <hyperlink ref="UOO13" location="'2.7'!A1" display="'2.7'!A1" xr:uid="{E2D2CBEA-D2DE-4681-8A28-678018AE099A}"/>
    <hyperlink ref="UOS13" location="'2.7'!A1" display="'2.7'!A1" xr:uid="{DABC0AB9-4930-4FA9-88BC-CB72FD815CD5}"/>
    <hyperlink ref="UOW13" location="'2.7'!A1" display="'2.7'!A1" xr:uid="{1D4920F4-1754-4EA0-A1EB-D9BB9EDB979A}"/>
    <hyperlink ref="UPA13" location="'2.7'!A1" display="'2.7'!A1" xr:uid="{8977F9D2-3E36-4200-A13D-493C641F18A8}"/>
    <hyperlink ref="UPE13" location="'2.7'!A1" display="'2.7'!A1" xr:uid="{205D7922-6265-432C-901E-AAD07DC605AC}"/>
    <hyperlink ref="UPI13" location="'2.7'!A1" display="'2.7'!A1" xr:uid="{E8009F52-52E2-4123-9F35-DC75391D6E8D}"/>
    <hyperlink ref="UPM13" location="'2.7'!A1" display="'2.7'!A1" xr:uid="{33081F89-98D6-4C55-A501-A3782DC252D0}"/>
    <hyperlink ref="UPQ13" location="'2.7'!A1" display="'2.7'!A1" xr:uid="{A9246808-1F98-473F-91B2-F8186E8BCEAB}"/>
    <hyperlink ref="UPU13" location="'2.7'!A1" display="'2.7'!A1" xr:uid="{D0D48B0E-A6FC-44D0-9344-AFA588F7E043}"/>
    <hyperlink ref="UPY13" location="'2.7'!A1" display="'2.7'!A1" xr:uid="{71FB9E91-726A-4482-B861-02BC06170FA3}"/>
    <hyperlink ref="UQC13" location="'2.7'!A1" display="'2.7'!A1" xr:uid="{E4164049-74F7-4E3D-AE54-AB20703BA8D5}"/>
    <hyperlink ref="UQG13" location="'2.7'!A1" display="'2.7'!A1" xr:uid="{94075299-A679-4F25-987E-8F6F06EFB884}"/>
    <hyperlink ref="UQK13" location="'2.7'!A1" display="'2.7'!A1" xr:uid="{434D3AA0-C1EF-48BC-9496-BCC0E01E75D5}"/>
    <hyperlink ref="UQO13" location="'2.7'!A1" display="'2.7'!A1" xr:uid="{9B20C6D0-CCD7-4617-83AC-1F68A79E6B58}"/>
    <hyperlink ref="UQS13" location="'2.7'!A1" display="'2.7'!A1" xr:uid="{ED2A477B-FB06-4865-930D-770AE094BAFD}"/>
    <hyperlink ref="UQW13" location="'2.7'!A1" display="'2.7'!A1" xr:uid="{403F4E42-F2C5-4FBF-ADA2-8F6AF90D9BE0}"/>
    <hyperlink ref="URA13" location="'2.7'!A1" display="'2.7'!A1" xr:uid="{44F51935-71EC-4084-8B8F-095302BF3092}"/>
    <hyperlink ref="URE13" location="'2.7'!A1" display="'2.7'!A1" xr:uid="{65721375-7AC2-4FC0-928C-4A3D547CE97B}"/>
    <hyperlink ref="URI13" location="'2.7'!A1" display="'2.7'!A1" xr:uid="{7D98EC8E-A10A-4002-B372-A5BAB2A6DF14}"/>
    <hyperlink ref="URM13" location="'2.7'!A1" display="'2.7'!A1" xr:uid="{E2289E9F-6B6E-4E2C-BCC3-D1DE97F780DF}"/>
    <hyperlink ref="URQ13" location="'2.7'!A1" display="'2.7'!A1" xr:uid="{00042CB6-7A7D-4F4B-9754-AAFD8D262296}"/>
    <hyperlink ref="URU13" location="'2.7'!A1" display="'2.7'!A1" xr:uid="{B4FE81D6-F075-4582-B03A-B3012664C3A2}"/>
    <hyperlink ref="URY13" location="'2.7'!A1" display="'2.7'!A1" xr:uid="{2A69EF4A-9D92-410B-A9A3-3DBB4E11DF0F}"/>
    <hyperlink ref="USC13" location="'2.7'!A1" display="'2.7'!A1" xr:uid="{BFCA964A-73D8-4711-9C14-2A7CE8F19D89}"/>
    <hyperlink ref="USG13" location="'2.7'!A1" display="'2.7'!A1" xr:uid="{FFFBC682-53D0-454F-8B5F-282216787CDB}"/>
    <hyperlink ref="USK13" location="'2.7'!A1" display="'2.7'!A1" xr:uid="{E64E1700-B3EC-4539-85EA-4D5315D8BD54}"/>
    <hyperlink ref="USO13" location="'2.7'!A1" display="'2.7'!A1" xr:uid="{CC824DFC-B57F-4043-A61C-89C0C988A231}"/>
    <hyperlink ref="USS13" location="'2.7'!A1" display="'2.7'!A1" xr:uid="{BDD838FD-08E9-4FEA-BA88-3222B48B5EFD}"/>
    <hyperlink ref="USW13" location="'2.7'!A1" display="'2.7'!A1" xr:uid="{B0994575-C45F-4B34-87EC-AC47CA9ABFE5}"/>
    <hyperlink ref="UTA13" location="'2.7'!A1" display="'2.7'!A1" xr:uid="{4B66CDE3-1EEF-43E5-B791-5A3C32CB79E3}"/>
    <hyperlink ref="UTE13" location="'2.7'!A1" display="'2.7'!A1" xr:uid="{0084884C-1AC5-4926-B87B-A07541713257}"/>
    <hyperlink ref="UTI13" location="'2.7'!A1" display="'2.7'!A1" xr:uid="{048A4D6D-82CB-4CC7-BDD3-9A6327ACAA47}"/>
    <hyperlink ref="UTM13" location="'2.7'!A1" display="'2.7'!A1" xr:uid="{7E26993B-8247-473B-9D36-501C45C54F56}"/>
    <hyperlink ref="UTQ13" location="'2.7'!A1" display="'2.7'!A1" xr:uid="{E9676B1C-0CCC-4123-AB44-FEA4C6A8440E}"/>
    <hyperlink ref="UTU13" location="'2.7'!A1" display="'2.7'!A1" xr:uid="{09C5106D-4DC5-4F2F-99A7-0CF2DF2A30D5}"/>
    <hyperlink ref="UTY13" location="'2.7'!A1" display="'2.7'!A1" xr:uid="{11937E2F-3ED1-4B99-96E0-DEE95A73A815}"/>
    <hyperlink ref="UUC13" location="'2.7'!A1" display="'2.7'!A1" xr:uid="{F27C7987-BE19-4AD6-8033-DBA83E5D23B4}"/>
    <hyperlink ref="UUG13" location="'2.7'!A1" display="'2.7'!A1" xr:uid="{6DE22F02-8561-4AAC-B433-AF0292BA5C56}"/>
    <hyperlink ref="UUK13" location="'2.7'!A1" display="'2.7'!A1" xr:uid="{5E1F2230-2FD6-47D5-AED5-8817190BCA03}"/>
    <hyperlink ref="UUO13" location="'2.7'!A1" display="'2.7'!A1" xr:uid="{36A4B83F-324D-4041-80E4-1E44E02E65EF}"/>
    <hyperlink ref="UUS13" location="'2.7'!A1" display="'2.7'!A1" xr:uid="{2469BB3F-BCEC-4386-9DFE-C6BCBE527A6B}"/>
    <hyperlink ref="UUW13" location="'2.7'!A1" display="'2.7'!A1" xr:uid="{20E67782-3CBA-46A4-BA9D-33FC3745A677}"/>
    <hyperlink ref="UVA13" location="'2.7'!A1" display="'2.7'!A1" xr:uid="{975E42EF-C072-4C85-862D-AD9844E4B6F4}"/>
    <hyperlink ref="UVE13" location="'2.7'!A1" display="'2.7'!A1" xr:uid="{1591464F-8D7C-419B-AF8D-D4511EA88DC3}"/>
    <hyperlink ref="UVI13" location="'2.7'!A1" display="'2.7'!A1" xr:uid="{3FA13315-70F0-496A-A5A2-359C15EC02C7}"/>
    <hyperlink ref="UVM13" location="'2.7'!A1" display="'2.7'!A1" xr:uid="{DF5C84E3-800E-40DE-9212-FC95D9EA27E5}"/>
    <hyperlink ref="UVQ13" location="'2.7'!A1" display="'2.7'!A1" xr:uid="{57FA28B2-7DBB-42F0-B560-489578CA2604}"/>
    <hyperlink ref="UVU13" location="'2.7'!A1" display="'2.7'!A1" xr:uid="{0B70639B-F169-4007-AF35-93E588F44888}"/>
    <hyperlink ref="UVY13" location="'2.7'!A1" display="'2.7'!A1" xr:uid="{307E5201-B4AE-4623-8DA9-C0551E0574F1}"/>
    <hyperlink ref="UWC13" location="'2.7'!A1" display="'2.7'!A1" xr:uid="{AD7CC160-19C9-428B-919A-A1255A600740}"/>
    <hyperlink ref="UWG13" location="'2.7'!A1" display="'2.7'!A1" xr:uid="{2141A892-B492-48F5-BFF0-13CE541EF19B}"/>
    <hyperlink ref="UWK13" location="'2.7'!A1" display="'2.7'!A1" xr:uid="{C8E55D41-1025-4813-ABF0-4F82EA4A1A47}"/>
    <hyperlink ref="UWO13" location="'2.7'!A1" display="'2.7'!A1" xr:uid="{8FDA5A31-F93B-4228-9DF7-ED8485C34BE1}"/>
    <hyperlink ref="UWS13" location="'2.7'!A1" display="'2.7'!A1" xr:uid="{36ED7834-48EC-4D2D-854C-6796B3DA17FE}"/>
    <hyperlink ref="UWW13" location="'2.7'!A1" display="'2.7'!A1" xr:uid="{9DB8B44B-951F-4083-8974-DC391FE5C49C}"/>
    <hyperlink ref="UXA13" location="'2.7'!A1" display="'2.7'!A1" xr:uid="{417AC7A4-AF7B-444C-8CE6-B0A5B5303CEB}"/>
    <hyperlink ref="UXE13" location="'2.7'!A1" display="'2.7'!A1" xr:uid="{BE2C3DF9-1433-4FF5-A6AE-0EAC38CB18A3}"/>
    <hyperlink ref="UXI13" location="'2.7'!A1" display="'2.7'!A1" xr:uid="{6038B9FD-D6B6-40E0-8347-18359AA4F36B}"/>
    <hyperlink ref="UXM13" location="'2.7'!A1" display="'2.7'!A1" xr:uid="{19663D25-EFD0-43A7-ABBA-587AD44A6656}"/>
    <hyperlink ref="UXQ13" location="'2.7'!A1" display="'2.7'!A1" xr:uid="{92941E11-B2DB-43A5-9402-C4145E50BBED}"/>
    <hyperlink ref="UXU13" location="'2.7'!A1" display="'2.7'!A1" xr:uid="{3ADE7C1D-FE1D-4136-AD90-9B9A20412960}"/>
    <hyperlink ref="UXY13" location="'2.7'!A1" display="'2.7'!A1" xr:uid="{59EDBC1D-B6A5-47D4-A95F-BEF5BEB6C0AC}"/>
    <hyperlink ref="UYC13" location="'2.7'!A1" display="'2.7'!A1" xr:uid="{0A73D6F0-9264-4E40-9241-82681972E47E}"/>
    <hyperlink ref="UYG13" location="'2.7'!A1" display="'2.7'!A1" xr:uid="{1E8F230C-7746-4287-9D92-588758D57300}"/>
    <hyperlink ref="UYK13" location="'2.7'!A1" display="'2.7'!A1" xr:uid="{FFE1BAD1-820A-4531-93FC-A0511203E3B7}"/>
    <hyperlink ref="UYO13" location="'2.7'!A1" display="'2.7'!A1" xr:uid="{53DFEEBD-1E88-4C0F-9C61-FF2C57DB44CF}"/>
    <hyperlink ref="UYS13" location="'2.7'!A1" display="'2.7'!A1" xr:uid="{921AFC45-3836-4640-BF65-9B08B7BA65D7}"/>
    <hyperlink ref="UYW13" location="'2.7'!A1" display="'2.7'!A1" xr:uid="{533FC2B9-60C7-479D-9CF7-DF8C9C903122}"/>
    <hyperlink ref="UZA13" location="'2.7'!A1" display="'2.7'!A1" xr:uid="{984B2E76-6449-4E61-9F47-4355BCA20E2F}"/>
    <hyperlink ref="UZE13" location="'2.7'!A1" display="'2.7'!A1" xr:uid="{AA37708A-CE1C-4B07-8072-6E60A2825FA5}"/>
    <hyperlink ref="UZI13" location="'2.7'!A1" display="'2.7'!A1" xr:uid="{0321A5C8-5204-4AC9-B1BA-ECC41B03AEFC}"/>
    <hyperlink ref="UZM13" location="'2.7'!A1" display="'2.7'!A1" xr:uid="{0904736D-B91B-44FF-9CD1-B50D60F51202}"/>
    <hyperlink ref="UZQ13" location="'2.7'!A1" display="'2.7'!A1" xr:uid="{DF9CDBB0-A713-4EC9-A32C-0D8B45C6AA10}"/>
    <hyperlink ref="UZU13" location="'2.7'!A1" display="'2.7'!A1" xr:uid="{63717FDA-507E-493B-A82D-57D78F8B117A}"/>
    <hyperlink ref="UZY13" location="'2.7'!A1" display="'2.7'!A1" xr:uid="{724933CE-9294-4B14-AD7C-B826B4CFCDC0}"/>
    <hyperlink ref="VAC13" location="'2.7'!A1" display="'2.7'!A1" xr:uid="{B85CF391-9B0C-4D91-8907-2440EE05C2B3}"/>
    <hyperlink ref="VAG13" location="'2.7'!A1" display="'2.7'!A1" xr:uid="{98867DEE-2759-45B4-B5EF-84382D7F188F}"/>
    <hyperlink ref="VAK13" location="'2.7'!A1" display="'2.7'!A1" xr:uid="{269781A5-F425-491F-83EE-9448B3B916A4}"/>
    <hyperlink ref="VAO13" location="'2.7'!A1" display="'2.7'!A1" xr:uid="{C761F7C4-267F-4D47-A190-65649F20BBE3}"/>
    <hyperlink ref="VAS13" location="'2.7'!A1" display="'2.7'!A1" xr:uid="{C5BD7DAC-DD26-41ED-9DAB-2C3957900F2C}"/>
    <hyperlink ref="VAW13" location="'2.7'!A1" display="'2.7'!A1" xr:uid="{B6A2292A-020D-444A-8DC8-8DC614DED9E9}"/>
    <hyperlink ref="VBA13" location="'2.7'!A1" display="'2.7'!A1" xr:uid="{E3686680-C966-4C95-AB79-D1133BC3A6C2}"/>
    <hyperlink ref="VBE13" location="'2.7'!A1" display="'2.7'!A1" xr:uid="{E64AB222-A45A-4850-B19C-DE615AA46CB3}"/>
    <hyperlink ref="VBI13" location="'2.7'!A1" display="'2.7'!A1" xr:uid="{4B75EEA0-0942-43B6-B9E0-0B239073DD0E}"/>
    <hyperlink ref="VBM13" location="'2.7'!A1" display="'2.7'!A1" xr:uid="{4E35F8C5-65EF-4314-9A36-518EDAAC829A}"/>
    <hyperlink ref="VBQ13" location="'2.7'!A1" display="'2.7'!A1" xr:uid="{6963623A-9AC1-4F30-9052-0FE396F0D986}"/>
    <hyperlink ref="VBU13" location="'2.7'!A1" display="'2.7'!A1" xr:uid="{7F2FEA74-1117-40F1-982F-023E30F0E442}"/>
    <hyperlink ref="VBY13" location="'2.7'!A1" display="'2.7'!A1" xr:uid="{53A793A7-E1B9-40D2-9D61-91062B203645}"/>
    <hyperlink ref="VCC13" location="'2.7'!A1" display="'2.7'!A1" xr:uid="{18F96F2F-5632-4317-8413-456EB549D73C}"/>
    <hyperlink ref="VCG13" location="'2.7'!A1" display="'2.7'!A1" xr:uid="{ACF9352A-FA89-4F37-817A-8481C832F028}"/>
    <hyperlink ref="VCK13" location="'2.7'!A1" display="'2.7'!A1" xr:uid="{D6F40612-1259-4A4F-8C29-2335E88648F8}"/>
    <hyperlink ref="VCO13" location="'2.7'!A1" display="'2.7'!A1" xr:uid="{72C744E0-41BE-4BC8-88F0-06B143847C3F}"/>
    <hyperlink ref="VCS13" location="'2.7'!A1" display="'2.7'!A1" xr:uid="{0573CB51-AC7C-4616-9072-7958DBA8BB87}"/>
    <hyperlink ref="VCW13" location="'2.7'!A1" display="'2.7'!A1" xr:uid="{C31EFFA2-4F16-4DAB-9C6D-61142E676930}"/>
    <hyperlink ref="VDA13" location="'2.7'!A1" display="'2.7'!A1" xr:uid="{A44B2A8B-A6B9-4FF2-8123-64B713B1C42A}"/>
    <hyperlink ref="VDE13" location="'2.7'!A1" display="'2.7'!A1" xr:uid="{DBF80D21-13D0-45A8-8F23-2A062DA729C5}"/>
    <hyperlink ref="VDI13" location="'2.7'!A1" display="'2.7'!A1" xr:uid="{31017497-9E4C-4C19-8C26-46C654B9574A}"/>
    <hyperlink ref="VDM13" location="'2.7'!A1" display="'2.7'!A1" xr:uid="{CB9EA8F5-B8B4-4125-A14D-62EE7D95A02E}"/>
    <hyperlink ref="VDQ13" location="'2.7'!A1" display="'2.7'!A1" xr:uid="{32786D60-ADAB-4E3F-8412-06EE396E9390}"/>
    <hyperlink ref="VDU13" location="'2.7'!A1" display="'2.7'!A1" xr:uid="{B3DA06AF-1DB5-4207-8F40-1091F669C940}"/>
    <hyperlink ref="VDY13" location="'2.7'!A1" display="'2.7'!A1" xr:uid="{029C2AE6-FC85-43F1-8BA6-7082910FB380}"/>
    <hyperlink ref="VEC13" location="'2.7'!A1" display="'2.7'!A1" xr:uid="{D03E7577-E59F-429F-85CD-1F7B2A11FFCC}"/>
    <hyperlink ref="VEG13" location="'2.7'!A1" display="'2.7'!A1" xr:uid="{B53F092D-8570-4B07-8B96-873F34B7444D}"/>
    <hyperlink ref="VEK13" location="'2.7'!A1" display="'2.7'!A1" xr:uid="{0CF58DF1-9729-4568-8154-47692450DB40}"/>
    <hyperlink ref="VEO13" location="'2.7'!A1" display="'2.7'!A1" xr:uid="{58056341-DB47-4B31-90D7-5D44A944E0AE}"/>
    <hyperlink ref="VES13" location="'2.7'!A1" display="'2.7'!A1" xr:uid="{E346BED3-3A71-4350-8B90-99EFBA6233CA}"/>
    <hyperlink ref="VEW13" location="'2.7'!A1" display="'2.7'!A1" xr:uid="{06016C33-75E1-4588-B9FF-8AA3C5A0DB9E}"/>
    <hyperlink ref="VFA13" location="'2.7'!A1" display="'2.7'!A1" xr:uid="{56EE135B-4B78-45C3-9628-E6BDD6912B75}"/>
    <hyperlink ref="VFE13" location="'2.7'!A1" display="'2.7'!A1" xr:uid="{EB626CBF-0C2C-4DD8-88D7-274BB41D9267}"/>
    <hyperlink ref="VFI13" location="'2.7'!A1" display="'2.7'!A1" xr:uid="{E1FE91BE-0A18-49CC-BD88-18C9F82EBC82}"/>
    <hyperlink ref="VFM13" location="'2.7'!A1" display="'2.7'!A1" xr:uid="{7AB902AB-CF78-4336-8917-FB7F59F91EDB}"/>
    <hyperlink ref="VFQ13" location="'2.7'!A1" display="'2.7'!A1" xr:uid="{0CF3889F-0895-4275-A969-003B76CE3BED}"/>
    <hyperlink ref="VFU13" location="'2.7'!A1" display="'2.7'!A1" xr:uid="{E996A282-418A-4B14-87BA-33B042807E74}"/>
    <hyperlink ref="VFY13" location="'2.7'!A1" display="'2.7'!A1" xr:uid="{332F28DF-6E06-4485-A2EE-B359582068FB}"/>
    <hyperlink ref="VGC13" location="'2.7'!A1" display="'2.7'!A1" xr:uid="{B2C42FB0-E0ED-4596-8C5C-689A9E0B6AA7}"/>
    <hyperlink ref="VGG13" location="'2.7'!A1" display="'2.7'!A1" xr:uid="{1DC1BD75-76CC-47F7-AC67-F54E91F66D34}"/>
    <hyperlink ref="VGK13" location="'2.7'!A1" display="'2.7'!A1" xr:uid="{B4CD59C3-FBC3-4A9C-8DB7-2EA774C3528D}"/>
    <hyperlink ref="VGO13" location="'2.7'!A1" display="'2.7'!A1" xr:uid="{7AC120D7-F206-4848-89C4-E61284054BDD}"/>
    <hyperlink ref="VGS13" location="'2.7'!A1" display="'2.7'!A1" xr:uid="{94215584-E76F-4E91-BD6D-3013047D842D}"/>
    <hyperlink ref="VGW13" location="'2.7'!A1" display="'2.7'!A1" xr:uid="{C96E3774-6681-4078-A53C-B445442B4F30}"/>
    <hyperlink ref="VHA13" location="'2.7'!A1" display="'2.7'!A1" xr:uid="{7B37F67E-50EE-499E-8F5A-D27B80EA2F7D}"/>
    <hyperlink ref="VHE13" location="'2.7'!A1" display="'2.7'!A1" xr:uid="{69CCEFBF-645E-44D1-8170-0C2A6E2D2239}"/>
    <hyperlink ref="VHI13" location="'2.7'!A1" display="'2.7'!A1" xr:uid="{1D8F8F97-59C8-49AB-9CD8-4D327A383D00}"/>
    <hyperlink ref="VHM13" location="'2.7'!A1" display="'2.7'!A1" xr:uid="{86A32BE6-B939-47FC-A9E3-BE8C25648274}"/>
    <hyperlink ref="VHQ13" location="'2.7'!A1" display="'2.7'!A1" xr:uid="{68C07576-9366-4FE3-AEFC-7E6EFD6071E4}"/>
    <hyperlink ref="VHU13" location="'2.7'!A1" display="'2.7'!A1" xr:uid="{CE3753DD-15F8-434F-B7EB-9FCC25E75FA8}"/>
    <hyperlink ref="VHY13" location="'2.7'!A1" display="'2.7'!A1" xr:uid="{8E211F75-1C62-4D3F-BB1C-9AE8A2DA0103}"/>
    <hyperlink ref="VIC13" location="'2.7'!A1" display="'2.7'!A1" xr:uid="{DB9560E9-8CA4-43E4-BCFC-B640B2C8A556}"/>
    <hyperlink ref="VIG13" location="'2.7'!A1" display="'2.7'!A1" xr:uid="{39C80EE7-3CCE-4F4F-9482-BF7A234A737B}"/>
    <hyperlink ref="VIK13" location="'2.7'!A1" display="'2.7'!A1" xr:uid="{01B40C3D-6E50-4F95-9FAB-CEAACB5940D9}"/>
    <hyperlink ref="VIO13" location="'2.7'!A1" display="'2.7'!A1" xr:uid="{30857045-EAB1-4890-86CC-91C2C62D838C}"/>
    <hyperlink ref="VIS13" location="'2.7'!A1" display="'2.7'!A1" xr:uid="{2F8A056E-EA50-4938-87E1-505E0F02B159}"/>
    <hyperlink ref="VIW13" location="'2.7'!A1" display="'2.7'!A1" xr:uid="{9683155A-28DF-4A60-A724-3DFCA1FFC716}"/>
    <hyperlink ref="VJA13" location="'2.7'!A1" display="'2.7'!A1" xr:uid="{CDA9D148-3D1E-4018-9179-B2FFF0FD8FC7}"/>
    <hyperlink ref="VJE13" location="'2.7'!A1" display="'2.7'!A1" xr:uid="{C842D9BB-DD7B-43BB-A4A1-BBB07B45AEE8}"/>
    <hyperlink ref="VJI13" location="'2.7'!A1" display="'2.7'!A1" xr:uid="{F5624E51-594F-40A3-B2E7-34DFAFDE73DF}"/>
    <hyperlink ref="VJM13" location="'2.7'!A1" display="'2.7'!A1" xr:uid="{E19A0509-0B39-445B-BFA0-6FD264BBD744}"/>
    <hyperlink ref="VJQ13" location="'2.7'!A1" display="'2.7'!A1" xr:uid="{72670656-59CE-46F3-939B-603CDDCCDFF6}"/>
    <hyperlink ref="VJU13" location="'2.7'!A1" display="'2.7'!A1" xr:uid="{1BD7B31D-39BE-439C-999F-674AC3E25AE7}"/>
    <hyperlink ref="VJY13" location="'2.7'!A1" display="'2.7'!A1" xr:uid="{52F1F9C6-4339-4DB5-88E3-BFA4AE4D66A9}"/>
    <hyperlink ref="VKC13" location="'2.7'!A1" display="'2.7'!A1" xr:uid="{92137915-BF18-408E-A439-B3CB6F757C17}"/>
    <hyperlink ref="VKG13" location="'2.7'!A1" display="'2.7'!A1" xr:uid="{545243FB-1C2E-47D0-9C63-6CA51752C641}"/>
    <hyperlink ref="VKK13" location="'2.7'!A1" display="'2.7'!A1" xr:uid="{D0646CEF-B7E9-46DA-BD14-0E8D076AAA2F}"/>
    <hyperlink ref="VKO13" location="'2.7'!A1" display="'2.7'!A1" xr:uid="{9CB72EED-05BA-4221-BBF3-CC6BFF6D5926}"/>
    <hyperlink ref="VKS13" location="'2.7'!A1" display="'2.7'!A1" xr:uid="{88EF73D7-4E0D-40C8-B88D-C661AABDAFE2}"/>
    <hyperlink ref="VKW13" location="'2.7'!A1" display="'2.7'!A1" xr:uid="{2C7EBB28-DB22-46A4-966D-084766BA2833}"/>
    <hyperlink ref="VLA13" location="'2.7'!A1" display="'2.7'!A1" xr:uid="{A0548142-D2D9-47BC-BDBC-DF40A9FF40A4}"/>
    <hyperlink ref="VLE13" location="'2.7'!A1" display="'2.7'!A1" xr:uid="{F0F8D907-C03B-4C5B-AF1E-1F1D1C5FE667}"/>
    <hyperlink ref="VLI13" location="'2.7'!A1" display="'2.7'!A1" xr:uid="{39AC3F54-17AA-43F6-846E-4EE06B2A9208}"/>
    <hyperlink ref="VLM13" location="'2.7'!A1" display="'2.7'!A1" xr:uid="{5CEB8DC2-FC6A-4AE9-9CED-7CF0CC831319}"/>
    <hyperlink ref="VLQ13" location="'2.7'!A1" display="'2.7'!A1" xr:uid="{8A484ED7-6B58-462F-B471-0CC653C33B84}"/>
    <hyperlink ref="VLU13" location="'2.7'!A1" display="'2.7'!A1" xr:uid="{4086CB46-67FA-4085-9982-277BFD33A030}"/>
    <hyperlink ref="VLY13" location="'2.7'!A1" display="'2.7'!A1" xr:uid="{E4FC555D-C341-49E5-A47D-5FF42530E215}"/>
    <hyperlink ref="VMC13" location="'2.7'!A1" display="'2.7'!A1" xr:uid="{65F95F73-D60B-4863-B460-CADB69B47A8F}"/>
    <hyperlink ref="VMG13" location="'2.7'!A1" display="'2.7'!A1" xr:uid="{F1D8FE60-3E1A-4513-AB94-F1A77E0CC0FC}"/>
    <hyperlink ref="VMK13" location="'2.7'!A1" display="'2.7'!A1" xr:uid="{A2B5C92E-8189-4315-8555-53CFF348E519}"/>
    <hyperlink ref="VMO13" location="'2.7'!A1" display="'2.7'!A1" xr:uid="{42498AA5-14DB-4067-B932-CFF1644017B6}"/>
    <hyperlink ref="VMS13" location="'2.7'!A1" display="'2.7'!A1" xr:uid="{8B2E95D0-829C-4EE2-A539-DEDC8DB1BC06}"/>
    <hyperlink ref="VMW13" location="'2.7'!A1" display="'2.7'!A1" xr:uid="{0A6CE16B-04FD-4A47-9E42-D0C13B09F7DF}"/>
    <hyperlink ref="VNA13" location="'2.7'!A1" display="'2.7'!A1" xr:uid="{F04894B4-2427-4757-985D-5B4F34BC28C5}"/>
    <hyperlink ref="VNE13" location="'2.7'!A1" display="'2.7'!A1" xr:uid="{FAB4D4FC-A041-4C86-8C00-419474856DFA}"/>
    <hyperlink ref="VNI13" location="'2.7'!A1" display="'2.7'!A1" xr:uid="{AABDCB0B-99B6-4699-B060-F24EDDD23135}"/>
    <hyperlink ref="VNM13" location="'2.7'!A1" display="'2.7'!A1" xr:uid="{58B52842-C453-4331-B920-C54D883F435C}"/>
    <hyperlink ref="VNQ13" location="'2.7'!A1" display="'2.7'!A1" xr:uid="{87F8D365-C22F-43DA-B155-877D31128027}"/>
    <hyperlink ref="VNU13" location="'2.7'!A1" display="'2.7'!A1" xr:uid="{A6FC9709-6A21-470D-8A33-A69C630EDB6D}"/>
    <hyperlink ref="VNY13" location="'2.7'!A1" display="'2.7'!A1" xr:uid="{6DB109FF-3293-4511-BBAA-2498E4D6F076}"/>
    <hyperlink ref="VOC13" location="'2.7'!A1" display="'2.7'!A1" xr:uid="{4A749B2C-9473-4CF5-A6B5-8BDB5C41FE10}"/>
    <hyperlink ref="VOG13" location="'2.7'!A1" display="'2.7'!A1" xr:uid="{8E4B8DBA-BD75-4DAE-961F-3FACEEC5DA99}"/>
    <hyperlink ref="VOK13" location="'2.7'!A1" display="'2.7'!A1" xr:uid="{659F6430-5D6C-473B-90EE-B9C49D2FB946}"/>
    <hyperlink ref="VOO13" location="'2.7'!A1" display="'2.7'!A1" xr:uid="{FC5B8BE7-2912-45AA-A463-382D5E64A04D}"/>
    <hyperlink ref="VOS13" location="'2.7'!A1" display="'2.7'!A1" xr:uid="{CB970653-039B-4FC0-8D55-4B22EB0AF889}"/>
    <hyperlink ref="VOW13" location="'2.7'!A1" display="'2.7'!A1" xr:uid="{C9AC6E79-D508-491D-AFC1-C36A2E0A459B}"/>
    <hyperlink ref="VPA13" location="'2.7'!A1" display="'2.7'!A1" xr:uid="{91A4E11C-F6BE-4C53-9716-F560204467E2}"/>
    <hyperlink ref="VPE13" location="'2.7'!A1" display="'2.7'!A1" xr:uid="{B9C57EBE-F980-4A59-A4E0-1D2349D76E53}"/>
    <hyperlink ref="VPI13" location="'2.7'!A1" display="'2.7'!A1" xr:uid="{1B6C868A-95BC-421D-84E4-42F3EAA21017}"/>
    <hyperlink ref="VPM13" location="'2.7'!A1" display="'2.7'!A1" xr:uid="{7AAB5416-B357-4D30-B7E5-7C5EEFE564FD}"/>
    <hyperlink ref="VPQ13" location="'2.7'!A1" display="'2.7'!A1" xr:uid="{2BE1B0CC-5D55-4A5A-B011-FA6D9C0608E5}"/>
    <hyperlink ref="VPU13" location="'2.7'!A1" display="'2.7'!A1" xr:uid="{5A36DBF3-A9DD-4B69-BA00-CDAC5D28B95A}"/>
    <hyperlink ref="VPY13" location="'2.7'!A1" display="'2.7'!A1" xr:uid="{C7FBC38E-4551-49E1-96A3-FA3610229453}"/>
    <hyperlink ref="VQC13" location="'2.7'!A1" display="'2.7'!A1" xr:uid="{801ABD51-7F5C-4611-BFA6-FC148B729192}"/>
    <hyperlink ref="VQG13" location="'2.7'!A1" display="'2.7'!A1" xr:uid="{C953733C-0DCB-4906-8FB7-85970CC396CD}"/>
    <hyperlink ref="VQK13" location="'2.7'!A1" display="'2.7'!A1" xr:uid="{FABF3670-F419-488B-9689-4D55830B3D4C}"/>
    <hyperlink ref="VQO13" location="'2.7'!A1" display="'2.7'!A1" xr:uid="{B2512FD7-9BB0-48C3-97FE-EAA165714130}"/>
    <hyperlink ref="VQS13" location="'2.7'!A1" display="'2.7'!A1" xr:uid="{F4DA451B-9FBF-46E5-8C56-8D33C0907E14}"/>
    <hyperlink ref="VQW13" location="'2.7'!A1" display="'2.7'!A1" xr:uid="{D87395C5-3FE8-47BF-95D5-FBE258FC4726}"/>
    <hyperlink ref="VRA13" location="'2.7'!A1" display="'2.7'!A1" xr:uid="{0E1BC8C0-AE43-491E-85F4-11EBD66DB797}"/>
    <hyperlink ref="VRE13" location="'2.7'!A1" display="'2.7'!A1" xr:uid="{A7327847-4DCB-40C6-8F7E-62AD59AB826E}"/>
    <hyperlink ref="VRI13" location="'2.7'!A1" display="'2.7'!A1" xr:uid="{758CFBED-EBD9-4DC1-80A4-10915DAE20B6}"/>
    <hyperlink ref="VRM13" location="'2.7'!A1" display="'2.7'!A1" xr:uid="{536B72DF-3534-4309-8042-EFD34EC36953}"/>
    <hyperlink ref="VRQ13" location="'2.7'!A1" display="'2.7'!A1" xr:uid="{EC93B21E-E393-49AA-AC2E-926777AE1815}"/>
    <hyperlink ref="VRU13" location="'2.7'!A1" display="'2.7'!A1" xr:uid="{50F696CF-CF56-46AC-86A4-0482EC41445C}"/>
    <hyperlink ref="VRY13" location="'2.7'!A1" display="'2.7'!A1" xr:uid="{87AE0CD2-0B7E-4148-8A36-1DCF6AF80CB9}"/>
    <hyperlink ref="VSC13" location="'2.7'!A1" display="'2.7'!A1" xr:uid="{6F146E3D-B39F-4117-AF0C-B5F2B37A2A98}"/>
    <hyperlink ref="VSG13" location="'2.7'!A1" display="'2.7'!A1" xr:uid="{5CED7672-79A9-4554-83A6-579B2773E23C}"/>
    <hyperlink ref="VSK13" location="'2.7'!A1" display="'2.7'!A1" xr:uid="{F5B2EC84-FE4C-47A5-8162-751EEC89E5BE}"/>
    <hyperlink ref="VSO13" location="'2.7'!A1" display="'2.7'!A1" xr:uid="{74761683-AFFA-4E58-9C1A-9F7E291FB680}"/>
    <hyperlink ref="VSS13" location="'2.7'!A1" display="'2.7'!A1" xr:uid="{19A5339E-D57F-4459-B7B4-F07A621B9841}"/>
    <hyperlink ref="VSW13" location="'2.7'!A1" display="'2.7'!A1" xr:uid="{DDE02F7E-4973-4E85-ABEC-7DA9BABC8C22}"/>
    <hyperlink ref="VTA13" location="'2.7'!A1" display="'2.7'!A1" xr:uid="{4415A9E2-9AD1-459B-ABC7-6777C0497FDB}"/>
    <hyperlink ref="VTE13" location="'2.7'!A1" display="'2.7'!A1" xr:uid="{0BDA68D4-D4BB-4B8A-89AE-356DF4E51D6A}"/>
    <hyperlink ref="VTI13" location="'2.7'!A1" display="'2.7'!A1" xr:uid="{20DDC796-3949-40F3-B8E6-848EBF87C90D}"/>
    <hyperlink ref="VTM13" location="'2.7'!A1" display="'2.7'!A1" xr:uid="{8988DB9F-7134-4255-8454-C7E397A1E449}"/>
    <hyperlink ref="VTQ13" location="'2.7'!A1" display="'2.7'!A1" xr:uid="{D09DCBF7-44C4-47EF-ACF1-3D9DFD5B8C56}"/>
    <hyperlink ref="VTU13" location="'2.7'!A1" display="'2.7'!A1" xr:uid="{C1F4EE91-B352-47CA-8CC5-035CFCE68B6C}"/>
    <hyperlink ref="VTY13" location="'2.7'!A1" display="'2.7'!A1" xr:uid="{290ED3DA-42CD-4D7E-AB64-07729849B27E}"/>
    <hyperlink ref="VUC13" location="'2.7'!A1" display="'2.7'!A1" xr:uid="{BF85574C-EA63-4668-B530-824C723E8CC5}"/>
    <hyperlink ref="VUG13" location="'2.7'!A1" display="'2.7'!A1" xr:uid="{8843AB35-4E81-4B72-8BB3-BBA96D47737C}"/>
    <hyperlink ref="VUK13" location="'2.7'!A1" display="'2.7'!A1" xr:uid="{BF82DC5F-9BF7-48CD-9F14-DA5D0D7CCEC9}"/>
    <hyperlink ref="VUO13" location="'2.7'!A1" display="'2.7'!A1" xr:uid="{E8E10283-59DE-4920-ADF4-C7241F4BECAB}"/>
    <hyperlink ref="VUS13" location="'2.7'!A1" display="'2.7'!A1" xr:uid="{12ED3E53-7E3B-4110-A437-07F4AD9B2726}"/>
    <hyperlink ref="VUW13" location="'2.7'!A1" display="'2.7'!A1" xr:uid="{42ED0A15-50E7-48DE-BA8C-C7615E5D7E54}"/>
    <hyperlink ref="VVA13" location="'2.7'!A1" display="'2.7'!A1" xr:uid="{98F9A09E-5F2B-495F-A21A-A6BA9A367571}"/>
    <hyperlink ref="VVE13" location="'2.7'!A1" display="'2.7'!A1" xr:uid="{4880580D-FD86-443E-8F10-23D1C719DDBE}"/>
    <hyperlink ref="VVI13" location="'2.7'!A1" display="'2.7'!A1" xr:uid="{1693E0D5-0F27-4422-ADE8-958B7FF12F85}"/>
    <hyperlink ref="VVM13" location="'2.7'!A1" display="'2.7'!A1" xr:uid="{27F0D41E-A935-43A2-8FA2-CA761A9C51A5}"/>
    <hyperlink ref="VVQ13" location="'2.7'!A1" display="'2.7'!A1" xr:uid="{4C24CD38-CAB4-40C8-9850-940D6A39F569}"/>
    <hyperlink ref="VVU13" location="'2.7'!A1" display="'2.7'!A1" xr:uid="{5F811BF5-107D-4B0B-B6D2-2FFEFEDE5546}"/>
    <hyperlink ref="VVY13" location="'2.7'!A1" display="'2.7'!A1" xr:uid="{2F8E866C-9396-40F6-A08F-B676425172DE}"/>
    <hyperlink ref="VWC13" location="'2.7'!A1" display="'2.7'!A1" xr:uid="{FC42F63D-F778-4E80-8D74-C35C6548712B}"/>
    <hyperlink ref="VWG13" location="'2.7'!A1" display="'2.7'!A1" xr:uid="{337113B4-4439-4368-8156-91963461984B}"/>
    <hyperlink ref="VWK13" location="'2.7'!A1" display="'2.7'!A1" xr:uid="{F286F21E-617C-4487-9C5C-B1FC8B5A43E5}"/>
    <hyperlink ref="VWO13" location="'2.7'!A1" display="'2.7'!A1" xr:uid="{438DD28E-95C0-489B-8545-FA8912910058}"/>
    <hyperlink ref="VWS13" location="'2.7'!A1" display="'2.7'!A1" xr:uid="{6CFA652A-4128-4998-9302-6BBA02E61287}"/>
    <hyperlink ref="VWW13" location="'2.7'!A1" display="'2.7'!A1" xr:uid="{26BFC9C8-16B9-4486-820E-3DE1D472648B}"/>
    <hyperlink ref="VXA13" location="'2.7'!A1" display="'2.7'!A1" xr:uid="{25984ADC-A090-4DB7-BF94-53906F398FDD}"/>
    <hyperlink ref="VXE13" location="'2.7'!A1" display="'2.7'!A1" xr:uid="{29568B90-7EE3-4845-AE2F-11C35186D8D8}"/>
    <hyperlink ref="VXI13" location="'2.7'!A1" display="'2.7'!A1" xr:uid="{1E78F40A-86AB-45EF-97B8-DC1E532CE650}"/>
    <hyperlink ref="VXM13" location="'2.7'!A1" display="'2.7'!A1" xr:uid="{E950133C-5F8B-48DF-B23D-0D3C3D5834AF}"/>
    <hyperlink ref="VXQ13" location="'2.7'!A1" display="'2.7'!A1" xr:uid="{2678C0C2-D08D-4041-9222-B1BC611D7A6C}"/>
    <hyperlink ref="VXU13" location="'2.7'!A1" display="'2.7'!A1" xr:uid="{CCC13719-4097-4851-9893-7BDF791CC32F}"/>
    <hyperlink ref="VXY13" location="'2.7'!A1" display="'2.7'!A1" xr:uid="{9608C6BF-F1D0-41AB-9A8C-E3D18545E721}"/>
    <hyperlink ref="VYC13" location="'2.7'!A1" display="'2.7'!A1" xr:uid="{10EA6ECB-7346-4091-9220-44191FDCD5F9}"/>
    <hyperlink ref="VYG13" location="'2.7'!A1" display="'2.7'!A1" xr:uid="{80DEAA50-12FB-431E-9573-2A1E6740E094}"/>
    <hyperlink ref="VYK13" location="'2.7'!A1" display="'2.7'!A1" xr:uid="{9A9A4B81-B09B-41D8-9C1B-4609D08E951B}"/>
    <hyperlink ref="VYO13" location="'2.7'!A1" display="'2.7'!A1" xr:uid="{778739B4-9174-4B85-9292-58B370AEDA8C}"/>
    <hyperlink ref="VYS13" location="'2.7'!A1" display="'2.7'!A1" xr:uid="{9CE80C56-AF7A-4A17-9936-50299057D84F}"/>
    <hyperlink ref="VYW13" location="'2.7'!A1" display="'2.7'!A1" xr:uid="{13968DCF-3FC8-466C-9493-90A3BD367674}"/>
    <hyperlink ref="VZA13" location="'2.7'!A1" display="'2.7'!A1" xr:uid="{33821988-98B9-437C-9AF8-82CE1DBEB004}"/>
    <hyperlink ref="VZE13" location="'2.7'!A1" display="'2.7'!A1" xr:uid="{3B88A65E-ADD3-4F13-ABDA-77979618F546}"/>
    <hyperlink ref="VZI13" location="'2.7'!A1" display="'2.7'!A1" xr:uid="{C7000674-E249-4904-979E-5C7FC22A4E0B}"/>
    <hyperlink ref="VZM13" location="'2.7'!A1" display="'2.7'!A1" xr:uid="{D279FFE8-AF38-4DBC-B7D4-A631FB75F1CF}"/>
    <hyperlink ref="VZQ13" location="'2.7'!A1" display="'2.7'!A1" xr:uid="{9880BB65-221B-4AA8-BE46-B4C6E67ED436}"/>
    <hyperlink ref="VZU13" location="'2.7'!A1" display="'2.7'!A1" xr:uid="{8FD31174-7464-41F1-8C06-44E592DB481C}"/>
    <hyperlink ref="VZY13" location="'2.7'!A1" display="'2.7'!A1" xr:uid="{84859E16-02BC-4634-A094-27246B87263A}"/>
    <hyperlink ref="WAC13" location="'2.7'!A1" display="'2.7'!A1" xr:uid="{27D4CCDC-8D70-423C-A8BB-3DB54C5A838B}"/>
    <hyperlink ref="WAG13" location="'2.7'!A1" display="'2.7'!A1" xr:uid="{9B433001-3415-491F-A6D0-6571486C84C0}"/>
    <hyperlink ref="WAK13" location="'2.7'!A1" display="'2.7'!A1" xr:uid="{2F1B204F-8FC2-45AE-B4B2-33E4C2BBE375}"/>
    <hyperlink ref="WAO13" location="'2.7'!A1" display="'2.7'!A1" xr:uid="{E6429C77-99E3-4F2E-A417-E41F390D35DC}"/>
    <hyperlink ref="WAS13" location="'2.7'!A1" display="'2.7'!A1" xr:uid="{789B21DF-7D69-48A5-B533-B99F1A2C86E0}"/>
    <hyperlink ref="WAW13" location="'2.7'!A1" display="'2.7'!A1" xr:uid="{5DB9AB2A-850F-4783-AFC9-C2D3375DAC66}"/>
    <hyperlink ref="WBA13" location="'2.7'!A1" display="'2.7'!A1" xr:uid="{59BC1661-5610-4C45-BCA9-73DA9F9D5E24}"/>
    <hyperlink ref="WBE13" location="'2.7'!A1" display="'2.7'!A1" xr:uid="{29A679BB-6515-4DE6-9F2D-83ADD49B002D}"/>
    <hyperlink ref="WBI13" location="'2.7'!A1" display="'2.7'!A1" xr:uid="{B77F883C-C42F-461D-B62C-0FE6F0B5A71F}"/>
    <hyperlink ref="WBM13" location="'2.7'!A1" display="'2.7'!A1" xr:uid="{93CC7AD1-6F5A-4318-9554-6BF5037678C5}"/>
    <hyperlink ref="WBQ13" location="'2.7'!A1" display="'2.7'!A1" xr:uid="{F3568B1F-4D2E-4C78-94F9-258083A5825B}"/>
    <hyperlink ref="WBU13" location="'2.7'!A1" display="'2.7'!A1" xr:uid="{4F390451-F712-48AA-A4AD-0D092A105F1F}"/>
    <hyperlink ref="WBY13" location="'2.7'!A1" display="'2.7'!A1" xr:uid="{7ED3F688-A12F-4201-AD46-D50A95005223}"/>
    <hyperlink ref="WCC13" location="'2.7'!A1" display="'2.7'!A1" xr:uid="{853C2D3A-49BD-4610-ACA4-BCCEC18BCF0B}"/>
    <hyperlink ref="WCG13" location="'2.7'!A1" display="'2.7'!A1" xr:uid="{8B0E946C-69B1-486A-BCFB-8E2F724C1111}"/>
    <hyperlink ref="WCK13" location="'2.7'!A1" display="'2.7'!A1" xr:uid="{AAAC8BDD-D65A-48B9-808D-DE98D220139D}"/>
    <hyperlink ref="WCO13" location="'2.7'!A1" display="'2.7'!A1" xr:uid="{1B9C8168-28D0-4DE9-B668-F4930B2B7000}"/>
    <hyperlink ref="WCS13" location="'2.7'!A1" display="'2.7'!A1" xr:uid="{C88512CB-9238-4278-B9EF-76E2206C1E24}"/>
    <hyperlink ref="WCW13" location="'2.7'!A1" display="'2.7'!A1" xr:uid="{7A5F5BDC-1AFD-4098-ACAD-456ED7569366}"/>
    <hyperlink ref="WDA13" location="'2.7'!A1" display="'2.7'!A1" xr:uid="{BF1FE81E-20CD-4D7E-B047-AA6FE9D4CE00}"/>
    <hyperlink ref="WDE13" location="'2.7'!A1" display="'2.7'!A1" xr:uid="{EDF5B3E2-E825-49FB-800E-B333F4446B60}"/>
    <hyperlink ref="WDI13" location="'2.7'!A1" display="'2.7'!A1" xr:uid="{7D6C0586-3693-4FE2-92D7-59C47E24FC6F}"/>
    <hyperlink ref="WDM13" location="'2.7'!A1" display="'2.7'!A1" xr:uid="{9C2090E7-EDD5-41B5-A50C-5BC85B164260}"/>
    <hyperlink ref="WDQ13" location="'2.7'!A1" display="'2.7'!A1" xr:uid="{10BB1738-C3AC-4E42-98B5-8F30030F6DA4}"/>
    <hyperlink ref="WDU13" location="'2.7'!A1" display="'2.7'!A1" xr:uid="{8AB4094D-B932-4D81-803D-2D7C4E138ED7}"/>
    <hyperlink ref="WDY13" location="'2.7'!A1" display="'2.7'!A1" xr:uid="{B755EF0E-FA6A-42E9-BD12-E42F1CE30C12}"/>
    <hyperlink ref="WEC13" location="'2.7'!A1" display="'2.7'!A1" xr:uid="{E1C69F77-FAAE-4E29-AE48-ED7882E55EE4}"/>
    <hyperlink ref="WEG13" location="'2.7'!A1" display="'2.7'!A1" xr:uid="{969281B1-853D-4144-904D-0C9D2A777314}"/>
    <hyperlink ref="WEK13" location="'2.7'!A1" display="'2.7'!A1" xr:uid="{57689C99-D6B2-4EEE-ABFF-FE40A0B3A706}"/>
    <hyperlink ref="WEO13" location="'2.7'!A1" display="'2.7'!A1" xr:uid="{52ED73B5-243B-4816-8016-4D013C6DBFEE}"/>
    <hyperlink ref="WES13" location="'2.7'!A1" display="'2.7'!A1" xr:uid="{70C474B6-C8FB-462D-960B-5DFEB639DB42}"/>
    <hyperlink ref="WEW13" location="'2.7'!A1" display="'2.7'!A1" xr:uid="{EA4224B3-E1C7-4E35-8EB1-834B33BBB946}"/>
    <hyperlink ref="WFA13" location="'2.7'!A1" display="'2.7'!A1" xr:uid="{CC37C668-3AB0-49AC-BCDA-0A2FF82975E1}"/>
    <hyperlink ref="WFE13" location="'2.7'!A1" display="'2.7'!A1" xr:uid="{5EAE50EB-EA72-4F4C-AB30-81CFD488D977}"/>
    <hyperlink ref="WFI13" location="'2.7'!A1" display="'2.7'!A1" xr:uid="{F3C18852-BD3C-4440-887A-4A21F8910D84}"/>
    <hyperlink ref="WFM13" location="'2.7'!A1" display="'2.7'!A1" xr:uid="{7F4FADDA-A6BC-4D6C-AB03-CE7CA3ABD0EE}"/>
    <hyperlink ref="WFQ13" location="'2.7'!A1" display="'2.7'!A1" xr:uid="{BAB977E0-176B-4BC1-8A9F-1D088FAA2689}"/>
    <hyperlink ref="WFU13" location="'2.7'!A1" display="'2.7'!A1" xr:uid="{21994755-7037-40AD-8972-277B57F28A9C}"/>
    <hyperlink ref="WFY13" location="'2.7'!A1" display="'2.7'!A1" xr:uid="{76465F2C-BED1-4B82-B3B2-B067DD1B97C2}"/>
    <hyperlink ref="WGC13" location="'2.7'!A1" display="'2.7'!A1" xr:uid="{7418EE05-71E6-4114-8159-9B86A143CC51}"/>
    <hyperlink ref="WGG13" location="'2.7'!A1" display="'2.7'!A1" xr:uid="{F8B4F95E-2AA6-4FA7-AAB3-8246C1CF8885}"/>
    <hyperlink ref="WGK13" location="'2.7'!A1" display="'2.7'!A1" xr:uid="{247481BE-82A2-4BC4-A044-47BF97AF3B55}"/>
    <hyperlink ref="WGO13" location="'2.7'!A1" display="'2.7'!A1" xr:uid="{AEE66050-DB8B-4946-9EF2-52663AE5FA3A}"/>
    <hyperlink ref="WGS13" location="'2.7'!A1" display="'2.7'!A1" xr:uid="{EE07F0CA-A523-4B51-8F13-0ABD0B2B5D28}"/>
    <hyperlink ref="WGW13" location="'2.7'!A1" display="'2.7'!A1" xr:uid="{4858A1FA-546B-4640-B0A3-8306BD91D1AE}"/>
    <hyperlink ref="WHA13" location="'2.7'!A1" display="'2.7'!A1" xr:uid="{5CDA1675-BA4D-43C6-A0EF-9705805728BC}"/>
    <hyperlink ref="WHE13" location="'2.7'!A1" display="'2.7'!A1" xr:uid="{86D7A3A8-B0B8-4B14-80AC-A0A909C8B088}"/>
    <hyperlink ref="WHI13" location="'2.7'!A1" display="'2.7'!A1" xr:uid="{767FFE00-781E-4BBB-86D6-2C34EDBE3C05}"/>
    <hyperlink ref="WHM13" location="'2.7'!A1" display="'2.7'!A1" xr:uid="{D38F924A-D8E3-4433-B04B-E2D633233F66}"/>
    <hyperlink ref="WHQ13" location="'2.7'!A1" display="'2.7'!A1" xr:uid="{266638E9-9C19-4902-8D54-796C2E9F7563}"/>
    <hyperlink ref="WHU13" location="'2.7'!A1" display="'2.7'!A1" xr:uid="{35A295CB-2222-45ED-AB6B-95E03D11D223}"/>
    <hyperlink ref="WHY13" location="'2.7'!A1" display="'2.7'!A1" xr:uid="{E2E8B6A3-2F06-4075-83A9-D4A4AE24E49B}"/>
    <hyperlink ref="WIC13" location="'2.7'!A1" display="'2.7'!A1" xr:uid="{B254130C-0CC2-42D8-953B-C81E0C82B0CD}"/>
    <hyperlink ref="WIG13" location="'2.7'!A1" display="'2.7'!A1" xr:uid="{CCEF62B3-07D2-46FF-9CBE-2FE6D43CAD3E}"/>
    <hyperlink ref="WIK13" location="'2.7'!A1" display="'2.7'!A1" xr:uid="{83CD0ECF-AA03-4441-93A6-AC8511D87587}"/>
    <hyperlink ref="WIO13" location="'2.7'!A1" display="'2.7'!A1" xr:uid="{E43FB2F9-BCA8-4E51-9730-934021FDF280}"/>
    <hyperlink ref="WIS13" location="'2.7'!A1" display="'2.7'!A1" xr:uid="{B6C2F295-27FE-4DA7-94D7-7678CE7B0521}"/>
    <hyperlink ref="WIW13" location="'2.7'!A1" display="'2.7'!A1" xr:uid="{692AA16C-DC08-4C4F-8A5E-C2841E41F4F2}"/>
    <hyperlink ref="WJA13" location="'2.7'!A1" display="'2.7'!A1" xr:uid="{8FFFF60B-B65D-4775-A687-2733EA1ECD18}"/>
    <hyperlink ref="WJE13" location="'2.7'!A1" display="'2.7'!A1" xr:uid="{25571835-27BD-470F-AEA3-CD73547DC345}"/>
    <hyperlink ref="WJI13" location="'2.7'!A1" display="'2.7'!A1" xr:uid="{6B165969-CAF3-42A7-838C-68678FF5BABF}"/>
    <hyperlink ref="WJM13" location="'2.7'!A1" display="'2.7'!A1" xr:uid="{034BD933-2827-4697-905B-254864F23D16}"/>
    <hyperlink ref="WJQ13" location="'2.7'!A1" display="'2.7'!A1" xr:uid="{71F7C0C2-3FCB-4B3E-8FCF-34F01AD9EBDD}"/>
    <hyperlink ref="WJU13" location="'2.7'!A1" display="'2.7'!A1" xr:uid="{DD8BC772-75AC-49D6-B2CD-62CCBEDFF1AA}"/>
    <hyperlink ref="WJY13" location="'2.7'!A1" display="'2.7'!A1" xr:uid="{09F93403-7B97-4C55-A6CA-CE5ADBF05AF1}"/>
    <hyperlink ref="WKC13" location="'2.7'!A1" display="'2.7'!A1" xr:uid="{28C74E8D-4396-4057-A745-B20861E9413A}"/>
    <hyperlink ref="WKG13" location="'2.7'!A1" display="'2.7'!A1" xr:uid="{C407744B-2B95-4E34-B2C7-A4AC0206528F}"/>
    <hyperlink ref="WKK13" location="'2.7'!A1" display="'2.7'!A1" xr:uid="{557C6A06-6E76-451B-8693-7F0552CFE6B8}"/>
    <hyperlink ref="WKO13" location="'2.7'!A1" display="'2.7'!A1" xr:uid="{EE877343-8679-4010-9A51-681DC8B8194A}"/>
    <hyperlink ref="WKS13" location="'2.7'!A1" display="'2.7'!A1" xr:uid="{C435BDBE-25DE-4465-905D-5960F10E5357}"/>
    <hyperlink ref="WKW13" location="'2.7'!A1" display="'2.7'!A1" xr:uid="{92A0101A-307B-451F-834D-C4A106264917}"/>
    <hyperlink ref="WLA13" location="'2.7'!A1" display="'2.7'!A1" xr:uid="{64B9AD45-3009-4A21-97C1-791856A06E0B}"/>
    <hyperlink ref="WLE13" location="'2.7'!A1" display="'2.7'!A1" xr:uid="{6069FD4C-F6C4-42A9-8AAD-BD2447ED3857}"/>
    <hyperlink ref="WLI13" location="'2.7'!A1" display="'2.7'!A1" xr:uid="{B1A6ADEE-4ED2-4E11-83CF-EB25B678132C}"/>
    <hyperlink ref="WLM13" location="'2.7'!A1" display="'2.7'!A1" xr:uid="{784CEE40-EB78-4A6F-BB75-9E683613A218}"/>
    <hyperlink ref="WLQ13" location="'2.7'!A1" display="'2.7'!A1" xr:uid="{E47950DF-EEDF-4AAE-BE9F-DD043ED53892}"/>
    <hyperlink ref="WLU13" location="'2.7'!A1" display="'2.7'!A1" xr:uid="{24392974-1BC7-4EC8-84A2-92693FAE05EA}"/>
    <hyperlink ref="WLY13" location="'2.7'!A1" display="'2.7'!A1" xr:uid="{B5DAF0B0-BDEE-4898-B00B-E4728716A8EE}"/>
    <hyperlink ref="WMC13" location="'2.7'!A1" display="'2.7'!A1" xr:uid="{503BB4B6-EA96-4557-97B4-04D8BF0618C8}"/>
    <hyperlink ref="WMG13" location="'2.7'!A1" display="'2.7'!A1" xr:uid="{1940115F-6011-4714-BAB8-29C4A1134988}"/>
    <hyperlink ref="WMK13" location="'2.7'!A1" display="'2.7'!A1" xr:uid="{EAE066F9-B705-4A7D-A0C4-34205C953674}"/>
    <hyperlink ref="WMO13" location="'2.7'!A1" display="'2.7'!A1" xr:uid="{FBFB173F-C9B5-4FFA-80D6-BD9961A6C66F}"/>
    <hyperlink ref="WMS13" location="'2.7'!A1" display="'2.7'!A1" xr:uid="{4AFE66C5-978C-4D85-BA83-5D9CF8E47D20}"/>
    <hyperlink ref="WMW13" location="'2.7'!A1" display="'2.7'!A1" xr:uid="{E25B6AC5-1C78-47D9-BF09-2DBAA207B977}"/>
    <hyperlink ref="WNA13" location="'2.7'!A1" display="'2.7'!A1" xr:uid="{CCAEFE0E-4791-4AF9-8E95-14B632EB5645}"/>
    <hyperlink ref="WNE13" location="'2.7'!A1" display="'2.7'!A1" xr:uid="{27762853-2C70-4670-A5A7-DDB21EA929CD}"/>
    <hyperlink ref="WNI13" location="'2.7'!A1" display="'2.7'!A1" xr:uid="{DDAE1240-FC52-4EF7-A1D1-F25415AA785B}"/>
    <hyperlink ref="WNM13" location="'2.7'!A1" display="'2.7'!A1" xr:uid="{936F3E0D-D52C-403D-939D-F9248A7ACFC5}"/>
    <hyperlink ref="WNQ13" location="'2.7'!A1" display="'2.7'!A1" xr:uid="{76770D87-84AF-43A2-A971-0C7767AC5BDD}"/>
    <hyperlink ref="WNU13" location="'2.7'!A1" display="'2.7'!A1" xr:uid="{D656D660-CEE8-480E-8B37-326C0E61B441}"/>
    <hyperlink ref="WNY13" location="'2.7'!A1" display="'2.7'!A1" xr:uid="{0BF3E190-5C9B-4DCA-9069-F5981B54E2DB}"/>
    <hyperlink ref="WOC13" location="'2.7'!A1" display="'2.7'!A1" xr:uid="{F53748E5-B4CF-46BA-AE3D-CED513BA3A09}"/>
    <hyperlink ref="WOG13" location="'2.7'!A1" display="'2.7'!A1" xr:uid="{4FC0A9BA-FAFC-4B9E-B076-788FB4EE75E1}"/>
    <hyperlink ref="WOK13" location="'2.7'!A1" display="'2.7'!A1" xr:uid="{7CD0C717-77E9-4BA7-B507-44C5C2AA685F}"/>
    <hyperlink ref="WOO13" location="'2.7'!A1" display="'2.7'!A1" xr:uid="{4732BF30-29C8-4D12-ACEF-0C44E70B72B3}"/>
    <hyperlink ref="WOS13" location="'2.7'!A1" display="'2.7'!A1" xr:uid="{0A58F7EF-081D-456C-9965-AE0F48319193}"/>
    <hyperlink ref="WOW13" location="'2.7'!A1" display="'2.7'!A1" xr:uid="{F83241B7-4641-425A-8796-FC19C75274D1}"/>
    <hyperlink ref="WPA13" location="'2.7'!A1" display="'2.7'!A1" xr:uid="{BB585F06-CDC7-40B0-AC80-2A22BEFE20AA}"/>
    <hyperlink ref="WPE13" location="'2.7'!A1" display="'2.7'!A1" xr:uid="{F5F461DB-EBD2-4F45-A448-5C2BCDADCCFD}"/>
    <hyperlink ref="WPI13" location="'2.7'!A1" display="'2.7'!A1" xr:uid="{876DAD15-1257-4537-812C-88194CD92394}"/>
    <hyperlink ref="WPM13" location="'2.7'!A1" display="'2.7'!A1" xr:uid="{F3F5B4E2-08B2-49B1-896A-4D78D35BF6E6}"/>
    <hyperlink ref="WPQ13" location="'2.7'!A1" display="'2.7'!A1" xr:uid="{2B1FC560-B778-43F2-A2FF-D921E103FE1B}"/>
    <hyperlink ref="WPU13" location="'2.7'!A1" display="'2.7'!A1" xr:uid="{8B0FE8BA-E683-4D5A-95B2-202B96EDD4DC}"/>
    <hyperlink ref="WPY13" location="'2.7'!A1" display="'2.7'!A1" xr:uid="{2E06830A-1233-49BD-990C-9E9038797235}"/>
    <hyperlink ref="WQC13" location="'2.7'!A1" display="'2.7'!A1" xr:uid="{E8F496EE-8BC8-4E52-84A5-E7E8FF93DF26}"/>
    <hyperlink ref="WQG13" location="'2.7'!A1" display="'2.7'!A1" xr:uid="{D602DEE9-7D49-4027-AC3F-4911F7B84662}"/>
    <hyperlink ref="WQK13" location="'2.7'!A1" display="'2.7'!A1" xr:uid="{C954BA89-4687-444B-801A-34639FF477EB}"/>
    <hyperlink ref="WQO13" location="'2.7'!A1" display="'2.7'!A1" xr:uid="{4A68F971-70B7-47B5-9446-3D0364E44C81}"/>
    <hyperlink ref="WQS13" location="'2.7'!A1" display="'2.7'!A1" xr:uid="{2A299791-7B81-4141-B00A-70347CB593A5}"/>
    <hyperlink ref="WQW13" location="'2.7'!A1" display="'2.7'!A1" xr:uid="{02A94F52-7AE0-4DC4-AA97-A82F19AAC697}"/>
    <hyperlink ref="WRA13" location="'2.7'!A1" display="'2.7'!A1" xr:uid="{07EA9FB5-2667-408F-A37F-E34D5F798C2A}"/>
    <hyperlink ref="WRE13" location="'2.7'!A1" display="'2.7'!A1" xr:uid="{8484DA6E-50C7-4C8E-8051-B94DA597BE15}"/>
    <hyperlink ref="WRI13" location="'2.7'!A1" display="'2.7'!A1" xr:uid="{AA40E466-4524-4BC3-BDFF-7DCD3875A366}"/>
    <hyperlink ref="WRM13" location="'2.7'!A1" display="'2.7'!A1" xr:uid="{13A0BADF-78BC-4C7E-9516-622666AAD483}"/>
    <hyperlink ref="WRQ13" location="'2.7'!A1" display="'2.7'!A1" xr:uid="{AF2284A2-01C6-453B-9077-60D7C29C3CFF}"/>
    <hyperlink ref="WRU13" location="'2.7'!A1" display="'2.7'!A1" xr:uid="{764231A6-95C7-4B53-9312-4C88B56A58C3}"/>
    <hyperlink ref="WRY13" location="'2.7'!A1" display="'2.7'!A1" xr:uid="{6F964385-60D4-475F-9A5E-2F4B460B1013}"/>
    <hyperlink ref="WSC13" location="'2.7'!A1" display="'2.7'!A1" xr:uid="{F9E39A42-DE08-402C-B98D-DF612E8E6BC1}"/>
    <hyperlink ref="WSG13" location="'2.7'!A1" display="'2.7'!A1" xr:uid="{8F3188CA-F98A-4DEA-AD9A-3B66C3CBF95D}"/>
    <hyperlink ref="WSK13" location="'2.7'!A1" display="'2.7'!A1" xr:uid="{6571A27F-4D43-4CCE-8232-ACDC2BDCDF62}"/>
    <hyperlink ref="WSO13" location="'2.7'!A1" display="'2.7'!A1" xr:uid="{B2A2768D-1769-4237-B6B0-D0A62623884A}"/>
    <hyperlink ref="WSS13" location="'2.7'!A1" display="'2.7'!A1" xr:uid="{3CEF1158-DA46-4BD8-8692-3B66051E9477}"/>
    <hyperlink ref="WSW13" location="'2.7'!A1" display="'2.7'!A1" xr:uid="{B9F03D86-8EAD-4878-9C4C-53425E2B1D64}"/>
    <hyperlink ref="WTA13" location="'2.7'!A1" display="'2.7'!A1" xr:uid="{EB9A6369-B3E2-4FEA-83CD-D294E7456AE1}"/>
    <hyperlink ref="WTE13" location="'2.7'!A1" display="'2.7'!A1" xr:uid="{A7231DF6-59D5-4BD4-A548-A5E79080CB2D}"/>
    <hyperlink ref="WTI13" location="'2.7'!A1" display="'2.7'!A1" xr:uid="{D5F29027-0056-48E1-95DB-F3EDE5C53B06}"/>
    <hyperlink ref="WTM13" location="'2.7'!A1" display="'2.7'!A1" xr:uid="{8AE25DCF-2E7C-4BC0-8512-58FF841971A9}"/>
    <hyperlink ref="WTQ13" location="'2.7'!A1" display="'2.7'!A1" xr:uid="{B0108A9A-2B72-4AA9-BABE-B52C17C5E2A3}"/>
    <hyperlink ref="WTU13" location="'2.7'!A1" display="'2.7'!A1" xr:uid="{12717489-869A-4269-AB02-7654C00AE0EA}"/>
    <hyperlink ref="WTY13" location="'2.7'!A1" display="'2.7'!A1" xr:uid="{98E803BB-A8D9-4B23-A537-B9AB493263C4}"/>
    <hyperlink ref="WUC13" location="'2.7'!A1" display="'2.7'!A1" xr:uid="{37BF0CE3-9F74-4EDE-8194-897EFF0BD17B}"/>
    <hyperlink ref="WUG13" location="'2.7'!A1" display="'2.7'!A1" xr:uid="{997FB6F6-F12D-4754-9C31-98BF77FB0DA1}"/>
    <hyperlink ref="WUK13" location="'2.7'!A1" display="'2.7'!A1" xr:uid="{0F5A5C45-B247-4901-A5AD-26E6BEEBE56A}"/>
    <hyperlink ref="WUO13" location="'2.7'!A1" display="'2.7'!A1" xr:uid="{526E5639-FEDC-40B5-BF0B-5CBF2F16ADA1}"/>
    <hyperlink ref="WUS13" location="'2.7'!A1" display="'2.7'!A1" xr:uid="{50DB1CC8-C342-48A7-B9A1-F4015EA7F73D}"/>
    <hyperlink ref="WUW13" location="'2.7'!A1" display="'2.7'!A1" xr:uid="{B46CD2F5-1FE2-4538-80E5-DB9EC16FD7A7}"/>
    <hyperlink ref="WVA13" location="'2.7'!A1" display="'2.7'!A1" xr:uid="{0F4B83EB-01B3-4673-BDE0-54AB5982B358}"/>
    <hyperlink ref="WVE13" location="'2.7'!A1" display="'2.7'!A1" xr:uid="{FC628AE7-1E70-4E7B-86F7-DE6DB5C26650}"/>
    <hyperlink ref="WVI13" location="'2.7'!A1" display="'2.7'!A1" xr:uid="{CFB3D763-2589-4EF1-87E1-16B329322FEB}"/>
    <hyperlink ref="WVM13" location="'2.7'!A1" display="'2.7'!A1" xr:uid="{B53E324A-99D0-4EB1-98E9-EB04FFAD9093}"/>
    <hyperlink ref="WVQ13" location="'2.7'!A1" display="'2.7'!A1" xr:uid="{B3632567-9578-4792-AA37-5AD43E1F1C1D}"/>
    <hyperlink ref="WVU13" location="'2.7'!A1" display="'2.7'!A1" xr:uid="{2DA81A0E-8888-48AC-90A1-AA281A317CFB}"/>
    <hyperlink ref="WVY13" location="'2.7'!A1" display="'2.7'!A1" xr:uid="{F9527519-57B4-45FD-8071-F5E9DAA39344}"/>
    <hyperlink ref="WWC13" location="'2.7'!A1" display="'2.7'!A1" xr:uid="{5D1AB803-8174-4A73-9E85-8D6742A8D6CC}"/>
    <hyperlink ref="WWG13" location="'2.7'!A1" display="'2.7'!A1" xr:uid="{98C3BFFD-901B-460B-A4B2-2B9EFD4C929F}"/>
    <hyperlink ref="WWK13" location="'2.7'!A1" display="'2.7'!A1" xr:uid="{33178D80-E257-4A78-9470-BED028D01AAA}"/>
    <hyperlink ref="WWO13" location="'2.7'!A1" display="'2.7'!A1" xr:uid="{56467A17-5974-4983-8326-97C527A41B09}"/>
    <hyperlink ref="WWS13" location="'2.7'!A1" display="'2.7'!A1" xr:uid="{D81C15E9-03FD-4015-9A63-5A0EFA702A1C}"/>
    <hyperlink ref="WWW13" location="'2.7'!A1" display="'2.7'!A1" xr:uid="{E3A2DAF3-B30C-480C-B386-62DE8CEBFBA3}"/>
    <hyperlink ref="WXA13" location="'2.7'!A1" display="'2.7'!A1" xr:uid="{13D38521-B7B2-488B-9D92-D22B5693AE73}"/>
    <hyperlink ref="WXE13" location="'2.7'!A1" display="'2.7'!A1" xr:uid="{C3BF17A4-232F-490E-8C1A-7A7D5BD2BA5E}"/>
    <hyperlink ref="WXI13" location="'2.7'!A1" display="'2.7'!A1" xr:uid="{F67ECDD7-22D4-4C7E-85AC-B54D13305B18}"/>
    <hyperlink ref="WXM13" location="'2.7'!A1" display="'2.7'!A1" xr:uid="{EA9C0B81-4216-45DE-B2BF-46C5E447ADAE}"/>
    <hyperlink ref="WXQ13" location="'2.7'!A1" display="'2.7'!A1" xr:uid="{41EE2756-0AE2-42E4-9F21-047E719228B9}"/>
    <hyperlink ref="WXU13" location="'2.7'!A1" display="'2.7'!A1" xr:uid="{B29E3616-06E0-4EBD-8159-D2D40D57187E}"/>
    <hyperlink ref="WXY13" location="'2.7'!A1" display="'2.7'!A1" xr:uid="{BDF23A95-28C2-4F1C-BB69-C5B194716D76}"/>
    <hyperlink ref="WYC13" location="'2.7'!A1" display="'2.7'!A1" xr:uid="{6DB26088-FCC1-4F12-8DC6-7824B0EDC2BD}"/>
    <hyperlink ref="WYG13" location="'2.7'!A1" display="'2.7'!A1" xr:uid="{3BF540F5-C9BE-42E3-B836-D39F11510FED}"/>
    <hyperlink ref="WYK13" location="'2.7'!A1" display="'2.7'!A1" xr:uid="{8FA36CC3-689A-4CF5-9E05-7886D7A51372}"/>
    <hyperlink ref="WYO13" location="'2.7'!A1" display="'2.7'!A1" xr:uid="{1291763B-520A-46E5-B6DC-DC636AE6B892}"/>
    <hyperlink ref="WYS13" location="'2.7'!A1" display="'2.7'!A1" xr:uid="{C6B6315A-8D6F-4F3D-AB3E-F266204D22D9}"/>
    <hyperlink ref="WYW13" location="'2.7'!A1" display="'2.7'!A1" xr:uid="{6621E235-32BB-4784-905B-D3C75E4716AF}"/>
    <hyperlink ref="WZA13" location="'2.7'!A1" display="'2.7'!A1" xr:uid="{6A2AFCE7-EAAC-4F76-9C60-6CC6280371DF}"/>
    <hyperlink ref="WZE13" location="'2.7'!A1" display="'2.7'!A1" xr:uid="{A9B44ECD-C3DD-44AD-BBA4-29F808F80415}"/>
    <hyperlink ref="WZI13" location="'2.7'!A1" display="'2.7'!A1" xr:uid="{A4F695EF-FA74-4148-BD8C-D5C9BA64EDF2}"/>
    <hyperlink ref="WZM13" location="'2.7'!A1" display="'2.7'!A1" xr:uid="{2C5AC626-1AF6-4C07-B774-DA66247E4909}"/>
    <hyperlink ref="WZQ13" location="'2.7'!A1" display="'2.7'!A1" xr:uid="{7B3C2DD4-2450-4CCF-9BA4-6C5F27065680}"/>
    <hyperlink ref="WZU13" location="'2.7'!A1" display="'2.7'!A1" xr:uid="{82C7D484-09F6-4EC7-8D57-D2C75E2A6E79}"/>
    <hyperlink ref="WZY13" location="'2.7'!A1" display="'2.7'!A1" xr:uid="{3FD0B66D-6272-4A98-8DBA-D80DB7F99C14}"/>
    <hyperlink ref="XAC13" location="'2.7'!A1" display="'2.7'!A1" xr:uid="{C8E83ADC-B62F-4CED-BEEC-ABD6FF71C533}"/>
    <hyperlink ref="XAG13" location="'2.7'!A1" display="'2.7'!A1" xr:uid="{140C3A3A-8EEB-4A13-B0EE-C2FF0DB4599D}"/>
    <hyperlink ref="XAK13" location="'2.7'!A1" display="'2.7'!A1" xr:uid="{EE379C0B-3142-42D6-A806-982A776737D1}"/>
    <hyperlink ref="XAO13" location="'2.7'!A1" display="'2.7'!A1" xr:uid="{DD949B36-96F8-419A-8321-FA105548E1A1}"/>
    <hyperlink ref="XAS13" location="'2.7'!A1" display="'2.7'!A1" xr:uid="{CC025776-4F63-4A91-9DA0-407007871399}"/>
    <hyperlink ref="XAW13" location="'2.7'!A1" display="'2.7'!A1" xr:uid="{D4DA7EA7-9A3C-4BB8-87FC-E8BC9FB07452}"/>
    <hyperlink ref="XBA13" location="'2.7'!A1" display="'2.7'!A1" xr:uid="{FBDFB85E-A3CF-4893-A781-1E7916F19BBC}"/>
    <hyperlink ref="XBE13" location="'2.7'!A1" display="'2.7'!A1" xr:uid="{86777BB6-7441-401F-883E-18D2989325C3}"/>
    <hyperlink ref="XBI13" location="'2.7'!A1" display="'2.7'!A1" xr:uid="{FDDB4279-D758-4230-9349-FEE8EE2EF0D3}"/>
    <hyperlink ref="XBM13" location="'2.7'!A1" display="'2.7'!A1" xr:uid="{0720716F-0685-480B-B588-9BAA1D53739A}"/>
    <hyperlink ref="XBQ13" location="'2.7'!A1" display="'2.7'!A1" xr:uid="{F76BE031-6F3B-4119-8A2E-2AC388A8A6AC}"/>
    <hyperlink ref="XBU13" location="'2.7'!A1" display="'2.7'!A1" xr:uid="{DD60B9F9-40BC-4CBD-8908-7A2B575B2728}"/>
    <hyperlink ref="XBY13" location="'2.7'!A1" display="'2.7'!A1" xr:uid="{1297D662-5BE0-4A99-8762-8514196D280E}"/>
    <hyperlink ref="XCC13" location="'2.7'!A1" display="'2.7'!A1" xr:uid="{7A747B11-BC43-4FCD-96B9-B687D8478BDF}"/>
    <hyperlink ref="XCG13" location="'2.7'!A1" display="'2.7'!A1" xr:uid="{33662DD2-5268-4ED8-9348-4744269638B4}"/>
    <hyperlink ref="XCK13" location="'2.7'!A1" display="'2.7'!A1" xr:uid="{1A1270D5-C170-4329-9A10-E0E1E1377C38}"/>
    <hyperlink ref="XCO13" location="'2.7'!A1" display="'2.7'!A1" xr:uid="{3DB0E233-DB57-464B-9693-4AF726C98692}"/>
    <hyperlink ref="XCS13" location="'2.7'!A1" display="'2.7'!A1" xr:uid="{D6CC2A8E-7DED-4CE7-8EF5-C58513D21FBB}"/>
    <hyperlink ref="XCW13" location="'2.7'!A1" display="'2.7'!A1" xr:uid="{4511D2AA-9166-47DD-8B87-0D34BCB5644D}"/>
    <hyperlink ref="XDA13" location="'2.7'!A1" display="'2.7'!A1" xr:uid="{6B1FBECE-B141-47E9-A27C-52DA810390DE}"/>
    <hyperlink ref="XDE13" location="'2.7'!A1" display="'2.7'!A1" xr:uid="{3698CDCB-0995-48F9-A404-83A20AAEEB8A}"/>
    <hyperlink ref="XDI13" location="'2.7'!A1" display="'2.7'!A1" xr:uid="{3A12E1D5-83CC-4944-92BD-321CE2B9086C}"/>
    <hyperlink ref="XDM13" location="'2.7'!A1" display="'2.7'!A1" xr:uid="{2BD11670-8512-48F9-968E-AE8866EE4048}"/>
    <hyperlink ref="XDQ13" location="'2.7'!A1" display="'2.7'!A1" xr:uid="{625D886C-92B1-4BCF-8D45-410FBC146C11}"/>
    <hyperlink ref="XDU13" location="'2.7'!A1" display="'2.7'!A1" xr:uid="{96E53B50-E07D-45E5-9B8F-75B070E3E218}"/>
    <hyperlink ref="XDY13" location="'2.7'!A1" display="'2.7'!A1" xr:uid="{7DC2C9E8-449E-43E2-8C65-F179B1E54B9B}"/>
    <hyperlink ref="XEC13" location="'2.7'!A1" display="'2.7'!A1" xr:uid="{9FCC0E1E-AA7A-430E-A553-AAB2D2AF938D}"/>
    <hyperlink ref="XEG13" location="'2.7'!A1" display="'2.7'!A1" xr:uid="{465FEA00-8708-447F-881D-6A6FE299F033}"/>
    <hyperlink ref="XEK13" location="'2.7'!A1" display="'2.7'!A1" xr:uid="{48C510E3-4CA0-4F64-9E3F-F84783D2D5F8}"/>
    <hyperlink ref="XEO13" location="'2.7'!A1" display="'2.7'!A1" xr:uid="{481C47BE-24CC-4530-844C-6D8A437F2FB7}"/>
    <hyperlink ref="XES13" location="'2.7'!A1" display="'2.7'!A1" xr:uid="{991F1CE3-F315-4C20-9CB3-E2BE567A8E30}"/>
    <hyperlink ref="XEW13" location="'2.7'!A1" display="'2.7'!A1" xr:uid="{C0E7076B-C625-45F1-8C07-FCAE5C0D6743}"/>
    <hyperlink ref="XFA13" location="'2.7'!A1" display="'2.7'!A1" xr:uid="{30F45510-4050-4520-9627-2CFA538F36C5}"/>
    <hyperlink ref="D13" location="'2.7'!A1" display="'2.7'!A1" xr:uid="{CDC6874E-F115-472B-B479-8E3DCA848A8D}"/>
    <hyperlink ref="H13" location="'2.7'!A1" display="'2.7'!A1" xr:uid="{970EA15F-AA49-4C58-91E9-229B10D2424A}"/>
    <hyperlink ref="L13" location="'2.7'!A1" display="'2.7'!A1" xr:uid="{24A1012B-C575-4851-8EF4-8063D435144C}"/>
    <hyperlink ref="P13" location="'2.7'!A1" display="'2.7'!A1" xr:uid="{9BC348E5-EB13-4268-B60E-71E252FFFE54}"/>
    <hyperlink ref="T13" location="'2.7'!A1" display="'2.7'!A1" xr:uid="{28D991A7-5E6A-415F-A004-526AAEF71497}"/>
    <hyperlink ref="X13" location="'2.7'!A1" display="'2.7'!A1" xr:uid="{B75B495E-DF24-409B-8A10-49E1D40429EA}"/>
    <hyperlink ref="AB13" location="'2.7'!A1" display="'2.7'!A1" xr:uid="{3B52E358-F382-41D1-91AB-1ABC039A0C25}"/>
    <hyperlink ref="AF13" location="'2.7'!A1" display="'2.7'!A1" xr:uid="{59FA365B-B11F-4307-AC68-C25D6C810D9A}"/>
    <hyperlink ref="AJ13" location="'2.7'!A1" display="'2.7'!A1" xr:uid="{A5A8499B-BA4F-4B20-B4F9-CBB836ED9369}"/>
    <hyperlink ref="AN13" location="'2.7'!A1" display="'2.7'!A1" xr:uid="{27A1DE3A-7297-4252-A909-A325FB8FF4C2}"/>
    <hyperlink ref="AR13" location="'2.7'!A1" display="'2.7'!A1" xr:uid="{60B62C50-9CC4-48F9-BFFF-A9247AF1AE11}"/>
    <hyperlink ref="AV13" location="'2.7'!A1" display="'2.7'!A1" xr:uid="{86D7FCFF-2395-430D-B2A3-FF1E08D8CF27}"/>
    <hyperlink ref="AZ13" location="'2.7'!A1" display="'2.7'!A1" xr:uid="{D350C5CC-5791-47A8-9F56-D2E0DC3CF045}"/>
    <hyperlink ref="BD13" location="'2.7'!A1" display="'2.7'!A1" xr:uid="{B221B8E7-2521-436E-92CA-580E50164BB8}"/>
    <hyperlink ref="BH13" location="'2.7'!A1" display="'2.7'!A1" xr:uid="{A1CDF336-31D4-4647-9D7F-E1CB7FE0B1D4}"/>
    <hyperlink ref="BL13" location="'2.7'!A1" display="'2.7'!A1" xr:uid="{733134B0-4209-47D2-8075-4797B6B921D0}"/>
    <hyperlink ref="BP13" location="'2.7'!A1" display="'2.7'!A1" xr:uid="{0775F936-4093-4439-8C90-A176C675E7D6}"/>
    <hyperlink ref="BT13" location="'2.7'!A1" display="'2.7'!A1" xr:uid="{256D6F06-1519-4E4F-9288-2B55A88D5D8A}"/>
    <hyperlink ref="BX13" location="'2.7'!A1" display="'2.7'!A1" xr:uid="{B8C05C21-66C3-4347-AFA1-45BFCE7F71CF}"/>
    <hyperlink ref="CB13" location="'2.7'!A1" display="'2.7'!A1" xr:uid="{1C643DC2-E926-4E9E-BC17-C8D98451FF8E}"/>
    <hyperlink ref="CF13" location="'2.7'!A1" display="'2.7'!A1" xr:uid="{D1B084BC-DB07-4D8F-9195-D2311C2D68D6}"/>
    <hyperlink ref="CJ13" location="'2.7'!A1" display="'2.7'!A1" xr:uid="{BE7682A6-5AB4-498C-AC21-D03903B90992}"/>
    <hyperlink ref="CN13" location="'2.7'!A1" display="'2.7'!A1" xr:uid="{1E85F1F4-8448-4B91-8145-4BADA29C8666}"/>
    <hyperlink ref="CR13" location="'2.7'!A1" display="'2.7'!A1" xr:uid="{121A2075-A96C-47EA-A778-7AD38B910DC0}"/>
    <hyperlink ref="CV13" location="'2.7'!A1" display="'2.7'!A1" xr:uid="{EF8807F4-DBE7-4148-9A53-87E9FBB179C0}"/>
    <hyperlink ref="CZ13" location="'2.7'!A1" display="'2.7'!A1" xr:uid="{E44C83D2-AE2B-4CD7-A054-18F77E99593A}"/>
    <hyperlink ref="DD13" location="'2.7'!A1" display="'2.7'!A1" xr:uid="{5F3C59DD-E096-411F-858F-75E55373812F}"/>
    <hyperlink ref="DH13" location="'2.7'!A1" display="'2.7'!A1" xr:uid="{CAC67A35-33E6-46F2-B0A6-CBF101F6D29B}"/>
    <hyperlink ref="DL13" location="'2.7'!A1" display="'2.7'!A1" xr:uid="{4BD54FA1-C41B-42FE-9A79-44D6B490521D}"/>
    <hyperlink ref="DP13" location="'2.7'!A1" display="'2.7'!A1" xr:uid="{9F77C51E-27EE-4BD3-8B22-DAE84C23B0FA}"/>
    <hyperlink ref="DT13" location="'2.7'!A1" display="'2.7'!A1" xr:uid="{2854C14E-A540-47B9-B4AF-06CCBE830C13}"/>
    <hyperlink ref="DX13" location="'2.7'!A1" display="'2.7'!A1" xr:uid="{BA9823F0-FE61-485C-85F4-5180C1990014}"/>
    <hyperlink ref="EB13" location="'2.7'!A1" display="'2.7'!A1" xr:uid="{5DC04369-D561-4DAD-8D1B-31436B8094B5}"/>
    <hyperlink ref="EF13" location="'2.7'!A1" display="'2.7'!A1" xr:uid="{962D0B8F-0EAF-4851-9608-B12D38CDC944}"/>
    <hyperlink ref="EJ13" location="'2.7'!A1" display="'2.7'!A1" xr:uid="{067C182C-049B-4250-A620-EE1FA6763B75}"/>
    <hyperlink ref="EN13" location="'2.7'!A1" display="'2.7'!A1" xr:uid="{4B5AEA20-A0D8-4609-AD45-93768AC070FC}"/>
    <hyperlink ref="ER13" location="'2.7'!A1" display="'2.7'!A1" xr:uid="{F471E607-FBB2-4F0E-B7C7-151918FCD3B8}"/>
    <hyperlink ref="EV13" location="'2.7'!A1" display="'2.7'!A1" xr:uid="{EEC4E6C1-2AEB-4155-AC9B-BE041B063270}"/>
    <hyperlink ref="EZ13" location="'2.7'!A1" display="'2.7'!A1" xr:uid="{45536CDD-5254-4A32-8970-4CE0F93AA6F2}"/>
    <hyperlink ref="FD13" location="'2.7'!A1" display="'2.7'!A1" xr:uid="{E79DBD45-454E-4981-8709-C9675606012B}"/>
    <hyperlink ref="FH13" location="'2.7'!A1" display="'2.7'!A1" xr:uid="{BF49DC2D-9CF7-4752-8819-92E61221B43B}"/>
    <hyperlink ref="FL13" location="'2.7'!A1" display="'2.7'!A1" xr:uid="{28CEA310-28AC-4B67-A274-A7B608A33FCC}"/>
    <hyperlink ref="FP13" location="'2.7'!A1" display="'2.7'!A1" xr:uid="{B4E03FC2-0836-4A6E-952D-BFD7E65A67E5}"/>
    <hyperlink ref="FT13" location="'2.7'!A1" display="'2.7'!A1" xr:uid="{0C709224-66F4-4605-946F-89E06E8112DE}"/>
    <hyperlink ref="FX13" location="'2.7'!A1" display="'2.7'!A1" xr:uid="{D9C76AEC-9A7E-4179-BCB2-FFE1A77259B0}"/>
    <hyperlink ref="GB13" location="'2.7'!A1" display="'2.7'!A1" xr:uid="{227D66DB-9C79-4C3F-8549-5CBA5522747A}"/>
    <hyperlink ref="GF13" location="'2.7'!A1" display="'2.7'!A1" xr:uid="{7E65A2B5-36C9-43FE-96C8-680EEEC2F7D0}"/>
    <hyperlink ref="GJ13" location="'2.7'!A1" display="'2.7'!A1" xr:uid="{FD2CBCB7-C466-49F0-A6AF-2EFC1D063AB3}"/>
    <hyperlink ref="GN13" location="'2.7'!A1" display="'2.7'!A1" xr:uid="{9CEB88BA-0DFA-4C2C-BDC8-21B88F4E03E8}"/>
    <hyperlink ref="GR13" location="'2.7'!A1" display="'2.7'!A1" xr:uid="{F76024C3-4123-4B2B-A098-D6088A8E5B83}"/>
    <hyperlink ref="GV13" location="'2.7'!A1" display="'2.7'!A1" xr:uid="{8428E7C0-331F-4CB6-AB74-8A6E5501FA62}"/>
    <hyperlink ref="GZ13" location="'2.7'!A1" display="'2.7'!A1" xr:uid="{D1706D17-B022-4887-BFE6-CE36BBEA0685}"/>
    <hyperlink ref="HD13" location="'2.7'!A1" display="'2.7'!A1" xr:uid="{5365FA56-3239-4B06-93FD-7E3C4E5AB5A7}"/>
    <hyperlink ref="HH13" location="'2.7'!A1" display="'2.7'!A1" xr:uid="{0B6B0325-5323-4214-8813-AB71CD9AB5FE}"/>
    <hyperlink ref="HL13" location="'2.7'!A1" display="'2.7'!A1" xr:uid="{6B69AA8B-382D-43D0-AFC6-0C03FAF7A8ED}"/>
    <hyperlink ref="HP13" location="'2.7'!A1" display="'2.7'!A1" xr:uid="{567E46EC-AB82-4442-AB6D-393A0013B8E9}"/>
    <hyperlink ref="HT13" location="'2.7'!A1" display="'2.7'!A1" xr:uid="{2992A442-FEF4-4F21-9E52-F7E66E93CF77}"/>
    <hyperlink ref="HX13" location="'2.7'!A1" display="'2.7'!A1" xr:uid="{6F5D3D4B-F03D-484A-9F5B-2A944C45B5BA}"/>
    <hyperlink ref="IB13" location="'2.7'!A1" display="'2.7'!A1" xr:uid="{E5B9244C-B060-4CB6-B074-C7A28A655EC0}"/>
    <hyperlink ref="IF13" location="'2.7'!A1" display="'2.7'!A1" xr:uid="{E64AC876-3DB0-4E89-AA11-3DFAABC2E707}"/>
    <hyperlink ref="IJ13" location="'2.7'!A1" display="'2.7'!A1" xr:uid="{5C8CAB7B-3E01-4FE7-9DD5-019B2F544774}"/>
    <hyperlink ref="IN13" location="'2.7'!A1" display="'2.7'!A1" xr:uid="{0F00DBC8-5D34-45B9-B0B8-89EFE2C1CF57}"/>
    <hyperlink ref="IR13" location="'2.7'!A1" display="'2.7'!A1" xr:uid="{15B72BAA-9D3F-4AB3-AE56-31538B8BDED9}"/>
    <hyperlink ref="IV13" location="'2.7'!A1" display="'2.7'!A1" xr:uid="{04A1EF41-20DD-4A43-8434-5FFC621D3896}"/>
    <hyperlink ref="IZ13" location="'2.7'!A1" display="'2.7'!A1" xr:uid="{22EB147B-056B-4C1D-9A08-A6A698CD4B6D}"/>
    <hyperlink ref="JD13" location="'2.7'!A1" display="'2.7'!A1" xr:uid="{CA0B2BFC-72BF-4774-BFC1-1B8FF3DE98C7}"/>
    <hyperlink ref="JH13" location="'2.7'!A1" display="'2.7'!A1" xr:uid="{3F5C6D9F-B9D6-4318-85A8-B321F57A466B}"/>
    <hyperlink ref="JL13" location="'2.7'!A1" display="'2.7'!A1" xr:uid="{776B8379-9698-42E5-91EC-524CE505D9FA}"/>
    <hyperlink ref="JP13" location="'2.7'!A1" display="'2.7'!A1" xr:uid="{E2041131-3D62-4704-8400-6CB8C88F000C}"/>
    <hyperlink ref="JT13" location="'2.7'!A1" display="'2.7'!A1" xr:uid="{95D6E96A-5AF6-496F-8990-2B1326A2E8C8}"/>
    <hyperlink ref="JX13" location="'2.7'!A1" display="'2.7'!A1" xr:uid="{6740E3C2-7150-48A2-B2A0-3A5C82749718}"/>
    <hyperlink ref="KB13" location="'2.7'!A1" display="'2.7'!A1" xr:uid="{4EBF4D3D-2488-4032-B56A-5CB5BE63500A}"/>
    <hyperlink ref="KF13" location="'2.7'!A1" display="'2.7'!A1" xr:uid="{FDD211CE-A131-4C6C-914F-BF154A0D3E3C}"/>
    <hyperlink ref="KJ13" location="'2.7'!A1" display="'2.7'!A1" xr:uid="{94BA54E4-FDF0-4AC6-91CB-7B22ADD6737B}"/>
    <hyperlink ref="KN13" location="'2.7'!A1" display="'2.7'!A1" xr:uid="{FC20C9A8-350F-4232-B70F-CFF251B8F50B}"/>
    <hyperlink ref="KR13" location="'2.7'!A1" display="'2.7'!A1" xr:uid="{0BDA846B-AE66-440A-ADD7-C0E5C38114E5}"/>
    <hyperlink ref="KV13" location="'2.7'!A1" display="'2.7'!A1" xr:uid="{19F2CE8B-BEFC-4D88-BC07-B2A2E30F97D2}"/>
    <hyperlink ref="KZ13" location="'2.7'!A1" display="'2.7'!A1" xr:uid="{E91FF4F4-1A9F-410E-AF45-D364860F61BA}"/>
    <hyperlink ref="LD13" location="'2.7'!A1" display="'2.7'!A1" xr:uid="{2F5496EA-842A-4F27-96E1-5A884E98EB56}"/>
    <hyperlink ref="LH13" location="'2.7'!A1" display="'2.7'!A1" xr:uid="{9859922E-8CCD-496F-A94B-BC4B3783C6F2}"/>
    <hyperlink ref="LL13" location="'2.7'!A1" display="'2.7'!A1" xr:uid="{E95F3E44-AA99-4F40-BE7A-36FDEA4801D1}"/>
    <hyperlink ref="LP13" location="'2.7'!A1" display="'2.7'!A1" xr:uid="{A1EFCE46-89AE-48AB-B53A-C84D79A6E9B1}"/>
    <hyperlink ref="LT13" location="'2.7'!A1" display="'2.7'!A1" xr:uid="{B6DB26D2-4533-4428-AD11-3978014C0501}"/>
    <hyperlink ref="LX13" location="'2.7'!A1" display="'2.7'!A1" xr:uid="{15FD7C56-98AD-4CE2-AD5F-BC573E93CD62}"/>
    <hyperlink ref="MB13" location="'2.7'!A1" display="'2.7'!A1" xr:uid="{F48704C7-F706-466D-80D6-87D983877CF6}"/>
    <hyperlink ref="MF13" location="'2.7'!A1" display="'2.7'!A1" xr:uid="{F7158F24-DA6C-46C6-8C01-E2175B3203F4}"/>
    <hyperlink ref="MJ13" location="'2.7'!A1" display="'2.7'!A1" xr:uid="{9A0B0F8F-A34D-4622-ADDF-861C97E5C8CD}"/>
    <hyperlink ref="MN13" location="'2.7'!A1" display="'2.7'!A1" xr:uid="{C12AA444-5EA1-4A58-B6BC-B14ED6E6ED7E}"/>
    <hyperlink ref="MR13" location="'2.7'!A1" display="'2.7'!A1" xr:uid="{C186DAB2-9568-49C6-B2E5-38B682150A93}"/>
    <hyperlink ref="MV13" location="'2.7'!A1" display="'2.7'!A1" xr:uid="{259285A0-E031-425E-859B-258D2EDC2D1C}"/>
    <hyperlink ref="MZ13" location="'2.7'!A1" display="'2.7'!A1" xr:uid="{3B2B576F-FB8A-40AE-BED2-9C1B89A886FE}"/>
    <hyperlink ref="ND13" location="'2.7'!A1" display="'2.7'!A1" xr:uid="{0C6C46F2-E40C-4D23-BC5B-472192DCC2B6}"/>
    <hyperlink ref="NH13" location="'2.7'!A1" display="'2.7'!A1" xr:uid="{6CD72FCF-A8A8-4B7A-89D7-FB1A9778491C}"/>
    <hyperlink ref="NL13" location="'2.7'!A1" display="'2.7'!A1" xr:uid="{4C4F4094-E7B2-431D-9F8B-2AFF8F8D8100}"/>
    <hyperlink ref="NP13" location="'2.7'!A1" display="'2.7'!A1" xr:uid="{AA8FA216-6495-429E-9686-3E9E29A99FDE}"/>
    <hyperlink ref="NT13" location="'2.7'!A1" display="'2.7'!A1" xr:uid="{E8B42956-649F-46F5-9AFF-5459A192DB91}"/>
    <hyperlink ref="NX13" location="'2.7'!A1" display="'2.7'!A1" xr:uid="{9A738B58-E00C-4971-8F3E-9C09FBC3C332}"/>
    <hyperlink ref="OB13" location="'2.7'!A1" display="'2.7'!A1" xr:uid="{7CB911DA-3F2E-4A9C-8E0D-2F02C9CB51D3}"/>
    <hyperlink ref="OF13" location="'2.7'!A1" display="'2.7'!A1" xr:uid="{0D52959C-1991-4DB5-8837-17A11A210A1A}"/>
    <hyperlink ref="OJ13" location="'2.7'!A1" display="'2.7'!A1" xr:uid="{8DCBDC35-37D5-4390-B5E7-A175DE35C010}"/>
    <hyperlink ref="ON13" location="'2.7'!A1" display="'2.7'!A1" xr:uid="{C7025F0B-542C-463B-A389-4BC5D024322B}"/>
    <hyperlink ref="OR13" location="'2.7'!A1" display="'2.7'!A1" xr:uid="{F9D27535-E290-4473-87EE-CE228169213A}"/>
    <hyperlink ref="OV13" location="'2.7'!A1" display="'2.7'!A1" xr:uid="{A23C64D5-8E0D-46B9-9A21-7DA1062A028E}"/>
    <hyperlink ref="OZ13" location="'2.7'!A1" display="'2.7'!A1" xr:uid="{12675FE5-2B4E-474D-9772-0FE1AC6B2DEB}"/>
    <hyperlink ref="PD13" location="'2.7'!A1" display="'2.7'!A1" xr:uid="{848EA409-F89F-45B0-BEBE-6365817F2839}"/>
    <hyperlink ref="PH13" location="'2.7'!A1" display="'2.7'!A1" xr:uid="{3D33B9AF-4DB8-4430-9BCB-1246C778D59D}"/>
    <hyperlink ref="PL13" location="'2.7'!A1" display="'2.7'!A1" xr:uid="{3B246FC3-5D54-4AC2-9065-01CAED66AF23}"/>
    <hyperlink ref="PP13" location="'2.7'!A1" display="'2.7'!A1" xr:uid="{D09154A6-B3B2-4531-A433-6F23AD3A4F05}"/>
    <hyperlink ref="PT13" location="'2.7'!A1" display="'2.7'!A1" xr:uid="{54FBC5F5-FB5B-4F97-BCED-F73DFBDBB747}"/>
    <hyperlink ref="PX13" location="'2.7'!A1" display="'2.7'!A1" xr:uid="{694ED609-F218-4946-935F-9133F304EE82}"/>
    <hyperlink ref="QB13" location="'2.7'!A1" display="'2.7'!A1" xr:uid="{4143BA2D-0D5B-4D29-AC5B-0D1E2C8B8DF7}"/>
    <hyperlink ref="QF13" location="'2.7'!A1" display="'2.7'!A1" xr:uid="{834EA9D4-809A-4EC4-B2FE-8F6E03FCE1BA}"/>
    <hyperlink ref="QJ13" location="'2.7'!A1" display="'2.7'!A1" xr:uid="{9A65A72B-F0CB-4D54-A81E-7FF38497AE44}"/>
    <hyperlink ref="QN13" location="'2.7'!A1" display="'2.7'!A1" xr:uid="{2A3079A0-7D21-4E0C-825F-F514554EB0D9}"/>
    <hyperlink ref="QR13" location="'2.7'!A1" display="'2.7'!A1" xr:uid="{30091C9E-16C5-4EB8-B242-16EAA8AACCBF}"/>
    <hyperlink ref="QV13" location="'2.7'!A1" display="'2.7'!A1" xr:uid="{829B0D39-C9A3-4D5E-A2EA-7D59A083C644}"/>
    <hyperlink ref="QZ13" location="'2.7'!A1" display="'2.7'!A1" xr:uid="{D0D0F270-93BE-4C17-BFFD-687EDBF306CB}"/>
    <hyperlink ref="RD13" location="'2.7'!A1" display="'2.7'!A1" xr:uid="{12CA6D55-BFAA-4184-9F9A-67D87E0BDABE}"/>
    <hyperlink ref="RH13" location="'2.7'!A1" display="'2.7'!A1" xr:uid="{A4885C5F-CE86-4470-9E2D-E36A7D9C3090}"/>
    <hyperlink ref="RL13" location="'2.7'!A1" display="'2.7'!A1" xr:uid="{72E7C8C1-6333-4C75-A298-6281D5F4083E}"/>
    <hyperlink ref="RP13" location="'2.7'!A1" display="'2.7'!A1" xr:uid="{6F9472CF-D823-4F6B-9620-A617E985E0DF}"/>
    <hyperlink ref="RT13" location="'2.7'!A1" display="'2.7'!A1" xr:uid="{9B00C4B1-D4AD-460A-BFB8-68824927BF5D}"/>
    <hyperlink ref="RX13" location="'2.7'!A1" display="'2.7'!A1" xr:uid="{7ABB400C-18F6-4084-8241-4D31921815D6}"/>
    <hyperlink ref="SB13" location="'2.7'!A1" display="'2.7'!A1" xr:uid="{446CCD3D-8077-418F-866E-1788AD449165}"/>
    <hyperlink ref="SF13" location="'2.7'!A1" display="'2.7'!A1" xr:uid="{E574A02A-4E20-4907-B9F3-14A857B946A9}"/>
    <hyperlink ref="SJ13" location="'2.7'!A1" display="'2.7'!A1" xr:uid="{9B3451BB-0F5F-4869-BEDA-3C86E314C3F1}"/>
    <hyperlink ref="SN13" location="'2.7'!A1" display="'2.7'!A1" xr:uid="{AF5664DD-57CE-4AA4-9CD5-020D6B6B6A87}"/>
    <hyperlink ref="SR13" location="'2.7'!A1" display="'2.7'!A1" xr:uid="{B674FB7F-180C-4F65-BF28-462E3367B6C8}"/>
    <hyperlink ref="SV13" location="'2.7'!A1" display="'2.7'!A1" xr:uid="{CF4FA1B7-FE93-4571-8C35-AB4325C4B245}"/>
    <hyperlink ref="SZ13" location="'2.7'!A1" display="'2.7'!A1" xr:uid="{D89D6FEF-E19F-43ED-BAC6-C7574E6C2D99}"/>
    <hyperlink ref="TD13" location="'2.7'!A1" display="'2.7'!A1" xr:uid="{883C131D-E765-43AA-8675-924DE2B001AD}"/>
    <hyperlink ref="TH13" location="'2.7'!A1" display="'2.7'!A1" xr:uid="{33300E41-661F-4F5D-BE81-260AD5E34835}"/>
    <hyperlink ref="TL13" location="'2.7'!A1" display="'2.7'!A1" xr:uid="{27D6B906-C3F6-4F17-9263-869B56684BE6}"/>
    <hyperlink ref="TP13" location="'2.7'!A1" display="'2.7'!A1" xr:uid="{C5C6337F-2357-4FDC-9936-6687D276E53B}"/>
    <hyperlink ref="TT13" location="'2.7'!A1" display="'2.7'!A1" xr:uid="{9AB9F320-211D-4927-9763-A5B1FC0D552A}"/>
    <hyperlink ref="TX13" location="'2.7'!A1" display="'2.7'!A1" xr:uid="{DD7DF07A-143F-4D62-9CC2-248CD1C49617}"/>
    <hyperlink ref="UB13" location="'2.7'!A1" display="'2.7'!A1" xr:uid="{C5D9D3BE-10DE-4E2E-BA6C-252453C4B612}"/>
    <hyperlink ref="UF13" location="'2.7'!A1" display="'2.7'!A1" xr:uid="{9F7124B8-8492-4FCC-B8A3-BFCE1A17B174}"/>
    <hyperlink ref="UJ13" location="'2.7'!A1" display="'2.7'!A1" xr:uid="{90DF8188-5079-4AE2-B5BA-589EBB42ADB8}"/>
    <hyperlink ref="UN13" location="'2.7'!A1" display="'2.7'!A1" xr:uid="{2D001B36-6ED7-4FD7-A2B4-FC53671A19FB}"/>
    <hyperlink ref="UR13" location="'2.7'!A1" display="'2.7'!A1" xr:uid="{D81FDDD6-2F69-46BF-8CC3-9ADF0EC10BC4}"/>
    <hyperlink ref="UV13" location="'2.7'!A1" display="'2.7'!A1" xr:uid="{79ADB6E1-B800-4D9C-AB2A-B0BAEDE5E3F9}"/>
    <hyperlink ref="UZ13" location="'2.7'!A1" display="'2.7'!A1" xr:uid="{458956B4-6141-47D6-99A1-5629A33394B2}"/>
    <hyperlink ref="VD13" location="'2.7'!A1" display="'2.7'!A1" xr:uid="{8FDABABD-3418-4BAD-9EB9-522736D74022}"/>
    <hyperlink ref="VH13" location="'2.7'!A1" display="'2.7'!A1" xr:uid="{AE93CAE6-5CCA-4BF3-BD77-F7CD16EECA66}"/>
    <hyperlink ref="VL13" location="'2.7'!A1" display="'2.7'!A1" xr:uid="{15325BB2-BB2B-4B4A-8A3E-427F94F2BF02}"/>
    <hyperlink ref="VP13" location="'2.7'!A1" display="'2.7'!A1" xr:uid="{948B0213-DDAC-452C-9C75-F9B0E9030181}"/>
    <hyperlink ref="VT13" location="'2.7'!A1" display="'2.7'!A1" xr:uid="{DF5E496E-66A2-4871-B146-3998E0B68965}"/>
    <hyperlink ref="VX13" location="'2.7'!A1" display="'2.7'!A1" xr:uid="{E4FC0F26-7F72-41E0-A7AC-8514AAB55CA2}"/>
    <hyperlink ref="WB13" location="'2.7'!A1" display="'2.7'!A1" xr:uid="{2E866009-4504-49D4-B708-59ADC333EC04}"/>
    <hyperlink ref="WF13" location="'2.7'!A1" display="'2.7'!A1" xr:uid="{418F9942-A2B4-4E7C-A729-FB7272FC279E}"/>
    <hyperlink ref="WJ13" location="'2.7'!A1" display="'2.7'!A1" xr:uid="{00471D77-637C-487D-8CF3-7E8B40827A31}"/>
    <hyperlink ref="WN13" location="'2.7'!A1" display="'2.7'!A1" xr:uid="{9D313795-18F6-415F-B04F-870B2196212B}"/>
    <hyperlink ref="WR13" location="'2.7'!A1" display="'2.7'!A1" xr:uid="{8365A2AB-BCE3-4810-9AA0-B6B6A511B32F}"/>
    <hyperlink ref="WV13" location="'2.7'!A1" display="'2.7'!A1" xr:uid="{62BBEA5C-F5BE-4C5D-9760-B87D377C1DE3}"/>
    <hyperlink ref="WZ13" location="'2.7'!A1" display="'2.7'!A1" xr:uid="{720DB499-0E84-4DAD-B5D5-F6AE03AD29A4}"/>
    <hyperlink ref="XD13" location="'2.7'!A1" display="'2.7'!A1" xr:uid="{83D2E37B-608B-4788-93AF-6C4ABCEB2AA0}"/>
    <hyperlink ref="XH13" location="'2.7'!A1" display="'2.7'!A1" xr:uid="{F161B0AD-38BD-4D49-B1BB-70035DD5289D}"/>
    <hyperlink ref="XL13" location="'2.7'!A1" display="'2.7'!A1" xr:uid="{92FD7818-A556-43C2-977D-2DA340FFF580}"/>
    <hyperlink ref="XP13" location="'2.7'!A1" display="'2.7'!A1" xr:uid="{1C035105-E6D1-4341-A12F-796346A895B3}"/>
    <hyperlink ref="XT13" location="'2.7'!A1" display="'2.7'!A1" xr:uid="{E62EE235-DF26-4795-B7BD-A3F224B29423}"/>
    <hyperlink ref="XX13" location="'2.7'!A1" display="'2.7'!A1" xr:uid="{36FA40B4-5A10-4BCB-85B2-44288514E030}"/>
    <hyperlink ref="YB13" location="'2.7'!A1" display="'2.7'!A1" xr:uid="{2BA5B3DE-02D3-465F-A117-E826034DC7C0}"/>
    <hyperlink ref="YF13" location="'2.7'!A1" display="'2.7'!A1" xr:uid="{B8B0F51F-1101-4536-9C5A-1EA820246114}"/>
    <hyperlink ref="YJ13" location="'2.7'!A1" display="'2.7'!A1" xr:uid="{0098425A-4608-4415-909D-562A84B1928A}"/>
    <hyperlink ref="YN13" location="'2.7'!A1" display="'2.7'!A1" xr:uid="{49CC2F05-4CD2-417F-A4C1-EEAF88E8B7D7}"/>
    <hyperlink ref="YR13" location="'2.7'!A1" display="'2.7'!A1" xr:uid="{808ECA05-7381-4057-A281-8A20411AE919}"/>
    <hyperlink ref="YV13" location="'2.7'!A1" display="'2.7'!A1" xr:uid="{20626FC3-BEB2-42E6-AAAC-F9BABB51C8A4}"/>
    <hyperlink ref="YZ13" location="'2.7'!A1" display="'2.7'!A1" xr:uid="{CDF4D0A9-8717-4758-A32A-C7B9F7B822AB}"/>
    <hyperlink ref="ZD13" location="'2.7'!A1" display="'2.7'!A1" xr:uid="{C205C409-5E7B-4B08-AB98-A452C1627A55}"/>
    <hyperlink ref="ZH13" location="'2.7'!A1" display="'2.7'!A1" xr:uid="{124EBE1A-7FC1-44E8-808A-082D8F65CB60}"/>
    <hyperlink ref="ZL13" location="'2.7'!A1" display="'2.7'!A1" xr:uid="{539B4E8F-88AB-4B68-A18B-30DC56F2E33F}"/>
    <hyperlink ref="ZP13" location="'2.7'!A1" display="'2.7'!A1" xr:uid="{CAF9FD5C-FA33-4059-BB04-01CCF1757A0D}"/>
    <hyperlink ref="ZT13" location="'2.7'!A1" display="'2.7'!A1" xr:uid="{37DA1F93-CACD-4C01-BB4E-0A15F4AD4A03}"/>
    <hyperlink ref="ZX13" location="'2.7'!A1" display="'2.7'!A1" xr:uid="{606FDF76-2428-48EC-995B-FC83ED532214}"/>
    <hyperlink ref="AAB13" location="'2.7'!A1" display="'2.7'!A1" xr:uid="{3506CD88-5DCE-472A-BA22-1C3D5C6472A8}"/>
    <hyperlink ref="AAF13" location="'2.7'!A1" display="'2.7'!A1" xr:uid="{A6CF5668-7AB5-40DD-811E-A67356AB1928}"/>
    <hyperlink ref="AAJ13" location="'2.7'!A1" display="'2.7'!A1" xr:uid="{4B574B75-D115-476B-8C91-C3DDA5747F1A}"/>
    <hyperlink ref="AAN13" location="'2.7'!A1" display="'2.7'!A1" xr:uid="{51DA7FA1-C7D0-42F5-B264-EACF21CA1360}"/>
    <hyperlink ref="AAR13" location="'2.7'!A1" display="'2.7'!A1" xr:uid="{E1CCFF32-32CE-443A-BEF0-1E52BD6CC4CE}"/>
    <hyperlink ref="AAV13" location="'2.7'!A1" display="'2.7'!A1" xr:uid="{E2A38D12-131D-486E-884B-ACD6D7AD636D}"/>
    <hyperlink ref="AAZ13" location="'2.7'!A1" display="'2.7'!A1" xr:uid="{BCE04AE7-44BA-4A3C-A366-A5297BB62789}"/>
    <hyperlink ref="ABD13" location="'2.7'!A1" display="'2.7'!A1" xr:uid="{20C9BC2D-6471-4076-A8F8-467850DA3879}"/>
    <hyperlink ref="ABH13" location="'2.7'!A1" display="'2.7'!A1" xr:uid="{AFDD3C18-661E-488F-B1B5-25A66729BD49}"/>
    <hyperlink ref="ABL13" location="'2.7'!A1" display="'2.7'!A1" xr:uid="{FDCBDF1B-E1C0-4484-A0C1-DDE0CAA6F491}"/>
    <hyperlink ref="ABP13" location="'2.7'!A1" display="'2.7'!A1" xr:uid="{11D7599A-9886-49C4-A5C8-B0B4EEBCB4EF}"/>
    <hyperlink ref="ABT13" location="'2.7'!A1" display="'2.7'!A1" xr:uid="{CE4AD83D-E1D1-4D5D-B12C-BB59FC609E5C}"/>
    <hyperlink ref="ABX13" location="'2.7'!A1" display="'2.7'!A1" xr:uid="{458350D6-0FEC-4577-B023-785DC24A656E}"/>
    <hyperlink ref="ACB13" location="'2.7'!A1" display="'2.7'!A1" xr:uid="{FF3EC43D-297F-4D69-A59D-2C2D0E46E82E}"/>
    <hyperlink ref="ACF13" location="'2.7'!A1" display="'2.7'!A1" xr:uid="{9A58CB83-A1D1-4D21-9207-9DE3341BF52C}"/>
    <hyperlink ref="ACJ13" location="'2.7'!A1" display="'2.7'!A1" xr:uid="{A4CC9425-C57B-4E6B-ACE8-23CF4EDF2714}"/>
    <hyperlink ref="ACN13" location="'2.7'!A1" display="'2.7'!A1" xr:uid="{26FDC993-ADF0-4CD4-864B-9F9C8B737202}"/>
    <hyperlink ref="ACR13" location="'2.7'!A1" display="'2.7'!A1" xr:uid="{59689EE8-9A7A-4694-828E-27E72B8C18ED}"/>
    <hyperlink ref="ACV13" location="'2.7'!A1" display="'2.7'!A1" xr:uid="{1DFB30A7-9088-402E-92E5-AB16DA8CD697}"/>
    <hyperlink ref="ACZ13" location="'2.7'!A1" display="'2.7'!A1" xr:uid="{908CB4F7-0C9C-4246-9A5B-576094D559B4}"/>
    <hyperlink ref="ADD13" location="'2.7'!A1" display="'2.7'!A1" xr:uid="{A0E971FD-1EE0-4A71-8413-FA98042E7937}"/>
    <hyperlink ref="ADH13" location="'2.7'!A1" display="'2.7'!A1" xr:uid="{89B811BD-ACE6-4DBC-A5E1-FA644C55D5A6}"/>
    <hyperlink ref="ADL13" location="'2.7'!A1" display="'2.7'!A1" xr:uid="{9DF61938-4723-4771-9145-00F4E774BDC2}"/>
    <hyperlink ref="ADP13" location="'2.7'!A1" display="'2.7'!A1" xr:uid="{A0AA0E58-9211-4388-AF85-D7A4AF9ADAA0}"/>
    <hyperlink ref="ADT13" location="'2.7'!A1" display="'2.7'!A1" xr:uid="{7474828D-55A0-4E4F-BF1B-964A8CBAFB90}"/>
    <hyperlink ref="ADX13" location="'2.7'!A1" display="'2.7'!A1" xr:uid="{F571411F-73F7-4CE7-A2EC-58EC2C938535}"/>
    <hyperlink ref="AEB13" location="'2.7'!A1" display="'2.7'!A1" xr:uid="{C25F22C3-1ADE-4172-A051-4370856A7032}"/>
    <hyperlink ref="AEF13" location="'2.7'!A1" display="'2.7'!A1" xr:uid="{C46D9B35-42D0-4120-9CD4-E84DF923545C}"/>
    <hyperlink ref="AEJ13" location="'2.7'!A1" display="'2.7'!A1" xr:uid="{CB7C7116-C0F6-4617-ACC8-DD9D1E3A82FE}"/>
    <hyperlink ref="AEN13" location="'2.7'!A1" display="'2.7'!A1" xr:uid="{9CE21D5E-E4C9-4B9E-A2A8-1B592C4EFDF0}"/>
    <hyperlink ref="AER13" location="'2.7'!A1" display="'2.7'!A1" xr:uid="{78C55B0F-4408-46CE-BE81-9359C8BC40F0}"/>
    <hyperlink ref="AEV13" location="'2.7'!A1" display="'2.7'!A1" xr:uid="{F9758415-492B-4CD1-A57A-C7CEF854F1D3}"/>
    <hyperlink ref="AEZ13" location="'2.7'!A1" display="'2.7'!A1" xr:uid="{EE1A8E9D-3423-47F4-A50E-30EF6921C6CA}"/>
    <hyperlink ref="AFD13" location="'2.7'!A1" display="'2.7'!A1" xr:uid="{3C66E47D-2743-43D0-AFE8-7AAC50412837}"/>
    <hyperlink ref="AFH13" location="'2.7'!A1" display="'2.7'!A1" xr:uid="{8D5803C5-4E7B-485C-952D-CBDB5DDAF22C}"/>
    <hyperlink ref="AFL13" location="'2.7'!A1" display="'2.7'!A1" xr:uid="{0101CCC8-80D0-41CE-A9C5-8B2AECF548CF}"/>
    <hyperlink ref="AFP13" location="'2.7'!A1" display="'2.7'!A1" xr:uid="{2A621609-A0C0-4FD8-BD19-83554BC213FC}"/>
    <hyperlink ref="AFT13" location="'2.7'!A1" display="'2.7'!A1" xr:uid="{89FED456-E4CC-467F-A7EC-CFF304844307}"/>
    <hyperlink ref="AFX13" location="'2.7'!A1" display="'2.7'!A1" xr:uid="{160BD7BF-99C4-4500-8FAA-33CA59B9370F}"/>
    <hyperlink ref="AGB13" location="'2.7'!A1" display="'2.7'!A1" xr:uid="{091149C7-81AA-4CB9-BB47-AACF22D310ED}"/>
    <hyperlink ref="AGF13" location="'2.7'!A1" display="'2.7'!A1" xr:uid="{3124EB9E-A523-483D-ACF1-0CAF60FDBE9E}"/>
    <hyperlink ref="AGJ13" location="'2.7'!A1" display="'2.7'!A1" xr:uid="{F0F5FA65-C9D9-41FD-86E6-CEBEB7B93797}"/>
    <hyperlink ref="AGN13" location="'2.7'!A1" display="'2.7'!A1" xr:uid="{AC403C29-098C-4D3C-8209-F78B8335A6B9}"/>
    <hyperlink ref="AGR13" location="'2.7'!A1" display="'2.7'!A1" xr:uid="{9F1401F9-8CAC-4655-94B9-5D8923D56AF6}"/>
    <hyperlink ref="AGV13" location="'2.7'!A1" display="'2.7'!A1" xr:uid="{3F5179C9-AE2E-45E7-AA96-B793CE19F301}"/>
    <hyperlink ref="AGZ13" location="'2.7'!A1" display="'2.7'!A1" xr:uid="{AC197A13-A793-4EA2-B13A-E1CF216E06A4}"/>
    <hyperlink ref="AHD13" location="'2.7'!A1" display="'2.7'!A1" xr:uid="{805D3598-DF8D-483F-9B06-E06A51AA7A6E}"/>
    <hyperlink ref="AHH13" location="'2.7'!A1" display="'2.7'!A1" xr:uid="{2EC22F4D-A9A6-4272-8D8D-BA3CE9AC63A7}"/>
    <hyperlink ref="AHL13" location="'2.7'!A1" display="'2.7'!A1" xr:uid="{28672996-CE26-48A8-871E-EE1C906E31BB}"/>
    <hyperlink ref="AHP13" location="'2.7'!A1" display="'2.7'!A1" xr:uid="{AFA43B82-8D0F-4D4B-8198-6708451646C3}"/>
    <hyperlink ref="AHT13" location="'2.7'!A1" display="'2.7'!A1" xr:uid="{810A2011-0914-478F-A24B-1F2D848024CD}"/>
    <hyperlink ref="AHX13" location="'2.7'!A1" display="'2.7'!A1" xr:uid="{7C27AC57-7FA0-48A2-BD5E-90012C635703}"/>
    <hyperlink ref="AIB13" location="'2.7'!A1" display="'2.7'!A1" xr:uid="{612E7AE9-5AF2-47EB-873B-524B57BD15A0}"/>
    <hyperlink ref="AIF13" location="'2.7'!A1" display="'2.7'!A1" xr:uid="{D5FCFC9B-5ACC-40E7-8900-D085C941504C}"/>
    <hyperlink ref="AIJ13" location="'2.7'!A1" display="'2.7'!A1" xr:uid="{60867638-14C7-4835-8040-8F5A45F59AF1}"/>
    <hyperlink ref="AIN13" location="'2.7'!A1" display="'2.7'!A1" xr:uid="{CD67F523-9917-49E7-B882-696A3E698C6B}"/>
    <hyperlink ref="AIR13" location="'2.7'!A1" display="'2.7'!A1" xr:uid="{B6B27B16-8408-4FD1-B11C-0E5FDB052501}"/>
    <hyperlink ref="AIV13" location="'2.7'!A1" display="'2.7'!A1" xr:uid="{9B3E6576-E35B-4159-8206-B56999FABCA1}"/>
    <hyperlink ref="AIZ13" location="'2.7'!A1" display="'2.7'!A1" xr:uid="{AF9FCE16-82E5-4879-A1F4-5AA95264B365}"/>
    <hyperlink ref="AJD13" location="'2.7'!A1" display="'2.7'!A1" xr:uid="{7D12B331-D971-4A70-AFBD-8BC84405F8BA}"/>
    <hyperlink ref="AJH13" location="'2.7'!A1" display="'2.7'!A1" xr:uid="{283FBD32-46E3-4190-B6A1-8F6367D9B8BF}"/>
    <hyperlink ref="AJL13" location="'2.7'!A1" display="'2.7'!A1" xr:uid="{89972EEC-4338-424F-B618-0253593E3EA3}"/>
    <hyperlink ref="AJP13" location="'2.7'!A1" display="'2.7'!A1" xr:uid="{179C69DA-7F7B-415B-9B2C-4E976E84A3C7}"/>
    <hyperlink ref="AJT13" location="'2.7'!A1" display="'2.7'!A1" xr:uid="{2E864A37-BCDA-4997-8C91-E4BB9BA99CD3}"/>
    <hyperlink ref="AJX13" location="'2.7'!A1" display="'2.7'!A1" xr:uid="{E1C51BE8-0F50-4319-88A5-7FFFFC2630AE}"/>
    <hyperlink ref="AKB13" location="'2.7'!A1" display="'2.7'!A1" xr:uid="{E726F5B8-9F58-4D2E-B2CD-DD2841534FDF}"/>
    <hyperlink ref="AKF13" location="'2.7'!A1" display="'2.7'!A1" xr:uid="{4374D795-B421-4CB6-AC37-AC9CFC559DD6}"/>
    <hyperlink ref="AKJ13" location="'2.7'!A1" display="'2.7'!A1" xr:uid="{2DD2B365-26F2-48D9-8B19-A6C0D562AB7C}"/>
    <hyperlink ref="AKN13" location="'2.7'!A1" display="'2.7'!A1" xr:uid="{7B46D156-5260-4C5C-A480-8443C353E9EC}"/>
    <hyperlink ref="AKR13" location="'2.7'!A1" display="'2.7'!A1" xr:uid="{3EDE43C2-F28A-48D7-9D58-11B17802E121}"/>
    <hyperlink ref="AKV13" location="'2.7'!A1" display="'2.7'!A1" xr:uid="{DC601DAD-E5F7-4446-B2B5-1A9C44509DBA}"/>
    <hyperlink ref="AKZ13" location="'2.7'!A1" display="'2.7'!A1" xr:uid="{99795721-628E-47A8-8D65-0862401D1C1E}"/>
    <hyperlink ref="ALD13" location="'2.7'!A1" display="'2.7'!A1" xr:uid="{E92E9288-9458-4B62-B9F9-35EFDAA173CB}"/>
    <hyperlink ref="ALH13" location="'2.7'!A1" display="'2.7'!A1" xr:uid="{F9CAB6DA-F9D8-42EB-BAE4-45DA83A1B0EC}"/>
    <hyperlink ref="ALL13" location="'2.7'!A1" display="'2.7'!A1" xr:uid="{7A46A1F7-6D74-4753-B455-A1A3A11C06B8}"/>
    <hyperlink ref="ALP13" location="'2.7'!A1" display="'2.7'!A1" xr:uid="{65BF9AA4-3AAC-43FB-84B1-936F24E7D7C7}"/>
    <hyperlink ref="ALT13" location="'2.7'!A1" display="'2.7'!A1" xr:uid="{BB61964B-9CDD-4CDC-88C1-9FF71B1C9459}"/>
    <hyperlink ref="ALX13" location="'2.7'!A1" display="'2.7'!A1" xr:uid="{D88F8227-677D-422D-AE21-1C85404739A1}"/>
    <hyperlink ref="AMB13" location="'2.7'!A1" display="'2.7'!A1" xr:uid="{D23953F3-DF90-4B0C-9EFC-23860B0A9A2B}"/>
    <hyperlink ref="AMF13" location="'2.7'!A1" display="'2.7'!A1" xr:uid="{2607AF1A-82E0-4A2C-AEB4-8D28F3ED63FF}"/>
    <hyperlink ref="AMJ13" location="'2.7'!A1" display="'2.7'!A1" xr:uid="{DA152CFB-076A-4D6C-9793-EBBD4FA51C73}"/>
    <hyperlink ref="AMN13" location="'2.7'!A1" display="'2.7'!A1" xr:uid="{A5E846BA-CA1F-4115-B956-74411F8B9064}"/>
    <hyperlink ref="AMR13" location="'2.7'!A1" display="'2.7'!A1" xr:uid="{329D8D09-0277-4A71-B1E7-EDE0808D0F5C}"/>
    <hyperlink ref="AMV13" location="'2.7'!A1" display="'2.7'!A1" xr:uid="{CF2F4B34-BE5A-4FF3-9141-DFB6266BC554}"/>
    <hyperlink ref="AMZ13" location="'2.7'!A1" display="'2.7'!A1" xr:uid="{CB156700-F58F-4466-ABC1-C060857DB6B7}"/>
    <hyperlink ref="AND13" location="'2.7'!A1" display="'2.7'!A1" xr:uid="{1ACC8452-75A3-4CE8-9D15-16FB07DB9C4D}"/>
    <hyperlink ref="ANH13" location="'2.7'!A1" display="'2.7'!A1" xr:uid="{CB96F99F-F5FE-428A-92A3-6128FB7B913C}"/>
    <hyperlink ref="ANL13" location="'2.7'!A1" display="'2.7'!A1" xr:uid="{6CA2FCEF-786F-4D0D-A132-A8997A7977A8}"/>
    <hyperlink ref="ANP13" location="'2.7'!A1" display="'2.7'!A1" xr:uid="{3A41597F-6A3F-411B-9AC9-4EBBE2B72B8A}"/>
    <hyperlink ref="ANT13" location="'2.7'!A1" display="'2.7'!A1" xr:uid="{5FA4194A-2BAF-4A1B-8B78-8A86B69D62A7}"/>
    <hyperlink ref="ANX13" location="'2.7'!A1" display="'2.7'!A1" xr:uid="{93B91A48-FBDA-4B96-8BF1-15C0291F15F7}"/>
    <hyperlink ref="AOB13" location="'2.7'!A1" display="'2.7'!A1" xr:uid="{31C75C6D-FC7F-4DFA-A06E-B98558635D0F}"/>
    <hyperlink ref="AOF13" location="'2.7'!A1" display="'2.7'!A1" xr:uid="{93EF2F10-DDC6-4054-8A12-082D642DCAA1}"/>
    <hyperlink ref="AOJ13" location="'2.7'!A1" display="'2.7'!A1" xr:uid="{760E2C92-EED1-4302-85AC-52880CAA4763}"/>
    <hyperlink ref="AON13" location="'2.7'!A1" display="'2.7'!A1" xr:uid="{0FFBBBB1-2CC2-41AC-84E8-478D79B8D4F2}"/>
    <hyperlink ref="AOR13" location="'2.7'!A1" display="'2.7'!A1" xr:uid="{EB0BA79D-07D0-4E01-8866-F2F3A5A3B423}"/>
    <hyperlink ref="AOV13" location="'2.7'!A1" display="'2.7'!A1" xr:uid="{1810F171-1C5B-4DCA-B9DC-EDCE078DDECC}"/>
    <hyperlink ref="AOZ13" location="'2.7'!A1" display="'2.7'!A1" xr:uid="{C03AA752-EC9A-43E0-BD31-2BBFEF525426}"/>
    <hyperlink ref="APD13" location="'2.7'!A1" display="'2.7'!A1" xr:uid="{9E9EC4EE-FD66-4D9D-AEF1-A6249BDBF850}"/>
    <hyperlink ref="APH13" location="'2.7'!A1" display="'2.7'!A1" xr:uid="{33F19C52-3363-4739-8B79-04DC14B88149}"/>
    <hyperlink ref="APL13" location="'2.7'!A1" display="'2.7'!A1" xr:uid="{7F9E7DFE-6753-4533-9CAF-E74E33DBD274}"/>
    <hyperlink ref="APP13" location="'2.7'!A1" display="'2.7'!A1" xr:uid="{56BF57CD-6D0E-45BA-A6C8-8A317C17938A}"/>
    <hyperlink ref="APT13" location="'2.7'!A1" display="'2.7'!A1" xr:uid="{404C983D-7A60-49BA-81C7-D6412700A266}"/>
    <hyperlink ref="APX13" location="'2.7'!A1" display="'2.7'!A1" xr:uid="{69D23C1F-09E5-49DA-9448-D68F6E56FD79}"/>
    <hyperlink ref="AQB13" location="'2.7'!A1" display="'2.7'!A1" xr:uid="{4B03145D-1660-46DC-8AC1-F2CFD08B538F}"/>
    <hyperlink ref="AQF13" location="'2.7'!A1" display="'2.7'!A1" xr:uid="{0CD4FFF1-7244-41A3-98DB-92AD40F4A7D2}"/>
    <hyperlink ref="AQJ13" location="'2.7'!A1" display="'2.7'!A1" xr:uid="{31EFA687-FA6D-4874-B057-3EA49B4EA9E2}"/>
    <hyperlink ref="AQN13" location="'2.7'!A1" display="'2.7'!A1" xr:uid="{3D9E538F-B000-4B63-839F-8EC3049EF0BF}"/>
    <hyperlink ref="AQR13" location="'2.7'!A1" display="'2.7'!A1" xr:uid="{640B68AB-49F8-42ED-B414-79A4A4D4615D}"/>
    <hyperlink ref="AQV13" location="'2.7'!A1" display="'2.7'!A1" xr:uid="{E620869B-3A16-4986-B29F-ED0C3DCCD0A6}"/>
    <hyperlink ref="AQZ13" location="'2.7'!A1" display="'2.7'!A1" xr:uid="{D90441B8-0840-49A8-A426-A52CE2CB220C}"/>
    <hyperlink ref="ARD13" location="'2.7'!A1" display="'2.7'!A1" xr:uid="{DDC55467-44E9-4BB0-8B8F-D6BCB880D97E}"/>
    <hyperlink ref="ARH13" location="'2.7'!A1" display="'2.7'!A1" xr:uid="{3F1DE87C-21F8-4628-BBDE-5511F05E32F1}"/>
    <hyperlink ref="ARL13" location="'2.7'!A1" display="'2.7'!A1" xr:uid="{8C223AA0-AB5D-497E-A480-64B7EFC7E0C8}"/>
    <hyperlink ref="ARP13" location="'2.7'!A1" display="'2.7'!A1" xr:uid="{343BB851-5522-425A-AF04-FA68AF4F22E6}"/>
    <hyperlink ref="ART13" location="'2.7'!A1" display="'2.7'!A1" xr:uid="{F99031F4-C650-493C-92F2-DBBFAF07955E}"/>
    <hyperlink ref="ARX13" location="'2.7'!A1" display="'2.7'!A1" xr:uid="{E119D8E4-B40B-45D0-BDE5-2557CF411E7C}"/>
    <hyperlink ref="ASB13" location="'2.7'!A1" display="'2.7'!A1" xr:uid="{B5405AA6-76B9-4BB0-B2EC-C5DBFF8B6AEA}"/>
    <hyperlink ref="ASF13" location="'2.7'!A1" display="'2.7'!A1" xr:uid="{050D0E0B-0F14-4027-9C43-740B8A21ECD9}"/>
    <hyperlink ref="ASJ13" location="'2.7'!A1" display="'2.7'!A1" xr:uid="{A61CCB96-FE9B-4AD6-B68B-C481591F2EED}"/>
    <hyperlink ref="ASN13" location="'2.7'!A1" display="'2.7'!A1" xr:uid="{5AB0535E-0634-4AD2-94E2-203B177C22A9}"/>
    <hyperlink ref="ASR13" location="'2.7'!A1" display="'2.7'!A1" xr:uid="{39037595-B406-4C80-80AB-DABC80EA3274}"/>
    <hyperlink ref="ASV13" location="'2.7'!A1" display="'2.7'!A1" xr:uid="{6C528785-CCC8-407C-836F-C1A5C3A48842}"/>
    <hyperlink ref="ASZ13" location="'2.7'!A1" display="'2.7'!A1" xr:uid="{DC90BBBB-F090-4141-B9B1-61146A08253B}"/>
    <hyperlink ref="ATD13" location="'2.7'!A1" display="'2.7'!A1" xr:uid="{890E5D4F-512D-4D22-962F-9E6C218BA49D}"/>
    <hyperlink ref="ATH13" location="'2.7'!A1" display="'2.7'!A1" xr:uid="{95BC5E20-D3BA-49FE-8E79-0E4FB91978FC}"/>
    <hyperlink ref="ATL13" location="'2.7'!A1" display="'2.7'!A1" xr:uid="{E452BC5B-E995-427E-95BE-A72C113A7B09}"/>
    <hyperlink ref="ATP13" location="'2.7'!A1" display="'2.7'!A1" xr:uid="{E9FF7913-2AC6-48FB-9C3F-1FD8F4564D29}"/>
    <hyperlink ref="ATT13" location="'2.7'!A1" display="'2.7'!A1" xr:uid="{90B89874-4D77-4FB9-AE62-316D5E83D871}"/>
    <hyperlink ref="ATX13" location="'2.7'!A1" display="'2.7'!A1" xr:uid="{2C12620A-0599-4BC6-961A-65F5BAC51BCF}"/>
    <hyperlink ref="AUB13" location="'2.7'!A1" display="'2.7'!A1" xr:uid="{EC3FB3FE-D711-403C-87C9-52C4EFD54D1D}"/>
    <hyperlink ref="AUF13" location="'2.7'!A1" display="'2.7'!A1" xr:uid="{461BC58C-2CBA-4857-B62F-805CB5F4E531}"/>
    <hyperlink ref="AUJ13" location="'2.7'!A1" display="'2.7'!A1" xr:uid="{7B515813-1020-49BD-B38C-6545BCDEDB39}"/>
    <hyperlink ref="AUN13" location="'2.7'!A1" display="'2.7'!A1" xr:uid="{DA607E25-BCCB-43A5-989A-9B3CD8CA73F7}"/>
    <hyperlink ref="AUR13" location="'2.7'!A1" display="'2.7'!A1" xr:uid="{0AB83B4F-7C67-40E6-AFC1-DFCAAA531974}"/>
    <hyperlink ref="AUV13" location="'2.7'!A1" display="'2.7'!A1" xr:uid="{B4F65DE0-6A1C-4074-A48C-0EA137D1E016}"/>
    <hyperlink ref="AUZ13" location="'2.7'!A1" display="'2.7'!A1" xr:uid="{4D4687D0-3C5E-493A-8C1D-C59F2339D2DC}"/>
    <hyperlink ref="AVD13" location="'2.7'!A1" display="'2.7'!A1" xr:uid="{746BC2F1-CABC-4856-A552-34FC7F0BEE2C}"/>
    <hyperlink ref="AVH13" location="'2.7'!A1" display="'2.7'!A1" xr:uid="{3C5A1FE7-CFC9-462E-A0A2-B5E65D781BE0}"/>
    <hyperlink ref="AVL13" location="'2.7'!A1" display="'2.7'!A1" xr:uid="{4762D569-0B11-4D13-B828-B63D30E0BF56}"/>
    <hyperlink ref="AVP13" location="'2.7'!A1" display="'2.7'!A1" xr:uid="{D97A6DF4-922E-4677-8125-7BCE3238F092}"/>
    <hyperlink ref="AVT13" location="'2.7'!A1" display="'2.7'!A1" xr:uid="{AE556AAB-3BFC-45A8-BB3A-57EF2225B4DC}"/>
    <hyperlink ref="AVX13" location="'2.7'!A1" display="'2.7'!A1" xr:uid="{FBB20F43-5C4E-466E-BA4B-9342D0D2DEAD}"/>
    <hyperlink ref="AWB13" location="'2.7'!A1" display="'2.7'!A1" xr:uid="{CC3BFA41-68DD-45C9-98CC-7A003716FDA8}"/>
    <hyperlink ref="AWF13" location="'2.7'!A1" display="'2.7'!A1" xr:uid="{692CE234-0E94-4D35-903D-E00D5F14D553}"/>
    <hyperlink ref="AWJ13" location="'2.7'!A1" display="'2.7'!A1" xr:uid="{BE402364-4883-4DC7-A654-98B286337454}"/>
    <hyperlink ref="AWN13" location="'2.7'!A1" display="'2.7'!A1" xr:uid="{D4F9D22F-54B0-4355-9B8A-C46E2F165AEA}"/>
    <hyperlink ref="AWR13" location="'2.7'!A1" display="'2.7'!A1" xr:uid="{2592FBD1-2F2B-4241-A9F9-385870C2470B}"/>
    <hyperlink ref="AWV13" location="'2.7'!A1" display="'2.7'!A1" xr:uid="{40122505-2F7A-4E3F-81C5-3766F0EC85CE}"/>
    <hyperlink ref="AWZ13" location="'2.7'!A1" display="'2.7'!A1" xr:uid="{132ACA26-8A43-4922-BD72-A45F9F647641}"/>
    <hyperlink ref="AXD13" location="'2.7'!A1" display="'2.7'!A1" xr:uid="{5C3A7F0E-2C63-41AB-B069-F21327D84F63}"/>
    <hyperlink ref="AXH13" location="'2.7'!A1" display="'2.7'!A1" xr:uid="{A40CFDB5-8AB1-4E70-892D-B6BB60D42C6C}"/>
    <hyperlink ref="AXL13" location="'2.7'!A1" display="'2.7'!A1" xr:uid="{0E90C03C-8779-46DE-9597-2A549620DC2C}"/>
    <hyperlink ref="AXP13" location="'2.7'!A1" display="'2.7'!A1" xr:uid="{7816BB97-39B0-4370-9CFA-EE63FD59899F}"/>
    <hyperlink ref="AXT13" location="'2.7'!A1" display="'2.7'!A1" xr:uid="{B3E1A960-6353-43AE-B61A-20500098CE13}"/>
    <hyperlink ref="AXX13" location="'2.7'!A1" display="'2.7'!A1" xr:uid="{9311E8C6-B0D2-4865-B9B6-C8E4BA3AE008}"/>
    <hyperlink ref="AYB13" location="'2.7'!A1" display="'2.7'!A1" xr:uid="{FBA381D3-65D8-4AFF-9D02-36FD90DC2A05}"/>
    <hyperlink ref="AYF13" location="'2.7'!A1" display="'2.7'!A1" xr:uid="{324545BB-3C7D-4E27-8C08-2861BA8F0890}"/>
    <hyperlink ref="AYJ13" location="'2.7'!A1" display="'2.7'!A1" xr:uid="{93CD1C04-345A-4FD2-81D4-1430E804AEB3}"/>
    <hyperlink ref="AYN13" location="'2.7'!A1" display="'2.7'!A1" xr:uid="{2A4A74A8-6070-47A3-83D8-99CBE6139118}"/>
    <hyperlink ref="AYR13" location="'2.7'!A1" display="'2.7'!A1" xr:uid="{580C703F-3C61-4D22-9CEF-C90FB660DB56}"/>
    <hyperlink ref="AYV13" location="'2.7'!A1" display="'2.7'!A1" xr:uid="{D02F4850-EE1A-4A2F-A1FF-C864BBE5D221}"/>
    <hyperlink ref="AYZ13" location="'2.7'!A1" display="'2.7'!A1" xr:uid="{5E5E350F-0DDA-4D12-8EB9-4776145B2DD6}"/>
    <hyperlink ref="AZD13" location="'2.7'!A1" display="'2.7'!A1" xr:uid="{6ED1E652-A106-4238-9633-BDB28704B931}"/>
    <hyperlink ref="AZH13" location="'2.7'!A1" display="'2.7'!A1" xr:uid="{16084677-32D5-40C2-991D-41767515C8F3}"/>
    <hyperlink ref="AZL13" location="'2.7'!A1" display="'2.7'!A1" xr:uid="{11C0FF14-F8E9-4467-92E2-CD49555979B7}"/>
    <hyperlink ref="AZP13" location="'2.7'!A1" display="'2.7'!A1" xr:uid="{0315170E-38AD-42A7-A35D-9FFEABFB46CD}"/>
    <hyperlink ref="AZT13" location="'2.7'!A1" display="'2.7'!A1" xr:uid="{34DC91C3-AE96-4373-8693-38BCA1FC8D8C}"/>
    <hyperlink ref="AZX13" location="'2.7'!A1" display="'2.7'!A1" xr:uid="{3DCF4ACC-DE6E-4B12-B8F7-0ECD81D25343}"/>
    <hyperlink ref="BAB13" location="'2.7'!A1" display="'2.7'!A1" xr:uid="{ED82D1E0-11A2-4120-B619-4CA79E2012A4}"/>
    <hyperlink ref="BAF13" location="'2.7'!A1" display="'2.7'!A1" xr:uid="{27995833-A0C8-4482-A37A-2A0B321B56C6}"/>
    <hyperlink ref="BAJ13" location="'2.7'!A1" display="'2.7'!A1" xr:uid="{261A0616-1F17-46AF-9284-952173894C2B}"/>
    <hyperlink ref="BAN13" location="'2.7'!A1" display="'2.7'!A1" xr:uid="{0D4552E2-AEE7-468C-A51B-7F3786A8AA5B}"/>
    <hyperlink ref="BAR13" location="'2.7'!A1" display="'2.7'!A1" xr:uid="{94388A30-EEBF-4912-BB74-7198B0D39D93}"/>
    <hyperlink ref="BAV13" location="'2.7'!A1" display="'2.7'!A1" xr:uid="{D52AC3B0-341E-4C70-BB72-50BC43A366F4}"/>
    <hyperlink ref="BAZ13" location="'2.7'!A1" display="'2.7'!A1" xr:uid="{536EFB78-E4BF-4E3E-8436-3C939654C8CD}"/>
    <hyperlink ref="BBD13" location="'2.7'!A1" display="'2.7'!A1" xr:uid="{56FB5552-B524-4803-9DD0-1CC54F69E100}"/>
    <hyperlink ref="BBH13" location="'2.7'!A1" display="'2.7'!A1" xr:uid="{39890926-C2E8-4161-A5A9-623BA4DFE86E}"/>
    <hyperlink ref="BBL13" location="'2.7'!A1" display="'2.7'!A1" xr:uid="{4217E972-0747-4DB1-BB73-BD259AAF723D}"/>
    <hyperlink ref="BBP13" location="'2.7'!A1" display="'2.7'!A1" xr:uid="{9CBA41FE-1806-4CA4-A4A1-1F9AED6C33F3}"/>
    <hyperlink ref="BBT13" location="'2.7'!A1" display="'2.7'!A1" xr:uid="{DB12F9B3-F4CC-4753-B0E7-797A74D30482}"/>
    <hyperlink ref="BBX13" location="'2.7'!A1" display="'2.7'!A1" xr:uid="{C130B6C7-DDED-4144-8FEB-8603E83B76E7}"/>
    <hyperlink ref="BCB13" location="'2.7'!A1" display="'2.7'!A1" xr:uid="{4BB99126-0BFA-4B64-ADA1-375005679D2A}"/>
    <hyperlink ref="BCF13" location="'2.7'!A1" display="'2.7'!A1" xr:uid="{35B915BB-DEBC-4D09-9982-0169EFC1D8F4}"/>
    <hyperlink ref="BCJ13" location="'2.7'!A1" display="'2.7'!A1" xr:uid="{952F8FF8-A905-4548-AC45-DD98845EEE7A}"/>
    <hyperlink ref="BCN13" location="'2.7'!A1" display="'2.7'!A1" xr:uid="{BB57222D-DC38-48F0-A97E-8BA231E01AFC}"/>
    <hyperlink ref="BCR13" location="'2.7'!A1" display="'2.7'!A1" xr:uid="{13EA4AAC-A541-4FB1-9C28-A4A745DECC45}"/>
    <hyperlink ref="BCV13" location="'2.7'!A1" display="'2.7'!A1" xr:uid="{61078855-1D58-468C-85BF-168D46BC86E0}"/>
    <hyperlink ref="BCZ13" location="'2.7'!A1" display="'2.7'!A1" xr:uid="{2289AA01-4970-4E0A-A3A9-F15E8FB5C233}"/>
    <hyperlink ref="BDD13" location="'2.7'!A1" display="'2.7'!A1" xr:uid="{C360C7F3-387C-4E66-BD31-665FBE503EE7}"/>
    <hyperlink ref="BDH13" location="'2.7'!A1" display="'2.7'!A1" xr:uid="{DE8FB7BB-39F8-4519-B9D9-6A1F88298762}"/>
    <hyperlink ref="BDL13" location="'2.7'!A1" display="'2.7'!A1" xr:uid="{48442A8F-A7BD-45EB-9383-3B60E34DD841}"/>
    <hyperlink ref="BDP13" location="'2.7'!A1" display="'2.7'!A1" xr:uid="{A1418F3D-D1CC-498B-A9D6-03D631CB0263}"/>
    <hyperlink ref="BDT13" location="'2.7'!A1" display="'2.7'!A1" xr:uid="{BD5E1D8F-D83D-436C-AF86-CD5721821776}"/>
    <hyperlink ref="BDX13" location="'2.7'!A1" display="'2.7'!A1" xr:uid="{76130987-E902-4365-8958-9E9F1827E740}"/>
    <hyperlink ref="BEB13" location="'2.7'!A1" display="'2.7'!A1" xr:uid="{79329EB9-C8FD-4A52-A9F1-2396E2B0FC9F}"/>
    <hyperlink ref="BEF13" location="'2.7'!A1" display="'2.7'!A1" xr:uid="{A319FF5C-148F-4664-A809-922A309DC86F}"/>
    <hyperlink ref="BEJ13" location="'2.7'!A1" display="'2.7'!A1" xr:uid="{4DF59249-D1F3-4B04-BBBC-E76467CE1FE6}"/>
    <hyperlink ref="BEN13" location="'2.7'!A1" display="'2.7'!A1" xr:uid="{2D4249B8-7A55-4CE4-AC44-79285DB8FC5A}"/>
    <hyperlink ref="BER13" location="'2.7'!A1" display="'2.7'!A1" xr:uid="{899AED3F-5FED-4A94-808E-DF528E95074B}"/>
    <hyperlink ref="BEV13" location="'2.7'!A1" display="'2.7'!A1" xr:uid="{02D8DCEF-EB7A-4987-8F95-45889B72615B}"/>
    <hyperlink ref="BEZ13" location="'2.7'!A1" display="'2.7'!A1" xr:uid="{F75193BA-BF0E-442D-8FC9-21A8B20935BD}"/>
    <hyperlink ref="BFD13" location="'2.7'!A1" display="'2.7'!A1" xr:uid="{C664CBE0-49E9-40E1-A279-A3F73A88A8B9}"/>
    <hyperlink ref="BFH13" location="'2.7'!A1" display="'2.7'!A1" xr:uid="{79AEF56F-C35F-4D1E-8D07-FEFABBF512FF}"/>
    <hyperlink ref="BFL13" location="'2.7'!A1" display="'2.7'!A1" xr:uid="{56E477A5-BD06-4BEF-AD5F-383FD5B8A1BD}"/>
    <hyperlink ref="BFP13" location="'2.7'!A1" display="'2.7'!A1" xr:uid="{1A5C076E-5A8B-4BA7-A663-234ED114F3C3}"/>
    <hyperlink ref="BFT13" location="'2.7'!A1" display="'2.7'!A1" xr:uid="{583F4E31-19F1-4850-8A30-53879E8DA21A}"/>
    <hyperlink ref="BFX13" location="'2.7'!A1" display="'2.7'!A1" xr:uid="{09C58941-967E-46E9-92A8-6C0F02FD4C4E}"/>
    <hyperlink ref="BGB13" location="'2.7'!A1" display="'2.7'!A1" xr:uid="{911CAD5E-81F3-4F69-B2EA-5FA9DA97D1BD}"/>
    <hyperlink ref="BGF13" location="'2.7'!A1" display="'2.7'!A1" xr:uid="{0AEF4AF4-7E9F-4FC1-BF12-45D99BE1B63B}"/>
    <hyperlink ref="BGJ13" location="'2.7'!A1" display="'2.7'!A1" xr:uid="{7F790B19-F6C3-4234-8F18-EE0DC83ADA85}"/>
    <hyperlink ref="BGN13" location="'2.7'!A1" display="'2.7'!A1" xr:uid="{934685C9-940E-4913-9709-068328FDED27}"/>
    <hyperlink ref="BGR13" location="'2.7'!A1" display="'2.7'!A1" xr:uid="{99DB3F2F-C715-481A-97D9-820436C9B989}"/>
    <hyperlink ref="BGV13" location="'2.7'!A1" display="'2.7'!A1" xr:uid="{3A6A3807-59D8-41F4-90EE-249CBF5631B7}"/>
    <hyperlink ref="BGZ13" location="'2.7'!A1" display="'2.7'!A1" xr:uid="{2EC14519-6AA3-4E4A-8CCF-4A8920C72384}"/>
    <hyperlink ref="BHD13" location="'2.7'!A1" display="'2.7'!A1" xr:uid="{4211670D-B5D1-4C91-ADA5-EF59ED5422B9}"/>
    <hyperlink ref="BHH13" location="'2.7'!A1" display="'2.7'!A1" xr:uid="{79C3961B-12AB-4FA0-9286-60207529E98D}"/>
    <hyperlink ref="BHL13" location="'2.7'!A1" display="'2.7'!A1" xr:uid="{6CD354FD-42AF-4BD2-B6F1-073F52C4A1C1}"/>
    <hyperlink ref="BHP13" location="'2.7'!A1" display="'2.7'!A1" xr:uid="{253B5DA8-394F-44CC-A9E2-73B53ED845B7}"/>
    <hyperlink ref="BHT13" location="'2.7'!A1" display="'2.7'!A1" xr:uid="{E3F26492-5253-4485-BF82-D4D2CC5C7762}"/>
    <hyperlink ref="BHX13" location="'2.7'!A1" display="'2.7'!A1" xr:uid="{80020823-7A94-4EDF-9718-6FB307FF8470}"/>
    <hyperlink ref="BIB13" location="'2.7'!A1" display="'2.7'!A1" xr:uid="{4E07BACC-D7E1-4816-9D11-F4E58E6CF010}"/>
    <hyperlink ref="BIF13" location="'2.7'!A1" display="'2.7'!A1" xr:uid="{F3378140-398F-40BE-8B8B-AAC4E6D4C373}"/>
    <hyperlink ref="BIJ13" location="'2.7'!A1" display="'2.7'!A1" xr:uid="{E5C71563-3F61-42EC-A549-E8EDEE97EE55}"/>
    <hyperlink ref="BIN13" location="'2.7'!A1" display="'2.7'!A1" xr:uid="{270F4691-C1F1-4D5D-8E43-1932E5B8C86F}"/>
    <hyperlink ref="BIR13" location="'2.7'!A1" display="'2.7'!A1" xr:uid="{2931CF68-6D6D-4B18-A6A3-6D5A1FD93B50}"/>
    <hyperlink ref="BIV13" location="'2.7'!A1" display="'2.7'!A1" xr:uid="{87E1699A-2BA4-434D-96F5-F2F41364DA78}"/>
    <hyperlink ref="BIZ13" location="'2.7'!A1" display="'2.7'!A1" xr:uid="{5A42910E-93E6-4CAD-88F7-140987E5FDE5}"/>
    <hyperlink ref="BJD13" location="'2.7'!A1" display="'2.7'!A1" xr:uid="{42F9E79A-4AE9-4A15-9DB1-D0D74A43A80A}"/>
    <hyperlink ref="BJH13" location="'2.7'!A1" display="'2.7'!A1" xr:uid="{23C829AF-E8F4-452F-B5EF-9DB9E9F889EA}"/>
    <hyperlink ref="BJL13" location="'2.7'!A1" display="'2.7'!A1" xr:uid="{47C0A6A2-C24B-4116-B940-619FCD0D47AE}"/>
    <hyperlink ref="BJP13" location="'2.7'!A1" display="'2.7'!A1" xr:uid="{0F432789-95EF-444D-9128-5A147A24BA5E}"/>
    <hyperlink ref="BJT13" location="'2.7'!A1" display="'2.7'!A1" xr:uid="{F1F61407-8966-4BD3-B383-2857B767A71A}"/>
    <hyperlink ref="BJX13" location="'2.7'!A1" display="'2.7'!A1" xr:uid="{29BBB593-99A6-4541-8B54-D6F5AFA7F7B8}"/>
    <hyperlink ref="BKB13" location="'2.7'!A1" display="'2.7'!A1" xr:uid="{851BAB5A-1936-48E8-8C8D-EE3A07BD065F}"/>
    <hyperlink ref="BKF13" location="'2.7'!A1" display="'2.7'!A1" xr:uid="{19F706D5-395C-4187-A38A-C92BA6C6A117}"/>
    <hyperlink ref="BKJ13" location="'2.7'!A1" display="'2.7'!A1" xr:uid="{8DEAB5E8-E39C-4CC0-941B-A4BC5429DE6F}"/>
    <hyperlink ref="BKN13" location="'2.7'!A1" display="'2.7'!A1" xr:uid="{505B7970-D267-42A6-88F0-7101DF5584E4}"/>
    <hyperlink ref="BKR13" location="'2.7'!A1" display="'2.7'!A1" xr:uid="{331210EB-C19C-4D89-A53D-B61905180C54}"/>
    <hyperlink ref="BKV13" location="'2.7'!A1" display="'2.7'!A1" xr:uid="{69E8D063-A7F9-484A-951A-DA17A2B98DE0}"/>
    <hyperlink ref="BKZ13" location="'2.7'!A1" display="'2.7'!A1" xr:uid="{1AFEB0C7-2D87-4B00-B2E2-3D8D39498D7E}"/>
    <hyperlink ref="BLD13" location="'2.7'!A1" display="'2.7'!A1" xr:uid="{713D4E74-8CAA-4584-81DF-92D414431A29}"/>
    <hyperlink ref="BLH13" location="'2.7'!A1" display="'2.7'!A1" xr:uid="{10F9D829-F5FD-49A8-91E2-5142A2D65A2A}"/>
    <hyperlink ref="BLL13" location="'2.7'!A1" display="'2.7'!A1" xr:uid="{D121673F-3303-42E5-BAFD-D69E256917D1}"/>
    <hyperlink ref="BLP13" location="'2.7'!A1" display="'2.7'!A1" xr:uid="{3C833C30-1224-49E3-BAF8-4FC1E569A469}"/>
    <hyperlink ref="BLT13" location="'2.7'!A1" display="'2.7'!A1" xr:uid="{ACBB8485-46FF-4CA6-A43A-180030824691}"/>
    <hyperlink ref="BLX13" location="'2.7'!A1" display="'2.7'!A1" xr:uid="{D7D97442-9E74-43FD-AB8B-D954F4A274EA}"/>
    <hyperlink ref="BMB13" location="'2.7'!A1" display="'2.7'!A1" xr:uid="{F07F5A08-FE8F-49A7-852D-A577795C4A87}"/>
    <hyperlink ref="BMF13" location="'2.7'!A1" display="'2.7'!A1" xr:uid="{FE416420-4128-48DB-9E8B-9D96BB2BBC1F}"/>
    <hyperlink ref="BMJ13" location="'2.7'!A1" display="'2.7'!A1" xr:uid="{2787FBE5-D06C-4545-BC68-F2A82EAFEEDC}"/>
    <hyperlink ref="BMN13" location="'2.7'!A1" display="'2.7'!A1" xr:uid="{4E22E227-8061-438B-BB02-4AE39ED60D45}"/>
    <hyperlink ref="BMR13" location="'2.7'!A1" display="'2.7'!A1" xr:uid="{3EED69BA-A44C-42A3-B8AF-521F38384262}"/>
    <hyperlink ref="BMV13" location="'2.7'!A1" display="'2.7'!A1" xr:uid="{A5432BDF-5844-417B-9555-9E6617967DB2}"/>
    <hyperlink ref="BMZ13" location="'2.7'!A1" display="'2.7'!A1" xr:uid="{0FDADF6B-89AA-499B-ADF2-993D069D7978}"/>
    <hyperlink ref="BND13" location="'2.7'!A1" display="'2.7'!A1" xr:uid="{57FD2794-1ACD-4CE6-BC8A-EB49177D458C}"/>
    <hyperlink ref="BNH13" location="'2.7'!A1" display="'2.7'!A1" xr:uid="{D2523ADC-F3D3-4CFD-88A1-F5190D8DE174}"/>
    <hyperlink ref="BNL13" location="'2.7'!A1" display="'2.7'!A1" xr:uid="{4F130795-7450-435A-9265-4494427BE65E}"/>
    <hyperlink ref="BNP13" location="'2.7'!A1" display="'2.7'!A1" xr:uid="{B5B87715-DCDD-4E0C-A635-31386E1217AD}"/>
    <hyperlink ref="BNT13" location="'2.7'!A1" display="'2.7'!A1" xr:uid="{E6CC6C33-88A1-4433-B135-602D2AC20F5B}"/>
    <hyperlink ref="BNX13" location="'2.7'!A1" display="'2.7'!A1" xr:uid="{56F77701-5F73-4F06-98FC-FD1E284779B9}"/>
    <hyperlink ref="BOB13" location="'2.7'!A1" display="'2.7'!A1" xr:uid="{523D93CE-B210-485A-80FC-346579EC49A5}"/>
    <hyperlink ref="BOF13" location="'2.7'!A1" display="'2.7'!A1" xr:uid="{CB44D65D-7008-45DE-8509-68C113E0133D}"/>
    <hyperlink ref="BOJ13" location="'2.7'!A1" display="'2.7'!A1" xr:uid="{3B9E79B5-53B1-4449-BD8C-F191116AC34A}"/>
    <hyperlink ref="BON13" location="'2.7'!A1" display="'2.7'!A1" xr:uid="{80A84FC8-1A47-4728-8889-CA78BF907990}"/>
    <hyperlink ref="BOR13" location="'2.7'!A1" display="'2.7'!A1" xr:uid="{A27B7729-30DE-4D69-A071-FE51962061CD}"/>
    <hyperlink ref="BOV13" location="'2.7'!A1" display="'2.7'!A1" xr:uid="{3A33521C-31C5-49B2-BB46-7F52BA00AFA9}"/>
    <hyperlink ref="BOZ13" location="'2.7'!A1" display="'2.7'!A1" xr:uid="{F1530A82-D8E6-404A-88F6-3545A43378CD}"/>
    <hyperlink ref="BPD13" location="'2.7'!A1" display="'2.7'!A1" xr:uid="{98A617CB-BA3A-45D1-AAED-C60F9B294FFE}"/>
    <hyperlink ref="BPH13" location="'2.7'!A1" display="'2.7'!A1" xr:uid="{26AFF4CE-8BE6-4656-A46B-25F9F3AF5D96}"/>
    <hyperlink ref="BPL13" location="'2.7'!A1" display="'2.7'!A1" xr:uid="{CB48B895-C6F2-4926-9372-549C70901847}"/>
    <hyperlink ref="BPP13" location="'2.7'!A1" display="'2.7'!A1" xr:uid="{4698A21C-17A6-4EDB-BF25-D37E0ED06110}"/>
    <hyperlink ref="BPT13" location="'2.7'!A1" display="'2.7'!A1" xr:uid="{1F634F6A-E78C-4860-90FE-D735CF1E001E}"/>
    <hyperlink ref="BPX13" location="'2.7'!A1" display="'2.7'!A1" xr:uid="{6F419710-599B-49B1-ABDC-B73ACF25CD63}"/>
    <hyperlink ref="BQB13" location="'2.7'!A1" display="'2.7'!A1" xr:uid="{EDD03643-9E78-4176-9D5A-1C7A62E3261E}"/>
    <hyperlink ref="BQF13" location="'2.7'!A1" display="'2.7'!A1" xr:uid="{E01B373A-9255-428B-AA57-2F98E557A6E9}"/>
    <hyperlink ref="BQJ13" location="'2.7'!A1" display="'2.7'!A1" xr:uid="{411D5696-E68F-4960-8D1B-26D2A3332A8A}"/>
    <hyperlink ref="BQN13" location="'2.7'!A1" display="'2.7'!A1" xr:uid="{B77F9327-E0A6-4A93-94FE-6198E6B63A3B}"/>
    <hyperlink ref="BQR13" location="'2.7'!A1" display="'2.7'!A1" xr:uid="{9B734499-8D69-4253-A067-848631AD07AE}"/>
    <hyperlink ref="BQV13" location="'2.7'!A1" display="'2.7'!A1" xr:uid="{6B673E5C-B793-47C5-8331-59798E67D268}"/>
    <hyperlink ref="BQZ13" location="'2.7'!A1" display="'2.7'!A1" xr:uid="{D6D44E35-8C96-4A9C-B544-27853C928B1F}"/>
    <hyperlink ref="BRD13" location="'2.7'!A1" display="'2.7'!A1" xr:uid="{D3B0B9A2-6DAB-4996-A740-CDD519A9263F}"/>
    <hyperlink ref="BRH13" location="'2.7'!A1" display="'2.7'!A1" xr:uid="{834E5C33-0EE9-4C29-A7E3-DBA948FC3FAD}"/>
    <hyperlink ref="BRL13" location="'2.7'!A1" display="'2.7'!A1" xr:uid="{B0D17150-7A6A-4738-83FC-C012B2E29160}"/>
    <hyperlink ref="BRP13" location="'2.7'!A1" display="'2.7'!A1" xr:uid="{B0961F25-9691-42BD-A931-D84EC801F794}"/>
    <hyperlink ref="BRT13" location="'2.7'!A1" display="'2.7'!A1" xr:uid="{3DD272DB-D39B-42FC-901E-7813677A99E3}"/>
    <hyperlink ref="BRX13" location="'2.7'!A1" display="'2.7'!A1" xr:uid="{6F327378-D1E1-434C-B749-423A4C5AB271}"/>
    <hyperlink ref="BSB13" location="'2.7'!A1" display="'2.7'!A1" xr:uid="{BAF97796-E867-4EDE-AD2A-D9E94FF02F87}"/>
    <hyperlink ref="BSF13" location="'2.7'!A1" display="'2.7'!A1" xr:uid="{9EBC3776-1E7D-496A-978A-4A98E44DA0B9}"/>
    <hyperlink ref="BSJ13" location="'2.7'!A1" display="'2.7'!A1" xr:uid="{D20CF2D6-A923-43AF-B2AC-673DC26B4B63}"/>
    <hyperlink ref="BSN13" location="'2.7'!A1" display="'2.7'!A1" xr:uid="{3FAFC675-24BE-4BD2-9650-5E5D5BFCB7A1}"/>
    <hyperlink ref="BSR13" location="'2.7'!A1" display="'2.7'!A1" xr:uid="{9ECC9210-CE6B-40BD-AE86-AC90C0D666DA}"/>
    <hyperlink ref="BSV13" location="'2.7'!A1" display="'2.7'!A1" xr:uid="{5D78623F-DB18-4F95-8DA6-6AD1A2BBAF9B}"/>
    <hyperlink ref="BSZ13" location="'2.7'!A1" display="'2.7'!A1" xr:uid="{B9C8559F-36EA-4843-A40F-C2E92293510C}"/>
    <hyperlink ref="BTD13" location="'2.7'!A1" display="'2.7'!A1" xr:uid="{B7CE7616-6C18-4A0A-B148-0761DD0B6F72}"/>
    <hyperlink ref="BTH13" location="'2.7'!A1" display="'2.7'!A1" xr:uid="{36F1318D-8470-4D04-9E16-82BC7DC4FDD0}"/>
    <hyperlink ref="BTL13" location="'2.7'!A1" display="'2.7'!A1" xr:uid="{ABF6B518-7D33-4193-AD32-104BA378E627}"/>
    <hyperlink ref="BTP13" location="'2.7'!A1" display="'2.7'!A1" xr:uid="{CBE510D3-AD4E-47A1-A467-BDACBEF3D046}"/>
    <hyperlink ref="BTT13" location="'2.7'!A1" display="'2.7'!A1" xr:uid="{43826FAF-5741-4828-9E0C-C0FAAFA26E89}"/>
    <hyperlink ref="BTX13" location="'2.7'!A1" display="'2.7'!A1" xr:uid="{AA6285CB-FE87-4719-B4A7-27C72800255B}"/>
    <hyperlink ref="BUB13" location="'2.7'!A1" display="'2.7'!A1" xr:uid="{85CC56D7-A09B-4CAB-A13F-D92A655D5AC0}"/>
    <hyperlink ref="BUF13" location="'2.7'!A1" display="'2.7'!A1" xr:uid="{7C68BC00-E526-40D7-A1BF-43BFA4AAAAAB}"/>
    <hyperlink ref="BUJ13" location="'2.7'!A1" display="'2.7'!A1" xr:uid="{0CA0E30B-EACB-463E-99BC-64664554BF6B}"/>
    <hyperlink ref="BUN13" location="'2.7'!A1" display="'2.7'!A1" xr:uid="{FDCD3534-409E-4B92-8666-09C2608CC36C}"/>
    <hyperlink ref="BUR13" location="'2.7'!A1" display="'2.7'!A1" xr:uid="{3D8D8563-BD6F-40E6-8772-B88728695E2B}"/>
    <hyperlink ref="BUV13" location="'2.7'!A1" display="'2.7'!A1" xr:uid="{616B5EB7-7A4F-43FD-AF73-BC01FAA6A82E}"/>
    <hyperlink ref="BUZ13" location="'2.7'!A1" display="'2.7'!A1" xr:uid="{B1E7DCEE-B204-4BF2-9311-6091B3572F15}"/>
    <hyperlink ref="BVD13" location="'2.7'!A1" display="'2.7'!A1" xr:uid="{F9AFD16B-A538-43DA-8439-DA823E44CB76}"/>
    <hyperlink ref="BVH13" location="'2.7'!A1" display="'2.7'!A1" xr:uid="{696A444E-3E16-4C82-8014-327082A7C761}"/>
    <hyperlink ref="BVL13" location="'2.7'!A1" display="'2.7'!A1" xr:uid="{5AE43A2A-821B-4C79-B20A-B915B13CDC34}"/>
    <hyperlink ref="BVP13" location="'2.7'!A1" display="'2.7'!A1" xr:uid="{B770B1BB-42C7-4F01-8787-1481555DFCF0}"/>
    <hyperlink ref="BVT13" location="'2.7'!A1" display="'2.7'!A1" xr:uid="{0BEBBD6D-D31E-4D28-A7DC-A78090ED8C19}"/>
    <hyperlink ref="BVX13" location="'2.7'!A1" display="'2.7'!A1" xr:uid="{72BA9A5D-1A68-4EA7-BA2B-107279F8A696}"/>
    <hyperlink ref="BWB13" location="'2.7'!A1" display="'2.7'!A1" xr:uid="{B8FA72FA-B7E9-46F1-8FD7-CF42503EE5C2}"/>
    <hyperlink ref="BWF13" location="'2.7'!A1" display="'2.7'!A1" xr:uid="{E8BA483B-0A71-4F4F-8ADF-6417519A9E6C}"/>
    <hyperlink ref="BWJ13" location="'2.7'!A1" display="'2.7'!A1" xr:uid="{6CD376B1-A2F1-4B8F-A9AD-9D18AB20C5B4}"/>
    <hyperlink ref="BWN13" location="'2.7'!A1" display="'2.7'!A1" xr:uid="{C8B2DA23-1636-4EEF-924C-6AE8E14FC493}"/>
    <hyperlink ref="BWR13" location="'2.7'!A1" display="'2.7'!A1" xr:uid="{18304C37-3CAD-4B2A-864C-0D827E32C640}"/>
    <hyperlink ref="BWV13" location="'2.7'!A1" display="'2.7'!A1" xr:uid="{D560A388-C996-4968-8201-9385535F8E3B}"/>
    <hyperlink ref="BWZ13" location="'2.7'!A1" display="'2.7'!A1" xr:uid="{06B39DCF-BF65-4D8F-8B52-03385DE1A198}"/>
    <hyperlink ref="BXD13" location="'2.7'!A1" display="'2.7'!A1" xr:uid="{86A6C6FD-60E8-4765-82C2-463370A55891}"/>
    <hyperlink ref="BXH13" location="'2.7'!A1" display="'2.7'!A1" xr:uid="{F8A3E16F-4BB8-4270-8C56-C75DC760E441}"/>
    <hyperlink ref="BXL13" location="'2.7'!A1" display="'2.7'!A1" xr:uid="{0B983EF2-D78B-438C-8914-0CBC2FFB7BBA}"/>
    <hyperlink ref="BXP13" location="'2.7'!A1" display="'2.7'!A1" xr:uid="{1FC011C3-2AD5-42C4-A1A7-5640C445CA3A}"/>
    <hyperlink ref="BXT13" location="'2.7'!A1" display="'2.7'!A1" xr:uid="{1B5944C5-86A0-4696-B682-650A4EB91395}"/>
    <hyperlink ref="BXX13" location="'2.7'!A1" display="'2.7'!A1" xr:uid="{F3581C83-C122-4719-9FE8-CB4D175636B8}"/>
    <hyperlink ref="BYB13" location="'2.7'!A1" display="'2.7'!A1" xr:uid="{FBB2EF3F-612B-43D0-B5FB-95A3EBF7C3EB}"/>
    <hyperlink ref="BYF13" location="'2.7'!A1" display="'2.7'!A1" xr:uid="{C7DCADF9-84E0-4FF6-9ED4-317A587C0BC3}"/>
    <hyperlink ref="BYJ13" location="'2.7'!A1" display="'2.7'!A1" xr:uid="{D0775491-EC4D-4BBF-BB35-833D1DE0B2CD}"/>
    <hyperlink ref="BYN13" location="'2.7'!A1" display="'2.7'!A1" xr:uid="{FF461EA0-8218-4969-8AA8-47C5B1B808DF}"/>
    <hyperlink ref="BYR13" location="'2.7'!A1" display="'2.7'!A1" xr:uid="{64779783-6E45-4DFC-A93B-23A7ECE0A427}"/>
    <hyperlink ref="BYV13" location="'2.7'!A1" display="'2.7'!A1" xr:uid="{E605A9DD-53BF-4839-A476-EACCF6F50C4B}"/>
    <hyperlink ref="BYZ13" location="'2.7'!A1" display="'2.7'!A1" xr:uid="{48DE7240-3B4C-4B4E-BEC3-7AFB9F6799B2}"/>
    <hyperlink ref="BZD13" location="'2.7'!A1" display="'2.7'!A1" xr:uid="{D3530F12-9E90-46C6-9F0B-B3C1F62A0A32}"/>
    <hyperlink ref="BZH13" location="'2.7'!A1" display="'2.7'!A1" xr:uid="{4BBB019C-5E72-47CE-9DED-A5DE0D213934}"/>
    <hyperlink ref="BZL13" location="'2.7'!A1" display="'2.7'!A1" xr:uid="{EDD0EEBA-AFC1-4957-8E43-52389DF3F13E}"/>
    <hyperlink ref="BZP13" location="'2.7'!A1" display="'2.7'!A1" xr:uid="{0E7CE73B-CB3C-4B92-84AD-E7160642849C}"/>
    <hyperlink ref="BZT13" location="'2.7'!A1" display="'2.7'!A1" xr:uid="{33B58833-16A1-4507-B8C6-EFF6DCC8BD90}"/>
    <hyperlink ref="BZX13" location="'2.7'!A1" display="'2.7'!A1" xr:uid="{63DB1935-034C-47BE-B459-2B4BE7CFE3F5}"/>
    <hyperlink ref="CAB13" location="'2.7'!A1" display="'2.7'!A1" xr:uid="{E53BF69B-95C0-4D0D-9851-C9A9B34AC8E7}"/>
    <hyperlink ref="CAF13" location="'2.7'!A1" display="'2.7'!A1" xr:uid="{CC165A24-DF41-44E4-B54F-E54EEFAEEBF2}"/>
    <hyperlink ref="CAJ13" location="'2.7'!A1" display="'2.7'!A1" xr:uid="{2AA4158F-BCA7-4D3F-86B7-F87F6546C25D}"/>
    <hyperlink ref="CAN13" location="'2.7'!A1" display="'2.7'!A1" xr:uid="{AAF3330A-E26F-4C61-96C8-FF8D861CD9BC}"/>
    <hyperlink ref="CAR13" location="'2.7'!A1" display="'2.7'!A1" xr:uid="{25EA4108-A718-49B6-8C6D-027179A06ABD}"/>
    <hyperlink ref="CAV13" location="'2.7'!A1" display="'2.7'!A1" xr:uid="{20457E00-5BE5-4B8E-98E0-AC162EE7F315}"/>
    <hyperlink ref="CAZ13" location="'2.7'!A1" display="'2.7'!A1" xr:uid="{394D5224-4806-480F-8E9F-5E985F9B64A0}"/>
    <hyperlink ref="CBD13" location="'2.7'!A1" display="'2.7'!A1" xr:uid="{80CE3A77-7274-4C65-AEC2-3D6ECFFE6011}"/>
    <hyperlink ref="CBH13" location="'2.7'!A1" display="'2.7'!A1" xr:uid="{B2C98E3B-8B15-4CD7-81AE-9A98D436B806}"/>
    <hyperlink ref="CBL13" location="'2.7'!A1" display="'2.7'!A1" xr:uid="{19B76F0E-AD45-4ECE-AF45-50EFB35AE71C}"/>
    <hyperlink ref="CBP13" location="'2.7'!A1" display="'2.7'!A1" xr:uid="{478D6253-367A-47AF-878E-2019574762C5}"/>
    <hyperlink ref="CBT13" location="'2.7'!A1" display="'2.7'!A1" xr:uid="{63E9CC51-6762-4E6D-9642-78DDD82C05C1}"/>
    <hyperlink ref="CBX13" location="'2.7'!A1" display="'2.7'!A1" xr:uid="{A1F49A18-23A5-4683-BC30-3B1C41C5F1D1}"/>
    <hyperlink ref="CCB13" location="'2.7'!A1" display="'2.7'!A1" xr:uid="{22ADB233-6C6E-47F4-8A32-036851FDA4EB}"/>
    <hyperlink ref="CCF13" location="'2.7'!A1" display="'2.7'!A1" xr:uid="{5DA41371-CE2C-4577-BDD5-F7AE5CA3968B}"/>
    <hyperlink ref="CCJ13" location="'2.7'!A1" display="'2.7'!A1" xr:uid="{F15EEF5D-97E6-49F7-AA93-343AE234A98D}"/>
    <hyperlink ref="CCN13" location="'2.7'!A1" display="'2.7'!A1" xr:uid="{2E5639D6-2702-481E-A05A-89A485F7F1D5}"/>
    <hyperlink ref="CCR13" location="'2.7'!A1" display="'2.7'!A1" xr:uid="{E0454102-AEF9-40B5-9F17-B4D4948F4449}"/>
    <hyperlink ref="CCV13" location="'2.7'!A1" display="'2.7'!A1" xr:uid="{EA4415FA-407C-4A3D-B311-03412A4AAE38}"/>
    <hyperlink ref="CCZ13" location="'2.7'!A1" display="'2.7'!A1" xr:uid="{A3DF53EE-9BEF-43B4-A6E8-742F98704525}"/>
    <hyperlink ref="CDD13" location="'2.7'!A1" display="'2.7'!A1" xr:uid="{4950E9D1-D571-4B89-A2ED-46F482C959B1}"/>
    <hyperlink ref="CDH13" location="'2.7'!A1" display="'2.7'!A1" xr:uid="{A17FB257-6258-48F2-9441-FB51521F0214}"/>
    <hyperlink ref="CDL13" location="'2.7'!A1" display="'2.7'!A1" xr:uid="{E6EC656D-038D-4BC5-B260-C83CD0314D14}"/>
    <hyperlink ref="CDP13" location="'2.7'!A1" display="'2.7'!A1" xr:uid="{9BB56B65-3D61-476C-8CDA-8380DF5E3C1D}"/>
    <hyperlink ref="CDT13" location="'2.7'!A1" display="'2.7'!A1" xr:uid="{903C23A4-4273-4FAB-BBE2-896B61422BE9}"/>
    <hyperlink ref="CDX13" location="'2.7'!A1" display="'2.7'!A1" xr:uid="{7E3FC0AB-7E5A-4CC6-ACDE-F426DDD6B4BD}"/>
    <hyperlink ref="CEB13" location="'2.7'!A1" display="'2.7'!A1" xr:uid="{AF1478EA-B71C-4284-BFC1-EE844EC4ED3F}"/>
    <hyperlink ref="CEF13" location="'2.7'!A1" display="'2.7'!A1" xr:uid="{02885F62-3E88-43EB-877B-D60AF49DF4FB}"/>
    <hyperlink ref="CEJ13" location="'2.7'!A1" display="'2.7'!A1" xr:uid="{55C1E218-0C2F-444C-B7BA-E7254E522455}"/>
    <hyperlink ref="CEN13" location="'2.7'!A1" display="'2.7'!A1" xr:uid="{3DF0D3F3-C251-485E-A15A-5693E52FEE40}"/>
    <hyperlink ref="CER13" location="'2.7'!A1" display="'2.7'!A1" xr:uid="{1871680B-85A2-4783-9784-2B2410A7E32F}"/>
    <hyperlink ref="CEV13" location="'2.7'!A1" display="'2.7'!A1" xr:uid="{C9E8A31F-D533-46E4-AB67-2B38E1928402}"/>
    <hyperlink ref="CEZ13" location="'2.7'!A1" display="'2.7'!A1" xr:uid="{E0F6D09A-BB19-4718-AC51-5CD80F47718F}"/>
    <hyperlink ref="CFD13" location="'2.7'!A1" display="'2.7'!A1" xr:uid="{19790C08-A04E-4448-BCE2-64A7A0113885}"/>
    <hyperlink ref="CFH13" location="'2.7'!A1" display="'2.7'!A1" xr:uid="{6FED7621-9622-4FD5-A5E2-EB7C4B086238}"/>
    <hyperlink ref="CFL13" location="'2.7'!A1" display="'2.7'!A1" xr:uid="{B8C9F317-E4EF-4AB8-B3A7-A4B6461D2E28}"/>
    <hyperlink ref="CFP13" location="'2.7'!A1" display="'2.7'!A1" xr:uid="{27A66C0C-815B-4019-A8F3-4AA5557AB42F}"/>
    <hyperlink ref="CFT13" location="'2.7'!A1" display="'2.7'!A1" xr:uid="{36BC032B-6250-49B5-A71F-6E9DF92A903E}"/>
    <hyperlink ref="CFX13" location="'2.7'!A1" display="'2.7'!A1" xr:uid="{C4B6C2FB-67FD-455A-B81F-321174DBA705}"/>
    <hyperlink ref="CGB13" location="'2.7'!A1" display="'2.7'!A1" xr:uid="{5DAA04DA-4D69-41DC-9A09-84A3003ADDEA}"/>
    <hyperlink ref="CGF13" location="'2.7'!A1" display="'2.7'!A1" xr:uid="{7EF9580A-2936-4B76-B679-B601D54EB444}"/>
    <hyperlink ref="CGJ13" location="'2.7'!A1" display="'2.7'!A1" xr:uid="{76BE0FE8-191F-4BA0-8915-95C7CF1034EE}"/>
    <hyperlink ref="CGN13" location="'2.7'!A1" display="'2.7'!A1" xr:uid="{05A6091B-ECCB-48E7-8B1B-F297D8FF6C4A}"/>
    <hyperlink ref="CGR13" location="'2.7'!A1" display="'2.7'!A1" xr:uid="{89E911D9-D4A7-490D-85C9-AD0A4E64BC77}"/>
    <hyperlink ref="CGV13" location="'2.7'!A1" display="'2.7'!A1" xr:uid="{9A888CB1-F43E-4DB5-8EF4-977213F8797F}"/>
    <hyperlink ref="CGZ13" location="'2.7'!A1" display="'2.7'!A1" xr:uid="{C15EE7D1-4C4C-4639-985A-788143BFC309}"/>
    <hyperlink ref="CHD13" location="'2.7'!A1" display="'2.7'!A1" xr:uid="{63C40443-4290-4BA7-9D6C-8BDDE16F931A}"/>
    <hyperlink ref="CHH13" location="'2.7'!A1" display="'2.7'!A1" xr:uid="{62D1F99E-0CA2-4FAC-ADFD-464577E09EF2}"/>
    <hyperlink ref="CHL13" location="'2.7'!A1" display="'2.7'!A1" xr:uid="{71CAFEA0-5163-49BB-9D33-D63F85DFC083}"/>
    <hyperlink ref="CHP13" location="'2.7'!A1" display="'2.7'!A1" xr:uid="{B12563EC-AAB3-42F9-8AA8-3AD916702643}"/>
    <hyperlink ref="CHT13" location="'2.7'!A1" display="'2.7'!A1" xr:uid="{158094E0-0981-4624-BF31-42FD0F0E0726}"/>
    <hyperlink ref="CHX13" location="'2.7'!A1" display="'2.7'!A1" xr:uid="{DFF16104-828E-4E68-A814-9C1B61C23276}"/>
    <hyperlink ref="CIB13" location="'2.7'!A1" display="'2.7'!A1" xr:uid="{3B2ADE7E-87FB-4031-80C1-3306CF2BE056}"/>
    <hyperlink ref="CIF13" location="'2.7'!A1" display="'2.7'!A1" xr:uid="{48706238-D879-42FB-BF00-441A111EB1FB}"/>
    <hyperlink ref="CIJ13" location="'2.7'!A1" display="'2.7'!A1" xr:uid="{1A02F610-523C-4A09-B6C5-A112724E2CCF}"/>
    <hyperlink ref="CIN13" location="'2.7'!A1" display="'2.7'!A1" xr:uid="{BFC9CA7C-F59E-4310-9291-C8BDC9C1738B}"/>
    <hyperlink ref="CIR13" location="'2.7'!A1" display="'2.7'!A1" xr:uid="{344DEB1C-15AD-4D60-A85F-488D676D5B31}"/>
    <hyperlink ref="CIV13" location="'2.7'!A1" display="'2.7'!A1" xr:uid="{C1EE9E78-540A-4219-B635-0997E3B2617D}"/>
    <hyperlink ref="CIZ13" location="'2.7'!A1" display="'2.7'!A1" xr:uid="{88459AA3-7525-4C46-AD11-E077D38DBB45}"/>
    <hyperlink ref="CJD13" location="'2.7'!A1" display="'2.7'!A1" xr:uid="{854DC368-AE08-4965-A397-F58C8AEA4EB4}"/>
    <hyperlink ref="CJH13" location="'2.7'!A1" display="'2.7'!A1" xr:uid="{BDADB500-D395-44E1-B5AF-5741FD829CAF}"/>
    <hyperlink ref="CJL13" location="'2.7'!A1" display="'2.7'!A1" xr:uid="{C33BF9A5-09B9-415B-9CC9-2682AC1DCDE9}"/>
    <hyperlink ref="CJP13" location="'2.7'!A1" display="'2.7'!A1" xr:uid="{679AAB07-DF02-4E37-BD58-281DC7602078}"/>
    <hyperlink ref="CJT13" location="'2.7'!A1" display="'2.7'!A1" xr:uid="{9B12ABE2-413D-43EB-BDCA-23EF3B603FE0}"/>
    <hyperlink ref="CJX13" location="'2.7'!A1" display="'2.7'!A1" xr:uid="{EC1C026E-2175-40A3-965F-7452F9E10F2B}"/>
    <hyperlink ref="CKB13" location="'2.7'!A1" display="'2.7'!A1" xr:uid="{29CF3232-DB84-49B9-BBD4-C6AB3C5796DD}"/>
    <hyperlink ref="CKF13" location="'2.7'!A1" display="'2.7'!A1" xr:uid="{C43072C0-B3FF-46C5-84F2-8D4BFCB89D3A}"/>
    <hyperlink ref="CKJ13" location="'2.7'!A1" display="'2.7'!A1" xr:uid="{9CD8AEB3-A9C5-4387-AFE7-40276C4AFB26}"/>
    <hyperlink ref="CKN13" location="'2.7'!A1" display="'2.7'!A1" xr:uid="{C58A28DE-9FE3-463D-9F9F-49EE82723577}"/>
    <hyperlink ref="CKR13" location="'2.7'!A1" display="'2.7'!A1" xr:uid="{32CA1C5C-7C39-4203-B655-D8F84C31FE4D}"/>
    <hyperlink ref="CKV13" location="'2.7'!A1" display="'2.7'!A1" xr:uid="{A355CBC6-4DCD-42B8-B3EF-9318C6EFD208}"/>
    <hyperlink ref="CKZ13" location="'2.7'!A1" display="'2.7'!A1" xr:uid="{B228634C-A1F0-40BF-84A6-BA731267336F}"/>
    <hyperlink ref="CLD13" location="'2.7'!A1" display="'2.7'!A1" xr:uid="{3BFDC8FC-A483-49FE-B9B4-B49EA399A7C3}"/>
    <hyperlink ref="CLH13" location="'2.7'!A1" display="'2.7'!A1" xr:uid="{1CE9E6F3-0BB1-4DC7-A124-1A4740CEB8B8}"/>
    <hyperlink ref="CLL13" location="'2.7'!A1" display="'2.7'!A1" xr:uid="{5CA3AFA6-3D43-45CD-978B-7D052B26C945}"/>
    <hyperlink ref="CLP13" location="'2.7'!A1" display="'2.7'!A1" xr:uid="{37C1CD2D-ACBB-43D8-9255-C891A9808FA3}"/>
    <hyperlink ref="CLT13" location="'2.7'!A1" display="'2.7'!A1" xr:uid="{971D7309-B2EA-49B1-B6C9-42C49D60936B}"/>
    <hyperlink ref="CLX13" location="'2.7'!A1" display="'2.7'!A1" xr:uid="{08077C29-5D23-4AE2-9B71-14B398880784}"/>
    <hyperlink ref="CMB13" location="'2.7'!A1" display="'2.7'!A1" xr:uid="{B9CA3C2B-FADE-4607-A743-57F4F3B0AE35}"/>
    <hyperlink ref="CMF13" location="'2.7'!A1" display="'2.7'!A1" xr:uid="{02071669-26FC-45F8-B867-532EA3233706}"/>
    <hyperlink ref="CMJ13" location="'2.7'!A1" display="'2.7'!A1" xr:uid="{8DFE4ED8-A0BF-4995-A6A3-E2D6B27A4AE0}"/>
    <hyperlink ref="CMN13" location="'2.7'!A1" display="'2.7'!A1" xr:uid="{2CE23612-26D3-406A-97EC-516280760159}"/>
    <hyperlink ref="CMR13" location="'2.7'!A1" display="'2.7'!A1" xr:uid="{D3AFE275-5D15-4FF7-BEAE-00F70EA2F1CE}"/>
    <hyperlink ref="CMV13" location="'2.7'!A1" display="'2.7'!A1" xr:uid="{A15F6452-8BEB-4139-BA58-5DA91AF9BA79}"/>
    <hyperlink ref="CMZ13" location="'2.7'!A1" display="'2.7'!A1" xr:uid="{EEB103E3-1D9A-45E7-9AB2-21BC203E0A65}"/>
    <hyperlink ref="CND13" location="'2.7'!A1" display="'2.7'!A1" xr:uid="{FC5FC406-1237-4473-B080-69F0B4562214}"/>
    <hyperlink ref="CNH13" location="'2.7'!A1" display="'2.7'!A1" xr:uid="{0F58E065-6EC9-4AD4-9FE1-BBCF0D630DF4}"/>
    <hyperlink ref="CNL13" location="'2.7'!A1" display="'2.7'!A1" xr:uid="{AA5A9A76-53B9-4DBE-BFA7-5FCAE5109A2D}"/>
    <hyperlink ref="CNP13" location="'2.7'!A1" display="'2.7'!A1" xr:uid="{19F6B47A-1836-4587-BF98-B898CAD095F3}"/>
    <hyperlink ref="CNT13" location="'2.7'!A1" display="'2.7'!A1" xr:uid="{DC506E1F-26B0-4DD9-BFE3-6E5C37485DD6}"/>
    <hyperlink ref="CNX13" location="'2.7'!A1" display="'2.7'!A1" xr:uid="{5C89B0DC-FE0B-443F-ADA8-F9503C1B2E28}"/>
    <hyperlink ref="COB13" location="'2.7'!A1" display="'2.7'!A1" xr:uid="{70705FCC-7AE2-45E4-AFD8-B688C783EB18}"/>
    <hyperlink ref="COF13" location="'2.7'!A1" display="'2.7'!A1" xr:uid="{D0B1F8B5-A318-4B4B-AFBE-9DA7E4B9A574}"/>
    <hyperlink ref="COJ13" location="'2.7'!A1" display="'2.7'!A1" xr:uid="{9D2DD39B-7F8A-45C8-A67B-1580612DEC47}"/>
    <hyperlink ref="CON13" location="'2.7'!A1" display="'2.7'!A1" xr:uid="{E6DFE14B-B5D0-4938-8978-31D5FEEC073B}"/>
    <hyperlink ref="COR13" location="'2.7'!A1" display="'2.7'!A1" xr:uid="{1C5EC8BF-D658-4DD1-8CC6-F0FA7EC316E2}"/>
    <hyperlink ref="COV13" location="'2.7'!A1" display="'2.7'!A1" xr:uid="{7C7C9F4E-B6E0-42CC-94F9-8818E63B05CD}"/>
    <hyperlink ref="COZ13" location="'2.7'!A1" display="'2.7'!A1" xr:uid="{80C68DD3-DC6B-4745-BD8C-A79130F066B6}"/>
    <hyperlink ref="CPD13" location="'2.7'!A1" display="'2.7'!A1" xr:uid="{B9EF54D1-7FF6-400D-ADC3-D91A6D4770F3}"/>
    <hyperlink ref="CPH13" location="'2.7'!A1" display="'2.7'!A1" xr:uid="{039CA6EA-FDDF-48F4-899F-E16E8751CF0A}"/>
    <hyperlink ref="CPL13" location="'2.7'!A1" display="'2.7'!A1" xr:uid="{883C0AD3-6784-489C-A177-122FF49C1119}"/>
    <hyperlink ref="CPP13" location="'2.7'!A1" display="'2.7'!A1" xr:uid="{2B98B0E1-E219-4187-8743-2BD65658D2A5}"/>
    <hyperlink ref="CPT13" location="'2.7'!A1" display="'2.7'!A1" xr:uid="{79B6BB6A-7C2D-4D02-B44D-ACD84EF03E6B}"/>
    <hyperlink ref="CPX13" location="'2.7'!A1" display="'2.7'!A1" xr:uid="{827F3E6A-CAB2-4F27-B61E-A6EFAB451F9F}"/>
    <hyperlink ref="CQB13" location="'2.7'!A1" display="'2.7'!A1" xr:uid="{20381E96-E4B7-41B1-A2A8-654F387A383D}"/>
    <hyperlink ref="CQF13" location="'2.7'!A1" display="'2.7'!A1" xr:uid="{A37E4D5B-8605-4999-9DD6-C8DD6B192FA0}"/>
    <hyperlink ref="CQJ13" location="'2.7'!A1" display="'2.7'!A1" xr:uid="{A8E4AFC9-79C5-42BB-BA39-102FE2B5AC43}"/>
    <hyperlink ref="CQN13" location="'2.7'!A1" display="'2.7'!A1" xr:uid="{984B0A82-F893-43E5-877D-593EBD76B2FB}"/>
    <hyperlink ref="CQR13" location="'2.7'!A1" display="'2.7'!A1" xr:uid="{38358B7F-DF90-45B7-A807-15E6AB48B6F1}"/>
    <hyperlink ref="CQV13" location="'2.7'!A1" display="'2.7'!A1" xr:uid="{E9E4331E-1BB4-4E5C-BC6F-B5C7C2A18DB7}"/>
    <hyperlink ref="CQZ13" location="'2.7'!A1" display="'2.7'!A1" xr:uid="{30A1F27B-E2C2-4532-B994-5F00ECB5CD95}"/>
    <hyperlink ref="CRD13" location="'2.7'!A1" display="'2.7'!A1" xr:uid="{9F77D92B-FA3D-48D6-8FBC-4E4B8B2B678A}"/>
    <hyperlink ref="CRH13" location="'2.7'!A1" display="'2.7'!A1" xr:uid="{B5252ABC-5D41-4A85-98F3-87601E0C212A}"/>
    <hyperlink ref="CRL13" location="'2.7'!A1" display="'2.7'!A1" xr:uid="{8EA93070-5730-4A76-97C2-5F51E7A4405D}"/>
    <hyperlink ref="CRP13" location="'2.7'!A1" display="'2.7'!A1" xr:uid="{2DC83431-5F84-456E-9ECD-DC875E85023B}"/>
    <hyperlink ref="CRT13" location="'2.7'!A1" display="'2.7'!A1" xr:uid="{D2B8FBE0-801E-49A1-A721-4C2F0A29B5F3}"/>
    <hyperlink ref="CRX13" location="'2.7'!A1" display="'2.7'!A1" xr:uid="{D07C288A-3ADA-4002-BC94-B47FBF1D1BEC}"/>
    <hyperlink ref="CSB13" location="'2.7'!A1" display="'2.7'!A1" xr:uid="{7F5FC3C4-7D6E-4187-9F3B-F85954EA234F}"/>
    <hyperlink ref="CSF13" location="'2.7'!A1" display="'2.7'!A1" xr:uid="{F1417A18-F46D-44BC-ADB3-7DE430517159}"/>
    <hyperlink ref="CSJ13" location="'2.7'!A1" display="'2.7'!A1" xr:uid="{7974485B-5281-4F7D-84DF-A30D1A35E3B8}"/>
    <hyperlink ref="CSN13" location="'2.7'!A1" display="'2.7'!A1" xr:uid="{FDB54491-6B5D-4130-BA0C-AC075C9C88C5}"/>
    <hyperlink ref="CSR13" location="'2.7'!A1" display="'2.7'!A1" xr:uid="{18DD64A4-03CD-47AC-9226-F4A6036E6217}"/>
    <hyperlink ref="CSV13" location="'2.7'!A1" display="'2.7'!A1" xr:uid="{AEA61437-CB91-418F-A405-C36BF2FB985A}"/>
    <hyperlink ref="CSZ13" location="'2.7'!A1" display="'2.7'!A1" xr:uid="{20BEE358-2A5F-4AD9-82F2-1AFD4A09E0F2}"/>
    <hyperlink ref="CTD13" location="'2.7'!A1" display="'2.7'!A1" xr:uid="{264F49B1-0BAF-4E27-BA86-1FCE0B61EA7C}"/>
    <hyperlink ref="CTH13" location="'2.7'!A1" display="'2.7'!A1" xr:uid="{80FA3D8B-797E-44E6-8EC3-F4B2A068B407}"/>
    <hyperlink ref="CTL13" location="'2.7'!A1" display="'2.7'!A1" xr:uid="{3FD73E63-D95F-400C-8004-C66AD731F1B8}"/>
    <hyperlink ref="CTP13" location="'2.7'!A1" display="'2.7'!A1" xr:uid="{F57B8DEF-CC86-4B9A-BBB8-A02A49CA450D}"/>
    <hyperlink ref="CTT13" location="'2.7'!A1" display="'2.7'!A1" xr:uid="{2D7C0436-1863-4B09-BC5F-261BE00070E0}"/>
    <hyperlink ref="CTX13" location="'2.7'!A1" display="'2.7'!A1" xr:uid="{E9DF0A1F-EE05-41F3-833E-100C1125C565}"/>
    <hyperlink ref="CUB13" location="'2.7'!A1" display="'2.7'!A1" xr:uid="{2F51E98D-72DC-4B05-AAC0-CA562D99EB93}"/>
    <hyperlink ref="CUF13" location="'2.7'!A1" display="'2.7'!A1" xr:uid="{E0269C97-305A-4AD1-B5B4-DFDEA9EE0AFB}"/>
    <hyperlink ref="CUJ13" location="'2.7'!A1" display="'2.7'!A1" xr:uid="{3EF8991E-59E5-4D0A-912E-7991C923544F}"/>
    <hyperlink ref="CUN13" location="'2.7'!A1" display="'2.7'!A1" xr:uid="{19C37280-42A9-493E-ACE4-65C7630F1876}"/>
    <hyperlink ref="CUR13" location="'2.7'!A1" display="'2.7'!A1" xr:uid="{E523318A-66C5-4DBD-A2B6-22707A8999F8}"/>
    <hyperlink ref="CUV13" location="'2.7'!A1" display="'2.7'!A1" xr:uid="{611EDF27-C273-4D0B-B2CD-56B7C2BD48E7}"/>
    <hyperlink ref="CUZ13" location="'2.7'!A1" display="'2.7'!A1" xr:uid="{1FD47A44-0221-46E3-B41D-FA5B79902B60}"/>
    <hyperlink ref="CVD13" location="'2.7'!A1" display="'2.7'!A1" xr:uid="{0A45B5C6-B102-4FF1-86AE-92F383A7AF31}"/>
    <hyperlink ref="CVH13" location="'2.7'!A1" display="'2.7'!A1" xr:uid="{C265D94D-2595-4F42-93A8-167CC531F2A7}"/>
    <hyperlink ref="CVL13" location="'2.7'!A1" display="'2.7'!A1" xr:uid="{1B71BD61-DCFE-464A-A9BD-8B9EE832A6BA}"/>
    <hyperlink ref="CVP13" location="'2.7'!A1" display="'2.7'!A1" xr:uid="{7F35D020-2857-4C7E-B74C-93CFF9C2E812}"/>
    <hyperlink ref="CVT13" location="'2.7'!A1" display="'2.7'!A1" xr:uid="{06CACB7F-6B1E-4AE7-A9D6-30BAA8C601EB}"/>
    <hyperlink ref="CVX13" location="'2.7'!A1" display="'2.7'!A1" xr:uid="{ADE03D07-2EF6-49B8-9623-8EC124632202}"/>
    <hyperlink ref="CWB13" location="'2.7'!A1" display="'2.7'!A1" xr:uid="{E7D0BD04-CC0F-4BC2-BFD0-2A86061B6EFF}"/>
    <hyperlink ref="CWF13" location="'2.7'!A1" display="'2.7'!A1" xr:uid="{C732040A-3AB6-46E9-86B0-35B8CF09673E}"/>
    <hyperlink ref="CWJ13" location="'2.7'!A1" display="'2.7'!A1" xr:uid="{76AEC483-7642-45C4-816A-DF09E5B4FC8C}"/>
    <hyperlink ref="CWN13" location="'2.7'!A1" display="'2.7'!A1" xr:uid="{08B10416-563E-46DF-9492-843F9EFF3173}"/>
    <hyperlink ref="CWR13" location="'2.7'!A1" display="'2.7'!A1" xr:uid="{42DEC429-4CA0-489E-809A-BA2B9D1A8714}"/>
    <hyperlink ref="CWV13" location="'2.7'!A1" display="'2.7'!A1" xr:uid="{97C51CA8-4F50-4698-899A-1023FE215B65}"/>
    <hyperlink ref="CWZ13" location="'2.7'!A1" display="'2.7'!A1" xr:uid="{D9EB78C6-AEAD-40B1-9A23-B47252552E28}"/>
    <hyperlink ref="CXD13" location="'2.7'!A1" display="'2.7'!A1" xr:uid="{1DB9A51A-6E8B-40AE-96AD-3E1A42D85547}"/>
    <hyperlink ref="CXH13" location="'2.7'!A1" display="'2.7'!A1" xr:uid="{A7DB86FA-0FFE-496D-9DE4-C1AF0294092A}"/>
    <hyperlink ref="CXL13" location="'2.7'!A1" display="'2.7'!A1" xr:uid="{D0927B3F-E4D5-4D77-A85A-4C4FF74FFCAB}"/>
    <hyperlink ref="CXP13" location="'2.7'!A1" display="'2.7'!A1" xr:uid="{C1D21B4B-9946-4070-88CE-59352437DB7D}"/>
    <hyperlink ref="CXT13" location="'2.7'!A1" display="'2.7'!A1" xr:uid="{A5F6F5DC-1B78-421A-9690-0D6752B53C09}"/>
    <hyperlink ref="CXX13" location="'2.7'!A1" display="'2.7'!A1" xr:uid="{EA951DB2-68A5-4E40-B97C-94C953CB6820}"/>
    <hyperlink ref="CYB13" location="'2.7'!A1" display="'2.7'!A1" xr:uid="{F9081496-C5AA-4B12-8B2A-09F389314109}"/>
    <hyperlink ref="CYF13" location="'2.7'!A1" display="'2.7'!A1" xr:uid="{19F3CE04-1C88-4315-AA28-F1223CD92A2B}"/>
    <hyperlink ref="CYJ13" location="'2.7'!A1" display="'2.7'!A1" xr:uid="{A6293861-1D8A-4F8F-92BF-EF222B7E8360}"/>
    <hyperlink ref="CYN13" location="'2.7'!A1" display="'2.7'!A1" xr:uid="{AAB0AF55-F8F0-487B-A3D3-1D1AA77662F7}"/>
    <hyperlink ref="CYR13" location="'2.7'!A1" display="'2.7'!A1" xr:uid="{8C7D1C2C-4E7A-495D-B5F5-6A765497E165}"/>
    <hyperlink ref="CYV13" location="'2.7'!A1" display="'2.7'!A1" xr:uid="{B25BF3EC-241D-4363-9045-C9CEC2529FCA}"/>
    <hyperlink ref="CYZ13" location="'2.7'!A1" display="'2.7'!A1" xr:uid="{CD525B05-AF32-43F1-ADDD-CE61A017384C}"/>
    <hyperlink ref="CZD13" location="'2.7'!A1" display="'2.7'!A1" xr:uid="{B83271C0-B85E-47E7-BC15-DDC79976D9FF}"/>
    <hyperlink ref="CZH13" location="'2.7'!A1" display="'2.7'!A1" xr:uid="{91E73A54-9808-4624-A022-39CE28909ECC}"/>
    <hyperlink ref="CZL13" location="'2.7'!A1" display="'2.7'!A1" xr:uid="{E92D79BE-12AB-47DC-A414-88DAF3950F47}"/>
    <hyperlink ref="CZP13" location="'2.7'!A1" display="'2.7'!A1" xr:uid="{EECF2FA2-64D1-4D97-9768-F4F1CACD6AF0}"/>
    <hyperlink ref="CZT13" location="'2.7'!A1" display="'2.7'!A1" xr:uid="{6DDD302C-BC3B-44DA-B27B-FB2FBE227EE9}"/>
    <hyperlink ref="CZX13" location="'2.7'!A1" display="'2.7'!A1" xr:uid="{959C68EB-7324-4F0F-9119-B2A6ADD197C3}"/>
    <hyperlink ref="DAB13" location="'2.7'!A1" display="'2.7'!A1" xr:uid="{27FC39EA-ACE9-4EAE-AC4E-ACB4582D9F4D}"/>
    <hyperlink ref="DAF13" location="'2.7'!A1" display="'2.7'!A1" xr:uid="{2F81F7B4-DC5F-4D7A-950A-6F7321D18D35}"/>
    <hyperlink ref="DAJ13" location="'2.7'!A1" display="'2.7'!A1" xr:uid="{4B4CCB3F-31A0-4F74-96D9-A66F05E1FE99}"/>
    <hyperlink ref="DAN13" location="'2.7'!A1" display="'2.7'!A1" xr:uid="{8344DD34-7117-4C1E-B387-42567E5C8442}"/>
    <hyperlink ref="DAR13" location="'2.7'!A1" display="'2.7'!A1" xr:uid="{54873EED-A149-4632-85DC-C94A717947D0}"/>
    <hyperlink ref="DAV13" location="'2.7'!A1" display="'2.7'!A1" xr:uid="{9E26270D-2021-43CF-9C29-97FB3F864186}"/>
    <hyperlink ref="DAZ13" location="'2.7'!A1" display="'2.7'!A1" xr:uid="{9C21641E-AA07-48A3-944A-DC8D70E1B57E}"/>
    <hyperlink ref="DBD13" location="'2.7'!A1" display="'2.7'!A1" xr:uid="{27BE67D9-0DBD-4EBF-9ADE-EABC7672B016}"/>
    <hyperlink ref="DBH13" location="'2.7'!A1" display="'2.7'!A1" xr:uid="{3534A732-EE48-4AE2-A714-20B1F883DD23}"/>
    <hyperlink ref="DBL13" location="'2.7'!A1" display="'2.7'!A1" xr:uid="{05B1C63F-293E-47AD-A2EF-19272A90439C}"/>
    <hyperlink ref="DBP13" location="'2.7'!A1" display="'2.7'!A1" xr:uid="{AEC8B008-5ADE-4F8E-940E-A1AF8527CE5C}"/>
    <hyperlink ref="DBT13" location="'2.7'!A1" display="'2.7'!A1" xr:uid="{91C71851-2450-4999-BA38-95D82BA9F4DC}"/>
    <hyperlink ref="DBX13" location="'2.7'!A1" display="'2.7'!A1" xr:uid="{6C6F3DBE-2B79-48BF-83B6-24816977400C}"/>
    <hyperlink ref="DCB13" location="'2.7'!A1" display="'2.7'!A1" xr:uid="{6D8D54D4-463D-4D99-8663-974D3F345BAB}"/>
    <hyperlink ref="DCF13" location="'2.7'!A1" display="'2.7'!A1" xr:uid="{B68D279E-EEF1-4D45-88E1-FB122314ED2B}"/>
    <hyperlink ref="DCJ13" location="'2.7'!A1" display="'2.7'!A1" xr:uid="{6C9E8A8B-0C66-4435-AC28-CBEA5B2292F5}"/>
    <hyperlink ref="DCN13" location="'2.7'!A1" display="'2.7'!A1" xr:uid="{6590EF3C-9348-43AD-AB63-EB907698C839}"/>
    <hyperlink ref="DCR13" location="'2.7'!A1" display="'2.7'!A1" xr:uid="{18930190-BD0E-4EBC-8818-7B2D4ADDCD39}"/>
    <hyperlink ref="DCV13" location="'2.7'!A1" display="'2.7'!A1" xr:uid="{838898F8-7F59-4E65-9E16-0B0DC02141D3}"/>
    <hyperlink ref="DCZ13" location="'2.7'!A1" display="'2.7'!A1" xr:uid="{E2988557-0AE2-40B8-8D07-942CDDFB68C4}"/>
    <hyperlink ref="DDD13" location="'2.7'!A1" display="'2.7'!A1" xr:uid="{1EFEA838-3086-4E03-B452-55A1DF9D7D8D}"/>
    <hyperlink ref="DDH13" location="'2.7'!A1" display="'2.7'!A1" xr:uid="{72BAF9DC-8C3C-4395-98FE-A61F5AD08098}"/>
    <hyperlink ref="DDL13" location="'2.7'!A1" display="'2.7'!A1" xr:uid="{43FFF484-A3DF-4F70-9573-20B2B68ADEC5}"/>
    <hyperlink ref="DDP13" location="'2.7'!A1" display="'2.7'!A1" xr:uid="{A7184485-3B72-47E1-A652-284F36A61919}"/>
    <hyperlink ref="DDT13" location="'2.7'!A1" display="'2.7'!A1" xr:uid="{149C12BF-7EC7-451E-B513-C7B2B3B7115E}"/>
    <hyperlink ref="DDX13" location="'2.7'!A1" display="'2.7'!A1" xr:uid="{C2C223C3-F461-483E-9ADB-72F81542FB4C}"/>
    <hyperlink ref="DEB13" location="'2.7'!A1" display="'2.7'!A1" xr:uid="{32E8DD67-0F0F-413E-BC89-93BD8797499A}"/>
    <hyperlink ref="DEF13" location="'2.7'!A1" display="'2.7'!A1" xr:uid="{AC798FEB-5DDE-4B7D-963A-13ACEAB8B99B}"/>
    <hyperlink ref="DEJ13" location="'2.7'!A1" display="'2.7'!A1" xr:uid="{177A4EEE-CE78-43FB-B4B1-29EB28906DD2}"/>
    <hyperlink ref="DEN13" location="'2.7'!A1" display="'2.7'!A1" xr:uid="{9F03E9AE-98FD-4F55-B702-A86CE43F0531}"/>
    <hyperlink ref="DER13" location="'2.7'!A1" display="'2.7'!A1" xr:uid="{1BD6BB37-4ACF-4AF3-8468-A725326E4339}"/>
    <hyperlink ref="DEV13" location="'2.7'!A1" display="'2.7'!A1" xr:uid="{BB280405-666F-46DB-804D-F1A1D0089E52}"/>
    <hyperlink ref="DEZ13" location="'2.7'!A1" display="'2.7'!A1" xr:uid="{AE4995D0-B820-4571-859D-A0B6F3C87BF7}"/>
    <hyperlink ref="DFD13" location="'2.7'!A1" display="'2.7'!A1" xr:uid="{6015FEC5-3C44-45C0-AB6F-472751E06DED}"/>
    <hyperlink ref="DFH13" location="'2.7'!A1" display="'2.7'!A1" xr:uid="{81231216-30FB-4D90-9A7B-036D980DB545}"/>
    <hyperlink ref="DFL13" location="'2.7'!A1" display="'2.7'!A1" xr:uid="{9520B412-1D5C-4727-B4B6-BDA988B3F4E4}"/>
    <hyperlink ref="DFP13" location="'2.7'!A1" display="'2.7'!A1" xr:uid="{036BA591-2AC2-40AF-9B6D-24E3D5548A0F}"/>
    <hyperlink ref="DFT13" location="'2.7'!A1" display="'2.7'!A1" xr:uid="{7D9B3C77-13F2-4A23-B92A-80C57C6B2B51}"/>
    <hyperlink ref="DFX13" location="'2.7'!A1" display="'2.7'!A1" xr:uid="{809769A0-34D6-4977-B8E5-CA762EBA5A48}"/>
    <hyperlink ref="DGB13" location="'2.7'!A1" display="'2.7'!A1" xr:uid="{7C42C2CB-498F-4AD1-9F30-D116AF1B18C1}"/>
    <hyperlink ref="DGF13" location="'2.7'!A1" display="'2.7'!A1" xr:uid="{D052919D-696E-4AF2-A98D-600B3CD31B5D}"/>
    <hyperlink ref="DGJ13" location="'2.7'!A1" display="'2.7'!A1" xr:uid="{CB37FECF-3451-471A-870C-7BFB354960E2}"/>
    <hyperlink ref="DGN13" location="'2.7'!A1" display="'2.7'!A1" xr:uid="{7AC614D9-B24E-400D-A67C-90B72814CA94}"/>
    <hyperlink ref="DGR13" location="'2.7'!A1" display="'2.7'!A1" xr:uid="{929CA0B9-E847-44EE-B3EC-A904AF14B492}"/>
    <hyperlink ref="DGV13" location="'2.7'!A1" display="'2.7'!A1" xr:uid="{A9659E77-3BF0-4F86-B4DB-C52910A987F2}"/>
    <hyperlink ref="DGZ13" location="'2.7'!A1" display="'2.7'!A1" xr:uid="{6809FB98-3FE6-43CB-8E63-78A044AF0093}"/>
    <hyperlink ref="DHD13" location="'2.7'!A1" display="'2.7'!A1" xr:uid="{7078B870-A595-4A78-A893-F9C56B4D5482}"/>
    <hyperlink ref="DHH13" location="'2.7'!A1" display="'2.7'!A1" xr:uid="{7058FA4F-2E43-4B1B-9A81-0C3A823A9BF8}"/>
    <hyperlink ref="DHL13" location="'2.7'!A1" display="'2.7'!A1" xr:uid="{D328CEF1-33DD-41BD-80F1-1FEE7725BC19}"/>
    <hyperlink ref="DHP13" location="'2.7'!A1" display="'2.7'!A1" xr:uid="{7B5A151E-DD51-4125-8186-18AB720B99D9}"/>
    <hyperlink ref="DHT13" location="'2.7'!A1" display="'2.7'!A1" xr:uid="{CF400DA6-B6B2-4BA7-B532-57888C8D3126}"/>
    <hyperlink ref="DHX13" location="'2.7'!A1" display="'2.7'!A1" xr:uid="{8F9F1777-6BBB-48E2-9C62-51ADE10B9446}"/>
    <hyperlink ref="DIB13" location="'2.7'!A1" display="'2.7'!A1" xr:uid="{C64DB8F8-615A-46D5-AE40-267F7F630BA5}"/>
    <hyperlink ref="DIF13" location="'2.7'!A1" display="'2.7'!A1" xr:uid="{C2165A32-DEAB-480C-9790-A88510F9D133}"/>
    <hyperlink ref="DIJ13" location="'2.7'!A1" display="'2.7'!A1" xr:uid="{23659B63-438F-4D58-86AD-B9BD126D1062}"/>
    <hyperlink ref="DIN13" location="'2.7'!A1" display="'2.7'!A1" xr:uid="{014D7380-C913-4FA2-8E41-F59F63333FD0}"/>
    <hyperlink ref="DIR13" location="'2.7'!A1" display="'2.7'!A1" xr:uid="{27B65109-D6AA-4487-B22D-2D3CE39D6C22}"/>
    <hyperlink ref="DIV13" location="'2.7'!A1" display="'2.7'!A1" xr:uid="{17D639E0-4940-4FE6-B1AA-D00F55BC50CE}"/>
    <hyperlink ref="DIZ13" location="'2.7'!A1" display="'2.7'!A1" xr:uid="{EB42F8F5-B776-43F7-ACAE-365C4392D8EE}"/>
    <hyperlink ref="DJD13" location="'2.7'!A1" display="'2.7'!A1" xr:uid="{9682E150-E94C-40DA-BB43-83EB4C9C8536}"/>
    <hyperlink ref="DJH13" location="'2.7'!A1" display="'2.7'!A1" xr:uid="{FE8D088F-0197-44FE-AE92-0EF7BBF6A0E3}"/>
    <hyperlink ref="DJL13" location="'2.7'!A1" display="'2.7'!A1" xr:uid="{B02F26CF-1672-425D-8112-8FD481E11A65}"/>
    <hyperlink ref="DJP13" location="'2.7'!A1" display="'2.7'!A1" xr:uid="{F7885EEC-86A4-46BA-993A-BD546EB3BCB5}"/>
    <hyperlink ref="DJT13" location="'2.7'!A1" display="'2.7'!A1" xr:uid="{D2527539-690A-4A3A-970F-5FB4E1970722}"/>
    <hyperlink ref="DJX13" location="'2.7'!A1" display="'2.7'!A1" xr:uid="{BB1A1132-C286-40C2-B416-13A91EBC2D8F}"/>
    <hyperlink ref="DKB13" location="'2.7'!A1" display="'2.7'!A1" xr:uid="{A8507949-1C72-4222-9E6B-8F6777A7E740}"/>
    <hyperlink ref="DKF13" location="'2.7'!A1" display="'2.7'!A1" xr:uid="{8073194E-A350-4CB6-AC67-5B5F849596EC}"/>
    <hyperlink ref="DKJ13" location="'2.7'!A1" display="'2.7'!A1" xr:uid="{319E6433-7BA9-46B2-9D7D-4A45C8818F5D}"/>
    <hyperlink ref="DKN13" location="'2.7'!A1" display="'2.7'!A1" xr:uid="{FBD8F1EA-AB19-41D8-925E-A6BE01C35490}"/>
    <hyperlink ref="DKR13" location="'2.7'!A1" display="'2.7'!A1" xr:uid="{1BE13542-C9E3-4606-9767-115CD43F655E}"/>
    <hyperlink ref="DKV13" location="'2.7'!A1" display="'2.7'!A1" xr:uid="{470B0EA8-03CE-441F-A9BC-3D289ED1CB94}"/>
    <hyperlink ref="DKZ13" location="'2.7'!A1" display="'2.7'!A1" xr:uid="{1403CDE7-582E-4917-8E3C-52B853089868}"/>
    <hyperlink ref="DLD13" location="'2.7'!A1" display="'2.7'!A1" xr:uid="{35E5226D-3344-485C-A6C5-C2738B89596F}"/>
    <hyperlink ref="DLH13" location="'2.7'!A1" display="'2.7'!A1" xr:uid="{C65F38F5-6D29-4BEA-8C0C-004C44C1F14C}"/>
    <hyperlink ref="DLL13" location="'2.7'!A1" display="'2.7'!A1" xr:uid="{B394892E-0AE9-4A91-BB14-5CF4095B07DA}"/>
    <hyperlink ref="DLP13" location="'2.7'!A1" display="'2.7'!A1" xr:uid="{224F874D-987C-4C17-A9EA-F356B8D4E374}"/>
    <hyperlink ref="DLT13" location="'2.7'!A1" display="'2.7'!A1" xr:uid="{08B5A0DA-DECF-45F8-944A-B1F6C41AC114}"/>
    <hyperlink ref="DLX13" location="'2.7'!A1" display="'2.7'!A1" xr:uid="{BA954769-B53C-477B-87F6-1A0BBAF6FF46}"/>
    <hyperlink ref="DMB13" location="'2.7'!A1" display="'2.7'!A1" xr:uid="{D63D6E99-A337-49D2-87F2-09F671461E31}"/>
    <hyperlink ref="DMF13" location="'2.7'!A1" display="'2.7'!A1" xr:uid="{2B90AC9B-D6D2-4C8F-A580-55B2678EBFEA}"/>
    <hyperlink ref="DMJ13" location="'2.7'!A1" display="'2.7'!A1" xr:uid="{24C1A62A-08AE-4401-8EA6-23B5F9465277}"/>
    <hyperlink ref="DMN13" location="'2.7'!A1" display="'2.7'!A1" xr:uid="{05122FE3-6102-4135-A854-BDD7DC637149}"/>
    <hyperlink ref="DMR13" location="'2.7'!A1" display="'2.7'!A1" xr:uid="{3EB83F02-7D04-4E94-A8B2-C8FCBDBFD980}"/>
    <hyperlink ref="DMV13" location="'2.7'!A1" display="'2.7'!A1" xr:uid="{9241050D-A8CF-417B-B727-F25CA82D46EE}"/>
    <hyperlink ref="DMZ13" location="'2.7'!A1" display="'2.7'!A1" xr:uid="{D60D33DB-4638-40C7-B59E-6042AA188B6E}"/>
    <hyperlink ref="DND13" location="'2.7'!A1" display="'2.7'!A1" xr:uid="{AD32B158-DB07-47F8-A20F-3EE42B472CCF}"/>
    <hyperlink ref="DNH13" location="'2.7'!A1" display="'2.7'!A1" xr:uid="{1B292FF2-46FC-44C3-94FE-DB446661829E}"/>
    <hyperlink ref="DNL13" location="'2.7'!A1" display="'2.7'!A1" xr:uid="{DFF4FA77-1A79-4F4E-88C0-0D41E4666199}"/>
    <hyperlink ref="DNP13" location="'2.7'!A1" display="'2.7'!A1" xr:uid="{1DD80CEB-07EC-413E-812F-CBBA6BABBB48}"/>
    <hyperlink ref="DNT13" location="'2.7'!A1" display="'2.7'!A1" xr:uid="{2BD6000F-DD6B-4AB3-B8CD-855D68474DE8}"/>
    <hyperlink ref="DNX13" location="'2.7'!A1" display="'2.7'!A1" xr:uid="{51A8DAF6-C623-4FB5-ABF4-CFD27FC4926F}"/>
    <hyperlink ref="DOB13" location="'2.7'!A1" display="'2.7'!A1" xr:uid="{09A7D2F7-C0AE-478F-8F00-07CEFC565346}"/>
    <hyperlink ref="DOF13" location="'2.7'!A1" display="'2.7'!A1" xr:uid="{971BFCFC-2FE5-4BA1-A67B-7E59D433DC97}"/>
    <hyperlink ref="DOJ13" location="'2.7'!A1" display="'2.7'!A1" xr:uid="{17427708-8FB0-441C-90D2-831D6569E7D8}"/>
    <hyperlink ref="DON13" location="'2.7'!A1" display="'2.7'!A1" xr:uid="{45287013-0BB4-4420-992F-DB5535027F24}"/>
    <hyperlink ref="DOR13" location="'2.7'!A1" display="'2.7'!A1" xr:uid="{2CD43710-02A4-4D3B-84AA-91331480CB05}"/>
    <hyperlink ref="DOV13" location="'2.7'!A1" display="'2.7'!A1" xr:uid="{685774A0-3DA7-412D-91B8-DE2F74691D6A}"/>
    <hyperlink ref="DOZ13" location="'2.7'!A1" display="'2.7'!A1" xr:uid="{D18C5CBA-4FA7-4DD4-9D69-6C376464B9C5}"/>
    <hyperlink ref="DPD13" location="'2.7'!A1" display="'2.7'!A1" xr:uid="{2B25F3EC-C734-4CDA-BB28-2AEE49611061}"/>
    <hyperlink ref="DPH13" location="'2.7'!A1" display="'2.7'!A1" xr:uid="{20824977-3ACD-4093-87E0-84D81ABD0163}"/>
    <hyperlink ref="DPL13" location="'2.7'!A1" display="'2.7'!A1" xr:uid="{E09E2E9C-6A48-4FA3-9C13-31F4EB9821A8}"/>
    <hyperlink ref="DPP13" location="'2.7'!A1" display="'2.7'!A1" xr:uid="{C0B2F33C-73DE-451E-9AE2-1B9545006B0A}"/>
    <hyperlink ref="DPT13" location="'2.7'!A1" display="'2.7'!A1" xr:uid="{7F06B520-1EA7-4FF9-B8E0-F37F511C764D}"/>
    <hyperlink ref="DPX13" location="'2.7'!A1" display="'2.7'!A1" xr:uid="{86A7C8A2-D453-4D59-910C-B5C545986FFF}"/>
    <hyperlink ref="DQB13" location="'2.7'!A1" display="'2.7'!A1" xr:uid="{511A0B94-EA4B-4FCB-BFD0-190A4546C2A4}"/>
    <hyperlink ref="DQF13" location="'2.7'!A1" display="'2.7'!A1" xr:uid="{FF83548E-6F9E-4128-856A-CA7C78EF7B66}"/>
    <hyperlink ref="DQJ13" location="'2.7'!A1" display="'2.7'!A1" xr:uid="{F374CFA1-4810-4254-9C54-48C4805B12E0}"/>
    <hyperlink ref="DQN13" location="'2.7'!A1" display="'2.7'!A1" xr:uid="{B917D508-8B55-496D-AD96-013269F41795}"/>
    <hyperlink ref="DQR13" location="'2.7'!A1" display="'2.7'!A1" xr:uid="{40520E9E-5A89-4D6B-9F90-4CF0DAA7CB0D}"/>
    <hyperlink ref="DQV13" location="'2.7'!A1" display="'2.7'!A1" xr:uid="{6CB72D08-AE37-4210-9FE3-80E45D9A8D56}"/>
    <hyperlink ref="DQZ13" location="'2.7'!A1" display="'2.7'!A1" xr:uid="{7C3535E2-5BC8-4B1D-96DD-2BE3C66FE14A}"/>
    <hyperlink ref="DRD13" location="'2.7'!A1" display="'2.7'!A1" xr:uid="{2FD28410-8A4B-48E4-84C8-DC97A7DEF57B}"/>
    <hyperlink ref="DRH13" location="'2.7'!A1" display="'2.7'!A1" xr:uid="{E092C744-B803-489A-BA14-FD6CC4A917B9}"/>
    <hyperlink ref="DRL13" location="'2.7'!A1" display="'2.7'!A1" xr:uid="{70F761DC-0BD7-4856-A6DD-E42EEC957291}"/>
    <hyperlink ref="DRP13" location="'2.7'!A1" display="'2.7'!A1" xr:uid="{69EDA7BC-A177-4C35-950E-118F4E714E78}"/>
    <hyperlink ref="DRT13" location="'2.7'!A1" display="'2.7'!A1" xr:uid="{3C840945-FCC2-41F5-8B4C-CC9C22D74B82}"/>
    <hyperlink ref="DRX13" location="'2.7'!A1" display="'2.7'!A1" xr:uid="{8B60476B-D26C-49B6-94EA-ADB6D8097241}"/>
    <hyperlink ref="DSB13" location="'2.7'!A1" display="'2.7'!A1" xr:uid="{7C9C0032-73E2-471A-B551-065107DF9335}"/>
    <hyperlink ref="DSF13" location="'2.7'!A1" display="'2.7'!A1" xr:uid="{8EE7EEC1-5F33-446D-8C42-D692E11F28AC}"/>
    <hyperlink ref="DSJ13" location="'2.7'!A1" display="'2.7'!A1" xr:uid="{34F70336-E40B-45AA-88EB-CD18422ED656}"/>
    <hyperlink ref="DSN13" location="'2.7'!A1" display="'2.7'!A1" xr:uid="{8B44097A-7B82-4C54-84BE-0C6CC48FBFB6}"/>
    <hyperlink ref="DSR13" location="'2.7'!A1" display="'2.7'!A1" xr:uid="{4A5CB39D-59F7-4105-91B6-C293EB3E7589}"/>
    <hyperlink ref="DSV13" location="'2.7'!A1" display="'2.7'!A1" xr:uid="{5DDF61CA-E57F-417F-8660-66638499EBED}"/>
    <hyperlink ref="DSZ13" location="'2.7'!A1" display="'2.7'!A1" xr:uid="{E3C1ED18-A155-4DE1-9173-5BA749B2EBD5}"/>
    <hyperlink ref="DTD13" location="'2.7'!A1" display="'2.7'!A1" xr:uid="{5F9F2C41-0C0C-4185-A21E-1FB0FFBA4686}"/>
    <hyperlink ref="DTH13" location="'2.7'!A1" display="'2.7'!A1" xr:uid="{BEE7A32E-182A-4D2A-84CA-F9C6752EBE9C}"/>
    <hyperlink ref="DTL13" location="'2.7'!A1" display="'2.7'!A1" xr:uid="{A99BA9D0-4EDF-445A-A764-DBD64B63A005}"/>
    <hyperlink ref="DTP13" location="'2.7'!A1" display="'2.7'!A1" xr:uid="{324B7DE9-35B1-4BE0-8F3A-4E0ABF5B6374}"/>
    <hyperlink ref="DTT13" location="'2.7'!A1" display="'2.7'!A1" xr:uid="{9A300947-C0FD-43FD-B99B-9C449E47F74A}"/>
    <hyperlink ref="DTX13" location="'2.7'!A1" display="'2.7'!A1" xr:uid="{46349FFF-1BFA-448B-8DE7-BD868C81CB91}"/>
    <hyperlink ref="DUB13" location="'2.7'!A1" display="'2.7'!A1" xr:uid="{76CCA883-02FE-40E6-A935-439B92000AB9}"/>
    <hyperlink ref="DUF13" location="'2.7'!A1" display="'2.7'!A1" xr:uid="{7E03F57A-3D15-40FE-B212-87F874B9C743}"/>
    <hyperlink ref="DUJ13" location="'2.7'!A1" display="'2.7'!A1" xr:uid="{114C84BE-A8B6-40C4-B8CF-EC60D0405015}"/>
    <hyperlink ref="DUN13" location="'2.7'!A1" display="'2.7'!A1" xr:uid="{E9F87A15-5BEA-4651-93A0-C97188566A6B}"/>
    <hyperlink ref="DUR13" location="'2.7'!A1" display="'2.7'!A1" xr:uid="{45B2FD3C-87D5-4FB7-B56B-DFC830742B6A}"/>
    <hyperlink ref="DUV13" location="'2.7'!A1" display="'2.7'!A1" xr:uid="{38437636-70F5-4E5D-B6A6-8B1849714A1E}"/>
    <hyperlink ref="DUZ13" location="'2.7'!A1" display="'2.7'!A1" xr:uid="{2CA70C54-2648-4D35-9406-FB797C5CD01A}"/>
    <hyperlink ref="DVD13" location="'2.7'!A1" display="'2.7'!A1" xr:uid="{A4FE9656-7295-4EC5-9AD8-83B9A1710D9B}"/>
    <hyperlink ref="DVH13" location="'2.7'!A1" display="'2.7'!A1" xr:uid="{68E9FF16-00E3-4EAA-B7B9-7D4CC4448270}"/>
    <hyperlink ref="DVL13" location="'2.7'!A1" display="'2.7'!A1" xr:uid="{520DC71F-A85C-40F9-A2B6-77A36C58776C}"/>
    <hyperlink ref="DVP13" location="'2.7'!A1" display="'2.7'!A1" xr:uid="{9757E4A7-58F0-4D7D-B839-226243E6EF26}"/>
    <hyperlink ref="DVT13" location="'2.7'!A1" display="'2.7'!A1" xr:uid="{08C3AA4C-49BA-4338-91ED-800E92620BB6}"/>
    <hyperlink ref="DVX13" location="'2.7'!A1" display="'2.7'!A1" xr:uid="{98395D99-803C-41EC-AB4D-2C6F55656DD9}"/>
    <hyperlink ref="DWB13" location="'2.7'!A1" display="'2.7'!A1" xr:uid="{CC784EAB-C9AB-4833-A12B-B6BC6E02CA4C}"/>
    <hyperlink ref="DWF13" location="'2.7'!A1" display="'2.7'!A1" xr:uid="{4F72B2AB-F382-48B8-8323-86968BA72838}"/>
    <hyperlink ref="DWJ13" location="'2.7'!A1" display="'2.7'!A1" xr:uid="{0DDAFB1D-6714-4B19-AB8D-3E22F4A7F72A}"/>
    <hyperlink ref="DWN13" location="'2.7'!A1" display="'2.7'!A1" xr:uid="{DE795878-ED05-49EE-9827-245722321D9F}"/>
    <hyperlink ref="DWR13" location="'2.7'!A1" display="'2.7'!A1" xr:uid="{E8466AFC-AC48-4FA9-84C7-CC743BB947EC}"/>
    <hyperlink ref="DWV13" location="'2.7'!A1" display="'2.7'!A1" xr:uid="{C90A914B-9451-4A86-BE20-87C1559F8989}"/>
    <hyperlink ref="DWZ13" location="'2.7'!A1" display="'2.7'!A1" xr:uid="{509E910E-5502-4BB4-A9CB-DBAE654FFA0B}"/>
    <hyperlink ref="DXD13" location="'2.7'!A1" display="'2.7'!A1" xr:uid="{41939303-8E8E-4BE9-BFA0-B34CFD9C50C1}"/>
    <hyperlink ref="DXH13" location="'2.7'!A1" display="'2.7'!A1" xr:uid="{C90B83E5-59D3-456B-AA82-9B3E8EF701D7}"/>
    <hyperlink ref="DXL13" location="'2.7'!A1" display="'2.7'!A1" xr:uid="{D4A821F5-92A8-474B-AD64-8BA7C7154C7C}"/>
    <hyperlink ref="DXP13" location="'2.7'!A1" display="'2.7'!A1" xr:uid="{9C2F0235-E606-485F-A4F6-BA0710AE6024}"/>
    <hyperlink ref="DXT13" location="'2.7'!A1" display="'2.7'!A1" xr:uid="{9F8A1A85-28E9-4E32-B71A-3A62B77F8695}"/>
    <hyperlink ref="DXX13" location="'2.7'!A1" display="'2.7'!A1" xr:uid="{97B865BD-4A4E-4256-B0D7-2F042D7B0210}"/>
    <hyperlink ref="DYB13" location="'2.7'!A1" display="'2.7'!A1" xr:uid="{B70412A7-48C1-41A9-8185-68F69DD362A0}"/>
    <hyperlink ref="DYF13" location="'2.7'!A1" display="'2.7'!A1" xr:uid="{4EC875C8-E89D-4412-BB00-7ECA0638BBA5}"/>
    <hyperlink ref="DYJ13" location="'2.7'!A1" display="'2.7'!A1" xr:uid="{291D6BDE-EEA3-4949-BE62-50A0248F225A}"/>
    <hyperlink ref="DYN13" location="'2.7'!A1" display="'2.7'!A1" xr:uid="{9B63531F-78AF-4A7B-B511-2719BF7ACCFF}"/>
    <hyperlink ref="DYR13" location="'2.7'!A1" display="'2.7'!A1" xr:uid="{0FFA5361-D41C-4113-815D-0AD847BFCC06}"/>
    <hyperlink ref="DYV13" location="'2.7'!A1" display="'2.7'!A1" xr:uid="{1BE336ED-C418-47D7-93E0-637557E4467D}"/>
    <hyperlink ref="DYZ13" location="'2.7'!A1" display="'2.7'!A1" xr:uid="{47D31C1A-43DE-4DC5-B4F6-733C83779BA6}"/>
    <hyperlink ref="DZD13" location="'2.7'!A1" display="'2.7'!A1" xr:uid="{D1F680D3-8952-4393-A77A-E6F88176A5E3}"/>
    <hyperlink ref="DZH13" location="'2.7'!A1" display="'2.7'!A1" xr:uid="{9535F5DB-F62C-46DB-AE8E-55D161D39EE3}"/>
    <hyperlink ref="DZL13" location="'2.7'!A1" display="'2.7'!A1" xr:uid="{47CB9DDA-ED64-4EA3-81FC-1E194C751CB2}"/>
    <hyperlink ref="DZP13" location="'2.7'!A1" display="'2.7'!A1" xr:uid="{F15CBA1D-0F56-453E-B61A-561523A5B717}"/>
    <hyperlink ref="DZT13" location="'2.7'!A1" display="'2.7'!A1" xr:uid="{4DE0EB52-C2E7-40E2-B2EE-ACABC0575345}"/>
    <hyperlink ref="DZX13" location="'2.7'!A1" display="'2.7'!A1" xr:uid="{22A77CC6-5CDC-4E05-8024-79DBFCE0608D}"/>
    <hyperlink ref="EAB13" location="'2.7'!A1" display="'2.7'!A1" xr:uid="{1346A247-4F73-4B94-BBC3-A7CECFE7DADD}"/>
    <hyperlink ref="EAF13" location="'2.7'!A1" display="'2.7'!A1" xr:uid="{15D881A1-E797-4B6A-B0D1-7CACB26BB8F7}"/>
    <hyperlink ref="EAJ13" location="'2.7'!A1" display="'2.7'!A1" xr:uid="{8B256EFB-8824-4651-A40F-CA195C7B97AA}"/>
    <hyperlink ref="EAN13" location="'2.7'!A1" display="'2.7'!A1" xr:uid="{4C2F3AAF-289C-42D3-946C-FDE8D11FE3A4}"/>
    <hyperlink ref="EAR13" location="'2.7'!A1" display="'2.7'!A1" xr:uid="{9A9E12D3-6CEC-4CFB-ABCE-DC3063C9F616}"/>
    <hyperlink ref="EAV13" location="'2.7'!A1" display="'2.7'!A1" xr:uid="{DDFD6A37-2CF4-415D-8317-CC74FC48FFAB}"/>
    <hyperlink ref="EAZ13" location="'2.7'!A1" display="'2.7'!A1" xr:uid="{4011CFB4-72F4-447E-8C55-CE7A2D762317}"/>
    <hyperlink ref="EBD13" location="'2.7'!A1" display="'2.7'!A1" xr:uid="{9C06A9AE-D307-4BDA-895C-1FE53FD0C082}"/>
    <hyperlink ref="EBH13" location="'2.7'!A1" display="'2.7'!A1" xr:uid="{D7F08C9A-7F75-4FBC-B616-182ABEEFC34D}"/>
    <hyperlink ref="EBL13" location="'2.7'!A1" display="'2.7'!A1" xr:uid="{056A8673-D31B-479F-9CF4-F34DF52DC049}"/>
    <hyperlink ref="EBP13" location="'2.7'!A1" display="'2.7'!A1" xr:uid="{F5BD4CEB-9C07-4278-9043-7C6A95816809}"/>
    <hyperlink ref="EBT13" location="'2.7'!A1" display="'2.7'!A1" xr:uid="{CB37474C-710A-4877-9394-D0167592128A}"/>
    <hyperlink ref="EBX13" location="'2.7'!A1" display="'2.7'!A1" xr:uid="{E76621D3-7CD3-406D-B7A1-5E7FF48E2BA9}"/>
    <hyperlink ref="ECB13" location="'2.7'!A1" display="'2.7'!A1" xr:uid="{2D99E102-461B-4A7B-9ABE-DF2C0A88049E}"/>
    <hyperlink ref="ECF13" location="'2.7'!A1" display="'2.7'!A1" xr:uid="{6D0EFF5C-3943-479E-949C-9E800821ABDF}"/>
    <hyperlink ref="ECJ13" location="'2.7'!A1" display="'2.7'!A1" xr:uid="{84A3D70E-3CC4-4B39-AB5B-F133B6BB54F7}"/>
    <hyperlink ref="ECN13" location="'2.7'!A1" display="'2.7'!A1" xr:uid="{9A578C02-7B3F-45EB-9A5D-1E27D2703199}"/>
    <hyperlink ref="ECR13" location="'2.7'!A1" display="'2.7'!A1" xr:uid="{748CBE5C-A99C-4AB9-8484-B44DC3A1BA48}"/>
    <hyperlink ref="ECV13" location="'2.7'!A1" display="'2.7'!A1" xr:uid="{0404FCDD-FCFA-4A34-B56A-550C54C62DF6}"/>
    <hyperlink ref="ECZ13" location="'2.7'!A1" display="'2.7'!A1" xr:uid="{4879D485-88F0-4B4C-8132-440AEDBEF87D}"/>
    <hyperlink ref="EDD13" location="'2.7'!A1" display="'2.7'!A1" xr:uid="{DE6CA430-E495-4B8A-B0BC-676A554A4390}"/>
    <hyperlink ref="EDH13" location="'2.7'!A1" display="'2.7'!A1" xr:uid="{21F251B5-47B0-4AB1-85EF-4604ED21269C}"/>
    <hyperlink ref="EDL13" location="'2.7'!A1" display="'2.7'!A1" xr:uid="{A234FD2A-607F-4381-8DD8-35C4DE411587}"/>
    <hyperlink ref="EDP13" location="'2.7'!A1" display="'2.7'!A1" xr:uid="{F121861D-B9AC-41A1-BDDF-23D6F84F10B7}"/>
    <hyperlink ref="EDT13" location="'2.7'!A1" display="'2.7'!A1" xr:uid="{58EE57A5-4175-43D3-9FC8-A2FD9A07338F}"/>
    <hyperlink ref="EDX13" location="'2.7'!A1" display="'2.7'!A1" xr:uid="{26DE7A03-AD9C-43AA-8F11-56A1C3962A9F}"/>
    <hyperlink ref="EEB13" location="'2.7'!A1" display="'2.7'!A1" xr:uid="{BDCC5FBF-6793-4CC8-AF72-DF6BBCDF2256}"/>
    <hyperlink ref="EEF13" location="'2.7'!A1" display="'2.7'!A1" xr:uid="{E78AF7F9-FF8C-473C-9FB2-D13A1C0D5A5A}"/>
    <hyperlink ref="EEJ13" location="'2.7'!A1" display="'2.7'!A1" xr:uid="{4B6B2789-92EB-4443-8722-374B6F4046BB}"/>
    <hyperlink ref="EEN13" location="'2.7'!A1" display="'2.7'!A1" xr:uid="{AA122CDC-7E45-4525-AE13-D637F6948FBD}"/>
    <hyperlink ref="EER13" location="'2.7'!A1" display="'2.7'!A1" xr:uid="{8415817A-2A7C-4C4F-8081-BCCB18506C25}"/>
    <hyperlink ref="EEV13" location="'2.7'!A1" display="'2.7'!A1" xr:uid="{44A99242-FC93-46B1-A1A5-9A1C2B6CE94D}"/>
    <hyperlink ref="EEZ13" location="'2.7'!A1" display="'2.7'!A1" xr:uid="{B7EC2469-A8B6-43A5-8B98-C1FE16EC619A}"/>
    <hyperlink ref="EFD13" location="'2.7'!A1" display="'2.7'!A1" xr:uid="{1F4E1374-11FD-4F70-834A-550AB9283339}"/>
    <hyperlink ref="EFH13" location="'2.7'!A1" display="'2.7'!A1" xr:uid="{37B38609-1138-487A-B269-FBEB5521AD37}"/>
    <hyperlink ref="EFL13" location="'2.7'!A1" display="'2.7'!A1" xr:uid="{3595FBBC-7528-415B-A645-C989FFF98094}"/>
    <hyperlink ref="EFP13" location="'2.7'!A1" display="'2.7'!A1" xr:uid="{33E41511-4356-4EE3-8A76-48983B0B2594}"/>
    <hyperlink ref="EFT13" location="'2.7'!A1" display="'2.7'!A1" xr:uid="{117FA5CC-B4F1-4F4D-838F-A59F63712F96}"/>
    <hyperlink ref="EFX13" location="'2.7'!A1" display="'2.7'!A1" xr:uid="{F232BEF3-CBD4-483B-B5B9-2AB3E074B55B}"/>
    <hyperlink ref="EGB13" location="'2.7'!A1" display="'2.7'!A1" xr:uid="{B13C9667-C934-4274-BBC3-63C8D5484458}"/>
    <hyperlink ref="EGF13" location="'2.7'!A1" display="'2.7'!A1" xr:uid="{FFD09D9D-92E3-41A8-9C73-78F926981317}"/>
    <hyperlink ref="EGJ13" location="'2.7'!A1" display="'2.7'!A1" xr:uid="{0E44F8DE-6C23-42B8-BD4A-09BD56422E28}"/>
    <hyperlink ref="EGN13" location="'2.7'!A1" display="'2.7'!A1" xr:uid="{BBDD6F1F-E38A-45C4-86B1-390E7F7F5153}"/>
    <hyperlink ref="EGR13" location="'2.7'!A1" display="'2.7'!A1" xr:uid="{2C594942-A4DA-4222-AFD1-9987D0FE2E0B}"/>
    <hyperlink ref="EGV13" location="'2.7'!A1" display="'2.7'!A1" xr:uid="{6010C211-825D-4291-8FF7-F076867AC66E}"/>
    <hyperlink ref="EGZ13" location="'2.7'!A1" display="'2.7'!A1" xr:uid="{56ABBCE8-EF09-4F11-AAD9-997D9E9FAE79}"/>
    <hyperlink ref="EHD13" location="'2.7'!A1" display="'2.7'!A1" xr:uid="{AC7B6B38-D9C7-42D5-BC4C-63904F580FED}"/>
    <hyperlink ref="EHH13" location="'2.7'!A1" display="'2.7'!A1" xr:uid="{998943B0-FC4B-4ECF-8656-D97A9C8BBFE0}"/>
    <hyperlink ref="EHL13" location="'2.7'!A1" display="'2.7'!A1" xr:uid="{FDF6ABDE-1B43-4058-A01D-FA88B465A457}"/>
    <hyperlink ref="EHP13" location="'2.7'!A1" display="'2.7'!A1" xr:uid="{49DA0CAC-2BD4-4222-967A-6F9AC736273B}"/>
    <hyperlink ref="EHT13" location="'2.7'!A1" display="'2.7'!A1" xr:uid="{ACD758E3-3073-48C2-8389-C24A1DA13E3C}"/>
    <hyperlink ref="EHX13" location="'2.7'!A1" display="'2.7'!A1" xr:uid="{85C479CB-A88E-460F-B878-60507632E375}"/>
    <hyperlink ref="EIB13" location="'2.7'!A1" display="'2.7'!A1" xr:uid="{1979A1A3-6E3E-425F-813D-98B9CEB3B373}"/>
    <hyperlink ref="EIF13" location="'2.7'!A1" display="'2.7'!A1" xr:uid="{C1D4692C-F0D9-492B-B6A1-46D27A35864E}"/>
    <hyperlink ref="EIJ13" location="'2.7'!A1" display="'2.7'!A1" xr:uid="{606D74AC-1B67-4F8E-AA0C-4431E70120D5}"/>
    <hyperlink ref="EIN13" location="'2.7'!A1" display="'2.7'!A1" xr:uid="{54121B6A-6274-4329-A5CF-739148B201B1}"/>
    <hyperlink ref="EIR13" location="'2.7'!A1" display="'2.7'!A1" xr:uid="{C14890D4-310A-4C61-9C9D-57E28B20EE12}"/>
    <hyperlink ref="EIV13" location="'2.7'!A1" display="'2.7'!A1" xr:uid="{8B5A7505-367A-46AB-946B-75DDF6BA6E8C}"/>
    <hyperlink ref="EIZ13" location="'2.7'!A1" display="'2.7'!A1" xr:uid="{43533FCC-B878-4255-AFD0-9F22994777D8}"/>
    <hyperlink ref="EJD13" location="'2.7'!A1" display="'2.7'!A1" xr:uid="{F919E8F5-F24D-4498-A4A8-64AA5A599614}"/>
    <hyperlink ref="EJH13" location="'2.7'!A1" display="'2.7'!A1" xr:uid="{72EED33D-A234-44AC-98C8-20351F36249B}"/>
    <hyperlink ref="EJL13" location="'2.7'!A1" display="'2.7'!A1" xr:uid="{8966E7A6-1A69-46ED-B8A0-02A4D3D3C980}"/>
    <hyperlink ref="EJP13" location="'2.7'!A1" display="'2.7'!A1" xr:uid="{56FA3A2F-26DB-4A38-A063-A1120D568FE2}"/>
    <hyperlink ref="EJT13" location="'2.7'!A1" display="'2.7'!A1" xr:uid="{D11AA9FE-5388-4308-9EA3-CBF991C455A7}"/>
    <hyperlink ref="EJX13" location="'2.7'!A1" display="'2.7'!A1" xr:uid="{FC6DD18D-0B26-41E4-9A9D-B3B945D6BCB5}"/>
    <hyperlink ref="EKB13" location="'2.7'!A1" display="'2.7'!A1" xr:uid="{8AF66BC6-F80C-4B09-A45A-0C80D4F29914}"/>
    <hyperlink ref="EKF13" location="'2.7'!A1" display="'2.7'!A1" xr:uid="{C85B1C71-2C61-4347-B989-9C9F8EED8F8B}"/>
    <hyperlink ref="EKJ13" location="'2.7'!A1" display="'2.7'!A1" xr:uid="{0FE1F659-9365-4A12-9F4F-7BA82CD2E3DA}"/>
    <hyperlink ref="EKN13" location="'2.7'!A1" display="'2.7'!A1" xr:uid="{49DA31ED-72EB-46C9-AC69-DDDF48499A3C}"/>
    <hyperlink ref="EKR13" location="'2.7'!A1" display="'2.7'!A1" xr:uid="{035C39A4-4DCB-43D0-8F41-45C6AA68BEB3}"/>
    <hyperlink ref="EKV13" location="'2.7'!A1" display="'2.7'!A1" xr:uid="{65AF15D2-3677-499C-A9A9-6F1952FFEFCC}"/>
    <hyperlink ref="EKZ13" location="'2.7'!A1" display="'2.7'!A1" xr:uid="{77F0E6F0-7808-4E6D-883B-5C048730B4E1}"/>
    <hyperlink ref="ELD13" location="'2.7'!A1" display="'2.7'!A1" xr:uid="{BDC2CB20-2A3A-4F25-9B20-2A6B678BDBA7}"/>
    <hyperlink ref="ELH13" location="'2.7'!A1" display="'2.7'!A1" xr:uid="{F825448E-9A43-4007-AA9B-F4653D597EF7}"/>
    <hyperlink ref="ELL13" location="'2.7'!A1" display="'2.7'!A1" xr:uid="{445341FF-6F09-4948-AABC-EDA093B408C9}"/>
    <hyperlink ref="ELP13" location="'2.7'!A1" display="'2.7'!A1" xr:uid="{16678153-1C6F-414D-A012-67F00EA472E7}"/>
    <hyperlink ref="ELT13" location="'2.7'!A1" display="'2.7'!A1" xr:uid="{19F40BC3-3733-4592-B877-7BA01E24DBB5}"/>
    <hyperlink ref="ELX13" location="'2.7'!A1" display="'2.7'!A1" xr:uid="{C687AFD8-E705-4CE8-9869-1C8DA8737337}"/>
    <hyperlink ref="EMB13" location="'2.7'!A1" display="'2.7'!A1" xr:uid="{9224B7D8-85F0-4329-844C-9F374FB34FD3}"/>
    <hyperlink ref="EMF13" location="'2.7'!A1" display="'2.7'!A1" xr:uid="{79396361-C72D-4D66-97CA-AD8BA9AEAB38}"/>
    <hyperlink ref="EMJ13" location="'2.7'!A1" display="'2.7'!A1" xr:uid="{27F82971-1041-455B-9319-5BF9311AF291}"/>
    <hyperlink ref="EMN13" location="'2.7'!A1" display="'2.7'!A1" xr:uid="{2383D15F-4FDD-4082-889C-43C5A41A96D4}"/>
    <hyperlink ref="EMR13" location="'2.7'!A1" display="'2.7'!A1" xr:uid="{74384772-DA75-4857-A87A-1C43FB819FFB}"/>
    <hyperlink ref="EMV13" location="'2.7'!A1" display="'2.7'!A1" xr:uid="{856FAF27-A1C6-4BD0-985F-0BF50A987140}"/>
    <hyperlink ref="EMZ13" location="'2.7'!A1" display="'2.7'!A1" xr:uid="{C2DF98BC-A660-4E66-BAF7-3D4F37E8D0C4}"/>
    <hyperlink ref="END13" location="'2.7'!A1" display="'2.7'!A1" xr:uid="{319A2676-0DD7-4271-911D-B896D2626BD4}"/>
    <hyperlink ref="ENH13" location="'2.7'!A1" display="'2.7'!A1" xr:uid="{795324B4-8C0C-4CAC-8221-A0A4A9C43529}"/>
    <hyperlink ref="ENL13" location="'2.7'!A1" display="'2.7'!A1" xr:uid="{A8E5A02E-BEF7-4F39-B636-0775CA255D8C}"/>
    <hyperlink ref="ENP13" location="'2.7'!A1" display="'2.7'!A1" xr:uid="{63A66EA4-4D13-498F-998C-594F37EC8067}"/>
    <hyperlink ref="ENT13" location="'2.7'!A1" display="'2.7'!A1" xr:uid="{F61C969B-E060-4B75-A038-8152D4F4DC64}"/>
    <hyperlink ref="ENX13" location="'2.7'!A1" display="'2.7'!A1" xr:uid="{64E52F9B-0C90-4687-B409-62AA2EF74139}"/>
    <hyperlink ref="EOB13" location="'2.7'!A1" display="'2.7'!A1" xr:uid="{1133E2A4-FEF4-451D-A9D2-7AABDD9D6B2F}"/>
    <hyperlink ref="EOF13" location="'2.7'!A1" display="'2.7'!A1" xr:uid="{10E834D9-4905-4C06-8FB4-688A5ADAE967}"/>
    <hyperlink ref="EOJ13" location="'2.7'!A1" display="'2.7'!A1" xr:uid="{4230401D-DC05-4830-A669-EE7141B15EFA}"/>
    <hyperlink ref="EON13" location="'2.7'!A1" display="'2.7'!A1" xr:uid="{02C12368-859D-4CE8-9FEF-B7B414FD759C}"/>
    <hyperlink ref="EOR13" location="'2.7'!A1" display="'2.7'!A1" xr:uid="{E0623DEC-E578-4538-9D8A-CAADC62DDF81}"/>
    <hyperlink ref="EOV13" location="'2.7'!A1" display="'2.7'!A1" xr:uid="{0239A2FC-91BF-45D1-8ECE-D17775709B68}"/>
    <hyperlink ref="EOZ13" location="'2.7'!A1" display="'2.7'!A1" xr:uid="{2303D508-019D-4A35-A7BA-FD72E70A87BB}"/>
    <hyperlink ref="EPD13" location="'2.7'!A1" display="'2.7'!A1" xr:uid="{7A262F2D-9395-49A1-8AFE-0ACDE3F69876}"/>
    <hyperlink ref="EPH13" location="'2.7'!A1" display="'2.7'!A1" xr:uid="{D5C057BC-445D-4275-B0B9-5254DD2DEFDB}"/>
    <hyperlink ref="EPL13" location="'2.7'!A1" display="'2.7'!A1" xr:uid="{02113039-9FD9-44AA-93FA-C0BCF1A731C7}"/>
    <hyperlink ref="EPP13" location="'2.7'!A1" display="'2.7'!A1" xr:uid="{CFF2D14F-7314-4D5C-B029-78B40D8CE8B3}"/>
    <hyperlink ref="EPT13" location="'2.7'!A1" display="'2.7'!A1" xr:uid="{22D3E0BD-0C62-4A27-BEC0-953B368C8B09}"/>
    <hyperlink ref="EPX13" location="'2.7'!A1" display="'2.7'!A1" xr:uid="{69E26238-21D9-4789-9527-B05368C5EAC3}"/>
    <hyperlink ref="EQB13" location="'2.7'!A1" display="'2.7'!A1" xr:uid="{42E0E7EE-F26D-43D5-ABA8-301E614CE048}"/>
    <hyperlink ref="EQF13" location="'2.7'!A1" display="'2.7'!A1" xr:uid="{8D291254-3550-4B7A-8A2F-A377950DCFA5}"/>
    <hyperlink ref="EQJ13" location="'2.7'!A1" display="'2.7'!A1" xr:uid="{63741BE4-47F1-4273-8B8A-773904D087C2}"/>
    <hyperlink ref="EQN13" location="'2.7'!A1" display="'2.7'!A1" xr:uid="{4D19FBC0-3060-43E8-9768-4C9D7B2F5C13}"/>
    <hyperlink ref="EQR13" location="'2.7'!A1" display="'2.7'!A1" xr:uid="{FB282D5E-6800-4A7C-85BA-22A0CAD1A0E8}"/>
    <hyperlink ref="EQV13" location="'2.7'!A1" display="'2.7'!A1" xr:uid="{38BEA4AD-8406-45ED-8337-01A1C11C0C80}"/>
    <hyperlink ref="EQZ13" location="'2.7'!A1" display="'2.7'!A1" xr:uid="{6CF33E4B-D56F-49E3-ACEF-D66B03597AB3}"/>
    <hyperlink ref="ERD13" location="'2.7'!A1" display="'2.7'!A1" xr:uid="{1BC6696B-6381-4560-9B77-B47668FF1159}"/>
    <hyperlink ref="ERH13" location="'2.7'!A1" display="'2.7'!A1" xr:uid="{8EE651B1-DC0E-43FD-BE55-4D28B4EC1D98}"/>
    <hyperlink ref="ERL13" location="'2.7'!A1" display="'2.7'!A1" xr:uid="{AF8A9DE5-6B57-4C77-8647-BD6A21798817}"/>
    <hyperlink ref="ERP13" location="'2.7'!A1" display="'2.7'!A1" xr:uid="{AEE7ED12-0452-4651-AE1B-3E3834FBBD2D}"/>
    <hyperlink ref="ERT13" location="'2.7'!A1" display="'2.7'!A1" xr:uid="{3800F51A-5093-4AEA-B26B-ED65B916CE0E}"/>
    <hyperlink ref="ERX13" location="'2.7'!A1" display="'2.7'!A1" xr:uid="{CB393023-B10B-4E4C-BDE2-1256F56BDAC1}"/>
    <hyperlink ref="ESB13" location="'2.7'!A1" display="'2.7'!A1" xr:uid="{47AB3460-FA5F-44DA-A486-F09D4CC626F2}"/>
    <hyperlink ref="ESF13" location="'2.7'!A1" display="'2.7'!A1" xr:uid="{7D0C62FF-0927-4BAB-ADEC-9F997DC27769}"/>
    <hyperlink ref="ESJ13" location="'2.7'!A1" display="'2.7'!A1" xr:uid="{684A0E52-02EE-4B93-8773-DDDF72F3F854}"/>
    <hyperlink ref="ESN13" location="'2.7'!A1" display="'2.7'!A1" xr:uid="{8FE2BC08-C6B2-4055-9A92-DCE14697FF15}"/>
    <hyperlink ref="ESR13" location="'2.7'!A1" display="'2.7'!A1" xr:uid="{DC105F4C-37BF-4CA5-8CC6-38AB272F7820}"/>
    <hyperlink ref="ESV13" location="'2.7'!A1" display="'2.7'!A1" xr:uid="{9AF2C7FC-F470-421F-AB5D-83C9D250C268}"/>
    <hyperlink ref="ESZ13" location="'2.7'!A1" display="'2.7'!A1" xr:uid="{D97F36BD-319D-432C-82F8-3BAAB8795011}"/>
    <hyperlink ref="ETD13" location="'2.7'!A1" display="'2.7'!A1" xr:uid="{366447CA-A40C-4BA9-8616-28BAC8008101}"/>
    <hyperlink ref="ETH13" location="'2.7'!A1" display="'2.7'!A1" xr:uid="{187CB8FE-A6E5-4DC3-B8C4-40B22323EFD3}"/>
    <hyperlink ref="ETL13" location="'2.7'!A1" display="'2.7'!A1" xr:uid="{7309C0B2-4665-4A43-8364-82E831BCE798}"/>
    <hyperlink ref="ETP13" location="'2.7'!A1" display="'2.7'!A1" xr:uid="{B82C1DA9-ED45-4B5B-A4DA-CE7561DFB6EF}"/>
    <hyperlink ref="ETT13" location="'2.7'!A1" display="'2.7'!A1" xr:uid="{F81F69CC-4D6F-4EF9-929A-C4A0BEF9BABA}"/>
    <hyperlink ref="ETX13" location="'2.7'!A1" display="'2.7'!A1" xr:uid="{2C85C3EB-9713-47D3-8B17-0969B713BA53}"/>
    <hyperlink ref="EUB13" location="'2.7'!A1" display="'2.7'!A1" xr:uid="{73E45AD0-AB1C-47AA-821C-5C14E5472453}"/>
    <hyperlink ref="EUF13" location="'2.7'!A1" display="'2.7'!A1" xr:uid="{C0F2316D-017D-4AD4-BB48-5B0585B7A71A}"/>
    <hyperlink ref="EUJ13" location="'2.7'!A1" display="'2.7'!A1" xr:uid="{47FC5A99-14F8-4D96-92C7-BDF1DC7B3ECE}"/>
    <hyperlink ref="EUN13" location="'2.7'!A1" display="'2.7'!A1" xr:uid="{0D04EB55-043C-43D8-ACC1-ADA3A55F193D}"/>
    <hyperlink ref="EUR13" location="'2.7'!A1" display="'2.7'!A1" xr:uid="{0EEF0AB0-D3DF-4D77-9FA6-1AE1431D55CF}"/>
    <hyperlink ref="EUV13" location="'2.7'!A1" display="'2.7'!A1" xr:uid="{4FA65CEE-BEF4-4521-8943-74316BDC5FE6}"/>
    <hyperlink ref="EUZ13" location="'2.7'!A1" display="'2.7'!A1" xr:uid="{43CA2864-28E5-486D-899B-5A1ABC4EA5DD}"/>
    <hyperlink ref="EVD13" location="'2.7'!A1" display="'2.7'!A1" xr:uid="{42595ED3-C1BF-403C-A2B8-7C3BE71FD186}"/>
    <hyperlink ref="EVH13" location="'2.7'!A1" display="'2.7'!A1" xr:uid="{1B66D2B9-7D78-41DA-8EA0-5DF178DA9F7F}"/>
    <hyperlink ref="EVL13" location="'2.7'!A1" display="'2.7'!A1" xr:uid="{5CD980C7-00CB-4D65-BDC4-5DEE5B0EA2CA}"/>
    <hyperlink ref="EVP13" location="'2.7'!A1" display="'2.7'!A1" xr:uid="{A6E7FEBB-F7B9-48D8-A768-676EF5449740}"/>
    <hyperlink ref="EVT13" location="'2.7'!A1" display="'2.7'!A1" xr:uid="{33AB4085-CD93-48E0-B1BC-847DD3B6E46C}"/>
    <hyperlink ref="EVX13" location="'2.7'!A1" display="'2.7'!A1" xr:uid="{DA025A1D-58D8-4D8A-A799-DB01C9545544}"/>
    <hyperlink ref="EWB13" location="'2.7'!A1" display="'2.7'!A1" xr:uid="{AC04C128-E5A5-40F4-A32B-5195AEC5AC2E}"/>
    <hyperlink ref="EWF13" location="'2.7'!A1" display="'2.7'!A1" xr:uid="{1318B76B-9D2C-48BF-9A28-B4E0EC42F0ED}"/>
    <hyperlink ref="EWJ13" location="'2.7'!A1" display="'2.7'!A1" xr:uid="{56B9884E-CC50-4B30-949B-291698C1C6C9}"/>
    <hyperlink ref="EWN13" location="'2.7'!A1" display="'2.7'!A1" xr:uid="{C68A8F09-01E0-4440-93A2-E136D6CF27A6}"/>
    <hyperlink ref="EWR13" location="'2.7'!A1" display="'2.7'!A1" xr:uid="{9C3CB50E-7CE9-4494-B1FF-F28252EBD3C7}"/>
    <hyperlink ref="EWV13" location="'2.7'!A1" display="'2.7'!A1" xr:uid="{8E46386B-A332-46B3-BF28-2683AC073AF2}"/>
    <hyperlink ref="EWZ13" location="'2.7'!A1" display="'2.7'!A1" xr:uid="{8264C019-6794-48C0-8DCE-4D8CF4009BA0}"/>
    <hyperlink ref="EXD13" location="'2.7'!A1" display="'2.7'!A1" xr:uid="{0CA1489D-65F5-4F48-BA0A-12129D3CBE69}"/>
    <hyperlink ref="EXH13" location="'2.7'!A1" display="'2.7'!A1" xr:uid="{72375E29-A882-49F8-913D-DC77D7812418}"/>
    <hyperlink ref="EXL13" location="'2.7'!A1" display="'2.7'!A1" xr:uid="{F0EF2490-5652-438B-9560-D455E04C3929}"/>
    <hyperlink ref="EXP13" location="'2.7'!A1" display="'2.7'!A1" xr:uid="{EF5F48F2-1A45-49B7-B09D-3844764A6638}"/>
    <hyperlink ref="EXT13" location="'2.7'!A1" display="'2.7'!A1" xr:uid="{606A938C-9708-4905-84E3-DB2B38E15A6E}"/>
    <hyperlink ref="EXX13" location="'2.7'!A1" display="'2.7'!A1" xr:uid="{6E1F2004-8458-4398-99DD-59E370C96547}"/>
    <hyperlink ref="EYB13" location="'2.7'!A1" display="'2.7'!A1" xr:uid="{9DD0D6FB-586C-4F76-8F67-FA9E5C282397}"/>
    <hyperlink ref="EYF13" location="'2.7'!A1" display="'2.7'!A1" xr:uid="{29DBF6D1-571E-4235-BAEF-7CEA82DC05D8}"/>
    <hyperlink ref="EYJ13" location="'2.7'!A1" display="'2.7'!A1" xr:uid="{85DF4FBD-B3D2-41F0-A10F-29019BF95F0A}"/>
    <hyperlink ref="EYN13" location="'2.7'!A1" display="'2.7'!A1" xr:uid="{DFD409C8-6C45-4052-88EE-EDB018AE46A4}"/>
    <hyperlink ref="EYR13" location="'2.7'!A1" display="'2.7'!A1" xr:uid="{804FAB8B-8275-429E-B001-988A75607B82}"/>
    <hyperlink ref="EYV13" location="'2.7'!A1" display="'2.7'!A1" xr:uid="{17F84784-F909-4A86-B816-5320EFC16EBB}"/>
    <hyperlink ref="EYZ13" location="'2.7'!A1" display="'2.7'!A1" xr:uid="{907323E6-4A1D-4E58-BB8C-26E4B529B5D6}"/>
    <hyperlink ref="EZD13" location="'2.7'!A1" display="'2.7'!A1" xr:uid="{19AAAD28-B2E6-4859-92C7-7E022623E7FE}"/>
    <hyperlink ref="EZH13" location="'2.7'!A1" display="'2.7'!A1" xr:uid="{ABF10AF2-8C82-476A-9D5D-CBF3C4C246B9}"/>
    <hyperlink ref="EZL13" location="'2.7'!A1" display="'2.7'!A1" xr:uid="{BA1EDCD1-D834-4EE7-A277-CB9B1120075B}"/>
    <hyperlink ref="EZP13" location="'2.7'!A1" display="'2.7'!A1" xr:uid="{80BD2D2C-B759-4AA9-ACC5-3B1997694B01}"/>
    <hyperlink ref="EZT13" location="'2.7'!A1" display="'2.7'!A1" xr:uid="{C0FFA451-9804-48CF-ABFD-DEC7558DC843}"/>
    <hyperlink ref="EZX13" location="'2.7'!A1" display="'2.7'!A1" xr:uid="{2BF3B628-1E1D-4306-BB5A-DFB7D9C37EF9}"/>
    <hyperlink ref="FAB13" location="'2.7'!A1" display="'2.7'!A1" xr:uid="{C47EBA96-9E0D-4934-9143-5755E5A5E0DC}"/>
    <hyperlink ref="FAF13" location="'2.7'!A1" display="'2.7'!A1" xr:uid="{41A78AD5-F9A2-4069-BC65-D1BA3CCDC673}"/>
    <hyperlink ref="FAJ13" location="'2.7'!A1" display="'2.7'!A1" xr:uid="{7869BAA4-CD28-46C3-AD27-97A598891304}"/>
    <hyperlink ref="FAN13" location="'2.7'!A1" display="'2.7'!A1" xr:uid="{39731B60-2DDD-41C7-A512-CBFBFA2944AE}"/>
    <hyperlink ref="FAR13" location="'2.7'!A1" display="'2.7'!A1" xr:uid="{30D3B538-5478-4288-8019-502AE108F387}"/>
    <hyperlink ref="FAV13" location="'2.7'!A1" display="'2.7'!A1" xr:uid="{B770B23E-1488-4C35-82DE-3BFB2083C1B2}"/>
    <hyperlink ref="FAZ13" location="'2.7'!A1" display="'2.7'!A1" xr:uid="{CE2329AD-0E5B-47FA-8E8B-04E2C29A725B}"/>
    <hyperlink ref="FBD13" location="'2.7'!A1" display="'2.7'!A1" xr:uid="{A30EDBB0-3B77-4A65-9EA4-EABAD75B672B}"/>
    <hyperlink ref="FBH13" location="'2.7'!A1" display="'2.7'!A1" xr:uid="{16D31460-D39C-452E-9D94-4D2A59EB918A}"/>
    <hyperlink ref="FBL13" location="'2.7'!A1" display="'2.7'!A1" xr:uid="{E8AB9530-9D8C-451A-BEDD-7E164D788B75}"/>
    <hyperlink ref="FBP13" location="'2.7'!A1" display="'2.7'!A1" xr:uid="{E9A0CD1E-3052-4063-A912-07A69DD0FC9F}"/>
    <hyperlink ref="FBT13" location="'2.7'!A1" display="'2.7'!A1" xr:uid="{40E39C82-D15D-481A-9EEF-9A411DB71BD8}"/>
    <hyperlink ref="FBX13" location="'2.7'!A1" display="'2.7'!A1" xr:uid="{3E44659A-1338-4D10-8F4C-6158CB53C576}"/>
    <hyperlink ref="FCB13" location="'2.7'!A1" display="'2.7'!A1" xr:uid="{7B39519E-E7D9-40DB-A42A-2FC2A1015622}"/>
    <hyperlink ref="FCF13" location="'2.7'!A1" display="'2.7'!A1" xr:uid="{FE3E4FC5-7EAF-4F24-8622-B6A51FE3626D}"/>
    <hyperlink ref="FCJ13" location="'2.7'!A1" display="'2.7'!A1" xr:uid="{154F3A7C-A0B8-4C4D-892D-E79AC70C8E68}"/>
    <hyperlink ref="FCN13" location="'2.7'!A1" display="'2.7'!A1" xr:uid="{933C7AF9-D9CC-46AA-A443-0954AE9ED2D0}"/>
    <hyperlink ref="FCR13" location="'2.7'!A1" display="'2.7'!A1" xr:uid="{4FF46C01-993A-46C6-8EF7-1EDEB92C0239}"/>
    <hyperlink ref="FCV13" location="'2.7'!A1" display="'2.7'!A1" xr:uid="{31DC227F-D996-40D0-83FB-2A24A8B6568F}"/>
    <hyperlink ref="FCZ13" location="'2.7'!A1" display="'2.7'!A1" xr:uid="{6D473E1F-F6DC-4A39-80A1-C2EE56783B95}"/>
    <hyperlink ref="FDD13" location="'2.7'!A1" display="'2.7'!A1" xr:uid="{49A8335D-3323-4EB0-9D7F-2C5874DF7005}"/>
    <hyperlink ref="FDH13" location="'2.7'!A1" display="'2.7'!A1" xr:uid="{F6E13ECF-AFF1-465B-94B0-5E62C50F12AA}"/>
    <hyperlink ref="FDL13" location="'2.7'!A1" display="'2.7'!A1" xr:uid="{88446DD1-784A-461B-8EBC-9D32F53C5DD2}"/>
    <hyperlink ref="FDP13" location="'2.7'!A1" display="'2.7'!A1" xr:uid="{D916F05E-988B-4F17-9B35-5FF2A5D0CA7F}"/>
    <hyperlink ref="FDT13" location="'2.7'!A1" display="'2.7'!A1" xr:uid="{A37790A1-6E82-424F-98B5-ABA186370F22}"/>
    <hyperlink ref="FDX13" location="'2.7'!A1" display="'2.7'!A1" xr:uid="{8558BB54-4886-42FC-A1AF-5883B783811D}"/>
    <hyperlink ref="FEB13" location="'2.7'!A1" display="'2.7'!A1" xr:uid="{B778089B-7368-4F50-B06C-15B4ECB9EE96}"/>
    <hyperlink ref="FEF13" location="'2.7'!A1" display="'2.7'!A1" xr:uid="{1E77AA74-BC16-47A2-A8D8-7AB21FC7A8DD}"/>
    <hyperlink ref="FEJ13" location="'2.7'!A1" display="'2.7'!A1" xr:uid="{A8A8B894-61BB-4D67-BDE5-F4EBA60678E8}"/>
    <hyperlink ref="FEN13" location="'2.7'!A1" display="'2.7'!A1" xr:uid="{7753FFF7-7C41-414A-A597-A429A05F2FDB}"/>
    <hyperlink ref="FER13" location="'2.7'!A1" display="'2.7'!A1" xr:uid="{3D9CF304-7869-44A2-9ABD-151334FC9540}"/>
    <hyperlink ref="FEV13" location="'2.7'!A1" display="'2.7'!A1" xr:uid="{A8A40786-C8BB-4D1C-A4C0-E1734B60DD35}"/>
    <hyperlink ref="FEZ13" location="'2.7'!A1" display="'2.7'!A1" xr:uid="{A8303B3F-8BDB-492B-95A2-4A0ECF237532}"/>
    <hyperlink ref="FFD13" location="'2.7'!A1" display="'2.7'!A1" xr:uid="{6D2FC4A7-C1CB-4058-9A89-21A8F68B8F10}"/>
    <hyperlink ref="FFH13" location="'2.7'!A1" display="'2.7'!A1" xr:uid="{28B1CC0D-ECDA-4B83-8524-4D92CEE51CBC}"/>
    <hyperlink ref="FFL13" location="'2.7'!A1" display="'2.7'!A1" xr:uid="{1E11713E-0D8F-48C8-BB7A-93682D6B5468}"/>
    <hyperlink ref="FFP13" location="'2.7'!A1" display="'2.7'!A1" xr:uid="{209B62C8-39E8-473D-AEC8-5771DF9F5636}"/>
    <hyperlink ref="FFT13" location="'2.7'!A1" display="'2.7'!A1" xr:uid="{6E23AEAF-87E1-4FD6-9531-DDAF3E0FB676}"/>
    <hyperlink ref="FFX13" location="'2.7'!A1" display="'2.7'!A1" xr:uid="{FA2C508B-493C-4E83-B4C2-C7C35CA00A54}"/>
    <hyperlink ref="FGB13" location="'2.7'!A1" display="'2.7'!A1" xr:uid="{5FD0415F-C829-459F-8CAF-C80EEF4BEA3D}"/>
    <hyperlink ref="FGF13" location="'2.7'!A1" display="'2.7'!A1" xr:uid="{CB0AE3A7-607A-43AF-88BC-D040D3A82AD3}"/>
    <hyperlink ref="FGJ13" location="'2.7'!A1" display="'2.7'!A1" xr:uid="{C7BBBCBD-DEC9-4B90-A291-963BFA0AE1E6}"/>
    <hyperlink ref="FGN13" location="'2.7'!A1" display="'2.7'!A1" xr:uid="{9D2167DC-0728-4540-95D3-1D30F63923AF}"/>
    <hyperlink ref="FGR13" location="'2.7'!A1" display="'2.7'!A1" xr:uid="{DA816B60-9D72-4170-AE3F-1FF953755F3B}"/>
    <hyperlink ref="FGV13" location="'2.7'!A1" display="'2.7'!A1" xr:uid="{DA2F93C3-846A-4D86-A73F-521AC47592A5}"/>
    <hyperlink ref="FGZ13" location="'2.7'!A1" display="'2.7'!A1" xr:uid="{831EA567-94F6-4A59-926B-51582E2386D0}"/>
    <hyperlink ref="FHD13" location="'2.7'!A1" display="'2.7'!A1" xr:uid="{5DDA5D94-E984-496E-AFBA-E78105145955}"/>
    <hyperlink ref="FHH13" location="'2.7'!A1" display="'2.7'!A1" xr:uid="{A939FB02-BBBB-4C72-B4DB-8B9B4C373138}"/>
    <hyperlink ref="FHL13" location="'2.7'!A1" display="'2.7'!A1" xr:uid="{08A39E78-E54F-4CFC-946E-E11935192FC2}"/>
    <hyperlink ref="FHP13" location="'2.7'!A1" display="'2.7'!A1" xr:uid="{B8D64671-DF7D-4B13-972F-82F105D8A612}"/>
    <hyperlink ref="FHT13" location="'2.7'!A1" display="'2.7'!A1" xr:uid="{F0961298-E28C-499F-B481-1C45069CD116}"/>
    <hyperlink ref="FHX13" location="'2.7'!A1" display="'2.7'!A1" xr:uid="{D8736067-F96F-497A-A043-2D19BAB69EFF}"/>
    <hyperlink ref="FIB13" location="'2.7'!A1" display="'2.7'!A1" xr:uid="{9896DF8F-CD80-4DB4-8AE5-2AE9CE5C99D5}"/>
    <hyperlink ref="FIF13" location="'2.7'!A1" display="'2.7'!A1" xr:uid="{A1D777B1-1082-4622-8660-E8A374539D92}"/>
    <hyperlink ref="FIJ13" location="'2.7'!A1" display="'2.7'!A1" xr:uid="{8AD7D635-835C-42CA-A69B-B70A89FFB555}"/>
    <hyperlink ref="FIN13" location="'2.7'!A1" display="'2.7'!A1" xr:uid="{8C818D7C-FE82-4AF1-95ED-A41DAC02A936}"/>
    <hyperlink ref="FIR13" location="'2.7'!A1" display="'2.7'!A1" xr:uid="{7C6F3DDB-BF07-4699-996D-ABE71CCBAF9D}"/>
    <hyperlink ref="FIV13" location="'2.7'!A1" display="'2.7'!A1" xr:uid="{84A2594B-21A9-4EE0-92EF-0865656CD1FE}"/>
    <hyperlink ref="FIZ13" location="'2.7'!A1" display="'2.7'!A1" xr:uid="{8E064FDF-3CF7-4A5E-A5D6-4D15215EBD21}"/>
    <hyperlink ref="FJD13" location="'2.7'!A1" display="'2.7'!A1" xr:uid="{54150F3F-1BB9-4298-8CD3-BB25A6F983FD}"/>
    <hyperlink ref="FJH13" location="'2.7'!A1" display="'2.7'!A1" xr:uid="{922E9EE3-62B7-4B55-9C81-AFDC99614D21}"/>
    <hyperlink ref="FJL13" location="'2.7'!A1" display="'2.7'!A1" xr:uid="{B4906245-D4E6-43E1-ADAA-C5A9FD84F6FB}"/>
    <hyperlink ref="FJP13" location="'2.7'!A1" display="'2.7'!A1" xr:uid="{B0A51217-0AC0-411D-B15E-EEA07423A9FC}"/>
    <hyperlink ref="FJT13" location="'2.7'!A1" display="'2.7'!A1" xr:uid="{374354E0-2E4B-4054-AF89-A9242760DD64}"/>
    <hyperlink ref="FJX13" location="'2.7'!A1" display="'2.7'!A1" xr:uid="{0921E3C1-ACD6-4F1E-A304-FD78A9F32CF0}"/>
    <hyperlink ref="FKB13" location="'2.7'!A1" display="'2.7'!A1" xr:uid="{8271AF98-238E-4D92-879F-F58AAB54A9FB}"/>
    <hyperlink ref="FKF13" location="'2.7'!A1" display="'2.7'!A1" xr:uid="{AD057893-7D5B-46D9-B463-675516282D14}"/>
    <hyperlink ref="FKJ13" location="'2.7'!A1" display="'2.7'!A1" xr:uid="{D884008E-C086-49DD-BC04-D2A085EBD54F}"/>
    <hyperlink ref="FKN13" location="'2.7'!A1" display="'2.7'!A1" xr:uid="{0A96AA4D-7F0D-4DB1-9ACC-A25EAD22F6E6}"/>
    <hyperlink ref="FKR13" location="'2.7'!A1" display="'2.7'!A1" xr:uid="{608878F6-1C73-407A-A202-15F39FD6863B}"/>
    <hyperlink ref="FKV13" location="'2.7'!A1" display="'2.7'!A1" xr:uid="{658128FC-A214-4F7B-98CD-4135132BA849}"/>
    <hyperlink ref="FKZ13" location="'2.7'!A1" display="'2.7'!A1" xr:uid="{2F08D1EF-D680-4CB7-81B8-3F9ACE94E7A8}"/>
    <hyperlink ref="FLD13" location="'2.7'!A1" display="'2.7'!A1" xr:uid="{2CA6DB61-CCEC-4861-AA1E-0F4584F61CB3}"/>
    <hyperlink ref="FLH13" location="'2.7'!A1" display="'2.7'!A1" xr:uid="{CF681018-5272-49F3-AE90-B6D6B237A843}"/>
    <hyperlink ref="FLL13" location="'2.7'!A1" display="'2.7'!A1" xr:uid="{788E03EE-EE8A-47FF-91FD-9632B3DB181E}"/>
    <hyperlink ref="FLP13" location="'2.7'!A1" display="'2.7'!A1" xr:uid="{C7EE0297-BF0D-4EB8-917C-11E001B20F3A}"/>
    <hyperlink ref="FLT13" location="'2.7'!A1" display="'2.7'!A1" xr:uid="{3AB43EA8-C703-4C31-9669-062F9FE046D8}"/>
    <hyperlink ref="FLX13" location="'2.7'!A1" display="'2.7'!A1" xr:uid="{FA26DE52-8FC9-46D2-85C9-D9696ADCEF85}"/>
    <hyperlink ref="FMB13" location="'2.7'!A1" display="'2.7'!A1" xr:uid="{9BFB4E05-6083-41D4-A4BC-5FBD48C3A911}"/>
    <hyperlink ref="FMF13" location="'2.7'!A1" display="'2.7'!A1" xr:uid="{6CEFC782-4490-448B-A1CC-A2AA81F979A2}"/>
    <hyperlink ref="FMJ13" location="'2.7'!A1" display="'2.7'!A1" xr:uid="{AAAD36A3-5D4C-48C3-9910-09ABBD6FEC5E}"/>
    <hyperlink ref="FMN13" location="'2.7'!A1" display="'2.7'!A1" xr:uid="{8B6920DB-63B9-4491-BA98-0AF92B5AE6FB}"/>
    <hyperlink ref="FMR13" location="'2.7'!A1" display="'2.7'!A1" xr:uid="{08A23735-6AED-48A5-A232-E657CBCA3581}"/>
    <hyperlink ref="FMV13" location="'2.7'!A1" display="'2.7'!A1" xr:uid="{97705202-D58A-4A5B-B1C6-5A60A6D6B410}"/>
    <hyperlink ref="FMZ13" location="'2.7'!A1" display="'2.7'!A1" xr:uid="{D2BF8E25-8F5D-4CF0-A083-58908A5F96A5}"/>
    <hyperlink ref="FND13" location="'2.7'!A1" display="'2.7'!A1" xr:uid="{2E04774B-272E-45FD-B77B-FCBD0D5F5B5A}"/>
    <hyperlink ref="FNH13" location="'2.7'!A1" display="'2.7'!A1" xr:uid="{8E48B8F2-2004-4601-B89C-B8CEE29C94EC}"/>
    <hyperlink ref="FNL13" location="'2.7'!A1" display="'2.7'!A1" xr:uid="{67A50B4C-40A8-43AA-9860-1B6550AD04C0}"/>
    <hyperlink ref="FNP13" location="'2.7'!A1" display="'2.7'!A1" xr:uid="{82E1C5C1-2C8D-4380-8B5C-84F27AE71F17}"/>
    <hyperlink ref="FNT13" location="'2.7'!A1" display="'2.7'!A1" xr:uid="{FF2D868D-B86A-4904-BF3A-766D16E1DB8D}"/>
    <hyperlink ref="FNX13" location="'2.7'!A1" display="'2.7'!A1" xr:uid="{3C9622AE-7668-4780-8F3B-E59764187B06}"/>
    <hyperlink ref="FOB13" location="'2.7'!A1" display="'2.7'!A1" xr:uid="{E41F0CCF-2DB8-4AC3-B8F1-8F6FC881521F}"/>
    <hyperlink ref="FOF13" location="'2.7'!A1" display="'2.7'!A1" xr:uid="{9D0F4C0B-C3E2-4C0C-B3E2-A5658F401BD7}"/>
    <hyperlink ref="FOJ13" location="'2.7'!A1" display="'2.7'!A1" xr:uid="{7DEE9798-CB64-4AE8-BE64-735122335495}"/>
    <hyperlink ref="FON13" location="'2.7'!A1" display="'2.7'!A1" xr:uid="{FA48A3E1-04B0-4736-A1FE-5770AE86D32D}"/>
    <hyperlink ref="FOR13" location="'2.7'!A1" display="'2.7'!A1" xr:uid="{03CCB211-CB7D-4159-BC29-1DEE83BC3B92}"/>
    <hyperlink ref="FOV13" location="'2.7'!A1" display="'2.7'!A1" xr:uid="{189658DC-F9A1-486A-9C24-E2D522B04261}"/>
    <hyperlink ref="FOZ13" location="'2.7'!A1" display="'2.7'!A1" xr:uid="{4C5BF5B2-24F4-4FBB-901E-66574564B0C4}"/>
    <hyperlink ref="FPD13" location="'2.7'!A1" display="'2.7'!A1" xr:uid="{B6F03398-1B83-4441-B9FB-369EE31FC600}"/>
    <hyperlink ref="FPH13" location="'2.7'!A1" display="'2.7'!A1" xr:uid="{8FEE256F-78B3-4941-BC7E-CA526941D0CF}"/>
    <hyperlink ref="FPL13" location="'2.7'!A1" display="'2.7'!A1" xr:uid="{B59C68E1-FF70-46BF-AF9A-D2013ED67FF9}"/>
    <hyperlink ref="FPP13" location="'2.7'!A1" display="'2.7'!A1" xr:uid="{13C7CDB3-7961-42DF-B7E8-60B2E1736230}"/>
    <hyperlink ref="FPT13" location="'2.7'!A1" display="'2.7'!A1" xr:uid="{5B3EE61A-57BD-4744-9E48-19F578A4E6D5}"/>
    <hyperlink ref="FPX13" location="'2.7'!A1" display="'2.7'!A1" xr:uid="{97494EF3-5A2B-4CA3-9CDB-30312F806A4E}"/>
    <hyperlink ref="FQB13" location="'2.7'!A1" display="'2.7'!A1" xr:uid="{8FF270DC-04F5-4B0B-877B-4EBDBDADFD81}"/>
    <hyperlink ref="FQF13" location="'2.7'!A1" display="'2.7'!A1" xr:uid="{1C41D007-83BA-40C4-A3E7-CFEDDCACF35C}"/>
    <hyperlink ref="FQJ13" location="'2.7'!A1" display="'2.7'!A1" xr:uid="{28854B8B-A115-48B5-933C-6A143836F7B1}"/>
    <hyperlink ref="FQN13" location="'2.7'!A1" display="'2.7'!A1" xr:uid="{ECD8E1FD-B82A-432B-A7CF-E2BA83787359}"/>
    <hyperlink ref="FQR13" location="'2.7'!A1" display="'2.7'!A1" xr:uid="{42C3BBC1-6401-46A5-9DE5-435AB36FD09B}"/>
    <hyperlink ref="FQV13" location="'2.7'!A1" display="'2.7'!A1" xr:uid="{CD4EE770-774C-4D2A-802E-FA8E7073DB0B}"/>
    <hyperlink ref="FQZ13" location="'2.7'!A1" display="'2.7'!A1" xr:uid="{2AF46B8D-CBED-4109-B6BC-E8CF1E71B8A4}"/>
    <hyperlink ref="FRD13" location="'2.7'!A1" display="'2.7'!A1" xr:uid="{EF5E6C34-045B-470C-831F-456F49078438}"/>
    <hyperlink ref="FRH13" location="'2.7'!A1" display="'2.7'!A1" xr:uid="{1744DA2F-D883-4D7B-B3D1-9D6A7F12C891}"/>
    <hyperlink ref="FRL13" location="'2.7'!A1" display="'2.7'!A1" xr:uid="{BE43335F-30B2-44E7-94BA-10C571315F04}"/>
    <hyperlink ref="FRP13" location="'2.7'!A1" display="'2.7'!A1" xr:uid="{62945E3B-4AB1-4337-9EDF-B3211A8E791C}"/>
    <hyperlink ref="FRT13" location="'2.7'!A1" display="'2.7'!A1" xr:uid="{69D26F1F-B96D-4130-9EAB-29B21C3A9DB3}"/>
    <hyperlink ref="FRX13" location="'2.7'!A1" display="'2.7'!A1" xr:uid="{75A4D703-C1EF-44CB-9B8E-B688E2D5D56F}"/>
    <hyperlink ref="FSB13" location="'2.7'!A1" display="'2.7'!A1" xr:uid="{7F613493-255F-4E1F-96A6-4AF0A284BD2F}"/>
    <hyperlink ref="FSF13" location="'2.7'!A1" display="'2.7'!A1" xr:uid="{120554BF-3709-480A-8E00-12F7E7B95B64}"/>
    <hyperlink ref="FSJ13" location="'2.7'!A1" display="'2.7'!A1" xr:uid="{E29A5B92-1CAF-4FA0-BE9A-D97AFD9FBE1E}"/>
    <hyperlink ref="FSN13" location="'2.7'!A1" display="'2.7'!A1" xr:uid="{1ADEDD2E-A14F-47A1-89EA-3CC6527A3D91}"/>
    <hyperlink ref="FSR13" location="'2.7'!A1" display="'2.7'!A1" xr:uid="{10833581-48E1-4995-9AAE-176765B153F4}"/>
    <hyperlink ref="FSV13" location="'2.7'!A1" display="'2.7'!A1" xr:uid="{FA55003C-FE1F-49CB-9050-B91122513496}"/>
    <hyperlink ref="FSZ13" location="'2.7'!A1" display="'2.7'!A1" xr:uid="{A75FDD55-900A-4FAA-8725-FE46C51CE90F}"/>
    <hyperlink ref="FTD13" location="'2.7'!A1" display="'2.7'!A1" xr:uid="{84895F3B-EF98-4052-B245-84AC51DF9BF6}"/>
    <hyperlink ref="FTH13" location="'2.7'!A1" display="'2.7'!A1" xr:uid="{35A1903D-4B24-4FCD-9AD9-0078BBA97B73}"/>
    <hyperlink ref="FTL13" location="'2.7'!A1" display="'2.7'!A1" xr:uid="{D26D1481-DB24-4AA4-8202-20B1DE913BB2}"/>
    <hyperlink ref="FTP13" location="'2.7'!A1" display="'2.7'!A1" xr:uid="{326DF5D1-E26F-4890-8EB2-28537A614542}"/>
    <hyperlink ref="FTT13" location="'2.7'!A1" display="'2.7'!A1" xr:uid="{1DAD7B5F-6018-4568-B1AB-CD3A0BBBB09B}"/>
    <hyperlink ref="FTX13" location="'2.7'!A1" display="'2.7'!A1" xr:uid="{BA45F67A-0A93-4861-998B-7804653A6CD9}"/>
    <hyperlink ref="FUB13" location="'2.7'!A1" display="'2.7'!A1" xr:uid="{7C5CD560-F21F-4AFE-9FD3-64728B2F7756}"/>
    <hyperlink ref="FUF13" location="'2.7'!A1" display="'2.7'!A1" xr:uid="{4E9CC530-18AC-4366-B7F1-BC6E5F748B89}"/>
    <hyperlink ref="FUJ13" location="'2.7'!A1" display="'2.7'!A1" xr:uid="{4E3028E2-6B38-495D-9383-16A1B4594697}"/>
    <hyperlink ref="FUN13" location="'2.7'!A1" display="'2.7'!A1" xr:uid="{D8A2D1A8-E2F0-4D2D-A796-22548D3A7101}"/>
    <hyperlink ref="FUR13" location="'2.7'!A1" display="'2.7'!A1" xr:uid="{811AA6CD-7C5F-4CA5-9E69-A115FDBD7EDE}"/>
    <hyperlink ref="FUV13" location="'2.7'!A1" display="'2.7'!A1" xr:uid="{7731571B-8E96-4A56-9BDB-93E2C1DDBB3D}"/>
    <hyperlink ref="FUZ13" location="'2.7'!A1" display="'2.7'!A1" xr:uid="{C1EBBA1E-8E7F-4AC1-887F-86782CB29CFE}"/>
    <hyperlink ref="FVD13" location="'2.7'!A1" display="'2.7'!A1" xr:uid="{BFCCB450-CEA7-4F46-A95F-EF295D6136BB}"/>
    <hyperlink ref="FVH13" location="'2.7'!A1" display="'2.7'!A1" xr:uid="{6CF1BD06-FFA4-4995-ABEA-A735923F2D8A}"/>
    <hyperlink ref="FVL13" location="'2.7'!A1" display="'2.7'!A1" xr:uid="{374DAB25-1F25-40C1-B3D7-BF8336837F9C}"/>
    <hyperlink ref="FVP13" location="'2.7'!A1" display="'2.7'!A1" xr:uid="{2901FDCA-8027-4647-BD69-E2E830C086D7}"/>
    <hyperlink ref="FVT13" location="'2.7'!A1" display="'2.7'!A1" xr:uid="{86ED6867-E921-40EE-9883-02FA4C09FB19}"/>
    <hyperlink ref="FVX13" location="'2.7'!A1" display="'2.7'!A1" xr:uid="{8086152C-3B98-4263-A3E4-9DA28E0F29C4}"/>
    <hyperlink ref="FWB13" location="'2.7'!A1" display="'2.7'!A1" xr:uid="{2BCD99EE-AEBF-4267-BB90-066F17259A0E}"/>
    <hyperlink ref="FWF13" location="'2.7'!A1" display="'2.7'!A1" xr:uid="{7408844F-5E2B-4CF8-A9BF-C0B920D3392D}"/>
    <hyperlink ref="FWJ13" location="'2.7'!A1" display="'2.7'!A1" xr:uid="{FCCE0103-D604-422D-B538-638B439A9F21}"/>
    <hyperlink ref="FWN13" location="'2.7'!A1" display="'2.7'!A1" xr:uid="{496C5882-B699-4862-ACD1-C9C594ADB6BA}"/>
    <hyperlink ref="FWR13" location="'2.7'!A1" display="'2.7'!A1" xr:uid="{9A0DB132-24D6-4057-816F-5E9AC6595196}"/>
    <hyperlink ref="FWV13" location="'2.7'!A1" display="'2.7'!A1" xr:uid="{F2EA98DE-38A0-48C5-B723-E7BB8AA2ED50}"/>
    <hyperlink ref="FWZ13" location="'2.7'!A1" display="'2.7'!A1" xr:uid="{8F37BA20-A0CF-42C9-9CFB-21D8FE601ACD}"/>
    <hyperlink ref="FXD13" location="'2.7'!A1" display="'2.7'!A1" xr:uid="{DB8AF220-0DDB-4759-9D6B-C2907DAEE3F1}"/>
    <hyperlink ref="FXH13" location="'2.7'!A1" display="'2.7'!A1" xr:uid="{B2236F98-9FF8-47D5-9816-2E21BA476D91}"/>
    <hyperlink ref="FXL13" location="'2.7'!A1" display="'2.7'!A1" xr:uid="{651BAFAC-91B6-447D-8427-F8323B77C06E}"/>
    <hyperlink ref="FXP13" location="'2.7'!A1" display="'2.7'!A1" xr:uid="{0B3244AD-4E87-4C0C-87C3-9A1614AA9966}"/>
    <hyperlink ref="FXT13" location="'2.7'!A1" display="'2.7'!A1" xr:uid="{063F4A65-FE67-40D9-8D40-1EB645AF2DFB}"/>
    <hyperlink ref="FXX13" location="'2.7'!A1" display="'2.7'!A1" xr:uid="{BB40787F-9230-467E-983D-A65DBA481E1D}"/>
    <hyperlink ref="FYB13" location="'2.7'!A1" display="'2.7'!A1" xr:uid="{67962AF1-7E79-4F17-9039-7155B10C7B7F}"/>
    <hyperlink ref="FYF13" location="'2.7'!A1" display="'2.7'!A1" xr:uid="{B6CB77D1-05B5-4166-865E-07BBC339F171}"/>
    <hyperlink ref="FYJ13" location="'2.7'!A1" display="'2.7'!A1" xr:uid="{9188ED2C-3F98-4867-B2B9-084A45A151C2}"/>
    <hyperlink ref="FYN13" location="'2.7'!A1" display="'2.7'!A1" xr:uid="{C1B1E772-D0E7-4728-B952-82D455D20914}"/>
    <hyperlink ref="FYR13" location="'2.7'!A1" display="'2.7'!A1" xr:uid="{64F9F47C-6195-42E2-8CF2-4066860719D0}"/>
    <hyperlink ref="FYV13" location="'2.7'!A1" display="'2.7'!A1" xr:uid="{89D495CA-3C81-4E86-A183-F1945427E0B9}"/>
    <hyperlink ref="FYZ13" location="'2.7'!A1" display="'2.7'!A1" xr:uid="{64A9D4A4-DD41-4BB8-9126-34032F4199FE}"/>
    <hyperlink ref="FZD13" location="'2.7'!A1" display="'2.7'!A1" xr:uid="{7BFDB5E9-13EC-421A-B43C-ECDA675BFB14}"/>
    <hyperlink ref="FZH13" location="'2.7'!A1" display="'2.7'!A1" xr:uid="{29FADFFD-C1F2-4537-9748-9B6F3E583AC7}"/>
    <hyperlink ref="FZL13" location="'2.7'!A1" display="'2.7'!A1" xr:uid="{C9DD0B73-DBDA-4053-BEA6-7EC73F07A5A4}"/>
    <hyperlink ref="FZP13" location="'2.7'!A1" display="'2.7'!A1" xr:uid="{4EA629D8-5979-45BF-A2DD-2BC68911138D}"/>
    <hyperlink ref="FZT13" location="'2.7'!A1" display="'2.7'!A1" xr:uid="{5A40BED5-F6AC-49C0-BCB4-538E38C42AAB}"/>
    <hyperlink ref="FZX13" location="'2.7'!A1" display="'2.7'!A1" xr:uid="{A0F732E4-EA67-4CC7-A73D-F1D6C48A8FD3}"/>
    <hyperlink ref="GAB13" location="'2.7'!A1" display="'2.7'!A1" xr:uid="{FBD1B948-F5CA-4211-BDBB-F8F210066959}"/>
    <hyperlink ref="GAF13" location="'2.7'!A1" display="'2.7'!A1" xr:uid="{E0B4F5FD-E63D-4113-92F9-A454CD368E05}"/>
    <hyperlink ref="GAJ13" location="'2.7'!A1" display="'2.7'!A1" xr:uid="{7CD4B40F-CB1D-43E5-A873-B94BC630B2A5}"/>
    <hyperlink ref="GAN13" location="'2.7'!A1" display="'2.7'!A1" xr:uid="{18C5955B-7290-4DD6-ABC0-53ABE4BFF6D6}"/>
    <hyperlink ref="GAR13" location="'2.7'!A1" display="'2.7'!A1" xr:uid="{6FA905C0-BC6D-43FC-9250-484369832574}"/>
    <hyperlink ref="GAV13" location="'2.7'!A1" display="'2.7'!A1" xr:uid="{8A023855-DFFE-4449-8752-7ADE6CB3738B}"/>
    <hyperlink ref="GAZ13" location="'2.7'!A1" display="'2.7'!A1" xr:uid="{78449A57-93DD-4501-98DB-DB0F3182CC79}"/>
    <hyperlink ref="GBD13" location="'2.7'!A1" display="'2.7'!A1" xr:uid="{C86D1335-661D-4762-8604-1D3C92C69D11}"/>
    <hyperlink ref="GBH13" location="'2.7'!A1" display="'2.7'!A1" xr:uid="{3F76670E-7228-494A-B7D7-FFE410A2C95D}"/>
    <hyperlink ref="GBL13" location="'2.7'!A1" display="'2.7'!A1" xr:uid="{698EABB8-E286-4C40-8806-9F99D4D13641}"/>
    <hyperlink ref="GBP13" location="'2.7'!A1" display="'2.7'!A1" xr:uid="{5A9AF309-63C8-4187-9EEF-EFBBB675880D}"/>
    <hyperlink ref="GBT13" location="'2.7'!A1" display="'2.7'!A1" xr:uid="{8877949D-5B2A-4C84-B8D8-7B4CCC86D6E0}"/>
    <hyperlink ref="GBX13" location="'2.7'!A1" display="'2.7'!A1" xr:uid="{7EF53E96-CA4D-4614-A66B-C6B9A55C125F}"/>
    <hyperlink ref="GCB13" location="'2.7'!A1" display="'2.7'!A1" xr:uid="{8D880357-4B48-4BB0-85F9-4172341CEF0D}"/>
    <hyperlink ref="GCF13" location="'2.7'!A1" display="'2.7'!A1" xr:uid="{BED23C22-C33F-4944-B594-09D2CCF2912D}"/>
    <hyperlink ref="GCJ13" location="'2.7'!A1" display="'2.7'!A1" xr:uid="{03B0A1C8-E0A3-4405-86F4-E91557C3BED1}"/>
    <hyperlink ref="GCN13" location="'2.7'!A1" display="'2.7'!A1" xr:uid="{56F2B378-66EE-4FD0-88F6-98D8FEB0B55C}"/>
    <hyperlink ref="GCR13" location="'2.7'!A1" display="'2.7'!A1" xr:uid="{D0C48924-F334-47B7-9938-900013F4111B}"/>
    <hyperlink ref="GCV13" location="'2.7'!A1" display="'2.7'!A1" xr:uid="{EE79DFD9-0CD1-41DB-B2A2-6D20EE49FFF3}"/>
    <hyperlink ref="GCZ13" location="'2.7'!A1" display="'2.7'!A1" xr:uid="{6F9AABC8-C871-48CE-8276-754DB1133C5A}"/>
    <hyperlink ref="GDD13" location="'2.7'!A1" display="'2.7'!A1" xr:uid="{272F6099-C5F3-4A12-80DD-B4F1A65328CE}"/>
    <hyperlink ref="GDH13" location="'2.7'!A1" display="'2.7'!A1" xr:uid="{F16DE577-6B97-4410-B3E8-721289DFB5BD}"/>
    <hyperlink ref="GDL13" location="'2.7'!A1" display="'2.7'!A1" xr:uid="{927C938B-53A0-476C-98DB-E97CF74393BC}"/>
    <hyperlink ref="GDP13" location="'2.7'!A1" display="'2.7'!A1" xr:uid="{89543953-1A17-4E82-826B-0C8C185B1858}"/>
    <hyperlink ref="GDT13" location="'2.7'!A1" display="'2.7'!A1" xr:uid="{CF7ACF73-DF70-4908-A3BD-54A77C391C97}"/>
    <hyperlink ref="GDX13" location="'2.7'!A1" display="'2.7'!A1" xr:uid="{A95B44D1-B732-439E-B9A5-553EAB571D2C}"/>
    <hyperlink ref="GEB13" location="'2.7'!A1" display="'2.7'!A1" xr:uid="{11B9DCDA-0074-49F3-BC9B-1FC8C5BC7AE2}"/>
    <hyperlink ref="GEF13" location="'2.7'!A1" display="'2.7'!A1" xr:uid="{4AF2E5A1-3C4B-4BF6-96C2-602ECBC3F7AE}"/>
    <hyperlink ref="GEJ13" location="'2.7'!A1" display="'2.7'!A1" xr:uid="{44588207-CAF8-454C-955E-4D054AAA6000}"/>
    <hyperlink ref="GEN13" location="'2.7'!A1" display="'2.7'!A1" xr:uid="{400A936A-A57E-4DCB-8D0A-51F44E3CB796}"/>
    <hyperlink ref="GER13" location="'2.7'!A1" display="'2.7'!A1" xr:uid="{EDBA217F-881A-4DEA-A310-57A12E20A9E5}"/>
    <hyperlink ref="GEV13" location="'2.7'!A1" display="'2.7'!A1" xr:uid="{3A857EA4-3B34-4DC0-80FE-B977EDE5BB7C}"/>
    <hyperlink ref="GEZ13" location="'2.7'!A1" display="'2.7'!A1" xr:uid="{BB6CF44F-D4D5-4E24-A3F6-74E6993994C4}"/>
    <hyperlink ref="GFD13" location="'2.7'!A1" display="'2.7'!A1" xr:uid="{E03CF6B7-84EF-4950-AFA9-DCBC419A5A3D}"/>
    <hyperlink ref="GFH13" location="'2.7'!A1" display="'2.7'!A1" xr:uid="{4639DCA4-7282-4674-8035-EF02D2617BD5}"/>
    <hyperlink ref="GFL13" location="'2.7'!A1" display="'2.7'!A1" xr:uid="{977218B6-FD1B-4CBC-9DD7-017072C157A3}"/>
    <hyperlink ref="GFP13" location="'2.7'!A1" display="'2.7'!A1" xr:uid="{EFED6D57-E591-4955-B01B-3451C1504B4E}"/>
    <hyperlink ref="GFT13" location="'2.7'!A1" display="'2.7'!A1" xr:uid="{FE41DB01-B375-4255-9853-9F75BB7D16A2}"/>
    <hyperlink ref="GFX13" location="'2.7'!A1" display="'2.7'!A1" xr:uid="{23E7C7E9-6AC1-43D7-A82B-BCF125523C99}"/>
    <hyperlink ref="GGB13" location="'2.7'!A1" display="'2.7'!A1" xr:uid="{6281B36F-4E35-42E8-9550-43E2AA691CBA}"/>
    <hyperlink ref="GGF13" location="'2.7'!A1" display="'2.7'!A1" xr:uid="{3774507C-0F0C-4104-AFA2-34166F95E3D8}"/>
    <hyperlink ref="GGJ13" location="'2.7'!A1" display="'2.7'!A1" xr:uid="{8B59CA78-ABDB-481E-A871-B0D86FC13B49}"/>
    <hyperlink ref="GGN13" location="'2.7'!A1" display="'2.7'!A1" xr:uid="{080F6B57-4592-46CB-997B-4DE6EDAD46B8}"/>
    <hyperlink ref="GGR13" location="'2.7'!A1" display="'2.7'!A1" xr:uid="{6E883990-5BE2-4707-A023-42556BD55E2E}"/>
    <hyperlink ref="GGV13" location="'2.7'!A1" display="'2.7'!A1" xr:uid="{453B1B11-1880-47E3-ADE3-94FF2FE9A1E0}"/>
    <hyperlink ref="GGZ13" location="'2.7'!A1" display="'2.7'!A1" xr:uid="{BEA1656D-A6D7-4029-A3A3-030CE8AF03B1}"/>
    <hyperlink ref="GHD13" location="'2.7'!A1" display="'2.7'!A1" xr:uid="{4BF6F3FE-7202-41A8-97CD-49FF84D74742}"/>
    <hyperlink ref="GHH13" location="'2.7'!A1" display="'2.7'!A1" xr:uid="{C9976453-1B0A-482F-9A2A-30052B9BBDB4}"/>
    <hyperlink ref="GHL13" location="'2.7'!A1" display="'2.7'!A1" xr:uid="{37286960-BD5B-4AEA-AA3C-6EEE4A4DD945}"/>
    <hyperlink ref="GHP13" location="'2.7'!A1" display="'2.7'!A1" xr:uid="{38129277-0010-485C-8FDD-508E41D403E0}"/>
    <hyperlink ref="GHT13" location="'2.7'!A1" display="'2.7'!A1" xr:uid="{8F3330EC-0304-4B07-A9AA-4CD23C42DE75}"/>
    <hyperlink ref="GHX13" location="'2.7'!A1" display="'2.7'!A1" xr:uid="{B839603F-A8CA-4DD3-A20D-CE7B2705DFAD}"/>
    <hyperlink ref="GIB13" location="'2.7'!A1" display="'2.7'!A1" xr:uid="{CF85A5F6-33C5-42F2-848E-2D90EC908680}"/>
    <hyperlink ref="GIF13" location="'2.7'!A1" display="'2.7'!A1" xr:uid="{91A0F6FB-9229-4143-A4BC-AE3A5974C096}"/>
    <hyperlink ref="GIJ13" location="'2.7'!A1" display="'2.7'!A1" xr:uid="{C7D9D8BA-72B2-4A03-B62F-414D95A0B82C}"/>
    <hyperlink ref="GIN13" location="'2.7'!A1" display="'2.7'!A1" xr:uid="{0298FE24-9A9F-4C38-ACE2-BF2CE245D701}"/>
    <hyperlink ref="GIR13" location="'2.7'!A1" display="'2.7'!A1" xr:uid="{26E2AF64-46F4-40D4-AFCB-AD56A7706EE7}"/>
    <hyperlink ref="GIV13" location="'2.7'!A1" display="'2.7'!A1" xr:uid="{97FF3A33-E0B1-491A-AB94-5AB453FF1DFF}"/>
    <hyperlink ref="GIZ13" location="'2.7'!A1" display="'2.7'!A1" xr:uid="{E52F56DD-30F3-4557-BF6D-8D98B8D6B3AB}"/>
    <hyperlink ref="GJD13" location="'2.7'!A1" display="'2.7'!A1" xr:uid="{B347F078-4CDB-4B88-B3C0-CD91D97F6EA4}"/>
    <hyperlink ref="GJH13" location="'2.7'!A1" display="'2.7'!A1" xr:uid="{843E0429-7BBD-4FF1-90D5-134FC2819C9E}"/>
    <hyperlink ref="GJL13" location="'2.7'!A1" display="'2.7'!A1" xr:uid="{1DD7F364-CB6D-4A4E-AB7B-7A1BBD00B1C1}"/>
    <hyperlink ref="GJP13" location="'2.7'!A1" display="'2.7'!A1" xr:uid="{CA59AAC4-1808-416C-9612-382A182D7932}"/>
    <hyperlink ref="GJT13" location="'2.7'!A1" display="'2.7'!A1" xr:uid="{8C02CFC8-9B4C-48B6-9C3E-3900C9FBAAC6}"/>
    <hyperlink ref="GJX13" location="'2.7'!A1" display="'2.7'!A1" xr:uid="{6531B428-91DC-41C6-83F5-E1CF261ADF0B}"/>
    <hyperlink ref="GKB13" location="'2.7'!A1" display="'2.7'!A1" xr:uid="{89856EBC-DF5E-44E0-8861-75F46303BC53}"/>
    <hyperlink ref="GKF13" location="'2.7'!A1" display="'2.7'!A1" xr:uid="{DD42ADC2-79EF-4C59-B644-FB3AC2626624}"/>
    <hyperlink ref="GKJ13" location="'2.7'!A1" display="'2.7'!A1" xr:uid="{ABD27D45-0E27-45AA-BD51-54B1518A6C1C}"/>
    <hyperlink ref="GKN13" location="'2.7'!A1" display="'2.7'!A1" xr:uid="{8C242970-EA4B-4016-9F1F-E3049AE51E31}"/>
    <hyperlink ref="GKR13" location="'2.7'!A1" display="'2.7'!A1" xr:uid="{93DDFD63-4FFD-4083-B92F-9C08C59FD144}"/>
    <hyperlink ref="GKV13" location="'2.7'!A1" display="'2.7'!A1" xr:uid="{02FB0E0C-B56D-4C6F-8FA2-2231F38964FC}"/>
    <hyperlink ref="GKZ13" location="'2.7'!A1" display="'2.7'!A1" xr:uid="{E4511C2B-47A5-468F-B218-88D8FF8C2C77}"/>
    <hyperlink ref="GLD13" location="'2.7'!A1" display="'2.7'!A1" xr:uid="{3F792AB5-1839-4A8C-8B15-0F5331CD1585}"/>
    <hyperlink ref="GLH13" location="'2.7'!A1" display="'2.7'!A1" xr:uid="{4CC7445B-D861-4476-9E71-C94FF2BB0373}"/>
    <hyperlink ref="GLL13" location="'2.7'!A1" display="'2.7'!A1" xr:uid="{E7C5D9D8-E12F-4FCB-9104-8A58D2B583E3}"/>
    <hyperlink ref="GLP13" location="'2.7'!A1" display="'2.7'!A1" xr:uid="{6AECC14D-0266-4DFD-9BBF-45F3220DD0C2}"/>
    <hyperlink ref="GLT13" location="'2.7'!A1" display="'2.7'!A1" xr:uid="{C9FE7092-3658-490E-8449-19AAF7A4E077}"/>
    <hyperlink ref="GLX13" location="'2.7'!A1" display="'2.7'!A1" xr:uid="{F3D6BD86-F64D-495D-B85E-ACA65C455DBD}"/>
    <hyperlink ref="GMB13" location="'2.7'!A1" display="'2.7'!A1" xr:uid="{25F0D41C-8B9D-4E7B-AB96-DC590D99FFE2}"/>
    <hyperlink ref="GMF13" location="'2.7'!A1" display="'2.7'!A1" xr:uid="{A3EA7FE7-2AB5-4906-85AF-9851CAE0B621}"/>
    <hyperlink ref="GMJ13" location="'2.7'!A1" display="'2.7'!A1" xr:uid="{96E483CF-BFBF-40E0-9ED2-77CA0EF77133}"/>
    <hyperlink ref="GMN13" location="'2.7'!A1" display="'2.7'!A1" xr:uid="{76C1E448-54CA-4916-A5B4-7339BFDA60D7}"/>
    <hyperlink ref="GMR13" location="'2.7'!A1" display="'2.7'!A1" xr:uid="{C30DBF8D-A556-4D90-AEDE-AD137C89ECAD}"/>
    <hyperlink ref="GMV13" location="'2.7'!A1" display="'2.7'!A1" xr:uid="{63C63107-F946-488F-A64C-34D7EC4C00DE}"/>
    <hyperlink ref="GMZ13" location="'2.7'!A1" display="'2.7'!A1" xr:uid="{63317475-7DB1-4F1E-965E-749465F61F85}"/>
    <hyperlink ref="GND13" location="'2.7'!A1" display="'2.7'!A1" xr:uid="{7665CB10-C5E4-49B7-8EC9-A8142BF8D75B}"/>
    <hyperlink ref="GNH13" location="'2.7'!A1" display="'2.7'!A1" xr:uid="{3EF99F12-4B93-4D80-95FB-FA6C6BC47B6A}"/>
    <hyperlink ref="GNL13" location="'2.7'!A1" display="'2.7'!A1" xr:uid="{FFE2EB4E-7A7F-415A-AED2-A24754C8257F}"/>
    <hyperlink ref="GNP13" location="'2.7'!A1" display="'2.7'!A1" xr:uid="{979D89C7-5BCD-46F1-9740-4A838481DDB7}"/>
    <hyperlink ref="GNT13" location="'2.7'!A1" display="'2.7'!A1" xr:uid="{32EF2F36-9792-4848-9C06-F248FB370A25}"/>
    <hyperlink ref="GNX13" location="'2.7'!A1" display="'2.7'!A1" xr:uid="{7DB522F2-0A5A-433C-A39C-64CE19D9EE8C}"/>
    <hyperlink ref="GOB13" location="'2.7'!A1" display="'2.7'!A1" xr:uid="{BA01388E-6B06-4164-B74F-1BE2565A3296}"/>
    <hyperlink ref="GOF13" location="'2.7'!A1" display="'2.7'!A1" xr:uid="{A8E64F99-F5D9-47D5-8D38-3DFC3E46CC05}"/>
    <hyperlink ref="GOJ13" location="'2.7'!A1" display="'2.7'!A1" xr:uid="{065C1AB3-4AEB-4CC8-9F48-D1E9A1B38770}"/>
    <hyperlink ref="GON13" location="'2.7'!A1" display="'2.7'!A1" xr:uid="{F642C4B3-E753-4301-BC60-A20CDEF721DC}"/>
    <hyperlink ref="GOR13" location="'2.7'!A1" display="'2.7'!A1" xr:uid="{836A7DCF-15FC-406F-9507-A9AD98733359}"/>
    <hyperlink ref="GOV13" location="'2.7'!A1" display="'2.7'!A1" xr:uid="{C7365179-E5CD-43C3-9A68-15DA24D9D413}"/>
    <hyperlink ref="GOZ13" location="'2.7'!A1" display="'2.7'!A1" xr:uid="{C6559362-50A9-4CFE-BA34-E1BB7FDB145B}"/>
    <hyperlink ref="GPD13" location="'2.7'!A1" display="'2.7'!A1" xr:uid="{6C12DE36-9780-4906-A036-00167F41D7A0}"/>
    <hyperlink ref="GPH13" location="'2.7'!A1" display="'2.7'!A1" xr:uid="{9297DDB8-F63B-4457-8B04-284C3C2C525F}"/>
    <hyperlink ref="GPL13" location="'2.7'!A1" display="'2.7'!A1" xr:uid="{F1C8C299-4910-4F63-BA45-EF827A369182}"/>
    <hyperlink ref="GPP13" location="'2.7'!A1" display="'2.7'!A1" xr:uid="{9C6462D0-2582-4C57-A729-18DDF7D10E17}"/>
    <hyperlink ref="GPT13" location="'2.7'!A1" display="'2.7'!A1" xr:uid="{5BCD4B81-0177-4373-9897-D4D21D96F1D6}"/>
    <hyperlink ref="GPX13" location="'2.7'!A1" display="'2.7'!A1" xr:uid="{D51FBDAF-FD2B-44BA-BE30-0F3D2AA63252}"/>
    <hyperlink ref="GQB13" location="'2.7'!A1" display="'2.7'!A1" xr:uid="{02FA840C-8881-4076-906A-3F4BCF9D54F1}"/>
    <hyperlink ref="GQF13" location="'2.7'!A1" display="'2.7'!A1" xr:uid="{BB92CAC2-FB70-49F3-988C-87076D9AA2CF}"/>
    <hyperlink ref="GQJ13" location="'2.7'!A1" display="'2.7'!A1" xr:uid="{E214F458-A917-47C5-8A1C-F8CC44637A4E}"/>
    <hyperlink ref="GQN13" location="'2.7'!A1" display="'2.7'!A1" xr:uid="{41E63574-385A-43E0-A9CB-816142528845}"/>
    <hyperlink ref="GQR13" location="'2.7'!A1" display="'2.7'!A1" xr:uid="{887033DE-1897-44E7-B1EF-A4B352C2A92D}"/>
    <hyperlink ref="GQV13" location="'2.7'!A1" display="'2.7'!A1" xr:uid="{E84F2BE7-DF82-45F5-B240-C2AE35F5D8B7}"/>
    <hyperlink ref="GQZ13" location="'2.7'!A1" display="'2.7'!A1" xr:uid="{082227F0-2BE4-499C-8311-F9F6FF3D6195}"/>
    <hyperlink ref="GRD13" location="'2.7'!A1" display="'2.7'!A1" xr:uid="{6FE7C01B-7A2D-4A60-99EE-65921743A750}"/>
    <hyperlink ref="GRH13" location="'2.7'!A1" display="'2.7'!A1" xr:uid="{B251E55E-8801-4CE3-991A-31B39C08A703}"/>
    <hyperlink ref="GRL13" location="'2.7'!A1" display="'2.7'!A1" xr:uid="{DE65CDCF-9C9A-4E4B-ACE8-54937CB623FC}"/>
    <hyperlink ref="GRP13" location="'2.7'!A1" display="'2.7'!A1" xr:uid="{89464FA5-8003-4BAB-8A25-F56961ACCB26}"/>
    <hyperlink ref="GRT13" location="'2.7'!A1" display="'2.7'!A1" xr:uid="{8D0B8731-60AB-4616-8ED2-54FCAB3887BC}"/>
    <hyperlink ref="GRX13" location="'2.7'!A1" display="'2.7'!A1" xr:uid="{78551CD4-8E6E-4691-A757-86592691AF57}"/>
    <hyperlink ref="GSB13" location="'2.7'!A1" display="'2.7'!A1" xr:uid="{F7A856DB-89D2-4E0D-9F8F-618F7E325DD5}"/>
    <hyperlink ref="GSF13" location="'2.7'!A1" display="'2.7'!A1" xr:uid="{AC145274-09D1-40C9-88EA-F9D2BB0AF303}"/>
    <hyperlink ref="GSJ13" location="'2.7'!A1" display="'2.7'!A1" xr:uid="{4F754E6C-1502-4296-833B-36E58159705B}"/>
    <hyperlink ref="GSN13" location="'2.7'!A1" display="'2.7'!A1" xr:uid="{0B9A5331-64E9-4153-8D02-D7E654CB868D}"/>
    <hyperlink ref="GSR13" location="'2.7'!A1" display="'2.7'!A1" xr:uid="{1ADE726F-AD4C-4DAB-BF8A-71F1299DEC99}"/>
    <hyperlink ref="GSV13" location="'2.7'!A1" display="'2.7'!A1" xr:uid="{914B50D1-1662-440E-841F-CD7630881367}"/>
    <hyperlink ref="GSZ13" location="'2.7'!A1" display="'2.7'!A1" xr:uid="{F95B5370-FB28-4EA4-BA1D-1EA37974BE50}"/>
    <hyperlink ref="GTD13" location="'2.7'!A1" display="'2.7'!A1" xr:uid="{F1BC2932-931A-4209-AE9B-7A16C1D7BAA9}"/>
    <hyperlink ref="GTH13" location="'2.7'!A1" display="'2.7'!A1" xr:uid="{0652F666-7F11-47DB-BC9A-0152B33E47F6}"/>
    <hyperlink ref="GTL13" location="'2.7'!A1" display="'2.7'!A1" xr:uid="{6A36673E-4946-4DD8-9713-884A811F8C6B}"/>
    <hyperlink ref="GTP13" location="'2.7'!A1" display="'2.7'!A1" xr:uid="{4DF691B1-F21F-485F-B41F-AC87F55AA479}"/>
    <hyperlink ref="GTT13" location="'2.7'!A1" display="'2.7'!A1" xr:uid="{068B8CBB-9BB4-4989-AC1D-8D5853EC1646}"/>
    <hyperlink ref="GTX13" location="'2.7'!A1" display="'2.7'!A1" xr:uid="{C73AFA4F-81B7-4F6D-BB11-27FD1092F745}"/>
    <hyperlink ref="GUB13" location="'2.7'!A1" display="'2.7'!A1" xr:uid="{ED661CAD-F481-4730-96E3-6DFC731F416E}"/>
    <hyperlink ref="GUF13" location="'2.7'!A1" display="'2.7'!A1" xr:uid="{27D7FDB2-4E4C-41BB-A1E4-AA3441B4DEA2}"/>
    <hyperlink ref="GUJ13" location="'2.7'!A1" display="'2.7'!A1" xr:uid="{0DCB76C7-3E27-4031-824F-F54C3FFAF4F3}"/>
    <hyperlink ref="GUN13" location="'2.7'!A1" display="'2.7'!A1" xr:uid="{B6332365-298B-4EBD-AA2B-8D35FD3C4617}"/>
    <hyperlink ref="GUR13" location="'2.7'!A1" display="'2.7'!A1" xr:uid="{82EEA27D-4646-452E-899C-7B48CC30F75E}"/>
    <hyperlink ref="GUV13" location="'2.7'!A1" display="'2.7'!A1" xr:uid="{ADCDFE19-BC07-4DE7-9376-5A23337DE890}"/>
    <hyperlink ref="GUZ13" location="'2.7'!A1" display="'2.7'!A1" xr:uid="{9FD7D10F-3436-4EDB-81A1-57CCAF66A58F}"/>
    <hyperlink ref="GVD13" location="'2.7'!A1" display="'2.7'!A1" xr:uid="{E14302B0-FB8F-4AE0-8102-D1716EA97DA6}"/>
    <hyperlink ref="GVH13" location="'2.7'!A1" display="'2.7'!A1" xr:uid="{20CF0848-1C59-4A46-82EB-E22C0B7AA6C2}"/>
    <hyperlink ref="GVL13" location="'2.7'!A1" display="'2.7'!A1" xr:uid="{8AC03F7D-F9A5-4C74-BD8E-9ADABFC4D812}"/>
    <hyperlink ref="GVP13" location="'2.7'!A1" display="'2.7'!A1" xr:uid="{BF09893A-007F-4622-9381-996B0A52614C}"/>
    <hyperlink ref="GVT13" location="'2.7'!A1" display="'2.7'!A1" xr:uid="{9977E76F-2AA0-4D5B-A0AD-62A5262ECF6F}"/>
    <hyperlink ref="GVX13" location="'2.7'!A1" display="'2.7'!A1" xr:uid="{D576294C-7536-4358-9968-14530F0FC527}"/>
    <hyperlink ref="GWB13" location="'2.7'!A1" display="'2.7'!A1" xr:uid="{C398E5D3-EBCE-4CBA-96FF-5CF0A85296B5}"/>
    <hyperlink ref="GWF13" location="'2.7'!A1" display="'2.7'!A1" xr:uid="{7E1F0D4F-CF64-4BC4-86E7-713DF17A7971}"/>
    <hyperlink ref="GWJ13" location="'2.7'!A1" display="'2.7'!A1" xr:uid="{87A4DF4F-B40E-43E7-B127-B65AC2712898}"/>
    <hyperlink ref="GWN13" location="'2.7'!A1" display="'2.7'!A1" xr:uid="{5F27FD8B-C638-42B9-80E8-082204C49313}"/>
    <hyperlink ref="GWR13" location="'2.7'!A1" display="'2.7'!A1" xr:uid="{C08F55FE-4DFE-430A-B96A-86EFEF133F26}"/>
    <hyperlink ref="GWV13" location="'2.7'!A1" display="'2.7'!A1" xr:uid="{3D61CD00-6346-4DF1-A25C-DE4A05119106}"/>
    <hyperlink ref="GWZ13" location="'2.7'!A1" display="'2.7'!A1" xr:uid="{25BEE685-0644-49C9-AE45-7D08FD0D9E00}"/>
    <hyperlink ref="GXD13" location="'2.7'!A1" display="'2.7'!A1" xr:uid="{0A3A32BF-EA83-498D-8039-3E5F1485754D}"/>
    <hyperlink ref="GXH13" location="'2.7'!A1" display="'2.7'!A1" xr:uid="{37FADD62-06B9-4A73-BA2C-EB6167F23E74}"/>
    <hyperlink ref="GXL13" location="'2.7'!A1" display="'2.7'!A1" xr:uid="{5B69C92A-EB5B-4717-B97D-E2C94037D11B}"/>
    <hyperlink ref="GXP13" location="'2.7'!A1" display="'2.7'!A1" xr:uid="{E0659217-5088-4CF0-961D-6E1C4F474FC8}"/>
    <hyperlink ref="GXT13" location="'2.7'!A1" display="'2.7'!A1" xr:uid="{1BE70329-6D49-4F7A-A484-B4C08F601282}"/>
    <hyperlink ref="GXX13" location="'2.7'!A1" display="'2.7'!A1" xr:uid="{47B30552-2EAD-4160-985E-BAC4F10B5E95}"/>
    <hyperlink ref="GYB13" location="'2.7'!A1" display="'2.7'!A1" xr:uid="{A3C3ACC4-C5AB-40C9-B405-B4E1D076D87A}"/>
    <hyperlink ref="GYF13" location="'2.7'!A1" display="'2.7'!A1" xr:uid="{67D39EFD-DEF5-4867-818F-B55D37882198}"/>
    <hyperlink ref="GYJ13" location="'2.7'!A1" display="'2.7'!A1" xr:uid="{70D5CEEB-D8EE-4C8E-8DB6-8854BF37E49E}"/>
    <hyperlink ref="GYN13" location="'2.7'!A1" display="'2.7'!A1" xr:uid="{19F6EEFE-C514-42FF-968E-640FD201A275}"/>
    <hyperlink ref="GYR13" location="'2.7'!A1" display="'2.7'!A1" xr:uid="{6DD9D6D5-F577-4198-BB99-3A22E8B73F99}"/>
    <hyperlink ref="GYV13" location="'2.7'!A1" display="'2.7'!A1" xr:uid="{AE05C8E2-474F-4191-8888-7742FE3FFC11}"/>
    <hyperlink ref="GYZ13" location="'2.7'!A1" display="'2.7'!A1" xr:uid="{824A56A8-B943-4143-B6D6-0E9EE1CC1AED}"/>
    <hyperlink ref="GZD13" location="'2.7'!A1" display="'2.7'!A1" xr:uid="{B761BD70-DECA-437B-86B3-4F94CF25C33E}"/>
    <hyperlink ref="GZH13" location="'2.7'!A1" display="'2.7'!A1" xr:uid="{99D9364A-4E16-45CA-B714-E52102B28AF8}"/>
    <hyperlink ref="GZL13" location="'2.7'!A1" display="'2.7'!A1" xr:uid="{10677993-E794-42AB-9900-4CFE8A16FB3E}"/>
    <hyperlink ref="GZP13" location="'2.7'!A1" display="'2.7'!A1" xr:uid="{A7E54142-2F56-4B76-966C-0F7AEBBFF256}"/>
    <hyperlink ref="GZT13" location="'2.7'!A1" display="'2.7'!A1" xr:uid="{D7F58FD8-16FA-4A07-A7FD-8792538BDC2B}"/>
    <hyperlink ref="GZX13" location="'2.7'!A1" display="'2.7'!A1" xr:uid="{D7043C7F-8743-47B4-844F-54FFB0EDBA32}"/>
    <hyperlink ref="HAB13" location="'2.7'!A1" display="'2.7'!A1" xr:uid="{02C416BE-D952-47D1-91E9-250DE8D61449}"/>
    <hyperlink ref="HAF13" location="'2.7'!A1" display="'2.7'!A1" xr:uid="{8DBC347B-A812-42CB-8A70-319B0437B152}"/>
    <hyperlink ref="HAJ13" location="'2.7'!A1" display="'2.7'!A1" xr:uid="{83C7EC6E-2394-41DD-974D-BE235335D0BC}"/>
    <hyperlink ref="HAN13" location="'2.7'!A1" display="'2.7'!A1" xr:uid="{EE39C9B1-1709-4C0E-AF56-F09FC9E89F06}"/>
    <hyperlink ref="HAR13" location="'2.7'!A1" display="'2.7'!A1" xr:uid="{F3D1C646-0E02-47E9-8499-D3E845E2609F}"/>
    <hyperlink ref="HAV13" location="'2.7'!A1" display="'2.7'!A1" xr:uid="{DE0ADA70-9506-47FB-B3CC-6AB4F56BC167}"/>
    <hyperlink ref="HAZ13" location="'2.7'!A1" display="'2.7'!A1" xr:uid="{D92D5912-75B6-4D42-83D0-B6596145011A}"/>
    <hyperlink ref="HBD13" location="'2.7'!A1" display="'2.7'!A1" xr:uid="{3828BDB3-B4BD-4A0E-9532-7A860897FC8B}"/>
    <hyperlink ref="HBH13" location="'2.7'!A1" display="'2.7'!A1" xr:uid="{143EBAB2-81B9-4098-9F79-290C198E94F0}"/>
    <hyperlink ref="HBL13" location="'2.7'!A1" display="'2.7'!A1" xr:uid="{0A452B6B-C0B4-4FEA-A23E-07BBD6FFB83C}"/>
    <hyperlink ref="HBP13" location="'2.7'!A1" display="'2.7'!A1" xr:uid="{C0F5A08D-8A19-4B2E-957D-25A729B9EF4E}"/>
    <hyperlink ref="HBT13" location="'2.7'!A1" display="'2.7'!A1" xr:uid="{BC26D06E-36D3-4216-907E-C014456CF6DF}"/>
    <hyperlink ref="HBX13" location="'2.7'!A1" display="'2.7'!A1" xr:uid="{EA98A035-B60E-499D-9F67-A619CA7BE995}"/>
    <hyperlink ref="HCB13" location="'2.7'!A1" display="'2.7'!A1" xr:uid="{D2ACFB95-CDED-4211-BA7B-EF08B3B425EE}"/>
    <hyperlink ref="HCF13" location="'2.7'!A1" display="'2.7'!A1" xr:uid="{7202F654-407E-4A94-903B-51E8379EFB3E}"/>
    <hyperlink ref="HCJ13" location="'2.7'!A1" display="'2.7'!A1" xr:uid="{EB35C05B-30CD-4045-9F92-0780FF8DEDE4}"/>
    <hyperlink ref="HCN13" location="'2.7'!A1" display="'2.7'!A1" xr:uid="{12FC1A23-61D9-43F9-9966-6E04F056399E}"/>
    <hyperlink ref="HCR13" location="'2.7'!A1" display="'2.7'!A1" xr:uid="{F2B716E1-C4E4-44B8-BC6B-8B2BBE39508E}"/>
    <hyperlink ref="HCV13" location="'2.7'!A1" display="'2.7'!A1" xr:uid="{99A1528A-2D54-4E34-A6D5-8857605315CE}"/>
    <hyperlink ref="HCZ13" location="'2.7'!A1" display="'2.7'!A1" xr:uid="{78FFC4C3-34A2-4D2C-8523-FC68758CE96F}"/>
    <hyperlink ref="HDD13" location="'2.7'!A1" display="'2.7'!A1" xr:uid="{BC55567D-B633-4992-B595-251008418061}"/>
    <hyperlink ref="HDH13" location="'2.7'!A1" display="'2.7'!A1" xr:uid="{84AF14F8-C85D-4968-885B-DFEF01675155}"/>
    <hyperlink ref="HDL13" location="'2.7'!A1" display="'2.7'!A1" xr:uid="{36FD7A54-1275-4D0A-BA81-51B6E990D5D2}"/>
    <hyperlink ref="HDP13" location="'2.7'!A1" display="'2.7'!A1" xr:uid="{ED1380DD-85B7-422A-A9A7-F5F520F1ABA3}"/>
    <hyperlink ref="HDT13" location="'2.7'!A1" display="'2.7'!A1" xr:uid="{0F6447C5-0A82-46ED-8766-8F7168B1FDE5}"/>
    <hyperlink ref="HDX13" location="'2.7'!A1" display="'2.7'!A1" xr:uid="{794651EC-ED2D-48F2-933A-46D323010D73}"/>
    <hyperlink ref="HEB13" location="'2.7'!A1" display="'2.7'!A1" xr:uid="{EB03E7B4-2855-421F-A811-B809305E83CE}"/>
    <hyperlink ref="HEF13" location="'2.7'!A1" display="'2.7'!A1" xr:uid="{C63BCE4F-2311-4AD4-B6EB-3F7A4C3F441C}"/>
    <hyperlink ref="HEJ13" location="'2.7'!A1" display="'2.7'!A1" xr:uid="{DD6C8145-1FB3-4BA7-AA4D-411D6DC32E59}"/>
    <hyperlink ref="HEN13" location="'2.7'!A1" display="'2.7'!A1" xr:uid="{2CCC1A43-9EEF-4D3B-83D0-CF81AAA67927}"/>
    <hyperlink ref="HER13" location="'2.7'!A1" display="'2.7'!A1" xr:uid="{5F93311F-1BE7-4889-8268-EBFCFC0C5568}"/>
    <hyperlink ref="HEV13" location="'2.7'!A1" display="'2.7'!A1" xr:uid="{C50501E0-CBA0-4424-A72E-10B589BE997C}"/>
    <hyperlink ref="HEZ13" location="'2.7'!A1" display="'2.7'!A1" xr:uid="{F4A3E7EF-95A6-4FCB-A46D-340C4F9EE7D6}"/>
    <hyperlink ref="HFD13" location="'2.7'!A1" display="'2.7'!A1" xr:uid="{578FB02A-27C1-49CF-ABC3-E0A13CF02502}"/>
    <hyperlink ref="HFH13" location="'2.7'!A1" display="'2.7'!A1" xr:uid="{975E8264-1D94-4095-A7F6-025C0E1B8EA8}"/>
    <hyperlink ref="HFL13" location="'2.7'!A1" display="'2.7'!A1" xr:uid="{B4140992-85BC-4041-9FA0-CF0AF9653BE5}"/>
    <hyperlink ref="HFP13" location="'2.7'!A1" display="'2.7'!A1" xr:uid="{6179422C-D400-4D98-A4C9-0C87038421F9}"/>
    <hyperlink ref="HFT13" location="'2.7'!A1" display="'2.7'!A1" xr:uid="{7739F03B-921B-479F-86D5-D335E76C59FC}"/>
    <hyperlink ref="HFX13" location="'2.7'!A1" display="'2.7'!A1" xr:uid="{9AFDCC29-6B07-46FD-90B1-351E9CFA2BB7}"/>
    <hyperlink ref="HGB13" location="'2.7'!A1" display="'2.7'!A1" xr:uid="{19EB5367-B4B2-4AA0-8724-1EEA29BA7114}"/>
    <hyperlink ref="HGF13" location="'2.7'!A1" display="'2.7'!A1" xr:uid="{F17568D8-FB89-41DA-A66F-942793286B89}"/>
    <hyperlink ref="HGJ13" location="'2.7'!A1" display="'2.7'!A1" xr:uid="{09338292-56A6-4210-83B7-9DCB463BDE42}"/>
    <hyperlink ref="HGN13" location="'2.7'!A1" display="'2.7'!A1" xr:uid="{1AC4358C-9036-42CB-996E-AF9532080349}"/>
    <hyperlink ref="HGR13" location="'2.7'!A1" display="'2.7'!A1" xr:uid="{AB3DCC9A-682C-4B0C-BA09-3475D704F22C}"/>
    <hyperlink ref="HGV13" location="'2.7'!A1" display="'2.7'!A1" xr:uid="{FFEA7C60-2587-419D-8108-3C8A45D82399}"/>
    <hyperlink ref="HGZ13" location="'2.7'!A1" display="'2.7'!A1" xr:uid="{C578E5B8-C360-4EED-9151-9754D47A65E1}"/>
    <hyperlink ref="HHD13" location="'2.7'!A1" display="'2.7'!A1" xr:uid="{A820BBC9-2565-4930-BEAF-DDC04ADCBC1C}"/>
    <hyperlink ref="HHH13" location="'2.7'!A1" display="'2.7'!A1" xr:uid="{F1020FCE-B6A9-4932-A277-78D697E07C91}"/>
    <hyperlink ref="HHL13" location="'2.7'!A1" display="'2.7'!A1" xr:uid="{9F28039F-D266-42AD-B9CD-E1D714780536}"/>
    <hyperlink ref="HHP13" location="'2.7'!A1" display="'2.7'!A1" xr:uid="{73B42599-DD1D-45F0-8D94-DB3EB689A826}"/>
    <hyperlink ref="HHT13" location="'2.7'!A1" display="'2.7'!A1" xr:uid="{F4B4A453-A485-4D77-BAB4-03B242EDB613}"/>
    <hyperlink ref="HHX13" location="'2.7'!A1" display="'2.7'!A1" xr:uid="{C417EAF8-52CA-4A3E-BD39-B2E875FCC6AE}"/>
    <hyperlink ref="HIB13" location="'2.7'!A1" display="'2.7'!A1" xr:uid="{9EEB289C-9592-420E-AD14-C4C18E89FEE1}"/>
    <hyperlink ref="HIF13" location="'2.7'!A1" display="'2.7'!A1" xr:uid="{4533D8AB-BFEF-4766-BB5D-CA33296A5696}"/>
    <hyperlink ref="HIJ13" location="'2.7'!A1" display="'2.7'!A1" xr:uid="{8F0ADE3F-991B-48D4-8469-A6446C6760DB}"/>
    <hyperlink ref="HIN13" location="'2.7'!A1" display="'2.7'!A1" xr:uid="{20E3A0E1-5685-42BD-87F5-37A1E9F9A76B}"/>
    <hyperlink ref="HIR13" location="'2.7'!A1" display="'2.7'!A1" xr:uid="{968FB01E-F94E-42B8-A1E3-0E06C531A1D7}"/>
    <hyperlink ref="HIV13" location="'2.7'!A1" display="'2.7'!A1" xr:uid="{994886AB-1B8E-41FA-BA34-D7E8E927126F}"/>
    <hyperlink ref="HIZ13" location="'2.7'!A1" display="'2.7'!A1" xr:uid="{CB426194-26F3-45A2-8578-48BF3AD6FD8E}"/>
    <hyperlink ref="HJD13" location="'2.7'!A1" display="'2.7'!A1" xr:uid="{F3BEC46E-07AC-46AE-82F3-99DA146ADE93}"/>
    <hyperlink ref="HJH13" location="'2.7'!A1" display="'2.7'!A1" xr:uid="{111E8CBA-7D8B-46EB-ACC0-A3AE95FFB148}"/>
    <hyperlink ref="HJL13" location="'2.7'!A1" display="'2.7'!A1" xr:uid="{514C1383-B0AB-484B-B178-CDC39E1F79B0}"/>
    <hyperlink ref="HJP13" location="'2.7'!A1" display="'2.7'!A1" xr:uid="{0BFC65CC-8637-491F-A126-ED0CAF5D361E}"/>
    <hyperlink ref="HJT13" location="'2.7'!A1" display="'2.7'!A1" xr:uid="{877ED59A-476B-4447-B225-D9210DF118F5}"/>
    <hyperlink ref="HJX13" location="'2.7'!A1" display="'2.7'!A1" xr:uid="{3F7F9587-641E-4240-8ECF-C0E77E15EA80}"/>
    <hyperlink ref="HKB13" location="'2.7'!A1" display="'2.7'!A1" xr:uid="{453B98A9-5602-488B-A6EB-F0FB63750DB9}"/>
    <hyperlink ref="HKF13" location="'2.7'!A1" display="'2.7'!A1" xr:uid="{83854CE9-B356-461C-AD66-B0896DE3FFEB}"/>
    <hyperlink ref="HKJ13" location="'2.7'!A1" display="'2.7'!A1" xr:uid="{2996FC82-FCF9-43DD-BB45-EF06300151B9}"/>
    <hyperlink ref="HKN13" location="'2.7'!A1" display="'2.7'!A1" xr:uid="{4B26C720-D416-4951-8A44-9A3A954DF9DF}"/>
    <hyperlink ref="HKR13" location="'2.7'!A1" display="'2.7'!A1" xr:uid="{BF6C0E04-AFBE-43EB-8332-37346874A395}"/>
    <hyperlink ref="HKV13" location="'2.7'!A1" display="'2.7'!A1" xr:uid="{90AB2AB3-2F3D-498C-BF57-762271053B68}"/>
    <hyperlink ref="HKZ13" location="'2.7'!A1" display="'2.7'!A1" xr:uid="{5B2B3779-188C-4EE2-A5AC-AA580ABC8C38}"/>
    <hyperlink ref="HLD13" location="'2.7'!A1" display="'2.7'!A1" xr:uid="{E56168CD-0CB9-40B0-AF2A-5ECF7CB0F1F1}"/>
    <hyperlink ref="HLH13" location="'2.7'!A1" display="'2.7'!A1" xr:uid="{399141F6-2AF8-4C73-A7E7-6D04CA7D74D9}"/>
    <hyperlink ref="HLL13" location="'2.7'!A1" display="'2.7'!A1" xr:uid="{5FCC8E82-03DD-4203-AB31-08F144E42BD9}"/>
    <hyperlink ref="HLP13" location="'2.7'!A1" display="'2.7'!A1" xr:uid="{42A53B2B-C61C-4AB3-ACB8-16CD9A038529}"/>
    <hyperlink ref="HLT13" location="'2.7'!A1" display="'2.7'!A1" xr:uid="{A0E771FB-03A3-40FD-AD1F-B0AFDA257582}"/>
    <hyperlink ref="HLX13" location="'2.7'!A1" display="'2.7'!A1" xr:uid="{FD2A48C2-28C4-4A29-8913-0CDF66000AED}"/>
    <hyperlink ref="HMB13" location="'2.7'!A1" display="'2.7'!A1" xr:uid="{26D88131-D4ED-4068-90E8-4DF339B6E49D}"/>
    <hyperlink ref="HMF13" location="'2.7'!A1" display="'2.7'!A1" xr:uid="{468B83D6-D7E8-4786-97CD-AA8B5599E0E0}"/>
    <hyperlink ref="HMJ13" location="'2.7'!A1" display="'2.7'!A1" xr:uid="{4A850051-9DE2-4256-BC19-2CE616A28B94}"/>
    <hyperlink ref="HMN13" location="'2.7'!A1" display="'2.7'!A1" xr:uid="{048B60F4-6A9D-43C6-8E22-B9385A01B356}"/>
    <hyperlink ref="HMR13" location="'2.7'!A1" display="'2.7'!A1" xr:uid="{44484079-3DA9-469A-AF7D-912B4646DC33}"/>
    <hyperlink ref="HMV13" location="'2.7'!A1" display="'2.7'!A1" xr:uid="{7BB87262-9CEB-4628-8A9E-8B90AAD6C8A7}"/>
    <hyperlink ref="HMZ13" location="'2.7'!A1" display="'2.7'!A1" xr:uid="{4E0F8B3F-7A47-4A88-A7F6-E3788C95FAC4}"/>
    <hyperlink ref="HND13" location="'2.7'!A1" display="'2.7'!A1" xr:uid="{B511C315-548A-4F69-8AE8-FF6078880B6C}"/>
    <hyperlink ref="HNH13" location="'2.7'!A1" display="'2.7'!A1" xr:uid="{4459F0D4-87C9-4D8F-890C-237C7A950700}"/>
    <hyperlink ref="HNL13" location="'2.7'!A1" display="'2.7'!A1" xr:uid="{851F4D7F-2469-4D9C-811B-ABB1498A2940}"/>
    <hyperlink ref="HNP13" location="'2.7'!A1" display="'2.7'!A1" xr:uid="{0BA7F5F2-AF11-4D73-BC8D-152DD56A0B55}"/>
    <hyperlink ref="HNT13" location="'2.7'!A1" display="'2.7'!A1" xr:uid="{77C4FAEF-3658-4CD9-9177-9678B561EC8A}"/>
    <hyperlink ref="HNX13" location="'2.7'!A1" display="'2.7'!A1" xr:uid="{94DD188E-33FB-4FE1-B1A3-9926D52B4929}"/>
    <hyperlink ref="HOB13" location="'2.7'!A1" display="'2.7'!A1" xr:uid="{71D89F14-CAAF-40F0-B466-1EC6C8226A75}"/>
    <hyperlink ref="HOF13" location="'2.7'!A1" display="'2.7'!A1" xr:uid="{BDD1F268-24AB-4ABD-B9C1-2B10D0D40302}"/>
    <hyperlink ref="HOJ13" location="'2.7'!A1" display="'2.7'!A1" xr:uid="{1C9BFB0D-C358-4ED2-92B9-17C38481D199}"/>
    <hyperlink ref="HON13" location="'2.7'!A1" display="'2.7'!A1" xr:uid="{B27AAE69-E3A2-4DFA-AEB1-4AD31D8F9988}"/>
    <hyperlink ref="HOR13" location="'2.7'!A1" display="'2.7'!A1" xr:uid="{43800D78-C2FD-4C3F-8F76-BD2B215DE3E7}"/>
    <hyperlink ref="HOV13" location="'2.7'!A1" display="'2.7'!A1" xr:uid="{0F27D843-6F87-4A81-81FB-06DB02CC3AB2}"/>
    <hyperlink ref="HOZ13" location="'2.7'!A1" display="'2.7'!A1" xr:uid="{9D493A9C-D7D4-4762-8A1A-7AD2EF9ACAE4}"/>
    <hyperlink ref="HPD13" location="'2.7'!A1" display="'2.7'!A1" xr:uid="{FC0A67E7-B6C1-4E39-A70B-227DDEC5600B}"/>
    <hyperlink ref="HPH13" location="'2.7'!A1" display="'2.7'!A1" xr:uid="{2DB00DD5-37BF-4F07-8460-905F6805E16B}"/>
    <hyperlink ref="HPL13" location="'2.7'!A1" display="'2.7'!A1" xr:uid="{F3142E5A-91EB-4B0F-A565-8ADCC2854FAB}"/>
    <hyperlink ref="HPP13" location="'2.7'!A1" display="'2.7'!A1" xr:uid="{EA4E0B02-847F-405E-9879-A1A8FECB7E38}"/>
    <hyperlink ref="HPT13" location="'2.7'!A1" display="'2.7'!A1" xr:uid="{CAF9A905-00F5-47EF-91EE-14F919A3C730}"/>
    <hyperlink ref="HPX13" location="'2.7'!A1" display="'2.7'!A1" xr:uid="{F2A1E81C-32DF-41D4-BEF0-71D13B9906D6}"/>
    <hyperlink ref="HQB13" location="'2.7'!A1" display="'2.7'!A1" xr:uid="{BF8E60AE-543B-4041-8DA6-A1795FF8F04D}"/>
    <hyperlink ref="HQF13" location="'2.7'!A1" display="'2.7'!A1" xr:uid="{E59D6509-44CD-4E5F-A794-D5728161C607}"/>
    <hyperlink ref="HQJ13" location="'2.7'!A1" display="'2.7'!A1" xr:uid="{1780934C-08A6-4A77-B9AC-0177E02390AC}"/>
    <hyperlink ref="HQN13" location="'2.7'!A1" display="'2.7'!A1" xr:uid="{82A263FA-0738-434A-82CA-D56F13A05F13}"/>
    <hyperlink ref="HQR13" location="'2.7'!A1" display="'2.7'!A1" xr:uid="{A058E46B-5FED-4800-A27C-6BBB21796877}"/>
    <hyperlink ref="HQV13" location="'2.7'!A1" display="'2.7'!A1" xr:uid="{C2B3E6EF-DA29-4B12-A860-68097D45053A}"/>
    <hyperlink ref="HQZ13" location="'2.7'!A1" display="'2.7'!A1" xr:uid="{DFF19EF7-3C8E-405E-99BE-0AE3922E76C7}"/>
    <hyperlink ref="HRD13" location="'2.7'!A1" display="'2.7'!A1" xr:uid="{F53A5D5F-60B4-456F-9F37-F8CD1CBBE24C}"/>
    <hyperlink ref="HRH13" location="'2.7'!A1" display="'2.7'!A1" xr:uid="{1EF390FE-B0A1-4536-89F3-6FF19D83560B}"/>
    <hyperlink ref="HRL13" location="'2.7'!A1" display="'2.7'!A1" xr:uid="{42EF50CB-7BAA-42F3-98DE-05299AFFC5B5}"/>
    <hyperlink ref="HRP13" location="'2.7'!A1" display="'2.7'!A1" xr:uid="{C8D4F492-BB82-4EE5-B2A9-E28265684E85}"/>
    <hyperlink ref="HRT13" location="'2.7'!A1" display="'2.7'!A1" xr:uid="{A7B7BA58-98A2-4B24-ACEA-38F7E128DE51}"/>
    <hyperlink ref="HRX13" location="'2.7'!A1" display="'2.7'!A1" xr:uid="{6EF779DC-C65B-4127-9C8D-B0AAF9304635}"/>
    <hyperlink ref="HSB13" location="'2.7'!A1" display="'2.7'!A1" xr:uid="{61FD7D5B-09D5-43B0-970D-AB14931DF267}"/>
    <hyperlink ref="HSF13" location="'2.7'!A1" display="'2.7'!A1" xr:uid="{850AB340-7944-4777-9F82-AB23F02FFC7C}"/>
    <hyperlink ref="HSJ13" location="'2.7'!A1" display="'2.7'!A1" xr:uid="{E413912E-91C0-4F1C-A942-2D591197A943}"/>
    <hyperlink ref="HSN13" location="'2.7'!A1" display="'2.7'!A1" xr:uid="{48E0CFC9-4236-433F-A2B1-E6C404F0552E}"/>
    <hyperlink ref="HSR13" location="'2.7'!A1" display="'2.7'!A1" xr:uid="{B6E7F123-AA59-4529-AEFF-8563D69EB3F9}"/>
    <hyperlink ref="HSV13" location="'2.7'!A1" display="'2.7'!A1" xr:uid="{1AEE6D7C-EA44-4B0F-83F8-73115C4910BB}"/>
    <hyperlink ref="HSZ13" location="'2.7'!A1" display="'2.7'!A1" xr:uid="{7512BB6C-1BC1-4907-A2EB-80E415C21AF8}"/>
    <hyperlink ref="HTD13" location="'2.7'!A1" display="'2.7'!A1" xr:uid="{296F57D8-BDD5-45EE-BB31-78340E5216E2}"/>
    <hyperlink ref="HTH13" location="'2.7'!A1" display="'2.7'!A1" xr:uid="{DB771CD9-A716-42EF-84B0-921E0BD6F4FC}"/>
    <hyperlink ref="HTL13" location="'2.7'!A1" display="'2.7'!A1" xr:uid="{2B470681-7324-4008-A07D-80FC835D27C3}"/>
    <hyperlink ref="HTP13" location="'2.7'!A1" display="'2.7'!A1" xr:uid="{16E5AA6E-CFC9-45BA-BD6B-4250AFCC8399}"/>
    <hyperlink ref="HTT13" location="'2.7'!A1" display="'2.7'!A1" xr:uid="{1C4FD569-D0FD-43C1-99BA-0E7852BB9C73}"/>
    <hyperlink ref="HTX13" location="'2.7'!A1" display="'2.7'!A1" xr:uid="{74AEF0B1-0E1E-4E93-BFAF-626F187F34B8}"/>
    <hyperlink ref="HUB13" location="'2.7'!A1" display="'2.7'!A1" xr:uid="{EE90D3F3-7324-4632-9D35-90D408EA0699}"/>
    <hyperlink ref="HUF13" location="'2.7'!A1" display="'2.7'!A1" xr:uid="{39B59F37-CDA6-4888-B397-655931198A8B}"/>
    <hyperlink ref="HUJ13" location="'2.7'!A1" display="'2.7'!A1" xr:uid="{D9F2F21E-F6EB-4B06-918D-95AC722C0BD7}"/>
    <hyperlink ref="HUN13" location="'2.7'!A1" display="'2.7'!A1" xr:uid="{85B9AE27-3AEB-49CF-89DA-6949595AAEE9}"/>
    <hyperlink ref="HUR13" location="'2.7'!A1" display="'2.7'!A1" xr:uid="{35480349-3B5B-48FC-9333-A26493B09A04}"/>
    <hyperlink ref="HUV13" location="'2.7'!A1" display="'2.7'!A1" xr:uid="{45DABCFB-9770-431B-841A-DDD8DBB738CF}"/>
    <hyperlink ref="HUZ13" location="'2.7'!A1" display="'2.7'!A1" xr:uid="{D45E48D8-D77E-4DCE-AF7C-526ADFD6276D}"/>
    <hyperlink ref="HVD13" location="'2.7'!A1" display="'2.7'!A1" xr:uid="{9E1175E1-6A09-44AA-A7B7-780120949738}"/>
    <hyperlink ref="HVH13" location="'2.7'!A1" display="'2.7'!A1" xr:uid="{4A86567F-6EAE-4C8A-B3D4-B7C5110F2886}"/>
    <hyperlink ref="HVL13" location="'2.7'!A1" display="'2.7'!A1" xr:uid="{67B0B2D9-2923-46AB-93C6-C0D8E85412DE}"/>
    <hyperlink ref="HVP13" location="'2.7'!A1" display="'2.7'!A1" xr:uid="{28D63550-F68A-4E16-A18A-635B39D5CDB4}"/>
    <hyperlink ref="HVT13" location="'2.7'!A1" display="'2.7'!A1" xr:uid="{F572907A-E37D-4F72-BEF0-989A50BD41A1}"/>
    <hyperlink ref="HVX13" location="'2.7'!A1" display="'2.7'!A1" xr:uid="{47B7E7F9-0A23-4D75-B912-34BF70DD60FA}"/>
    <hyperlink ref="HWB13" location="'2.7'!A1" display="'2.7'!A1" xr:uid="{E6EA799B-FCFF-4941-A53F-6A73D95A4AFC}"/>
    <hyperlink ref="HWF13" location="'2.7'!A1" display="'2.7'!A1" xr:uid="{C4B57ADF-8908-46BE-8541-F8B76371CB00}"/>
    <hyperlink ref="HWJ13" location="'2.7'!A1" display="'2.7'!A1" xr:uid="{A246B027-1E9E-4506-85BB-74DC926147D2}"/>
    <hyperlink ref="HWN13" location="'2.7'!A1" display="'2.7'!A1" xr:uid="{224BF1CB-640A-4D5F-9FA9-48C7D996CF0E}"/>
    <hyperlink ref="HWR13" location="'2.7'!A1" display="'2.7'!A1" xr:uid="{035DEDB8-3497-417C-AD07-782B338505E7}"/>
    <hyperlink ref="HWV13" location="'2.7'!A1" display="'2.7'!A1" xr:uid="{CBD97752-D063-4648-AD4C-8C1F239D9A41}"/>
    <hyperlink ref="HWZ13" location="'2.7'!A1" display="'2.7'!A1" xr:uid="{8F17203E-C753-4284-BC00-4A3356D26C84}"/>
    <hyperlink ref="HXD13" location="'2.7'!A1" display="'2.7'!A1" xr:uid="{2CFFA83B-B08E-46C4-9AC1-C1CD32FC8F96}"/>
    <hyperlink ref="HXH13" location="'2.7'!A1" display="'2.7'!A1" xr:uid="{B611361A-9F6C-4BED-8A28-0A10C6DF4211}"/>
    <hyperlink ref="HXL13" location="'2.7'!A1" display="'2.7'!A1" xr:uid="{1D1FE4CB-76FF-43EF-92BB-6F984F9F8913}"/>
    <hyperlink ref="HXP13" location="'2.7'!A1" display="'2.7'!A1" xr:uid="{91732A6B-8A27-4D36-9C05-B985AC14A71C}"/>
    <hyperlink ref="HXT13" location="'2.7'!A1" display="'2.7'!A1" xr:uid="{72BFE51E-55B6-452B-A4BD-3399F71346CD}"/>
    <hyperlink ref="HXX13" location="'2.7'!A1" display="'2.7'!A1" xr:uid="{0000B56E-EB50-4616-A433-9F95E01CF6A0}"/>
    <hyperlink ref="HYB13" location="'2.7'!A1" display="'2.7'!A1" xr:uid="{E0AC8E13-3EA3-463A-8404-9E271079AABF}"/>
    <hyperlink ref="HYF13" location="'2.7'!A1" display="'2.7'!A1" xr:uid="{FC2E8FF4-A033-4E8E-AC81-DE08DB52D78C}"/>
    <hyperlink ref="HYJ13" location="'2.7'!A1" display="'2.7'!A1" xr:uid="{B6544C34-2734-4D03-BB29-4F9519A0063C}"/>
    <hyperlink ref="HYN13" location="'2.7'!A1" display="'2.7'!A1" xr:uid="{14C88C14-1653-42C7-9D05-1B3AC042A0CD}"/>
    <hyperlink ref="HYR13" location="'2.7'!A1" display="'2.7'!A1" xr:uid="{9A2D33B9-01CA-4EAD-912B-240B3ECD6708}"/>
    <hyperlink ref="HYV13" location="'2.7'!A1" display="'2.7'!A1" xr:uid="{536C2E82-D13F-4C95-A3DF-C23EE13431E0}"/>
    <hyperlink ref="HYZ13" location="'2.7'!A1" display="'2.7'!A1" xr:uid="{273EC08A-3453-41FB-8807-312F1A572E60}"/>
    <hyperlink ref="HZD13" location="'2.7'!A1" display="'2.7'!A1" xr:uid="{656340DB-BBE3-4772-B3B2-26AAE9E3860C}"/>
    <hyperlink ref="HZH13" location="'2.7'!A1" display="'2.7'!A1" xr:uid="{4C283CF5-AAFE-4154-A282-CC93B6CC0B5C}"/>
    <hyperlink ref="HZL13" location="'2.7'!A1" display="'2.7'!A1" xr:uid="{795ED5DE-BCEC-4FD1-9224-DACF8FD24569}"/>
    <hyperlink ref="HZP13" location="'2.7'!A1" display="'2.7'!A1" xr:uid="{B7547FE9-0723-4749-85B5-8ED4E8626000}"/>
    <hyperlink ref="HZT13" location="'2.7'!A1" display="'2.7'!A1" xr:uid="{20A03BE1-D119-40DE-A451-54EB25B77444}"/>
    <hyperlink ref="HZX13" location="'2.7'!A1" display="'2.7'!A1" xr:uid="{99853614-D67B-47F6-8E9A-D4BBC3F6C838}"/>
    <hyperlink ref="IAB13" location="'2.7'!A1" display="'2.7'!A1" xr:uid="{CAB15377-75B1-4847-884E-E77A2435BA89}"/>
    <hyperlink ref="IAF13" location="'2.7'!A1" display="'2.7'!A1" xr:uid="{C8CBBC78-37C6-42BF-A8D3-9D9A884B3407}"/>
    <hyperlink ref="IAJ13" location="'2.7'!A1" display="'2.7'!A1" xr:uid="{DDA7A23D-0E3D-4860-B7C9-BAD67507B586}"/>
    <hyperlink ref="IAN13" location="'2.7'!A1" display="'2.7'!A1" xr:uid="{8370D9FA-4BF7-4314-80C8-DF42533D52DA}"/>
    <hyperlink ref="IAR13" location="'2.7'!A1" display="'2.7'!A1" xr:uid="{52851B29-1161-4A08-A4DE-F87713F8DC24}"/>
    <hyperlink ref="IAV13" location="'2.7'!A1" display="'2.7'!A1" xr:uid="{946DA6CA-04FF-4530-B241-4BCD7DA9AB8D}"/>
    <hyperlink ref="IAZ13" location="'2.7'!A1" display="'2.7'!A1" xr:uid="{47A2964B-A152-4F95-8C07-80A5462CAE5B}"/>
    <hyperlink ref="IBD13" location="'2.7'!A1" display="'2.7'!A1" xr:uid="{805A2901-B782-4BD1-80A3-EFF6544E28D4}"/>
    <hyperlink ref="IBH13" location="'2.7'!A1" display="'2.7'!A1" xr:uid="{00023382-CFAA-4765-BA93-685228AEE269}"/>
    <hyperlink ref="IBL13" location="'2.7'!A1" display="'2.7'!A1" xr:uid="{50B1EE7D-EF34-4982-A02E-5097A2ECAC05}"/>
    <hyperlink ref="IBP13" location="'2.7'!A1" display="'2.7'!A1" xr:uid="{F3891AAE-1C8A-4974-9E2A-BEDD6BFAD9A5}"/>
    <hyperlink ref="IBT13" location="'2.7'!A1" display="'2.7'!A1" xr:uid="{A2E2BCD5-21C2-445C-9352-1674E695B212}"/>
    <hyperlink ref="IBX13" location="'2.7'!A1" display="'2.7'!A1" xr:uid="{903B1C53-8FCC-4D1D-AAC2-F243C5B2E732}"/>
    <hyperlink ref="ICB13" location="'2.7'!A1" display="'2.7'!A1" xr:uid="{61E35B72-8836-426F-B415-47155D7F9A4B}"/>
    <hyperlink ref="ICF13" location="'2.7'!A1" display="'2.7'!A1" xr:uid="{B36655DA-C8C8-46D5-B7AF-8FD7758D2BF5}"/>
    <hyperlink ref="ICJ13" location="'2.7'!A1" display="'2.7'!A1" xr:uid="{49E78931-A37F-4B67-8C39-773417E79FDE}"/>
    <hyperlink ref="ICN13" location="'2.7'!A1" display="'2.7'!A1" xr:uid="{F2D9DDCD-236F-4BA2-B7CA-A8CFE857A507}"/>
    <hyperlink ref="ICR13" location="'2.7'!A1" display="'2.7'!A1" xr:uid="{D6B854DC-BD83-419E-99D0-5604AF6FDC52}"/>
    <hyperlink ref="ICV13" location="'2.7'!A1" display="'2.7'!A1" xr:uid="{FB566C7E-3B1C-4F34-B1E7-AC1B4DBD21C3}"/>
    <hyperlink ref="ICZ13" location="'2.7'!A1" display="'2.7'!A1" xr:uid="{8C6AAEE7-E001-4CAE-8F51-B69BC09A064F}"/>
    <hyperlink ref="IDD13" location="'2.7'!A1" display="'2.7'!A1" xr:uid="{E978AF3D-6505-4429-892C-AEF7FF68D4B3}"/>
    <hyperlink ref="IDH13" location="'2.7'!A1" display="'2.7'!A1" xr:uid="{ACC30BBC-7167-4C41-AF0D-C4393745BA67}"/>
    <hyperlink ref="IDL13" location="'2.7'!A1" display="'2.7'!A1" xr:uid="{A4959A35-50E0-41E2-9F04-3F4B84798744}"/>
    <hyperlink ref="IDP13" location="'2.7'!A1" display="'2.7'!A1" xr:uid="{6DF89305-3911-4F89-8FEF-B408C3E38D61}"/>
    <hyperlink ref="IDT13" location="'2.7'!A1" display="'2.7'!A1" xr:uid="{1635B11D-84B2-410E-9548-4FA333818832}"/>
    <hyperlink ref="IDX13" location="'2.7'!A1" display="'2.7'!A1" xr:uid="{401315E1-5565-4F52-82E6-CC34D3EBD516}"/>
    <hyperlink ref="IEB13" location="'2.7'!A1" display="'2.7'!A1" xr:uid="{424B0006-318A-46E8-B07B-ACA26336206D}"/>
    <hyperlink ref="IEF13" location="'2.7'!A1" display="'2.7'!A1" xr:uid="{68B8D1A6-3F02-4EAA-BFA2-84FE8B72A23A}"/>
    <hyperlink ref="IEJ13" location="'2.7'!A1" display="'2.7'!A1" xr:uid="{A12BE605-DEF7-44C4-B072-F8F89A1F0696}"/>
    <hyperlink ref="IEN13" location="'2.7'!A1" display="'2.7'!A1" xr:uid="{6349F3B0-5A9D-4A95-893E-4D30EFDD2068}"/>
    <hyperlink ref="IER13" location="'2.7'!A1" display="'2.7'!A1" xr:uid="{FAE54ECB-F877-438A-A612-4487EFAC4412}"/>
    <hyperlink ref="IEV13" location="'2.7'!A1" display="'2.7'!A1" xr:uid="{833ABCE1-985D-4509-BC46-1E0F16376C48}"/>
    <hyperlink ref="IEZ13" location="'2.7'!A1" display="'2.7'!A1" xr:uid="{0651328C-95AE-4585-AC4C-5B526431F571}"/>
    <hyperlink ref="IFD13" location="'2.7'!A1" display="'2.7'!A1" xr:uid="{A39A09BB-A7B3-4BDE-8383-463A3BC319FC}"/>
    <hyperlink ref="IFH13" location="'2.7'!A1" display="'2.7'!A1" xr:uid="{16B3033B-3489-41BF-BA6E-053DFF842878}"/>
    <hyperlink ref="IFL13" location="'2.7'!A1" display="'2.7'!A1" xr:uid="{DE1439A4-7107-433D-AC7A-04426721E6C5}"/>
    <hyperlink ref="IFP13" location="'2.7'!A1" display="'2.7'!A1" xr:uid="{9EF40522-9C34-47DA-8967-24D4EBE42E10}"/>
    <hyperlink ref="IFT13" location="'2.7'!A1" display="'2.7'!A1" xr:uid="{337D2CDB-A542-48E2-9C5D-9F2EC7A15625}"/>
    <hyperlink ref="IFX13" location="'2.7'!A1" display="'2.7'!A1" xr:uid="{D8C7D4DF-1750-4829-819F-B12311E9DA9E}"/>
    <hyperlink ref="IGB13" location="'2.7'!A1" display="'2.7'!A1" xr:uid="{393FAAE4-CF10-493C-AA69-8BCBE4D83081}"/>
    <hyperlink ref="IGF13" location="'2.7'!A1" display="'2.7'!A1" xr:uid="{23E599D2-FCA2-4A17-907B-3005B1C73465}"/>
    <hyperlink ref="IGJ13" location="'2.7'!A1" display="'2.7'!A1" xr:uid="{FC951123-FA5B-4967-A9BC-FEFD5BE9244B}"/>
    <hyperlink ref="IGN13" location="'2.7'!A1" display="'2.7'!A1" xr:uid="{8E4CAC85-4195-4023-891F-705CDCD8BEF2}"/>
    <hyperlink ref="IGR13" location="'2.7'!A1" display="'2.7'!A1" xr:uid="{8EFBCD9F-FBA7-4BA0-851D-A634E5CB854F}"/>
    <hyperlink ref="IGV13" location="'2.7'!A1" display="'2.7'!A1" xr:uid="{C41DE342-A1F2-4326-AC79-892AD5178D57}"/>
    <hyperlink ref="IGZ13" location="'2.7'!A1" display="'2.7'!A1" xr:uid="{1B6F9F85-7F5E-45F8-8DAA-72755F5346A5}"/>
    <hyperlink ref="IHD13" location="'2.7'!A1" display="'2.7'!A1" xr:uid="{172909B3-2DD9-4CB8-A312-FCC7E93C83B2}"/>
    <hyperlink ref="IHH13" location="'2.7'!A1" display="'2.7'!A1" xr:uid="{39CD2E0B-8245-4B8B-A083-ECD640D952C6}"/>
    <hyperlink ref="IHL13" location="'2.7'!A1" display="'2.7'!A1" xr:uid="{FF3C7808-022A-4CC6-8032-B693FA39FC99}"/>
    <hyperlink ref="IHP13" location="'2.7'!A1" display="'2.7'!A1" xr:uid="{EE611A29-A58D-4A50-8DBE-3CDBE9CCF048}"/>
    <hyperlink ref="IHT13" location="'2.7'!A1" display="'2.7'!A1" xr:uid="{B1E70F21-1E63-46E9-A517-A194D50EDCF6}"/>
    <hyperlink ref="IHX13" location="'2.7'!A1" display="'2.7'!A1" xr:uid="{82A3B93D-D505-479B-B394-0B237E6EC0BA}"/>
    <hyperlink ref="IIB13" location="'2.7'!A1" display="'2.7'!A1" xr:uid="{B1F27542-6435-4F3B-AA50-CB9C7A1FA905}"/>
    <hyperlink ref="IIF13" location="'2.7'!A1" display="'2.7'!A1" xr:uid="{B6CEEC26-DDE0-43C8-8E57-C02ED2CBF75E}"/>
    <hyperlink ref="IIJ13" location="'2.7'!A1" display="'2.7'!A1" xr:uid="{70A7B9A2-C05B-43CC-B5D8-9A569A7D0C80}"/>
    <hyperlink ref="IIN13" location="'2.7'!A1" display="'2.7'!A1" xr:uid="{ED9D82D4-03E0-4B44-B206-EC2E83CDADD3}"/>
    <hyperlink ref="IIR13" location="'2.7'!A1" display="'2.7'!A1" xr:uid="{576E0078-17E6-4E7D-87CC-F10862AE6B2F}"/>
    <hyperlink ref="IIV13" location="'2.7'!A1" display="'2.7'!A1" xr:uid="{B3E225C8-C821-4055-831E-47BE816F4997}"/>
    <hyperlink ref="IIZ13" location="'2.7'!A1" display="'2.7'!A1" xr:uid="{C88BE265-F9A7-47BF-9A93-0DE274C68FF1}"/>
    <hyperlink ref="IJD13" location="'2.7'!A1" display="'2.7'!A1" xr:uid="{75C7B736-2942-4BE9-8AC8-8A91227CC82C}"/>
    <hyperlink ref="IJH13" location="'2.7'!A1" display="'2.7'!A1" xr:uid="{CE6A81A6-774B-4317-BA10-9E060E757462}"/>
    <hyperlink ref="IJL13" location="'2.7'!A1" display="'2.7'!A1" xr:uid="{C8495F47-AD6F-44AA-90FD-791C4ED0BF30}"/>
    <hyperlink ref="IJP13" location="'2.7'!A1" display="'2.7'!A1" xr:uid="{F9922B77-C2D3-4A77-90BC-1016E2D8882A}"/>
    <hyperlink ref="IJT13" location="'2.7'!A1" display="'2.7'!A1" xr:uid="{C9D4CB0B-76DD-42C0-9A21-32278BFA4B6D}"/>
    <hyperlink ref="IJX13" location="'2.7'!A1" display="'2.7'!A1" xr:uid="{EDBA996D-2AB4-4850-B7E2-79FCB4A1EE38}"/>
    <hyperlink ref="IKB13" location="'2.7'!A1" display="'2.7'!A1" xr:uid="{497DE7FD-4B91-4D35-B271-C25E352025D1}"/>
    <hyperlink ref="IKF13" location="'2.7'!A1" display="'2.7'!A1" xr:uid="{EDFFE851-9860-4FBD-9317-07724934D37B}"/>
    <hyperlink ref="IKJ13" location="'2.7'!A1" display="'2.7'!A1" xr:uid="{5B9E5725-9816-4998-974F-08738C369D92}"/>
    <hyperlink ref="IKN13" location="'2.7'!A1" display="'2.7'!A1" xr:uid="{B4A7E211-C92F-4FE1-868D-75A87065F76E}"/>
    <hyperlink ref="IKR13" location="'2.7'!A1" display="'2.7'!A1" xr:uid="{644B40A8-3A5F-4A63-BB55-FF77DDEBBDE7}"/>
    <hyperlink ref="IKV13" location="'2.7'!A1" display="'2.7'!A1" xr:uid="{1CEA3921-862D-4237-AB56-9C199A37193A}"/>
    <hyperlink ref="IKZ13" location="'2.7'!A1" display="'2.7'!A1" xr:uid="{14177BCC-F7DF-4A9D-A002-E1C5A82341CB}"/>
    <hyperlink ref="ILD13" location="'2.7'!A1" display="'2.7'!A1" xr:uid="{F2E36F51-C14F-47CA-A5A5-3E61679398EE}"/>
    <hyperlink ref="ILH13" location="'2.7'!A1" display="'2.7'!A1" xr:uid="{B3D39ED4-AD2F-45C0-ADE1-F18BD26E6771}"/>
    <hyperlink ref="ILL13" location="'2.7'!A1" display="'2.7'!A1" xr:uid="{E3821DC4-6518-46FD-A2A9-F40119E866F2}"/>
    <hyperlink ref="ILP13" location="'2.7'!A1" display="'2.7'!A1" xr:uid="{1977F55C-598D-4E6D-BFC6-688DFCC1E674}"/>
    <hyperlink ref="ILT13" location="'2.7'!A1" display="'2.7'!A1" xr:uid="{45E80AF8-502B-4040-AE81-AB43F03F4E51}"/>
    <hyperlink ref="ILX13" location="'2.7'!A1" display="'2.7'!A1" xr:uid="{CE3CEFAA-4FF1-4E3B-A221-767CCF53E1FA}"/>
    <hyperlink ref="IMB13" location="'2.7'!A1" display="'2.7'!A1" xr:uid="{64A514C9-6C16-4991-903D-F3F113B71738}"/>
    <hyperlink ref="IMF13" location="'2.7'!A1" display="'2.7'!A1" xr:uid="{A2E5BC82-9105-4FA2-8F33-ACDB851142F2}"/>
    <hyperlink ref="IMJ13" location="'2.7'!A1" display="'2.7'!A1" xr:uid="{55393105-E0E8-4D70-BBB6-B1AEEBF4D49F}"/>
    <hyperlink ref="IMN13" location="'2.7'!A1" display="'2.7'!A1" xr:uid="{29C02573-0130-4F53-9BE5-DE415A78282B}"/>
    <hyperlink ref="IMR13" location="'2.7'!A1" display="'2.7'!A1" xr:uid="{6300A1DA-9042-4427-87E2-F1AF9DA5BCBA}"/>
    <hyperlink ref="IMV13" location="'2.7'!A1" display="'2.7'!A1" xr:uid="{E049A9D0-1CF3-4A3D-B287-7D2D4AC333E0}"/>
    <hyperlink ref="IMZ13" location="'2.7'!A1" display="'2.7'!A1" xr:uid="{166A63EA-CDBD-4489-A345-9C4C62B30E54}"/>
    <hyperlink ref="IND13" location="'2.7'!A1" display="'2.7'!A1" xr:uid="{9BC70F5A-37EB-4961-BBC5-9BC53157BD24}"/>
    <hyperlink ref="INH13" location="'2.7'!A1" display="'2.7'!A1" xr:uid="{B2B38ACE-D1BB-445B-A5E8-4A4DC89218C8}"/>
    <hyperlink ref="INL13" location="'2.7'!A1" display="'2.7'!A1" xr:uid="{DBAC682A-833B-40AA-A976-8E4ED9A473F9}"/>
    <hyperlink ref="INP13" location="'2.7'!A1" display="'2.7'!A1" xr:uid="{1DDB8DDC-45A3-4AD2-957A-9D8C96E3AC85}"/>
    <hyperlink ref="INT13" location="'2.7'!A1" display="'2.7'!A1" xr:uid="{BE56AF31-7852-4F62-A904-F761119BE7A8}"/>
    <hyperlink ref="INX13" location="'2.7'!A1" display="'2.7'!A1" xr:uid="{8E6520D2-8D1D-452D-90F5-3C30786BCD98}"/>
    <hyperlink ref="IOB13" location="'2.7'!A1" display="'2.7'!A1" xr:uid="{A3CAF67C-275F-407F-B387-2777D138C5CE}"/>
    <hyperlink ref="IOF13" location="'2.7'!A1" display="'2.7'!A1" xr:uid="{C635F1D8-0A55-4D24-B42D-294ED44AEDE8}"/>
    <hyperlink ref="IOJ13" location="'2.7'!A1" display="'2.7'!A1" xr:uid="{91A73FE2-DBCF-4357-A703-1E92B5406F0C}"/>
    <hyperlink ref="ION13" location="'2.7'!A1" display="'2.7'!A1" xr:uid="{924AD18B-2572-4755-96C9-2D9DF99AB03A}"/>
    <hyperlink ref="IOR13" location="'2.7'!A1" display="'2.7'!A1" xr:uid="{EC214452-32E9-481F-B442-25D7E0409C32}"/>
    <hyperlink ref="IOV13" location="'2.7'!A1" display="'2.7'!A1" xr:uid="{F6BB798B-6B0F-4409-9B8B-DD95AAE21DE6}"/>
    <hyperlink ref="IOZ13" location="'2.7'!A1" display="'2.7'!A1" xr:uid="{88A9F20E-8E38-46D7-9BB5-4267A8ADE046}"/>
    <hyperlink ref="IPD13" location="'2.7'!A1" display="'2.7'!A1" xr:uid="{8A69A365-C374-4321-9277-7083A6B14A98}"/>
    <hyperlink ref="IPH13" location="'2.7'!A1" display="'2.7'!A1" xr:uid="{CBBA1776-84F7-4E40-91F0-AA6AE5678BA6}"/>
    <hyperlink ref="IPL13" location="'2.7'!A1" display="'2.7'!A1" xr:uid="{1E443A5F-8E0D-47B2-9CE8-CA0A86966EE4}"/>
    <hyperlink ref="IPP13" location="'2.7'!A1" display="'2.7'!A1" xr:uid="{FE6DEF64-A917-4717-B6EC-F352D740B4D3}"/>
    <hyperlink ref="IPT13" location="'2.7'!A1" display="'2.7'!A1" xr:uid="{75036169-952E-447A-A425-7F8D9F7D9D6E}"/>
    <hyperlink ref="IPX13" location="'2.7'!A1" display="'2.7'!A1" xr:uid="{D03BD7EC-2122-4FEB-8AB5-CC073E36E11A}"/>
    <hyperlink ref="IQB13" location="'2.7'!A1" display="'2.7'!A1" xr:uid="{6CA0775D-15C4-4BA0-891C-131C122340F2}"/>
    <hyperlink ref="IQF13" location="'2.7'!A1" display="'2.7'!A1" xr:uid="{89B07343-30F9-4813-8CD5-CB174CB5E5D1}"/>
    <hyperlink ref="IQJ13" location="'2.7'!A1" display="'2.7'!A1" xr:uid="{AE5A483B-8F4E-4AB5-9BEE-C4A991BBAD36}"/>
    <hyperlink ref="IQN13" location="'2.7'!A1" display="'2.7'!A1" xr:uid="{F4D20DAA-0F72-4DA7-B7F1-B7A89773AEF0}"/>
    <hyperlink ref="IQR13" location="'2.7'!A1" display="'2.7'!A1" xr:uid="{ED418F35-B075-4DB4-9178-6BF084BE1AB5}"/>
    <hyperlink ref="IQV13" location="'2.7'!A1" display="'2.7'!A1" xr:uid="{97956A2C-82D9-4C69-A5D5-9C8539BE98CF}"/>
    <hyperlink ref="IQZ13" location="'2.7'!A1" display="'2.7'!A1" xr:uid="{2AD97A11-DF19-45DE-87AF-E923D3C730AA}"/>
    <hyperlink ref="IRD13" location="'2.7'!A1" display="'2.7'!A1" xr:uid="{11C37DBF-545D-467D-AFD9-1882C8FFDD42}"/>
    <hyperlink ref="IRH13" location="'2.7'!A1" display="'2.7'!A1" xr:uid="{416A1B79-043C-49FF-B398-49C7533DF0B3}"/>
    <hyperlink ref="IRL13" location="'2.7'!A1" display="'2.7'!A1" xr:uid="{9250450C-2C79-4BBB-BFB0-89ECADBC64CC}"/>
    <hyperlink ref="IRP13" location="'2.7'!A1" display="'2.7'!A1" xr:uid="{D0AF0672-6692-4A38-AF5F-C07AE751FBB6}"/>
    <hyperlink ref="IRT13" location="'2.7'!A1" display="'2.7'!A1" xr:uid="{015406CB-4966-4747-B4A1-B774736C2EDC}"/>
    <hyperlink ref="IRX13" location="'2.7'!A1" display="'2.7'!A1" xr:uid="{B491444C-281A-40F9-9C09-613DFDD440FD}"/>
    <hyperlink ref="ISB13" location="'2.7'!A1" display="'2.7'!A1" xr:uid="{1DAA59C0-7B6C-4613-A7FE-E087F1E0D446}"/>
    <hyperlink ref="ISF13" location="'2.7'!A1" display="'2.7'!A1" xr:uid="{DDB82E98-A4B4-446F-A194-4DEC9ADCE2EF}"/>
    <hyperlink ref="ISJ13" location="'2.7'!A1" display="'2.7'!A1" xr:uid="{31D224B9-B63E-4DF2-B8E9-EC9868DCBD4E}"/>
    <hyperlink ref="ISN13" location="'2.7'!A1" display="'2.7'!A1" xr:uid="{BA63450B-AD83-46B4-8E40-E499292F7F31}"/>
    <hyperlink ref="ISR13" location="'2.7'!A1" display="'2.7'!A1" xr:uid="{F0C4D7C9-6791-4F3F-B9C4-5BA226ED238A}"/>
    <hyperlink ref="ISV13" location="'2.7'!A1" display="'2.7'!A1" xr:uid="{36E92355-EF0B-4CAA-A5EC-2F4FDA2490CE}"/>
    <hyperlink ref="ISZ13" location="'2.7'!A1" display="'2.7'!A1" xr:uid="{C7AAE423-9C26-4BAC-8B1C-FEE6A3FB4C14}"/>
    <hyperlink ref="ITD13" location="'2.7'!A1" display="'2.7'!A1" xr:uid="{7FE22804-A281-4318-9AD1-5D2B79A4A6BA}"/>
    <hyperlink ref="ITH13" location="'2.7'!A1" display="'2.7'!A1" xr:uid="{4E425056-7578-4898-8058-24A5DD452721}"/>
    <hyperlink ref="ITL13" location="'2.7'!A1" display="'2.7'!A1" xr:uid="{DE01ABC8-1F99-4E29-8A34-5C04BD6AE9E2}"/>
    <hyperlink ref="ITP13" location="'2.7'!A1" display="'2.7'!A1" xr:uid="{E89AB316-A21E-4D9A-B076-FF02AD73CF25}"/>
    <hyperlink ref="ITT13" location="'2.7'!A1" display="'2.7'!A1" xr:uid="{44CDC6C1-E6D6-42FF-8785-2863FCAB4CF8}"/>
    <hyperlink ref="ITX13" location="'2.7'!A1" display="'2.7'!A1" xr:uid="{2727E1BC-2043-4672-BF2C-7B7D78BC8849}"/>
    <hyperlink ref="IUB13" location="'2.7'!A1" display="'2.7'!A1" xr:uid="{20B2FD84-D024-4E43-898A-E928EB035D2A}"/>
    <hyperlink ref="IUF13" location="'2.7'!A1" display="'2.7'!A1" xr:uid="{9584530A-EC61-4BCD-901A-6A0D9A96BC55}"/>
    <hyperlink ref="IUJ13" location="'2.7'!A1" display="'2.7'!A1" xr:uid="{EB1A8E17-2CA2-4359-8500-23F547D932B5}"/>
    <hyperlink ref="IUN13" location="'2.7'!A1" display="'2.7'!A1" xr:uid="{093EAE43-81F1-4094-BFE2-46FC47A90BFC}"/>
    <hyperlink ref="IUR13" location="'2.7'!A1" display="'2.7'!A1" xr:uid="{EAEE8CE7-19BA-40BC-A84B-2786EB2E2019}"/>
    <hyperlink ref="IUV13" location="'2.7'!A1" display="'2.7'!A1" xr:uid="{6F93A4BD-B673-46EE-A9A6-ADF8C45BEF56}"/>
    <hyperlink ref="IUZ13" location="'2.7'!A1" display="'2.7'!A1" xr:uid="{6BBE25BF-2352-47AF-93DF-D13D98DCE9C6}"/>
    <hyperlink ref="IVD13" location="'2.7'!A1" display="'2.7'!A1" xr:uid="{0291D6AE-6F51-4F7D-9093-D7C5084CC200}"/>
    <hyperlink ref="IVH13" location="'2.7'!A1" display="'2.7'!A1" xr:uid="{A7CC8414-630C-4800-AF4E-0EE074736976}"/>
    <hyperlink ref="IVL13" location="'2.7'!A1" display="'2.7'!A1" xr:uid="{85BF146E-0D58-4CE9-B3AC-EE0BA51BC9EE}"/>
    <hyperlink ref="IVP13" location="'2.7'!A1" display="'2.7'!A1" xr:uid="{9219D2FD-4608-4372-95C3-4702706187D0}"/>
    <hyperlink ref="IVT13" location="'2.7'!A1" display="'2.7'!A1" xr:uid="{360CE3BF-48B1-4A57-8CC1-D0ED237C941E}"/>
    <hyperlink ref="IVX13" location="'2.7'!A1" display="'2.7'!A1" xr:uid="{F8E3B605-D258-4E01-B228-FA2426841F9A}"/>
    <hyperlink ref="IWB13" location="'2.7'!A1" display="'2.7'!A1" xr:uid="{7CE49361-7F1D-4D25-9878-8152A91F680A}"/>
    <hyperlink ref="IWF13" location="'2.7'!A1" display="'2.7'!A1" xr:uid="{7AEC4FDC-014A-4B75-B21D-86656E0B8644}"/>
    <hyperlink ref="IWJ13" location="'2.7'!A1" display="'2.7'!A1" xr:uid="{FACEE287-802D-4F96-A145-26563F5E76CA}"/>
    <hyperlink ref="IWN13" location="'2.7'!A1" display="'2.7'!A1" xr:uid="{42A04366-3B9D-4B26-857C-AA1C167322D6}"/>
    <hyperlink ref="IWR13" location="'2.7'!A1" display="'2.7'!A1" xr:uid="{3A4F6311-B23A-4190-8302-3B17A51988AB}"/>
    <hyperlink ref="IWV13" location="'2.7'!A1" display="'2.7'!A1" xr:uid="{878E06BC-903B-484D-9B54-06E875DD432C}"/>
    <hyperlink ref="IWZ13" location="'2.7'!A1" display="'2.7'!A1" xr:uid="{03ACF65D-3498-47E7-AA7B-3BE415C16ECD}"/>
    <hyperlink ref="IXD13" location="'2.7'!A1" display="'2.7'!A1" xr:uid="{4FC58E11-35EA-4AB2-A5A7-A175FE483CD6}"/>
    <hyperlink ref="IXH13" location="'2.7'!A1" display="'2.7'!A1" xr:uid="{8968A717-913E-46D6-BFC2-5BE080C4E070}"/>
    <hyperlink ref="IXL13" location="'2.7'!A1" display="'2.7'!A1" xr:uid="{1643B160-89C0-4214-BA1F-A45F2292AB27}"/>
    <hyperlink ref="IXP13" location="'2.7'!A1" display="'2.7'!A1" xr:uid="{0D8C98F3-C75A-4471-810F-A372E564B246}"/>
    <hyperlink ref="IXT13" location="'2.7'!A1" display="'2.7'!A1" xr:uid="{DF2432F8-99AF-4E16-BBBA-E6E06B1AE695}"/>
    <hyperlink ref="IXX13" location="'2.7'!A1" display="'2.7'!A1" xr:uid="{1B659328-0B59-4052-A033-3A6FAE73050B}"/>
    <hyperlink ref="IYB13" location="'2.7'!A1" display="'2.7'!A1" xr:uid="{9F1C1DD6-86D9-4780-94B9-35F363B65F26}"/>
    <hyperlink ref="IYF13" location="'2.7'!A1" display="'2.7'!A1" xr:uid="{F5417928-6A5C-4DBF-AA2F-8823EAEAA989}"/>
    <hyperlink ref="IYJ13" location="'2.7'!A1" display="'2.7'!A1" xr:uid="{9175DA18-5836-4A51-B7EF-0D1F8C2977DA}"/>
    <hyperlink ref="IYN13" location="'2.7'!A1" display="'2.7'!A1" xr:uid="{C0FF6B3D-004F-4900-852C-7680A5E61D22}"/>
    <hyperlink ref="IYR13" location="'2.7'!A1" display="'2.7'!A1" xr:uid="{1070B43A-3F4A-42CF-9F07-97DF998E46F2}"/>
    <hyperlink ref="IYV13" location="'2.7'!A1" display="'2.7'!A1" xr:uid="{809319A5-5983-4AFC-872D-EA43DCB9112D}"/>
    <hyperlink ref="IYZ13" location="'2.7'!A1" display="'2.7'!A1" xr:uid="{2E7062A4-F65E-4502-A488-7296D64E7516}"/>
    <hyperlink ref="IZD13" location="'2.7'!A1" display="'2.7'!A1" xr:uid="{035A0599-2B85-4AE8-886A-2E10E541B977}"/>
    <hyperlink ref="IZH13" location="'2.7'!A1" display="'2.7'!A1" xr:uid="{8DD3F360-9BD1-48A0-BDAB-915F8831E959}"/>
    <hyperlink ref="IZL13" location="'2.7'!A1" display="'2.7'!A1" xr:uid="{F865C765-761F-4A0C-A41F-B1D6BF90B4EA}"/>
    <hyperlink ref="IZP13" location="'2.7'!A1" display="'2.7'!A1" xr:uid="{87C850D2-D6EF-4728-9CB4-2AA81354D8B3}"/>
    <hyperlink ref="IZT13" location="'2.7'!A1" display="'2.7'!A1" xr:uid="{706F316F-AEE3-4EEC-BC06-043FB4465ED4}"/>
    <hyperlink ref="IZX13" location="'2.7'!A1" display="'2.7'!A1" xr:uid="{8C624F32-3331-44E3-982C-953CD454395D}"/>
    <hyperlink ref="JAB13" location="'2.7'!A1" display="'2.7'!A1" xr:uid="{D2D852B7-1F63-4822-A986-39D79FDB729C}"/>
    <hyperlink ref="JAF13" location="'2.7'!A1" display="'2.7'!A1" xr:uid="{F2B437F2-CA70-4EC1-AD56-8D730BC9A716}"/>
    <hyperlink ref="JAJ13" location="'2.7'!A1" display="'2.7'!A1" xr:uid="{F7CCE832-51BE-483F-ACB1-21632F42FC2F}"/>
    <hyperlink ref="JAN13" location="'2.7'!A1" display="'2.7'!A1" xr:uid="{FD3875E4-D6B2-4E6F-B51D-20D6F6E4DE8B}"/>
    <hyperlink ref="JAR13" location="'2.7'!A1" display="'2.7'!A1" xr:uid="{7E6BDB0D-3C31-4FF0-8F50-EAEA025E51C5}"/>
    <hyperlink ref="JAV13" location="'2.7'!A1" display="'2.7'!A1" xr:uid="{F2565144-905F-407E-8363-E6D971381B23}"/>
    <hyperlink ref="JAZ13" location="'2.7'!A1" display="'2.7'!A1" xr:uid="{DA7C69D8-33E0-4E0B-A74E-E01B2BBCF105}"/>
    <hyperlink ref="JBD13" location="'2.7'!A1" display="'2.7'!A1" xr:uid="{68A4AC61-9844-4383-86A1-700D5F23B581}"/>
    <hyperlink ref="JBH13" location="'2.7'!A1" display="'2.7'!A1" xr:uid="{FAB590E2-1B3E-4D65-AA69-63D64D1BDAE7}"/>
    <hyperlink ref="JBL13" location="'2.7'!A1" display="'2.7'!A1" xr:uid="{C7F02229-6252-4592-B4C7-1351F737D8B1}"/>
    <hyperlink ref="JBP13" location="'2.7'!A1" display="'2.7'!A1" xr:uid="{27DB2026-B644-40B5-99D3-D3339DD4487B}"/>
    <hyperlink ref="JBT13" location="'2.7'!A1" display="'2.7'!A1" xr:uid="{32AD90C6-C1A5-42FA-80C7-6A01E29D556D}"/>
    <hyperlink ref="JBX13" location="'2.7'!A1" display="'2.7'!A1" xr:uid="{191F9485-341D-494D-8542-49F5C5EA7CB5}"/>
    <hyperlink ref="JCB13" location="'2.7'!A1" display="'2.7'!A1" xr:uid="{DA8CF092-B9A3-4893-A719-FB004DE7F044}"/>
    <hyperlink ref="JCF13" location="'2.7'!A1" display="'2.7'!A1" xr:uid="{8AD80A04-CACB-41F9-A2B3-9D82DE391D2C}"/>
    <hyperlink ref="JCJ13" location="'2.7'!A1" display="'2.7'!A1" xr:uid="{7B41CB50-D451-4AE9-972C-14A97E2D8700}"/>
    <hyperlink ref="JCN13" location="'2.7'!A1" display="'2.7'!A1" xr:uid="{11FD6A96-5B16-4EA9-AB46-65DEC92C4E59}"/>
    <hyperlink ref="JCR13" location="'2.7'!A1" display="'2.7'!A1" xr:uid="{9DBA6D62-7B4D-457F-8774-E6EDE4CEBBED}"/>
    <hyperlink ref="JCV13" location="'2.7'!A1" display="'2.7'!A1" xr:uid="{1E047CE5-6230-4D5F-886A-FDD431C33764}"/>
    <hyperlink ref="JCZ13" location="'2.7'!A1" display="'2.7'!A1" xr:uid="{5F62AF4A-300B-4241-8533-7582047D30F6}"/>
    <hyperlink ref="JDD13" location="'2.7'!A1" display="'2.7'!A1" xr:uid="{8E62006A-D51F-4626-BA68-60F3BE5D1BA4}"/>
    <hyperlink ref="JDH13" location="'2.7'!A1" display="'2.7'!A1" xr:uid="{EC0B3914-947E-480E-86EE-4DFD486CC3BD}"/>
    <hyperlink ref="JDL13" location="'2.7'!A1" display="'2.7'!A1" xr:uid="{73779729-F37E-49E5-B97A-527F65923E1B}"/>
    <hyperlink ref="JDP13" location="'2.7'!A1" display="'2.7'!A1" xr:uid="{ABAE4111-7C9D-4D56-9E71-C1CD42AE8096}"/>
    <hyperlink ref="JDT13" location="'2.7'!A1" display="'2.7'!A1" xr:uid="{EB2F48D9-32AC-481C-9557-72A7D522B338}"/>
    <hyperlink ref="JDX13" location="'2.7'!A1" display="'2.7'!A1" xr:uid="{FFE955BC-F4EB-49E4-9146-1A4FC5830A1F}"/>
    <hyperlink ref="JEB13" location="'2.7'!A1" display="'2.7'!A1" xr:uid="{B46F1915-9857-48B5-B796-8064DF65CAD1}"/>
    <hyperlink ref="JEF13" location="'2.7'!A1" display="'2.7'!A1" xr:uid="{41585099-0949-4158-A66C-F9A366574B7D}"/>
    <hyperlink ref="JEJ13" location="'2.7'!A1" display="'2.7'!A1" xr:uid="{6806482F-1188-4CC0-B227-05B229502815}"/>
    <hyperlink ref="JEN13" location="'2.7'!A1" display="'2.7'!A1" xr:uid="{D07CC746-38B9-4A7C-B7A2-A3F44891615A}"/>
    <hyperlink ref="JER13" location="'2.7'!A1" display="'2.7'!A1" xr:uid="{81415BD4-5B46-43C3-BBFD-D0ACE5D11AF9}"/>
    <hyperlink ref="JEV13" location="'2.7'!A1" display="'2.7'!A1" xr:uid="{3774976C-8FA3-471C-92FF-CF5D6FED6A24}"/>
    <hyperlink ref="JEZ13" location="'2.7'!A1" display="'2.7'!A1" xr:uid="{DF366314-EDB3-4CD2-803E-49B375376DF1}"/>
    <hyperlink ref="JFD13" location="'2.7'!A1" display="'2.7'!A1" xr:uid="{FA151D31-248C-40FD-BDA4-8B31A28ECB73}"/>
    <hyperlink ref="JFH13" location="'2.7'!A1" display="'2.7'!A1" xr:uid="{6072F481-DA1E-42E4-8E79-B730355D5CE2}"/>
    <hyperlink ref="JFL13" location="'2.7'!A1" display="'2.7'!A1" xr:uid="{C620B1D5-6960-4409-9E66-0BB3CC851610}"/>
    <hyperlink ref="JFP13" location="'2.7'!A1" display="'2.7'!A1" xr:uid="{A8283BE9-D8F2-4D32-9D8C-F3645FE581CE}"/>
    <hyperlink ref="JFT13" location="'2.7'!A1" display="'2.7'!A1" xr:uid="{695EE11C-3E11-429F-869A-760957018FD2}"/>
    <hyperlink ref="JFX13" location="'2.7'!A1" display="'2.7'!A1" xr:uid="{F954CDBA-3836-4AC4-8CC1-21699BE76D3E}"/>
    <hyperlink ref="JGB13" location="'2.7'!A1" display="'2.7'!A1" xr:uid="{EA6243F6-1E5E-4955-B25C-288A48D53B82}"/>
    <hyperlink ref="JGF13" location="'2.7'!A1" display="'2.7'!A1" xr:uid="{6E88000E-760D-41D3-92F1-7D3A192DF9AC}"/>
    <hyperlink ref="JGJ13" location="'2.7'!A1" display="'2.7'!A1" xr:uid="{B4A449F4-1972-4354-88C5-46F129C05196}"/>
    <hyperlink ref="JGN13" location="'2.7'!A1" display="'2.7'!A1" xr:uid="{6B01F92A-074A-4621-A2C4-2911FF3B5CB7}"/>
    <hyperlink ref="JGR13" location="'2.7'!A1" display="'2.7'!A1" xr:uid="{2866D6F0-CFB8-4E20-9AF6-E93C00712B01}"/>
    <hyperlink ref="JGV13" location="'2.7'!A1" display="'2.7'!A1" xr:uid="{EE9BE179-D552-4105-A5AF-15FED74F04D6}"/>
    <hyperlink ref="JGZ13" location="'2.7'!A1" display="'2.7'!A1" xr:uid="{16C04665-EA4F-4582-904A-08AFE23A6591}"/>
    <hyperlink ref="JHD13" location="'2.7'!A1" display="'2.7'!A1" xr:uid="{2C13503A-5E93-4C0A-94CD-1E3EF5C13784}"/>
    <hyperlink ref="JHH13" location="'2.7'!A1" display="'2.7'!A1" xr:uid="{BC993967-3CF7-4F0E-A3F5-6BA1E524F813}"/>
    <hyperlink ref="JHL13" location="'2.7'!A1" display="'2.7'!A1" xr:uid="{F99915E8-EE07-48DD-840F-603ACD29CD66}"/>
    <hyperlink ref="JHP13" location="'2.7'!A1" display="'2.7'!A1" xr:uid="{35071083-3BDE-432B-B824-30513629E7A7}"/>
    <hyperlink ref="JHT13" location="'2.7'!A1" display="'2.7'!A1" xr:uid="{42F2B459-BFDF-41E6-ACC1-0160C7D17C2C}"/>
    <hyperlink ref="JHX13" location="'2.7'!A1" display="'2.7'!A1" xr:uid="{ED0AEBC2-21C2-4380-A722-176B3F4C391F}"/>
    <hyperlink ref="JIB13" location="'2.7'!A1" display="'2.7'!A1" xr:uid="{F98887ED-146E-4AC0-9ADD-A6EACADFA8D6}"/>
    <hyperlink ref="JIF13" location="'2.7'!A1" display="'2.7'!A1" xr:uid="{968EE7D2-AC09-414C-BD47-421E7D5473DC}"/>
    <hyperlink ref="JIJ13" location="'2.7'!A1" display="'2.7'!A1" xr:uid="{3A8B468E-7C02-4528-8B67-7E35982CA8B7}"/>
    <hyperlink ref="JIN13" location="'2.7'!A1" display="'2.7'!A1" xr:uid="{4E8CD3B2-6185-454A-8FEA-BB3E8C888747}"/>
    <hyperlink ref="JIR13" location="'2.7'!A1" display="'2.7'!A1" xr:uid="{3E6C335C-3C68-4E43-AB1D-2DB40541389D}"/>
    <hyperlink ref="JIV13" location="'2.7'!A1" display="'2.7'!A1" xr:uid="{4D28DB81-C4FD-4E24-958E-D4950E3C0C7F}"/>
    <hyperlink ref="JIZ13" location="'2.7'!A1" display="'2.7'!A1" xr:uid="{B62F1CD7-08FF-45DF-A426-85BC25A629CA}"/>
    <hyperlink ref="JJD13" location="'2.7'!A1" display="'2.7'!A1" xr:uid="{FD9D8C99-0705-45DA-850C-5B4EFD3128C2}"/>
    <hyperlink ref="JJH13" location="'2.7'!A1" display="'2.7'!A1" xr:uid="{E541952E-0083-4A86-8EB4-93EF5F156924}"/>
    <hyperlink ref="JJL13" location="'2.7'!A1" display="'2.7'!A1" xr:uid="{E275F880-0550-44BD-9198-42B31433DA29}"/>
    <hyperlink ref="JJP13" location="'2.7'!A1" display="'2.7'!A1" xr:uid="{EE877A05-2989-4289-90C5-B08250EAD2C4}"/>
    <hyperlink ref="JJT13" location="'2.7'!A1" display="'2.7'!A1" xr:uid="{AF4CB3DF-9311-4529-BE18-C6CC0B425BA2}"/>
    <hyperlink ref="JJX13" location="'2.7'!A1" display="'2.7'!A1" xr:uid="{6B891A42-C941-40FF-A1B2-6ADAE1D042FB}"/>
    <hyperlink ref="JKB13" location="'2.7'!A1" display="'2.7'!A1" xr:uid="{04EB67AD-6D12-4CFC-9771-247FB0888FB0}"/>
    <hyperlink ref="JKF13" location="'2.7'!A1" display="'2.7'!A1" xr:uid="{AF83EC13-A89E-4079-8492-E029CA462573}"/>
    <hyperlink ref="JKJ13" location="'2.7'!A1" display="'2.7'!A1" xr:uid="{B37253A5-2807-4CD0-A137-CCF87A3BCD8C}"/>
    <hyperlink ref="JKN13" location="'2.7'!A1" display="'2.7'!A1" xr:uid="{476A6C26-2DCC-45E9-8332-33B3A48E282F}"/>
    <hyperlink ref="JKR13" location="'2.7'!A1" display="'2.7'!A1" xr:uid="{417EF5E2-335E-40FA-BCFD-28C6F56A5A77}"/>
    <hyperlink ref="JKV13" location="'2.7'!A1" display="'2.7'!A1" xr:uid="{C7F5616B-24D4-43E0-938A-CB7BEACE0383}"/>
    <hyperlink ref="JKZ13" location="'2.7'!A1" display="'2.7'!A1" xr:uid="{CF0C3F72-9006-4CC7-8E86-5798DEC25561}"/>
    <hyperlink ref="JLD13" location="'2.7'!A1" display="'2.7'!A1" xr:uid="{D106F505-BAC7-4656-9B10-62DB98946650}"/>
    <hyperlink ref="JLH13" location="'2.7'!A1" display="'2.7'!A1" xr:uid="{CDE089DC-C07D-4314-AFE8-EA6980F01853}"/>
    <hyperlink ref="JLL13" location="'2.7'!A1" display="'2.7'!A1" xr:uid="{FF4704EB-AF0B-458B-855E-C85FFB757939}"/>
    <hyperlink ref="JLP13" location="'2.7'!A1" display="'2.7'!A1" xr:uid="{8A1CEEBE-98ED-4A20-91FF-DE6842BF6D2D}"/>
    <hyperlink ref="JLT13" location="'2.7'!A1" display="'2.7'!A1" xr:uid="{55CE8616-926E-45A3-8778-A9FCA7FD0AF9}"/>
    <hyperlink ref="JLX13" location="'2.7'!A1" display="'2.7'!A1" xr:uid="{2549B4A7-CE7A-4794-9CF1-F6FEC41DD6A6}"/>
    <hyperlink ref="JMB13" location="'2.7'!A1" display="'2.7'!A1" xr:uid="{C74EAEA8-3DFB-4F9A-9261-BEC326B4C8EB}"/>
    <hyperlink ref="JMF13" location="'2.7'!A1" display="'2.7'!A1" xr:uid="{51642531-81CB-4294-933B-9AB6CAF7287C}"/>
    <hyperlink ref="JMJ13" location="'2.7'!A1" display="'2.7'!A1" xr:uid="{84128883-CB93-4C4F-A12F-EF55E8846D0C}"/>
    <hyperlink ref="JMN13" location="'2.7'!A1" display="'2.7'!A1" xr:uid="{0747E4F3-9BEE-4DC1-ACDF-C7534571C719}"/>
    <hyperlink ref="JMR13" location="'2.7'!A1" display="'2.7'!A1" xr:uid="{AE68659C-CF71-4252-A289-0C8E432530F3}"/>
    <hyperlink ref="JMV13" location="'2.7'!A1" display="'2.7'!A1" xr:uid="{7CCDFD4A-AAA5-4AA7-831D-4D89485BBE33}"/>
    <hyperlink ref="JMZ13" location="'2.7'!A1" display="'2.7'!A1" xr:uid="{13EAE067-D390-4D65-B7A1-3673B0A4E607}"/>
    <hyperlink ref="JND13" location="'2.7'!A1" display="'2.7'!A1" xr:uid="{60B2ED10-DD0A-4069-A97A-03F38D81B456}"/>
    <hyperlink ref="JNH13" location="'2.7'!A1" display="'2.7'!A1" xr:uid="{6C46A7DB-2396-4339-BF3D-9C1E8A296D1C}"/>
    <hyperlink ref="JNL13" location="'2.7'!A1" display="'2.7'!A1" xr:uid="{970F9502-1FAA-4246-9B99-DC66A0BF6386}"/>
    <hyperlink ref="JNP13" location="'2.7'!A1" display="'2.7'!A1" xr:uid="{3CE68868-4FB2-4166-B8CA-BB6BD901A745}"/>
    <hyperlink ref="JNT13" location="'2.7'!A1" display="'2.7'!A1" xr:uid="{6CA56B72-3E1F-4011-9781-E8E2285E98C4}"/>
    <hyperlink ref="JNX13" location="'2.7'!A1" display="'2.7'!A1" xr:uid="{057ADFE2-391E-47AF-A9B1-7C6DF7526FB5}"/>
    <hyperlink ref="JOB13" location="'2.7'!A1" display="'2.7'!A1" xr:uid="{0BAABDB5-3492-4C32-881A-48D90AB1ADDD}"/>
    <hyperlink ref="JOF13" location="'2.7'!A1" display="'2.7'!A1" xr:uid="{392CE74A-3121-4808-987F-134DD652AFCC}"/>
    <hyperlink ref="JOJ13" location="'2.7'!A1" display="'2.7'!A1" xr:uid="{8059BAC2-9750-40D0-BE6F-F514DB9B88A7}"/>
    <hyperlink ref="JON13" location="'2.7'!A1" display="'2.7'!A1" xr:uid="{B6DECDF1-A07F-4B4E-8670-D8A0BF9524CA}"/>
    <hyperlink ref="JOR13" location="'2.7'!A1" display="'2.7'!A1" xr:uid="{22F72547-634F-456E-AC8C-5B81FC7A13FE}"/>
    <hyperlink ref="JOV13" location="'2.7'!A1" display="'2.7'!A1" xr:uid="{CD76C1B4-10F2-40C6-B801-B4B4D8574AE1}"/>
    <hyperlink ref="JOZ13" location="'2.7'!A1" display="'2.7'!A1" xr:uid="{BC190DD6-D2E7-4A4B-AEC8-3786326E8103}"/>
    <hyperlink ref="JPD13" location="'2.7'!A1" display="'2.7'!A1" xr:uid="{C4EFCFF7-9A79-4D65-BBCB-8FA13613D7C0}"/>
    <hyperlink ref="JPH13" location="'2.7'!A1" display="'2.7'!A1" xr:uid="{A721D9CB-D32A-4EE1-9EDC-08793B31EF94}"/>
    <hyperlink ref="JPL13" location="'2.7'!A1" display="'2.7'!A1" xr:uid="{26498A48-A354-4825-AAB7-A0218288DC8D}"/>
    <hyperlink ref="JPP13" location="'2.7'!A1" display="'2.7'!A1" xr:uid="{66300AB3-6002-437D-BCD8-1A0415A74D5E}"/>
    <hyperlink ref="JPT13" location="'2.7'!A1" display="'2.7'!A1" xr:uid="{80D98AC3-FF34-4CE7-A982-C09A0B61D4DF}"/>
    <hyperlink ref="JPX13" location="'2.7'!A1" display="'2.7'!A1" xr:uid="{549969EC-7E9A-4E86-82E9-C7367FAE717F}"/>
    <hyperlink ref="JQB13" location="'2.7'!A1" display="'2.7'!A1" xr:uid="{A337A060-8D35-4ED0-AD91-3D9DA235271B}"/>
    <hyperlink ref="JQF13" location="'2.7'!A1" display="'2.7'!A1" xr:uid="{7DFBEFF8-C9A9-4CDC-8E6C-2C034C5B19B9}"/>
    <hyperlink ref="JQJ13" location="'2.7'!A1" display="'2.7'!A1" xr:uid="{304A81CA-EB13-4B34-926E-8C0C0FEAC819}"/>
    <hyperlink ref="JQN13" location="'2.7'!A1" display="'2.7'!A1" xr:uid="{C73EF3C5-E0C9-4895-B8DB-777268199CB3}"/>
    <hyperlink ref="JQR13" location="'2.7'!A1" display="'2.7'!A1" xr:uid="{44DAD438-835D-4F88-9926-E0CCEABE7E08}"/>
    <hyperlink ref="JQV13" location="'2.7'!A1" display="'2.7'!A1" xr:uid="{D0CF9582-38CD-4D24-ABB0-C286DD4E3FF7}"/>
    <hyperlink ref="JQZ13" location="'2.7'!A1" display="'2.7'!A1" xr:uid="{F9FB5008-F38B-45D4-BDD5-26684774D71F}"/>
    <hyperlink ref="JRD13" location="'2.7'!A1" display="'2.7'!A1" xr:uid="{C9A81E89-4809-4C09-92F0-2719811AA9EA}"/>
    <hyperlink ref="JRH13" location="'2.7'!A1" display="'2.7'!A1" xr:uid="{99B855F9-2D10-4F48-BFC1-A347C0C7102D}"/>
    <hyperlink ref="JRL13" location="'2.7'!A1" display="'2.7'!A1" xr:uid="{B59FA679-33C7-47D6-8CF2-4737B914D7FC}"/>
    <hyperlink ref="JRP13" location="'2.7'!A1" display="'2.7'!A1" xr:uid="{2429B8E2-3270-4358-9A17-14466833BCF4}"/>
    <hyperlink ref="JRT13" location="'2.7'!A1" display="'2.7'!A1" xr:uid="{265A4440-9652-4727-ACC5-5E0765B45158}"/>
    <hyperlink ref="JRX13" location="'2.7'!A1" display="'2.7'!A1" xr:uid="{16BF2136-3C52-44D3-BE0C-5109521E8CC2}"/>
    <hyperlink ref="JSB13" location="'2.7'!A1" display="'2.7'!A1" xr:uid="{CB0F1434-3A65-474F-9992-0F512EC2F41D}"/>
    <hyperlink ref="JSF13" location="'2.7'!A1" display="'2.7'!A1" xr:uid="{EA0AE91A-51B8-455A-BD9C-CFC1A2DFB994}"/>
    <hyperlink ref="JSJ13" location="'2.7'!A1" display="'2.7'!A1" xr:uid="{6B717EE2-650D-4707-9D45-79A2D872AEB7}"/>
    <hyperlink ref="JSN13" location="'2.7'!A1" display="'2.7'!A1" xr:uid="{A29D71D4-56E6-4484-B164-D881AA8080A4}"/>
    <hyperlink ref="JSR13" location="'2.7'!A1" display="'2.7'!A1" xr:uid="{4F1BE3B0-C199-4F05-BFBE-FCD10B658024}"/>
    <hyperlink ref="JSV13" location="'2.7'!A1" display="'2.7'!A1" xr:uid="{2D4A5C5F-5A6F-4AAC-99DF-25EF7DE56B1B}"/>
    <hyperlink ref="JSZ13" location="'2.7'!A1" display="'2.7'!A1" xr:uid="{945EECDA-5AC0-44B6-92DF-946DA4C813E7}"/>
    <hyperlink ref="JTD13" location="'2.7'!A1" display="'2.7'!A1" xr:uid="{008E5CF2-CCB7-43A5-B011-CAF38A0CC1A9}"/>
    <hyperlink ref="JTH13" location="'2.7'!A1" display="'2.7'!A1" xr:uid="{A8D90596-FD77-48E7-807E-77DF2DBBF3CC}"/>
    <hyperlink ref="JTL13" location="'2.7'!A1" display="'2.7'!A1" xr:uid="{F4304906-BE61-4D56-8B00-D5A37FA9A3AE}"/>
    <hyperlink ref="JTP13" location="'2.7'!A1" display="'2.7'!A1" xr:uid="{9C0E3413-AE20-4206-AD20-18A68BA55B09}"/>
    <hyperlink ref="JTT13" location="'2.7'!A1" display="'2.7'!A1" xr:uid="{805EFFB6-6B5F-4079-99B2-6C56EB814CCA}"/>
    <hyperlink ref="JTX13" location="'2.7'!A1" display="'2.7'!A1" xr:uid="{8E11FE64-D6C5-4311-AFFC-7B70C15BC5E4}"/>
    <hyperlink ref="JUB13" location="'2.7'!A1" display="'2.7'!A1" xr:uid="{EB845C92-181B-4D59-A93D-ECB309ADDE19}"/>
    <hyperlink ref="JUF13" location="'2.7'!A1" display="'2.7'!A1" xr:uid="{CF7A7F35-75F5-493B-945D-34932D2A2DE8}"/>
    <hyperlink ref="JUJ13" location="'2.7'!A1" display="'2.7'!A1" xr:uid="{D5884B6E-3199-425C-BC3E-A68CBC387262}"/>
    <hyperlink ref="JUN13" location="'2.7'!A1" display="'2.7'!A1" xr:uid="{DEC14284-2F23-444E-A518-F7FE685FB2F5}"/>
    <hyperlink ref="JUR13" location="'2.7'!A1" display="'2.7'!A1" xr:uid="{4083E9D3-008E-4F05-A91D-554F81F054C8}"/>
    <hyperlink ref="JUV13" location="'2.7'!A1" display="'2.7'!A1" xr:uid="{F0D5FB71-DB24-4281-9AE0-00805F086B3B}"/>
    <hyperlink ref="JUZ13" location="'2.7'!A1" display="'2.7'!A1" xr:uid="{6D959D39-A39A-4ADB-BCE5-7933E4869F9B}"/>
    <hyperlink ref="JVD13" location="'2.7'!A1" display="'2.7'!A1" xr:uid="{AF97AF57-9796-42C6-A9DC-A449E25D422A}"/>
    <hyperlink ref="JVH13" location="'2.7'!A1" display="'2.7'!A1" xr:uid="{C8BF9262-382E-4459-8E2D-613744181481}"/>
    <hyperlink ref="JVL13" location="'2.7'!A1" display="'2.7'!A1" xr:uid="{9CE22081-9432-4081-9E66-4D41DCEA7F1F}"/>
    <hyperlink ref="JVP13" location="'2.7'!A1" display="'2.7'!A1" xr:uid="{9C2ADB52-A85A-4B4E-88AC-41254B80F922}"/>
    <hyperlink ref="JVT13" location="'2.7'!A1" display="'2.7'!A1" xr:uid="{DE39ABB0-09D9-40D7-96F8-D1B8BC042F40}"/>
    <hyperlink ref="JVX13" location="'2.7'!A1" display="'2.7'!A1" xr:uid="{F42CCAEA-B2D5-4057-8686-BC10959804D5}"/>
    <hyperlink ref="JWB13" location="'2.7'!A1" display="'2.7'!A1" xr:uid="{689797AC-FB37-41ED-8B5D-40B8DE973033}"/>
    <hyperlink ref="JWF13" location="'2.7'!A1" display="'2.7'!A1" xr:uid="{3BF7CBBF-C186-45FA-9DA5-5418FE643B38}"/>
    <hyperlink ref="JWJ13" location="'2.7'!A1" display="'2.7'!A1" xr:uid="{F472F685-FDA8-4990-8282-E72E0D6288BC}"/>
    <hyperlink ref="JWN13" location="'2.7'!A1" display="'2.7'!A1" xr:uid="{5FB221F1-3FC3-493C-97CA-0F3AFE88F668}"/>
    <hyperlink ref="JWR13" location="'2.7'!A1" display="'2.7'!A1" xr:uid="{8622FFBF-5515-4874-89BD-3DBB4830DCA4}"/>
    <hyperlink ref="JWV13" location="'2.7'!A1" display="'2.7'!A1" xr:uid="{B09033A6-F0E2-4CD2-B4AE-54B7454AE17B}"/>
    <hyperlink ref="JWZ13" location="'2.7'!A1" display="'2.7'!A1" xr:uid="{DDD1AE89-4823-4288-B30A-A9F5A251FC48}"/>
    <hyperlink ref="JXD13" location="'2.7'!A1" display="'2.7'!A1" xr:uid="{B6D45CAA-EB23-4F78-9B27-CDF7E7377D1A}"/>
    <hyperlink ref="JXH13" location="'2.7'!A1" display="'2.7'!A1" xr:uid="{193332A3-0FC9-4D8A-8C09-A47EF198E0CC}"/>
    <hyperlink ref="JXL13" location="'2.7'!A1" display="'2.7'!A1" xr:uid="{22567A01-6640-4B08-9C14-4CB28CE0C4BB}"/>
    <hyperlink ref="JXP13" location="'2.7'!A1" display="'2.7'!A1" xr:uid="{2D3949F4-B595-42ED-8292-940982FCB29D}"/>
    <hyperlink ref="JXT13" location="'2.7'!A1" display="'2.7'!A1" xr:uid="{F6285C97-BFA5-49D1-BBF9-52DB513DBEF5}"/>
    <hyperlink ref="JXX13" location="'2.7'!A1" display="'2.7'!A1" xr:uid="{D5617A56-6648-47B1-AB24-364160D9F6DC}"/>
    <hyperlink ref="JYB13" location="'2.7'!A1" display="'2.7'!A1" xr:uid="{52BD5FDB-7F61-41E9-BED8-0383D8DAD7D1}"/>
    <hyperlink ref="JYF13" location="'2.7'!A1" display="'2.7'!A1" xr:uid="{579BFBFE-E274-4818-9BB0-31B5B93B7EF5}"/>
    <hyperlink ref="JYJ13" location="'2.7'!A1" display="'2.7'!A1" xr:uid="{9F2B2A61-4CC3-41FC-81DB-F406A753D63C}"/>
    <hyperlink ref="JYN13" location="'2.7'!A1" display="'2.7'!A1" xr:uid="{3505D158-BD28-4C24-9473-6BC0181D35F7}"/>
    <hyperlink ref="JYR13" location="'2.7'!A1" display="'2.7'!A1" xr:uid="{84DFFC22-1525-4C91-B4CD-998C681D0CE0}"/>
    <hyperlink ref="JYV13" location="'2.7'!A1" display="'2.7'!A1" xr:uid="{30236FB4-A80D-4C4E-BE6E-72CC2C4FEDD3}"/>
    <hyperlink ref="JYZ13" location="'2.7'!A1" display="'2.7'!A1" xr:uid="{DF8F153C-B8C3-4896-83DE-37375C7B2F8E}"/>
    <hyperlink ref="JZD13" location="'2.7'!A1" display="'2.7'!A1" xr:uid="{CF6CE509-8D66-402D-A829-80108BFB78EE}"/>
    <hyperlink ref="JZH13" location="'2.7'!A1" display="'2.7'!A1" xr:uid="{6891A17F-16FC-4525-B44A-B90B59EF825E}"/>
    <hyperlink ref="JZL13" location="'2.7'!A1" display="'2.7'!A1" xr:uid="{C2AC731D-32EC-49BC-A153-4F5552828588}"/>
    <hyperlink ref="JZP13" location="'2.7'!A1" display="'2.7'!A1" xr:uid="{4008C35A-55A1-4B30-A815-59C55B8A3EDA}"/>
    <hyperlink ref="JZT13" location="'2.7'!A1" display="'2.7'!A1" xr:uid="{FB5F54B1-8EEE-4896-98DC-A126F5E75341}"/>
    <hyperlink ref="JZX13" location="'2.7'!A1" display="'2.7'!A1" xr:uid="{5A0188AF-56A6-4D7A-9655-36DB5AAEBAD7}"/>
    <hyperlink ref="KAB13" location="'2.7'!A1" display="'2.7'!A1" xr:uid="{65FF20B2-AD4E-47FC-90A4-5A0654F9B213}"/>
    <hyperlink ref="KAF13" location="'2.7'!A1" display="'2.7'!A1" xr:uid="{F4584652-04FB-459D-B4E4-47B9E3465CBB}"/>
    <hyperlink ref="KAJ13" location="'2.7'!A1" display="'2.7'!A1" xr:uid="{14604CA1-D849-47F2-92C6-838CA12586F5}"/>
    <hyperlink ref="KAN13" location="'2.7'!A1" display="'2.7'!A1" xr:uid="{A2CA6166-2FD0-4DBA-8D81-324A46F23FAA}"/>
    <hyperlink ref="KAR13" location="'2.7'!A1" display="'2.7'!A1" xr:uid="{174ADEDE-BAE0-4068-AF49-7E83E96E930E}"/>
    <hyperlink ref="KAV13" location="'2.7'!A1" display="'2.7'!A1" xr:uid="{6DB2312B-4450-42F9-9CD5-DE7853DA4540}"/>
    <hyperlink ref="KAZ13" location="'2.7'!A1" display="'2.7'!A1" xr:uid="{029D4327-C67A-4619-868E-BAC030B82025}"/>
    <hyperlink ref="KBD13" location="'2.7'!A1" display="'2.7'!A1" xr:uid="{B759D44E-E858-4800-88B5-A3F194B6F179}"/>
    <hyperlink ref="KBH13" location="'2.7'!A1" display="'2.7'!A1" xr:uid="{561B9FCF-4210-420A-9E71-B7F0938AF5DE}"/>
    <hyperlink ref="KBL13" location="'2.7'!A1" display="'2.7'!A1" xr:uid="{2AD8348F-C34A-4E2C-B754-EF36F4DBA286}"/>
    <hyperlink ref="KBP13" location="'2.7'!A1" display="'2.7'!A1" xr:uid="{C49F945E-7DB2-4ACC-BA1A-F0CCC4AB638C}"/>
    <hyperlink ref="KBT13" location="'2.7'!A1" display="'2.7'!A1" xr:uid="{B213B101-5201-4EB1-9920-60E552D8ACE2}"/>
    <hyperlink ref="KBX13" location="'2.7'!A1" display="'2.7'!A1" xr:uid="{E925B106-E09B-463D-ADC0-166528A205FB}"/>
    <hyperlink ref="KCB13" location="'2.7'!A1" display="'2.7'!A1" xr:uid="{D3640AAF-39E4-4421-829A-8EF95F789E07}"/>
    <hyperlink ref="KCF13" location="'2.7'!A1" display="'2.7'!A1" xr:uid="{24EC157D-E5EE-4B7E-998E-E06B983A29C6}"/>
    <hyperlink ref="KCJ13" location="'2.7'!A1" display="'2.7'!A1" xr:uid="{852CA09C-F14D-4A74-A847-639FE4A45887}"/>
    <hyperlink ref="KCN13" location="'2.7'!A1" display="'2.7'!A1" xr:uid="{B2F18A28-5CFA-4E33-95FA-B927672E1EE8}"/>
    <hyperlink ref="KCR13" location="'2.7'!A1" display="'2.7'!A1" xr:uid="{1A4B11C8-B21C-4B1A-867E-8DB28DAF0A48}"/>
    <hyperlink ref="KCV13" location="'2.7'!A1" display="'2.7'!A1" xr:uid="{D376FDAB-8691-49E6-BBC8-76F961A8A49B}"/>
    <hyperlink ref="KCZ13" location="'2.7'!A1" display="'2.7'!A1" xr:uid="{18528B81-3930-43E6-B39C-68E327FE20CC}"/>
    <hyperlink ref="KDD13" location="'2.7'!A1" display="'2.7'!A1" xr:uid="{D0036F0B-ABB5-463A-B79E-4F4492731CBA}"/>
    <hyperlink ref="KDH13" location="'2.7'!A1" display="'2.7'!A1" xr:uid="{ECF68C41-A42F-49E1-95B0-B9E65CC6D9DD}"/>
    <hyperlink ref="KDL13" location="'2.7'!A1" display="'2.7'!A1" xr:uid="{59BAA943-E22D-48F5-BE80-296B00D1F4DD}"/>
    <hyperlink ref="KDP13" location="'2.7'!A1" display="'2.7'!A1" xr:uid="{023AE67F-7633-48C2-8049-CF4371D290CF}"/>
    <hyperlink ref="KDT13" location="'2.7'!A1" display="'2.7'!A1" xr:uid="{B36E3342-59A6-4A8B-A641-E7EA9E58F8B2}"/>
    <hyperlink ref="KDX13" location="'2.7'!A1" display="'2.7'!A1" xr:uid="{8C9045E3-F262-4BF7-B074-7B803B52FE85}"/>
    <hyperlink ref="KEB13" location="'2.7'!A1" display="'2.7'!A1" xr:uid="{8C4839FD-5E7F-4DC7-8B55-1C2915646ADF}"/>
    <hyperlink ref="KEF13" location="'2.7'!A1" display="'2.7'!A1" xr:uid="{B2F6A559-E519-4286-8A9C-2B048CB4E703}"/>
    <hyperlink ref="KEJ13" location="'2.7'!A1" display="'2.7'!A1" xr:uid="{F4109CCC-AF50-4AD2-926E-B2CE9737B900}"/>
    <hyperlink ref="KEN13" location="'2.7'!A1" display="'2.7'!A1" xr:uid="{85917941-DCB4-4D26-BF38-5822466D323A}"/>
    <hyperlink ref="KER13" location="'2.7'!A1" display="'2.7'!A1" xr:uid="{BB1AF966-2105-4AEC-8146-8F3819E2283F}"/>
    <hyperlink ref="KEV13" location="'2.7'!A1" display="'2.7'!A1" xr:uid="{A5378D5D-281A-4E9D-949E-2DAB6AF081E9}"/>
    <hyperlink ref="KEZ13" location="'2.7'!A1" display="'2.7'!A1" xr:uid="{061A926E-624D-4181-B3F6-64F2607F96CF}"/>
    <hyperlink ref="KFD13" location="'2.7'!A1" display="'2.7'!A1" xr:uid="{49BE96B5-4142-4C87-96C4-2BFB1D544873}"/>
    <hyperlink ref="KFH13" location="'2.7'!A1" display="'2.7'!A1" xr:uid="{313845F9-1DE4-4B7D-80C1-858625DECBE8}"/>
    <hyperlink ref="KFL13" location="'2.7'!A1" display="'2.7'!A1" xr:uid="{4A76EA10-236F-4D47-ABA3-0A7ABF6FD16F}"/>
    <hyperlink ref="KFP13" location="'2.7'!A1" display="'2.7'!A1" xr:uid="{EFD1F79D-D347-4246-9659-21A56EE03402}"/>
    <hyperlink ref="KFT13" location="'2.7'!A1" display="'2.7'!A1" xr:uid="{88401B89-59DC-4D34-9F15-0B08E48F2F98}"/>
    <hyperlink ref="KFX13" location="'2.7'!A1" display="'2.7'!A1" xr:uid="{83B51B51-7D14-40F9-AC69-F0FB4FA06169}"/>
    <hyperlink ref="KGB13" location="'2.7'!A1" display="'2.7'!A1" xr:uid="{3F599A80-4BBE-4E0A-88BA-A57ACEE7C4D5}"/>
    <hyperlink ref="KGF13" location="'2.7'!A1" display="'2.7'!A1" xr:uid="{79CA7E14-F142-4FD3-8D9F-9E7F4E9D5603}"/>
    <hyperlink ref="KGJ13" location="'2.7'!A1" display="'2.7'!A1" xr:uid="{22B58AEA-0360-4D5D-BB27-B6E4FA671DD1}"/>
    <hyperlink ref="KGN13" location="'2.7'!A1" display="'2.7'!A1" xr:uid="{8EDAD8D7-5926-4185-8259-251FCB423E09}"/>
    <hyperlink ref="KGR13" location="'2.7'!A1" display="'2.7'!A1" xr:uid="{B789AF77-4BAD-4095-B43D-1FBF4CE487A7}"/>
    <hyperlink ref="KGV13" location="'2.7'!A1" display="'2.7'!A1" xr:uid="{3A846D09-1927-4874-A381-BD51A739CAF7}"/>
    <hyperlink ref="KGZ13" location="'2.7'!A1" display="'2.7'!A1" xr:uid="{2DD29BAD-6C33-4179-95DD-1F42274672B6}"/>
    <hyperlink ref="KHD13" location="'2.7'!A1" display="'2.7'!A1" xr:uid="{31616025-6902-48B8-8AF9-4A9CD423F083}"/>
    <hyperlink ref="KHH13" location="'2.7'!A1" display="'2.7'!A1" xr:uid="{5E3AAA1B-F6C4-4A7C-BF3D-E65F07B043E9}"/>
    <hyperlink ref="KHL13" location="'2.7'!A1" display="'2.7'!A1" xr:uid="{5886A4C9-5B74-4244-9DBD-962BB883C55C}"/>
    <hyperlink ref="KHP13" location="'2.7'!A1" display="'2.7'!A1" xr:uid="{564AAF54-82A6-4B79-AA6D-1BEDAF89D120}"/>
    <hyperlink ref="KHT13" location="'2.7'!A1" display="'2.7'!A1" xr:uid="{EF248AF4-34AD-469C-B885-AD35C1802824}"/>
    <hyperlink ref="KHX13" location="'2.7'!A1" display="'2.7'!A1" xr:uid="{17516EB6-DB94-4B75-8C08-0468F680D2A0}"/>
    <hyperlink ref="KIB13" location="'2.7'!A1" display="'2.7'!A1" xr:uid="{2E962DB0-A9B0-4ED4-857A-D390308CA4E8}"/>
    <hyperlink ref="KIF13" location="'2.7'!A1" display="'2.7'!A1" xr:uid="{E9C7D59B-875A-4D26-A32C-7EA921820600}"/>
    <hyperlink ref="KIJ13" location="'2.7'!A1" display="'2.7'!A1" xr:uid="{451EA364-1A56-47D2-8068-47AAE953355E}"/>
    <hyperlink ref="KIN13" location="'2.7'!A1" display="'2.7'!A1" xr:uid="{553E63A8-4D6E-4765-BED8-A36600A736E7}"/>
    <hyperlink ref="KIR13" location="'2.7'!A1" display="'2.7'!A1" xr:uid="{68608202-0F2B-444C-9E8E-9F4B2CB6E21B}"/>
    <hyperlink ref="KIV13" location="'2.7'!A1" display="'2.7'!A1" xr:uid="{E1A7512F-44E1-45B3-8B82-BFB29B4BA3FB}"/>
    <hyperlink ref="KIZ13" location="'2.7'!A1" display="'2.7'!A1" xr:uid="{39A40FF2-D0FF-4A67-9394-E05FDB9C58B4}"/>
    <hyperlink ref="KJD13" location="'2.7'!A1" display="'2.7'!A1" xr:uid="{D330C7A4-DB20-415C-AC0A-6F52F399EEB6}"/>
    <hyperlink ref="KJH13" location="'2.7'!A1" display="'2.7'!A1" xr:uid="{6E908B95-CE7C-4902-8079-31AEF4333047}"/>
    <hyperlink ref="KJL13" location="'2.7'!A1" display="'2.7'!A1" xr:uid="{C273E6C0-526E-41AD-BC87-5E0AC9559300}"/>
    <hyperlink ref="KJP13" location="'2.7'!A1" display="'2.7'!A1" xr:uid="{6D049159-B1E8-40ED-8698-F4AD00AF84FE}"/>
    <hyperlink ref="KJT13" location="'2.7'!A1" display="'2.7'!A1" xr:uid="{E0AD8F35-2B3C-436C-A417-CC3A507D5675}"/>
    <hyperlink ref="KJX13" location="'2.7'!A1" display="'2.7'!A1" xr:uid="{28CEF3A8-C3E8-4F77-8326-481DAE2F66CC}"/>
    <hyperlink ref="KKB13" location="'2.7'!A1" display="'2.7'!A1" xr:uid="{EEEB1294-F863-4F3E-B5E7-D66F7B00D777}"/>
    <hyperlink ref="KKF13" location="'2.7'!A1" display="'2.7'!A1" xr:uid="{0F5EB156-8076-4206-8722-5B4612430E06}"/>
    <hyperlink ref="KKJ13" location="'2.7'!A1" display="'2.7'!A1" xr:uid="{FFAA2AAD-06BA-41A2-BB29-2D55024E55B3}"/>
    <hyperlink ref="KKN13" location="'2.7'!A1" display="'2.7'!A1" xr:uid="{7AC65EAE-2C48-4F63-A4E4-F8F299CA91C4}"/>
    <hyperlink ref="KKR13" location="'2.7'!A1" display="'2.7'!A1" xr:uid="{4E7484B7-C065-470E-9C6C-66514AB21B41}"/>
    <hyperlink ref="KKV13" location="'2.7'!A1" display="'2.7'!A1" xr:uid="{A779EDCA-E58A-44DE-A363-9403BA69D351}"/>
    <hyperlink ref="KKZ13" location="'2.7'!A1" display="'2.7'!A1" xr:uid="{198FFE66-12C5-4730-A52D-14B5142BBEF7}"/>
    <hyperlink ref="KLD13" location="'2.7'!A1" display="'2.7'!A1" xr:uid="{AD12C51C-8F65-4FC3-B0F4-4DCCBC2D1C4A}"/>
    <hyperlink ref="KLH13" location="'2.7'!A1" display="'2.7'!A1" xr:uid="{30414E45-4A0B-4BFC-89FF-6CAD076A3F5B}"/>
    <hyperlink ref="KLL13" location="'2.7'!A1" display="'2.7'!A1" xr:uid="{613557FC-C6D5-47A8-8891-B750368A3DD0}"/>
    <hyperlink ref="KLP13" location="'2.7'!A1" display="'2.7'!A1" xr:uid="{3BA62EDA-374F-4A98-ADE9-9C70357E216F}"/>
    <hyperlink ref="KLT13" location="'2.7'!A1" display="'2.7'!A1" xr:uid="{CEAB5EC1-79E7-40A6-93B2-DF7D280F7FB6}"/>
    <hyperlink ref="KLX13" location="'2.7'!A1" display="'2.7'!A1" xr:uid="{33F53313-1D67-47A1-94C9-AB1D69D9A61C}"/>
    <hyperlink ref="KMB13" location="'2.7'!A1" display="'2.7'!A1" xr:uid="{94499220-F80A-4CCC-A173-F0B9BAD3D5EF}"/>
    <hyperlink ref="KMF13" location="'2.7'!A1" display="'2.7'!A1" xr:uid="{44333ABA-1F7D-4332-85FB-21F82F4FEEA6}"/>
    <hyperlink ref="KMJ13" location="'2.7'!A1" display="'2.7'!A1" xr:uid="{25F945AC-7CF7-4C86-8913-7772192A7B5B}"/>
    <hyperlink ref="KMN13" location="'2.7'!A1" display="'2.7'!A1" xr:uid="{7702F652-01DF-434B-8387-48DAF7827EDD}"/>
    <hyperlink ref="KMR13" location="'2.7'!A1" display="'2.7'!A1" xr:uid="{762F4C30-894F-4B76-8151-2C81937EBC85}"/>
    <hyperlink ref="KMV13" location="'2.7'!A1" display="'2.7'!A1" xr:uid="{932A74EF-4660-44D8-95C4-D38A4FF5E9A2}"/>
    <hyperlink ref="KMZ13" location="'2.7'!A1" display="'2.7'!A1" xr:uid="{2D109E88-5C38-4629-9B06-C0F9DEB8B148}"/>
    <hyperlink ref="KND13" location="'2.7'!A1" display="'2.7'!A1" xr:uid="{DF32E018-FC23-42F4-A5D7-9409FB1EFE7B}"/>
    <hyperlink ref="KNH13" location="'2.7'!A1" display="'2.7'!A1" xr:uid="{77E19A48-9075-4216-BEEC-4B0C1EAAE08E}"/>
    <hyperlink ref="KNL13" location="'2.7'!A1" display="'2.7'!A1" xr:uid="{CB653F18-E30B-4639-8BF1-26BDA2135A20}"/>
    <hyperlink ref="KNP13" location="'2.7'!A1" display="'2.7'!A1" xr:uid="{019904E6-F0C3-4C67-B655-82A00AD63C9E}"/>
    <hyperlink ref="KNT13" location="'2.7'!A1" display="'2.7'!A1" xr:uid="{641D26FA-D485-47CD-AB14-BD2BDA6152FE}"/>
    <hyperlink ref="KNX13" location="'2.7'!A1" display="'2.7'!A1" xr:uid="{36F8AC1D-2CB0-4025-89C2-86CDB19628AE}"/>
    <hyperlink ref="KOB13" location="'2.7'!A1" display="'2.7'!A1" xr:uid="{DB4175DC-23D3-4539-8E5E-5FA1EDC47959}"/>
    <hyperlink ref="KOF13" location="'2.7'!A1" display="'2.7'!A1" xr:uid="{027CFF1E-9DD5-475F-A9CD-A517C0C2C575}"/>
    <hyperlink ref="KOJ13" location="'2.7'!A1" display="'2.7'!A1" xr:uid="{F77DF694-CAEB-43E4-A3A6-9C4AB2FA3435}"/>
    <hyperlink ref="KON13" location="'2.7'!A1" display="'2.7'!A1" xr:uid="{AFC47C8B-0C7A-45FF-90E7-E11F6EF8DFB6}"/>
    <hyperlink ref="KOR13" location="'2.7'!A1" display="'2.7'!A1" xr:uid="{154409B5-E08E-4543-B276-EA83D8EC6A8D}"/>
    <hyperlink ref="KOV13" location="'2.7'!A1" display="'2.7'!A1" xr:uid="{0D4979F5-72F8-4FE2-B38F-B5BAB8B2C695}"/>
    <hyperlink ref="KOZ13" location="'2.7'!A1" display="'2.7'!A1" xr:uid="{1AFCEEC2-A6E4-43B1-97C6-5EE782067870}"/>
    <hyperlink ref="KPD13" location="'2.7'!A1" display="'2.7'!A1" xr:uid="{8B82E508-50B5-4E63-957A-CA703F538985}"/>
    <hyperlink ref="KPH13" location="'2.7'!A1" display="'2.7'!A1" xr:uid="{48BCADCD-5404-4517-B1C5-E4F0FF2F1B08}"/>
    <hyperlink ref="KPL13" location="'2.7'!A1" display="'2.7'!A1" xr:uid="{561E945E-F3F6-4F84-BB14-CD9C42D6C22E}"/>
    <hyperlink ref="KPP13" location="'2.7'!A1" display="'2.7'!A1" xr:uid="{9A6423E1-08B0-42E3-A15F-C3AA98175396}"/>
    <hyperlink ref="KPT13" location="'2.7'!A1" display="'2.7'!A1" xr:uid="{AC88626C-84EA-4CC3-BB90-1F4B72149F36}"/>
    <hyperlink ref="KPX13" location="'2.7'!A1" display="'2.7'!A1" xr:uid="{036B2D25-88E4-4EAD-ACCF-D00B334DB3A7}"/>
    <hyperlink ref="KQB13" location="'2.7'!A1" display="'2.7'!A1" xr:uid="{19999FE7-2C39-4325-8707-5495BE7A90A1}"/>
    <hyperlink ref="KQF13" location="'2.7'!A1" display="'2.7'!A1" xr:uid="{CF1C0703-ACC4-4860-AAAB-B2B14CEEE97F}"/>
    <hyperlink ref="KQJ13" location="'2.7'!A1" display="'2.7'!A1" xr:uid="{70F67FBE-157B-4B3E-9792-5EE135ADBF07}"/>
    <hyperlink ref="KQN13" location="'2.7'!A1" display="'2.7'!A1" xr:uid="{D01DE6D9-C52E-42B7-923D-5BEA983BE4BF}"/>
    <hyperlink ref="KQR13" location="'2.7'!A1" display="'2.7'!A1" xr:uid="{41D609DD-3886-470F-BDC9-838E08B1FEE2}"/>
    <hyperlink ref="KQV13" location="'2.7'!A1" display="'2.7'!A1" xr:uid="{8600F36C-8324-4959-8E66-39D8321E7E83}"/>
    <hyperlink ref="KQZ13" location="'2.7'!A1" display="'2.7'!A1" xr:uid="{B8FEFCC1-D15E-445D-857F-91C0C19C829C}"/>
    <hyperlink ref="KRD13" location="'2.7'!A1" display="'2.7'!A1" xr:uid="{EBA22AC1-2058-4F4B-9F80-349668CF49E3}"/>
    <hyperlink ref="KRH13" location="'2.7'!A1" display="'2.7'!A1" xr:uid="{3C1373CE-BFE3-4B16-B5AC-0C0CCBD2721B}"/>
    <hyperlink ref="KRL13" location="'2.7'!A1" display="'2.7'!A1" xr:uid="{1D5E5534-462A-4CB4-9310-0438D13CE1FE}"/>
    <hyperlink ref="KRP13" location="'2.7'!A1" display="'2.7'!A1" xr:uid="{0817868F-F63D-4D27-8FE6-86940688A7C6}"/>
    <hyperlink ref="KRT13" location="'2.7'!A1" display="'2.7'!A1" xr:uid="{4A87F391-10D6-43F3-9E61-A7FB3E0E2C4A}"/>
    <hyperlink ref="KRX13" location="'2.7'!A1" display="'2.7'!A1" xr:uid="{855E51EF-13F0-4F45-9D2B-45EA4147FFE5}"/>
    <hyperlink ref="KSB13" location="'2.7'!A1" display="'2.7'!A1" xr:uid="{9FCB3870-2CBC-4DDA-9A8D-4E199EF2A506}"/>
    <hyperlink ref="KSF13" location="'2.7'!A1" display="'2.7'!A1" xr:uid="{8B54F59D-6607-474C-9C9B-B67080F341F4}"/>
    <hyperlink ref="KSJ13" location="'2.7'!A1" display="'2.7'!A1" xr:uid="{E17B4BBE-D63B-4D83-9FE7-D48D9FC6B8C7}"/>
    <hyperlink ref="KSN13" location="'2.7'!A1" display="'2.7'!A1" xr:uid="{23484EBF-3658-4AAD-B2DA-F92278C0F4E6}"/>
    <hyperlink ref="KSR13" location="'2.7'!A1" display="'2.7'!A1" xr:uid="{BADACAA8-80F3-417B-8C76-1C433440FB65}"/>
    <hyperlink ref="KSV13" location="'2.7'!A1" display="'2.7'!A1" xr:uid="{E380214D-A06B-497D-AC0E-1598BF3B56DE}"/>
    <hyperlink ref="KSZ13" location="'2.7'!A1" display="'2.7'!A1" xr:uid="{561261D6-2925-4A35-8964-42DB8497B696}"/>
    <hyperlink ref="KTD13" location="'2.7'!A1" display="'2.7'!A1" xr:uid="{AE2A917B-DB37-497E-A990-9A9324182710}"/>
    <hyperlink ref="KTH13" location="'2.7'!A1" display="'2.7'!A1" xr:uid="{620A1716-D547-42A6-A56D-6CD384536496}"/>
    <hyperlink ref="KTL13" location="'2.7'!A1" display="'2.7'!A1" xr:uid="{211F7C81-2073-4A5A-99FD-1F0B5A8D78D3}"/>
    <hyperlink ref="KTP13" location="'2.7'!A1" display="'2.7'!A1" xr:uid="{362C5D98-D4A9-4C9B-88F9-09302CF3D6A6}"/>
    <hyperlink ref="KTT13" location="'2.7'!A1" display="'2.7'!A1" xr:uid="{DCAA6A9F-9B36-4894-89DE-42931F3C403C}"/>
    <hyperlink ref="KTX13" location="'2.7'!A1" display="'2.7'!A1" xr:uid="{486EC8F7-5E7E-4322-BBCA-37037FB4B29E}"/>
    <hyperlink ref="KUB13" location="'2.7'!A1" display="'2.7'!A1" xr:uid="{CDB661B9-C202-4EB7-A111-C487D51D8885}"/>
    <hyperlink ref="KUF13" location="'2.7'!A1" display="'2.7'!A1" xr:uid="{66F4ED37-8BFD-4BE7-8F44-1CB2B9EFBBA9}"/>
    <hyperlink ref="KUJ13" location="'2.7'!A1" display="'2.7'!A1" xr:uid="{B9B7159F-0FB6-4C4D-BEF2-BCBC5A05EFB8}"/>
    <hyperlink ref="KUN13" location="'2.7'!A1" display="'2.7'!A1" xr:uid="{083F5EA0-F2DF-4AA6-8DF3-14EDF7951B7B}"/>
    <hyperlink ref="KUR13" location="'2.7'!A1" display="'2.7'!A1" xr:uid="{0C2399EB-2754-4BCC-8070-893713FA3678}"/>
    <hyperlink ref="KUV13" location="'2.7'!A1" display="'2.7'!A1" xr:uid="{AA8AC471-A1CA-4133-A713-5F6329C3FB92}"/>
    <hyperlink ref="KUZ13" location="'2.7'!A1" display="'2.7'!A1" xr:uid="{5737D9A1-A885-4D6E-AE48-9FDB95466025}"/>
    <hyperlink ref="KVD13" location="'2.7'!A1" display="'2.7'!A1" xr:uid="{31918FB1-D12C-4CD5-83FB-8702B22309F6}"/>
    <hyperlink ref="KVH13" location="'2.7'!A1" display="'2.7'!A1" xr:uid="{E3B2B862-99B4-41BE-9EEA-A67EAC20B1F2}"/>
    <hyperlink ref="KVL13" location="'2.7'!A1" display="'2.7'!A1" xr:uid="{339B7401-5AA2-40AA-9C9A-DFF74C9AB0BC}"/>
    <hyperlink ref="KVP13" location="'2.7'!A1" display="'2.7'!A1" xr:uid="{3EC71CE9-89AC-4155-8A61-10581F9AE157}"/>
    <hyperlink ref="KVT13" location="'2.7'!A1" display="'2.7'!A1" xr:uid="{ED3D9AA0-D5FA-4AAF-898B-9C34879E89EF}"/>
    <hyperlink ref="KVX13" location="'2.7'!A1" display="'2.7'!A1" xr:uid="{6DFBCFAA-71B8-4D9F-85A6-294771C3799A}"/>
    <hyperlink ref="KWB13" location="'2.7'!A1" display="'2.7'!A1" xr:uid="{96FFD348-F4D2-4E9D-8CD1-E7173A2DE98B}"/>
    <hyperlink ref="KWF13" location="'2.7'!A1" display="'2.7'!A1" xr:uid="{A9701B31-50E7-48F3-AF5E-83521B301392}"/>
    <hyperlink ref="KWJ13" location="'2.7'!A1" display="'2.7'!A1" xr:uid="{56C18ACE-0BCD-4298-92CE-B824DB398027}"/>
    <hyperlink ref="KWN13" location="'2.7'!A1" display="'2.7'!A1" xr:uid="{E53F7797-7AE3-4C3D-9028-5789AA6C98DC}"/>
    <hyperlink ref="KWR13" location="'2.7'!A1" display="'2.7'!A1" xr:uid="{2B755583-B3E4-4A8D-8592-D17365F63D18}"/>
    <hyperlink ref="KWV13" location="'2.7'!A1" display="'2.7'!A1" xr:uid="{66715ABA-2D1D-4813-9C71-4CCE8935975E}"/>
    <hyperlink ref="KWZ13" location="'2.7'!A1" display="'2.7'!A1" xr:uid="{83494B97-2142-4FB9-B599-2A8E7A164FC9}"/>
    <hyperlink ref="KXD13" location="'2.7'!A1" display="'2.7'!A1" xr:uid="{862B7EBC-43DD-4E73-B56C-9C970F2A589E}"/>
    <hyperlink ref="KXH13" location="'2.7'!A1" display="'2.7'!A1" xr:uid="{ED408280-5B83-4A0E-97EC-EA16A4474006}"/>
    <hyperlink ref="KXL13" location="'2.7'!A1" display="'2.7'!A1" xr:uid="{C5074F7B-5A07-4DAB-BAA4-0278C3644E6A}"/>
    <hyperlink ref="KXP13" location="'2.7'!A1" display="'2.7'!A1" xr:uid="{4472E675-4EBE-49D6-8670-C8D2A31A0375}"/>
    <hyperlink ref="KXT13" location="'2.7'!A1" display="'2.7'!A1" xr:uid="{368DB320-66BA-458B-9FB5-41F771BB1F64}"/>
    <hyperlink ref="KXX13" location="'2.7'!A1" display="'2.7'!A1" xr:uid="{DDE5DC43-ABE8-43E3-96B4-5ADDF2399F10}"/>
    <hyperlink ref="KYB13" location="'2.7'!A1" display="'2.7'!A1" xr:uid="{9F821B7A-956E-4D94-B0FD-8B598CAB2FA8}"/>
    <hyperlink ref="KYF13" location="'2.7'!A1" display="'2.7'!A1" xr:uid="{07B632CF-00A3-4984-82D9-A483D6D387F8}"/>
    <hyperlink ref="KYJ13" location="'2.7'!A1" display="'2.7'!A1" xr:uid="{8DD9A2E7-CCEF-45A3-BC48-39D6828ADD49}"/>
    <hyperlink ref="KYN13" location="'2.7'!A1" display="'2.7'!A1" xr:uid="{99F023E7-1F6D-46FF-A05D-5FDAC3CCB237}"/>
    <hyperlink ref="KYR13" location="'2.7'!A1" display="'2.7'!A1" xr:uid="{40A2DEF0-B9F7-4A92-B444-39E81C14A28D}"/>
    <hyperlink ref="KYV13" location="'2.7'!A1" display="'2.7'!A1" xr:uid="{7266C566-3996-4F46-BE73-8F785500FB1C}"/>
    <hyperlink ref="KYZ13" location="'2.7'!A1" display="'2.7'!A1" xr:uid="{B4349358-6660-4CED-9D6F-1C91587EA338}"/>
    <hyperlink ref="KZD13" location="'2.7'!A1" display="'2.7'!A1" xr:uid="{4134B9F2-D0F5-4655-AE07-5B6A8640CE60}"/>
    <hyperlink ref="KZH13" location="'2.7'!A1" display="'2.7'!A1" xr:uid="{877757CE-DCFE-4420-BBB0-FF03B140F096}"/>
    <hyperlink ref="KZL13" location="'2.7'!A1" display="'2.7'!A1" xr:uid="{DFB81665-0192-4F56-A907-18256605AC8A}"/>
    <hyperlink ref="KZP13" location="'2.7'!A1" display="'2.7'!A1" xr:uid="{627E3B10-0521-4BEC-8137-11DBD973EE3E}"/>
    <hyperlink ref="KZT13" location="'2.7'!A1" display="'2.7'!A1" xr:uid="{F2ACB264-9CC3-411B-94B6-17007A91FDD2}"/>
    <hyperlink ref="KZX13" location="'2.7'!A1" display="'2.7'!A1" xr:uid="{527B8267-FA78-4A04-9A1E-E2E4ED16ADD5}"/>
    <hyperlink ref="LAB13" location="'2.7'!A1" display="'2.7'!A1" xr:uid="{3B594B0C-E74B-4426-8B04-EAC04DC87992}"/>
    <hyperlink ref="LAF13" location="'2.7'!A1" display="'2.7'!A1" xr:uid="{D5D4105C-53B9-45FD-948B-1CF57201B2DC}"/>
    <hyperlink ref="LAJ13" location="'2.7'!A1" display="'2.7'!A1" xr:uid="{9104BEA3-AEFD-4583-9784-16ACF9EFB1B5}"/>
    <hyperlink ref="LAN13" location="'2.7'!A1" display="'2.7'!A1" xr:uid="{9A282E0C-ADB1-4E4A-9D38-01FD57FAA8C0}"/>
    <hyperlink ref="LAR13" location="'2.7'!A1" display="'2.7'!A1" xr:uid="{49BB893C-CA50-4E84-B6B5-01DD1FAB2FE1}"/>
    <hyperlink ref="LAV13" location="'2.7'!A1" display="'2.7'!A1" xr:uid="{A45ACB94-46C5-4A90-A5FC-1368C5A45316}"/>
    <hyperlink ref="LAZ13" location="'2.7'!A1" display="'2.7'!A1" xr:uid="{B0FEFBB2-A730-4CAF-BB84-177AFAB402CD}"/>
    <hyperlink ref="LBD13" location="'2.7'!A1" display="'2.7'!A1" xr:uid="{7517E129-34D3-4E48-8C4D-282BBD0C28C0}"/>
    <hyperlink ref="LBH13" location="'2.7'!A1" display="'2.7'!A1" xr:uid="{4C3C7C19-4122-4CFF-9A20-963B781F253F}"/>
    <hyperlink ref="LBL13" location="'2.7'!A1" display="'2.7'!A1" xr:uid="{8EE2C4B5-5D8E-40D2-94AC-86AEA282833D}"/>
    <hyperlink ref="LBP13" location="'2.7'!A1" display="'2.7'!A1" xr:uid="{8E4CCE2C-EB71-445A-8A56-D97717AD3A95}"/>
    <hyperlink ref="LBT13" location="'2.7'!A1" display="'2.7'!A1" xr:uid="{814675BE-FC0E-4DD3-A91B-1F36F5F795B6}"/>
    <hyperlink ref="LBX13" location="'2.7'!A1" display="'2.7'!A1" xr:uid="{9897CE1B-C8CA-4D64-8021-A21C1001ABEE}"/>
    <hyperlink ref="LCB13" location="'2.7'!A1" display="'2.7'!A1" xr:uid="{98C4F6F9-BF6D-4044-80F4-53FE3522E0FD}"/>
    <hyperlink ref="LCF13" location="'2.7'!A1" display="'2.7'!A1" xr:uid="{A4233FE5-3BC1-4846-BF48-B59CE19E0B10}"/>
    <hyperlink ref="LCJ13" location="'2.7'!A1" display="'2.7'!A1" xr:uid="{E4FF8D40-6302-471A-AD25-F87C1B9BC8CB}"/>
    <hyperlink ref="LCN13" location="'2.7'!A1" display="'2.7'!A1" xr:uid="{DC201DE8-6834-4810-888D-0608B5CB65FA}"/>
    <hyperlink ref="LCR13" location="'2.7'!A1" display="'2.7'!A1" xr:uid="{D2B89337-2C7F-4BAC-879D-67129DF6BB1C}"/>
    <hyperlink ref="LCV13" location="'2.7'!A1" display="'2.7'!A1" xr:uid="{1EE86428-4AD4-40C8-81C6-15989D55A0B0}"/>
    <hyperlink ref="LCZ13" location="'2.7'!A1" display="'2.7'!A1" xr:uid="{75BAF719-AFA5-4496-833F-A62643E9DEC4}"/>
    <hyperlink ref="LDD13" location="'2.7'!A1" display="'2.7'!A1" xr:uid="{5C152CFD-735B-4351-9310-50D8ECD1F1D7}"/>
    <hyperlink ref="LDH13" location="'2.7'!A1" display="'2.7'!A1" xr:uid="{57490E1A-1F22-4614-B28B-747A9C51B2EF}"/>
    <hyperlink ref="LDL13" location="'2.7'!A1" display="'2.7'!A1" xr:uid="{159B3E84-D44D-4529-A296-A352A96F0D5D}"/>
    <hyperlink ref="LDP13" location="'2.7'!A1" display="'2.7'!A1" xr:uid="{D47EF7DE-FFFF-4375-B2DC-A2133C96EE3D}"/>
    <hyperlink ref="LDT13" location="'2.7'!A1" display="'2.7'!A1" xr:uid="{7E18C0D1-EDDD-4A8F-A438-495A63528920}"/>
    <hyperlink ref="LDX13" location="'2.7'!A1" display="'2.7'!A1" xr:uid="{D3D27ED8-69E7-4D56-80F0-C7158FB316E3}"/>
    <hyperlink ref="LEB13" location="'2.7'!A1" display="'2.7'!A1" xr:uid="{720D3C80-E088-4E42-9A02-AEAB43AA656C}"/>
    <hyperlink ref="LEF13" location="'2.7'!A1" display="'2.7'!A1" xr:uid="{F014FBFB-8B3B-41D4-B416-BCDAAF812FD0}"/>
    <hyperlink ref="LEJ13" location="'2.7'!A1" display="'2.7'!A1" xr:uid="{F6B67771-2EF6-404E-AA6C-7A1B3E7F89C1}"/>
    <hyperlink ref="LEN13" location="'2.7'!A1" display="'2.7'!A1" xr:uid="{FC240303-8E83-46B0-A44B-CAD8D6E2F8B7}"/>
    <hyperlink ref="LER13" location="'2.7'!A1" display="'2.7'!A1" xr:uid="{7E05042A-6098-4D74-9F7E-591410FF01A8}"/>
    <hyperlink ref="LEV13" location="'2.7'!A1" display="'2.7'!A1" xr:uid="{63728FA6-C248-4591-8AE2-D858DE6A8355}"/>
    <hyperlink ref="LEZ13" location="'2.7'!A1" display="'2.7'!A1" xr:uid="{D45840E9-761B-41AE-ACDC-F8C926E9446C}"/>
    <hyperlink ref="LFD13" location="'2.7'!A1" display="'2.7'!A1" xr:uid="{B804DC40-5216-40F1-8656-6A172D3E939B}"/>
    <hyperlink ref="LFH13" location="'2.7'!A1" display="'2.7'!A1" xr:uid="{7CF83A9E-A654-4756-8E16-B8E97328FF77}"/>
    <hyperlink ref="LFL13" location="'2.7'!A1" display="'2.7'!A1" xr:uid="{04E7EA0C-B32E-4C70-82CD-762ACBFAA163}"/>
    <hyperlink ref="LFP13" location="'2.7'!A1" display="'2.7'!A1" xr:uid="{EF36A43D-10F5-4F71-A083-C75092180BC3}"/>
    <hyperlink ref="LFT13" location="'2.7'!A1" display="'2.7'!A1" xr:uid="{F6B08ED9-CFD5-4152-B986-995F18A9E95E}"/>
    <hyperlink ref="LFX13" location="'2.7'!A1" display="'2.7'!A1" xr:uid="{AB596C0D-2B49-4E2A-8467-687B3D3C0235}"/>
    <hyperlink ref="LGB13" location="'2.7'!A1" display="'2.7'!A1" xr:uid="{F62BCDA7-F2B8-4CFA-9422-D941E193D29E}"/>
    <hyperlink ref="LGF13" location="'2.7'!A1" display="'2.7'!A1" xr:uid="{C50EFCD6-FB26-429F-90AC-67430761B8EB}"/>
    <hyperlink ref="LGJ13" location="'2.7'!A1" display="'2.7'!A1" xr:uid="{D1E7D845-C3F2-4736-9DD9-5B5EEC1D2D0F}"/>
    <hyperlink ref="LGN13" location="'2.7'!A1" display="'2.7'!A1" xr:uid="{BBDA7A7C-9A70-4ABD-9A3F-D939700F3779}"/>
    <hyperlink ref="LGR13" location="'2.7'!A1" display="'2.7'!A1" xr:uid="{091FDF17-BB75-4ED3-AD6E-0F1DC6E6E20D}"/>
    <hyperlink ref="LGV13" location="'2.7'!A1" display="'2.7'!A1" xr:uid="{0D56B8DE-1D92-4D5E-8CF0-9EBAD79D8E63}"/>
    <hyperlink ref="LGZ13" location="'2.7'!A1" display="'2.7'!A1" xr:uid="{FE9BA891-E52E-4EAC-9C09-1E3707F00031}"/>
    <hyperlink ref="LHD13" location="'2.7'!A1" display="'2.7'!A1" xr:uid="{9B518987-9A64-435A-98F9-28AEDB7AE6BA}"/>
    <hyperlink ref="LHH13" location="'2.7'!A1" display="'2.7'!A1" xr:uid="{407AB4D5-BA81-4B4A-AB64-5E5ACAD3427B}"/>
    <hyperlink ref="LHL13" location="'2.7'!A1" display="'2.7'!A1" xr:uid="{5E66977E-673B-4E9B-9D55-07AE7EDE79BD}"/>
    <hyperlink ref="LHP13" location="'2.7'!A1" display="'2.7'!A1" xr:uid="{3D5E1F3B-67C5-46EC-82CC-1068662C86A1}"/>
    <hyperlink ref="LHT13" location="'2.7'!A1" display="'2.7'!A1" xr:uid="{65BA13E4-38FD-4875-827F-C44B524C0460}"/>
    <hyperlink ref="LHX13" location="'2.7'!A1" display="'2.7'!A1" xr:uid="{24EBF87D-967C-4772-9B7B-8CDB920201CA}"/>
    <hyperlink ref="LIB13" location="'2.7'!A1" display="'2.7'!A1" xr:uid="{75DC800F-4524-415C-BEA8-54298E34E664}"/>
    <hyperlink ref="LIF13" location="'2.7'!A1" display="'2.7'!A1" xr:uid="{11B9ECF4-A2A4-4384-ABFD-A5AE438037F0}"/>
    <hyperlink ref="LIJ13" location="'2.7'!A1" display="'2.7'!A1" xr:uid="{5406DC61-9926-4520-AFBE-47E2C69698AE}"/>
    <hyperlink ref="LIN13" location="'2.7'!A1" display="'2.7'!A1" xr:uid="{DC410C10-3A99-4DAE-9DB4-8C2CA1AC70AD}"/>
    <hyperlink ref="LIR13" location="'2.7'!A1" display="'2.7'!A1" xr:uid="{25E0537D-7FAC-486E-B421-738FA3DA91A9}"/>
    <hyperlink ref="LIV13" location="'2.7'!A1" display="'2.7'!A1" xr:uid="{3A7DC8E3-EEB4-4CAA-8FE5-4979379319E4}"/>
    <hyperlink ref="LIZ13" location="'2.7'!A1" display="'2.7'!A1" xr:uid="{42583671-C748-410F-953F-342DCEAB2C2A}"/>
    <hyperlink ref="LJD13" location="'2.7'!A1" display="'2.7'!A1" xr:uid="{52880C98-B5E8-4EA7-9AD0-7AF919505C70}"/>
    <hyperlink ref="LJH13" location="'2.7'!A1" display="'2.7'!A1" xr:uid="{5E8D60BA-80E2-41D8-9C4A-A92565E9C86A}"/>
    <hyperlink ref="LJL13" location="'2.7'!A1" display="'2.7'!A1" xr:uid="{46DC0AD7-8D48-4047-AB70-6EFDE557C3BD}"/>
    <hyperlink ref="LJP13" location="'2.7'!A1" display="'2.7'!A1" xr:uid="{7D3D73A9-B9DE-459A-BA1D-CB0415780B1D}"/>
    <hyperlink ref="LJT13" location="'2.7'!A1" display="'2.7'!A1" xr:uid="{EECDE600-355C-476E-9995-B425335D400C}"/>
    <hyperlink ref="LJX13" location="'2.7'!A1" display="'2.7'!A1" xr:uid="{8293F8FB-EB3E-4472-A12D-6E5541F60AE2}"/>
    <hyperlink ref="LKB13" location="'2.7'!A1" display="'2.7'!A1" xr:uid="{81C344C9-6F1B-4F4F-8B3E-A1C5F691FC61}"/>
    <hyperlink ref="LKF13" location="'2.7'!A1" display="'2.7'!A1" xr:uid="{00E547C7-3A99-4456-BBD0-BA64C7282A68}"/>
    <hyperlink ref="LKJ13" location="'2.7'!A1" display="'2.7'!A1" xr:uid="{C1FECD69-3F19-4F6B-95F2-3692AE80FDC7}"/>
    <hyperlink ref="LKN13" location="'2.7'!A1" display="'2.7'!A1" xr:uid="{3D72F6B6-89A0-41F1-9F4E-B46AA99D4674}"/>
    <hyperlink ref="LKR13" location="'2.7'!A1" display="'2.7'!A1" xr:uid="{EADAF7A1-3FED-418B-B4C5-D40C1671F249}"/>
    <hyperlink ref="LKV13" location="'2.7'!A1" display="'2.7'!A1" xr:uid="{BA60233B-88D2-436F-BA08-166FA6EE5C24}"/>
    <hyperlink ref="LKZ13" location="'2.7'!A1" display="'2.7'!A1" xr:uid="{24DFFFDC-70BC-475B-ACF2-D549315D71D3}"/>
    <hyperlink ref="LLD13" location="'2.7'!A1" display="'2.7'!A1" xr:uid="{4863D4B5-555F-4A17-960C-6A2B4891EAAF}"/>
    <hyperlink ref="LLH13" location="'2.7'!A1" display="'2.7'!A1" xr:uid="{AA6780DD-C16D-4B9F-8756-BE2B1517F484}"/>
    <hyperlink ref="LLL13" location="'2.7'!A1" display="'2.7'!A1" xr:uid="{77DCAD59-0CA9-4787-B41D-6BBA61857485}"/>
    <hyperlink ref="LLP13" location="'2.7'!A1" display="'2.7'!A1" xr:uid="{0D9B5873-382D-4BD1-BE80-208D70320B6D}"/>
    <hyperlink ref="LLT13" location="'2.7'!A1" display="'2.7'!A1" xr:uid="{DC4D7D12-A1F1-47AC-A7F8-11C076BED52D}"/>
    <hyperlink ref="LLX13" location="'2.7'!A1" display="'2.7'!A1" xr:uid="{331DF16E-787E-4990-A147-9F815B39A6CD}"/>
    <hyperlink ref="LMB13" location="'2.7'!A1" display="'2.7'!A1" xr:uid="{8F2E3B15-799F-4CF9-833C-0C556A48A0AA}"/>
    <hyperlink ref="LMF13" location="'2.7'!A1" display="'2.7'!A1" xr:uid="{5A04A65D-38D9-4D60-936A-A780655638B4}"/>
    <hyperlink ref="LMJ13" location="'2.7'!A1" display="'2.7'!A1" xr:uid="{59A65DB4-1C5E-49EE-8106-D8853D372D1F}"/>
    <hyperlink ref="LMN13" location="'2.7'!A1" display="'2.7'!A1" xr:uid="{CA56C0B1-3FDA-46E5-B2EC-B722C0608C40}"/>
    <hyperlink ref="LMR13" location="'2.7'!A1" display="'2.7'!A1" xr:uid="{139B99A8-2A2B-43C9-B62F-665F65157595}"/>
    <hyperlink ref="LMV13" location="'2.7'!A1" display="'2.7'!A1" xr:uid="{2AA75AD8-5E9D-4993-AFA3-EDCB1CB97031}"/>
    <hyperlink ref="LMZ13" location="'2.7'!A1" display="'2.7'!A1" xr:uid="{862C62A2-FAB5-4212-A3BE-ED386742F40E}"/>
    <hyperlink ref="LND13" location="'2.7'!A1" display="'2.7'!A1" xr:uid="{3E8E17E5-D447-4865-8725-E98FA7857F28}"/>
    <hyperlink ref="LNH13" location="'2.7'!A1" display="'2.7'!A1" xr:uid="{2F21C83A-F995-43A2-8378-0D3D92954F9C}"/>
    <hyperlink ref="LNL13" location="'2.7'!A1" display="'2.7'!A1" xr:uid="{81FB5E67-2F42-49DF-9392-8B6870C1C4FA}"/>
    <hyperlink ref="LNP13" location="'2.7'!A1" display="'2.7'!A1" xr:uid="{A6888FC2-BAEE-4BE5-9891-D3502B12C0EB}"/>
    <hyperlink ref="LNT13" location="'2.7'!A1" display="'2.7'!A1" xr:uid="{A9484247-8DC3-4B53-941A-119BB97804BC}"/>
    <hyperlink ref="LNX13" location="'2.7'!A1" display="'2.7'!A1" xr:uid="{D103ABE1-707A-4978-A2AE-EC3D64A9ED84}"/>
    <hyperlink ref="LOB13" location="'2.7'!A1" display="'2.7'!A1" xr:uid="{22E918CC-CD9E-456B-B183-9D59E1840DFD}"/>
    <hyperlink ref="LOF13" location="'2.7'!A1" display="'2.7'!A1" xr:uid="{D736AC05-45A2-4A5C-B71C-821AF49F614E}"/>
    <hyperlink ref="LOJ13" location="'2.7'!A1" display="'2.7'!A1" xr:uid="{333AF6AC-33E9-41DD-884C-F4B5ECA2A3D0}"/>
    <hyperlink ref="LON13" location="'2.7'!A1" display="'2.7'!A1" xr:uid="{9096BF2B-5989-43B2-81A5-AC749E09ACCD}"/>
    <hyperlink ref="LOR13" location="'2.7'!A1" display="'2.7'!A1" xr:uid="{3070982D-EB85-4BE2-AB49-808E90ECF246}"/>
    <hyperlink ref="LOV13" location="'2.7'!A1" display="'2.7'!A1" xr:uid="{4F81F9C8-CB3B-4FF8-8235-871DBEADEC5B}"/>
    <hyperlink ref="LOZ13" location="'2.7'!A1" display="'2.7'!A1" xr:uid="{8FD5E712-56C0-49F7-9BFB-AE5342701760}"/>
    <hyperlink ref="LPD13" location="'2.7'!A1" display="'2.7'!A1" xr:uid="{54148A1C-DB21-44E7-8D6E-9CC2ED1C0E12}"/>
    <hyperlink ref="LPH13" location="'2.7'!A1" display="'2.7'!A1" xr:uid="{7F78A62D-C87C-4912-817B-000C82F60885}"/>
    <hyperlink ref="LPL13" location="'2.7'!A1" display="'2.7'!A1" xr:uid="{5B8A125F-1E32-418E-AA34-9895EEC5D1E6}"/>
    <hyperlink ref="LPP13" location="'2.7'!A1" display="'2.7'!A1" xr:uid="{85927F57-4ADB-413C-83FF-71ED3C0E3F20}"/>
    <hyperlink ref="LPT13" location="'2.7'!A1" display="'2.7'!A1" xr:uid="{F046665F-7FD0-4CFA-B385-17CC6ECF4022}"/>
    <hyperlink ref="LPX13" location="'2.7'!A1" display="'2.7'!A1" xr:uid="{AE5AEF5A-182E-4257-8C89-FEF3C163E897}"/>
    <hyperlink ref="LQB13" location="'2.7'!A1" display="'2.7'!A1" xr:uid="{4C2FB8A9-EDF0-45CB-B64C-B43D667DD47A}"/>
    <hyperlink ref="LQF13" location="'2.7'!A1" display="'2.7'!A1" xr:uid="{75286FB0-8C87-4AD4-84DC-BDA3EEE110CE}"/>
    <hyperlink ref="LQJ13" location="'2.7'!A1" display="'2.7'!A1" xr:uid="{5AB72413-084F-4E30-8930-BFF60C972F54}"/>
    <hyperlink ref="LQN13" location="'2.7'!A1" display="'2.7'!A1" xr:uid="{CA2D57E6-7AB4-4C57-A617-5552D6AD7AE8}"/>
    <hyperlink ref="LQR13" location="'2.7'!A1" display="'2.7'!A1" xr:uid="{559B7BC3-8A48-4BBF-9EFB-7A41D2C8B934}"/>
    <hyperlink ref="LQV13" location="'2.7'!A1" display="'2.7'!A1" xr:uid="{3FDF1FD2-D8D1-4C89-A945-A3B409580611}"/>
    <hyperlink ref="LQZ13" location="'2.7'!A1" display="'2.7'!A1" xr:uid="{09526928-7DEF-4685-9447-D28DF6C431DC}"/>
    <hyperlink ref="LRD13" location="'2.7'!A1" display="'2.7'!A1" xr:uid="{02798B57-45B4-4261-AA29-ADD5A44B429E}"/>
    <hyperlink ref="LRH13" location="'2.7'!A1" display="'2.7'!A1" xr:uid="{98142A9A-0E13-4FEC-B0EB-1B08A4F1B083}"/>
    <hyperlink ref="LRL13" location="'2.7'!A1" display="'2.7'!A1" xr:uid="{BFF07043-B223-4578-A29C-AE55EF7C0739}"/>
    <hyperlink ref="LRP13" location="'2.7'!A1" display="'2.7'!A1" xr:uid="{773D2D1A-235E-436A-85DB-419C82DCC69B}"/>
    <hyperlink ref="LRT13" location="'2.7'!A1" display="'2.7'!A1" xr:uid="{ACD283D9-0E21-4A73-B265-C7AE9BBE1458}"/>
    <hyperlink ref="LRX13" location="'2.7'!A1" display="'2.7'!A1" xr:uid="{7064E85F-70AA-4F5B-8953-2D7B341C61EC}"/>
    <hyperlink ref="LSB13" location="'2.7'!A1" display="'2.7'!A1" xr:uid="{B675314A-E6C6-4D52-B6FE-6264C4870A1D}"/>
    <hyperlink ref="LSF13" location="'2.7'!A1" display="'2.7'!A1" xr:uid="{0FD90DBB-E114-43BD-9C68-E247F196DEB7}"/>
    <hyperlink ref="LSJ13" location="'2.7'!A1" display="'2.7'!A1" xr:uid="{2500D664-4EDB-43C2-9784-07A812352C63}"/>
    <hyperlink ref="LSN13" location="'2.7'!A1" display="'2.7'!A1" xr:uid="{D42E9193-B048-4BB7-A908-1B13B477EEEB}"/>
    <hyperlink ref="LSR13" location="'2.7'!A1" display="'2.7'!A1" xr:uid="{A8B278A8-3D20-42F8-8656-D4DB6DDB872A}"/>
    <hyperlink ref="LSV13" location="'2.7'!A1" display="'2.7'!A1" xr:uid="{D041D5B5-7548-4819-B4FF-BA087A47F481}"/>
    <hyperlink ref="LSZ13" location="'2.7'!A1" display="'2.7'!A1" xr:uid="{A04ECCEA-206C-482E-AE0C-001E6F23D605}"/>
    <hyperlink ref="LTD13" location="'2.7'!A1" display="'2.7'!A1" xr:uid="{71C1AB27-979F-4AE0-81CC-A06A03EAB8A1}"/>
    <hyperlink ref="LTH13" location="'2.7'!A1" display="'2.7'!A1" xr:uid="{360B265F-AC45-42A1-A4EA-9DF22EA41BDE}"/>
    <hyperlink ref="LTL13" location="'2.7'!A1" display="'2.7'!A1" xr:uid="{991B83F0-11AB-4CE8-8958-CC5AEE3C9893}"/>
    <hyperlink ref="LTP13" location="'2.7'!A1" display="'2.7'!A1" xr:uid="{B0B68091-2850-4D46-AB0B-1F78845BA322}"/>
    <hyperlink ref="LTT13" location="'2.7'!A1" display="'2.7'!A1" xr:uid="{45FEF849-18E9-4503-BCF8-BB33B9C7E99D}"/>
    <hyperlink ref="LTX13" location="'2.7'!A1" display="'2.7'!A1" xr:uid="{F80E0C8D-0E2D-4F0B-A1F1-417F016C076E}"/>
    <hyperlink ref="LUB13" location="'2.7'!A1" display="'2.7'!A1" xr:uid="{64DBD031-CE75-484A-871F-44AAA8DAF774}"/>
    <hyperlink ref="LUF13" location="'2.7'!A1" display="'2.7'!A1" xr:uid="{1E4A1D68-7876-4BBE-97EC-2CC52824EDBE}"/>
    <hyperlink ref="LUJ13" location="'2.7'!A1" display="'2.7'!A1" xr:uid="{22B16F82-F029-435A-8C99-09A27BC13E12}"/>
    <hyperlink ref="LUN13" location="'2.7'!A1" display="'2.7'!A1" xr:uid="{1714B853-2E20-4F4E-80C4-15CEB106B220}"/>
    <hyperlink ref="LUR13" location="'2.7'!A1" display="'2.7'!A1" xr:uid="{29715DB8-C6BC-4797-B67E-50BF2D7032A4}"/>
    <hyperlink ref="LUV13" location="'2.7'!A1" display="'2.7'!A1" xr:uid="{900821D9-1693-4B53-B5D4-10651E9251D4}"/>
    <hyperlink ref="LUZ13" location="'2.7'!A1" display="'2.7'!A1" xr:uid="{7A2288EE-BD16-489C-ACBA-5985D22D02EE}"/>
    <hyperlink ref="LVD13" location="'2.7'!A1" display="'2.7'!A1" xr:uid="{36A4BCA8-C67A-44DB-BCCB-998654E6C281}"/>
    <hyperlink ref="LVH13" location="'2.7'!A1" display="'2.7'!A1" xr:uid="{899D11E0-BF8D-4760-9548-D8027D2FBA1D}"/>
    <hyperlink ref="LVL13" location="'2.7'!A1" display="'2.7'!A1" xr:uid="{63F2DABF-43ED-442D-9117-CD3371B95B81}"/>
    <hyperlink ref="LVP13" location="'2.7'!A1" display="'2.7'!A1" xr:uid="{9DE48AA2-F363-4F61-8FD3-E08AA9837C82}"/>
    <hyperlink ref="LVT13" location="'2.7'!A1" display="'2.7'!A1" xr:uid="{8C7884D9-172B-4909-9BD3-2A2393F95E9F}"/>
    <hyperlink ref="LVX13" location="'2.7'!A1" display="'2.7'!A1" xr:uid="{DA6581D3-1E48-4C93-9144-C9A7546438C4}"/>
    <hyperlink ref="LWB13" location="'2.7'!A1" display="'2.7'!A1" xr:uid="{D0BF18AF-0D40-4837-A44A-F9F62FEEED30}"/>
    <hyperlink ref="LWF13" location="'2.7'!A1" display="'2.7'!A1" xr:uid="{A10B7535-F535-4F52-BB27-D1BCBDAF4B52}"/>
    <hyperlink ref="LWJ13" location="'2.7'!A1" display="'2.7'!A1" xr:uid="{1605A096-7C5D-41FC-93A8-5B869DB89EC0}"/>
    <hyperlink ref="LWN13" location="'2.7'!A1" display="'2.7'!A1" xr:uid="{6757FE78-18F4-49BD-830D-55839121F684}"/>
    <hyperlink ref="LWR13" location="'2.7'!A1" display="'2.7'!A1" xr:uid="{B617DFF3-86F1-40B9-86B7-5802332C2113}"/>
    <hyperlink ref="LWV13" location="'2.7'!A1" display="'2.7'!A1" xr:uid="{FCEFA84C-A41F-40A3-A634-40E10FF71F66}"/>
    <hyperlink ref="LWZ13" location="'2.7'!A1" display="'2.7'!A1" xr:uid="{814B9F05-1FA2-44D2-95B3-399F615A4F1F}"/>
    <hyperlink ref="LXD13" location="'2.7'!A1" display="'2.7'!A1" xr:uid="{F596BF4C-0AEB-4809-9DEE-FE696B928E37}"/>
    <hyperlink ref="LXH13" location="'2.7'!A1" display="'2.7'!A1" xr:uid="{CE8F7E49-EA21-4580-97AC-27719DE7DEC7}"/>
    <hyperlink ref="LXL13" location="'2.7'!A1" display="'2.7'!A1" xr:uid="{9C22EA74-F673-4EF8-926C-5D60A1F9DEF6}"/>
    <hyperlink ref="LXP13" location="'2.7'!A1" display="'2.7'!A1" xr:uid="{B9FCE739-730B-400F-9369-F55FE00E57E1}"/>
    <hyperlink ref="LXT13" location="'2.7'!A1" display="'2.7'!A1" xr:uid="{1859FB70-FBD3-4023-A66E-C532B1803E14}"/>
    <hyperlink ref="LXX13" location="'2.7'!A1" display="'2.7'!A1" xr:uid="{11C00B4C-2067-432B-B06A-13C904A54499}"/>
    <hyperlink ref="LYB13" location="'2.7'!A1" display="'2.7'!A1" xr:uid="{E47BA03F-9C0D-4F84-B008-27ED5A01D484}"/>
    <hyperlink ref="LYF13" location="'2.7'!A1" display="'2.7'!A1" xr:uid="{7AF083E4-824D-4BC9-8C90-422B3A3CCD56}"/>
    <hyperlink ref="LYJ13" location="'2.7'!A1" display="'2.7'!A1" xr:uid="{E9844B34-C1A8-4CD7-B1CB-5005559F14BE}"/>
    <hyperlink ref="LYN13" location="'2.7'!A1" display="'2.7'!A1" xr:uid="{1BAC5ED0-221D-4D56-85FA-EE167461452F}"/>
    <hyperlink ref="LYR13" location="'2.7'!A1" display="'2.7'!A1" xr:uid="{00C6ED57-36D8-40E8-9E2B-5FEE4114CA7F}"/>
    <hyperlink ref="LYV13" location="'2.7'!A1" display="'2.7'!A1" xr:uid="{10F5F72D-F9EF-41D2-9DF0-B5247645CF7C}"/>
    <hyperlink ref="LYZ13" location="'2.7'!A1" display="'2.7'!A1" xr:uid="{8F01A6CD-2EBA-4017-B7A0-9B18BE75A7EE}"/>
    <hyperlink ref="LZD13" location="'2.7'!A1" display="'2.7'!A1" xr:uid="{9D3301FE-B408-43E0-A903-25716D7B43B2}"/>
    <hyperlink ref="LZH13" location="'2.7'!A1" display="'2.7'!A1" xr:uid="{DD53E36F-A3D8-4B7E-B7B9-6A203E726ED9}"/>
    <hyperlink ref="LZL13" location="'2.7'!A1" display="'2.7'!A1" xr:uid="{66B10DD2-6EC4-46FB-91F2-C05D63724928}"/>
    <hyperlink ref="LZP13" location="'2.7'!A1" display="'2.7'!A1" xr:uid="{82EA0433-F076-4C8D-A9DE-AF60A25DD641}"/>
    <hyperlink ref="LZT13" location="'2.7'!A1" display="'2.7'!A1" xr:uid="{EEDC2D9C-92A1-4164-8EF8-AD295A932C45}"/>
    <hyperlink ref="LZX13" location="'2.7'!A1" display="'2.7'!A1" xr:uid="{49F56BFD-8FC2-451C-B586-86E61CAB5853}"/>
    <hyperlink ref="MAB13" location="'2.7'!A1" display="'2.7'!A1" xr:uid="{BEFBF1F5-9B6C-4E5C-84BD-1D795F9CFDEB}"/>
    <hyperlink ref="MAF13" location="'2.7'!A1" display="'2.7'!A1" xr:uid="{5A14E7B4-F287-484B-8A4B-81A4D834BBDB}"/>
    <hyperlink ref="MAJ13" location="'2.7'!A1" display="'2.7'!A1" xr:uid="{D737638C-52D5-4817-B028-29BBD171F5BB}"/>
    <hyperlink ref="MAN13" location="'2.7'!A1" display="'2.7'!A1" xr:uid="{7E52F4AC-0600-4DDA-B818-F63DE07A4CB0}"/>
    <hyperlink ref="MAR13" location="'2.7'!A1" display="'2.7'!A1" xr:uid="{BA7FE1E2-404A-435A-9CF4-649AAA25A19E}"/>
    <hyperlink ref="MAV13" location="'2.7'!A1" display="'2.7'!A1" xr:uid="{47335AF4-DDED-4D4E-896B-909BED31C162}"/>
    <hyperlink ref="MAZ13" location="'2.7'!A1" display="'2.7'!A1" xr:uid="{5868015C-AE1A-43A1-B921-523872EE87D8}"/>
    <hyperlink ref="MBD13" location="'2.7'!A1" display="'2.7'!A1" xr:uid="{4A2B396A-991C-4CF7-80E3-619BEEC2753F}"/>
    <hyperlink ref="MBH13" location="'2.7'!A1" display="'2.7'!A1" xr:uid="{13C0128D-E697-4128-9614-56FE20E3DB47}"/>
    <hyperlink ref="MBL13" location="'2.7'!A1" display="'2.7'!A1" xr:uid="{B59A57D8-D498-4185-B573-D183882B8CA4}"/>
    <hyperlink ref="MBP13" location="'2.7'!A1" display="'2.7'!A1" xr:uid="{0D153BC5-F6C5-4562-8F1A-73E26B53BC0D}"/>
    <hyperlink ref="MBT13" location="'2.7'!A1" display="'2.7'!A1" xr:uid="{AC406983-4172-46E9-B492-55880ECC6837}"/>
    <hyperlink ref="MBX13" location="'2.7'!A1" display="'2.7'!A1" xr:uid="{E4580F11-D6CD-4C58-BE20-7FF253E1FD32}"/>
    <hyperlink ref="MCB13" location="'2.7'!A1" display="'2.7'!A1" xr:uid="{5903C1C0-3DF0-4A9E-94E2-2AA115C81A9A}"/>
    <hyperlink ref="MCF13" location="'2.7'!A1" display="'2.7'!A1" xr:uid="{85D2769D-56E5-4A31-927C-341266ADCE9D}"/>
    <hyperlink ref="MCJ13" location="'2.7'!A1" display="'2.7'!A1" xr:uid="{BD4F6FE8-3766-4C4A-A1AC-82593176BEA1}"/>
    <hyperlink ref="MCN13" location="'2.7'!A1" display="'2.7'!A1" xr:uid="{2F92E93B-3A97-439E-A87C-050BD2ABA48C}"/>
    <hyperlink ref="MCR13" location="'2.7'!A1" display="'2.7'!A1" xr:uid="{8F96BF30-CB50-4C2C-B126-8A9F6579B474}"/>
    <hyperlink ref="MCV13" location="'2.7'!A1" display="'2.7'!A1" xr:uid="{FAB397B2-31EB-4918-A547-022C04DEDD53}"/>
    <hyperlink ref="MCZ13" location="'2.7'!A1" display="'2.7'!A1" xr:uid="{F8A56FA1-9713-4C2C-8288-347E9790ECD9}"/>
    <hyperlink ref="MDD13" location="'2.7'!A1" display="'2.7'!A1" xr:uid="{815E20CE-D0BB-4404-AB4C-381A90467035}"/>
    <hyperlink ref="MDH13" location="'2.7'!A1" display="'2.7'!A1" xr:uid="{A3E9EF4C-AE64-4166-8227-B058D1E210E9}"/>
    <hyperlink ref="MDL13" location="'2.7'!A1" display="'2.7'!A1" xr:uid="{8197BB1F-291D-4291-BD9D-4CE3D013E4D7}"/>
    <hyperlink ref="MDP13" location="'2.7'!A1" display="'2.7'!A1" xr:uid="{25B43AD3-5E04-43FA-B325-89C709B367F6}"/>
    <hyperlink ref="MDT13" location="'2.7'!A1" display="'2.7'!A1" xr:uid="{F88DE631-30F3-45E1-9ECC-CB3AFBACD63E}"/>
    <hyperlink ref="MDX13" location="'2.7'!A1" display="'2.7'!A1" xr:uid="{BC83C475-CDC0-4D17-8E62-83816C7483B3}"/>
    <hyperlink ref="MEB13" location="'2.7'!A1" display="'2.7'!A1" xr:uid="{6B674EB1-7C58-450D-B705-F6F6D2E88672}"/>
    <hyperlink ref="MEF13" location="'2.7'!A1" display="'2.7'!A1" xr:uid="{095ECC6F-E93E-4470-9078-F0E4B3E92159}"/>
    <hyperlink ref="MEJ13" location="'2.7'!A1" display="'2.7'!A1" xr:uid="{762D6982-83E4-4CF4-9C04-7FF902CCD2BF}"/>
    <hyperlink ref="MEN13" location="'2.7'!A1" display="'2.7'!A1" xr:uid="{7EF671CC-4725-444D-A123-B8FAC4B1FE48}"/>
    <hyperlink ref="MER13" location="'2.7'!A1" display="'2.7'!A1" xr:uid="{5C78E7F7-2EC9-457C-9629-7B0868E683DF}"/>
    <hyperlink ref="MEV13" location="'2.7'!A1" display="'2.7'!A1" xr:uid="{041FA21B-F456-40A1-A85D-94646E5B37D0}"/>
    <hyperlink ref="MEZ13" location="'2.7'!A1" display="'2.7'!A1" xr:uid="{9AF5F6A7-22C0-4F6E-8D30-C5D205D77439}"/>
    <hyperlink ref="MFD13" location="'2.7'!A1" display="'2.7'!A1" xr:uid="{74F2DDEA-0458-4B33-ADD1-76204602A448}"/>
    <hyperlink ref="MFH13" location="'2.7'!A1" display="'2.7'!A1" xr:uid="{A31354F5-020F-447B-B1CF-00C443CD28CE}"/>
    <hyperlink ref="MFL13" location="'2.7'!A1" display="'2.7'!A1" xr:uid="{F28B061B-A3BD-430A-814B-07DA520D5480}"/>
    <hyperlink ref="MFP13" location="'2.7'!A1" display="'2.7'!A1" xr:uid="{BFC57B69-99FC-4962-B8E7-74A3D36A703C}"/>
    <hyperlink ref="MFT13" location="'2.7'!A1" display="'2.7'!A1" xr:uid="{62061600-FEF8-41D4-B7E4-1A0F281FF3A1}"/>
    <hyperlink ref="MFX13" location="'2.7'!A1" display="'2.7'!A1" xr:uid="{19652CC5-3C84-42CB-BB7A-B28AE6C6B524}"/>
    <hyperlink ref="MGB13" location="'2.7'!A1" display="'2.7'!A1" xr:uid="{A5356382-61DD-41F5-B7D3-F6BB8341A8C2}"/>
    <hyperlink ref="MGF13" location="'2.7'!A1" display="'2.7'!A1" xr:uid="{B35CDA51-43E0-406D-83C3-A10929B57FF1}"/>
    <hyperlink ref="MGJ13" location="'2.7'!A1" display="'2.7'!A1" xr:uid="{9FC18BA3-B21D-4FEA-81A4-D4F348091E87}"/>
    <hyperlink ref="MGN13" location="'2.7'!A1" display="'2.7'!A1" xr:uid="{99F45079-DA30-4A35-969A-58BA9F0731B1}"/>
    <hyperlink ref="MGR13" location="'2.7'!A1" display="'2.7'!A1" xr:uid="{9C1503B5-74EF-4077-92F4-160ACAB32D8D}"/>
    <hyperlink ref="MGV13" location="'2.7'!A1" display="'2.7'!A1" xr:uid="{DF1EEEBE-7B32-4475-BF97-B21114DD1DC5}"/>
    <hyperlink ref="MGZ13" location="'2.7'!A1" display="'2.7'!A1" xr:uid="{4D793749-CCA8-48BF-8DE9-CFE42118BCA0}"/>
    <hyperlink ref="MHD13" location="'2.7'!A1" display="'2.7'!A1" xr:uid="{04BA5CDA-42A6-4910-A46C-F142BBA1D990}"/>
    <hyperlink ref="MHH13" location="'2.7'!A1" display="'2.7'!A1" xr:uid="{757F67BD-249F-4086-B8D8-85E60103939C}"/>
    <hyperlink ref="MHL13" location="'2.7'!A1" display="'2.7'!A1" xr:uid="{71413A4F-4921-4ADD-9C1C-D4C917EABB4D}"/>
    <hyperlink ref="MHP13" location="'2.7'!A1" display="'2.7'!A1" xr:uid="{3914B05A-C57E-4783-9657-6B028541B1E0}"/>
    <hyperlink ref="MHT13" location="'2.7'!A1" display="'2.7'!A1" xr:uid="{F3923638-6B16-4E36-98EF-54FF3C6B7201}"/>
    <hyperlink ref="MHX13" location="'2.7'!A1" display="'2.7'!A1" xr:uid="{7607FA20-1CBD-496F-8ABE-96333E2D40B2}"/>
    <hyperlink ref="MIB13" location="'2.7'!A1" display="'2.7'!A1" xr:uid="{0616F0D4-52BB-4D31-AA9D-5D0180C5C047}"/>
    <hyperlink ref="MIF13" location="'2.7'!A1" display="'2.7'!A1" xr:uid="{641902E6-F340-48B9-ACF6-1E6CFD4256E5}"/>
    <hyperlink ref="MIJ13" location="'2.7'!A1" display="'2.7'!A1" xr:uid="{00E0C4E9-47D5-410A-8485-A12B2AE355EE}"/>
    <hyperlink ref="MIN13" location="'2.7'!A1" display="'2.7'!A1" xr:uid="{F200B8CD-2A9D-4570-8152-D53A8A5CFBF8}"/>
    <hyperlink ref="MIR13" location="'2.7'!A1" display="'2.7'!A1" xr:uid="{EDAEC0A9-DC30-411D-AB22-8A6D6D16A920}"/>
    <hyperlink ref="MIV13" location="'2.7'!A1" display="'2.7'!A1" xr:uid="{9BEC2C1A-1875-4E4A-B0D6-D1D4CF666EF8}"/>
    <hyperlink ref="MIZ13" location="'2.7'!A1" display="'2.7'!A1" xr:uid="{75E7A109-D78D-4729-9684-B1A79547CFA4}"/>
    <hyperlink ref="MJD13" location="'2.7'!A1" display="'2.7'!A1" xr:uid="{73D2A345-9B88-4538-90BC-3BC20B6F68A8}"/>
    <hyperlink ref="MJH13" location="'2.7'!A1" display="'2.7'!A1" xr:uid="{69BBFE84-689E-4C5E-8085-2EA4D7D9E0CA}"/>
    <hyperlink ref="MJL13" location="'2.7'!A1" display="'2.7'!A1" xr:uid="{AF375A25-C1FB-4307-B026-A9A31023D6CB}"/>
    <hyperlink ref="MJP13" location="'2.7'!A1" display="'2.7'!A1" xr:uid="{DB4B7EBF-7CB3-40C9-A3D7-802143F41DCB}"/>
    <hyperlink ref="MJT13" location="'2.7'!A1" display="'2.7'!A1" xr:uid="{45202282-6AA1-4B15-95DF-7E6BDFD59314}"/>
    <hyperlink ref="MJX13" location="'2.7'!A1" display="'2.7'!A1" xr:uid="{E401FD5E-5D54-4E10-B8EF-B22830CE3A1B}"/>
    <hyperlink ref="MKB13" location="'2.7'!A1" display="'2.7'!A1" xr:uid="{FE808C95-2270-427F-9A11-5B3F8CEADD20}"/>
    <hyperlink ref="MKF13" location="'2.7'!A1" display="'2.7'!A1" xr:uid="{7FAA4084-D445-47B1-B42E-870C030EF747}"/>
    <hyperlink ref="MKJ13" location="'2.7'!A1" display="'2.7'!A1" xr:uid="{13C43CE7-AD41-430C-86BB-6B54AE45742C}"/>
    <hyperlink ref="MKN13" location="'2.7'!A1" display="'2.7'!A1" xr:uid="{E8089D3B-A37D-4534-83F0-8148FEE27BCF}"/>
    <hyperlink ref="MKR13" location="'2.7'!A1" display="'2.7'!A1" xr:uid="{5C550256-4A0F-4A3A-A23C-BC36FCF48F37}"/>
    <hyperlink ref="MKV13" location="'2.7'!A1" display="'2.7'!A1" xr:uid="{E6462CB5-E647-4392-A6FF-B1738A4E5AEC}"/>
    <hyperlink ref="MKZ13" location="'2.7'!A1" display="'2.7'!A1" xr:uid="{31B9DCF6-9EF3-4967-90D5-D2E77E0C79BC}"/>
    <hyperlink ref="MLD13" location="'2.7'!A1" display="'2.7'!A1" xr:uid="{9646D0BF-4515-4E77-8D43-6B14D3B7997F}"/>
    <hyperlink ref="MLH13" location="'2.7'!A1" display="'2.7'!A1" xr:uid="{58EEDDC7-5DF5-4B78-A32A-B1E5690F3DE0}"/>
    <hyperlink ref="MLL13" location="'2.7'!A1" display="'2.7'!A1" xr:uid="{A6E63616-1B44-4E21-AAEC-6C58B6336480}"/>
    <hyperlink ref="MLP13" location="'2.7'!A1" display="'2.7'!A1" xr:uid="{E07E0829-435E-4C58-9334-B182400C1C0C}"/>
    <hyperlink ref="MLT13" location="'2.7'!A1" display="'2.7'!A1" xr:uid="{10194051-AB07-453E-9965-59DBA09A2AEA}"/>
    <hyperlink ref="MLX13" location="'2.7'!A1" display="'2.7'!A1" xr:uid="{69AACF58-ACEA-49D0-AD81-F333686D2A5B}"/>
    <hyperlink ref="MMB13" location="'2.7'!A1" display="'2.7'!A1" xr:uid="{15B4F89B-FB68-4BDD-ABEC-BDFFBDFDC13B}"/>
    <hyperlink ref="MMF13" location="'2.7'!A1" display="'2.7'!A1" xr:uid="{259E6ECC-19A4-4CF2-A816-11752D7D96D2}"/>
    <hyperlink ref="MMJ13" location="'2.7'!A1" display="'2.7'!A1" xr:uid="{88F02850-AB81-41C0-A71E-32F80A858E55}"/>
    <hyperlink ref="MMN13" location="'2.7'!A1" display="'2.7'!A1" xr:uid="{236E4ACF-1105-4F89-AB4E-38A20F177281}"/>
    <hyperlink ref="MMR13" location="'2.7'!A1" display="'2.7'!A1" xr:uid="{65118276-49C9-417F-BE12-90460DAC7CC9}"/>
    <hyperlink ref="MMV13" location="'2.7'!A1" display="'2.7'!A1" xr:uid="{3E407568-3132-45B4-A0C7-1D6DCD89E6A0}"/>
    <hyperlink ref="MMZ13" location="'2.7'!A1" display="'2.7'!A1" xr:uid="{EEFCF250-B62D-4640-9541-D5B8CF1BA6B9}"/>
    <hyperlink ref="MND13" location="'2.7'!A1" display="'2.7'!A1" xr:uid="{AA342675-1C57-4B26-A598-6E3E1D70FCE3}"/>
    <hyperlink ref="MNH13" location="'2.7'!A1" display="'2.7'!A1" xr:uid="{C1444CC6-AAAB-44C9-99CA-3409EA0B2152}"/>
    <hyperlink ref="MNL13" location="'2.7'!A1" display="'2.7'!A1" xr:uid="{8B439BEE-08A8-4D45-9532-FC501ADD7E4D}"/>
    <hyperlink ref="MNP13" location="'2.7'!A1" display="'2.7'!A1" xr:uid="{C7097C61-CF06-42CD-BCBB-769B48BC7E7F}"/>
    <hyperlink ref="MNT13" location="'2.7'!A1" display="'2.7'!A1" xr:uid="{EAA60B22-1517-41ED-A4F9-394C554A74DA}"/>
    <hyperlink ref="MNX13" location="'2.7'!A1" display="'2.7'!A1" xr:uid="{F62CCD60-B4A2-42FA-93D1-47802346CC45}"/>
    <hyperlink ref="MOB13" location="'2.7'!A1" display="'2.7'!A1" xr:uid="{F4B80F87-BBE7-4FDD-AB9E-EB98AE820DBD}"/>
    <hyperlink ref="MOF13" location="'2.7'!A1" display="'2.7'!A1" xr:uid="{30340DF8-2DE3-43B8-A6CA-C7E0E0BE8F46}"/>
    <hyperlink ref="MOJ13" location="'2.7'!A1" display="'2.7'!A1" xr:uid="{FD4DF015-FBC2-4645-8234-DA096953553D}"/>
    <hyperlink ref="MON13" location="'2.7'!A1" display="'2.7'!A1" xr:uid="{F196249E-2C4B-42F1-972B-04407599B559}"/>
    <hyperlink ref="MOR13" location="'2.7'!A1" display="'2.7'!A1" xr:uid="{1C379A94-5B2D-4509-9C68-B5F4DD5B9822}"/>
    <hyperlink ref="MOV13" location="'2.7'!A1" display="'2.7'!A1" xr:uid="{4A9B7C09-E4D7-4D1D-B522-A07FED9FAB4C}"/>
    <hyperlink ref="MOZ13" location="'2.7'!A1" display="'2.7'!A1" xr:uid="{60A487A0-EB97-4593-9A38-88951882BADE}"/>
    <hyperlink ref="MPD13" location="'2.7'!A1" display="'2.7'!A1" xr:uid="{1410DB07-69E0-449C-B47E-8B7A8CFB8E87}"/>
    <hyperlink ref="MPH13" location="'2.7'!A1" display="'2.7'!A1" xr:uid="{62F31CA0-53ED-4C1A-A4C5-7C4AA3A356AD}"/>
    <hyperlink ref="MPL13" location="'2.7'!A1" display="'2.7'!A1" xr:uid="{9DF07A13-FA46-4BB7-919B-5E0911BA89F7}"/>
    <hyperlink ref="MPP13" location="'2.7'!A1" display="'2.7'!A1" xr:uid="{AC259EC8-45F6-40A7-A18F-BCD6DA200EEB}"/>
    <hyperlink ref="MPT13" location="'2.7'!A1" display="'2.7'!A1" xr:uid="{6A16F5DC-01FA-44F9-BFA1-EDE9DA712303}"/>
    <hyperlink ref="MPX13" location="'2.7'!A1" display="'2.7'!A1" xr:uid="{4851C8BE-14AE-4466-8886-0C7A6E9FF73F}"/>
    <hyperlink ref="MQB13" location="'2.7'!A1" display="'2.7'!A1" xr:uid="{A3D491E7-61CC-4609-A500-6836F8FD20CE}"/>
    <hyperlink ref="MQF13" location="'2.7'!A1" display="'2.7'!A1" xr:uid="{05C515AA-03F7-4D0E-AFF2-EF5C3553727F}"/>
    <hyperlink ref="MQJ13" location="'2.7'!A1" display="'2.7'!A1" xr:uid="{646F4C52-EAA1-408D-A547-95235B45D354}"/>
    <hyperlink ref="MQN13" location="'2.7'!A1" display="'2.7'!A1" xr:uid="{6AF49676-6CB3-4F1C-808C-630AFC8D7BA3}"/>
    <hyperlink ref="MQR13" location="'2.7'!A1" display="'2.7'!A1" xr:uid="{A67E3953-9C2E-43F2-B271-651B84FA57A5}"/>
    <hyperlink ref="MQV13" location="'2.7'!A1" display="'2.7'!A1" xr:uid="{FDDCF15E-0F0D-452A-80C3-F023482B1587}"/>
    <hyperlink ref="MQZ13" location="'2.7'!A1" display="'2.7'!A1" xr:uid="{3567C49B-B65B-4C97-A9F6-708599F9A023}"/>
    <hyperlink ref="MRD13" location="'2.7'!A1" display="'2.7'!A1" xr:uid="{7DC8EDE8-1898-4744-8191-8C09A409236A}"/>
    <hyperlink ref="MRH13" location="'2.7'!A1" display="'2.7'!A1" xr:uid="{894A2856-029D-4215-BAF5-BA7DBF1C306E}"/>
    <hyperlink ref="MRL13" location="'2.7'!A1" display="'2.7'!A1" xr:uid="{DC4CD199-6294-46DA-8B1B-E09E87683F7B}"/>
    <hyperlink ref="MRP13" location="'2.7'!A1" display="'2.7'!A1" xr:uid="{D4336121-5008-4E04-8115-9FCA6A5E8BFE}"/>
    <hyperlink ref="MRT13" location="'2.7'!A1" display="'2.7'!A1" xr:uid="{6940FAF5-8DE2-4B4B-A312-CC85BF55EEB7}"/>
    <hyperlink ref="MRX13" location="'2.7'!A1" display="'2.7'!A1" xr:uid="{66DDFC0C-F904-4203-ADAC-09F2784382D0}"/>
    <hyperlink ref="MSB13" location="'2.7'!A1" display="'2.7'!A1" xr:uid="{B79CD59D-FF1B-466A-B4C6-4A7CB25F04FE}"/>
    <hyperlink ref="MSF13" location="'2.7'!A1" display="'2.7'!A1" xr:uid="{436B445E-D27C-49D6-905E-8DD74F3B7B4B}"/>
    <hyperlink ref="MSJ13" location="'2.7'!A1" display="'2.7'!A1" xr:uid="{B9441CE4-7E85-4327-A44B-49C3D26AC071}"/>
    <hyperlink ref="MSN13" location="'2.7'!A1" display="'2.7'!A1" xr:uid="{09374A34-F684-4067-81C2-A5B0FA87B3D9}"/>
    <hyperlink ref="MSR13" location="'2.7'!A1" display="'2.7'!A1" xr:uid="{A0FEFE5D-7B07-476D-9C6B-7BB42B677B30}"/>
    <hyperlink ref="MSV13" location="'2.7'!A1" display="'2.7'!A1" xr:uid="{FD3B23CB-2519-4F64-8280-29B7ACC920A1}"/>
    <hyperlink ref="MSZ13" location="'2.7'!A1" display="'2.7'!A1" xr:uid="{87B1F4AC-9982-495F-9290-CF45277AA9E2}"/>
    <hyperlink ref="MTD13" location="'2.7'!A1" display="'2.7'!A1" xr:uid="{DD903683-6E0F-4C80-B6D5-7C16D09B890D}"/>
    <hyperlink ref="MTH13" location="'2.7'!A1" display="'2.7'!A1" xr:uid="{8D1F4318-AB33-403A-A247-C324B13FD020}"/>
    <hyperlink ref="MTL13" location="'2.7'!A1" display="'2.7'!A1" xr:uid="{C9BFD2F0-6728-4520-8872-70422FCCC020}"/>
    <hyperlink ref="MTP13" location="'2.7'!A1" display="'2.7'!A1" xr:uid="{6AB97E84-7377-49D3-BB63-73D95EEE8439}"/>
    <hyperlink ref="MTT13" location="'2.7'!A1" display="'2.7'!A1" xr:uid="{CCE1D0F4-9C18-4B7C-A1F1-4DAA22353155}"/>
    <hyperlink ref="MTX13" location="'2.7'!A1" display="'2.7'!A1" xr:uid="{3F49E7A0-2F69-4CD9-BED5-B925B5D06FE9}"/>
    <hyperlink ref="MUB13" location="'2.7'!A1" display="'2.7'!A1" xr:uid="{60FDA75F-A1BB-4AB2-8D64-ABB4C264CD71}"/>
    <hyperlink ref="MUF13" location="'2.7'!A1" display="'2.7'!A1" xr:uid="{FF9037DE-D990-4B25-977B-1A2C60D315B2}"/>
    <hyperlink ref="MUJ13" location="'2.7'!A1" display="'2.7'!A1" xr:uid="{CBD82382-49E2-46E0-AC89-24571E47BED9}"/>
    <hyperlink ref="MUN13" location="'2.7'!A1" display="'2.7'!A1" xr:uid="{C3EFD608-1610-4291-BAC3-4DA41C61E74B}"/>
    <hyperlink ref="MUR13" location="'2.7'!A1" display="'2.7'!A1" xr:uid="{6D0C3C35-25D3-4766-B6F6-59EF1019B825}"/>
    <hyperlink ref="MUV13" location="'2.7'!A1" display="'2.7'!A1" xr:uid="{A70C207B-6E8C-4259-A8CE-62DE433E880D}"/>
    <hyperlink ref="MUZ13" location="'2.7'!A1" display="'2.7'!A1" xr:uid="{B25C8628-604D-436B-BCD1-F986ADEB1A5D}"/>
    <hyperlink ref="MVD13" location="'2.7'!A1" display="'2.7'!A1" xr:uid="{6A626A59-0D39-4EB2-9AC3-BF69E86972AB}"/>
    <hyperlink ref="MVH13" location="'2.7'!A1" display="'2.7'!A1" xr:uid="{888108AB-C65A-4036-81FF-D351331E9B5A}"/>
    <hyperlink ref="MVL13" location="'2.7'!A1" display="'2.7'!A1" xr:uid="{C4EBF78C-2082-4CD5-AF55-5667CD887949}"/>
    <hyperlink ref="MVP13" location="'2.7'!A1" display="'2.7'!A1" xr:uid="{175A6005-42BD-469F-8EF1-E15A028904EE}"/>
    <hyperlink ref="MVT13" location="'2.7'!A1" display="'2.7'!A1" xr:uid="{552F8F68-95DB-44AD-914E-8FC0C7136AA8}"/>
    <hyperlink ref="MVX13" location="'2.7'!A1" display="'2.7'!A1" xr:uid="{FA0AE259-FF4C-49AB-BE13-D29D99AA95B3}"/>
    <hyperlink ref="MWB13" location="'2.7'!A1" display="'2.7'!A1" xr:uid="{3D6F626C-163D-4955-81DD-56BB39652F5A}"/>
    <hyperlink ref="MWF13" location="'2.7'!A1" display="'2.7'!A1" xr:uid="{1AC93722-939E-434B-825A-E73ACB46D991}"/>
    <hyperlink ref="MWJ13" location="'2.7'!A1" display="'2.7'!A1" xr:uid="{77AD6C5C-293D-407E-8972-306EDB96C0D5}"/>
    <hyperlink ref="MWN13" location="'2.7'!A1" display="'2.7'!A1" xr:uid="{286F616A-A702-4FEF-A88E-44DA93FD50B2}"/>
    <hyperlink ref="MWR13" location="'2.7'!A1" display="'2.7'!A1" xr:uid="{00470D6E-49FA-4E80-ACAA-0C54F9524D75}"/>
    <hyperlink ref="MWV13" location="'2.7'!A1" display="'2.7'!A1" xr:uid="{7299BBA1-2739-4DD0-8269-99B0E69B04A5}"/>
    <hyperlink ref="MWZ13" location="'2.7'!A1" display="'2.7'!A1" xr:uid="{C198534D-A4DE-4819-9F6C-5CE61FC1352A}"/>
    <hyperlink ref="MXD13" location="'2.7'!A1" display="'2.7'!A1" xr:uid="{6C9FB3A6-EEB0-4E75-8DA4-0000C1FD6753}"/>
    <hyperlink ref="MXH13" location="'2.7'!A1" display="'2.7'!A1" xr:uid="{E944C98C-1D5B-48C8-8AAA-D168B630A8DB}"/>
    <hyperlink ref="MXL13" location="'2.7'!A1" display="'2.7'!A1" xr:uid="{A3E0004B-9B84-4F14-8C9B-F75FF2FB82BC}"/>
    <hyperlink ref="MXP13" location="'2.7'!A1" display="'2.7'!A1" xr:uid="{29B2CB3B-F76E-4A9A-8426-8027EA822683}"/>
    <hyperlink ref="MXT13" location="'2.7'!A1" display="'2.7'!A1" xr:uid="{74417B7F-58A8-449B-ABA2-DC98C748DCFF}"/>
    <hyperlink ref="MXX13" location="'2.7'!A1" display="'2.7'!A1" xr:uid="{98CC7B9D-42A2-4BD7-B504-6BFC2AE6491D}"/>
    <hyperlink ref="MYB13" location="'2.7'!A1" display="'2.7'!A1" xr:uid="{28F126B0-D16E-424A-8F65-8E0BCF251C1F}"/>
    <hyperlink ref="MYF13" location="'2.7'!A1" display="'2.7'!A1" xr:uid="{B8BBA4C9-1DD8-45CE-B198-913DDF193DA5}"/>
    <hyperlink ref="MYJ13" location="'2.7'!A1" display="'2.7'!A1" xr:uid="{EE4A8F59-0F45-41AE-8F87-9D48420E4C04}"/>
    <hyperlink ref="MYN13" location="'2.7'!A1" display="'2.7'!A1" xr:uid="{671D5E1C-EAE9-43F5-A2C0-0BC276F6AD63}"/>
    <hyperlink ref="MYR13" location="'2.7'!A1" display="'2.7'!A1" xr:uid="{D9103108-6C72-42D4-8BE8-8E8B80EE4EF6}"/>
    <hyperlink ref="MYV13" location="'2.7'!A1" display="'2.7'!A1" xr:uid="{0B185132-127A-4394-9A59-ECD0E8DBEB5B}"/>
    <hyperlink ref="MYZ13" location="'2.7'!A1" display="'2.7'!A1" xr:uid="{2BE45CB0-1E19-45AC-A91C-DDCD8C622A5A}"/>
    <hyperlink ref="MZD13" location="'2.7'!A1" display="'2.7'!A1" xr:uid="{2D8ED340-BF2B-4AD7-9FC0-A8E91FDFCFCA}"/>
    <hyperlink ref="MZH13" location="'2.7'!A1" display="'2.7'!A1" xr:uid="{128739EC-BA93-495C-9A49-9675F4B0A07E}"/>
    <hyperlink ref="MZL13" location="'2.7'!A1" display="'2.7'!A1" xr:uid="{974E5312-6A67-49B7-96CF-6FF189E80334}"/>
    <hyperlink ref="MZP13" location="'2.7'!A1" display="'2.7'!A1" xr:uid="{E709150E-C378-4199-A03D-46FCF632BA35}"/>
    <hyperlink ref="MZT13" location="'2.7'!A1" display="'2.7'!A1" xr:uid="{CD065E6E-C974-4455-B345-5B2E05D86169}"/>
    <hyperlink ref="MZX13" location="'2.7'!A1" display="'2.7'!A1" xr:uid="{36FFAD7B-79F1-42E1-946B-1967F7DCBA78}"/>
    <hyperlink ref="NAB13" location="'2.7'!A1" display="'2.7'!A1" xr:uid="{4E19DBBE-8C7B-4C31-94D1-660512EF5FE8}"/>
    <hyperlink ref="NAF13" location="'2.7'!A1" display="'2.7'!A1" xr:uid="{AA2A8F04-F119-4529-8BCC-470FA546CC85}"/>
    <hyperlink ref="NAJ13" location="'2.7'!A1" display="'2.7'!A1" xr:uid="{641F1063-4F42-42F5-92A0-59333672834B}"/>
    <hyperlink ref="NAN13" location="'2.7'!A1" display="'2.7'!A1" xr:uid="{AF5C3BC9-F347-40D6-BBC8-D09558988B1B}"/>
    <hyperlink ref="NAR13" location="'2.7'!A1" display="'2.7'!A1" xr:uid="{3F03F9A2-417E-4DD4-B677-C8CE6BED8C57}"/>
    <hyperlink ref="NAV13" location="'2.7'!A1" display="'2.7'!A1" xr:uid="{77EDE99D-7D4B-44AA-B96C-01641DA9753F}"/>
    <hyperlink ref="NAZ13" location="'2.7'!A1" display="'2.7'!A1" xr:uid="{CF94C090-DE21-4AD8-9BE1-D4C24E13FAD4}"/>
    <hyperlink ref="NBD13" location="'2.7'!A1" display="'2.7'!A1" xr:uid="{B682B45B-182A-4683-9E4C-B7C6695C68E0}"/>
    <hyperlink ref="NBH13" location="'2.7'!A1" display="'2.7'!A1" xr:uid="{8AE1DEDC-B7BE-4C81-B162-F6CDF5966DDB}"/>
    <hyperlink ref="NBL13" location="'2.7'!A1" display="'2.7'!A1" xr:uid="{D011AC3F-CACB-4A4A-A255-02A728D8014C}"/>
    <hyperlink ref="NBP13" location="'2.7'!A1" display="'2.7'!A1" xr:uid="{9B1CF72C-EEDE-4980-9E76-2040535F6D52}"/>
    <hyperlink ref="NBT13" location="'2.7'!A1" display="'2.7'!A1" xr:uid="{6DEFEA14-A5D3-41FE-88C7-1E0609ECBEF5}"/>
    <hyperlink ref="NBX13" location="'2.7'!A1" display="'2.7'!A1" xr:uid="{23257C60-780B-46DC-A3BD-590A151C11C6}"/>
    <hyperlink ref="NCB13" location="'2.7'!A1" display="'2.7'!A1" xr:uid="{EA85CAD3-7CA1-49BE-B218-2E00A920129B}"/>
    <hyperlink ref="NCF13" location="'2.7'!A1" display="'2.7'!A1" xr:uid="{D7164896-CF8B-4EF8-87FA-A01D06282916}"/>
    <hyperlink ref="NCJ13" location="'2.7'!A1" display="'2.7'!A1" xr:uid="{DA29E881-9016-433F-900C-3A7A5BAA13CD}"/>
    <hyperlink ref="NCN13" location="'2.7'!A1" display="'2.7'!A1" xr:uid="{F2AC3703-335F-4E29-B33F-CCC1ACD450C4}"/>
    <hyperlink ref="NCR13" location="'2.7'!A1" display="'2.7'!A1" xr:uid="{218106CF-0F48-4EA1-9F9D-ACCCC372EF86}"/>
    <hyperlink ref="NCV13" location="'2.7'!A1" display="'2.7'!A1" xr:uid="{0BF1A02A-454A-4E77-A54E-2B567009383C}"/>
    <hyperlink ref="NCZ13" location="'2.7'!A1" display="'2.7'!A1" xr:uid="{76039ADC-9702-41D2-8851-7603455FFDD3}"/>
    <hyperlink ref="NDD13" location="'2.7'!A1" display="'2.7'!A1" xr:uid="{112B309D-B323-42AB-8434-85B53362A1DB}"/>
    <hyperlink ref="NDH13" location="'2.7'!A1" display="'2.7'!A1" xr:uid="{DF3218DA-1872-402D-BADC-6A9782D28120}"/>
    <hyperlink ref="NDL13" location="'2.7'!A1" display="'2.7'!A1" xr:uid="{733436FD-C155-4CF4-8224-187831DD9998}"/>
    <hyperlink ref="NDP13" location="'2.7'!A1" display="'2.7'!A1" xr:uid="{C7DB9FB3-263D-46AF-A5B9-A2055A843214}"/>
    <hyperlink ref="NDT13" location="'2.7'!A1" display="'2.7'!A1" xr:uid="{C68A607A-D875-413D-9F84-3F948571BFEA}"/>
    <hyperlink ref="NDX13" location="'2.7'!A1" display="'2.7'!A1" xr:uid="{3B640C2D-CD28-4A9D-8071-E16BC5B9C3FA}"/>
    <hyperlink ref="NEB13" location="'2.7'!A1" display="'2.7'!A1" xr:uid="{C66266D9-C795-4361-AAF7-66A537BF307C}"/>
    <hyperlink ref="NEF13" location="'2.7'!A1" display="'2.7'!A1" xr:uid="{86F45D68-E855-41C3-B645-01D4611D03EE}"/>
    <hyperlink ref="NEJ13" location="'2.7'!A1" display="'2.7'!A1" xr:uid="{FC2CDD62-16D9-4DAF-A342-C05075E67713}"/>
    <hyperlink ref="NEN13" location="'2.7'!A1" display="'2.7'!A1" xr:uid="{0740CCD1-59D7-4750-846F-A09E8A6A5EA6}"/>
    <hyperlink ref="NER13" location="'2.7'!A1" display="'2.7'!A1" xr:uid="{FE9C3ED8-B971-4809-83CD-3835561C8D2E}"/>
    <hyperlink ref="NEV13" location="'2.7'!A1" display="'2.7'!A1" xr:uid="{BFAA1035-5776-4976-BBCA-051CC5D0BB84}"/>
    <hyperlink ref="NEZ13" location="'2.7'!A1" display="'2.7'!A1" xr:uid="{45C1E1DB-9EFD-45A6-8C47-D24485AF22A2}"/>
    <hyperlink ref="NFD13" location="'2.7'!A1" display="'2.7'!A1" xr:uid="{F7092D7F-3F76-4A1C-92AE-08D99C19DCB3}"/>
    <hyperlink ref="NFH13" location="'2.7'!A1" display="'2.7'!A1" xr:uid="{F87306AF-5AF1-4B52-9B1B-75C7AFFF36B0}"/>
    <hyperlink ref="NFL13" location="'2.7'!A1" display="'2.7'!A1" xr:uid="{DC7114F6-95E6-4FBF-9309-BB8A7798714A}"/>
    <hyperlink ref="NFP13" location="'2.7'!A1" display="'2.7'!A1" xr:uid="{3A08C5C3-174D-4CAC-96FA-D2D860F0FD61}"/>
    <hyperlink ref="NFT13" location="'2.7'!A1" display="'2.7'!A1" xr:uid="{91F8701C-4EA6-415E-9AC7-814A74A26E23}"/>
    <hyperlink ref="NFX13" location="'2.7'!A1" display="'2.7'!A1" xr:uid="{C203BD78-18EB-47DD-8E81-366E906AF054}"/>
    <hyperlink ref="NGB13" location="'2.7'!A1" display="'2.7'!A1" xr:uid="{6E1AB37A-F3E5-49E9-9FEA-2BD144EA116B}"/>
    <hyperlink ref="NGF13" location="'2.7'!A1" display="'2.7'!A1" xr:uid="{26DBD99F-C2DB-4F48-8ABD-72FD7237B489}"/>
    <hyperlink ref="NGJ13" location="'2.7'!A1" display="'2.7'!A1" xr:uid="{434D6F32-EE46-4939-B8CB-AB5D77193F3C}"/>
    <hyperlink ref="NGN13" location="'2.7'!A1" display="'2.7'!A1" xr:uid="{09A7F335-A3F9-400C-9F3D-C72178C6ABC3}"/>
    <hyperlink ref="NGR13" location="'2.7'!A1" display="'2.7'!A1" xr:uid="{783D7744-B6A3-4DC1-8F78-6981DEE9D311}"/>
    <hyperlink ref="NGV13" location="'2.7'!A1" display="'2.7'!A1" xr:uid="{2C119B10-D40D-450A-96FA-471E38BF3097}"/>
    <hyperlink ref="NGZ13" location="'2.7'!A1" display="'2.7'!A1" xr:uid="{9EBD5CFA-1A9E-47F7-AB1B-5DC1D5002C2E}"/>
    <hyperlink ref="NHD13" location="'2.7'!A1" display="'2.7'!A1" xr:uid="{8BCF8BCB-5250-4834-9FC4-C345750B1BF8}"/>
    <hyperlink ref="NHH13" location="'2.7'!A1" display="'2.7'!A1" xr:uid="{58177F59-8833-4B91-8C78-3F9DE20FD21F}"/>
    <hyperlink ref="NHL13" location="'2.7'!A1" display="'2.7'!A1" xr:uid="{FA90CBEA-A949-4414-9C39-A70B95C05101}"/>
    <hyperlink ref="NHP13" location="'2.7'!A1" display="'2.7'!A1" xr:uid="{237A4887-8E28-46F6-9EAA-6A329D1C725D}"/>
    <hyperlink ref="NHT13" location="'2.7'!A1" display="'2.7'!A1" xr:uid="{3B81B48B-CB0A-4442-8143-9E271F5FEC8D}"/>
    <hyperlink ref="NHX13" location="'2.7'!A1" display="'2.7'!A1" xr:uid="{90F8931D-7298-402C-A4A3-1E5110ED8117}"/>
    <hyperlink ref="NIB13" location="'2.7'!A1" display="'2.7'!A1" xr:uid="{9B138F6A-C70F-439C-9C18-91FFD93E5AE7}"/>
    <hyperlink ref="NIF13" location="'2.7'!A1" display="'2.7'!A1" xr:uid="{F010A343-4F21-4911-9C2A-B9C5C2DB111F}"/>
    <hyperlink ref="NIJ13" location="'2.7'!A1" display="'2.7'!A1" xr:uid="{FA07B2DC-02FD-4E5C-BC06-3BC72528EE55}"/>
    <hyperlink ref="NIN13" location="'2.7'!A1" display="'2.7'!A1" xr:uid="{6019F4C7-30E1-4C17-B3E6-68F84F761C4B}"/>
    <hyperlink ref="NIR13" location="'2.7'!A1" display="'2.7'!A1" xr:uid="{99E47BEF-C479-430B-9E3C-01B9893A7C1D}"/>
    <hyperlink ref="NIV13" location="'2.7'!A1" display="'2.7'!A1" xr:uid="{0AE093E8-57F1-42B5-AD4E-52B4ED8D3254}"/>
    <hyperlink ref="NIZ13" location="'2.7'!A1" display="'2.7'!A1" xr:uid="{1EA6934E-2FB4-4891-B1AA-A27FDFAE9736}"/>
    <hyperlink ref="NJD13" location="'2.7'!A1" display="'2.7'!A1" xr:uid="{3EB2C65E-1B9F-40B3-A8B6-C43D904132D9}"/>
    <hyperlink ref="NJH13" location="'2.7'!A1" display="'2.7'!A1" xr:uid="{27D95D58-CE7E-48B7-A22A-6098A29B7B44}"/>
    <hyperlink ref="NJL13" location="'2.7'!A1" display="'2.7'!A1" xr:uid="{5C547F76-5DBC-4FD2-886C-EAE09C4B8126}"/>
    <hyperlink ref="NJP13" location="'2.7'!A1" display="'2.7'!A1" xr:uid="{62C4CFFE-A152-4CA2-BC53-5EA9DA3BFDD1}"/>
    <hyperlink ref="NJT13" location="'2.7'!A1" display="'2.7'!A1" xr:uid="{4F5B5990-BFE8-4CD7-A0FC-26F0623EB599}"/>
    <hyperlink ref="NJX13" location="'2.7'!A1" display="'2.7'!A1" xr:uid="{2F2C587C-E33A-4ED0-9FBC-DE1A68E6967B}"/>
    <hyperlink ref="NKB13" location="'2.7'!A1" display="'2.7'!A1" xr:uid="{1D0A9C98-4585-4317-87FE-92F5962337BC}"/>
    <hyperlink ref="NKF13" location="'2.7'!A1" display="'2.7'!A1" xr:uid="{EEC2C405-37F6-48DC-9FE4-DA7B6C467D49}"/>
    <hyperlink ref="NKJ13" location="'2.7'!A1" display="'2.7'!A1" xr:uid="{DE2939CC-E856-498F-9068-0D2C34DBED7A}"/>
    <hyperlink ref="NKN13" location="'2.7'!A1" display="'2.7'!A1" xr:uid="{56C48995-33CA-4305-8268-FA7CE4F7828E}"/>
    <hyperlink ref="NKR13" location="'2.7'!A1" display="'2.7'!A1" xr:uid="{DE2DDE79-51D3-4DFC-9FFC-12C12F6BF5B0}"/>
    <hyperlink ref="NKV13" location="'2.7'!A1" display="'2.7'!A1" xr:uid="{0F959DF4-1D38-4970-8F36-91FF4C67D709}"/>
    <hyperlink ref="NKZ13" location="'2.7'!A1" display="'2.7'!A1" xr:uid="{39432F25-2738-4212-B5F1-D0CBE1FA000D}"/>
    <hyperlink ref="NLD13" location="'2.7'!A1" display="'2.7'!A1" xr:uid="{DE89265C-5BAE-4DBA-A556-6C159E329FF9}"/>
    <hyperlink ref="NLH13" location="'2.7'!A1" display="'2.7'!A1" xr:uid="{FFD9FC6F-D868-4D36-BE8F-CD05DE95541A}"/>
    <hyperlink ref="NLL13" location="'2.7'!A1" display="'2.7'!A1" xr:uid="{29249B01-443F-43C1-B0B1-8858CE75E089}"/>
    <hyperlink ref="NLP13" location="'2.7'!A1" display="'2.7'!A1" xr:uid="{C785241A-FCC5-4403-A278-2746B0526FE3}"/>
    <hyperlink ref="NLT13" location="'2.7'!A1" display="'2.7'!A1" xr:uid="{FDDE7C42-57AC-4106-ACA1-20C157A401CB}"/>
    <hyperlink ref="NLX13" location="'2.7'!A1" display="'2.7'!A1" xr:uid="{F118FFCC-5B03-489E-B31A-46EBE807257E}"/>
    <hyperlink ref="NMB13" location="'2.7'!A1" display="'2.7'!A1" xr:uid="{7C7F94AE-53D3-4608-AF3E-8DE126E95E20}"/>
    <hyperlink ref="NMF13" location="'2.7'!A1" display="'2.7'!A1" xr:uid="{21B57BA4-0A7C-4095-AF33-2BE050A3529F}"/>
    <hyperlink ref="NMJ13" location="'2.7'!A1" display="'2.7'!A1" xr:uid="{9DF5C346-AAB4-4E83-8B16-6AF499A645E4}"/>
    <hyperlink ref="NMN13" location="'2.7'!A1" display="'2.7'!A1" xr:uid="{C91C323E-A8BF-4C6E-AA83-870E0DAF91A5}"/>
    <hyperlink ref="NMR13" location="'2.7'!A1" display="'2.7'!A1" xr:uid="{48446B59-DC88-4D09-8266-7B93728AED00}"/>
    <hyperlink ref="NMV13" location="'2.7'!A1" display="'2.7'!A1" xr:uid="{24903B92-9BFD-47B9-A77F-F8BA86AEDD25}"/>
    <hyperlink ref="NMZ13" location="'2.7'!A1" display="'2.7'!A1" xr:uid="{DDC5CB2F-638E-4EF3-94EE-4F60D5B50EF0}"/>
    <hyperlink ref="NND13" location="'2.7'!A1" display="'2.7'!A1" xr:uid="{992502C0-4ECA-4178-9B7D-E37327F4DBE8}"/>
    <hyperlink ref="NNH13" location="'2.7'!A1" display="'2.7'!A1" xr:uid="{CEE60861-0F22-48A7-83EF-C6971D5B5991}"/>
    <hyperlink ref="NNL13" location="'2.7'!A1" display="'2.7'!A1" xr:uid="{E0E1F6FB-F309-4A53-A9D6-50D87BD54E71}"/>
    <hyperlink ref="NNP13" location="'2.7'!A1" display="'2.7'!A1" xr:uid="{B5C43B63-C88B-4343-ADC7-8AD5A5247ECD}"/>
    <hyperlink ref="NNT13" location="'2.7'!A1" display="'2.7'!A1" xr:uid="{16C9675E-9DD3-4E40-8AD0-D73769B8BD53}"/>
    <hyperlink ref="NNX13" location="'2.7'!A1" display="'2.7'!A1" xr:uid="{18C65AE3-95C8-49AE-B423-08A6CB4E4C58}"/>
    <hyperlink ref="NOB13" location="'2.7'!A1" display="'2.7'!A1" xr:uid="{DF189FE2-9151-4A84-B763-4222D806F378}"/>
    <hyperlink ref="NOF13" location="'2.7'!A1" display="'2.7'!A1" xr:uid="{A1B9724D-E598-4E74-A8BF-33517797880E}"/>
    <hyperlink ref="NOJ13" location="'2.7'!A1" display="'2.7'!A1" xr:uid="{0A2E6A75-B0CD-4FAD-B37B-441A9D0AFE3E}"/>
    <hyperlink ref="NON13" location="'2.7'!A1" display="'2.7'!A1" xr:uid="{31628A94-26F8-4850-804F-DCFD70947267}"/>
    <hyperlink ref="NOR13" location="'2.7'!A1" display="'2.7'!A1" xr:uid="{A07ED69D-ADAD-4EC2-895B-4FA402DF7F9D}"/>
    <hyperlink ref="NOV13" location="'2.7'!A1" display="'2.7'!A1" xr:uid="{DEB5CD59-C506-4456-B55A-9F303AD279FD}"/>
    <hyperlink ref="NOZ13" location="'2.7'!A1" display="'2.7'!A1" xr:uid="{6955E844-70D1-48CB-96A4-C3700B3AF0FE}"/>
    <hyperlink ref="NPD13" location="'2.7'!A1" display="'2.7'!A1" xr:uid="{983DA81D-F33E-492F-879A-94E7E9D8F5C4}"/>
    <hyperlink ref="NPH13" location="'2.7'!A1" display="'2.7'!A1" xr:uid="{B0CE91CD-007D-4EB4-9CE7-32D44726609A}"/>
    <hyperlink ref="NPL13" location="'2.7'!A1" display="'2.7'!A1" xr:uid="{AFA7379E-F31F-44DD-A10F-6E5564602515}"/>
    <hyperlink ref="NPP13" location="'2.7'!A1" display="'2.7'!A1" xr:uid="{553E25D7-7F5C-4A01-861D-125462515758}"/>
    <hyperlink ref="NPT13" location="'2.7'!A1" display="'2.7'!A1" xr:uid="{9C8A1E40-0CB0-48F2-8865-2DD57E2B7494}"/>
    <hyperlink ref="NPX13" location="'2.7'!A1" display="'2.7'!A1" xr:uid="{B543E4B7-86C7-48F7-A138-07B12EEE802C}"/>
    <hyperlink ref="NQB13" location="'2.7'!A1" display="'2.7'!A1" xr:uid="{0E98BCA5-F6BB-4DB7-8CAD-C0FB21E9D28A}"/>
    <hyperlink ref="NQF13" location="'2.7'!A1" display="'2.7'!A1" xr:uid="{6F1A534B-CAC9-4902-889B-7B9FC67CBCAA}"/>
    <hyperlink ref="NQJ13" location="'2.7'!A1" display="'2.7'!A1" xr:uid="{E77D228B-94BC-48E6-85D9-249BBF3E6E3B}"/>
    <hyperlink ref="NQN13" location="'2.7'!A1" display="'2.7'!A1" xr:uid="{D4277BC5-8DA6-46B3-810E-024905336CA7}"/>
    <hyperlink ref="NQR13" location="'2.7'!A1" display="'2.7'!A1" xr:uid="{8585F568-6669-4543-A792-880FBE1ACB35}"/>
    <hyperlink ref="NQV13" location="'2.7'!A1" display="'2.7'!A1" xr:uid="{CCEDB1B9-4F78-4842-AA5F-3E0F052D957E}"/>
    <hyperlink ref="NQZ13" location="'2.7'!A1" display="'2.7'!A1" xr:uid="{8CCB98F3-8507-4065-B891-519C6D4F46BF}"/>
    <hyperlink ref="NRD13" location="'2.7'!A1" display="'2.7'!A1" xr:uid="{CE48F2B4-8B3B-47B9-81AE-EDC226BA1D4F}"/>
    <hyperlink ref="NRH13" location="'2.7'!A1" display="'2.7'!A1" xr:uid="{05338304-D5BD-440C-81AC-89DACD77FFC2}"/>
    <hyperlink ref="NRL13" location="'2.7'!A1" display="'2.7'!A1" xr:uid="{6FFD065F-7495-43F3-8E7E-EEC3155007F6}"/>
    <hyperlink ref="NRP13" location="'2.7'!A1" display="'2.7'!A1" xr:uid="{5938FEAA-7AFB-40CD-85D9-173E487F7DD8}"/>
    <hyperlink ref="NRT13" location="'2.7'!A1" display="'2.7'!A1" xr:uid="{5E9222EC-4410-4A53-979A-CE36145D76CE}"/>
    <hyperlink ref="NRX13" location="'2.7'!A1" display="'2.7'!A1" xr:uid="{9F7B502E-71D8-4B71-84C0-53C0879046E4}"/>
    <hyperlink ref="NSB13" location="'2.7'!A1" display="'2.7'!A1" xr:uid="{713FF785-26AD-4F7E-A5E3-C12288C87A63}"/>
    <hyperlink ref="NSF13" location="'2.7'!A1" display="'2.7'!A1" xr:uid="{FD2D63D7-E272-4A85-903E-DEB9CE8781FE}"/>
    <hyperlink ref="NSJ13" location="'2.7'!A1" display="'2.7'!A1" xr:uid="{2644E084-A62C-4BD1-BC4E-748D0C90B9FD}"/>
    <hyperlink ref="NSN13" location="'2.7'!A1" display="'2.7'!A1" xr:uid="{5F418ED1-278A-4F15-AB24-3DEEE146CF0A}"/>
    <hyperlink ref="NSR13" location="'2.7'!A1" display="'2.7'!A1" xr:uid="{F048DC06-129B-416A-914F-06134B9DD7FE}"/>
    <hyperlink ref="NSV13" location="'2.7'!A1" display="'2.7'!A1" xr:uid="{F0698D76-674B-4354-9D1D-9E3FB6BE82FE}"/>
    <hyperlink ref="NSZ13" location="'2.7'!A1" display="'2.7'!A1" xr:uid="{EDD4479E-74C2-4D48-9575-3A44AFED088A}"/>
    <hyperlink ref="NTD13" location="'2.7'!A1" display="'2.7'!A1" xr:uid="{E99DE059-E575-44B8-A032-AFE6A6F7A54D}"/>
    <hyperlink ref="NTH13" location="'2.7'!A1" display="'2.7'!A1" xr:uid="{1EBD313B-5AAC-408F-9E9C-91FBAEDB2F85}"/>
    <hyperlink ref="NTL13" location="'2.7'!A1" display="'2.7'!A1" xr:uid="{FD92E26A-EA0E-4205-B512-69D366785A49}"/>
    <hyperlink ref="NTP13" location="'2.7'!A1" display="'2.7'!A1" xr:uid="{47D7B0A7-6079-48DE-B234-38080FE9E1EB}"/>
    <hyperlink ref="NTT13" location="'2.7'!A1" display="'2.7'!A1" xr:uid="{E1BAEBBD-495D-4918-BFB9-14E307732A6C}"/>
    <hyperlink ref="NTX13" location="'2.7'!A1" display="'2.7'!A1" xr:uid="{7323B1ED-AC16-460B-B77F-CC085B5532F9}"/>
    <hyperlink ref="NUB13" location="'2.7'!A1" display="'2.7'!A1" xr:uid="{C525F769-B962-4FD1-A84F-D19E9FB7B0D1}"/>
    <hyperlink ref="NUF13" location="'2.7'!A1" display="'2.7'!A1" xr:uid="{703A37E5-A478-4016-8C2F-F8287D926691}"/>
    <hyperlink ref="NUJ13" location="'2.7'!A1" display="'2.7'!A1" xr:uid="{DD12CD4E-836B-4167-81CF-00ED652FB040}"/>
    <hyperlink ref="NUN13" location="'2.7'!A1" display="'2.7'!A1" xr:uid="{85EB24F5-4161-4617-9C8C-99FB8E143428}"/>
    <hyperlink ref="NUR13" location="'2.7'!A1" display="'2.7'!A1" xr:uid="{C9F2335D-DD0C-4A45-A32F-E1FFE1C5977E}"/>
    <hyperlink ref="NUV13" location="'2.7'!A1" display="'2.7'!A1" xr:uid="{5B390292-E0A5-451C-AC97-9A9A7188AD32}"/>
    <hyperlink ref="NUZ13" location="'2.7'!A1" display="'2.7'!A1" xr:uid="{C4696639-6121-4C80-8609-B82280B6B71C}"/>
    <hyperlink ref="NVD13" location="'2.7'!A1" display="'2.7'!A1" xr:uid="{0B49FF9D-82A0-4E02-BCB7-784ECE1E16BC}"/>
    <hyperlink ref="NVH13" location="'2.7'!A1" display="'2.7'!A1" xr:uid="{83EC6600-71F1-40E0-B3C1-0D07D41CCC3B}"/>
    <hyperlink ref="NVL13" location="'2.7'!A1" display="'2.7'!A1" xr:uid="{A0A6CD7C-8AB8-4B54-8B60-E11B1E185F02}"/>
    <hyperlink ref="NVP13" location="'2.7'!A1" display="'2.7'!A1" xr:uid="{1F58A88E-D472-40A9-A062-E337B7B5624A}"/>
    <hyperlink ref="NVT13" location="'2.7'!A1" display="'2.7'!A1" xr:uid="{4CE9952F-3C95-46DA-88CC-E6CD47025E64}"/>
    <hyperlink ref="NVX13" location="'2.7'!A1" display="'2.7'!A1" xr:uid="{B2C3B342-7CA2-4F15-B577-FD40F59F488B}"/>
    <hyperlink ref="NWB13" location="'2.7'!A1" display="'2.7'!A1" xr:uid="{5A84D87B-3CCA-4A70-96DD-756A60B2066A}"/>
    <hyperlink ref="NWF13" location="'2.7'!A1" display="'2.7'!A1" xr:uid="{BC52F12F-AF9C-4872-BDAC-861CD312E9FB}"/>
    <hyperlink ref="NWJ13" location="'2.7'!A1" display="'2.7'!A1" xr:uid="{33448113-AEDD-4F9F-923B-3857A3AF8409}"/>
    <hyperlink ref="NWN13" location="'2.7'!A1" display="'2.7'!A1" xr:uid="{E0716D34-5C85-4722-B029-65DE95136074}"/>
    <hyperlink ref="NWR13" location="'2.7'!A1" display="'2.7'!A1" xr:uid="{86BAF644-17E8-49A7-A972-DD388E7A9553}"/>
    <hyperlink ref="NWV13" location="'2.7'!A1" display="'2.7'!A1" xr:uid="{FC758067-24E5-4420-839F-A60B9383EE0C}"/>
    <hyperlink ref="NWZ13" location="'2.7'!A1" display="'2.7'!A1" xr:uid="{0250FCCD-7D41-4A1C-8D2B-44E4083B4266}"/>
    <hyperlink ref="NXD13" location="'2.7'!A1" display="'2.7'!A1" xr:uid="{3DA10325-7717-4649-9ACE-A9C0C5DFF591}"/>
    <hyperlink ref="NXH13" location="'2.7'!A1" display="'2.7'!A1" xr:uid="{C06D597E-C870-4CDC-A83C-5CC14687B709}"/>
    <hyperlink ref="NXL13" location="'2.7'!A1" display="'2.7'!A1" xr:uid="{24144A4E-77A8-4F68-9BB8-8A35D6BF9CF1}"/>
    <hyperlink ref="NXP13" location="'2.7'!A1" display="'2.7'!A1" xr:uid="{894F1455-66E6-4C5B-AD70-93A26181B528}"/>
    <hyperlink ref="NXT13" location="'2.7'!A1" display="'2.7'!A1" xr:uid="{27ECF368-06B9-4B93-9651-4703E77D7F3B}"/>
    <hyperlink ref="NXX13" location="'2.7'!A1" display="'2.7'!A1" xr:uid="{BD1D6FE2-8523-4338-882B-BBBF6511FBD6}"/>
    <hyperlink ref="NYB13" location="'2.7'!A1" display="'2.7'!A1" xr:uid="{826C0BA4-8901-48D4-AB41-69E47E7E7E39}"/>
    <hyperlink ref="NYF13" location="'2.7'!A1" display="'2.7'!A1" xr:uid="{0FE04D54-354F-4941-B471-27179BE33B9E}"/>
    <hyperlink ref="NYJ13" location="'2.7'!A1" display="'2.7'!A1" xr:uid="{BFF47790-61B1-41E4-A2C4-CAD33017453A}"/>
    <hyperlink ref="NYN13" location="'2.7'!A1" display="'2.7'!A1" xr:uid="{6CDFBA02-555B-4FCC-82B9-533B02F3DA7E}"/>
    <hyperlink ref="NYR13" location="'2.7'!A1" display="'2.7'!A1" xr:uid="{7E321B22-5689-4999-B514-03E804E0ABA1}"/>
    <hyperlink ref="NYV13" location="'2.7'!A1" display="'2.7'!A1" xr:uid="{A62B5AAC-0942-4CAD-AB10-4127134F6E05}"/>
    <hyperlink ref="NYZ13" location="'2.7'!A1" display="'2.7'!A1" xr:uid="{C7963AF0-D96E-4AF8-B2E8-8B67C351F414}"/>
    <hyperlink ref="NZD13" location="'2.7'!A1" display="'2.7'!A1" xr:uid="{9F8C719E-065F-4F71-B55B-D080121F9680}"/>
    <hyperlink ref="NZH13" location="'2.7'!A1" display="'2.7'!A1" xr:uid="{EE018606-F702-4AAE-B1CF-62A030F88076}"/>
    <hyperlink ref="NZL13" location="'2.7'!A1" display="'2.7'!A1" xr:uid="{660257DC-368B-4DC9-AF71-D2D1F7CE5E50}"/>
    <hyperlink ref="NZP13" location="'2.7'!A1" display="'2.7'!A1" xr:uid="{011DFF77-59D4-47BF-A7E3-5390C37FD01B}"/>
    <hyperlink ref="NZT13" location="'2.7'!A1" display="'2.7'!A1" xr:uid="{42EB6E5D-FD6B-48B0-B38F-75FB1D650695}"/>
    <hyperlink ref="NZX13" location="'2.7'!A1" display="'2.7'!A1" xr:uid="{53E77E40-DF11-4D74-B508-841510F03005}"/>
    <hyperlink ref="OAB13" location="'2.7'!A1" display="'2.7'!A1" xr:uid="{503ADD30-E181-462E-BB40-C96C20445BC3}"/>
    <hyperlink ref="OAF13" location="'2.7'!A1" display="'2.7'!A1" xr:uid="{29C56BFC-D12A-476A-8BCC-37BD78E50E3A}"/>
    <hyperlink ref="OAJ13" location="'2.7'!A1" display="'2.7'!A1" xr:uid="{FE083438-64CE-4511-A53C-CE8F8FC26B27}"/>
    <hyperlink ref="OAN13" location="'2.7'!A1" display="'2.7'!A1" xr:uid="{C8E3C6F7-0FEB-43F8-A9B2-E289864E9A17}"/>
    <hyperlink ref="OAR13" location="'2.7'!A1" display="'2.7'!A1" xr:uid="{316CC023-8CE5-4A42-AB86-DD193B1B1FC3}"/>
    <hyperlink ref="OAV13" location="'2.7'!A1" display="'2.7'!A1" xr:uid="{653AF264-9384-42EF-89DA-375F1277C4AF}"/>
    <hyperlink ref="OAZ13" location="'2.7'!A1" display="'2.7'!A1" xr:uid="{BF5BEF35-82DF-49AA-8F07-22F7AEB8AAD5}"/>
    <hyperlink ref="OBD13" location="'2.7'!A1" display="'2.7'!A1" xr:uid="{5F0CA6A2-4CCC-414D-A5C2-6E9B880DA14A}"/>
    <hyperlink ref="OBH13" location="'2.7'!A1" display="'2.7'!A1" xr:uid="{6B705CAA-0CE5-478D-9CE9-952350057E29}"/>
    <hyperlink ref="OBL13" location="'2.7'!A1" display="'2.7'!A1" xr:uid="{BF48A6EA-2E8F-4F73-B362-417BABF1650F}"/>
    <hyperlink ref="OBP13" location="'2.7'!A1" display="'2.7'!A1" xr:uid="{71078272-9982-4E1C-9E0F-9EE3110846EB}"/>
    <hyperlink ref="OBT13" location="'2.7'!A1" display="'2.7'!A1" xr:uid="{077B2CD1-8534-4ACA-9E8E-7E9BA2BA64FF}"/>
    <hyperlink ref="OBX13" location="'2.7'!A1" display="'2.7'!A1" xr:uid="{9588AC4F-87DB-4BDB-BD96-28BE8B6E4097}"/>
    <hyperlink ref="OCB13" location="'2.7'!A1" display="'2.7'!A1" xr:uid="{037B2A2F-1BA4-4FC7-A8F9-18871BD213F6}"/>
    <hyperlink ref="OCF13" location="'2.7'!A1" display="'2.7'!A1" xr:uid="{5FCC16F0-970D-4507-B88A-4F131FB4B00E}"/>
    <hyperlink ref="OCJ13" location="'2.7'!A1" display="'2.7'!A1" xr:uid="{E4E6FB1E-5684-4733-9FD0-833CDEB94005}"/>
    <hyperlink ref="OCN13" location="'2.7'!A1" display="'2.7'!A1" xr:uid="{1DA129AA-8E1A-42E8-905D-7244CEE3B535}"/>
    <hyperlink ref="OCR13" location="'2.7'!A1" display="'2.7'!A1" xr:uid="{426AA0C6-E1F4-450A-AE52-30FDB94E23A2}"/>
    <hyperlink ref="OCV13" location="'2.7'!A1" display="'2.7'!A1" xr:uid="{79A079DB-3082-4053-B4DF-6F91F34FFAC1}"/>
    <hyperlink ref="OCZ13" location="'2.7'!A1" display="'2.7'!A1" xr:uid="{CE1F27D9-AC18-474C-AD59-B8E9E29050B1}"/>
    <hyperlink ref="ODD13" location="'2.7'!A1" display="'2.7'!A1" xr:uid="{14A05223-EDEF-4752-B2BE-4BF333170BA4}"/>
    <hyperlink ref="ODH13" location="'2.7'!A1" display="'2.7'!A1" xr:uid="{33D0CBC4-CA5F-4819-A364-3E15B1F8B937}"/>
    <hyperlink ref="ODL13" location="'2.7'!A1" display="'2.7'!A1" xr:uid="{054E9508-4368-4C15-88B4-F9AE3A33492C}"/>
    <hyperlink ref="ODP13" location="'2.7'!A1" display="'2.7'!A1" xr:uid="{C89EEFD3-5043-4C01-930C-C20776849DF6}"/>
    <hyperlink ref="ODT13" location="'2.7'!A1" display="'2.7'!A1" xr:uid="{DE89FF46-64A5-4AD8-B522-7CB3D879042F}"/>
    <hyperlink ref="ODX13" location="'2.7'!A1" display="'2.7'!A1" xr:uid="{F573685A-D76C-4ADE-B7F9-77B9F0AC5696}"/>
    <hyperlink ref="OEB13" location="'2.7'!A1" display="'2.7'!A1" xr:uid="{3B324B28-82A9-440F-97B9-E5B0CA79B4E0}"/>
    <hyperlink ref="OEF13" location="'2.7'!A1" display="'2.7'!A1" xr:uid="{7999756A-EC45-4098-94B5-7FD0ABE128E4}"/>
    <hyperlink ref="OEJ13" location="'2.7'!A1" display="'2.7'!A1" xr:uid="{5B3F998F-3F0F-432E-B4E8-C5459D9FFA77}"/>
    <hyperlink ref="OEN13" location="'2.7'!A1" display="'2.7'!A1" xr:uid="{2FB4D95D-F7FF-4147-99D2-EA5BD1472B35}"/>
    <hyperlink ref="OER13" location="'2.7'!A1" display="'2.7'!A1" xr:uid="{EF5187FC-CD5F-43B5-866F-1CC89D0BCDAA}"/>
    <hyperlink ref="OEV13" location="'2.7'!A1" display="'2.7'!A1" xr:uid="{CDD3EFBD-DA80-45A3-94EE-C3BCD4034E06}"/>
    <hyperlink ref="OEZ13" location="'2.7'!A1" display="'2.7'!A1" xr:uid="{C5C03BD9-4E72-4250-B663-E98C0A2B92C8}"/>
    <hyperlink ref="OFD13" location="'2.7'!A1" display="'2.7'!A1" xr:uid="{371C65FB-29E1-49E0-8DDA-EDECA8EF8BBE}"/>
    <hyperlink ref="OFH13" location="'2.7'!A1" display="'2.7'!A1" xr:uid="{C45E478B-A1E7-4904-BA50-AFBC65F4A826}"/>
    <hyperlink ref="OFL13" location="'2.7'!A1" display="'2.7'!A1" xr:uid="{CAFAF088-FB2C-4F26-9EE3-F6048487EDB9}"/>
    <hyperlink ref="OFP13" location="'2.7'!A1" display="'2.7'!A1" xr:uid="{DFF0B494-2076-4475-9CE4-5AF4BDDA1A02}"/>
    <hyperlink ref="OFT13" location="'2.7'!A1" display="'2.7'!A1" xr:uid="{4A68F77E-36B2-4428-9C8C-5B890C63C593}"/>
    <hyperlink ref="OFX13" location="'2.7'!A1" display="'2.7'!A1" xr:uid="{621E66CA-FDEE-4176-8E62-D45BB63773D4}"/>
    <hyperlink ref="OGB13" location="'2.7'!A1" display="'2.7'!A1" xr:uid="{A60A3551-D9BC-482C-B826-0D8E51874E2C}"/>
    <hyperlink ref="OGF13" location="'2.7'!A1" display="'2.7'!A1" xr:uid="{F92A2361-261F-4DB9-9AA1-1EAC1EA86753}"/>
    <hyperlink ref="OGJ13" location="'2.7'!A1" display="'2.7'!A1" xr:uid="{B6414F3E-ADCF-4D14-9F99-9D31E23EBEFA}"/>
    <hyperlink ref="OGN13" location="'2.7'!A1" display="'2.7'!A1" xr:uid="{3A3023E4-85B5-40E1-84C3-989A6DBB919D}"/>
    <hyperlink ref="OGR13" location="'2.7'!A1" display="'2.7'!A1" xr:uid="{46AA48D1-168F-4B33-9D8F-A1FDC6BE2AEB}"/>
    <hyperlink ref="OGV13" location="'2.7'!A1" display="'2.7'!A1" xr:uid="{743E4625-F14B-4910-ADCB-B1FBB1E5886D}"/>
    <hyperlink ref="OGZ13" location="'2.7'!A1" display="'2.7'!A1" xr:uid="{449929E8-1B6C-4DEE-9AC8-0DBDDA374537}"/>
    <hyperlink ref="OHD13" location="'2.7'!A1" display="'2.7'!A1" xr:uid="{2346A772-AF0E-41A8-B769-E908A64F4F71}"/>
    <hyperlink ref="OHH13" location="'2.7'!A1" display="'2.7'!A1" xr:uid="{FC79A00C-DD4F-4D68-BD2F-A07EE0245E84}"/>
    <hyperlink ref="OHL13" location="'2.7'!A1" display="'2.7'!A1" xr:uid="{752245F8-0A56-4EC2-A498-EEC4402879A9}"/>
    <hyperlink ref="OHP13" location="'2.7'!A1" display="'2.7'!A1" xr:uid="{FD91AE1C-DF30-4C46-A9FA-B345E8BBE006}"/>
    <hyperlink ref="OHT13" location="'2.7'!A1" display="'2.7'!A1" xr:uid="{CB131A5B-7E8A-49F0-B7C0-BD7A118D915B}"/>
    <hyperlink ref="OHX13" location="'2.7'!A1" display="'2.7'!A1" xr:uid="{736417C7-7D5F-4589-91FE-B5D328000B20}"/>
    <hyperlink ref="OIB13" location="'2.7'!A1" display="'2.7'!A1" xr:uid="{3AA16FC8-93F7-4C71-8D07-B736B8D88E81}"/>
    <hyperlink ref="OIF13" location="'2.7'!A1" display="'2.7'!A1" xr:uid="{1C0083E8-7D6D-4DA0-81A5-EA89EC89ECD9}"/>
    <hyperlink ref="OIJ13" location="'2.7'!A1" display="'2.7'!A1" xr:uid="{D3A219E3-308A-4538-B815-B2CB1424ED8C}"/>
    <hyperlink ref="OIN13" location="'2.7'!A1" display="'2.7'!A1" xr:uid="{E8628C56-393F-48D1-8813-D115163C25E5}"/>
    <hyperlink ref="OIR13" location="'2.7'!A1" display="'2.7'!A1" xr:uid="{CC5FC3E4-687E-4BB4-AF17-92891159C033}"/>
    <hyperlink ref="OIV13" location="'2.7'!A1" display="'2.7'!A1" xr:uid="{027373BE-14F1-4B57-941E-A973667A52FA}"/>
    <hyperlink ref="OIZ13" location="'2.7'!A1" display="'2.7'!A1" xr:uid="{09033FCC-19E7-4927-8CEB-539247F8C7DA}"/>
    <hyperlink ref="OJD13" location="'2.7'!A1" display="'2.7'!A1" xr:uid="{910AC175-5970-49E7-8946-1898186D1751}"/>
    <hyperlink ref="OJH13" location="'2.7'!A1" display="'2.7'!A1" xr:uid="{B2CAB508-876B-413E-B5A7-61E258F1A711}"/>
    <hyperlink ref="OJL13" location="'2.7'!A1" display="'2.7'!A1" xr:uid="{F8DDDF1D-3CAA-4997-A4ED-3DFD85B49A24}"/>
    <hyperlink ref="OJP13" location="'2.7'!A1" display="'2.7'!A1" xr:uid="{1F5A9DC1-CDD1-44B2-9F03-B2686DCA8E8F}"/>
    <hyperlink ref="OJT13" location="'2.7'!A1" display="'2.7'!A1" xr:uid="{B8FBE823-BA07-40F1-8884-DB5AF87D32E1}"/>
    <hyperlink ref="OJX13" location="'2.7'!A1" display="'2.7'!A1" xr:uid="{4A1687F9-D7DE-4516-9DC2-1DD3CAF5730D}"/>
    <hyperlink ref="OKB13" location="'2.7'!A1" display="'2.7'!A1" xr:uid="{F302F77F-4A0E-4A44-B5EE-6B0CF8D62B7B}"/>
    <hyperlink ref="OKF13" location="'2.7'!A1" display="'2.7'!A1" xr:uid="{8BB76AA0-A05D-4709-A006-0750A74C01A7}"/>
    <hyperlink ref="OKJ13" location="'2.7'!A1" display="'2.7'!A1" xr:uid="{710574AD-3E25-4765-A744-64F5BCDAFFD8}"/>
    <hyperlink ref="OKN13" location="'2.7'!A1" display="'2.7'!A1" xr:uid="{F873B8B6-ED75-42D9-A822-1182C99C3B08}"/>
    <hyperlink ref="OKR13" location="'2.7'!A1" display="'2.7'!A1" xr:uid="{854C4219-C178-4A25-A1F2-40D8229275BD}"/>
    <hyperlink ref="OKV13" location="'2.7'!A1" display="'2.7'!A1" xr:uid="{B9D9C6FA-DD93-4400-8425-3317B4E5FF2A}"/>
    <hyperlink ref="OKZ13" location="'2.7'!A1" display="'2.7'!A1" xr:uid="{25C5B698-EC23-4836-AA85-8134DF3BAC82}"/>
    <hyperlink ref="OLD13" location="'2.7'!A1" display="'2.7'!A1" xr:uid="{3DB3C269-6825-4EA1-8C3B-CCE3A2CF3C73}"/>
    <hyperlink ref="OLH13" location="'2.7'!A1" display="'2.7'!A1" xr:uid="{6CDBF284-101E-45D1-8E9F-9AA961130E78}"/>
    <hyperlink ref="OLL13" location="'2.7'!A1" display="'2.7'!A1" xr:uid="{A03FFD7D-FC9A-4890-8DFE-8B63A617BDB5}"/>
    <hyperlink ref="OLP13" location="'2.7'!A1" display="'2.7'!A1" xr:uid="{3DED2576-F4DF-4429-89BC-AEB13CB68DBF}"/>
    <hyperlink ref="OLT13" location="'2.7'!A1" display="'2.7'!A1" xr:uid="{278B8F64-EC7C-4E3A-BB31-8F4F9423ED0E}"/>
    <hyperlink ref="OLX13" location="'2.7'!A1" display="'2.7'!A1" xr:uid="{0F11FD3E-9FE7-4244-B8DD-076124765289}"/>
    <hyperlink ref="OMB13" location="'2.7'!A1" display="'2.7'!A1" xr:uid="{3212838A-D605-46B1-82E9-1E0B62D4CFCA}"/>
    <hyperlink ref="OMF13" location="'2.7'!A1" display="'2.7'!A1" xr:uid="{9D7D8503-6D8B-4E77-8E4B-6825968F814B}"/>
    <hyperlink ref="OMJ13" location="'2.7'!A1" display="'2.7'!A1" xr:uid="{3E095252-B371-4AFB-ACA8-DA47996A96C7}"/>
    <hyperlink ref="OMN13" location="'2.7'!A1" display="'2.7'!A1" xr:uid="{38D532CD-8D12-4E96-A7B1-CDBD901AAE2A}"/>
    <hyperlink ref="OMR13" location="'2.7'!A1" display="'2.7'!A1" xr:uid="{51D571C6-B75A-499F-8AC0-4721B735CCB4}"/>
    <hyperlink ref="OMV13" location="'2.7'!A1" display="'2.7'!A1" xr:uid="{A90ED45A-9C17-4B9B-8E93-66EB8945A1B4}"/>
    <hyperlink ref="OMZ13" location="'2.7'!A1" display="'2.7'!A1" xr:uid="{E040D33B-E03A-4294-9665-E32EB729D0AA}"/>
    <hyperlink ref="OND13" location="'2.7'!A1" display="'2.7'!A1" xr:uid="{6BE874F4-18D2-4B57-9D7C-2FF7907078B4}"/>
    <hyperlink ref="ONH13" location="'2.7'!A1" display="'2.7'!A1" xr:uid="{4EA7BB14-A53B-482D-883A-77E563D8D8E4}"/>
    <hyperlink ref="ONL13" location="'2.7'!A1" display="'2.7'!A1" xr:uid="{FB277902-B07A-4637-AFA8-557706F4A421}"/>
    <hyperlink ref="ONP13" location="'2.7'!A1" display="'2.7'!A1" xr:uid="{BD1B4218-8600-4C02-A6BE-7A7947B1C53F}"/>
    <hyperlink ref="ONT13" location="'2.7'!A1" display="'2.7'!A1" xr:uid="{D95E9412-3A10-4BA7-B8C5-58E45AB9F0C1}"/>
    <hyperlink ref="ONX13" location="'2.7'!A1" display="'2.7'!A1" xr:uid="{EF699723-8AF8-4C61-A346-D540424FC9B6}"/>
    <hyperlink ref="OOB13" location="'2.7'!A1" display="'2.7'!A1" xr:uid="{7AE0A869-1746-4A21-BF41-233B814E0769}"/>
    <hyperlink ref="OOF13" location="'2.7'!A1" display="'2.7'!A1" xr:uid="{026ED5EA-2F55-4EE7-A536-419D7CD20902}"/>
    <hyperlink ref="OOJ13" location="'2.7'!A1" display="'2.7'!A1" xr:uid="{2E686576-C822-4C15-A2BF-C252D8B502D2}"/>
    <hyperlink ref="OON13" location="'2.7'!A1" display="'2.7'!A1" xr:uid="{DA81FE53-92B5-4DC3-AC20-7E409AF5B55E}"/>
    <hyperlink ref="OOR13" location="'2.7'!A1" display="'2.7'!A1" xr:uid="{2356C8EF-3205-41FB-A56A-E23B80268404}"/>
    <hyperlink ref="OOV13" location="'2.7'!A1" display="'2.7'!A1" xr:uid="{DF3C41D6-0898-452A-9E59-81758CE17FE8}"/>
    <hyperlink ref="OOZ13" location="'2.7'!A1" display="'2.7'!A1" xr:uid="{4B951DA5-8B67-4A55-9772-ACAFD619BD8A}"/>
    <hyperlink ref="OPD13" location="'2.7'!A1" display="'2.7'!A1" xr:uid="{615B172F-88FA-45C3-80A3-F29377F2B905}"/>
    <hyperlink ref="OPH13" location="'2.7'!A1" display="'2.7'!A1" xr:uid="{AECA483B-2D4C-4094-B82E-60D0D65AF153}"/>
    <hyperlink ref="OPL13" location="'2.7'!A1" display="'2.7'!A1" xr:uid="{A2E07A90-BF43-440C-938B-C25E43A442B5}"/>
    <hyperlink ref="OPP13" location="'2.7'!A1" display="'2.7'!A1" xr:uid="{B9FCFA2D-21B0-4AF6-BFF1-AE7C294BCBD2}"/>
    <hyperlink ref="OPT13" location="'2.7'!A1" display="'2.7'!A1" xr:uid="{1FF18A95-458D-4FAC-911F-FC334FBDDA9F}"/>
    <hyperlink ref="OPX13" location="'2.7'!A1" display="'2.7'!A1" xr:uid="{322CDA40-3C1D-48EA-AB59-2057303665DC}"/>
    <hyperlink ref="OQB13" location="'2.7'!A1" display="'2.7'!A1" xr:uid="{DAC504A3-C2F0-4E55-A9A7-A7CC578A73F5}"/>
    <hyperlink ref="OQF13" location="'2.7'!A1" display="'2.7'!A1" xr:uid="{2052B70C-DC5C-4067-85C0-CE5CFECF303A}"/>
    <hyperlink ref="OQJ13" location="'2.7'!A1" display="'2.7'!A1" xr:uid="{8B424468-1766-44B9-B723-61E5F16021D2}"/>
    <hyperlink ref="OQN13" location="'2.7'!A1" display="'2.7'!A1" xr:uid="{FA76CE75-369A-4B8F-8245-22398EBA9608}"/>
    <hyperlink ref="OQR13" location="'2.7'!A1" display="'2.7'!A1" xr:uid="{8908D139-B9C3-4B9F-9A42-F2064A49F873}"/>
    <hyperlink ref="OQV13" location="'2.7'!A1" display="'2.7'!A1" xr:uid="{6F96BF95-2103-40CF-B1CE-4E03EFEF292E}"/>
    <hyperlink ref="OQZ13" location="'2.7'!A1" display="'2.7'!A1" xr:uid="{43B3E0ED-331A-4AA2-B2A1-762E8AC80B75}"/>
    <hyperlink ref="ORD13" location="'2.7'!A1" display="'2.7'!A1" xr:uid="{00E79727-4285-4969-8B0A-AD69F557199D}"/>
    <hyperlink ref="ORH13" location="'2.7'!A1" display="'2.7'!A1" xr:uid="{921BE376-B81A-427C-89B9-15CCBAF53C53}"/>
    <hyperlink ref="ORL13" location="'2.7'!A1" display="'2.7'!A1" xr:uid="{0A0EDB1A-1741-4194-AAD1-983C28F4F427}"/>
    <hyperlink ref="ORP13" location="'2.7'!A1" display="'2.7'!A1" xr:uid="{BE18F485-C222-4C8D-B6AF-0FE43EA2A128}"/>
    <hyperlink ref="ORT13" location="'2.7'!A1" display="'2.7'!A1" xr:uid="{EA45AE89-2B95-421D-9602-BF712B86C183}"/>
    <hyperlink ref="ORX13" location="'2.7'!A1" display="'2.7'!A1" xr:uid="{02D83016-238B-4C8E-83D2-A863C90223D2}"/>
    <hyperlink ref="OSB13" location="'2.7'!A1" display="'2.7'!A1" xr:uid="{E230E52C-72BA-4231-AFAF-F42CCCC32DB6}"/>
    <hyperlink ref="OSF13" location="'2.7'!A1" display="'2.7'!A1" xr:uid="{60D1EE35-67F3-43A3-BC61-49C20351C06E}"/>
    <hyperlink ref="OSJ13" location="'2.7'!A1" display="'2.7'!A1" xr:uid="{80B7952E-5152-4D58-87C9-CBCCA2D9298F}"/>
    <hyperlink ref="OSN13" location="'2.7'!A1" display="'2.7'!A1" xr:uid="{919394B0-D693-4EFC-BB14-FC4F1870D54C}"/>
    <hyperlink ref="OSR13" location="'2.7'!A1" display="'2.7'!A1" xr:uid="{B38D676F-DCA3-40C3-B88C-A248D357AA60}"/>
    <hyperlink ref="OSV13" location="'2.7'!A1" display="'2.7'!A1" xr:uid="{88ED11D7-E8E3-4A17-8120-C40B04DF1E59}"/>
    <hyperlink ref="OSZ13" location="'2.7'!A1" display="'2.7'!A1" xr:uid="{54F551D7-1FAE-4F4C-A3E9-542558C7476D}"/>
    <hyperlink ref="OTD13" location="'2.7'!A1" display="'2.7'!A1" xr:uid="{123D8834-ABAC-4C41-A1CD-6D53375CE0A3}"/>
    <hyperlink ref="OTH13" location="'2.7'!A1" display="'2.7'!A1" xr:uid="{BF004F54-B401-4575-9551-504ADF9A2E0D}"/>
    <hyperlink ref="OTL13" location="'2.7'!A1" display="'2.7'!A1" xr:uid="{343CE9C0-D3AB-4AF2-9771-A5C1BC381FC6}"/>
    <hyperlink ref="OTP13" location="'2.7'!A1" display="'2.7'!A1" xr:uid="{55E067AC-7F4B-436D-9C91-8E597E6067A1}"/>
    <hyperlink ref="OTT13" location="'2.7'!A1" display="'2.7'!A1" xr:uid="{3E1DE7D6-7DB7-4F61-999C-F87A241789CD}"/>
    <hyperlink ref="OTX13" location="'2.7'!A1" display="'2.7'!A1" xr:uid="{9C326F52-D8BE-4FA2-A320-CAD486C54317}"/>
    <hyperlink ref="OUB13" location="'2.7'!A1" display="'2.7'!A1" xr:uid="{FBD77C8C-C074-4BBC-ADAC-F22B685FE804}"/>
    <hyperlink ref="OUF13" location="'2.7'!A1" display="'2.7'!A1" xr:uid="{AD617898-3CFD-4AF7-B3D2-1049ED7FCE65}"/>
    <hyperlink ref="OUJ13" location="'2.7'!A1" display="'2.7'!A1" xr:uid="{EEEE9B94-905E-4351-9B6B-52D6D611CB17}"/>
    <hyperlink ref="OUN13" location="'2.7'!A1" display="'2.7'!A1" xr:uid="{D80BEE3E-A676-47F4-B893-91FB5E538895}"/>
    <hyperlink ref="OUR13" location="'2.7'!A1" display="'2.7'!A1" xr:uid="{8F539796-F256-4DFF-9BD2-635112633602}"/>
    <hyperlink ref="OUV13" location="'2.7'!A1" display="'2.7'!A1" xr:uid="{5FBFC7C5-E0B2-4983-BCBD-024CC31D5E06}"/>
    <hyperlink ref="OUZ13" location="'2.7'!A1" display="'2.7'!A1" xr:uid="{3081EFAA-0D2D-40DA-945F-99A74141A84A}"/>
    <hyperlink ref="OVD13" location="'2.7'!A1" display="'2.7'!A1" xr:uid="{851D9B85-39F4-49B1-A322-A0B25DD46DF0}"/>
    <hyperlink ref="OVH13" location="'2.7'!A1" display="'2.7'!A1" xr:uid="{912B6382-F21D-4EE8-B352-D783997E4B2E}"/>
    <hyperlink ref="OVL13" location="'2.7'!A1" display="'2.7'!A1" xr:uid="{B96847D2-EE18-4C9C-8545-68D691DF2A5A}"/>
    <hyperlink ref="OVP13" location="'2.7'!A1" display="'2.7'!A1" xr:uid="{B000A1CC-B949-4D6B-AEEC-3CA4B6B9C82F}"/>
    <hyperlink ref="OVT13" location="'2.7'!A1" display="'2.7'!A1" xr:uid="{7039F070-DFF0-4A01-93D4-041692FD7E09}"/>
    <hyperlink ref="OVX13" location="'2.7'!A1" display="'2.7'!A1" xr:uid="{80E454AD-C506-4597-B1F1-A3A30AFF22ED}"/>
    <hyperlink ref="OWB13" location="'2.7'!A1" display="'2.7'!A1" xr:uid="{E426D375-6525-483E-AD3B-959CEFCE031C}"/>
    <hyperlink ref="OWF13" location="'2.7'!A1" display="'2.7'!A1" xr:uid="{441DF698-0A5B-4A9E-857B-88B0BE462390}"/>
    <hyperlink ref="OWJ13" location="'2.7'!A1" display="'2.7'!A1" xr:uid="{9E4A095A-3802-453B-9AD5-D6172311DA76}"/>
    <hyperlink ref="OWN13" location="'2.7'!A1" display="'2.7'!A1" xr:uid="{65AFC963-B04F-4F17-ACD7-CEB1803D6C18}"/>
    <hyperlink ref="OWR13" location="'2.7'!A1" display="'2.7'!A1" xr:uid="{EFE537ED-07CA-430F-AC79-1A92241AA09F}"/>
    <hyperlink ref="OWV13" location="'2.7'!A1" display="'2.7'!A1" xr:uid="{1FA9B346-DBA5-429B-A93A-A012C6124161}"/>
    <hyperlink ref="OWZ13" location="'2.7'!A1" display="'2.7'!A1" xr:uid="{F2B735CF-0D73-480C-9621-8CAE1D13F750}"/>
    <hyperlink ref="OXD13" location="'2.7'!A1" display="'2.7'!A1" xr:uid="{EFFAAF24-A2D6-4B68-8795-C0C3771AAB5C}"/>
    <hyperlink ref="OXH13" location="'2.7'!A1" display="'2.7'!A1" xr:uid="{6EDABB5F-3579-4B9F-A3FA-CB8D53E132F1}"/>
    <hyperlink ref="OXL13" location="'2.7'!A1" display="'2.7'!A1" xr:uid="{90D2F062-61F0-4F8E-A0D0-E03A806B734A}"/>
    <hyperlink ref="OXP13" location="'2.7'!A1" display="'2.7'!A1" xr:uid="{A8AE1E31-B897-4FEF-A4DF-CCF82ABAD0B2}"/>
    <hyperlink ref="OXT13" location="'2.7'!A1" display="'2.7'!A1" xr:uid="{4DC0D60E-8285-44B6-9E3D-F638449C6BAE}"/>
    <hyperlink ref="OXX13" location="'2.7'!A1" display="'2.7'!A1" xr:uid="{7C4A4530-5F04-447E-9139-AA950ED79AEB}"/>
    <hyperlink ref="OYB13" location="'2.7'!A1" display="'2.7'!A1" xr:uid="{A69630D0-9D25-46ED-9E23-0D07E036DEDF}"/>
    <hyperlink ref="OYF13" location="'2.7'!A1" display="'2.7'!A1" xr:uid="{1C20DF6E-AF88-49F3-A01D-37B3FC5C463C}"/>
    <hyperlink ref="OYJ13" location="'2.7'!A1" display="'2.7'!A1" xr:uid="{191CFC4B-0D3A-4239-956F-176D86D54B5E}"/>
    <hyperlink ref="OYN13" location="'2.7'!A1" display="'2.7'!A1" xr:uid="{18BDFB77-8141-4502-A4E8-8BF9607811B2}"/>
    <hyperlink ref="OYR13" location="'2.7'!A1" display="'2.7'!A1" xr:uid="{3F65D0E6-4692-41D4-9AB2-14135A1E6089}"/>
    <hyperlink ref="OYV13" location="'2.7'!A1" display="'2.7'!A1" xr:uid="{DEABB735-68A3-474F-BF2D-D1E6C4DA3F1C}"/>
    <hyperlink ref="OYZ13" location="'2.7'!A1" display="'2.7'!A1" xr:uid="{9443150E-4998-4525-A482-CC72C30F086E}"/>
    <hyperlink ref="OZD13" location="'2.7'!A1" display="'2.7'!A1" xr:uid="{E281F9C8-932C-4ADF-BA09-9FE8C940DA46}"/>
    <hyperlink ref="OZH13" location="'2.7'!A1" display="'2.7'!A1" xr:uid="{DBE0AA73-0A7D-4C42-9209-F9AFBADB80D9}"/>
    <hyperlink ref="OZL13" location="'2.7'!A1" display="'2.7'!A1" xr:uid="{96F5C5B2-CF40-482E-A1F8-C7697C3984FF}"/>
    <hyperlink ref="OZP13" location="'2.7'!A1" display="'2.7'!A1" xr:uid="{36D2B9F2-D19A-44D6-8D01-4346672BA558}"/>
    <hyperlink ref="OZT13" location="'2.7'!A1" display="'2.7'!A1" xr:uid="{B3CD2C9A-1DE1-4564-8FB2-E1640522AD81}"/>
    <hyperlink ref="OZX13" location="'2.7'!A1" display="'2.7'!A1" xr:uid="{CD09C9EF-D8FB-40B7-87E6-4785EA3D18A8}"/>
    <hyperlink ref="PAB13" location="'2.7'!A1" display="'2.7'!A1" xr:uid="{D7D0C1DD-DF16-4974-AC21-832FF1C50B6C}"/>
    <hyperlink ref="PAF13" location="'2.7'!A1" display="'2.7'!A1" xr:uid="{3BE111C7-9922-43E2-BFAA-1B5754E6740E}"/>
    <hyperlink ref="PAJ13" location="'2.7'!A1" display="'2.7'!A1" xr:uid="{024A9ED2-367D-4941-A50C-CA7B96F183A8}"/>
    <hyperlink ref="PAN13" location="'2.7'!A1" display="'2.7'!A1" xr:uid="{3A738513-4AE1-4E26-959A-E70ABAA7173D}"/>
    <hyperlink ref="PAR13" location="'2.7'!A1" display="'2.7'!A1" xr:uid="{94AFCE3F-A971-438D-8D98-DD6E1711C83C}"/>
    <hyperlink ref="PAV13" location="'2.7'!A1" display="'2.7'!A1" xr:uid="{74987FD0-D731-448D-9C59-4044AD5159A3}"/>
    <hyperlink ref="PAZ13" location="'2.7'!A1" display="'2.7'!A1" xr:uid="{0C8E5487-C381-43BF-9F1B-14B8F2ABB27D}"/>
    <hyperlink ref="PBD13" location="'2.7'!A1" display="'2.7'!A1" xr:uid="{28678AF2-3985-401A-AA07-7C750CC7DFB0}"/>
    <hyperlink ref="PBH13" location="'2.7'!A1" display="'2.7'!A1" xr:uid="{61E73092-DEA9-4138-9477-FEAD530A47C1}"/>
    <hyperlink ref="PBL13" location="'2.7'!A1" display="'2.7'!A1" xr:uid="{372A107E-EA95-4BF3-8C20-DB386633A7B9}"/>
    <hyperlink ref="PBP13" location="'2.7'!A1" display="'2.7'!A1" xr:uid="{DC1E21AD-8450-4791-9DB7-6FBD18527E4E}"/>
    <hyperlink ref="PBT13" location="'2.7'!A1" display="'2.7'!A1" xr:uid="{5445B17E-8BA3-4A64-94AD-D33B854557F5}"/>
    <hyperlink ref="PBX13" location="'2.7'!A1" display="'2.7'!A1" xr:uid="{F0E99995-2678-4759-99CF-7387BAC07741}"/>
    <hyperlink ref="PCB13" location="'2.7'!A1" display="'2.7'!A1" xr:uid="{29B95DD6-4C53-48A5-A1C4-A77952587DBE}"/>
    <hyperlink ref="PCF13" location="'2.7'!A1" display="'2.7'!A1" xr:uid="{7AB52C7E-2839-4F8B-B6BF-F278798548C3}"/>
    <hyperlink ref="PCJ13" location="'2.7'!A1" display="'2.7'!A1" xr:uid="{0906593F-1642-47FA-9C97-6A3EDBD01F65}"/>
    <hyperlink ref="PCN13" location="'2.7'!A1" display="'2.7'!A1" xr:uid="{3DEC9760-DE6F-43F2-AFAA-ABC29D94C833}"/>
    <hyperlink ref="PCR13" location="'2.7'!A1" display="'2.7'!A1" xr:uid="{4EDEEB32-F4AA-410C-B754-A44956212901}"/>
    <hyperlink ref="PCV13" location="'2.7'!A1" display="'2.7'!A1" xr:uid="{BD16E659-0D6E-4BDA-9146-9B7B83DC2A36}"/>
    <hyperlink ref="PCZ13" location="'2.7'!A1" display="'2.7'!A1" xr:uid="{2536FE4B-43E2-44C4-8B2C-6A652B01EF39}"/>
    <hyperlink ref="PDD13" location="'2.7'!A1" display="'2.7'!A1" xr:uid="{C0C6B0A5-7717-4A94-A34F-B13DD2D7900F}"/>
    <hyperlink ref="PDH13" location="'2.7'!A1" display="'2.7'!A1" xr:uid="{85F878B9-4A2A-465B-8647-E3F62E09E0CC}"/>
    <hyperlink ref="PDL13" location="'2.7'!A1" display="'2.7'!A1" xr:uid="{6F7618B8-CB69-48BE-AEAD-5617B4DC106B}"/>
    <hyperlink ref="PDP13" location="'2.7'!A1" display="'2.7'!A1" xr:uid="{0A108095-C780-4000-89D7-D3D1D18D78B1}"/>
    <hyperlink ref="PDT13" location="'2.7'!A1" display="'2.7'!A1" xr:uid="{84DABF3C-56C6-4DF0-B500-26AF65C7CEC6}"/>
    <hyperlink ref="PDX13" location="'2.7'!A1" display="'2.7'!A1" xr:uid="{8A42384E-75B1-4C77-8E80-5AEC2C4115B6}"/>
    <hyperlink ref="PEB13" location="'2.7'!A1" display="'2.7'!A1" xr:uid="{EBFEDE90-70B9-4DA7-BE1C-F66883D12746}"/>
    <hyperlink ref="PEF13" location="'2.7'!A1" display="'2.7'!A1" xr:uid="{FD86D686-F087-42DC-8813-59A8384F0652}"/>
    <hyperlink ref="PEJ13" location="'2.7'!A1" display="'2.7'!A1" xr:uid="{3C698221-00C7-4E0B-B426-5AD0EB0FB944}"/>
    <hyperlink ref="PEN13" location="'2.7'!A1" display="'2.7'!A1" xr:uid="{36EB2B00-B577-4508-9F6F-1E00E9AF3DA9}"/>
    <hyperlink ref="PER13" location="'2.7'!A1" display="'2.7'!A1" xr:uid="{0B526AF6-2050-41CB-98FC-FC12708E7343}"/>
    <hyperlink ref="PEV13" location="'2.7'!A1" display="'2.7'!A1" xr:uid="{6F6BBF2C-4F60-433D-A6A9-FB3AE4496F6A}"/>
    <hyperlink ref="PEZ13" location="'2.7'!A1" display="'2.7'!A1" xr:uid="{1DD904E5-FDCA-4C36-8AD8-5C7DD1F4066F}"/>
    <hyperlink ref="PFD13" location="'2.7'!A1" display="'2.7'!A1" xr:uid="{F8A6C682-CA4F-4BEE-945D-BB58A83F3162}"/>
    <hyperlink ref="PFH13" location="'2.7'!A1" display="'2.7'!A1" xr:uid="{0B92FA08-7D50-441C-9AA0-2799C8BC8CA5}"/>
    <hyperlink ref="PFL13" location="'2.7'!A1" display="'2.7'!A1" xr:uid="{856153C5-98CD-4855-9A4D-6CBF1AD97590}"/>
    <hyperlink ref="PFP13" location="'2.7'!A1" display="'2.7'!A1" xr:uid="{8424D1DA-F89F-43CE-B65F-C106DCEE5716}"/>
    <hyperlink ref="PFT13" location="'2.7'!A1" display="'2.7'!A1" xr:uid="{52F46572-4841-4E64-9A2D-A18936488DD8}"/>
    <hyperlink ref="PFX13" location="'2.7'!A1" display="'2.7'!A1" xr:uid="{89C8B911-77A3-4E6E-9909-CD384ED1F4D1}"/>
    <hyperlink ref="PGB13" location="'2.7'!A1" display="'2.7'!A1" xr:uid="{934685DA-391C-4B19-B092-EEDC1241C0EE}"/>
    <hyperlink ref="PGF13" location="'2.7'!A1" display="'2.7'!A1" xr:uid="{4226D2E6-9245-49F5-AE21-6F947E9E6E32}"/>
    <hyperlink ref="PGJ13" location="'2.7'!A1" display="'2.7'!A1" xr:uid="{DCF1E40C-9B33-4D0F-96CD-04927A9F6C70}"/>
    <hyperlink ref="PGN13" location="'2.7'!A1" display="'2.7'!A1" xr:uid="{63E6774E-4C22-4279-A208-323A67531AA6}"/>
    <hyperlink ref="PGR13" location="'2.7'!A1" display="'2.7'!A1" xr:uid="{BF8E0D85-CFA5-4B9E-AFF6-44F627683000}"/>
    <hyperlink ref="PGV13" location="'2.7'!A1" display="'2.7'!A1" xr:uid="{B2F19DFD-0659-4116-885B-BFF65F4C8E9B}"/>
    <hyperlink ref="PGZ13" location="'2.7'!A1" display="'2.7'!A1" xr:uid="{697A2836-C83D-458E-A429-5499B3089C69}"/>
    <hyperlink ref="PHD13" location="'2.7'!A1" display="'2.7'!A1" xr:uid="{75F63458-CDA6-4F95-8584-F78B87D85EDD}"/>
    <hyperlink ref="PHH13" location="'2.7'!A1" display="'2.7'!A1" xr:uid="{026A2A26-8364-42C9-9005-4F30943EAD41}"/>
    <hyperlink ref="PHL13" location="'2.7'!A1" display="'2.7'!A1" xr:uid="{E4FB6843-C293-410B-ACBD-EA24271654F9}"/>
    <hyperlink ref="PHP13" location="'2.7'!A1" display="'2.7'!A1" xr:uid="{49D486DB-026D-451C-85D4-82DD7A773AC6}"/>
    <hyperlink ref="PHT13" location="'2.7'!A1" display="'2.7'!A1" xr:uid="{B9A6534B-B444-4E0C-97D5-8E11CF01C7F6}"/>
    <hyperlink ref="PHX13" location="'2.7'!A1" display="'2.7'!A1" xr:uid="{F0308D56-1D18-4942-A196-A293E7BB448C}"/>
    <hyperlink ref="PIB13" location="'2.7'!A1" display="'2.7'!A1" xr:uid="{B33F1FAE-965D-406F-B2F1-773DE12D1768}"/>
    <hyperlink ref="PIF13" location="'2.7'!A1" display="'2.7'!A1" xr:uid="{80B533C7-418B-460B-A4AF-9AE17FB1AC7B}"/>
    <hyperlink ref="PIJ13" location="'2.7'!A1" display="'2.7'!A1" xr:uid="{6AD54203-FD68-483A-9664-BE2B15CC5A05}"/>
    <hyperlink ref="PIN13" location="'2.7'!A1" display="'2.7'!A1" xr:uid="{264D4941-B44E-4D51-BC53-E0464A8BECE0}"/>
    <hyperlink ref="PIR13" location="'2.7'!A1" display="'2.7'!A1" xr:uid="{0CE1E4C1-704B-4628-B978-267E619E1AEC}"/>
    <hyperlink ref="PIV13" location="'2.7'!A1" display="'2.7'!A1" xr:uid="{CC9D54AA-A7EE-4DF4-BF78-34CBFC9D8DBC}"/>
    <hyperlink ref="PIZ13" location="'2.7'!A1" display="'2.7'!A1" xr:uid="{BA6B1909-E9B6-45AF-A1A1-B24839C138F7}"/>
    <hyperlink ref="PJD13" location="'2.7'!A1" display="'2.7'!A1" xr:uid="{D557A93F-DE08-4404-93D2-33CD5E124C87}"/>
    <hyperlink ref="PJH13" location="'2.7'!A1" display="'2.7'!A1" xr:uid="{B9608810-3C5E-41AE-90E2-121D07DCF627}"/>
    <hyperlink ref="PJL13" location="'2.7'!A1" display="'2.7'!A1" xr:uid="{0BBA21F3-7455-40D3-8996-7108062B4F6E}"/>
    <hyperlink ref="PJP13" location="'2.7'!A1" display="'2.7'!A1" xr:uid="{29E7BD98-0B46-4B5C-A288-EF6768E46F93}"/>
    <hyperlink ref="PJT13" location="'2.7'!A1" display="'2.7'!A1" xr:uid="{CD811F44-39E3-432D-B7E7-F6586819F7A5}"/>
    <hyperlink ref="PJX13" location="'2.7'!A1" display="'2.7'!A1" xr:uid="{70B0DE96-9FE7-41B1-86E9-8A4DEF242D0D}"/>
    <hyperlink ref="PKB13" location="'2.7'!A1" display="'2.7'!A1" xr:uid="{0EEF6B40-7BF8-47A2-BFA4-69409A351181}"/>
    <hyperlink ref="PKF13" location="'2.7'!A1" display="'2.7'!A1" xr:uid="{B2682199-0830-4D6F-BCD1-6FD3D78B410D}"/>
    <hyperlink ref="PKJ13" location="'2.7'!A1" display="'2.7'!A1" xr:uid="{39FAC0FF-FB89-4419-8353-17073676DD29}"/>
    <hyperlink ref="PKN13" location="'2.7'!A1" display="'2.7'!A1" xr:uid="{860F2AFA-296A-42C4-92A6-EA15B76B7F46}"/>
    <hyperlink ref="PKR13" location="'2.7'!A1" display="'2.7'!A1" xr:uid="{E3CC0694-95E6-47A0-B508-079D87C578E2}"/>
    <hyperlink ref="PKV13" location="'2.7'!A1" display="'2.7'!A1" xr:uid="{FD9118C5-6E80-4C7A-A744-3F1A669C2B50}"/>
    <hyperlink ref="PKZ13" location="'2.7'!A1" display="'2.7'!A1" xr:uid="{D3C32D53-DE92-4D52-9433-BCAB907AAB7D}"/>
    <hyperlink ref="PLD13" location="'2.7'!A1" display="'2.7'!A1" xr:uid="{B0EA02B6-C93E-411E-9303-36022778016B}"/>
    <hyperlink ref="PLH13" location="'2.7'!A1" display="'2.7'!A1" xr:uid="{2A7F6DBA-E373-483E-A64E-372CDBA9F409}"/>
    <hyperlink ref="PLL13" location="'2.7'!A1" display="'2.7'!A1" xr:uid="{8F894662-8AD3-4991-8D7A-D7D3971D0FA2}"/>
    <hyperlink ref="PLP13" location="'2.7'!A1" display="'2.7'!A1" xr:uid="{70F1349A-FFC1-4D4E-9387-B1174DA2E9DC}"/>
    <hyperlink ref="PLT13" location="'2.7'!A1" display="'2.7'!A1" xr:uid="{7B62528C-2858-44BD-A330-1220F4A880E3}"/>
    <hyperlink ref="PLX13" location="'2.7'!A1" display="'2.7'!A1" xr:uid="{55EC8941-4DB6-45DB-B82E-953284F0D59D}"/>
    <hyperlink ref="PMB13" location="'2.7'!A1" display="'2.7'!A1" xr:uid="{9AEA8C10-5761-46D2-B4B2-B8090D5BA359}"/>
    <hyperlink ref="PMF13" location="'2.7'!A1" display="'2.7'!A1" xr:uid="{EEB85C6A-82FA-4705-8402-F5AC1C7E1E26}"/>
    <hyperlink ref="PMJ13" location="'2.7'!A1" display="'2.7'!A1" xr:uid="{AF623545-33A0-4EF1-B842-54A7F16DB0BF}"/>
    <hyperlink ref="PMN13" location="'2.7'!A1" display="'2.7'!A1" xr:uid="{5654405C-15C8-45EE-93BD-D55840A7020F}"/>
    <hyperlink ref="PMR13" location="'2.7'!A1" display="'2.7'!A1" xr:uid="{14302F97-2E7C-4E03-8F19-0C5CED21D2EC}"/>
    <hyperlink ref="PMV13" location="'2.7'!A1" display="'2.7'!A1" xr:uid="{10C2680A-85B6-464D-8211-EEC3C37DB2DC}"/>
    <hyperlink ref="PMZ13" location="'2.7'!A1" display="'2.7'!A1" xr:uid="{95235017-0E09-4D18-98AD-02D4F432C3E2}"/>
    <hyperlink ref="PND13" location="'2.7'!A1" display="'2.7'!A1" xr:uid="{C678A536-AC67-42C4-8E29-2624B2C6D67E}"/>
    <hyperlink ref="PNH13" location="'2.7'!A1" display="'2.7'!A1" xr:uid="{31E818D8-2503-4982-AB5C-0DE9F09BDF64}"/>
    <hyperlink ref="PNL13" location="'2.7'!A1" display="'2.7'!A1" xr:uid="{5808B6D0-5671-41AD-9320-8BF98F4BE94E}"/>
    <hyperlink ref="PNP13" location="'2.7'!A1" display="'2.7'!A1" xr:uid="{AEA4A99E-6294-4306-8D66-DBB3582A692F}"/>
    <hyperlink ref="PNT13" location="'2.7'!A1" display="'2.7'!A1" xr:uid="{558BDADC-7E42-4BA4-B4A9-EAFE56785264}"/>
    <hyperlink ref="PNX13" location="'2.7'!A1" display="'2.7'!A1" xr:uid="{1DA72181-E354-4AAD-A533-1B2E1BA92756}"/>
    <hyperlink ref="POB13" location="'2.7'!A1" display="'2.7'!A1" xr:uid="{BA06AFD8-AF67-45F1-B975-83359C719DA2}"/>
    <hyperlink ref="POF13" location="'2.7'!A1" display="'2.7'!A1" xr:uid="{681BBF45-FB5F-4B7D-B70D-1FE66A00F368}"/>
    <hyperlink ref="POJ13" location="'2.7'!A1" display="'2.7'!A1" xr:uid="{ADFDB918-7011-40BF-8E2D-C69940D157BA}"/>
    <hyperlink ref="PON13" location="'2.7'!A1" display="'2.7'!A1" xr:uid="{396EC53F-433E-4034-A873-DE883C33B534}"/>
    <hyperlink ref="POR13" location="'2.7'!A1" display="'2.7'!A1" xr:uid="{2E402A4C-310C-49EF-837B-FB594360F07E}"/>
    <hyperlink ref="POV13" location="'2.7'!A1" display="'2.7'!A1" xr:uid="{39D6278D-AC21-4D8C-A21F-19C11DA1D06C}"/>
    <hyperlink ref="POZ13" location="'2.7'!A1" display="'2.7'!A1" xr:uid="{AD540457-B983-41D3-B10C-CB28154DE4CC}"/>
    <hyperlink ref="PPD13" location="'2.7'!A1" display="'2.7'!A1" xr:uid="{2384E6D9-AA76-4741-8260-C9F0140175F4}"/>
    <hyperlink ref="PPH13" location="'2.7'!A1" display="'2.7'!A1" xr:uid="{3F8F210F-BC26-45F5-91D5-AD8211CE11E5}"/>
    <hyperlink ref="PPL13" location="'2.7'!A1" display="'2.7'!A1" xr:uid="{23C1DBE8-EE2A-465D-80BB-668271624AAC}"/>
    <hyperlink ref="PPP13" location="'2.7'!A1" display="'2.7'!A1" xr:uid="{5302C1C2-5650-4E3E-9AA5-7DEC43B91573}"/>
    <hyperlink ref="PPT13" location="'2.7'!A1" display="'2.7'!A1" xr:uid="{1AE4C9AF-0D7E-458D-A231-961F7C84DF64}"/>
    <hyperlink ref="PPX13" location="'2.7'!A1" display="'2.7'!A1" xr:uid="{D2E49399-0752-4A6C-90ED-F2FDC1EDDD65}"/>
    <hyperlink ref="PQB13" location="'2.7'!A1" display="'2.7'!A1" xr:uid="{2721E0BF-7FED-4274-9C5D-84DC22C05DB3}"/>
    <hyperlink ref="PQF13" location="'2.7'!A1" display="'2.7'!A1" xr:uid="{DD4CA11E-91FC-4079-A184-5119C91D22E7}"/>
    <hyperlink ref="PQJ13" location="'2.7'!A1" display="'2.7'!A1" xr:uid="{5EAFE1F5-6E34-4AC0-B730-2C12AC9C6E44}"/>
    <hyperlink ref="PQN13" location="'2.7'!A1" display="'2.7'!A1" xr:uid="{FFCDDCB3-4460-48A3-92FB-5DD08403A191}"/>
    <hyperlink ref="PQR13" location="'2.7'!A1" display="'2.7'!A1" xr:uid="{46BE3C5E-0974-43B7-8CC5-53BA06E11B1D}"/>
    <hyperlink ref="PQV13" location="'2.7'!A1" display="'2.7'!A1" xr:uid="{79391576-85C6-4F25-B2A4-850282C3B03B}"/>
    <hyperlink ref="PQZ13" location="'2.7'!A1" display="'2.7'!A1" xr:uid="{CA37AE87-25A0-443B-B67A-86BA5E598DBA}"/>
    <hyperlink ref="PRD13" location="'2.7'!A1" display="'2.7'!A1" xr:uid="{5C298B8D-AE99-4359-A1AB-D3FA9023A68B}"/>
    <hyperlink ref="PRH13" location="'2.7'!A1" display="'2.7'!A1" xr:uid="{A44D9FC1-4ED6-4621-903E-A13EED7C60F3}"/>
    <hyperlink ref="PRL13" location="'2.7'!A1" display="'2.7'!A1" xr:uid="{04AA6622-FBC5-44EE-8BC7-61CE536A8493}"/>
    <hyperlink ref="PRP13" location="'2.7'!A1" display="'2.7'!A1" xr:uid="{776FAED4-39F4-4ED7-9638-3CB7343DF6AA}"/>
    <hyperlink ref="PRT13" location="'2.7'!A1" display="'2.7'!A1" xr:uid="{64A660D3-EF90-4C8E-A78D-E6D7B186A168}"/>
    <hyperlink ref="PRX13" location="'2.7'!A1" display="'2.7'!A1" xr:uid="{3D36D1E7-8052-4065-8E07-2A095994352D}"/>
    <hyperlink ref="PSB13" location="'2.7'!A1" display="'2.7'!A1" xr:uid="{AB08B276-5BE2-4AD0-BE41-62229FA0D8D4}"/>
    <hyperlink ref="PSF13" location="'2.7'!A1" display="'2.7'!A1" xr:uid="{57BB3DE4-38D8-43E6-8C28-47FBE19DF252}"/>
    <hyperlink ref="PSJ13" location="'2.7'!A1" display="'2.7'!A1" xr:uid="{67236631-08E7-4447-9BB2-C15A65DF698C}"/>
    <hyperlink ref="PSN13" location="'2.7'!A1" display="'2.7'!A1" xr:uid="{D21DF022-C9DD-4E42-9AF5-A92C74F9C13A}"/>
    <hyperlink ref="PSR13" location="'2.7'!A1" display="'2.7'!A1" xr:uid="{3EA5B89A-6CFE-4F2D-B0E6-31BE32CD7BBF}"/>
    <hyperlink ref="PSV13" location="'2.7'!A1" display="'2.7'!A1" xr:uid="{019747BB-C272-4077-973F-E94975FA47B1}"/>
    <hyperlink ref="PSZ13" location="'2.7'!A1" display="'2.7'!A1" xr:uid="{A21755EB-69D1-4A3A-8E72-ED59F117D6AF}"/>
    <hyperlink ref="PTD13" location="'2.7'!A1" display="'2.7'!A1" xr:uid="{4B58F419-E95E-46C2-A6C0-9BC4C3C220EE}"/>
    <hyperlink ref="PTH13" location="'2.7'!A1" display="'2.7'!A1" xr:uid="{87DDC9FA-65CF-440D-B694-53134E556518}"/>
    <hyperlink ref="PTL13" location="'2.7'!A1" display="'2.7'!A1" xr:uid="{DC9195EB-E662-482F-93F7-4FF489D95F4A}"/>
    <hyperlink ref="PTP13" location="'2.7'!A1" display="'2.7'!A1" xr:uid="{F52F75D0-9A8B-47F4-8EC0-1F3C9E0462F6}"/>
    <hyperlink ref="PTT13" location="'2.7'!A1" display="'2.7'!A1" xr:uid="{E25A94B4-96C4-41FC-B08E-426C60A9FFAD}"/>
    <hyperlink ref="PTX13" location="'2.7'!A1" display="'2.7'!A1" xr:uid="{1B89B49A-9214-4999-B4C4-2009EC3B5D11}"/>
    <hyperlink ref="PUB13" location="'2.7'!A1" display="'2.7'!A1" xr:uid="{C3EB8BCA-5288-4365-8A8D-973A615D9870}"/>
    <hyperlink ref="PUF13" location="'2.7'!A1" display="'2.7'!A1" xr:uid="{68571F68-1D25-47C6-95BD-30738750D5B7}"/>
    <hyperlink ref="PUJ13" location="'2.7'!A1" display="'2.7'!A1" xr:uid="{EE104A60-34F2-41EA-9E3B-1CB3ABABD163}"/>
    <hyperlink ref="PUN13" location="'2.7'!A1" display="'2.7'!A1" xr:uid="{9E8040AF-4706-425B-B14C-4A837CF76D85}"/>
    <hyperlink ref="PUR13" location="'2.7'!A1" display="'2.7'!A1" xr:uid="{BEC4E5E2-6319-4DD6-B213-D45FE954A72A}"/>
    <hyperlink ref="PUV13" location="'2.7'!A1" display="'2.7'!A1" xr:uid="{768D0BED-8BFF-4FDC-B8C0-BD9C074FB2C2}"/>
    <hyperlink ref="PUZ13" location="'2.7'!A1" display="'2.7'!A1" xr:uid="{8E7AFB2C-A6B7-4BA0-8D0D-5F71FCA80D7C}"/>
    <hyperlink ref="PVD13" location="'2.7'!A1" display="'2.7'!A1" xr:uid="{912EC4EF-9633-4B09-A5E2-C13FCB9E067D}"/>
    <hyperlink ref="PVH13" location="'2.7'!A1" display="'2.7'!A1" xr:uid="{3C674472-16E5-467D-BED5-195D2B78ED58}"/>
    <hyperlink ref="PVL13" location="'2.7'!A1" display="'2.7'!A1" xr:uid="{5E12C6C8-CF70-408A-94D8-E266B8D905F4}"/>
    <hyperlink ref="PVP13" location="'2.7'!A1" display="'2.7'!A1" xr:uid="{8EED6F06-2B0B-4422-B8FD-A2BF674A7731}"/>
    <hyperlink ref="PVT13" location="'2.7'!A1" display="'2.7'!A1" xr:uid="{D4919228-212B-431E-BDAD-5615361352C6}"/>
    <hyperlink ref="PVX13" location="'2.7'!A1" display="'2.7'!A1" xr:uid="{8AF6B589-EE2A-49BD-AE32-3295D4DA8F30}"/>
    <hyperlink ref="PWB13" location="'2.7'!A1" display="'2.7'!A1" xr:uid="{825443E5-5162-48A4-83AD-872053B998F0}"/>
    <hyperlink ref="PWF13" location="'2.7'!A1" display="'2.7'!A1" xr:uid="{FE23D23C-838B-4417-9066-ECE05A21FE63}"/>
    <hyperlink ref="PWJ13" location="'2.7'!A1" display="'2.7'!A1" xr:uid="{8B9A58A5-1517-4776-A242-C48ACE43780F}"/>
    <hyperlink ref="PWN13" location="'2.7'!A1" display="'2.7'!A1" xr:uid="{BF9128CB-A9AB-4515-A937-6AE0D15790BE}"/>
    <hyperlink ref="PWR13" location="'2.7'!A1" display="'2.7'!A1" xr:uid="{48416A83-D708-4781-9541-A8F2890D5345}"/>
    <hyperlink ref="PWV13" location="'2.7'!A1" display="'2.7'!A1" xr:uid="{B14380B5-90D5-4B4F-90A9-384E2E4C7FCB}"/>
    <hyperlink ref="PWZ13" location="'2.7'!A1" display="'2.7'!A1" xr:uid="{999CBC62-82C4-4E57-9F3C-FADA93573A1D}"/>
    <hyperlink ref="PXD13" location="'2.7'!A1" display="'2.7'!A1" xr:uid="{1163B8F0-643E-4C23-A7E3-86E6A2D7AD43}"/>
    <hyperlink ref="PXH13" location="'2.7'!A1" display="'2.7'!A1" xr:uid="{3AC06758-171F-4CEE-B8E1-7B627502C593}"/>
    <hyperlink ref="PXL13" location="'2.7'!A1" display="'2.7'!A1" xr:uid="{28940DD8-B6B9-44EE-9BDE-F36B58B2FFB3}"/>
    <hyperlink ref="PXP13" location="'2.7'!A1" display="'2.7'!A1" xr:uid="{BA4F961B-F2CD-40A4-A688-3CCB6FD2057E}"/>
    <hyperlink ref="PXT13" location="'2.7'!A1" display="'2.7'!A1" xr:uid="{F448E2D6-6337-4AE7-843F-6F3E7D8C8E43}"/>
    <hyperlink ref="PXX13" location="'2.7'!A1" display="'2.7'!A1" xr:uid="{944F7BE6-F5EA-4941-BD57-77F7FE842291}"/>
    <hyperlink ref="PYB13" location="'2.7'!A1" display="'2.7'!A1" xr:uid="{FBDB3544-6786-490B-B8D1-D4FB6616BBB3}"/>
    <hyperlink ref="PYF13" location="'2.7'!A1" display="'2.7'!A1" xr:uid="{BC86B221-3785-47EF-BE90-8ADD0FBD461C}"/>
    <hyperlink ref="PYJ13" location="'2.7'!A1" display="'2.7'!A1" xr:uid="{962B976C-132A-416F-A11E-0A257FE386A8}"/>
    <hyperlink ref="PYN13" location="'2.7'!A1" display="'2.7'!A1" xr:uid="{13B8BF97-44BB-4394-A573-CA6F41BA206F}"/>
    <hyperlink ref="PYR13" location="'2.7'!A1" display="'2.7'!A1" xr:uid="{4945D685-2307-41DB-A719-A5EF5F82F37D}"/>
    <hyperlink ref="PYV13" location="'2.7'!A1" display="'2.7'!A1" xr:uid="{F8EEDB51-4323-4A9C-BD95-E9F9074B859C}"/>
    <hyperlink ref="PYZ13" location="'2.7'!A1" display="'2.7'!A1" xr:uid="{53F684BD-677F-49F7-A172-324042B6D450}"/>
    <hyperlink ref="PZD13" location="'2.7'!A1" display="'2.7'!A1" xr:uid="{FA8840EE-49BB-42CF-B28D-F084A901BDAA}"/>
    <hyperlink ref="PZH13" location="'2.7'!A1" display="'2.7'!A1" xr:uid="{51F3E996-C20D-4DEB-850A-772FA4CCEBCE}"/>
    <hyperlink ref="PZL13" location="'2.7'!A1" display="'2.7'!A1" xr:uid="{D71A862D-55DF-4CCD-A1B3-2D2900EA8736}"/>
    <hyperlink ref="PZP13" location="'2.7'!A1" display="'2.7'!A1" xr:uid="{1FAA3794-2EBD-4C4A-A7A4-914B91549684}"/>
    <hyperlink ref="PZT13" location="'2.7'!A1" display="'2.7'!A1" xr:uid="{6F5054D8-6B4B-4158-B063-249279CC6DD9}"/>
    <hyperlink ref="PZX13" location="'2.7'!A1" display="'2.7'!A1" xr:uid="{D3E928AC-A167-4320-AE5F-4483C4193593}"/>
    <hyperlink ref="QAB13" location="'2.7'!A1" display="'2.7'!A1" xr:uid="{A1551D4E-72E1-4F52-8620-411EBDD7D175}"/>
    <hyperlink ref="QAF13" location="'2.7'!A1" display="'2.7'!A1" xr:uid="{A91BE418-B302-44DE-A514-CA9857758495}"/>
    <hyperlink ref="QAJ13" location="'2.7'!A1" display="'2.7'!A1" xr:uid="{DEE225B2-363E-4985-9F7C-1F2769FE6816}"/>
    <hyperlink ref="QAN13" location="'2.7'!A1" display="'2.7'!A1" xr:uid="{61E28343-27C5-4C43-849B-1AC7BE5F8BC2}"/>
    <hyperlink ref="QAR13" location="'2.7'!A1" display="'2.7'!A1" xr:uid="{B96757DC-059E-4BFD-A124-3D488B2813BD}"/>
    <hyperlink ref="QAV13" location="'2.7'!A1" display="'2.7'!A1" xr:uid="{D3A6FB8E-9781-4FA2-B694-EB84EDAD0F70}"/>
    <hyperlink ref="QAZ13" location="'2.7'!A1" display="'2.7'!A1" xr:uid="{8527C297-6516-485F-8182-0B2AC558D463}"/>
    <hyperlink ref="QBD13" location="'2.7'!A1" display="'2.7'!A1" xr:uid="{9B1F816D-9FE6-4B01-8964-7DCD04D4E87A}"/>
    <hyperlink ref="QBH13" location="'2.7'!A1" display="'2.7'!A1" xr:uid="{AA2C434A-8863-4F89-A068-62B9E68A846E}"/>
    <hyperlink ref="QBL13" location="'2.7'!A1" display="'2.7'!A1" xr:uid="{DD18F74B-00FA-480C-AB7D-63FB8AADEBEF}"/>
    <hyperlink ref="QBP13" location="'2.7'!A1" display="'2.7'!A1" xr:uid="{84D447CD-2734-4F2B-AF07-E643453CC848}"/>
    <hyperlink ref="QBT13" location="'2.7'!A1" display="'2.7'!A1" xr:uid="{98E3848A-16C9-4253-9E05-FFF4F23BD600}"/>
    <hyperlink ref="QBX13" location="'2.7'!A1" display="'2.7'!A1" xr:uid="{C8E425F5-EA46-49FC-8556-A07530B22AA3}"/>
    <hyperlink ref="QCB13" location="'2.7'!A1" display="'2.7'!A1" xr:uid="{28235B83-F756-4EA6-AB76-7365F5F4400D}"/>
    <hyperlink ref="QCF13" location="'2.7'!A1" display="'2.7'!A1" xr:uid="{9E7F832D-C9BC-40B2-B5BD-948CC6BD8700}"/>
    <hyperlink ref="QCJ13" location="'2.7'!A1" display="'2.7'!A1" xr:uid="{49F0F1C7-020D-4B5C-B217-9C606B315610}"/>
    <hyperlink ref="QCN13" location="'2.7'!A1" display="'2.7'!A1" xr:uid="{2FFDF079-8923-44B2-8F4E-2BD353DC6E49}"/>
    <hyperlink ref="QCR13" location="'2.7'!A1" display="'2.7'!A1" xr:uid="{75EE2E11-5EC3-4942-B6B1-1139D9105441}"/>
    <hyperlink ref="QCV13" location="'2.7'!A1" display="'2.7'!A1" xr:uid="{211FD26B-CE46-462E-8057-13595A613930}"/>
    <hyperlink ref="QCZ13" location="'2.7'!A1" display="'2.7'!A1" xr:uid="{E23FC8FF-F083-433E-BCAE-D70826842AB8}"/>
    <hyperlink ref="QDD13" location="'2.7'!A1" display="'2.7'!A1" xr:uid="{1AFF85A8-2E9E-4011-A1E9-5C09FC2538F3}"/>
    <hyperlink ref="QDH13" location="'2.7'!A1" display="'2.7'!A1" xr:uid="{D8ABDEF2-1523-48CF-ACAB-C643078B86C8}"/>
    <hyperlink ref="QDL13" location="'2.7'!A1" display="'2.7'!A1" xr:uid="{DF186C93-9100-4E48-9C5B-C281D849ACE9}"/>
    <hyperlink ref="QDP13" location="'2.7'!A1" display="'2.7'!A1" xr:uid="{43D50704-6833-4DFE-A022-FDD9AE1B9191}"/>
    <hyperlink ref="QDT13" location="'2.7'!A1" display="'2.7'!A1" xr:uid="{44BEAA3A-A8D2-4132-A48E-131B6CC5B4F8}"/>
    <hyperlink ref="QDX13" location="'2.7'!A1" display="'2.7'!A1" xr:uid="{1AC49238-8447-4E8B-A7B1-D806632ACC87}"/>
    <hyperlink ref="QEB13" location="'2.7'!A1" display="'2.7'!A1" xr:uid="{12C70883-D31C-4B86-91F4-2F3D2FBA4AF0}"/>
    <hyperlink ref="QEF13" location="'2.7'!A1" display="'2.7'!A1" xr:uid="{033E2041-9D5A-4DBF-933F-231FF24580F0}"/>
    <hyperlink ref="QEJ13" location="'2.7'!A1" display="'2.7'!A1" xr:uid="{62C5623E-B034-4755-B672-18DF7C3BB408}"/>
    <hyperlink ref="QEN13" location="'2.7'!A1" display="'2.7'!A1" xr:uid="{004893EA-0295-42FC-8B7A-C2FCAD8513F2}"/>
    <hyperlink ref="QER13" location="'2.7'!A1" display="'2.7'!A1" xr:uid="{4ED8A166-003C-45D7-AAEE-2129C94D013D}"/>
    <hyperlink ref="QEV13" location="'2.7'!A1" display="'2.7'!A1" xr:uid="{8EA11DA0-2DBC-44E2-9E4D-8F70CC1DF8BE}"/>
    <hyperlink ref="QEZ13" location="'2.7'!A1" display="'2.7'!A1" xr:uid="{4170F83D-AEF6-49EC-95B8-C24EC1955A0C}"/>
    <hyperlink ref="QFD13" location="'2.7'!A1" display="'2.7'!A1" xr:uid="{50C288A1-9B3F-4118-B17A-2D83F0001960}"/>
    <hyperlink ref="QFH13" location="'2.7'!A1" display="'2.7'!A1" xr:uid="{9D4B870E-50B9-489E-881B-FBE7260FCF4A}"/>
    <hyperlink ref="QFL13" location="'2.7'!A1" display="'2.7'!A1" xr:uid="{8BAD43FC-6968-4743-8553-956BC1B7F036}"/>
    <hyperlink ref="QFP13" location="'2.7'!A1" display="'2.7'!A1" xr:uid="{DDE5F199-2450-4917-9697-B2B238D558C3}"/>
    <hyperlink ref="QFT13" location="'2.7'!A1" display="'2.7'!A1" xr:uid="{05A940D3-39B5-4B28-9C38-B95B1FF39E03}"/>
    <hyperlink ref="QFX13" location="'2.7'!A1" display="'2.7'!A1" xr:uid="{6E0539CF-4AC6-4ADA-B11B-FC6A3ED84B49}"/>
    <hyperlink ref="QGB13" location="'2.7'!A1" display="'2.7'!A1" xr:uid="{6BB3D658-1351-40BE-A48D-762527F063C3}"/>
    <hyperlink ref="QGF13" location="'2.7'!A1" display="'2.7'!A1" xr:uid="{54CCFD86-BFFD-4787-870D-35BA630E0FB7}"/>
    <hyperlink ref="QGJ13" location="'2.7'!A1" display="'2.7'!A1" xr:uid="{9FC9C5E3-D8DF-424C-989E-62AD7C5B937A}"/>
    <hyperlink ref="QGN13" location="'2.7'!A1" display="'2.7'!A1" xr:uid="{1AA4AD19-DFBE-4193-B7CD-D4439204A047}"/>
    <hyperlink ref="QGR13" location="'2.7'!A1" display="'2.7'!A1" xr:uid="{1B847BC1-680B-40B7-92B6-9028DFF6319E}"/>
    <hyperlink ref="QGV13" location="'2.7'!A1" display="'2.7'!A1" xr:uid="{BA8752BE-C7C6-4E02-8C18-C049A3EEA59E}"/>
    <hyperlink ref="QGZ13" location="'2.7'!A1" display="'2.7'!A1" xr:uid="{605250E7-F7C0-4D45-997B-4153A976769B}"/>
    <hyperlink ref="QHD13" location="'2.7'!A1" display="'2.7'!A1" xr:uid="{24D70BA1-5409-40EE-88C3-CF15E7E37111}"/>
    <hyperlink ref="QHH13" location="'2.7'!A1" display="'2.7'!A1" xr:uid="{14A403AE-4CFB-40EA-98DE-F6914D24B67B}"/>
    <hyperlink ref="QHL13" location="'2.7'!A1" display="'2.7'!A1" xr:uid="{E873817F-D68F-4703-B5EE-02D7CA97A419}"/>
    <hyperlink ref="QHP13" location="'2.7'!A1" display="'2.7'!A1" xr:uid="{8B2CB371-1B89-45F0-8258-7CDCA9719103}"/>
    <hyperlink ref="QHT13" location="'2.7'!A1" display="'2.7'!A1" xr:uid="{F3DFC4D3-393A-4A05-85EB-7B7AB04F3C1F}"/>
    <hyperlink ref="QHX13" location="'2.7'!A1" display="'2.7'!A1" xr:uid="{6E271C0D-841A-4C2D-825F-5E5ABA09F965}"/>
    <hyperlink ref="QIB13" location="'2.7'!A1" display="'2.7'!A1" xr:uid="{E8B3C44F-8028-48F3-B260-E70F7075F27B}"/>
    <hyperlink ref="QIF13" location="'2.7'!A1" display="'2.7'!A1" xr:uid="{F9B9A37F-1973-429A-9858-7E5796DC3471}"/>
    <hyperlink ref="QIJ13" location="'2.7'!A1" display="'2.7'!A1" xr:uid="{1AC87745-FE84-4601-B0E0-42084B1D6114}"/>
    <hyperlink ref="QIN13" location="'2.7'!A1" display="'2.7'!A1" xr:uid="{861523A8-7528-4316-874E-7430DEE2B48C}"/>
    <hyperlink ref="QIR13" location="'2.7'!A1" display="'2.7'!A1" xr:uid="{0965819D-D7A7-4D22-A54A-F449635A9100}"/>
    <hyperlink ref="QIV13" location="'2.7'!A1" display="'2.7'!A1" xr:uid="{7F050BB7-DE7E-45F0-BAF5-C2D43B3E8C66}"/>
    <hyperlink ref="QIZ13" location="'2.7'!A1" display="'2.7'!A1" xr:uid="{0CDE2D89-CB74-4354-9069-ABEE7F323520}"/>
    <hyperlink ref="QJD13" location="'2.7'!A1" display="'2.7'!A1" xr:uid="{4207FBCA-5F47-40F0-8C5D-34798E4A3526}"/>
    <hyperlink ref="QJH13" location="'2.7'!A1" display="'2.7'!A1" xr:uid="{BD0A4F8A-52CC-464E-B63B-6F860C1BF0B8}"/>
    <hyperlink ref="QJL13" location="'2.7'!A1" display="'2.7'!A1" xr:uid="{A6594FAF-1083-4792-8BF6-FE9C99A7DA11}"/>
    <hyperlink ref="QJP13" location="'2.7'!A1" display="'2.7'!A1" xr:uid="{0416304B-C0A7-4507-847A-292678120DB7}"/>
    <hyperlink ref="QJT13" location="'2.7'!A1" display="'2.7'!A1" xr:uid="{ECCC5B6E-FE4F-470C-A4A0-84B940F60CB1}"/>
    <hyperlink ref="QJX13" location="'2.7'!A1" display="'2.7'!A1" xr:uid="{748F6775-74D7-46E7-8FBD-F18D7D849964}"/>
    <hyperlink ref="QKB13" location="'2.7'!A1" display="'2.7'!A1" xr:uid="{474B6B5B-EB64-4688-A2D1-D6C13624B001}"/>
    <hyperlink ref="QKF13" location="'2.7'!A1" display="'2.7'!A1" xr:uid="{29AC0EB3-D9AE-4B2E-9ECD-58B31658D941}"/>
    <hyperlink ref="QKJ13" location="'2.7'!A1" display="'2.7'!A1" xr:uid="{49AF942C-7D24-4A46-B7CB-643A4F23C82B}"/>
    <hyperlink ref="QKN13" location="'2.7'!A1" display="'2.7'!A1" xr:uid="{0B8A81D4-25E3-4F94-826B-20AD25438B42}"/>
    <hyperlink ref="QKR13" location="'2.7'!A1" display="'2.7'!A1" xr:uid="{1BC7FF83-1ABC-4952-95B4-765BAC2FF94C}"/>
    <hyperlink ref="QKV13" location="'2.7'!A1" display="'2.7'!A1" xr:uid="{B48D7271-7C2F-42E5-8431-0FB9830A159D}"/>
    <hyperlink ref="QKZ13" location="'2.7'!A1" display="'2.7'!A1" xr:uid="{3642E833-20BC-4EA3-B3E0-CC4C8B8E7CB8}"/>
    <hyperlink ref="QLD13" location="'2.7'!A1" display="'2.7'!A1" xr:uid="{3109D114-3EE4-4911-A000-52CA4A5AA386}"/>
    <hyperlink ref="QLH13" location="'2.7'!A1" display="'2.7'!A1" xr:uid="{7EE4FA93-5BDA-4E35-A2D9-A9E6FDCE3846}"/>
    <hyperlink ref="QLL13" location="'2.7'!A1" display="'2.7'!A1" xr:uid="{88ACFE20-E267-4A42-9EBB-FF0680020414}"/>
    <hyperlink ref="QLP13" location="'2.7'!A1" display="'2.7'!A1" xr:uid="{88D05F17-7826-4A76-BB9B-AE6487B0D351}"/>
    <hyperlink ref="QLT13" location="'2.7'!A1" display="'2.7'!A1" xr:uid="{EE6EE639-10B1-4EC9-BB0B-87075FB42CCC}"/>
    <hyperlink ref="QLX13" location="'2.7'!A1" display="'2.7'!A1" xr:uid="{646AD223-737F-4A81-99D4-1E1638A80DA7}"/>
    <hyperlink ref="QMB13" location="'2.7'!A1" display="'2.7'!A1" xr:uid="{8A0074B7-E0B4-49AF-8EF0-B85B9DF87120}"/>
    <hyperlink ref="QMF13" location="'2.7'!A1" display="'2.7'!A1" xr:uid="{C5A9C7B8-3D3B-4FE0-AA66-B48B8DE1AAB9}"/>
    <hyperlink ref="QMJ13" location="'2.7'!A1" display="'2.7'!A1" xr:uid="{2FBB1C60-83B6-4048-8353-1AF6E8E139B9}"/>
    <hyperlink ref="QMN13" location="'2.7'!A1" display="'2.7'!A1" xr:uid="{C02A81F6-F4BE-4C01-B69B-F3A7801C9AD7}"/>
    <hyperlink ref="QMR13" location="'2.7'!A1" display="'2.7'!A1" xr:uid="{04338646-6E86-49BB-9DAA-3872C1E1E7C0}"/>
    <hyperlink ref="QMV13" location="'2.7'!A1" display="'2.7'!A1" xr:uid="{DD045372-94A7-4D17-8F80-0AB27F4482BB}"/>
    <hyperlink ref="QMZ13" location="'2.7'!A1" display="'2.7'!A1" xr:uid="{E3A2C85B-504D-452A-93B5-CA17DCACD34A}"/>
    <hyperlink ref="QND13" location="'2.7'!A1" display="'2.7'!A1" xr:uid="{21C41E38-D451-46B2-9D4F-AB9799DD4244}"/>
    <hyperlink ref="QNH13" location="'2.7'!A1" display="'2.7'!A1" xr:uid="{EDED19AB-59DE-44BB-A155-4F6119B1DED4}"/>
    <hyperlink ref="QNL13" location="'2.7'!A1" display="'2.7'!A1" xr:uid="{536E5A95-BA43-439F-AF49-6426B6F67C8B}"/>
    <hyperlink ref="QNP13" location="'2.7'!A1" display="'2.7'!A1" xr:uid="{EE2510F4-495F-4BB4-923D-CF2E7FE2239C}"/>
    <hyperlink ref="QNT13" location="'2.7'!A1" display="'2.7'!A1" xr:uid="{CFB0C1CF-5838-447D-8DA5-EAE0B692B569}"/>
    <hyperlink ref="QNX13" location="'2.7'!A1" display="'2.7'!A1" xr:uid="{B27DD953-6EDC-4870-8F2F-20221EF3085D}"/>
    <hyperlink ref="QOB13" location="'2.7'!A1" display="'2.7'!A1" xr:uid="{D3828FAF-2600-4E8F-A83F-8064AA4FAB63}"/>
    <hyperlink ref="QOF13" location="'2.7'!A1" display="'2.7'!A1" xr:uid="{1F12B7D1-3511-45C9-88EC-2DED57C98A37}"/>
    <hyperlink ref="QOJ13" location="'2.7'!A1" display="'2.7'!A1" xr:uid="{BE58C3A9-8AF2-4F02-8862-5D04C401F663}"/>
    <hyperlink ref="QON13" location="'2.7'!A1" display="'2.7'!A1" xr:uid="{5C709C59-9750-44C5-9B34-333C13EA2B4C}"/>
    <hyperlink ref="QOR13" location="'2.7'!A1" display="'2.7'!A1" xr:uid="{4BFC57A8-E097-42FC-8726-0609D87CA49B}"/>
    <hyperlink ref="QOV13" location="'2.7'!A1" display="'2.7'!A1" xr:uid="{74D63A65-BA38-4C86-950F-8DBA5C19CE89}"/>
    <hyperlink ref="QOZ13" location="'2.7'!A1" display="'2.7'!A1" xr:uid="{10C8E859-4A34-44F5-8E41-29BB864AD1E1}"/>
    <hyperlink ref="QPD13" location="'2.7'!A1" display="'2.7'!A1" xr:uid="{F26B3692-074C-4BBB-A90F-EB3873900749}"/>
    <hyperlink ref="QPH13" location="'2.7'!A1" display="'2.7'!A1" xr:uid="{794142EB-0CE2-4A7A-B546-07D8787019C5}"/>
    <hyperlink ref="QPL13" location="'2.7'!A1" display="'2.7'!A1" xr:uid="{F8FBE6ED-E233-497A-84D7-E01FAD1A7672}"/>
    <hyperlink ref="QPP13" location="'2.7'!A1" display="'2.7'!A1" xr:uid="{210A9C9D-CF9D-4400-AA02-B67A16354BFE}"/>
    <hyperlink ref="QPT13" location="'2.7'!A1" display="'2.7'!A1" xr:uid="{3C248A8F-E137-4A5D-BBD4-53D6AB07D548}"/>
    <hyperlink ref="QPX13" location="'2.7'!A1" display="'2.7'!A1" xr:uid="{542EC2DE-04E2-479B-AC20-92A67EF28051}"/>
    <hyperlink ref="QQB13" location="'2.7'!A1" display="'2.7'!A1" xr:uid="{6E737261-FB4C-4E60-BEF5-F4827A6093CA}"/>
    <hyperlink ref="QQF13" location="'2.7'!A1" display="'2.7'!A1" xr:uid="{E30D8895-6C72-4046-B95D-E1C9890DCAA7}"/>
    <hyperlink ref="QQJ13" location="'2.7'!A1" display="'2.7'!A1" xr:uid="{93632EB5-2013-45DC-B18A-B76A26209A52}"/>
    <hyperlink ref="QQN13" location="'2.7'!A1" display="'2.7'!A1" xr:uid="{F44B9B9D-2AFB-4016-A2BE-82B04BDCB06D}"/>
    <hyperlink ref="QQR13" location="'2.7'!A1" display="'2.7'!A1" xr:uid="{21A8C0D4-0378-4BB0-9619-C1833EFDA361}"/>
    <hyperlink ref="QQV13" location="'2.7'!A1" display="'2.7'!A1" xr:uid="{ABB081D7-3BE5-4F00-BD59-FA323832DBC5}"/>
    <hyperlink ref="QQZ13" location="'2.7'!A1" display="'2.7'!A1" xr:uid="{8CD3B896-73B8-41BA-B33C-DA770744A323}"/>
    <hyperlink ref="QRD13" location="'2.7'!A1" display="'2.7'!A1" xr:uid="{F126C6AF-1020-4841-AE0C-360B2F89D318}"/>
    <hyperlink ref="QRH13" location="'2.7'!A1" display="'2.7'!A1" xr:uid="{CEFF2994-6D3B-414B-85DE-C0CBB819BF3C}"/>
    <hyperlink ref="QRL13" location="'2.7'!A1" display="'2.7'!A1" xr:uid="{FDAFCA80-328B-4166-9471-92D3AA939355}"/>
    <hyperlink ref="QRP13" location="'2.7'!A1" display="'2.7'!A1" xr:uid="{8708CAE0-CB67-4B41-854D-46CB3F222E44}"/>
    <hyperlink ref="QRT13" location="'2.7'!A1" display="'2.7'!A1" xr:uid="{3BD6C4D8-AD54-45CE-9AE6-1870024987C7}"/>
    <hyperlink ref="QRX13" location="'2.7'!A1" display="'2.7'!A1" xr:uid="{1920C9ED-4DC1-4522-9C82-F8505EF9C588}"/>
    <hyperlink ref="QSB13" location="'2.7'!A1" display="'2.7'!A1" xr:uid="{72EEEAEC-9266-4EA4-9F0F-EE4466AC2D49}"/>
    <hyperlink ref="QSF13" location="'2.7'!A1" display="'2.7'!A1" xr:uid="{28FF0D5C-E14B-48B2-8876-E846E9C201F8}"/>
    <hyperlink ref="QSJ13" location="'2.7'!A1" display="'2.7'!A1" xr:uid="{ED13F732-7CAE-479D-B762-A9C4CCFDC8B0}"/>
    <hyperlink ref="QSN13" location="'2.7'!A1" display="'2.7'!A1" xr:uid="{070AE162-141E-495F-A7A2-A6730A276C54}"/>
    <hyperlink ref="QSR13" location="'2.7'!A1" display="'2.7'!A1" xr:uid="{AABE31D9-F27B-4E0B-B371-1F5D107760A6}"/>
    <hyperlink ref="QSV13" location="'2.7'!A1" display="'2.7'!A1" xr:uid="{E6D79780-386E-4AB4-9BCF-8B45EC2D8B6D}"/>
    <hyperlink ref="QSZ13" location="'2.7'!A1" display="'2.7'!A1" xr:uid="{C814E8F8-C503-4004-91EB-1AA9E1EADEE7}"/>
    <hyperlink ref="QTD13" location="'2.7'!A1" display="'2.7'!A1" xr:uid="{B9962BDB-03A5-4349-9286-20C0BDA96ACB}"/>
    <hyperlink ref="QTH13" location="'2.7'!A1" display="'2.7'!A1" xr:uid="{F5367006-8889-4C1D-85CF-A397EC11FA4D}"/>
    <hyperlink ref="QTL13" location="'2.7'!A1" display="'2.7'!A1" xr:uid="{8BE7F685-3BCF-4C6D-B5F4-D7F037205C03}"/>
    <hyperlink ref="QTP13" location="'2.7'!A1" display="'2.7'!A1" xr:uid="{0BDF6636-F1BF-4DB0-8A29-738B61D22394}"/>
    <hyperlink ref="QTT13" location="'2.7'!A1" display="'2.7'!A1" xr:uid="{37750D1F-FFBD-4CA4-AEE4-EDAFCDF91DF1}"/>
    <hyperlink ref="QTX13" location="'2.7'!A1" display="'2.7'!A1" xr:uid="{33C1E42D-EF8B-4B18-93FB-D3FF749E7E3F}"/>
    <hyperlink ref="QUB13" location="'2.7'!A1" display="'2.7'!A1" xr:uid="{E0BA02D2-A9A9-44AA-8196-91E2504839A2}"/>
    <hyperlink ref="QUF13" location="'2.7'!A1" display="'2.7'!A1" xr:uid="{DD97BFBD-7E3C-48C0-959A-F9160DCE6809}"/>
    <hyperlink ref="QUJ13" location="'2.7'!A1" display="'2.7'!A1" xr:uid="{9AB6F16B-81DF-4ABF-A9C3-C70E0A7226DB}"/>
    <hyperlink ref="QUN13" location="'2.7'!A1" display="'2.7'!A1" xr:uid="{F923D7E0-023B-4B75-B210-50445E6112E5}"/>
    <hyperlink ref="QUR13" location="'2.7'!A1" display="'2.7'!A1" xr:uid="{C6674BF4-89E9-4B85-A6BF-F9E6D7D7C5BD}"/>
    <hyperlink ref="QUV13" location="'2.7'!A1" display="'2.7'!A1" xr:uid="{E62B889C-D503-4C74-A2BB-82D10D3AC32E}"/>
    <hyperlink ref="QUZ13" location="'2.7'!A1" display="'2.7'!A1" xr:uid="{BC880A7E-822F-4198-A48C-161A4B56FA9D}"/>
    <hyperlink ref="QVD13" location="'2.7'!A1" display="'2.7'!A1" xr:uid="{66ECA364-426A-4E5F-BA08-1DAAB70BDFD7}"/>
    <hyperlink ref="QVH13" location="'2.7'!A1" display="'2.7'!A1" xr:uid="{4749C2D9-1DD6-4DA5-97B2-3730310E150B}"/>
    <hyperlink ref="QVL13" location="'2.7'!A1" display="'2.7'!A1" xr:uid="{7A307595-24BA-44C5-9EEF-DDD68324467E}"/>
    <hyperlink ref="QVP13" location="'2.7'!A1" display="'2.7'!A1" xr:uid="{3160B0C5-386B-4A45-B11A-27DB594350E6}"/>
    <hyperlink ref="QVT13" location="'2.7'!A1" display="'2.7'!A1" xr:uid="{B8301705-7070-49DB-BC23-C50FBF6ED8B7}"/>
    <hyperlink ref="QVX13" location="'2.7'!A1" display="'2.7'!A1" xr:uid="{DC1E26EB-22F9-4EB4-BB30-A2993CCC6799}"/>
    <hyperlink ref="QWB13" location="'2.7'!A1" display="'2.7'!A1" xr:uid="{53BFB0C5-D49A-4A35-A90D-9F0C7E4DE140}"/>
    <hyperlink ref="QWF13" location="'2.7'!A1" display="'2.7'!A1" xr:uid="{59922575-7749-40B9-AB98-867AC0E40692}"/>
    <hyperlink ref="QWJ13" location="'2.7'!A1" display="'2.7'!A1" xr:uid="{59711610-AB67-4938-9A6C-9A2D2942E08B}"/>
    <hyperlink ref="QWN13" location="'2.7'!A1" display="'2.7'!A1" xr:uid="{A7F44078-9495-4018-92D2-62300EAED034}"/>
    <hyperlink ref="QWR13" location="'2.7'!A1" display="'2.7'!A1" xr:uid="{FCE95651-1FEC-4BE9-808B-E89DC17CCCE7}"/>
    <hyperlink ref="QWV13" location="'2.7'!A1" display="'2.7'!A1" xr:uid="{C947D906-7038-44FC-AF59-B57798A2F438}"/>
    <hyperlink ref="QWZ13" location="'2.7'!A1" display="'2.7'!A1" xr:uid="{D459D4E2-8E2E-407F-801C-280DBAA50F00}"/>
    <hyperlink ref="QXD13" location="'2.7'!A1" display="'2.7'!A1" xr:uid="{0CAAC07B-4D21-41D4-B010-D32A87F9B714}"/>
    <hyperlink ref="QXH13" location="'2.7'!A1" display="'2.7'!A1" xr:uid="{9F672F60-7DA9-49C3-BE8C-28136B8A15EC}"/>
    <hyperlink ref="QXL13" location="'2.7'!A1" display="'2.7'!A1" xr:uid="{C4F0BD6A-C338-4449-9877-96EFCEA234D3}"/>
    <hyperlink ref="QXP13" location="'2.7'!A1" display="'2.7'!A1" xr:uid="{00954419-78F9-4B1C-8D28-18B1CC829695}"/>
    <hyperlink ref="QXT13" location="'2.7'!A1" display="'2.7'!A1" xr:uid="{06B939A0-EED8-4CE2-B7BD-3E705CD0A6BF}"/>
    <hyperlink ref="QXX13" location="'2.7'!A1" display="'2.7'!A1" xr:uid="{D41E981C-4FBE-4585-AD8E-FFC33E354FBA}"/>
    <hyperlink ref="QYB13" location="'2.7'!A1" display="'2.7'!A1" xr:uid="{CC904DA4-67E0-4971-8B56-6D175351F5BE}"/>
    <hyperlink ref="QYF13" location="'2.7'!A1" display="'2.7'!A1" xr:uid="{F2B29C38-621E-4489-BBDF-751E4B927F8C}"/>
    <hyperlink ref="QYJ13" location="'2.7'!A1" display="'2.7'!A1" xr:uid="{215E2C89-C205-4068-BB57-D36D77A2567B}"/>
    <hyperlink ref="QYN13" location="'2.7'!A1" display="'2.7'!A1" xr:uid="{F73B40F0-53BD-4C45-AE9D-B3BDDDBA5CC0}"/>
    <hyperlink ref="QYR13" location="'2.7'!A1" display="'2.7'!A1" xr:uid="{4209587B-3E56-46DB-9AD7-6C0704BAB690}"/>
    <hyperlink ref="QYV13" location="'2.7'!A1" display="'2.7'!A1" xr:uid="{D3845078-E8E2-4B37-BDB8-C821DA55701C}"/>
    <hyperlink ref="QYZ13" location="'2.7'!A1" display="'2.7'!A1" xr:uid="{E74A121A-D086-4B27-934B-CA7E81772475}"/>
    <hyperlink ref="QZD13" location="'2.7'!A1" display="'2.7'!A1" xr:uid="{ABCD9CB0-F229-47C0-B2E6-7B7472147A5D}"/>
    <hyperlink ref="QZH13" location="'2.7'!A1" display="'2.7'!A1" xr:uid="{9C70DBBF-B16C-439E-8964-2B60B495E414}"/>
    <hyperlink ref="QZL13" location="'2.7'!A1" display="'2.7'!A1" xr:uid="{A0BD6A7F-8DDE-4EB0-9216-2C34C85368BD}"/>
    <hyperlink ref="QZP13" location="'2.7'!A1" display="'2.7'!A1" xr:uid="{5B6FC21D-68CA-47F8-AF2C-AC135D80ABC2}"/>
    <hyperlink ref="QZT13" location="'2.7'!A1" display="'2.7'!A1" xr:uid="{5515C54C-796E-4209-B778-0E9C387AB436}"/>
    <hyperlink ref="QZX13" location="'2.7'!A1" display="'2.7'!A1" xr:uid="{C9D513BA-C70B-42D4-ACA0-1EE2527C6B04}"/>
    <hyperlink ref="RAB13" location="'2.7'!A1" display="'2.7'!A1" xr:uid="{C7C64610-7D6E-4AB9-83B9-81D4D1E8409D}"/>
    <hyperlink ref="RAF13" location="'2.7'!A1" display="'2.7'!A1" xr:uid="{871EA14B-EDE0-46A6-ADDC-E7E584ECEE9C}"/>
    <hyperlink ref="RAJ13" location="'2.7'!A1" display="'2.7'!A1" xr:uid="{10A36A67-7CEA-41DB-BEEB-9188FF9CFCDA}"/>
    <hyperlink ref="RAN13" location="'2.7'!A1" display="'2.7'!A1" xr:uid="{94D12D48-C8CC-48BD-9FCC-2198867735DD}"/>
    <hyperlink ref="RAR13" location="'2.7'!A1" display="'2.7'!A1" xr:uid="{41B5E783-15A4-442D-A2AF-53F788FE137E}"/>
    <hyperlink ref="RAV13" location="'2.7'!A1" display="'2.7'!A1" xr:uid="{48F2E976-3EBC-4950-BA13-62AA44B8A2D6}"/>
    <hyperlink ref="RAZ13" location="'2.7'!A1" display="'2.7'!A1" xr:uid="{F21FF056-0EA4-4F01-8D63-8E0E662C9F5C}"/>
    <hyperlink ref="RBD13" location="'2.7'!A1" display="'2.7'!A1" xr:uid="{0F7856A3-4BA5-4C85-B134-6C14CD219AEF}"/>
    <hyperlink ref="RBH13" location="'2.7'!A1" display="'2.7'!A1" xr:uid="{C676648A-6D33-4E3D-8CA2-FA9227A22A0A}"/>
    <hyperlink ref="RBL13" location="'2.7'!A1" display="'2.7'!A1" xr:uid="{6D73F92B-A477-46D6-B370-381174EEB59A}"/>
    <hyperlink ref="RBP13" location="'2.7'!A1" display="'2.7'!A1" xr:uid="{48D370FB-63C5-4965-9E80-CC5832B20536}"/>
    <hyperlink ref="RBT13" location="'2.7'!A1" display="'2.7'!A1" xr:uid="{28DDB710-77D8-43BD-A707-12139A6538C7}"/>
    <hyperlink ref="RBX13" location="'2.7'!A1" display="'2.7'!A1" xr:uid="{B397BA0D-471D-4372-8260-513338F68912}"/>
    <hyperlink ref="RCB13" location="'2.7'!A1" display="'2.7'!A1" xr:uid="{D92A6B49-52CC-4EF2-A60A-94E52E850549}"/>
    <hyperlink ref="RCF13" location="'2.7'!A1" display="'2.7'!A1" xr:uid="{C11D3A0B-0205-4827-9009-297BB57003E3}"/>
    <hyperlink ref="RCJ13" location="'2.7'!A1" display="'2.7'!A1" xr:uid="{1A436831-2840-445E-A491-84650F1B2495}"/>
    <hyperlink ref="RCN13" location="'2.7'!A1" display="'2.7'!A1" xr:uid="{02605AB3-9551-4E25-99B0-49AFCC32EA78}"/>
    <hyperlink ref="RCR13" location="'2.7'!A1" display="'2.7'!A1" xr:uid="{6DA7156B-714C-4EDB-A045-F87D70255D54}"/>
    <hyperlink ref="RCV13" location="'2.7'!A1" display="'2.7'!A1" xr:uid="{B725CD33-A9CD-45E6-A84E-757C64C62C30}"/>
    <hyperlink ref="RCZ13" location="'2.7'!A1" display="'2.7'!A1" xr:uid="{43FF3A86-45FC-494B-AF90-94E206A57B16}"/>
    <hyperlink ref="RDD13" location="'2.7'!A1" display="'2.7'!A1" xr:uid="{86168E71-5BA2-4984-8A4B-1C768C68D658}"/>
    <hyperlink ref="RDH13" location="'2.7'!A1" display="'2.7'!A1" xr:uid="{88CA2138-EF5C-4177-99C4-BFD5192C6842}"/>
    <hyperlink ref="RDL13" location="'2.7'!A1" display="'2.7'!A1" xr:uid="{DF1B4BEE-F95A-4695-A03C-43260EA2C4B5}"/>
    <hyperlink ref="RDP13" location="'2.7'!A1" display="'2.7'!A1" xr:uid="{C8037F0C-5FFB-4756-9BCD-99115FB31BA9}"/>
    <hyperlink ref="RDT13" location="'2.7'!A1" display="'2.7'!A1" xr:uid="{AFAD17D8-94E7-4B94-8AE9-ADE0B6DC3F01}"/>
    <hyperlink ref="RDX13" location="'2.7'!A1" display="'2.7'!A1" xr:uid="{FE3A5585-ADC9-4383-BB6D-E70781D6DEB1}"/>
    <hyperlink ref="REB13" location="'2.7'!A1" display="'2.7'!A1" xr:uid="{BBADEE58-BC6C-4488-A7F4-3ED9DCC94E93}"/>
    <hyperlink ref="REF13" location="'2.7'!A1" display="'2.7'!A1" xr:uid="{939D8E6A-2ED6-42FD-92AB-F4A14908FFF4}"/>
    <hyperlink ref="REJ13" location="'2.7'!A1" display="'2.7'!A1" xr:uid="{91482C6C-D47A-413C-961B-3262C0257C9F}"/>
    <hyperlink ref="REN13" location="'2.7'!A1" display="'2.7'!A1" xr:uid="{55894AF8-F10C-4BC6-A24B-88B3913C0CFD}"/>
    <hyperlink ref="RER13" location="'2.7'!A1" display="'2.7'!A1" xr:uid="{585B758A-BB18-4D76-930A-97E31E93F957}"/>
    <hyperlink ref="REV13" location="'2.7'!A1" display="'2.7'!A1" xr:uid="{B63C6653-322A-4918-A903-8A9291B98C51}"/>
    <hyperlink ref="REZ13" location="'2.7'!A1" display="'2.7'!A1" xr:uid="{C8ABD287-E798-44BD-95B8-5B21E113B51B}"/>
    <hyperlink ref="RFD13" location="'2.7'!A1" display="'2.7'!A1" xr:uid="{A45F7754-4618-4E01-8539-844A451A4169}"/>
    <hyperlink ref="RFH13" location="'2.7'!A1" display="'2.7'!A1" xr:uid="{3FDF3A05-C8F1-4CB9-83D7-6E3CC94EA0AA}"/>
    <hyperlink ref="RFL13" location="'2.7'!A1" display="'2.7'!A1" xr:uid="{62AA04D8-678D-4087-8409-8B5380BB0CB4}"/>
    <hyperlink ref="RFP13" location="'2.7'!A1" display="'2.7'!A1" xr:uid="{C58724C1-B25E-4121-AD75-48FCB1DB5647}"/>
    <hyperlink ref="RFT13" location="'2.7'!A1" display="'2.7'!A1" xr:uid="{5C9E51FE-682E-4F1C-A045-EC37F8CAAB12}"/>
    <hyperlink ref="RFX13" location="'2.7'!A1" display="'2.7'!A1" xr:uid="{8E004677-407B-4E92-BAF6-9900AE7F5311}"/>
    <hyperlink ref="RGB13" location="'2.7'!A1" display="'2.7'!A1" xr:uid="{B92D8236-95E4-48F0-B99D-65B7D17085CE}"/>
    <hyperlink ref="RGF13" location="'2.7'!A1" display="'2.7'!A1" xr:uid="{C56BD57F-BA06-4DCA-AE3F-933E81C53502}"/>
    <hyperlink ref="RGJ13" location="'2.7'!A1" display="'2.7'!A1" xr:uid="{DA027ADF-16EA-4C71-9E3B-FE77029395CA}"/>
    <hyperlink ref="RGN13" location="'2.7'!A1" display="'2.7'!A1" xr:uid="{016AEAF2-A3FE-4C20-90A0-AA30D826299B}"/>
    <hyperlink ref="RGR13" location="'2.7'!A1" display="'2.7'!A1" xr:uid="{CE428269-2809-4866-AF59-0C4C251449E9}"/>
    <hyperlink ref="RGV13" location="'2.7'!A1" display="'2.7'!A1" xr:uid="{E8492BD8-99ED-489C-A10E-AD12E54930A2}"/>
    <hyperlink ref="RGZ13" location="'2.7'!A1" display="'2.7'!A1" xr:uid="{A79A2F33-5ABB-4B15-A0AA-D5418CC3280A}"/>
    <hyperlink ref="RHD13" location="'2.7'!A1" display="'2.7'!A1" xr:uid="{E35754C9-D7DF-404C-9360-6588E4763F19}"/>
    <hyperlink ref="RHH13" location="'2.7'!A1" display="'2.7'!A1" xr:uid="{D7A09E28-DB5E-4D40-A3C8-A9B463E41C79}"/>
    <hyperlink ref="RHL13" location="'2.7'!A1" display="'2.7'!A1" xr:uid="{88E9AB38-96BF-440B-A6E7-A3CA5E4D6998}"/>
    <hyperlink ref="RHP13" location="'2.7'!A1" display="'2.7'!A1" xr:uid="{3FAD7E02-0655-4D6F-9277-7C4B4F744885}"/>
    <hyperlink ref="RHT13" location="'2.7'!A1" display="'2.7'!A1" xr:uid="{B4BC3190-B579-45CA-8190-738F277D1ED8}"/>
    <hyperlink ref="RHX13" location="'2.7'!A1" display="'2.7'!A1" xr:uid="{70DB27B4-A542-4D35-A9BF-B693371C89BC}"/>
    <hyperlink ref="RIB13" location="'2.7'!A1" display="'2.7'!A1" xr:uid="{3A555DEE-5600-4E21-A9A6-BC9552EE4226}"/>
    <hyperlink ref="RIF13" location="'2.7'!A1" display="'2.7'!A1" xr:uid="{B7C9EB71-7005-4114-9AB6-38F0172EBD29}"/>
    <hyperlink ref="RIJ13" location="'2.7'!A1" display="'2.7'!A1" xr:uid="{2B7C730B-F85E-4864-B21A-923342DE12B5}"/>
    <hyperlink ref="RIN13" location="'2.7'!A1" display="'2.7'!A1" xr:uid="{724A37B6-531E-4F19-B16F-A9685B3605F0}"/>
    <hyperlink ref="RIR13" location="'2.7'!A1" display="'2.7'!A1" xr:uid="{AF5C2A8D-AD9F-4C97-9F52-6102A351DF82}"/>
    <hyperlink ref="RIV13" location="'2.7'!A1" display="'2.7'!A1" xr:uid="{D2C6C745-4137-4AF2-A694-37D04A4CDB36}"/>
    <hyperlink ref="RIZ13" location="'2.7'!A1" display="'2.7'!A1" xr:uid="{2786A3D8-E5E2-4ED4-A196-8A41E732EE93}"/>
    <hyperlink ref="RJD13" location="'2.7'!A1" display="'2.7'!A1" xr:uid="{988CC0F5-1631-4317-B120-28458EE527B4}"/>
    <hyperlink ref="RJH13" location="'2.7'!A1" display="'2.7'!A1" xr:uid="{E29E25D7-E3D7-4FF6-9ABD-AB647945DE15}"/>
    <hyperlink ref="RJL13" location="'2.7'!A1" display="'2.7'!A1" xr:uid="{464EA631-C9DE-4988-926E-0508E270E029}"/>
    <hyperlink ref="RJP13" location="'2.7'!A1" display="'2.7'!A1" xr:uid="{DB1FC8AF-ABBE-472D-925C-4CD8407029B5}"/>
    <hyperlink ref="RJT13" location="'2.7'!A1" display="'2.7'!A1" xr:uid="{BA022D5F-BC87-45B3-A40D-FF32478ADF00}"/>
    <hyperlink ref="RJX13" location="'2.7'!A1" display="'2.7'!A1" xr:uid="{EB46406A-E0D6-4328-ACA3-F0D38853E92E}"/>
    <hyperlink ref="RKB13" location="'2.7'!A1" display="'2.7'!A1" xr:uid="{EC5769E6-884D-4BDB-876A-00B926D9C43C}"/>
    <hyperlink ref="RKF13" location="'2.7'!A1" display="'2.7'!A1" xr:uid="{24914C53-F4CE-40FB-8839-907E83298C6A}"/>
    <hyperlink ref="RKJ13" location="'2.7'!A1" display="'2.7'!A1" xr:uid="{EED30D5C-F0DF-46C7-8FAF-84443DC3F500}"/>
    <hyperlink ref="RKN13" location="'2.7'!A1" display="'2.7'!A1" xr:uid="{13A21CAA-F7B6-4AF5-83C2-34BEB8C7D05F}"/>
    <hyperlink ref="RKR13" location="'2.7'!A1" display="'2.7'!A1" xr:uid="{4D951DA5-41F7-4BDB-97D0-42EA09EE9CE7}"/>
    <hyperlink ref="RKV13" location="'2.7'!A1" display="'2.7'!A1" xr:uid="{86CAC065-7312-4BF3-A8CE-1EC57792268E}"/>
    <hyperlink ref="RKZ13" location="'2.7'!A1" display="'2.7'!A1" xr:uid="{A8B92F89-1C5E-4636-99C0-6A9CEC65111E}"/>
    <hyperlink ref="RLD13" location="'2.7'!A1" display="'2.7'!A1" xr:uid="{6BFAFE65-B3D2-48E6-9A4D-3B93C30C5D68}"/>
    <hyperlink ref="RLH13" location="'2.7'!A1" display="'2.7'!A1" xr:uid="{42C0DBF9-B771-48DD-917C-7EEA80889A86}"/>
    <hyperlink ref="RLL13" location="'2.7'!A1" display="'2.7'!A1" xr:uid="{B6DA78AB-527A-4441-8764-A40139B53A32}"/>
    <hyperlink ref="RLP13" location="'2.7'!A1" display="'2.7'!A1" xr:uid="{E367D880-3099-4AE4-96EB-32BE56DA07BD}"/>
    <hyperlink ref="RLT13" location="'2.7'!A1" display="'2.7'!A1" xr:uid="{36F0E82D-88DD-4321-BBC2-7DDDB15BFE09}"/>
    <hyperlink ref="RLX13" location="'2.7'!A1" display="'2.7'!A1" xr:uid="{BE086DB3-29AD-40C3-9337-1110051327A8}"/>
    <hyperlink ref="RMB13" location="'2.7'!A1" display="'2.7'!A1" xr:uid="{2347B971-3E0E-47B9-AFE9-5D10692E4DF5}"/>
    <hyperlink ref="RMF13" location="'2.7'!A1" display="'2.7'!A1" xr:uid="{3709DCE0-C700-4FCE-A378-8D0975A28F00}"/>
    <hyperlink ref="RMJ13" location="'2.7'!A1" display="'2.7'!A1" xr:uid="{AF3B320A-4E40-437B-8B41-2FEC538EC79D}"/>
    <hyperlink ref="RMN13" location="'2.7'!A1" display="'2.7'!A1" xr:uid="{ACD61BFB-0440-4CEA-898E-69CB25EEF280}"/>
    <hyperlink ref="RMR13" location="'2.7'!A1" display="'2.7'!A1" xr:uid="{DEC936A1-66B1-4A91-B811-5D16610FF920}"/>
    <hyperlink ref="RMV13" location="'2.7'!A1" display="'2.7'!A1" xr:uid="{FFB0B31D-5A32-4710-A693-0BECC8C339C5}"/>
    <hyperlink ref="RMZ13" location="'2.7'!A1" display="'2.7'!A1" xr:uid="{8C112C71-0C44-48D2-9E34-7B527D75A420}"/>
    <hyperlink ref="RND13" location="'2.7'!A1" display="'2.7'!A1" xr:uid="{9648D994-4E9B-4777-9497-0A362F2BA20D}"/>
    <hyperlink ref="RNH13" location="'2.7'!A1" display="'2.7'!A1" xr:uid="{1B8036B5-5BB6-428B-9185-A4E2584B0012}"/>
    <hyperlink ref="RNL13" location="'2.7'!A1" display="'2.7'!A1" xr:uid="{537557B8-D1DF-4C6D-AE64-EE2351AD2E42}"/>
    <hyperlink ref="RNP13" location="'2.7'!A1" display="'2.7'!A1" xr:uid="{609ECBB6-4A12-4D95-8AA6-FE9810561F41}"/>
    <hyperlink ref="RNT13" location="'2.7'!A1" display="'2.7'!A1" xr:uid="{7B528EAE-5E21-4AC7-A2C6-426E72FA554E}"/>
    <hyperlink ref="RNX13" location="'2.7'!A1" display="'2.7'!A1" xr:uid="{A5E22608-8F4D-4D34-8DBD-F2BA5EA22D70}"/>
    <hyperlink ref="ROB13" location="'2.7'!A1" display="'2.7'!A1" xr:uid="{605D7D0C-73CD-4B51-8952-FBC9742ABB58}"/>
    <hyperlink ref="ROF13" location="'2.7'!A1" display="'2.7'!A1" xr:uid="{C51AB422-6E9D-4054-B945-735A03E207B8}"/>
    <hyperlink ref="ROJ13" location="'2.7'!A1" display="'2.7'!A1" xr:uid="{62D7DACB-0C4A-45D7-8DB7-6E94025064EC}"/>
    <hyperlink ref="RON13" location="'2.7'!A1" display="'2.7'!A1" xr:uid="{2A6B353A-5D9D-49C1-82A7-5E62ECE98095}"/>
    <hyperlink ref="ROR13" location="'2.7'!A1" display="'2.7'!A1" xr:uid="{E614DA70-AA83-4A9D-AED0-3A4B562D77BB}"/>
    <hyperlink ref="ROV13" location="'2.7'!A1" display="'2.7'!A1" xr:uid="{2433C20E-E718-4546-BF8B-6839A5E6C4B7}"/>
    <hyperlink ref="ROZ13" location="'2.7'!A1" display="'2.7'!A1" xr:uid="{0DC8D1FE-8C8D-483A-8A32-5F50C9C144C7}"/>
    <hyperlink ref="RPD13" location="'2.7'!A1" display="'2.7'!A1" xr:uid="{EE6E6528-130F-485B-8DF7-742D0576597D}"/>
    <hyperlink ref="RPH13" location="'2.7'!A1" display="'2.7'!A1" xr:uid="{582AF1AF-5363-4F54-9CAE-28C2A4D8A378}"/>
    <hyperlink ref="RPL13" location="'2.7'!A1" display="'2.7'!A1" xr:uid="{0214B316-F559-43D0-84D2-F9924ECD5698}"/>
    <hyperlink ref="RPP13" location="'2.7'!A1" display="'2.7'!A1" xr:uid="{F16CA2BB-CEA7-4266-9322-B54EBC2B1503}"/>
    <hyperlink ref="RPT13" location="'2.7'!A1" display="'2.7'!A1" xr:uid="{3272DE82-91E4-4034-BAA3-213B689BEA5A}"/>
    <hyperlink ref="RPX13" location="'2.7'!A1" display="'2.7'!A1" xr:uid="{6EC4EC79-FD3E-4461-A682-2CD5C5151285}"/>
    <hyperlink ref="RQB13" location="'2.7'!A1" display="'2.7'!A1" xr:uid="{B1E49030-FB0B-42D6-ABBA-6A1144865076}"/>
    <hyperlink ref="RQF13" location="'2.7'!A1" display="'2.7'!A1" xr:uid="{AB163980-F3A5-4142-8213-599058073131}"/>
    <hyperlink ref="RQJ13" location="'2.7'!A1" display="'2.7'!A1" xr:uid="{35E9A645-E019-424D-B213-5D418EDDBA66}"/>
    <hyperlink ref="RQN13" location="'2.7'!A1" display="'2.7'!A1" xr:uid="{F93329D1-4DC0-4CCD-A9E7-8D609E627683}"/>
    <hyperlink ref="RQR13" location="'2.7'!A1" display="'2.7'!A1" xr:uid="{F7330519-3F3E-4E5B-9903-62CAF7F3E003}"/>
    <hyperlink ref="RQV13" location="'2.7'!A1" display="'2.7'!A1" xr:uid="{675F760F-B962-4464-BBAE-C44659F80547}"/>
    <hyperlink ref="RQZ13" location="'2.7'!A1" display="'2.7'!A1" xr:uid="{F26B15B4-AA2F-4916-BDAA-E57B5D5C7616}"/>
    <hyperlink ref="RRD13" location="'2.7'!A1" display="'2.7'!A1" xr:uid="{4D8C7182-57AE-41EB-A01F-944CB2D5B1FF}"/>
    <hyperlink ref="RRH13" location="'2.7'!A1" display="'2.7'!A1" xr:uid="{7AC4D37D-D6EA-4BC7-9283-EEC5353E7563}"/>
    <hyperlink ref="RRL13" location="'2.7'!A1" display="'2.7'!A1" xr:uid="{35A0646D-6529-46D7-BE1D-B33EC58285EA}"/>
    <hyperlink ref="RRP13" location="'2.7'!A1" display="'2.7'!A1" xr:uid="{789DC47F-97AE-4FEB-882F-7CEE19D00EA8}"/>
    <hyperlink ref="RRT13" location="'2.7'!A1" display="'2.7'!A1" xr:uid="{9A95E424-0541-46E8-B5DB-B42E9F9A2F97}"/>
    <hyperlink ref="RRX13" location="'2.7'!A1" display="'2.7'!A1" xr:uid="{00BB540B-5FAA-49F3-BDDA-9252277645BD}"/>
    <hyperlink ref="RSB13" location="'2.7'!A1" display="'2.7'!A1" xr:uid="{0D4DC0BE-272F-443C-A157-0E1EEDF236B1}"/>
    <hyperlink ref="RSF13" location="'2.7'!A1" display="'2.7'!A1" xr:uid="{3AF24930-B36E-4FE2-B54E-8EC5E57E4BCF}"/>
    <hyperlink ref="RSJ13" location="'2.7'!A1" display="'2.7'!A1" xr:uid="{EA6BA57A-B702-4627-81B6-19D68B37D061}"/>
    <hyperlink ref="RSN13" location="'2.7'!A1" display="'2.7'!A1" xr:uid="{9B5E11FF-77E9-4EA5-BB6D-B83448537239}"/>
    <hyperlink ref="RSR13" location="'2.7'!A1" display="'2.7'!A1" xr:uid="{70413FE5-1227-484B-91F4-21F4D7F79669}"/>
    <hyperlink ref="RSV13" location="'2.7'!A1" display="'2.7'!A1" xr:uid="{63B8A965-EAD9-4278-8562-86B52737815D}"/>
    <hyperlink ref="RSZ13" location="'2.7'!A1" display="'2.7'!A1" xr:uid="{297819BA-A1E4-47A2-8D5E-3304A081912D}"/>
    <hyperlink ref="RTD13" location="'2.7'!A1" display="'2.7'!A1" xr:uid="{1DD4F5B8-7A5A-45C8-9BAC-1002FFBC7F55}"/>
    <hyperlink ref="RTH13" location="'2.7'!A1" display="'2.7'!A1" xr:uid="{E7AF2704-F89B-4AE1-882C-67A5EF1EF5A0}"/>
    <hyperlink ref="RTL13" location="'2.7'!A1" display="'2.7'!A1" xr:uid="{6660CA1B-1436-45E9-B268-B37772B5D61D}"/>
    <hyperlink ref="RTP13" location="'2.7'!A1" display="'2.7'!A1" xr:uid="{2B29CA6B-AC9A-46D4-B9AD-F042F38F4925}"/>
    <hyperlink ref="RTT13" location="'2.7'!A1" display="'2.7'!A1" xr:uid="{1A28221A-1C0A-4E04-9C24-BD90A7B131E1}"/>
    <hyperlink ref="RTX13" location="'2.7'!A1" display="'2.7'!A1" xr:uid="{5111A303-5FDA-4D9D-9E4A-E20D46CACF0B}"/>
    <hyperlink ref="RUB13" location="'2.7'!A1" display="'2.7'!A1" xr:uid="{8F4A7F57-407A-4B4D-9451-03703B83BC2C}"/>
    <hyperlink ref="RUF13" location="'2.7'!A1" display="'2.7'!A1" xr:uid="{1D445634-D861-4E18-94D9-ADEA26BA178C}"/>
    <hyperlink ref="RUJ13" location="'2.7'!A1" display="'2.7'!A1" xr:uid="{AA238A00-641C-4294-8F7C-469B65197190}"/>
    <hyperlink ref="RUN13" location="'2.7'!A1" display="'2.7'!A1" xr:uid="{8C9BC60A-BABC-4D19-A989-64E662380348}"/>
    <hyperlink ref="RUR13" location="'2.7'!A1" display="'2.7'!A1" xr:uid="{A85E3307-EBB8-4E71-B555-F6C27FADEA50}"/>
    <hyperlink ref="RUV13" location="'2.7'!A1" display="'2.7'!A1" xr:uid="{D2D7E74B-8CC2-4D84-8DC5-2F1676ADE7DD}"/>
    <hyperlink ref="RUZ13" location="'2.7'!A1" display="'2.7'!A1" xr:uid="{076792DB-C3F4-48FC-B72D-0D24FF0567F3}"/>
    <hyperlink ref="RVD13" location="'2.7'!A1" display="'2.7'!A1" xr:uid="{07852B85-99C2-409E-A0F3-2355E1325606}"/>
    <hyperlink ref="RVH13" location="'2.7'!A1" display="'2.7'!A1" xr:uid="{C7ECF37A-0492-4533-B153-EE0A8DD59C65}"/>
    <hyperlink ref="RVL13" location="'2.7'!A1" display="'2.7'!A1" xr:uid="{FA46E1B8-AE15-414D-B9BC-F3BB2B241374}"/>
    <hyperlink ref="RVP13" location="'2.7'!A1" display="'2.7'!A1" xr:uid="{9C136525-CCBB-40FF-A24B-B180398DB3ED}"/>
    <hyperlink ref="RVT13" location="'2.7'!A1" display="'2.7'!A1" xr:uid="{CF8F32F5-B4A1-4BD4-A7D4-E478897F05A0}"/>
    <hyperlink ref="RVX13" location="'2.7'!A1" display="'2.7'!A1" xr:uid="{5AFCA8F5-A17C-4856-84B0-FD71ACABCA59}"/>
    <hyperlink ref="RWB13" location="'2.7'!A1" display="'2.7'!A1" xr:uid="{548269F0-06D8-4101-BDE3-35EE84DB74E8}"/>
    <hyperlink ref="RWF13" location="'2.7'!A1" display="'2.7'!A1" xr:uid="{4A6B7704-BB47-4B05-B6D7-8B34E2EE6D94}"/>
    <hyperlink ref="RWJ13" location="'2.7'!A1" display="'2.7'!A1" xr:uid="{4A083420-41DA-40DF-A47C-5AE8167840FB}"/>
    <hyperlink ref="RWN13" location="'2.7'!A1" display="'2.7'!A1" xr:uid="{A4FCB2A5-0EAE-43DF-A2FD-6EC72FBF3360}"/>
    <hyperlink ref="RWR13" location="'2.7'!A1" display="'2.7'!A1" xr:uid="{6E1D46DD-10B3-4BD9-9294-61C356A34125}"/>
    <hyperlink ref="RWV13" location="'2.7'!A1" display="'2.7'!A1" xr:uid="{B56BF1A3-9771-4B1D-8370-5402CA6409BF}"/>
    <hyperlink ref="RWZ13" location="'2.7'!A1" display="'2.7'!A1" xr:uid="{1A42A435-30F7-42D3-8E4D-1EBBE3F9C065}"/>
    <hyperlink ref="RXD13" location="'2.7'!A1" display="'2.7'!A1" xr:uid="{03DB7938-E0E3-4626-A70B-1146E0FBE558}"/>
    <hyperlink ref="RXH13" location="'2.7'!A1" display="'2.7'!A1" xr:uid="{8C642C72-9A48-4DC2-9C2E-7F33EBC48D2C}"/>
    <hyperlink ref="RXL13" location="'2.7'!A1" display="'2.7'!A1" xr:uid="{DA2E0DC2-0BC4-4618-8DEF-C52ECD970008}"/>
    <hyperlink ref="RXP13" location="'2.7'!A1" display="'2.7'!A1" xr:uid="{4CDC0DE1-8AB4-4F4A-858C-87051068E9D4}"/>
    <hyperlink ref="RXT13" location="'2.7'!A1" display="'2.7'!A1" xr:uid="{B041DF1A-9832-43D6-AE3B-24E24379E8E7}"/>
    <hyperlink ref="RXX13" location="'2.7'!A1" display="'2.7'!A1" xr:uid="{6ACB4801-5193-4561-AB2C-8AB9CC157DAF}"/>
    <hyperlink ref="RYB13" location="'2.7'!A1" display="'2.7'!A1" xr:uid="{1EDDC4A5-FA2D-4A30-953B-A1A68237F8C3}"/>
    <hyperlink ref="RYF13" location="'2.7'!A1" display="'2.7'!A1" xr:uid="{AD5DD0F2-6471-444C-8F27-A3501A283B04}"/>
    <hyperlink ref="RYJ13" location="'2.7'!A1" display="'2.7'!A1" xr:uid="{E76731C6-33E9-4550-B245-4AE08B5B3DC9}"/>
    <hyperlink ref="RYN13" location="'2.7'!A1" display="'2.7'!A1" xr:uid="{480CA92F-73C8-453E-9286-A9A44A3B8CAD}"/>
    <hyperlink ref="RYR13" location="'2.7'!A1" display="'2.7'!A1" xr:uid="{4040AC8E-D36F-4F23-8A3F-C22D7A66E9F9}"/>
    <hyperlink ref="RYV13" location="'2.7'!A1" display="'2.7'!A1" xr:uid="{6B1E35B2-9DD9-45F6-9E25-E1A41DBE2709}"/>
    <hyperlink ref="RYZ13" location="'2.7'!A1" display="'2.7'!A1" xr:uid="{5E451B9C-0A47-43DA-8600-5B0FCF97EC4F}"/>
    <hyperlink ref="RZD13" location="'2.7'!A1" display="'2.7'!A1" xr:uid="{5AD20AFE-3B1D-4A1D-9667-E2429F376FE9}"/>
    <hyperlink ref="RZH13" location="'2.7'!A1" display="'2.7'!A1" xr:uid="{E4EC8E7D-46ED-419A-9F68-E9E9A6E662D8}"/>
    <hyperlink ref="RZL13" location="'2.7'!A1" display="'2.7'!A1" xr:uid="{5FF536E8-120E-4E3B-A429-8C35D4156754}"/>
    <hyperlink ref="RZP13" location="'2.7'!A1" display="'2.7'!A1" xr:uid="{CEAA7C0A-3485-40B9-802C-A6B13540B1F0}"/>
    <hyperlink ref="RZT13" location="'2.7'!A1" display="'2.7'!A1" xr:uid="{E71354E1-4259-4370-BBFD-AA30C26A14CF}"/>
    <hyperlink ref="RZX13" location="'2.7'!A1" display="'2.7'!A1" xr:uid="{A0E7DC75-F63E-49D8-BAB3-39047C4B5E82}"/>
    <hyperlink ref="SAB13" location="'2.7'!A1" display="'2.7'!A1" xr:uid="{199ED38B-1046-40C0-AD90-E178C32C7882}"/>
    <hyperlink ref="SAF13" location="'2.7'!A1" display="'2.7'!A1" xr:uid="{86C28D22-7C00-49EF-A8E0-277880B42D97}"/>
    <hyperlink ref="SAJ13" location="'2.7'!A1" display="'2.7'!A1" xr:uid="{943F81D1-E56A-484D-8B07-8E24DB45E48E}"/>
    <hyperlink ref="SAN13" location="'2.7'!A1" display="'2.7'!A1" xr:uid="{123A5698-B234-44D9-8956-EF0B1FBD5940}"/>
    <hyperlink ref="SAR13" location="'2.7'!A1" display="'2.7'!A1" xr:uid="{DCF9AC27-1EEE-4471-9833-27231A812595}"/>
    <hyperlink ref="SAV13" location="'2.7'!A1" display="'2.7'!A1" xr:uid="{4164AF58-B8D8-4E15-891C-B8740D9FF90B}"/>
    <hyperlink ref="SAZ13" location="'2.7'!A1" display="'2.7'!A1" xr:uid="{39C597DF-D56F-47ED-B0D9-572F02DDBE0F}"/>
    <hyperlink ref="SBD13" location="'2.7'!A1" display="'2.7'!A1" xr:uid="{00EDD562-1104-4AC7-BE03-3F28C91C0CBC}"/>
    <hyperlink ref="SBH13" location="'2.7'!A1" display="'2.7'!A1" xr:uid="{3651B832-F827-42CB-95A0-BAA7312C823B}"/>
    <hyperlink ref="SBL13" location="'2.7'!A1" display="'2.7'!A1" xr:uid="{239D96A2-FB82-4195-BF76-FC56A745D615}"/>
    <hyperlink ref="SBP13" location="'2.7'!A1" display="'2.7'!A1" xr:uid="{DB3918D3-D66D-4529-B26B-6BEC8F4C94B4}"/>
    <hyperlink ref="SBT13" location="'2.7'!A1" display="'2.7'!A1" xr:uid="{57B74414-D61E-4DA7-8D09-763663EDB5E3}"/>
    <hyperlink ref="SBX13" location="'2.7'!A1" display="'2.7'!A1" xr:uid="{BE456994-A03E-41E8-B218-3F55295706C4}"/>
    <hyperlink ref="SCB13" location="'2.7'!A1" display="'2.7'!A1" xr:uid="{EA70BE4A-E5FF-4010-A1C6-7DA048991ED8}"/>
    <hyperlink ref="SCF13" location="'2.7'!A1" display="'2.7'!A1" xr:uid="{897C6B8F-4B7E-48A2-ACD4-6D6FAF8B76C9}"/>
    <hyperlink ref="SCJ13" location="'2.7'!A1" display="'2.7'!A1" xr:uid="{461FE89B-B8B8-4F59-B8CB-6344D983783E}"/>
    <hyperlink ref="SCN13" location="'2.7'!A1" display="'2.7'!A1" xr:uid="{B86514DD-E21D-4D3F-994C-79E64F9E56F0}"/>
    <hyperlink ref="SCR13" location="'2.7'!A1" display="'2.7'!A1" xr:uid="{C7020265-5F23-4637-A570-DC8FD900A1D4}"/>
    <hyperlink ref="SCV13" location="'2.7'!A1" display="'2.7'!A1" xr:uid="{949820EE-147C-40FC-8F55-53EF10A40E07}"/>
    <hyperlink ref="SCZ13" location="'2.7'!A1" display="'2.7'!A1" xr:uid="{2695244C-0639-45E3-B092-E8EAF6B1E099}"/>
    <hyperlink ref="SDD13" location="'2.7'!A1" display="'2.7'!A1" xr:uid="{B44D8592-1FDD-4379-8B25-0D4CAC4D78B4}"/>
    <hyperlink ref="SDH13" location="'2.7'!A1" display="'2.7'!A1" xr:uid="{E995673D-0B2B-47BE-AC2F-0B4373C0663C}"/>
    <hyperlink ref="SDL13" location="'2.7'!A1" display="'2.7'!A1" xr:uid="{2BAAEAD9-C804-4F4B-B27E-7CFE4B74DCE1}"/>
    <hyperlink ref="SDP13" location="'2.7'!A1" display="'2.7'!A1" xr:uid="{BC256C87-52D7-4541-A2E1-F406A9778089}"/>
    <hyperlink ref="SDT13" location="'2.7'!A1" display="'2.7'!A1" xr:uid="{50BA7267-8077-4355-9A09-8570BAE55323}"/>
    <hyperlink ref="SDX13" location="'2.7'!A1" display="'2.7'!A1" xr:uid="{DA17C37B-305C-4CAA-9E4C-AE303F6449E7}"/>
    <hyperlink ref="SEB13" location="'2.7'!A1" display="'2.7'!A1" xr:uid="{6B96D69C-D018-4CFC-ADBC-A88766DC6703}"/>
    <hyperlink ref="SEF13" location="'2.7'!A1" display="'2.7'!A1" xr:uid="{CBB204CD-93E3-432F-85F1-779803A33EFF}"/>
    <hyperlink ref="SEJ13" location="'2.7'!A1" display="'2.7'!A1" xr:uid="{3143E4AE-C73E-4128-ABF4-CB51B8C7B65E}"/>
    <hyperlink ref="SEN13" location="'2.7'!A1" display="'2.7'!A1" xr:uid="{296CC5CC-4EBC-4359-9205-B3CD6BADF3B5}"/>
    <hyperlink ref="SER13" location="'2.7'!A1" display="'2.7'!A1" xr:uid="{4149ABB1-71BB-4AC5-8BA8-30A9B1B8D3A7}"/>
    <hyperlink ref="SEV13" location="'2.7'!A1" display="'2.7'!A1" xr:uid="{8163BB81-ABCA-40E2-BBFE-ACBF4E13AFE2}"/>
    <hyperlink ref="SEZ13" location="'2.7'!A1" display="'2.7'!A1" xr:uid="{CEFF211A-12D6-4205-A53C-2931D8F1648F}"/>
    <hyperlink ref="SFD13" location="'2.7'!A1" display="'2.7'!A1" xr:uid="{3E1A2D38-C8DD-4C70-B629-3E4392B94829}"/>
    <hyperlink ref="SFH13" location="'2.7'!A1" display="'2.7'!A1" xr:uid="{0044E466-6650-4D1F-98E0-BFE36F5D27DA}"/>
    <hyperlink ref="SFL13" location="'2.7'!A1" display="'2.7'!A1" xr:uid="{EB78D4F4-327A-472C-9B1C-17DD28810A8E}"/>
    <hyperlink ref="SFP13" location="'2.7'!A1" display="'2.7'!A1" xr:uid="{B5A06F2B-77A5-4719-AE99-65C5D55D8237}"/>
    <hyperlink ref="SFT13" location="'2.7'!A1" display="'2.7'!A1" xr:uid="{8E4B4F4A-2B46-4EF5-AE59-136C3B055AD7}"/>
    <hyperlink ref="SFX13" location="'2.7'!A1" display="'2.7'!A1" xr:uid="{84EBBFD6-6B62-4054-9E14-9E6552802416}"/>
    <hyperlink ref="SGB13" location="'2.7'!A1" display="'2.7'!A1" xr:uid="{E23F5C26-7629-4E46-8107-CEB8B797C3AD}"/>
    <hyperlink ref="SGF13" location="'2.7'!A1" display="'2.7'!A1" xr:uid="{FA157166-09AB-4534-B1AC-719F0074493B}"/>
    <hyperlink ref="SGJ13" location="'2.7'!A1" display="'2.7'!A1" xr:uid="{57FAD24D-1259-4F69-A2E5-AB1F7A98F74E}"/>
    <hyperlink ref="SGN13" location="'2.7'!A1" display="'2.7'!A1" xr:uid="{879AE281-50F8-4BCB-BCA2-B7C2380F60DA}"/>
    <hyperlink ref="SGR13" location="'2.7'!A1" display="'2.7'!A1" xr:uid="{D6C55289-19DF-4916-856A-032E36A62899}"/>
    <hyperlink ref="SGV13" location="'2.7'!A1" display="'2.7'!A1" xr:uid="{6D13E4BF-571D-4E98-B7AC-0EDC79D5708C}"/>
    <hyperlink ref="SGZ13" location="'2.7'!A1" display="'2.7'!A1" xr:uid="{A436D4A3-83C1-4027-B937-6493DF774C3B}"/>
    <hyperlink ref="SHD13" location="'2.7'!A1" display="'2.7'!A1" xr:uid="{567F5E89-2989-43D8-BF8E-5C7A6EEF4E4D}"/>
    <hyperlink ref="SHH13" location="'2.7'!A1" display="'2.7'!A1" xr:uid="{24886A92-5A20-449D-808B-830DE8885124}"/>
    <hyperlink ref="SHL13" location="'2.7'!A1" display="'2.7'!A1" xr:uid="{92A21281-5BAB-48C8-8976-73D215D5B32E}"/>
    <hyperlink ref="SHP13" location="'2.7'!A1" display="'2.7'!A1" xr:uid="{CB3679C8-45BE-4DF2-B6A8-5D34444F33AF}"/>
    <hyperlink ref="SHT13" location="'2.7'!A1" display="'2.7'!A1" xr:uid="{626EBA5B-07E0-4A8A-A221-DAFAE8C8611B}"/>
    <hyperlink ref="SHX13" location="'2.7'!A1" display="'2.7'!A1" xr:uid="{BDD87EA5-2863-4C65-801E-19BAAE56E6CF}"/>
    <hyperlink ref="SIB13" location="'2.7'!A1" display="'2.7'!A1" xr:uid="{3153D65B-CDB8-4F34-BBB5-06761D725ECA}"/>
    <hyperlink ref="SIF13" location="'2.7'!A1" display="'2.7'!A1" xr:uid="{0BD20789-193F-4F3F-80A0-27F343658588}"/>
    <hyperlink ref="SIJ13" location="'2.7'!A1" display="'2.7'!A1" xr:uid="{CD9BEE13-4E7D-4FB4-85D9-253DD1108FAD}"/>
    <hyperlink ref="SIN13" location="'2.7'!A1" display="'2.7'!A1" xr:uid="{F41D056F-16AA-4324-9A76-AEC494498FCB}"/>
    <hyperlink ref="SIR13" location="'2.7'!A1" display="'2.7'!A1" xr:uid="{814E8A9D-14DF-415C-A5C3-0D43A634409B}"/>
    <hyperlink ref="SIV13" location="'2.7'!A1" display="'2.7'!A1" xr:uid="{F6D6CAB5-72A7-4C75-A988-C4296FCAC8A2}"/>
    <hyperlink ref="SIZ13" location="'2.7'!A1" display="'2.7'!A1" xr:uid="{CC58ADBC-DEAE-4F6D-8C34-2969979AF1F9}"/>
    <hyperlink ref="SJD13" location="'2.7'!A1" display="'2.7'!A1" xr:uid="{65B2C7FB-490D-459E-AF5D-ED5C3C337BE8}"/>
    <hyperlink ref="SJH13" location="'2.7'!A1" display="'2.7'!A1" xr:uid="{79509B10-FD10-4E1F-B22D-FAA0349290BE}"/>
    <hyperlink ref="SJL13" location="'2.7'!A1" display="'2.7'!A1" xr:uid="{8B9D2491-5FA8-43DE-B420-F9970080C02E}"/>
    <hyperlink ref="SJP13" location="'2.7'!A1" display="'2.7'!A1" xr:uid="{03A5F46D-A785-413D-9667-598E3134CE21}"/>
    <hyperlink ref="SJT13" location="'2.7'!A1" display="'2.7'!A1" xr:uid="{4B6964F0-53BB-4A2F-9EBB-109A0933334D}"/>
    <hyperlink ref="SJX13" location="'2.7'!A1" display="'2.7'!A1" xr:uid="{0AE4AB03-50E7-47E9-AD4D-F94226976952}"/>
    <hyperlink ref="SKB13" location="'2.7'!A1" display="'2.7'!A1" xr:uid="{421C8033-7047-4A17-A3D7-5B66A938F651}"/>
    <hyperlink ref="SKF13" location="'2.7'!A1" display="'2.7'!A1" xr:uid="{9420719F-8612-4B9D-8F2B-84C6EB4315B9}"/>
    <hyperlink ref="SKJ13" location="'2.7'!A1" display="'2.7'!A1" xr:uid="{B3936FB8-FE86-48F3-BB09-023B64D660B4}"/>
    <hyperlink ref="SKN13" location="'2.7'!A1" display="'2.7'!A1" xr:uid="{67CBB363-ADD3-4FD2-BA76-B18CDF4E1094}"/>
    <hyperlink ref="SKR13" location="'2.7'!A1" display="'2.7'!A1" xr:uid="{8B72D26C-B47F-494F-AA21-5A87846A877B}"/>
    <hyperlink ref="SKV13" location="'2.7'!A1" display="'2.7'!A1" xr:uid="{2F9115E9-57CD-4D06-9ED4-F0A0F268CBE8}"/>
    <hyperlink ref="SKZ13" location="'2.7'!A1" display="'2.7'!A1" xr:uid="{B605505C-C606-4058-8530-5E023C1AD2ED}"/>
    <hyperlink ref="SLD13" location="'2.7'!A1" display="'2.7'!A1" xr:uid="{7D2139A9-D6D7-4EF6-8AF6-ABBE587E5A73}"/>
    <hyperlink ref="SLH13" location="'2.7'!A1" display="'2.7'!A1" xr:uid="{A6B8413D-5AE0-4957-AC50-383A3137655A}"/>
    <hyperlink ref="SLL13" location="'2.7'!A1" display="'2.7'!A1" xr:uid="{F59D6758-C27D-4B4C-A4FF-B56C43B03640}"/>
    <hyperlink ref="SLP13" location="'2.7'!A1" display="'2.7'!A1" xr:uid="{231750D8-E201-45FC-B212-54E7D213821B}"/>
    <hyperlink ref="SLT13" location="'2.7'!A1" display="'2.7'!A1" xr:uid="{1FD8DF88-DF9E-4006-89D6-4123737E42E3}"/>
    <hyperlink ref="SLX13" location="'2.7'!A1" display="'2.7'!A1" xr:uid="{DBE8D2BC-6488-4FA2-8DF8-FF885F6D566C}"/>
    <hyperlink ref="SMB13" location="'2.7'!A1" display="'2.7'!A1" xr:uid="{1838D50B-068D-4A6E-ACC8-3EF3A86D1721}"/>
    <hyperlink ref="SMF13" location="'2.7'!A1" display="'2.7'!A1" xr:uid="{9D324984-6BAA-499F-B0DD-E8746C8961A2}"/>
    <hyperlink ref="SMJ13" location="'2.7'!A1" display="'2.7'!A1" xr:uid="{C6407904-02A3-4428-9177-7EF5E25C1302}"/>
    <hyperlink ref="SMN13" location="'2.7'!A1" display="'2.7'!A1" xr:uid="{DA6FA908-6A0D-4821-8392-A183EBA122BE}"/>
    <hyperlink ref="SMR13" location="'2.7'!A1" display="'2.7'!A1" xr:uid="{BAC1798B-44F3-4A00-BA52-EAA5ED5FDC4C}"/>
    <hyperlink ref="SMV13" location="'2.7'!A1" display="'2.7'!A1" xr:uid="{BFB5F21C-FCD6-4429-9C9F-609E464170E2}"/>
    <hyperlink ref="SMZ13" location="'2.7'!A1" display="'2.7'!A1" xr:uid="{E0DCBEAD-C7AD-4207-B82B-B18E27E0E216}"/>
    <hyperlink ref="SND13" location="'2.7'!A1" display="'2.7'!A1" xr:uid="{AB60FD1E-FB0F-442A-A3A0-2569692AAD28}"/>
    <hyperlink ref="SNH13" location="'2.7'!A1" display="'2.7'!A1" xr:uid="{8A025685-D490-4709-9AE0-E355D3EC18E5}"/>
    <hyperlink ref="SNL13" location="'2.7'!A1" display="'2.7'!A1" xr:uid="{44D36F5C-E0CC-4770-95F9-2E9EDE4E6B64}"/>
    <hyperlink ref="SNP13" location="'2.7'!A1" display="'2.7'!A1" xr:uid="{70C303F7-558E-4F9F-93A3-338F6A7C6505}"/>
    <hyperlink ref="SNT13" location="'2.7'!A1" display="'2.7'!A1" xr:uid="{3022149C-06D7-47C4-B22C-959842555F14}"/>
    <hyperlink ref="SNX13" location="'2.7'!A1" display="'2.7'!A1" xr:uid="{A99F0D74-5C3A-4E7F-9C40-FE279D613775}"/>
    <hyperlink ref="SOB13" location="'2.7'!A1" display="'2.7'!A1" xr:uid="{6CCDA160-BC14-4904-A891-2E4E2D290428}"/>
    <hyperlink ref="SOF13" location="'2.7'!A1" display="'2.7'!A1" xr:uid="{FB11DBEF-FB23-4C2A-96D5-328CDFDC10C7}"/>
    <hyperlink ref="SOJ13" location="'2.7'!A1" display="'2.7'!A1" xr:uid="{98D84003-7AA3-4F6E-859A-CAAFA4C1500F}"/>
    <hyperlink ref="SON13" location="'2.7'!A1" display="'2.7'!A1" xr:uid="{6D1F5A58-CD83-4E9B-9BCF-04ED6CE43E30}"/>
    <hyperlink ref="SOR13" location="'2.7'!A1" display="'2.7'!A1" xr:uid="{779D31AD-0393-4F7F-BECD-22947F309144}"/>
    <hyperlink ref="SOV13" location="'2.7'!A1" display="'2.7'!A1" xr:uid="{5CC1C741-B92F-432A-A349-086B046A0619}"/>
    <hyperlink ref="SOZ13" location="'2.7'!A1" display="'2.7'!A1" xr:uid="{93EF63DB-E88D-4A5B-9E39-0E8C0265B9CD}"/>
    <hyperlink ref="SPD13" location="'2.7'!A1" display="'2.7'!A1" xr:uid="{10105AB7-42FB-4F03-A5C0-5B45791A244E}"/>
    <hyperlink ref="SPH13" location="'2.7'!A1" display="'2.7'!A1" xr:uid="{D8EAF448-7555-419A-A966-FAA1537821A8}"/>
    <hyperlink ref="SPL13" location="'2.7'!A1" display="'2.7'!A1" xr:uid="{96774274-627E-47C5-82DA-1C75949C96AA}"/>
    <hyperlink ref="SPP13" location="'2.7'!A1" display="'2.7'!A1" xr:uid="{B4BC484C-6AC0-4984-B7B4-B8055721E536}"/>
    <hyperlink ref="SPT13" location="'2.7'!A1" display="'2.7'!A1" xr:uid="{163EE3AA-D161-41BF-95F3-73F543F80AE2}"/>
    <hyperlink ref="SPX13" location="'2.7'!A1" display="'2.7'!A1" xr:uid="{3A619E35-17BE-49EB-ABFD-0E5F762E036E}"/>
    <hyperlink ref="SQB13" location="'2.7'!A1" display="'2.7'!A1" xr:uid="{E7F911F1-44B3-4BBD-9208-8EBAF03CA47A}"/>
    <hyperlink ref="SQF13" location="'2.7'!A1" display="'2.7'!A1" xr:uid="{59449ECD-7C09-4646-880D-79AF77AF0E83}"/>
    <hyperlink ref="SQJ13" location="'2.7'!A1" display="'2.7'!A1" xr:uid="{EF2A1B5B-F2EE-4126-A859-E91FAE7502D0}"/>
    <hyperlink ref="SQN13" location="'2.7'!A1" display="'2.7'!A1" xr:uid="{AA91F6AF-4CE2-41AF-A1B3-906C3B6E6177}"/>
    <hyperlink ref="SQR13" location="'2.7'!A1" display="'2.7'!A1" xr:uid="{518BF7A7-387B-4B95-BC7C-7808CB8471B5}"/>
    <hyperlink ref="SQV13" location="'2.7'!A1" display="'2.7'!A1" xr:uid="{18F3CE52-BD75-4F40-B515-B506F0F5E185}"/>
    <hyperlink ref="SQZ13" location="'2.7'!A1" display="'2.7'!A1" xr:uid="{FFA5A42E-6C15-4B67-8528-67C03BFECC5E}"/>
    <hyperlink ref="SRD13" location="'2.7'!A1" display="'2.7'!A1" xr:uid="{744E2C89-8DC2-4495-B1CF-F59B60E00EE3}"/>
    <hyperlink ref="SRH13" location="'2.7'!A1" display="'2.7'!A1" xr:uid="{A93011C6-A778-402D-82B7-EAF7F901EC08}"/>
    <hyperlink ref="SRL13" location="'2.7'!A1" display="'2.7'!A1" xr:uid="{7F4BCC71-7A2A-4DC9-A4D3-E38374A9D88F}"/>
    <hyperlink ref="SRP13" location="'2.7'!A1" display="'2.7'!A1" xr:uid="{0BE03537-0F95-436F-9C4A-FFACDE7A5E2B}"/>
    <hyperlink ref="SRT13" location="'2.7'!A1" display="'2.7'!A1" xr:uid="{8D155620-02FB-4800-80AA-32AD2C507ADB}"/>
    <hyperlink ref="SRX13" location="'2.7'!A1" display="'2.7'!A1" xr:uid="{47643DF6-770D-4008-A0CF-67F388FE7AC5}"/>
    <hyperlink ref="SSB13" location="'2.7'!A1" display="'2.7'!A1" xr:uid="{069F39D8-1966-4838-B2A2-CCAE220AFC1B}"/>
    <hyperlink ref="SSF13" location="'2.7'!A1" display="'2.7'!A1" xr:uid="{CF1E42E1-B929-4A02-87DB-268FE3C6350D}"/>
    <hyperlink ref="SSJ13" location="'2.7'!A1" display="'2.7'!A1" xr:uid="{79403AC3-CDE7-46CB-8182-2644CA84D25C}"/>
    <hyperlink ref="SSN13" location="'2.7'!A1" display="'2.7'!A1" xr:uid="{FA9E6000-A56A-40E2-94A7-C8477657B359}"/>
    <hyperlink ref="SSR13" location="'2.7'!A1" display="'2.7'!A1" xr:uid="{B5E0B407-D8C3-4C6C-866C-3E905154A7EF}"/>
    <hyperlink ref="SSV13" location="'2.7'!A1" display="'2.7'!A1" xr:uid="{C7E99599-C8F0-4D48-A0DF-148A17E66B48}"/>
    <hyperlink ref="SSZ13" location="'2.7'!A1" display="'2.7'!A1" xr:uid="{927F018A-A3E6-4034-A9F7-7B318A30C688}"/>
    <hyperlink ref="STD13" location="'2.7'!A1" display="'2.7'!A1" xr:uid="{54554A5A-06EE-4912-82FB-57FB79F229A4}"/>
    <hyperlink ref="STH13" location="'2.7'!A1" display="'2.7'!A1" xr:uid="{01AF6A47-1916-4772-9667-01D98FA26310}"/>
    <hyperlink ref="STL13" location="'2.7'!A1" display="'2.7'!A1" xr:uid="{74DBC842-292D-41A0-AD94-50508DC95C16}"/>
    <hyperlink ref="STP13" location="'2.7'!A1" display="'2.7'!A1" xr:uid="{657275A1-BDBB-4623-BE21-BA12F3F07D38}"/>
    <hyperlink ref="STT13" location="'2.7'!A1" display="'2.7'!A1" xr:uid="{52539C30-05D4-4FB1-AB48-F52596CEF5DA}"/>
    <hyperlink ref="STX13" location="'2.7'!A1" display="'2.7'!A1" xr:uid="{63C75383-4678-43C7-AB36-BB1AFC68BB6C}"/>
    <hyperlink ref="SUB13" location="'2.7'!A1" display="'2.7'!A1" xr:uid="{C56FDDDE-9BA7-4FF3-AC60-362CFB16DD0A}"/>
    <hyperlink ref="SUF13" location="'2.7'!A1" display="'2.7'!A1" xr:uid="{7FF70AB6-EAE9-42DD-95BB-6769CFF0AA59}"/>
    <hyperlink ref="SUJ13" location="'2.7'!A1" display="'2.7'!A1" xr:uid="{A18EA3CA-64B2-4C1E-B83E-C063E6713F41}"/>
    <hyperlink ref="SUN13" location="'2.7'!A1" display="'2.7'!A1" xr:uid="{23ADCABB-A3BB-4D52-9E0E-472CF8C70711}"/>
    <hyperlink ref="SUR13" location="'2.7'!A1" display="'2.7'!A1" xr:uid="{D79AB0A1-40BB-4644-9278-399BCB87B332}"/>
    <hyperlink ref="SUV13" location="'2.7'!A1" display="'2.7'!A1" xr:uid="{BB5EC634-F6F4-4891-B573-6FC0ACE5FDDC}"/>
    <hyperlink ref="SUZ13" location="'2.7'!A1" display="'2.7'!A1" xr:uid="{B252F972-969E-48FB-A9D8-B1B27F99B9B4}"/>
    <hyperlink ref="SVD13" location="'2.7'!A1" display="'2.7'!A1" xr:uid="{879C7DEC-B9F7-44A3-A973-6D9666B4965A}"/>
    <hyperlink ref="SVH13" location="'2.7'!A1" display="'2.7'!A1" xr:uid="{4CBED2CF-1263-4423-9F7D-8FF0AA563208}"/>
    <hyperlink ref="SVL13" location="'2.7'!A1" display="'2.7'!A1" xr:uid="{85CECF05-732B-411F-9D03-D7C5FDD1CD12}"/>
    <hyperlink ref="SVP13" location="'2.7'!A1" display="'2.7'!A1" xr:uid="{9560A231-AA55-4E80-8A99-00F99DAADCBD}"/>
    <hyperlink ref="SVT13" location="'2.7'!A1" display="'2.7'!A1" xr:uid="{C6A3930D-0EB5-47A1-B9A6-C08A6E7D685B}"/>
    <hyperlink ref="SVX13" location="'2.7'!A1" display="'2.7'!A1" xr:uid="{F642EC67-4E88-48FF-978E-38FE41E15C9B}"/>
    <hyperlink ref="SWB13" location="'2.7'!A1" display="'2.7'!A1" xr:uid="{1BAEE7E1-679F-4C79-AFCE-9A69CDEBB5AD}"/>
    <hyperlink ref="SWF13" location="'2.7'!A1" display="'2.7'!A1" xr:uid="{451F1874-11CA-4D39-B4B9-C474E79FB04F}"/>
    <hyperlink ref="SWJ13" location="'2.7'!A1" display="'2.7'!A1" xr:uid="{A4BCD35D-0B3A-4F59-9B77-FABBD265F28B}"/>
    <hyperlink ref="SWN13" location="'2.7'!A1" display="'2.7'!A1" xr:uid="{B8A2B790-C6CC-4176-BC49-0939EADE3B5A}"/>
    <hyperlink ref="SWR13" location="'2.7'!A1" display="'2.7'!A1" xr:uid="{BC533E12-B10E-476D-BE29-58828F7188F1}"/>
    <hyperlink ref="SWV13" location="'2.7'!A1" display="'2.7'!A1" xr:uid="{50694AA5-AE38-40FB-92A2-4786A7F0342C}"/>
    <hyperlink ref="SWZ13" location="'2.7'!A1" display="'2.7'!A1" xr:uid="{123D142F-BE6D-4E0B-AD1A-7DF590DE99D6}"/>
    <hyperlink ref="SXD13" location="'2.7'!A1" display="'2.7'!A1" xr:uid="{934B3935-EC2D-4349-8C62-D779D66D87AB}"/>
    <hyperlink ref="SXH13" location="'2.7'!A1" display="'2.7'!A1" xr:uid="{6CB82149-1943-4A21-A71B-74BB38BD2BDF}"/>
    <hyperlink ref="SXL13" location="'2.7'!A1" display="'2.7'!A1" xr:uid="{E33C8060-451D-46B4-81DD-B0EB471410B7}"/>
    <hyperlink ref="SXP13" location="'2.7'!A1" display="'2.7'!A1" xr:uid="{F053188E-0F99-4C0B-8D15-B7D57DD29E61}"/>
    <hyperlink ref="SXT13" location="'2.7'!A1" display="'2.7'!A1" xr:uid="{0172E059-1AE6-4A6B-82FC-18475F8CE0C2}"/>
    <hyperlink ref="SXX13" location="'2.7'!A1" display="'2.7'!A1" xr:uid="{9B81B932-95D0-4EE1-B9ED-6D4A4C945157}"/>
    <hyperlink ref="SYB13" location="'2.7'!A1" display="'2.7'!A1" xr:uid="{FB714FB0-8E4B-4B06-93C6-6310112FE910}"/>
    <hyperlink ref="SYF13" location="'2.7'!A1" display="'2.7'!A1" xr:uid="{5450C9F6-4903-43C1-A99A-353552DBFC14}"/>
    <hyperlink ref="SYJ13" location="'2.7'!A1" display="'2.7'!A1" xr:uid="{020ED35E-F778-415B-9BCD-44BD158828B6}"/>
    <hyperlink ref="SYN13" location="'2.7'!A1" display="'2.7'!A1" xr:uid="{015F03EF-FA56-4D81-AC1D-20ED05073754}"/>
    <hyperlink ref="SYR13" location="'2.7'!A1" display="'2.7'!A1" xr:uid="{E0237013-1E25-4C14-B70A-2DF9C1F6FD4F}"/>
    <hyperlink ref="SYV13" location="'2.7'!A1" display="'2.7'!A1" xr:uid="{2822E6CF-78FC-45E3-8807-394E7F92F5F0}"/>
    <hyperlink ref="SYZ13" location="'2.7'!A1" display="'2.7'!A1" xr:uid="{95C93FC2-8FAF-419B-A314-C207453C7BF5}"/>
    <hyperlink ref="SZD13" location="'2.7'!A1" display="'2.7'!A1" xr:uid="{7B9F9DFF-3F22-4B77-BD4C-80CEF7E87BDB}"/>
    <hyperlink ref="SZH13" location="'2.7'!A1" display="'2.7'!A1" xr:uid="{292043BD-9459-4DD3-BA3A-5CCD9A8A94CA}"/>
    <hyperlink ref="SZL13" location="'2.7'!A1" display="'2.7'!A1" xr:uid="{21401D88-8071-42B8-8D27-978E43058A8F}"/>
    <hyperlink ref="SZP13" location="'2.7'!A1" display="'2.7'!A1" xr:uid="{145A6677-5A9C-46DA-8F99-6D76E8C04ADB}"/>
    <hyperlink ref="SZT13" location="'2.7'!A1" display="'2.7'!A1" xr:uid="{972E4194-6625-4E35-B8D4-10EA8BD2B580}"/>
    <hyperlink ref="SZX13" location="'2.7'!A1" display="'2.7'!A1" xr:uid="{CC3D96B6-0604-4237-9DE1-ADD4994A4BA2}"/>
    <hyperlink ref="TAB13" location="'2.7'!A1" display="'2.7'!A1" xr:uid="{3F4B4C68-F7AE-4DD6-B44F-356829FF624F}"/>
    <hyperlink ref="TAF13" location="'2.7'!A1" display="'2.7'!A1" xr:uid="{5627E176-8A0F-4207-A2FF-E2B11565E643}"/>
    <hyperlink ref="TAJ13" location="'2.7'!A1" display="'2.7'!A1" xr:uid="{89C6783B-3BD0-4921-94DE-F85CC1548A54}"/>
    <hyperlink ref="TAN13" location="'2.7'!A1" display="'2.7'!A1" xr:uid="{1DF6A2E9-4913-4A7A-9235-D95DF881CCF1}"/>
    <hyperlink ref="TAR13" location="'2.7'!A1" display="'2.7'!A1" xr:uid="{C949E5C7-31EA-43EE-9125-62784C7E6910}"/>
    <hyperlink ref="TAV13" location="'2.7'!A1" display="'2.7'!A1" xr:uid="{5AB965F9-02B5-407A-AF67-EA63C7E48BB6}"/>
    <hyperlink ref="TAZ13" location="'2.7'!A1" display="'2.7'!A1" xr:uid="{AD3C266F-CCDE-43F3-8F98-EC18547E18EA}"/>
    <hyperlink ref="TBD13" location="'2.7'!A1" display="'2.7'!A1" xr:uid="{BA014446-5393-4446-88A7-7E9F6A984936}"/>
    <hyperlink ref="TBH13" location="'2.7'!A1" display="'2.7'!A1" xr:uid="{78124D14-3202-41C3-A90B-9F924D8E2CA0}"/>
    <hyperlink ref="TBL13" location="'2.7'!A1" display="'2.7'!A1" xr:uid="{9D44013E-743A-4450-893B-A2C74AFB35E3}"/>
    <hyperlink ref="TBP13" location="'2.7'!A1" display="'2.7'!A1" xr:uid="{9670709C-1D98-4C52-8F23-EBCE2C981DFC}"/>
    <hyperlink ref="TBT13" location="'2.7'!A1" display="'2.7'!A1" xr:uid="{EF28A8CC-095A-436F-AD73-6A48566BF4A1}"/>
    <hyperlink ref="TBX13" location="'2.7'!A1" display="'2.7'!A1" xr:uid="{8DA3A445-B344-45F8-87A8-D9481B4BC723}"/>
    <hyperlink ref="TCB13" location="'2.7'!A1" display="'2.7'!A1" xr:uid="{779437FA-42E5-4804-AEBF-F9A84CE7ED57}"/>
    <hyperlink ref="TCF13" location="'2.7'!A1" display="'2.7'!A1" xr:uid="{DEE199E7-CEE5-4ED5-A82B-9CA31D6DAC57}"/>
    <hyperlink ref="TCJ13" location="'2.7'!A1" display="'2.7'!A1" xr:uid="{7A73E348-9B99-464F-8857-A55FFDCB384B}"/>
    <hyperlink ref="TCN13" location="'2.7'!A1" display="'2.7'!A1" xr:uid="{D3C0B152-CFC8-412A-B263-D4CC22845887}"/>
    <hyperlink ref="TCR13" location="'2.7'!A1" display="'2.7'!A1" xr:uid="{A39864B6-A0E4-4DB4-A6FA-7B3D5E736C5A}"/>
    <hyperlink ref="TCV13" location="'2.7'!A1" display="'2.7'!A1" xr:uid="{73ACFC87-2DA4-4468-948B-FD0183244C09}"/>
    <hyperlink ref="TCZ13" location="'2.7'!A1" display="'2.7'!A1" xr:uid="{814DC367-B5CA-4433-B351-E7B83AF62D44}"/>
    <hyperlink ref="TDD13" location="'2.7'!A1" display="'2.7'!A1" xr:uid="{2B90BBE5-ABDC-476D-BDBC-395440B6CD33}"/>
    <hyperlink ref="TDH13" location="'2.7'!A1" display="'2.7'!A1" xr:uid="{6856528E-4880-40B0-AC48-19E6485D30AC}"/>
    <hyperlink ref="TDL13" location="'2.7'!A1" display="'2.7'!A1" xr:uid="{1223753B-21A1-42EE-9D0E-160965101764}"/>
    <hyperlink ref="TDP13" location="'2.7'!A1" display="'2.7'!A1" xr:uid="{8E6C8814-BFC7-4D63-AE0F-9CE5BA6EA043}"/>
    <hyperlink ref="TDT13" location="'2.7'!A1" display="'2.7'!A1" xr:uid="{260CBCD2-CB7E-44F1-81BC-4E5965B1DD2D}"/>
    <hyperlink ref="TDX13" location="'2.7'!A1" display="'2.7'!A1" xr:uid="{6DF9CA28-A952-4344-BBF9-071686E15975}"/>
    <hyperlink ref="TEB13" location="'2.7'!A1" display="'2.7'!A1" xr:uid="{5F01AE92-6D4D-42DA-8047-EB9B29836488}"/>
    <hyperlink ref="TEF13" location="'2.7'!A1" display="'2.7'!A1" xr:uid="{5FD8DB78-43F2-42DE-B86A-CEEC5063EADD}"/>
    <hyperlink ref="TEJ13" location="'2.7'!A1" display="'2.7'!A1" xr:uid="{579BB603-4986-4CED-BC4D-8B5EEF6E3120}"/>
    <hyperlink ref="TEN13" location="'2.7'!A1" display="'2.7'!A1" xr:uid="{316DC4CD-8421-4956-BAED-858A358855BB}"/>
    <hyperlink ref="TER13" location="'2.7'!A1" display="'2.7'!A1" xr:uid="{11C3815E-9992-40C8-BBE5-1ED9FC29CBD7}"/>
    <hyperlink ref="TEV13" location="'2.7'!A1" display="'2.7'!A1" xr:uid="{C4FC6F9A-95D6-4A60-BFB0-53171E533919}"/>
    <hyperlink ref="TEZ13" location="'2.7'!A1" display="'2.7'!A1" xr:uid="{AF16A8FC-2B7D-49AD-9179-E65C6A077B03}"/>
    <hyperlink ref="TFD13" location="'2.7'!A1" display="'2.7'!A1" xr:uid="{C1277838-0280-4869-938D-09A212D8382E}"/>
    <hyperlink ref="TFH13" location="'2.7'!A1" display="'2.7'!A1" xr:uid="{35EDC88A-69FD-4B30-A0B0-5709A8D3721C}"/>
    <hyperlink ref="TFL13" location="'2.7'!A1" display="'2.7'!A1" xr:uid="{81B06349-9F87-4287-9C68-B9105913ED9E}"/>
    <hyperlink ref="TFP13" location="'2.7'!A1" display="'2.7'!A1" xr:uid="{EA274779-B21A-460B-8802-D71D1D4F2227}"/>
    <hyperlink ref="TFT13" location="'2.7'!A1" display="'2.7'!A1" xr:uid="{F390B40B-CE1A-4EFB-83F3-50861B364BB6}"/>
    <hyperlink ref="TFX13" location="'2.7'!A1" display="'2.7'!A1" xr:uid="{7CA50565-FC62-4E59-860D-8E3C9E2EFE74}"/>
    <hyperlink ref="TGB13" location="'2.7'!A1" display="'2.7'!A1" xr:uid="{E5B75FA9-72CB-4A97-BFB5-A8481FECBE6A}"/>
    <hyperlink ref="TGF13" location="'2.7'!A1" display="'2.7'!A1" xr:uid="{1584A863-ADC3-4CE9-AE14-955EA1C97A0F}"/>
    <hyperlink ref="TGJ13" location="'2.7'!A1" display="'2.7'!A1" xr:uid="{B1874912-6ACD-4B2B-A6B9-43D4078AC291}"/>
    <hyperlink ref="TGN13" location="'2.7'!A1" display="'2.7'!A1" xr:uid="{9FCAB15C-ADF0-4E5F-B2B7-F454C5E48681}"/>
    <hyperlink ref="TGR13" location="'2.7'!A1" display="'2.7'!A1" xr:uid="{01DE224A-4033-4F2B-AE2E-87D2EDAC8C17}"/>
    <hyperlink ref="TGV13" location="'2.7'!A1" display="'2.7'!A1" xr:uid="{ED9A747F-1AB5-474E-8568-6CC7918BE876}"/>
    <hyperlink ref="TGZ13" location="'2.7'!A1" display="'2.7'!A1" xr:uid="{901165B9-CE86-4723-890D-4B48136DE2B7}"/>
    <hyperlink ref="THD13" location="'2.7'!A1" display="'2.7'!A1" xr:uid="{8AE970C4-A425-440D-BA49-6BCC8952F990}"/>
    <hyperlink ref="THH13" location="'2.7'!A1" display="'2.7'!A1" xr:uid="{79038BC9-A2E8-4863-81EE-E96D255AF6D0}"/>
    <hyperlink ref="THL13" location="'2.7'!A1" display="'2.7'!A1" xr:uid="{BFF2C118-D9FA-470E-8C00-0E40C6189117}"/>
    <hyperlink ref="THP13" location="'2.7'!A1" display="'2.7'!A1" xr:uid="{EFC47E06-AA4E-4154-9840-9B624E61C4F5}"/>
    <hyperlink ref="THT13" location="'2.7'!A1" display="'2.7'!A1" xr:uid="{078BED01-F54D-4787-84AA-96AB7CB41D06}"/>
    <hyperlink ref="THX13" location="'2.7'!A1" display="'2.7'!A1" xr:uid="{D5AF48AD-69B3-4CE8-878A-29001371D927}"/>
    <hyperlink ref="TIB13" location="'2.7'!A1" display="'2.7'!A1" xr:uid="{A06DFD44-9662-4E34-BD36-AFEB3BE9F16D}"/>
    <hyperlink ref="TIF13" location="'2.7'!A1" display="'2.7'!A1" xr:uid="{E0A1CFC5-C883-4C58-AF5E-344F99422B0D}"/>
    <hyperlink ref="TIJ13" location="'2.7'!A1" display="'2.7'!A1" xr:uid="{D9570350-37B3-4C0B-8969-B59DB5375E63}"/>
    <hyperlink ref="TIN13" location="'2.7'!A1" display="'2.7'!A1" xr:uid="{E9638730-609F-4D9F-B29A-53DC7705AC0D}"/>
    <hyperlink ref="TIR13" location="'2.7'!A1" display="'2.7'!A1" xr:uid="{E1769314-5F3F-429B-A1D6-8987DAA6032E}"/>
    <hyperlink ref="TIV13" location="'2.7'!A1" display="'2.7'!A1" xr:uid="{41BBC02A-A2FE-4903-B542-BE0A3EB184E2}"/>
    <hyperlink ref="TIZ13" location="'2.7'!A1" display="'2.7'!A1" xr:uid="{9308A1CA-A189-41E3-B8C4-24AE10E67A48}"/>
    <hyperlink ref="TJD13" location="'2.7'!A1" display="'2.7'!A1" xr:uid="{D76F3374-98AE-4990-81FD-50B0FCF2DBC6}"/>
    <hyperlink ref="TJH13" location="'2.7'!A1" display="'2.7'!A1" xr:uid="{294E7EB7-F580-4AF7-A91D-2AAC9397F7D7}"/>
    <hyperlink ref="TJL13" location="'2.7'!A1" display="'2.7'!A1" xr:uid="{E6AEA15C-5643-4476-9D13-F1DD23996F5A}"/>
    <hyperlink ref="TJP13" location="'2.7'!A1" display="'2.7'!A1" xr:uid="{70FA8EAA-0755-4E97-8EC0-32451B979765}"/>
    <hyperlink ref="TJT13" location="'2.7'!A1" display="'2.7'!A1" xr:uid="{E2498CF8-EFCE-4232-948A-7A32AC8AF6A1}"/>
    <hyperlink ref="TJX13" location="'2.7'!A1" display="'2.7'!A1" xr:uid="{361E2C9B-73EB-47A6-B446-F096CACF808F}"/>
    <hyperlink ref="TKB13" location="'2.7'!A1" display="'2.7'!A1" xr:uid="{327C038D-AD7F-47BB-B66C-33E6222C6E1E}"/>
    <hyperlink ref="TKF13" location="'2.7'!A1" display="'2.7'!A1" xr:uid="{0DB15FB8-5A31-4D36-A33F-AC51B3B95593}"/>
    <hyperlink ref="TKJ13" location="'2.7'!A1" display="'2.7'!A1" xr:uid="{832BFECE-49E1-4094-AC24-B35ADA79A2D6}"/>
    <hyperlink ref="TKN13" location="'2.7'!A1" display="'2.7'!A1" xr:uid="{8B48ED25-933C-4597-A3F4-13DEF18E2407}"/>
    <hyperlink ref="TKR13" location="'2.7'!A1" display="'2.7'!A1" xr:uid="{002B4A4E-BBC4-48D8-9B6D-8A82785C2E97}"/>
    <hyperlink ref="TKV13" location="'2.7'!A1" display="'2.7'!A1" xr:uid="{3091D8D7-7E67-4E95-B0C6-9E45D87617B3}"/>
    <hyperlink ref="TKZ13" location="'2.7'!A1" display="'2.7'!A1" xr:uid="{001C4FC7-4800-4773-B24E-CC92C74D2CB1}"/>
    <hyperlink ref="TLD13" location="'2.7'!A1" display="'2.7'!A1" xr:uid="{56D014E6-0D3F-4419-A299-1E96608F0A31}"/>
    <hyperlink ref="TLH13" location="'2.7'!A1" display="'2.7'!A1" xr:uid="{8B68A9E3-2814-46C2-8EB1-844308D69ACA}"/>
    <hyperlink ref="TLL13" location="'2.7'!A1" display="'2.7'!A1" xr:uid="{F5D021BF-8818-41CE-A804-849E89BEB06B}"/>
    <hyperlink ref="TLP13" location="'2.7'!A1" display="'2.7'!A1" xr:uid="{5F0D0940-05C0-4FCB-9F86-2493DB2F3D0F}"/>
    <hyperlink ref="TLT13" location="'2.7'!A1" display="'2.7'!A1" xr:uid="{6A9D648D-BA5C-4502-8DD9-E4F48C93FC9C}"/>
    <hyperlink ref="TLX13" location="'2.7'!A1" display="'2.7'!A1" xr:uid="{65BA1EB8-D6D2-449D-8942-58C44A87A1D5}"/>
    <hyperlink ref="TMB13" location="'2.7'!A1" display="'2.7'!A1" xr:uid="{A310AB49-281F-49DE-A4B2-61529DE7E1A9}"/>
    <hyperlink ref="TMF13" location="'2.7'!A1" display="'2.7'!A1" xr:uid="{3F823DB2-06FD-4C25-B984-7C160D848412}"/>
    <hyperlink ref="TMJ13" location="'2.7'!A1" display="'2.7'!A1" xr:uid="{BF8F2790-A4A7-482C-B357-74BC72E90BF5}"/>
    <hyperlink ref="TMN13" location="'2.7'!A1" display="'2.7'!A1" xr:uid="{C5FCBEC4-CEC3-4CA1-A0D7-5FFF738E1F90}"/>
    <hyperlink ref="TMR13" location="'2.7'!A1" display="'2.7'!A1" xr:uid="{36D16454-6EB6-43E5-B938-5AABECF6BBBA}"/>
    <hyperlink ref="TMV13" location="'2.7'!A1" display="'2.7'!A1" xr:uid="{4E3CD19C-5ED7-4BA0-8404-09C9A312D1CC}"/>
    <hyperlink ref="TMZ13" location="'2.7'!A1" display="'2.7'!A1" xr:uid="{2D463326-E283-4E27-B509-8022A40CCB2B}"/>
    <hyperlink ref="TND13" location="'2.7'!A1" display="'2.7'!A1" xr:uid="{C0257799-571A-4B92-A41D-DE07F0AA05FC}"/>
    <hyperlink ref="TNH13" location="'2.7'!A1" display="'2.7'!A1" xr:uid="{F9ABE71C-1CF5-45B2-8862-9D09B64CD2EB}"/>
    <hyperlink ref="TNL13" location="'2.7'!A1" display="'2.7'!A1" xr:uid="{75B77AEA-3759-42DF-AD0A-A2707CFF1056}"/>
    <hyperlink ref="TNP13" location="'2.7'!A1" display="'2.7'!A1" xr:uid="{21ADFBA1-B6D4-46E4-BC9F-AAC5CEA9CF41}"/>
    <hyperlink ref="TNT13" location="'2.7'!A1" display="'2.7'!A1" xr:uid="{A2DE8DB4-0892-4F23-BC5F-8EFE0B078BA3}"/>
    <hyperlink ref="TNX13" location="'2.7'!A1" display="'2.7'!A1" xr:uid="{07F048B8-28F4-48CC-AB84-CBE5D2C280C7}"/>
    <hyperlink ref="TOB13" location="'2.7'!A1" display="'2.7'!A1" xr:uid="{7CF8151A-274E-4EC3-A45F-E2A834C75F36}"/>
    <hyperlink ref="TOF13" location="'2.7'!A1" display="'2.7'!A1" xr:uid="{3CD83575-DF93-4636-A836-3ECE9DA45876}"/>
    <hyperlink ref="TOJ13" location="'2.7'!A1" display="'2.7'!A1" xr:uid="{35412F98-545A-4BF8-97BA-825AD859174A}"/>
    <hyperlink ref="TON13" location="'2.7'!A1" display="'2.7'!A1" xr:uid="{C376A70D-0CDE-417B-B1B7-106DF8855B9D}"/>
    <hyperlink ref="TOR13" location="'2.7'!A1" display="'2.7'!A1" xr:uid="{3A0E9A0E-37C5-4C33-A1E9-5FC166E62D6A}"/>
    <hyperlink ref="TOV13" location="'2.7'!A1" display="'2.7'!A1" xr:uid="{B56C942D-7922-4580-AF4A-192533D0023B}"/>
    <hyperlink ref="TOZ13" location="'2.7'!A1" display="'2.7'!A1" xr:uid="{2E32D884-38CA-4207-8B8E-B90AA32E974D}"/>
    <hyperlink ref="TPD13" location="'2.7'!A1" display="'2.7'!A1" xr:uid="{1A44FECE-F508-4011-9FCD-39A7183AF787}"/>
    <hyperlink ref="TPH13" location="'2.7'!A1" display="'2.7'!A1" xr:uid="{62761961-D036-4730-90D6-38CCEBB3FBC3}"/>
    <hyperlink ref="TPL13" location="'2.7'!A1" display="'2.7'!A1" xr:uid="{140C11CC-88C5-4D0E-8ADF-4DA37555F48A}"/>
    <hyperlink ref="TPP13" location="'2.7'!A1" display="'2.7'!A1" xr:uid="{EA2FA8D8-F993-45A4-9A32-7CABB64A7EE3}"/>
    <hyperlink ref="TPT13" location="'2.7'!A1" display="'2.7'!A1" xr:uid="{4BAD91E4-6CCD-4B00-BB0D-7D268F446C86}"/>
    <hyperlink ref="TPX13" location="'2.7'!A1" display="'2.7'!A1" xr:uid="{ED1CFF35-82FC-486B-8AD0-47EB09165C82}"/>
    <hyperlink ref="TQB13" location="'2.7'!A1" display="'2.7'!A1" xr:uid="{248F79EB-D830-422C-B9D2-C090C5B34D44}"/>
    <hyperlink ref="TQF13" location="'2.7'!A1" display="'2.7'!A1" xr:uid="{481B4F87-AE64-47F9-9A4A-5AA3B508680E}"/>
    <hyperlink ref="TQJ13" location="'2.7'!A1" display="'2.7'!A1" xr:uid="{9637CC0A-824D-41BB-AD39-799D2A70541B}"/>
    <hyperlink ref="TQN13" location="'2.7'!A1" display="'2.7'!A1" xr:uid="{273E3A60-2164-4FB1-8DD3-DC26A8D899B4}"/>
    <hyperlink ref="TQR13" location="'2.7'!A1" display="'2.7'!A1" xr:uid="{A95F7BE5-AFA5-4628-9C35-835D93C514C4}"/>
    <hyperlink ref="TQV13" location="'2.7'!A1" display="'2.7'!A1" xr:uid="{10CFD36B-7CF3-4B40-873C-03113A4660FF}"/>
    <hyperlink ref="TQZ13" location="'2.7'!A1" display="'2.7'!A1" xr:uid="{9412D1EF-9FBE-4084-B101-3926774578E1}"/>
    <hyperlink ref="TRD13" location="'2.7'!A1" display="'2.7'!A1" xr:uid="{DABDF52F-6D89-43A9-A7B3-5BD48D41F004}"/>
    <hyperlink ref="TRH13" location="'2.7'!A1" display="'2.7'!A1" xr:uid="{7DC53A75-A84C-42AE-A19C-D1E5FDBF09E1}"/>
    <hyperlink ref="TRL13" location="'2.7'!A1" display="'2.7'!A1" xr:uid="{03AA8A77-6F95-48E5-A85F-1FED46AFC874}"/>
    <hyperlink ref="TRP13" location="'2.7'!A1" display="'2.7'!A1" xr:uid="{75068C46-5697-4C91-B02A-8E677B435F5C}"/>
    <hyperlink ref="TRT13" location="'2.7'!A1" display="'2.7'!A1" xr:uid="{28CA2D7E-8C7E-411D-A083-67844FBA883C}"/>
    <hyperlink ref="TRX13" location="'2.7'!A1" display="'2.7'!A1" xr:uid="{1E88CF67-1762-4526-9849-59DE813C44B6}"/>
    <hyperlink ref="TSB13" location="'2.7'!A1" display="'2.7'!A1" xr:uid="{16E9F601-6290-474D-99A8-277C40CAC0B1}"/>
    <hyperlink ref="TSF13" location="'2.7'!A1" display="'2.7'!A1" xr:uid="{DC3CF668-71F9-4C86-8EF0-15B3BEEAE9EE}"/>
    <hyperlink ref="TSJ13" location="'2.7'!A1" display="'2.7'!A1" xr:uid="{EC26B53A-74B4-4129-81E7-3AE84FFDCC87}"/>
    <hyperlink ref="TSN13" location="'2.7'!A1" display="'2.7'!A1" xr:uid="{4495B658-D569-45B8-B1FD-11A8880FBF96}"/>
    <hyperlink ref="TSR13" location="'2.7'!A1" display="'2.7'!A1" xr:uid="{DAB4282D-B011-4FD1-82BA-EB2F31B16746}"/>
    <hyperlink ref="TSV13" location="'2.7'!A1" display="'2.7'!A1" xr:uid="{C1602209-7808-4859-BA7F-5C9102284FB1}"/>
    <hyperlink ref="TSZ13" location="'2.7'!A1" display="'2.7'!A1" xr:uid="{093BF618-06F3-44B5-8992-3E72E6784497}"/>
    <hyperlink ref="TTD13" location="'2.7'!A1" display="'2.7'!A1" xr:uid="{898F065E-F45F-4A41-9569-AB50036C0EA0}"/>
    <hyperlink ref="TTH13" location="'2.7'!A1" display="'2.7'!A1" xr:uid="{5F20AFC7-7566-4F63-BFEB-959378487BD4}"/>
    <hyperlink ref="TTL13" location="'2.7'!A1" display="'2.7'!A1" xr:uid="{D08F8A60-B7B8-4FC8-8F8E-4F8CF173364C}"/>
    <hyperlink ref="TTP13" location="'2.7'!A1" display="'2.7'!A1" xr:uid="{81189638-E520-4627-8F41-052763454158}"/>
    <hyperlink ref="TTT13" location="'2.7'!A1" display="'2.7'!A1" xr:uid="{F0D3EA79-0876-46BA-ACB1-1B358A1574AD}"/>
    <hyperlink ref="TTX13" location="'2.7'!A1" display="'2.7'!A1" xr:uid="{DF807AEB-A04A-4F64-92C6-3E8849D19889}"/>
    <hyperlink ref="TUB13" location="'2.7'!A1" display="'2.7'!A1" xr:uid="{A578A791-0712-4687-8205-9ABD7BDA16D9}"/>
    <hyperlink ref="TUF13" location="'2.7'!A1" display="'2.7'!A1" xr:uid="{0B461938-6182-49A9-81D6-51E9A6AD1C6F}"/>
    <hyperlink ref="TUJ13" location="'2.7'!A1" display="'2.7'!A1" xr:uid="{00CD7F15-7A5A-4C0D-AD0C-713604522C8E}"/>
    <hyperlink ref="TUN13" location="'2.7'!A1" display="'2.7'!A1" xr:uid="{AFFC3D6C-7D22-4445-99C8-E17F82B5B5C4}"/>
    <hyperlink ref="TUR13" location="'2.7'!A1" display="'2.7'!A1" xr:uid="{AE277B4C-957C-457E-A36E-8FCA7A718799}"/>
    <hyperlink ref="TUV13" location="'2.7'!A1" display="'2.7'!A1" xr:uid="{91D9E003-2403-400A-849A-F3AAC9AD5B9C}"/>
    <hyperlink ref="TUZ13" location="'2.7'!A1" display="'2.7'!A1" xr:uid="{A4CC82FB-57D1-4B04-801F-A7A82F6B7BE5}"/>
    <hyperlink ref="TVD13" location="'2.7'!A1" display="'2.7'!A1" xr:uid="{7A7E636F-DE12-4921-9BDC-CDF97189F292}"/>
    <hyperlink ref="TVH13" location="'2.7'!A1" display="'2.7'!A1" xr:uid="{1B8EE9B5-EE88-47CC-912D-EA4724BB29C1}"/>
    <hyperlink ref="TVL13" location="'2.7'!A1" display="'2.7'!A1" xr:uid="{9AF464BE-53C6-4253-B32A-120FC941D112}"/>
    <hyperlink ref="TVP13" location="'2.7'!A1" display="'2.7'!A1" xr:uid="{07B3CEDD-0B2F-493B-95BD-B23678D935C9}"/>
    <hyperlink ref="TVT13" location="'2.7'!A1" display="'2.7'!A1" xr:uid="{42874F89-549F-4015-AE34-52A8C4CF09FA}"/>
    <hyperlink ref="TVX13" location="'2.7'!A1" display="'2.7'!A1" xr:uid="{3FCDA783-26FC-4B10-BF47-14B1EFE5369A}"/>
    <hyperlink ref="TWB13" location="'2.7'!A1" display="'2.7'!A1" xr:uid="{5BE83DD2-3059-4861-9629-4017576FE2A5}"/>
    <hyperlink ref="TWF13" location="'2.7'!A1" display="'2.7'!A1" xr:uid="{9A6AC9EC-721E-4DCE-B5FA-0EC93352D106}"/>
    <hyperlink ref="TWJ13" location="'2.7'!A1" display="'2.7'!A1" xr:uid="{911A2D7E-76AD-4759-9015-9A7E9812B0AA}"/>
    <hyperlink ref="TWN13" location="'2.7'!A1" display="'2.7'!A1" xr:uid="{EBCF47A9-2510-4C28-9551-97E75C3C34B7}"/>
    <hyperlink ref="TWR13" location="'2.7'!A1" display="'2.7'!A1" xr:uid="{106607CF-721C-4601-84B9-0A4E0ED935C6}"/>
    <hyperlink ref="TWV13" location="'2.7'!A1" display="'2.7'!A1" xr:uid="{5BDBBCF3-5279-4531-B458-70B153D81AF7}"/>
    <hyperlink ref="TWZ13" location="'2.7'!A1" display="'2.7'!A1" xr:uid="{1820C719-AE37-42C8-BF9B-5D6C774FA7B3}"/>
    <hyperlink ref="TXD13" location="'2.7'!A1" display="'2.7'!A1" xr:uid="{6A9676C3-97EB-4200-B7EE-212A9F087C6D}"/>
    <hyperlink ref="TXH13" location="'2.7'!A1" display="'2.7'!A1" xr:uid="{972EEB7B-F67C-4EDE-8B57-58D58E1F7A2F}"/>
    <hyperlink ref="TXL13" location="'2.7'!A1" display="'2.7'!A1" xr:uid="{8726F246-3796-4F57-8496-8E13912B1247}"/>
    <hyperlink ref="TXP13" location="'2.7'!A1" display="'2.7'!A1" xr:uid="{62AC3F5B-10F4-42B5-BF8D-4024705371A6}"/>
    <hyperlink ref="TXT13" location="'2.7'!A1" display="'2.7'!A1" xr:uid="{2180638D-ABBE-4998-9CB8-BE1DFDE845F9}"/>
    <hyperlink ref="TXX13" location="'2.7'!A1" display="'2.7'!A1" xr:uid="{51C8DB0C-E8E4-474B-8BF7-79D6AF5542C1}"/>
    <hyperlink ref="TYB13" location="'2.7'!A1" display="'2.7'!A1" xr:uid="{C91DAF41-B75F-411F-8ECE-59FDD67F9A86}"/>
    <hyperlink ref="TYF13" location="'2.7'!A1" display="'2.7'!A1" xr:uid="{C80A7E47-A48D-4B9E-B308-A5820DC79FFF}"/>
    <hyperlink ref="TYJ13" location="'2.7'!A1" display="'2.7'!A1" xr:uid="{068EC6E6-3BFF-42F0-A391-40F2FE2CF38C}"/>
    <hyperlink ref="TYN13" location="'2.7'!A1" display="'2.7'!A1" xr:uid="{4C46D84C-6CBC-4597-ACCC-283C588FFC01}"/>
    <hyperlink ref="TYR13" location="'2.7'!A1" display="'2.7'!A1" xr:uid="{EF2DF815-1DA5-4B60-AEC1-E5020510AE10}"/>
    <hyperlink ref="TYV13" location="'2.7'!A1" display="'2.7'!A1" xr:uid="{B5D7E336-2B9E-4AC3-B0EE-99C280F34707}"/>
    <hyperlink ref="TYZ13" location="'2.7'!A1" display="'2.7'!A1" xr:uid="{48B4ECEB-F65E-473A-8F5E-B1376BDB1986}"/>
    <hyperlink ref="TZD13" location="'2.7'!A1" display="'2.7'!A1" xr:uid="{A7CA69EE-EF24-4847-9777-49AA9988C191}"/>
    <hyperlink ref="TZH13" location="'2.7'!A1" display="'2.7'!A1" xr:uid="{67D6B567-5759-48DA-A98B-E03D0B7875E3}"/>
    <hyperlink ref="TZL13" location="'2.7'!A1" display="'2.7'!A1" xr:uid="{F3F37259-1F2B-4C94-89A2-9D0C8F27F6E5}"/>
    <hyperlink ref="TZP13" location="'2.7'!A1" display="'2.7'!A1" xr:uid="{3518322F-93B2-4F37-BF39-DE342BA52855}"/>
    <hyperlink ref="TZT13" location="'2.7'!A1" display="'2.7'!A1" xr:uid="{A1D148CB-4788-4F8E-9888-AAB60A702B37}"/>
    <hyperlink ref="TZX13" location="'2.7'!A1" display="'2.7'!A1" xr:uid="{EE658E1F-E672-4EE2-A6EB-5407C5B71F9E}"/>
    <hyperlink ref="UAB13" location="'2.7'!A1" display="'2.7'!A1" xr:uid="{EB85F43F-3E2E-4EC2-BA99-7765DD0C816D}"/>
    <hyperlink ref="UAF13" location="'2.7'!A1" display="'2.7'!A1" xr:uid="{1AD99A56-F0D3-4AD3-B571-B97D51E92AF5}"/>
    <hyperlink ref="UAJ13" location="'2.7'!A1" display="'2.7'!A1" xr:uid="{72E4A1C6-B546-4BD4-B80A-0B54EA9672D7}"/>
    <hyperlink ref="UAN13" location="'2.7'!A1" display="'2.7'!A1" xr:uid="{EAE79BCB-BE3E-42C5-BC93-CACDFF88AC3E}"/>
    <hyperlink ref="UAR13" location="'2.7'!A1" display="'2.7'!A1" xr:uid="{623BFF19-5120-4674-B4B5-AF13461D9EC8}"/>
    <hyperlink ref="UAV13" location="'2.7'!A1" display="'2.7'!A1" xr:uid="{C07C3D97-F736-41F4-9C72-099069F7C9AE}"/>
    <hyperlink ref="UAZ13" location="'2.7'!A1" display="'2.7'!A1" xr:uid="{C3AAC43F-7C49-42EA-82B2-0C6CFBF2B651}"/>
    <hyperlink ref="UBD13" location="'2.7'!A1" display="'2.7'!A1" xr:uid="{4A941AD9-CAFD-45D6-BDCC-683536A4EAC5}"/>
    <hyperlink ref="UBH13" location="'2.7'!A1" display="'2.7'!A1" xr:uid="{150F8FA0-4A28-4210-A1E9-650A22ED26CC}"/>
    <hyperlink ref="UBL13" location="'2.7'!A1" display="'2.7'!A1" xr:uid="{A99B9D8F-80C5-4F1A-AD37-024B319FB512}"/>
    <hyperlink ref="UBP13" location="'2.7'!A1" display="'2.7'!A1" xr:uid="{4E54665F-BB8B-4B4A-9EB7-2694E2072432}"/>
    <hyperlink ref="UBT13" location="'2.7'!A1" display="'2.7'!A1" xr:uid="{94F2B540-013D-45CC-AB2D-8B80B906D931}"/>
    <hyperlink ref="UBX13" location="'2.7'!A1" display="'2.7'!A1" xr:uid="{52D4F1EF-E87F-4FBF-B83F-A86ECCDC9907}"/>
    <hyperlink ref="UCB13" location="'2.7'!A1" display="'2.7'!A1" xr:uid="{96A06751-3EE6-45A3-AB00-16DF3C290CAF}"/>
    <hyperlink ref="UCF13" location="'2.7'!A1" display="'2.7'!A1" xr:uid="{701FDFCE-4F82-41D2-BA59-30932EDBACA7}"/>
    <hyperlink ref="UCJ13" location="'2.7'!A1" display="'2.7'!A1" xr:uid="{EB4079C0-E3FC-4F3E-8B9E-196B474D7FD7}"/>
    <hyperlink ref="UCN13" location="'2.7'!A1" display="'2.7'!A1" xr:uid="{89D30780-48C5-4ED2-9929-445474141B4B}"/>
    <hyperlink ref="UCR13" location="'2.7'!A1" display="'2.7'!A1" xr:uid="{E3DBC137-C218-4EA2-98C9-F597C90B05F8}"/>
    <hyperlink ref="UCV13" location="'2.7'!A1" display="'2.7'!A1" xr:uid="{86572691-51CC-4734-84A7-F56A27A216F6}"/>
    <hyperlink ref="UCZ13" location="'2.7'!A1" display="'2.7'!A1" xr:uid="{DC8122EA-D718-47D9-8D41-CD338C4A1B63}"/>
    <hyperlink ref="UDD13" location="'2.7'!A1" display="'2.7'!A1" xr:uid="{D76CD23D-551C-4196-8F0F-2091F33FB46B}"/>
    <hyperlink ref="UDH13" location="'2.7'!A1" display="'2.7'!A1" xr:uid="{882EC2E6-39DB-493F-8381-5D3F4356A76E}"/>
    <hyperlink ref="UDL13" location="'2.7'!A1" display="'2.7'!A1" xr:uid="{0E41D94B-74A1-443A-A944-3FC78D7A4242}"/>
    <hyperlink ref="UDP13" location="'2.7'!A1" display="'2.7'!A1" xr:uid="{DDC0A879-6BA4-4674-9A2F-614F055104AD}"/>
    <hyperlink ref="UDT13" location="'2.7'!A1" display="'2.7'!A1" xr:uid="{1E60FA49-9D09-4955-8564-AF9CE325EB2A}"/>
    <hyperlink ref="UDX13" location="'2.7'!A1" display="'2.7'!A1" xr:uid="{9D0A12AC-DF3F-424F-9FF1-1C231E5F1E62}"/>
    <hyperlink ref="UEB13" location="'2.7'!A1" display="'2.7'!A1" xr:uid="{87D99766-3331-4A54-A533-CC6A5A28B1D5}"/>
    <hyperlink ref="UEF13" location="'2.7'!A1" display="'2.7'!A1" xr:uid="{4FF0194B-1625-4C1B-93A4-A5D7414214B0}"/>
    <hyperlink ref="UEJ13" location="'2.7'!A1" display="'2.7'!A1" xr:uid="{79A33504-DDF0-4638-9EA3-015BF915D055}"/>
    <hyperlink ref="UEN13" location="'2.7'!A1" display="'2.7'!A1" xr:uid="{3DCB9FDB-234D-425E-91FA-3B7EE6A1EA3A}"/>
    <hyperlink ref="UER13" location="'2.7'!A1" display="'2.7'!A1" xr:uid="{AFF08902-1FEA-43AB-A2BC-B6271F07363E}"/>
    <hyperlink ref="UEV13" location="'2.7'!A1" display="'2.7'!A1" xr:uid="{2F0618C2-35ED-4F52-A358-0E450447F18B}"/>
    <hyperlink ref="UEZ13" location="'2.7'!A1" display="'2.7'!A1" xr:uid="{2FF38399-22DC-4493-89F6-CC97244869AD}"/>
    <hyperlink ref="UFD13" location="'2.7'!A1" display="'2.7'!A1" xr:uid="{FBC99298-A99B-4D11-B4BA-4C3EE7AA98FC}"/>
    <hyperlink ref="UFH13" location="'2.7'!A1" display="'2.7'!A1" xr:uid="{53697772-E2CB-41AB-8541-98B07D0976F9}"/>
    <hyperlink ref="UFL13" location="'2.7'!A1" display="'2.7'!A1" xr:uid="{16DABB0E-0B37-4D80-A83C-29454F381AEB}"/>
    <hyperlink ref="UFP13" location="'2.7'!A1" display="'2.7'!A1" xr:uid="{F72D5567-FD6D-4720-9D7F-094E6D3CFB3D}"/>
    <hyperlink ref="UFT13" location="'2.7'!A1" display="'2.7'!A1" xr:uid="{8832C93A-7E80-4C23-9BD3-D800BFE3A023}"/>
    <hyperlink ref="UFX13" location="'2.7'!A1" display="'2.7'!A1" xr:uid="{1C72E8D3-9BDF-4E49-9696-DB2C294A0613}"/>
    <hyperlink ref="UGB13" location="'2.7'!A1" display="'2.7'!A1" xr:uid="{E51E050F-BDC2-42AC-8B81-B6EC0168C26C}"/>
    <hyperlink ref="UGF13" location="'2.7'!A1" display="'2.7'!A1" xr:uid="{BF8E7CD0-EBCC-4F87-B24D-A04AE7C13E06}"/>
    <hyperlink ref="UGJ13" location="'2.7'!A1" display="'2.7'!A1" xr:uid="{6A2F58B5-81BB-46FC-AF52-E1DF7237427A}"/>
    <hyperlink ref="UGN13" location="'2.7'!A1" display="'2.7'!A1" xr:uid="{31C7C40A-5D15-413E-8083-F0A23644A460}"/>
    <hyperlink ref="UGR13" location="'2.7'!A1" display="'2.7'!A1" xr:uid="{0988223D-0BF4-4A22-AD5E-BEC919072483}"/>
    <hyperlink ref="UGV13" location="'2.7'!A1" display="'2.7'!A1" xr:uid="{D1B75C4B-5FBF-47AF-9A13-88D76099E60D}"/>
    <hyperlink ref="UGZ13" location="'2.7'!A1" display="'2.7'!A1" xr:uid="{A88D5637-E3D3-4A6F-A99D-57CFF619333B}"/>
    <hyperlink ref="UHD13" location="'2.7'!A1" display="'2.7'!A1" xr:uid="{CD517808-591F-423F-B135-314ABCEA3BED}"/>
    <hyperlink ref="UHH13" location="'2.7'!A1" display="'2.7'!A1" xr:uid="{781D9BF9-8481-4AFA-8B7E-EEC7530ABDB8}"/>
    <hyperlink ref="UHL13" location="'2.7'!A1" display="'2.7'!A1" xr:uid="{25932832-CC0D-4275-93E9-0D8607FE8BF3}"/>
    <hyperlink ref="UHP13" location="'2.7'!A1" display="'2.7'!A1" xr:uid="{027689FB-1EEB-4950-BC73-BCF87991FE8A}"/>
    <hyperlink ref="UHT13" location="'2.7'!A1" display="'2.7'!A1" xr:uid="{EF50BC28-F2E0-4654-AA6D-1EB61B61C3AD}"/>
    <hyperlink ref="UHX13" location="'2.7'!A1" display="'2.7'!A1" xr:uid="{3FF02F32-37AC-4FD5-BD45-405A2396AE8B}"/>
    <hyperlink ref="UIB13" location="'2.7'!A1" display="'2.7'!A1" xr:uid="{D36A4C71-FF88-46B2-8379-D0F7C9AC8B7F}"/>
    <hyperlink ref="UIF13" location="'2.7'!A1" display="'2.7'!A1" xr:uid="{48C26F0B-1A48-4B2D-B3F2-B7874EB35F4E}"/>
    <hyperlink ref="UIJ13" location="'2.7'!A1" display="'2.7'!A1" xr:uid="{6FB0297D-0ED1-4778-A935-B5CE921BE119}"/>
    <hyperlink ref="UIN13" location="'2.7'!A1" display="'2.7'!A1" xr:uid="{A970DAE6-6CF5-4598-BABE-7C3519828860}"/>
    <hyperlink ref="UIR13" location="'2.7'!A1" display="'2.7'!A1" xr:uid="{3196CD34-A5AC-43C1-9789-062BD717B6B5}"/>
    <hyperlink ref="UIV13" location="'2.7'!A1" display="'2.7'!A1" xr:uid="{0637A4BB-DB71-40F8-878B-3FDA8A3B7523}"/>
    <hyperlink ref="UIZ13" location="'2.7'!A1" display="'2.7'!A1" xr:uid="{6D962271-D9CA-4920-A569-6490B6434197}"/>
    <hyperlink ref="UJD13" location="'2.7'!A1" display="'2.7'!A1" xr:uid="{F3533597-DF41-445A-A388-C732176C063C}"/>
    <hyperlink ref="UJH13" location="'2.7'!A1" display="'2.7'!A1" xr:uid="{61099585-75C0-4C03-B6ED-E1E452B8BD3F}"/>
    <hyperlink ref="UJL13" location="'2.7'!A1" display="'2.7'!A1" xr:uid="{89ADAF66-AA36-4F26-9561-116C3F08E0BB}"/>
    <hyperlink ref="UJP13" location="'2.7'!A1" display="'2.7'!A1" xr:uid="{D85AEAD1-3166-459E-B801-B3478CD1B09B}"/>
    <hyperlink ref="UJT13" location="'2.7'!A1" display="'2.7'!A1" xr:uid="{D90AF565-19E8-484C-B706-75A3D525C03B}"/>
    <hyperlink ref="UJX13" location="'2.7'!A1" display="'2.7'!A1" xr:uid="{A2B4CFAB-CC38-470C-A380-CA0B2C222942}"/>
    <hyperlink ref="UKB13" location="'2.7'!A1" display="'2.7'!A1" xr:uid="{DD4EA66C-F674-46D2-8018-1BE95B5F33E3}"/>
    <hyperlink ref="UKF13" location="'2.7'!A1" display="'2.7'!A1" xr:uid="{71C6EE0D-B8A4-408B-B9F1-0F740782385A}"/>
    <hyperlink ref="UKJ13" location="'2.7'!A1" display="'2.7'!A1" xr:uid="{1D93A56C-551C-4FCA-85DB-8C3519F90134}"/>
    <hyperlink ref="UKN13" location="'2.7'!A1" display="'2.7'!A1" xr:uid="{9E75446D-D97A-46F3-901C-BE902BE8CCD1}"/>
    <hyperlink ref="UKR13" location="'2.7'!A1" display="'2.7'!A1" xr:uid="{BAEF28C7-893B-44B5-8EBB-7A277EC545DA}"/>
    <hyperlink ref="UKV13" location="'2.7'!A1" display="'2.7'!A1" xr:uid="{0B4DCAD5-C1BF-4310-8B94-E38D7DCC29E6}"/>
    <hyperlink ref="UKZ13" location="'2.7'!A1" display="'2.7'!A1" xr:uid="{9FB81B1E-486C-4386-BCD3-BABF3BC0C260}"/>
    <hyperlink ref="ULD13" location="'2.7'!A1" display="'2.7'!A1" xr:uid="{6BE56498-9D78-4146-AF1D-856D3D02A12D}"/>
    <hyperlink ref="ULH13" location="'2.7'!A1" display="'2.7'!A1" xr:uid="{42005305-4F90-434B-AA5F-D478474870B3}"/>
    <hyperlink ref="ULL13" location="'2.7'!A1" display="'2.7'!A1" xr:uid="{C6F9E8EC-A6CA-4002-AF0A-0CF3FF56E460}"/>
    <hyperlink ref="ULP13" location="'2.7'!A1" display="'2.7'!A1" xr:uid="{0A1CB97D-2410-4FD5-8DE3-4E9AB9744CC5}"/>
    <hyperlink ref="ULT13" location="'2.7'!A1" display="'2.7'!A1" xr:uid="{B72DE629-D5A8-4CCF-902F-F3BC6946C458}"/>
    <hyperlink ref="ULX13" location="'2.7'!A1" display="'2.7'!A1" xr:uid="{7DAE8F86-97A8-4F32-B5B9-D882A2009C35}"/>
    <hyperlink ref="UMB13" location="'2.7'!A1" display="'2.7'!A1" xr:uid="{6E30365F-0D46-498F-8CC9-3827E8987E70}"/>
    <hyperlink ref="UMF13" location="'2.7'!A1" display="'2.7'!A1" xr:uid="{3A4C20C9-E36F-4872-8D7D-A04D7EA40162}"/>
    <hyperlink ref="UMJ13" location="'2.7'!A1" display="'2.7'!A1" xr:uid="{59E685D2-7638-4BDE-99F8-B6760F7612CB}"/>
    <hyperlink ref="UMN13" location="'2.7'!A1" display="'2.7'!A1" xr:uid="{D28B5A77-D4A4-4C51-BBF1-85AEBF97C6E8}"/>
    <hyperlink ref="UMR13" location="'2.7'!A1" display="'2.7'!A1" xr:uid="{375EF424-4AFA-4D5F-BC88-CFAC575B10DC}"/>
    <hyperlink ref="UMV13" location="'2.7'!A1" display="'2.7'!A1" xr:uid="{B3B544E5-C158-4128-8127-4CAA56CFC63B}"/>
    <hyperlink ref="UMZ13" location="'2.7'!A1" display="'2.7'!A1" xr:uid="{6D902DE4-D203-4E04-BD60-62AEA7AD8B1D}"/>
    <hyperlink ref="UND13" location="'2.7'!A1" display="'2.7'!A1" xr:uid="{5C132BE0-4DF7-42BF-8C5D-4B8BE1B8EC7A}"/>
    <hyperlink ref="UNH13" location="'2.7'!A1" display="'2.7'!A1" xr:uid="{C3CD3AFF-99C1-4D8A-B9B7-09CE1CC48BED}"/>
    <hyperlink ref="UNL13" location="'2.7'!A1" display="'2.7'!A1" xr:uid="{2598BC44-E4C2-484D-8D84-BD0DB755A98C}"/>
    <hyperlink ref="UNP13" location="'2.7'!A1" display="'2.7'!A1" xr:uid="{179F88C3-644D-4753-9387-BEF720CC0236}"/>
    <hyperlink ref="UNT13" location="'2.7'!A1" display="'2.7'!A1" xr:uid="{1D875FE0-8F36-4590-A7A1-1C72E0E25869}"/>
    <hyperlink ref="UNX13" location="'2.7'!A1" display="'2.7'!A1" xr:uid="{2669C7B4-CA25-44BB-892A-A65043E34A36}"/>
    <hyperlink ref="UOB13" location="'2.7'!A1" display="'2.7'!A1" xr:uid="{12332961-9E65-4D7A-8F6B-9C2C171E630A}"/>
    <hyperlink ref="UOF13" location="'2.7'!A1" display="'2.7'!A1" xr:uid="{61975316-73AC-49AA-A129-2ACD3F139060}"/>
    <hyperlink ref="UOJ13" location="'2.7'!A1" display="'2.7'!A1" xr:uid="{1D2D2977-7ABA-445B-84AE-5E9537D61710}"/>
    <hyperlink ref="UON13" location="'2.7'!A1" display="'2.7'!A1" xr:uid="{0CEAAFAF-32D8-4F63-9342-201D7891FED9}"/>
    <hyperlink ref="UOR13" location="'2.7'!A1" display="'2.7'!A1" xr:uid="{BD7E0531-0BDC-4308-B6D1-5E1F214384E4}"/>
    <hyperlink ref="UOV13" location="'2.7'!A1" display="'2.7'!A1" xr:uid="{D5B5C7AE-0D87-4823-AC44-5F4E897DCC5B}"/>
    <hyperlink ref="UOZ13" location="'2.7'!A1" display="'2.7'!A1" xr:uid="{4B3D4529-7B5D-4F57-BB2A-9C61ACBA0F31}"/>
    <hyperlink ref="UPD13" location="'2.7'!A1" display="'2.7'!A1" xr:uid="{92862B0E-9003-4C50-9922-CAF1B97F9CF8}"/>
    <hyperlink ref="UPH13" location="'2.7'!A1" display="'2.7'!A1" xr:uid="{6169B736-8359-4073-9C44-2CA1B6B2D374}"/>
    <hyperlink ref="UPL13" location="'2.7'!A1" display="'2.7'!A1" xr:uid="{C82383D7-EE50-408F-A39A-FF71895E9C26}"/>
    <hyperlink ref="UPP13" location="'2.7'!A1" display="'2.7'!A1" xr:uid="{1752D594-E229-474B-8AB2-00080E19C1C1}"/>
    <hyperlink ref="UPT13" location="'2.7'!A1" display="'2.7'!A1" xr:uid="{E487FD2D-F380-43E8-A85D-31E84DACC20D}"/>
    <hyperlink ref="UPX13" location="'2.7'!A1" display="'2.7'!A1" xr:uid="{5566475C-DCC1-49FA-A695-B2231A97251A}"/>
    <hyperlink ref="UQB13" location="'2.7'!A1" display="'2.7'!A1" xr:uid="{E07943A0-4E1B-4081-91BB-E783F073DA3C}"/>
    <hyperlink ref="UQF13" location="'2.7'!A1" display="'2.7'!A1" xr:uid="{200D08E4-75F1-4D0B-A0D1-89DE74A1D1E6}"/>
    <hyperlink ref="UQJ13" location="'2.7'!A1" display="'2.7'!A1" xr:uid="{3E7CE27F-58A6-4107-BC65-D4FDB407127A}"/>
    <hyperlink ref="UQN13" location="'2.7'!A1" display="'2.7'!A1" xr:uid="{2196F7BC-0974-4826-AF6D-74B651F106DD}"/>
    <hyperlink ref="UQR13" location="'2.7'!A1" display="'2.7'!A1" xr:uid="{2270C182-9637-433A-9E02-F444302A955B}"/>
    <hyperlink ref="UQV13" location="'2.7'!A1" display="'2.7'!A1" xr:uid="{1C13F0DE-0A30-4EAD-AF6C-3D297EA1AB44}"/>
    <hyperlink ref="UQZ13" location="'2.7'!A1" display="'2.7'!A1" xr:uid="{FD4A5DEA-B6D8-4785-A42A-4CC9059EB0F6}"/>
    <hyperlink ref="URD13" location="'2.7'!A1" display="'2.7'!A1" xr:uid="{9332A634-1888-4FF4-B888-1F90C907FCDE}"/>
    <hyperlink ref="URH13" location="'2.7'!A1" display="'2.7'!A1" xr:uid="{CB350291-682B-46E9-94E3-885E2CBB2A78}"/>
    <hyperlink ref="URL13" location="'2.7'!A1" display="'2.7'!A1" xr:uid="{992C4EAD-5C0F-445F-8B4A-253F586C4046}"/>
    <hyperlink ref="URP13" location="'2.7'!A1" display="'2.7'!A1" xr:uid="{263C6603-AFB8-49BA-BC58-E7FB3F219014}"/>
    <hyperlink ref="URT13" location="'2.7'!A1" display="'2.7'!A1" xr:uid="{117CE4CB-9A16-4A5A-9311-0BF21B431302}"/>
    <hyperlink ref="URX13" location="'2.7'!A1" display="'2.7'!A1" xr:uid="{54A7C045-C018-46B3-B1DB-EC7DC52431CB}"/>
    <hyperlink ref="USB13" location="'2.7'!A1" display="'2.7'!A1" xr:uid="{9FF450A4-D7A1-4238-BDC6-DCDB378DE3B7}"/>
    <hyperlink ref="USF13" location="'2.7'!A1" display="'2.7'!A1" xr:uid="{7D5B2E34-9717-4587-9FFF-5F5A0FB9B8A9}"/>
    <hyperlink ref="USJ13" location="'2.7'!A1" display="'2.7'!A1" xr:uid="{067F7B6A-2BD4-4AC4-AFC0-14C6782A3EEF}"/>
    <hyperlink ref="USN13" location="'2.7'!A1" display="'2.7'!A1" xr:uid="{4E921EB4-93BE-4C49-96EA-AF6893E90906}"/>
    <hyperlink ref="USR13" location="'2.7'!A1" display="'2.7'!A1" xr:uid="{F7B6579B-E12B-474F-A33D-00F0DC81F73D}"/>
    <hyperlink ref="USV13" location="'2.7'!A1" display="'2.7'!A1" xr:uid="{C40EA16D-3523-4FF3-8416-54A729242AE1}"/>
    <hyperlink ref="USZ13" location="'2.7'!A1" display="'2.7'!A1" xr:uid="{CDD09CB4-7CDD-499A-8162-62449E36CB5C}"/>
    <hyperlink ref="UTD13" location="'2.7'!A1" display="'2.7'!A1" xr:uid="{FEC85687-9AD7-4837-AC36-BA50C4AB1784}"/>
    <hyperlink ref="UTH13" location="'2.7'!A1" display="'2.7'!A1" xr:uid="{5805787A-A1BE-4577-A2E6-BC77B2A20C9D}"/>
    <hyperlink ref="UTL13" location="'2.7'!A1" display="'2.7'!A1" xr:uid="{F0DA22F2-7115-4361-A4D7-FBB8F1457DB3}"/>
    <hyperlink ref="UTP13" location="'2.7'!A1" display="'2.7'!A1" xr:uid="{5C440529-A742-4B75-9014-7F70B3B8E3C4}"/>
    <hyperlink ref="UTT13" location="'2.7'!A1" display="'2.7'!A1" xr:uid="{18CE5B3E-D778-43A5-BB15-C7566B50DFAA}"/>
    <hyperlink ref="UTX13" location="'2.7'!A1" display="'2.7'!A1" xr:uid="{5DFC78C0-BA04-4B52-AC16-5005056D2A7A}"/>
    <hyperlink ref="UUB13" location="'2.7'!A1" display="'2.7'!A1" xr:uid="{248257A2-52A5-42D6-B65A-9DC41810F062}"/>
    <hyperlink ref="UUF13" location="'2.7'!A1" display="'2.7'!A1" xr:uid="{82AC181F-E2EA-4040-8164-3EA01EE9848C}"/>
    <hyperlink ref="UUJ13" location="'2.7'!A1" display="'2.7'!A1" xr:uid="{B2BB6E26-ED49-4281-9B6E-31FED7668173}"/>
    <hyperlink ref="UUN13" location="'2.7'!A1" display="'2.7'!A1" xr:uid="{A3DB5FFC-293B-49C3-AE78-79946C5CD438}"/>
    <hyperlink ref="UUR13" location="'2.7'!A1" display="'2.7'!A1" xr:uid="{6E57AC56-7EDB-4A84-9922-F857B200A839}"/>
    <hyperlink ref="UUV13" location="'2.7'!A1" display="'2.7'!A1" xr:uid="{803D102C-50D6-4516-80E9-F4912946E25C}"/>
    <hyperlink ref="UUZ13" location="'2.7'!A1" display="'2.7'!A1" xr:uid="{E8B811F6-6CFC-49AC-A77B-10B86F76FFCA}"/>
    <hyperlink ref="UVD13" location="'2.7'!A1" display="'2.7'!A1" xr:uid="{3B77D6AF-0F8A-4103-88FE-032FE21B4148}"/>
    <hyperlink ref="UVH13" location="'2.7'!A1" display="'2.7'!A1" xr:uid="{64ABE760-2655-4EFC-A1DE-048F3A661667}"/>
    <hyperlink ref="UVL13" location="'2.7'!A1" display="'2.7'!A1" xr:uid="{D2BF0D9F-BE2B-4D40-91EC-E2CE82AF4934}"/>
    <hyperlink ref="UVP13" location="'2.7'!A1" display="'2.7'!A1" xr:uid="{42C09D20-B32D-450D-B654-956446B92F42}"/>
    <hyperlink ref="UVT13" location="'2.7'!A1" display="'2.7'!A1" xr:uid="{E646433A-CFBC-4749-AA40-7FFBEDE49D68}"/>
    <hyperlink ref="UVX13" location="'2.7'!A1" display="'2.7'!A1" xr:uid="{BC16827B-0944-4B36-89BD-ACCAD0D868A7}"/>
    <hyperlink ref="UWB13" location="'2.7'!A1" display="'2.7'!A1" xr:uid="{FAA69109-F82F-4444-9331-29AD92434211}"/>
    <hyperlink ref="UWF13" location="'2.7'!A1" display="'2.7'!A1" xr:uid="{FFA7B966-3A15-4EE5-A46B-D7D2AC4FFC60}"/>
    <hyperlink ref="UWJ13" location="'2.7'!A1" display="'2.7'!A1" xr:uid="{7A5A96BA-A14E-430C-90AF-2C5BFC7287F0}"/>
    <hyperlink ref="UWN13" location="'2.7'!A1" display="'2.7'!A1" xr:uid="{E6E89C3A-5731-4FC9-A7B5-D871BCAE4D1E}"/>
    <hyperlink ref="UWR13" location="'2.7'!A1" display="'2.7'!A1" xr:uid="{E825AF16-FB1C-4013-B838-3D8D8C48D9B1}"/>
    <hyperlink ref="UWV13" location="'2.7'!A1" display="'2.7'!A1" xr:uid="{10690E13-4862-41BC-A1E3-81EB3AB8AB63}"/>
    <hyperlink ref="UWZ13" location="'2.7'!A1" display="'2.7'!A1" xr:uid="{CBFE57BA-74DD-4105-BB0D-95D62AAA8B90}"/>
    <hyperlink ref="UXD13" location="'2.7'!A1" display="'2.7'!A1" xr:uid="{63156C6A-01C9-4A1D-AF42-44461160B093}"/>
    <hyperlink ref="UXH13" location="'2.7'!A1" display="'2.7'!A1" xr:uid="{97E0F77F-E169-4422-B6D0-0DA7B4AF5A8F}"/>
    <hyperlink ref="UXL13" location="'2.7'!A1" display="'2.7'!A1" xr:uid="{18AA6CD9-68C8-440A-A2CC-2EF749B1E147}"/>
    <hyperlink ref="UXP13" location="'2.7'!A1" display="'2.7'!A1" xr:uid="{F929785A-0C43-4BAE-9892-9B10A48BDD5D}"/>
    <hyperlink ref="UXT13" location="'2.7'!A1" display="'2.7'!A1" xr:uid="{D047A913-4AB9-4A83-B54E-56E9287132C7}"/>
    <hyperlink ref="UXX13" location="'2.7'!A1" display="'2.7'!A1" xr:uid="{8C254225-B51D-4183-AB3D-989E3D891DA3}"/>
    <hyperlink ref="UYB13" location="'2.7'!A1" display="'2.7'!A1" xr:uid="{3BD10CDC-474D-4713-A142-A3F71171A943}"/>
    <hyperlink ref="UYF13" location="'2.7'!A1" display="'2.7'!A1" xr:uid="{B2C73FD2-89FA-4CB3-990E-82D3658C23F3}"/>
    <hyperlink ref="UYJ13" location="'2.7'!A1" display="'2.7'!A1" xr:uid="{8E82E67B-4873-4526-9E3A-D3856059C101}"/>
    <hyperlink ref="UYN13" location="'2.7'!A1" display="'2.7'!A1" xr:uid="{9E4E89EC-FA69-4C03-89AB-98581E9D9CA6}"/>
    <hyperlink ref="UYR13" location="'2.7'!A1" display="'2.7'!A1" xr:uid="{5A57AC14-23E8-4A50-B9F5-740EA6EAAC6A}"/>
    <hyperlink ref="UYV13" location="'2.7'!A1" display="'2.7'!A1" xr:uid="{EFC7EF3B-3BE4-48CE-A49F-76472D150791}"/>
    <hyperlink ref="UYZ13" location="'2.7'!A1" display="'2.7'!A1" xr:uid="{D97E06C0-E303-4C46-9334-6FFAF63BBC8B}"/>
    <hyperlink ref="UZD13" location="'2.7'!A1" display="'2.7'!A1" xr:uid="{8F5647B9-3D08-46AE-BF79-7EAD9214770F}"/>
    <hyperlink ref="UZH13" location="'2.7'!A1" display="'2.7'!A1" xr:uid="{20CEDA64-9758-4FEF-AC06-91D82075614E}"/>
    <hyperlink ref="UZL13" location="'2.7'!A1" display="'2.7'!A1" xr:uid="{DB99ADA0-4725-4BE2-984B-1039E6883E8D}"/>
    <hyperlink ref="UZP13" location="'2.7'!A1" display="'2.7'!A1" xr:uid="{E8163736-2518-43F0-83BB-8CB3C526AD9F}"/>
    <hyperlink ref="UZT13" location="'2.7'!A1" display="'2.7'!A1" xr:uid="{C694DED2-B207-4DA6-B9CB-FD31D8864B86}"/>
    <hyperlink ref="UZX13" location="'2.7'!A1" display="'2.7'!A1" xr:uid="{19B515BE-DA28-4D12-A063-BB34A1AAEA86}"/>
    <hyperlink ref="VAB13" location="'2.7'!A1" display="'2.7'!A1" xr:uid="{C0893783-DAD7-4BD8-84CF-747A5C421E48}"/>
    <hyperlink ref="VAF13" location="'2.7'!A1" display="'2.7'!A1" xr:uid="{C98CF352-CE73-47B2-9DA2-A57D122918DC}"/>
    <hyperlink ref="VAJ13" location="'2.7'!A1" display="'2.7'!A1" xr:uid="{2C02E13E-9145-47DA-8B1C-B1CFC707DBF7}"/>
    <hyperlink ref="VAN13" location="'2.7'!A1" display="'2.7'!A1" xr:uid="{95B8E946-7714-4C8F-92B9-6918231C18BD}"/>
    <hyperlink ref="VAR13" location="'2.7'!A1" display="'2.7'!A1" xr:uid="{C234A4C2-AB56-436B-8161-43A08C4D7BCB}"/>
    <hyperlink ref="VAV13" location="'2.7'!A1" display="'2.7'!A1" xr:uid="{ECC93A66-E30E-45F3-98C4-F68EE2B290BF}"/>
    <hyperlink ref="VAZ13" location="'2.7'!A1" display="'2.7'!A1" xr:uid="{D8DBC0CC-5C15-4735-A56F-459F06B1E348}"/>
    <hyperlink ref="VBD13" location="'2.7'!A1" display="'2.7'!A1" xr:uid="{E3FD6D26-2A74-4728-838E-0FE39ACC2582}"/>
    <hyperlink ref="VBH13" location="'2.7'!A1" display="'2.7'!A1" xr:uid="{1159FB44-E9AD-479C-828D-FD94F6E6BC1D}"/>
    <hyperlink ref="VBL13" location="'2.7'!A1" display="'2.7'!A1" xr:uid="{6781B782-0230-4937-A776-C39ED86D35ED}"/>
    <hyperlink ref="VBP13" location="'2.7'!A1" display="'2.7'!A1" xr:uid="{E8FB6288-9961-4810-BB8E-DC5A61282952}"/>
    <hyperlink ref="VBT13" location="'2.7'!A1" display="'2.7'!A1" xr:uid="{4DC944C5-5CB7-4E01-ADDE-CF36BFA61113}"/>
    <hyperlink ref="VBX13" location="'2.7'!A1" display="'2.7'!A1" xr:uid="{52AFCAEE-B767-43D8-B35E-C186E3FC84DB}"/>
    <hyperlink ref="VCB13" location="'2.7'!A1" display="'2.7'!A1" xr:uid="{ECB4D770-D835-4152-90E1-F0B5B932944A}"/>
    <hyperlink ref="VCF13" location="'2.7'!A1" display="'2.7'!A1" xr:uid="{FB98E77E-7940-4786-B573-52D00B80F82D}"/>
    <hyperlink ref="VCJ13" location="'2.7'!A1" display="'2.7'!A1" xr:uid="{B3F26DCA-8D8B-4FD8-85B6-57795657B7CF}"/>
    <hyperlink ref="VCN13" location="'2.7'!A1" display="'2.7'!A1" xr:uid="{B82E6898-A9E7-493C-8079-5742974F496C}"/>
    <hyperlink ref="VCR13" location="'2.7'!A1" display="'2.7'!A1" xr:uid="{E1A64F45-DAE3-4387-ABA8-34446E9BDA17}"/>
    <hyperlink ref="VCV13" location="'2.7'!A1" display="'2.7'!A1" xr:uid="{1368E24B-A85B-424C-A7C6-9477C74A88A2}"/>
    <hyperlink ref="VCZ13" location="'2.7'!A1" display="'2.7'!A1" xr:uid="{73DA27EC-C15C-481F-A1F2-CC72F7993C95}"/>
    <hyperlink ref="VDD13" location="'2.7'!A1" display="'2.7'!A1" xr:uid="{ECFC25BE-2061-4DD0-AFC2-2CE159FC935A}"/>
    <hyperlink ref="VDH13" location="'2.7'!A1" display="'2.7'!A1" xr:uid="{039EA025-91EE-48E4-B1A1-A2381BA0E1A1}"/>
    <hyperlink ref="VDL13" location="'2.7'!A1" display="'2.7'!A1" xr:uid="{FDDFBF9D-3E28-45A6-8132-1ECA95D5AA5A}"/>
    <hyperlink ref="VDP13" location="'2.7'!A1" display="'2.7'!A1" xr:uid="{599C38B3-AADE-48E3-B81E-C5F010BE6CB3}"/>
    <hyperlink ref="VDT13" location="'2.7'!A1" display="'2.7'!A1" xr:uid="{EFDA693C-2092-4C20-AFAD-FD046C4C782B}"/>
    <hyperlink ref="VDX13" location="'2.7'!A1" display="'2.7'!A1" xr:uid="{2FDF8B9B-26A2-41DB-B126-0C2B64A323C2}"/>
    <hyperlink ref="VEB13" location="'2.7'!A1" display="'2.7'!A1" xr:uid="{905C1274-E655-49D5-B1A9-A7E5DF0A2E77}"/>
    <hyperlink ref="VEF13" location="'2.7'!A1" display="'2.7'!A1" xr:uid="{F7B66C03-583E-452B-A79A-0F15DEDE1195}"/>
    <hyperlink ref="VEJ13" location="'2.7'!A1" display="'2.7'!A1" xr:uid="{99B14E95-2199-489F-A554-86CAF8331AE6}"/>
    <hyperlink ref="VEN13" location="'2.7'!A1" display="'2.7'!A1" xr:uid="{206AC990-8EA9-41FA-B6CE-8A9EE96338A2}"/>
    <hyperlink ref="VER13" location="'2.7'!A1" display="'2.7'!A1" xr:uid="{E185AFC3-2685-4685-A3E3-E44966D64EBB}"/>
    <hyperlink ref="VEV13" location="'2.7'!A1" display="'2.7'!A1" xr:uid="{871C1CBE-EE98-4B4C-8C94-E7E3C15C4841}"/>
    <hyperlink ref="VEZ13" location="'2.7'!A1" display="'2.7'!A1" xr:uid="{6A5BAD75-35DB-49C7-99B2-7626D925302C}"/>
    <hyperlink ref="VFD13" location="'2.7'!A1" display="'2.7'!A1" xr:uid="{F3E5CBD6-85CF-4751-B687-60D24406D0BD}"/>
    <hyperlink ref="VFH13" location="'2.7'!A1" display="'2.7'!A1" xr:uid="{093A28E3-1186-4562-BC10-023435F56B9B}"/>
    <hyperlink ref="VFL13" location="'2.7'!A1" display="'2.7'!A1" xr:uid="{35F05711-9DEF-47D3-AF68-CB355D7C9A63}"/>
    <hyperlink ref="VFP13" location="'2.7'!A1" display="'2.7'!A1" xr:uid="{F7377641-5ACE-492C-8CA4-AEA31A7BEAF0}"/>
    <hyperlink ref="VFT13" location="'2.7'!A1" display="'2.7'!A1" xr:uid="{0427C63C-C13F-4927-B371-3AC054AA7B61}"/>
    <hyperlink ref="VFX13" location="'2.7'!A1" display="'2.7'!A1" xr:uid="{720433B9-AA98-4410-92AF-F0813788EED5}"/>
    <hyperlink ref="VGB13" location="'2.7'!A1" display="'2.7'!A1" xr:uid="{EFBD0C99-3D91-4F02-81B7-3C73BC16384E}"/>
    <hyperlink ref="VGF13" location="'2.7'!A1" display="'2.7'!A1" xr:uid="{6B586A23-676A-468F-94D8-57D114566B5E}"/>
    <hyperlink ref="VGJ13" location="'2.7'!A1" display="'2.7'!A1" xr:uid="{84A68651-CA91-4AF6-9FEC-10C6C2B4043A}"/>
    <hyperlink ref="VGN13" location="'2.7'!A1" display="'2.7'!A1" xr:uid="{8D69E4D0-F150-4277-9AC6-47F6BBFD536E}"/>
    <hyperlink ref="VGR13" location="'2.7'!A1" display="'2.7'!A1" xr:uid="{260EE245-1900-448F-9FDA-B6F7429B1F9C}"/>
    <hyperlink ref="VGV13" location="'2.7'!A1" display="'2.7'!A1" xr:uid="{58568FB6-517D-4C04-BB0E-C159EBB94324}"/>
    <hyperlink ref="VGZ13" location="'2.7'!A1" display="'2.7'!A1" xr:uid="{CF1DCD88-FB28-48F6-810E-2A7C0DD17453}"/>
    <hyperlink ref="VHD13" location="'2.7'!A1" display="'2.7'!A1" xr:uid="{B1F1461A-BB57-40AE-A543-BA18D31BB1FE}"/>
    <hyperlink ref="VHH13" location="'2.7'!A1" display="'2.7'!A1" xr:uid="{2921405F-EFDB-4709-B002-7BFFA35A8A17}"/>
    <hyperlink ref="VHL13" location="'2.7'!A1" display="'2.7'!A1" xr:uid="{ECD8FCC3-71CE-4B9E-A265-EBF95624DB19}"/>
    <hyperlink ref="VHP13" location="'2.7'!A1" display="'2.7'!A1" xr:uid="{91A884E1-D1EC-4442-9963-740ACC6E9AD6}"/>
    <hyperlink ref="VHT13" location="'2.7'!A1" display="'2.7'!A1" xr:uid="{50090A1E-733D-4B25-A8D1-BBE6C65F4272}"/>
    <hyperlink ref="VHX13" location="'2.7'!A1" display="'2.7'!A1" xr:uid="{1BA677FA-64BE-4D81-A78C-BD99BC5F5A7B}"/>
    <hyperlink ref="VIB13" location="'2.7'!A1" display="'2.7'!A1" xr:uid="{7D4F3FE9-9268-4632-8DBD-82A0D1077906}"/>
    <hyperlink ref="VIF13" location="'2.7'!A1" display="'2.7'!A1" xr:uid="{82C63E30-A8B2-45F9-8AAF-A1DAE69AE063}"/>
    <hyperlink ref="VIJ13" location="'2.7'!A1" display="'2.7'!A1" xr:uid="{F7EED416-6F01-420E-9651-F319D537339B}"/>
    <hyperlink ref="VIN13" location="'2.7'!A1" display="'2.7'!A1" xr:uid="{7B2BE130-ACE3-48D0-8F0E-02712DF9D520}"/>
    <hyperlink ref="VIR13" location="'2.7'!A1" display="'2.7'!A1" xr:uid="{FED59FA9-2FEC-4E58-8691-FEBDEABA3ABC}"/>
    <hyperlink ref="VIV13" location="'2.7'!A1" display="'2.7'!A1" xr:uid="{6D0C964C-840A-4306-96ED-F3ED58EFE8CD}"/>
    <hyperlink ref="VIZ13" location="'2.7'!A1" display="'2.7'!A1" xr:uid="{CB35A067-42E3-4DF3-BF03-16E5C63127B4}"/>
    <hyperlink ref="VJD13" location="'2.7'!A1" display="'2.7'!A1" xr:uid="{241C7934-8569-41F7-A1CF-AFF4259F8685}"/>
    <hyperlink ref="VJH13" location="'2.7'!A1" display="'2.7'!A1" xr:uid="{9AEC4E70-9E44-4F58-806C-4B5290DBBD66}"/>
    <hyperlink ref="VJL13" location="'2.7'!A1" display="'2.7'!A1" xr:uid="{5EF553A7-E335-47CB-9B7D-FAC85C083C7D}"/>
    <hyperlink ref="VJP13" location="'2.7'!A1" display="'2.7'!A1" xr:uid="{D96BFC2F-E144-45DF-91D2-19AA3AB4FEDB}"/>
    <hyperlink ref="VJT13" location="'2.7'!A1" display="'2.7'!A1" xr:uid="{7F2A2FA1-DC5C-44DD-9DE0-FDCDBC482783}"/>
    <hyperlink ref="VJX13" location="'2.7'!A1" display="'2.7'!A1" xr:uid="{AAA761CA-E38C-4EF8-A03E-B55087A96522}"/>
    <hyperlink ref="VKB13" location="'2.7'!A1" display="'2.7'!A1" xr:uid="{7063A3D6-24DE-4434-BF66-63C4E43D198B}"/>
    <hyperlink ref="VKF13" location="'2.7'!A1" display="'2.7'!A1" xr:uid="{DEB52871-996C-4130-A333-749D5ED5540D}"/>
    <hyperlink ref="VKJ13" location="'2.7'!A1" display="'2.7'!A1" xr:uid="{34860001-2D7B-4B4D-8FCC-A3736CE94928}"/>
    <hyperlink ref="VKN13" location="'2.7'!A1" display="'2.7'!A1" xr:uid="{75AAF6D3-A87F-4C0D-831F-BB502A551BCE}"/>
    <hyperlink ref="VKR13" location="'2.7'!A1" display="'2.7'!A1" xr:uid="{BD2253AF-0239-438D-A7CF-C314EE8C2E21}"/>
    <hyperlink ref="VKV13" location="'2.7'!A1" display="'2.7'!A1" xr:uid="{E92B1618-BB1E-4862-8970-8C2D868B52A3}"/>
    <hyperlink ref="VKZ13" location="'2.7'!A1" display="'2.7'!A1" xr:uid="{016AF900-01DA-4275-B76E-70131B444BC1}"/>
    <hyperlink ref="VLD13" location="'2.7'!A1" display="'2.7'!A1" xr:uid="{3FB55921-EF06-4C9A-A5F4-AB75204D56F9}"/>
    <hyperlink ref="VLH13" location="'2.7'!A1" display="'2.7'!A1" xr:uid="{ADA575F9-A238-44E3-8AAC-A8E01359D1A3}"/>
    <hyperlink ref="VLL13" location="'2.7'!A1" display="'2.7'!A1" xr:uid="{1F41B0D0-F765-45B3-88E8-F7D2A828F754}"/>
    <hyperlink ref="VLP13" location="'2.7'!A1" display="'2.7'!A1" xr:uid="{69DA8AB6-3FCC-49F9-AD79-D8A6376483EF}"/>
    <hyperlink ref="VLT13" location="'2.7'!A1" display="'2.7'!A1" xr:uid="{1EF592AE-5873-4BFB-B886-307ABF18E928}"/>
    <hyperlink ref="VLX13" location="'2.7'!A1" display="'2.7'!A1" xr:uid="{66E99402-8299-4F3A-9C26-809FA38724AB}"/>
    <hyperlink ref="VMB13" location="'2.7'!A1" display="'2.7'!A1" xr:uid="{079EABA9-3440-4223-8964-4640C9B98298}"/>
    <hyperlink ref="VMF13" location="'2.7'!A1" display="'2.7'!A1" xr:uid="{121EF31B-E2A6-44F4-9756-3DA12DC62D8F}"/>
    <hyperlink ref="VMJ13" location="'2.7'!A1" display="'2.7'!A1" xr:uid="{3D4F3600-B6DC-4D4D-9483-F125121454C1}"/>
    <hyperlink ref="VMN13" location="'2.7'!A1" display="'2.7'!A1" xr:uid="{4D216364-F335-4F34-BFC0-5C8610A4C26D}"/>
    <hyperlink ref="VMR13" location="'2.7'!A1" display="'2.7'!A1" xr:uid="{074AD0DA-D9A8-4E3E-943C-E992620159C7}"/>
    <hyperlink ref="VMV13" location="'2.7'!A1" display="'2.7'!A1" xr:uid="{1CC8FAA9-C059-4113-A26B-E4BD4F5D4560}"/>
    <hyperlink ref="VMZ13" location="'2.7'!A1" display="'2.7'!A1" xr:uid="{1B8DACF2-416B-4471-A576-60F1B3332F15}"/>
    <hyperlink ref="VND13" location="'2.7'!A1" display="'2.7'!A1" xr:uid="{33E60FE3-A35A-4FCF-99E0-97C755EAC165}"/>
    <hyperlink ref="VNH13" location="'2.7'!A1" display="'2.7'!A1" xr:uid="{49CFBE79-604D-4FFE-A54F-3246857E1095}"/>
    <hyperlink ref="VNL13" location="'2.7'!A1" display="'2.7'!A1" xr:uid="{ED1BCFA6-3A90-4A26-9074-814B9552A7EA}"/>
    <hyperlink ref="VNP13" location="'2.7'!A1" display="'2.7'!A1" xr:uid="{E63A001A-9D62-4696-A40F-E087753F4BC4}"/>
    <hyperlink ref="VNT13" location="'2.7'!A1" display="'2.7'!A1" xr:uid="{298A4430-5D9A-4368-9212-9071EB69B281}"/>
    <hyperlink ref="VNX13" location="'2.7'!A1" display="'2.7'!A1" xr:uid="{C42C3EFA-42B4-4574-8608-98CA17FAC26E}"/>
    <hyperlink ref="VOB13" location="'2.7'!A1" display="'2.7'!A1" xr:uid="{A916CFC1-4D6E-4ADC-96E6-DE2823F673CC}"/>
    <hyperlink ref="VOF13" location="'2.7'!A1" display="'2.7'!A1" xr:uid="{1AFEAC7B-6131-4754-871E-AF6A1E1E7766}"/>
    <hyperlink ref="VOJ13" location="'2.7'!A1" display="'2.7'!A1" xr:uid="{267DB1DF-2792-4A75-83B8-AB7146251A35}"/>
    <hyperlink ref="VON13" location="'2.7'!A1" display="'2.7'!A1" xr:uid="{EF029D73-632E-44EB-8528-543553414D31}"/>
    <hyperlink ref="VOR13" location="'2.7'!A1" display="'2.7'!A1" xr:uid="{D1D8C8E4-D0AF-4FFB-8D0A-480389D36792}"/>
    <hyperlink ref="VOV13" location="'2.7'!A1" display="'2.7'!A1" xr:uid="{01349C84-69B8-4950-A936-F79FC068705A}"/>
    <hyperlink ref="VOZ13" location="'2.7'!A1" display="'2.7'!A1" xr:uid="{4FEA4AD9-0BE8-4706-8F01-B1C267AB6D6E}"/>
    <hyperlink ref="VPD13" location="'2.7'!A1" display="'2.7'!A1" xr:uid="{20D05FA5-2E80-4A3A-8ADD-D7C5207C47BA}"/>
    <hyperlink ref="VPH13" location="'2.7'!A1" display="'2.7'!A1" xr:uid="{0158A799-81B7-4D79-808B-2DFB80CA3CB5}"/>
    <hyperlink ref="VPL13" location="'2.7'!A1" display="'2.7'!A1" xr:uid="{728FF171-DFC6-47C1-BE64-C539112F5C33}"/>
    <hyperlink ref="VPP13" location="'2.7'!A1" display="'2.7'!A1" xr:uid="{89FC455E-7069-43A1-BB02-F193969190BE}"/>
    <hyperlink ref="VPT13" location="'2.7'!A1" display="'2.7'!A1" xr:uid="{BF06161D-8082-41E9-B755-AC2432A23352}"/>
    <hyperlink ref="VPX13" location="'2.7'!A1" display="'2.7'!A1" xr:uid="{88D727C1-B024-4720-A1A1-2DA70664FD5E}"/>
    <hyperlink ref="VQB13" location="'2.7'!A1" display="'2.7'!A1" xr:uid="{9C14F590-F63B-458E-B187-D4B176B95C8C}"/>
    <hyperlink ref="VQF13" location="'2.7'!A1" display="'2.7'!A1" xr:uid="{C3F74617-F31B-4000-9720-EF2EB5C53D73}"/>
    <hyperlink ref="VQJ13" location="'2.7'!A1" display="'2.7'!A1" xr:uid="{B41BADE3-FE10-4BA7-95AB-D76DFD7C47BC}"/>
    <hyperlink ref="VQN13" location="'2.7'!A1" display="'2.7'!A1" xr:uid="{256E25D8-1A3E-4670-AED9-358791D12BB3}"/>
    <hyperlink ref="VQR13" location="'2.7'!A1" display="'2.7'!A1" xr:uid="{36A77CBF-C122-4D2F-8124-C64185C1974B}"/>
    <hyperlink ref="VQV13" location="'2.7'!A1" display="'2.7'!A1" xr:uid="{3C639E51-80B0-4BCF-A5CA-395F3006272F}"/>
    <hyperlink ref="VQZ13" location="'2.7'!A1" display="'2.7'!A1" xr:uid="{BE83D9D2-671E-4B7B-BCCE-2F94ABC1BE8F}"/>
    <hyperlink ref="VRD13" location="'2.7'!A1" display="'2.7'!A1" xr:uid="{3F5DC1A0-B798-4E8E-8B2B-1113786B8B8E}"/>
    <hyperlink ref="VRH13" location="'2.7'!A1" display="'2.7'!A1" xr:uid="{73CA3CFD-4419-4368-BC00-92EDAE16E95D}"/>
    <hyperlink ref="VRL13" location="'2.7'!A1" display="'2.7'!A1" xr:uid="{8FD526BC-331F-457D-8337-9D96BE9ECB52}"/>
    <hyperlink ref="VRP13" location="'2.7'!A1" display="'2.7'!A1" xr:uid="{9D1D9413-41CF-4B2D-AB36-C585EF7BFDC5}"/>
    <hyperlink ref="VRT13" location="'2.7'!A1" display="'2.7'!A1" xr:uid="{AF30B52C-D404-4238-A8F7-09D5A9F5DD1F}"/>
    <hyperlink ref="VRX13" location="'2.7'!A1" display="'2.7'!A1" xr:uid="{1A649A51-498F-488C-A502-9D87E4E8F5A1}"/>
    <hyperlink ref="VSB13" location="'2.7'!A1" display="'2.7'!A1" xr:uid="{F482C7B7-D6FA-4BCD-BE6C-8D6308860416}"/>
    <hyperlink ref="VSF13" location="'2.7'!A1" display="'2.7'!A1" xr:uid="{D2B5C361-F2E6-4D66-B135-6F13B0AE190E}"/>
    <hyperlink ref="VSJ13" location="'2.7'!A1" display="'2.7'!A1" xr:uid="{F7F0D702-84F8-47DD-A1CD-F09C43300D5C}"/>
    <hyperlink ref="VSN13" location="'2.7'!A1" display="'2.7'!A1" xr:uid="{D3A05360-35E0-49FE-9C96-1E9416834CAB}"/>
    <hyperlink ref="VSR13" location="'2.7'!A1" display="'2.7'!A1" xr:uid="{79C17369-5882-42DD-BBBB-8212A56BCA6C}"/>
    <hyperlink ref="VSV13" location="'2.7'!A1" display="'2.7'!A1" xr:uid="{3AFD95F4-9082-41D2-9955-57466CE92341}"/>
    <hyperlink ref="VSZ13" location="'2.7'!A1" display="'2.7'!A1" xr:uid="{A0BFD7B3-215A-41A8-897E-F76CDD8BB9C8}"/>
    <hyperlink ref="VTD13" location="'2.7'!A1" display="'2.7'!A1" xr:uid="{3A7625CA-4ED3-420F-9FA7-6D6A62EA2EB8}"/>
    <hyperlink ref="VTH13" location="'2.7'!A1" display="'2.7'!A1" xr:uid="{8E5FC041-0C6D-4DFC-9EA4-8BCA4AA0FD59}"/>
    <hyperlink ref="VTL13" location="'2.7'!A1" display="'2.7'!A1" xr:uid="{07CD73E2-5854-4F4C-A224-FCFC13AF2F10}"/>
    <hyperlink ref="VTP13" location="'2.7'!A1" display="'2.7'!A1" xr:uid="{7045EE62-DB2A-4001-9750-D930AEAEE4D0}"/>
    <hyperlink ref="VTT13" location="'2.7'!A1" display="'2.7'!A1" xr:uid="{29D77C3F-C6EA-45B9-9FE7-D0523B1E955D}"/>
    <hyperlink ref="VTX13" location="'2.7'!A1" display="'2.7'!A1" xr:uid="{11E3FA2C-098E-4EB4-8296-FAD3E7E84853}"/>
    <hyperlink ref="VUB13" location="'2.7'!A1" display="'2.7'!A1" xr:uid="{7D79B78E-FA87-4A06-9D88-5BAD3AE97848}"/>
    <hyperlink ref="VUF13" location="'2.7'!A1" display="'2.7'!A1" xr:uid="{ACF26A66-B888-419C-9C9E-309ABD766285}"/>
    <hyperlink ref="VUJ13" location="'2.7'!A1" display="'2.7'!A1" xr:uid="{55483B44-7261-4197-87B5-46A81B5661E2}"/>
    <hyperlink ref="VUN13" location="'2.7'!A1" display="'2.7'!A1" xr:uid="{E8C6FC59-4C59-4261-82FC-A65870483350}"/>
    <hyperlink ref="VUR13" location="'2.7'!A1" display="'2.7'!A1" xr:uid="{B9AC17B0-1A69-47BF-B01F-448026ADC832}"/>
    <hyperlink ref="VUV13" location="'2.7'!A1" display="'2.7'!A1" xr:uid="{B995F21F-75ED-4D75-AD84-BCB080DAD618}"/>
    <hyperlink ref="VUZ13" location="'2.7'!A1" display="'2.7'!A1" xr:uid="{8FD066C6-9EC7-4E59-A510-D8377D098026}"/>
    <hyperlink ref="VVD13" location="'2.7'!A1" display="'2.7'!A1" xr:uid="{790090C3-281D-4BE0-BE2C-407C2AFB608D}"/>
    <hyperlink ref="VVH13" location="'2.7'!A1" display="'2.7'!A1" xr:uid="{F07B603D-9A8B-4A42-A3F3-D9FCBA60372F}"/>
    <hyperlink ref="VVL13" location="'2.7'!A1" display="'2.7'!A1" xr:uid="{79BF1EF2-D018-4812-B657-BF7B3416166D}"/>
    <hyperlink ref="VVP13" location="'2.7'!A1" display="'2.7'!A1" xr:uid="{B2FB0D88-953F-488C-83A6-6B27116D29FA}"/>
    <hyperlink ref="VVT13" location="'2.7'!A1" display="'2.7'!A1" xr:uid="{1E98117E-7C5E-4512-9293-7714DF713C9C}"/>
    <hyperlink ref="VVX13" location="'2.7'!A1" display="'2.7'!A1" xr:uid="{DE6E8775-AAE0-4D30-AD4A-1A3746A15E37}"/>
    <hyperlink ref="VWB13" location="'2.7'!A1" display="'2.7'!A1" xr:uid="{DA1AF668-DBD9-4626-87D1-34425C963ECC}"/>
    <hyperlink ref="VWF13" location="'2.7'!A1" display="'2.7'!A1" xr:uid="{E25DF675-DE7A-42BF-9415-434602811E4C}"/>
    <hyperlink ref="VWJ13" location="'2.7'!A1" display="'2.7'!A1" xr:uid="{29E66978-7C6D-4784-9382-7FAEE04EF817}"/>
    <hyperlink ref="VWN13" location="'2.7'!A1" display="'2.7'!A1" xr:uid="{FEAE3936-2990-45F0-BEC0-91517C1B6FA5}"/>
    <hyperlink ref="VWR13" location="'2.7'!A1" display="'2.7'!A1" xr:uid="{E71B8929-3D65-497E-89EE-BC90131EAE98}"/>
    <hyperlink ref="VWV13" location="'2.7'!A1" display="'2.7'!A1" xr:uid="{28F9930F-3BD4-4DF9-9103-E99B8419FE36}"/>
    <hyperlink ref="VWZ13" location="'2.7'!A1" display="'2.7'!A1" xr:uid="{22C75376-D6DA-44D5-9323-4926F37C6AE4}"/>
    <hyperlink ref="VXD13" location="'2.7'!A1" display="'2.7'!A1" xr:uid="{BDDB526D-206D-4E8F-B7D3-302D5321D323}"/>
    <hyperlink ref="VXH13" location="'2.7'!A1" display="'2.7'!A1" xr:uid="{1B981935-F05D-4893-9896-A3B278D4C61F}"/>
    <hyperlink ref="VXL13" location="'2.7'!A1" display="'2.7'!A1" xr:uid="{708BF104-D299-41C3-9982-FE3BAF4224BA}"/>
    <hyperlink ref="VXP13" location="'2.7'!A1" display="'2.7'!A1" xr:uid="{7A11A4F5-116D-4C7D-84CC-0E15128F352E}"/>
    <hyperlink ref="VXT13" location="'2.7'!A1" display="'2.7'!A1" xr:uid="{D164AC5A-350C-46D5-8FAF-F59802534828}"/>
    <hyperlink ref="VXX13" location="'2.7'!A1" display="'2.7'!A1" xr:uid="{CD1B77D7-A3A8-4D63-9052-E6945EBDE04E}"/>
    <hyperlink ref="VYB13" location="'2.7'!A1" display="'2.7'!A1" xr:uid="{CAF4D05B-EB7E-47F8-8C22-449F8F6D5C9D}"/>
    <hyperlink ref="VYF13" location="'2.7'!A1" display="'2.7'!A1" xr:uid="{507E9F19-6785-49E9-9461-C4D6D00FDB5C}"/>
    <hyperlink ref="VYJ13" location="'2.7'!A1" display="'2.7'!A1" xr:uid="{FFC13CEF-BBA4-4F8B-A6A3-15ADD63ACB7B}"/>
    <hyperlink ref="VYN13" location="'2.7'!A1" display="'2.7'!A1" xr:uid="{B918B77E-69B7-405C-AAE1-668248D93ED2}"/>
    <hyperlink ref="VYR13" location="'2.7'!A1" display="'2.7'!A1" xr:uid="{165B145F-B2C7-4A29-9110-257CFCE0A659}"/>
    <hyperlink ref="VYV13" location="'2.7'!A1" display="'2.7'!A1" xr:uid="{773005AB-B85D-4178-8E62-CEB538F5030A}"/>
    <hyperlink ref="VYZ13" location="'2.7'!A1" display="'2.7'!A1" xr:uid="{75B664CC-7C92-4E82-902A-49710BCC6A7F}"/>
    <hyperlink ref="VZD13" location="'2.7'!A1" display="'2.7'!A1" xr:uid="{BDA91036-6CAC-431B-82F8-75C0490ABCBE}"/>
    <hyperlink ref="VZH13" location="'2.7'!A1" display="'2.7'!A1" xr:uid="{6EC1425C-6832-49FD-BCED-ACB4F189F0B1}"/>
    <hyperlink ref="VZL13" location="'2.7'!A1" display="'2.7'!A1" xr:uid="{466BCFFA-B17C-4D78-8F59-31BBFCF31D3F}"/>
    <hyperlink ref="VZP13" location="'2.7'!A1" display="'2.7'!A1" xr:uid="{D54ACE68-33A7-4606-9D58-874C2931FDC9}"/>
    <hyperlink ref="VZT13" location="'2.7'!A1" display="'2.7'!A1" xr:uid="{222C69FE-CF18-461B-979B-5D990E76E41B}"/>
    <hyperlink ref="VZX13" location="'2.7'!A1" display="'2.7'!A1" xr:uid="{98116F5E-22FC-46EF-852C-07C2914ACFC2}"/>
    <hyperlink ref="WAB13" location="'2.7'!A1" display="'2.7'!A1" xr:uid="{2D99FF35-D676-4C90-9089-FECB393587F5}"/>
    <hyperlink ref="WAF13" location="'2.7'!A1" display="'2.7'!A1" xr:uid="{C4614088-4BCA-41AE-BC31-0A70E0695F5C}"/>
    <hyperlink ref="WAJ13" location="'2.7'!A1" display="'2.7'!A1" xr:uid="{87732BA5-8E99-49CA-9788-8C6185CA4556}"/>
    <hyperlink ref="WAN13" location="'2.7'!A1" display="'2.7'!A1" xr:uid="{C42D14AA-BFE3-427E-9C67-02303FD525D7}"/>
    <hyperlink ref="WAR13" location="'2.7'!A1" display="'2.7'!A1" xr:uid="{F7A0106D-50EB-45F2-BA72-7B6BB27F9F8D}"/>
    <hyperlink ref="WAV13" location="'2.7'!A1" display="'2.7'!A1" xr:uid="{C1B14F3C-9C43-4661-B6F4-A727C39F37DB}"/>
    <hyperlink ref="WAZ13" location="'2.7'!A1" display="'2.7'!A1" xr:uid="{AF4138EC-4FBE-4BE4-9CCA-E1226C9C9F1F}"/>
    <hyperlink ref="WBD13" location="'2.7'!A1" display="'2.7'!A1" xr:uid="{F7FD4E9D-F192-47C7-BB03-A084D0CB43AB}"/>
    <hyperlink ref="WBH13" location="'2.7'!A1" display="'2.7'!A1" xr:uid="{037B8C13-77C1-4675-A5F9-DD0F39A92E92}"/>
    <hyperlink ref="WBL13" location="'2.7'!A1" display="'2.7'!A1" xr:uid="{5DF4F974-95B3-409D-98FA-9C6CD49B82E7}"/>
    <hyperlink ref="WBP13" location="'2.7'!A1" display="'2.7'!A1" xr:uid="{8D514FD2-FE46-4570-8B50-A64E0CE48746}"/>
    <hyperlink ref="WBT13" location="'2.7'!A1" display="'2.7'!A1" xr:uid="{FCBFAED7-6706-4823-A732-68E1244A4C80}"/>
    <hyperlink ref="WBX13" location="'2.7'!A1" display="'2.7'!A1" xr:uid="{8A465EBD-82AD-4389-8EFB-551DA9F8053E}"/>
    <hyperlink ref="WCB13" location="'2.7'!A1" display="'2.7'!A1" xr:uid="{943AC487-8422-4E4B-BECC-884166664FC3}"/>
    <hyperlink ref="WCF13" location="'2.7'!A1" display="'2.7'!A1" xr:uid="{D9144D13-3411-49FB-8F39-51A8B3A93BA2}"/>
    <hyperlink ref="WCJ13" location="'2.7'!A1" display="'2.7'!A1" xr:uid="{93EDB8EB-8B65-4EC9-8B72-D39543365018}"/>
    <hyperlink ref="WCN13" location="'2.7'!A1" display="'2.7'!A1" xr:uid="{12BEC8AE-B90E-4F80-9E35-1E9D47781C3F}"/>
    <hyperlink ref="WCR13" location="'2.7'!A1" display="'2.7'!A1" xr:uid="{40DD2289-983B-48DE-8939-F9F8AD1FA6AF}"/>
    <hyperlink ref="WCV13" location="'2.7'!A1" display="'2.7'!A1" xr:uid="{EAF64F3A-EE43-4AA4-B124-E383864FF7A1}"/>
    <hyperlink ref="WCZ13" location="'2.7'!A1" display="'2.7'!A1" xr:uid="{5FB96CB0-E1EC-4E1B-95AF-8E31DF0596F6}"/>
    <hyperlink ref="WDD13" location="'2.7'!A1" display="'2.7'!A1" xr:uid="{89E2E1F1-26DE-4C45-8A1F-B1A7003E0213}"/>
    <hyperlink ref="WDH13" location="'2.7'!A1" display="'2.7'!A1" xr:uid="{04B84A2E-553C-4908-9A32-0B7B62189063}"/>
    <hyperlink ref="WDL13" location="'2.7'!A1" display="'2.7'!A1" xr:uid="{089F13EF-F3C1-4559-A019-7CF851ECE062}"/>
    <hyperlink ref="WDP13" location="'2.7'!A1" display="'2.7'!A1" xr:uid="{04A02DDE-429A-4669-B95F-5E88AAB14B43}"/>
    <hyperlink ref="WDT13" location="'2.7'!A1" display="'2.7'!A1" xr:uid="{CB3BBC84-A5B0-493A-BBC2-A937252EBBA8}"/>
    <hyperlink ref="WDX13" location="'2.7'!A1" display="'2.7'!A1" xr:uid="{CD0C32AD-3F39-489F-901C-79DD8A285829}"/>
    <hyperlink ref="WEB13" location="'2.7'!A1" display="'2.7'!A1" xr:uid="{33162857-AD6A-4E06-BA76-BC457E5EEA23}"/>
    <hyperlink ref="WEF13" location="'2.7'!A1" display="'2.7'!A1" xr:uid="{E43AE517-E91D-432E-A490-DC50A0186302}"/>
    <hyperlink ref="WEJ13" location="'2.7'!A1" display="'2.7'!A1" xr:uid="{842DBF06-D0EF-4B49-BD3C-C60CCD84FE20}"/>
    <hyperlink ref="WEN13" location="'2.7'!A1" display="'2.7'!A1" xr:uid="{48A7B4C5-FE37-40B9-9D47-80C1700B30A2}"/>
    <hyperlink ref="WER13" location="'2.7'!A1" display="'2.7'!A1" xr:uid="{33FB50D9-AD77-456E-9966-6E2B5F243B12}"/>
    <hyperlink ref="WEV13" location="'2.7'!A1" display="'2.7'!A1" xr:uid="{22EDC3CE-B650-4F06-B2A2-0185AEAE6B62}"/>
    <hyperlink ref="WEZ13" location="'2.7'!A1" display="'2.7'!A1" xr:uid="{F3047EBC-8B8E-4EAF-A812-D6B8B83BA206}"/>
    <hyperlink ref="WFD13" location="'2.7'!A1" display="'2.7'!A1" xr:uid="{15827156-B43B-4D31-B5C4-AA2D6B4E9E1D}"/>
    <hyperlink ref="WFH13" location="'2.7'!A1" display="'2.7'!A1" xr:uid="{05463AC6-489D-48F6-A1EB-CE4D19E1A201}"/>
    <hyperlink ref="WFL13" location="'2.7'!A1" display="'2.7'!A1" xr:uid="{BD48C646-3CE5-4F69-BA41-F08FE2BD2573}"/>
    <hyperlink ref="WFP13" location="'2.7'!A1" display="'2.7'!A1" xr:uid="{ED8B2650-24DC-408E-AAE7-1CDE304A8F57}"/>
    <hyperlink ref="WFT13" location="'2.7'!A1" display="'2.7'!A1" xr:uid="{6EBC8203-230B-470F-A93B-41FECD56B545}"/>
    <hyperlink ref="WFX13" location="'2.7'!A1" display="'2.7'!A1" xr:uid="{6EB06B99-B796-4C63-AECB-A72CF0F66807}"/>
    <hyperlink ref="WGB13" location="'2.7'!A1" display="'2.7'!A1" xr:uid="{48A83BBE-64DE-4068-B20B-EC6289722487}"/>
    <hyperlink ref="WGF13" location="'2.7'!A1" display="'2.7'!A1" xr:uid="{CC157238-CF2D-49E7-AE5F-F97C3DF8213F}"/>
    <hyperlink ref="WGJ13" location="'2.7'!A1" display="'2.7'!A1" xr:uid="{FC851961-87DA-47AD-82E3-EE48FC0333B4}"/>
    <hyperlink ref="WGN13" location="'2.7'!A1" display="'2.7'!A1" xr:uid="{2C9E2682-C88F-4056-9B82-DE3805250F0D}"/>
    <hyperlink ref="WGR13" location="'2.7'!A1" display="'2.7'!A1" xr:uid="{F6E6ACD5-11D2-44CA-B78E-040894204E54}"/>
    <hyperlink ref="WGV13" location="'2.7'!A1" display="'2.7'!A1" xr:uid="{AC059109-7C8B-4BD9-AC8C-64BAC39D0E79}"/>
    <hyperlink ref="WGZ13" location="'2.7'!A1" display="'2.7'!A1" xr:uid="{78910655-8C1C-421C-8F81-15C2ABD377CE}"/>
    <hyperlink ref="WHD13" location="'2.7'!A1" display="'2.7'!A1" xr:uid="{25DD4B10-65A1-4EE4-8CD9-C6420FD2BDAD}"/>
    <hyperlink ref="WHH13" location="'2.7'!A1" display="'2.7'!A1" xr:uid="{BC990F59-6B32-4207-AC58-B4F80C9243AB}"/>
    <hyperlink ref="WHL13" location="'2.7'!A1" display="'2.7'!A1" xr:uid="{CE7BC9FA-1187-4487-ADF8-6E7EF0D39DE0}"/>
    <hyperlink ref="WHP13" location="'2.7'!A1" display="'2.7'!A1" xr:uid="{97786B87-C0F0-439D-9EB4-E9349F3C019E}"/>
    <hyperlink ref="WHT13" location="'2.7'!A1" display="'2.7'!A1" xr:uid="{DBFE4671-8664-4FC9-B1E0-EC553AAB6B0F}"/>
    <hyperlink ref="WHX13" location="'2.7'!A1" display="'2.7'!A1" xr:uid="{49207569-CDF6-4B55-A4D6-817940BF938B}"/>
    <hyperlink ref="WIB13" location="'2.7'!A1" display="'2.7'!A1" xr:uid="{1CFE2F89-3473-4710-BF7C-FCA54E65EB49}"/>
    <hyperlink ref="WIF13" location="'2.7'!A1" display="'2.7'!A1" xr:uid="{82F8BB8B-CAF3-4A53-B5C8-D869F096C737}"/>
    <hyperlink ref="WIJ13" location="'2.7'!A1" display="'2.7'!A1" xr:uid="{3568F7F3-F0F9-4598-8408-F9C882D67F0F}"/>
    <hyperlink ref="WIN13" location="'2.7'!A1" display="'2.7'!A1" xr:uid="{55E62F28-06BE-4C8B-BB58-737A61290BEE}"/>
    <hyperlink ref="WIR13" location="'2.7'!A1" display="'2.7'!A1" xr:uid="{2F78FE7C-ECC7-4922-99F9-EB32BD419142}"/>
    <hyperlink ref="WIV13" location="'2.7'!A1" display="'2.7'!A1" xr:uid="{0C64B8E1-6644-44D1-85E3-EEB81E4A8B2D}"/>
    <hyperlink ref="WIZ13" location="'2.7'!A1" display="'2.7'!A1" xr:uid="{E2E98D36-8D5B-4ABF-8BFB-D37140E6E0CF}"/>
    <hyperlink ref="WJD13" location="'2.7'!A1" display="'2.7'!A1" xr:uid="{D3D7A45E-896C-4EE7-9675-2DBD6B9BB734}"/>
    <hyperlink ref="WJH13" location="'2.7'!A1" display="'2.7'!A1" xr:uid="{7217E4D8-48CE-4729-83D0-27D0141D98BB}"/>
    <hyperlink ref="WJL13" location="'2.7'!A1" display="'2.7'!A1" xr:uid="{A3F772B0-02E4-4EB4-9341-0747B35CFBBA}"/>
    <hyperlink ref="WJP13" location="'2.7'!A1" display="'2.7'!A1" xr:uid="{7C70BF13-8965-47A3-BBD1-8C2FDCCEE4CF}"/>
    <hyperlink ref="WJT13" location="'2.7'!A1" display="'2.7'!A1" xr:uid="{C018F059-CC27-47F6-A683-F03E1F35C369}"/>
    <hyperlink ref="WJX13" location="'2.7'!A1" display="'2.7'!A1" xr:uid="{2E4052AE-241F-4E03-8062-4C4294542989}"/>
    <hyperlink ref="WKB13" location="'2.7'!A1" display="'2.7'!A1" xr:uid="{AF4B905A-988A-40E2-AA46-01CC81833B1C}"/>
    <hyperlink ref="WKF13" location="'2.7'!A1" display="'2.7'!A1" xr:uid="{1AF96496-0F4C-46DD-BA8E-623C862F6223}"/>
    <hyperlink ref="WKJ13" location="'2.7'!A1" display="'2.7'!A1" xr:uid="{DE68DD0B-AA1D-4866-A91D-F5C6FC22F546}"/>
    <hyperlink ref="WKN13" location="'2.7'!A1" display="'2.7'!A1" xr:uid="{F03002C6-E697-4FF9-B242-2E3902E56D8E}"/>
    <hyperlink ref="WKR13" location="'2.7'!A1" display="'2.7'!A1" xr:uid="{64CA061F-0D2F-4C96-B951-AD80B4C532DC}"/>
    <hyperlink ref="WKV13" location="'2.7'!A1" display="'2.7'!A1" xr:uid="{B307E815-E5F3-43E0-9B5A-ACA11D253547}"/>
    <hyperlink ref="WKZ13" location="'2.7'!A1" display="'2.7'!A1" xr:uid="{B106F11A-C5C8-4BA8-8063-F96ABC27A40F}"/>
    <hyperlink ref="WLD13" location="'2.7'!A1" display="'2.7'!A1" xr:uid="{3E622094-8B03-4132-9998-BA7760602AA9}"/>
    <hyperlink ref="WLH13" location="'2.7'!A1" display="'2.7'!A1" xr:uid="{D8602FBE-8289-45FB-8C1C-CB53B6187A73}"/>
    <hyperlink ref="WLL13" location="'2.7'!A1" display="'2.7'!A1" xr:uid="{C275D445-19BE-443A-ABE9-A0346E4E63E0}"/>
    <hyperlink ref="WLP13" location="'2.7'!A1" display="'2.7'!A1" xr:uid="{9C23EA68-6552-4031-8419-7B3B763BDE40}"/>
    <hyperlink ref="WLT13" location="'2.7'!A1" display="'2.7'!A1" xr:uid="{E8D92EDE-2063-41B7-8839-D4D6B35520E8}"/>
    <hyperlink ref="WLX13" location="'2.7'!A1" display="'2.7'!A1" xr:uid="{E869242F-8287-4735-903F-43B3B563B202}"/>
    <hyperlink ref="WMB13" location="'2.7'!A1" display="'2.7'!A1" xr:uid="{4E4BDD46-9F86-497F-B033-AAAEC7592D0B}"/>
    <hyperlink ref="WMF13" location="'2.7'!A1" display="'2.7'!A1" xr:uid="{501D39B6-45DD-4F74-AF9E-26C74B92C74E}"/>
    <hyperlink ref="WMJ13" location="'2.7'!A1" display="'2.7'!A1" xr:uid="{0C788B9D-17D9-4BBC-A6B7-C083C6EBFE6E}"/>
    <hyperlink ref="WMN13" location="'2.7'!A1" display="'2.7'!A1" xr:uid="{FB370535-FFA4-420E-BA95-2E3CD2B5D69C}"/>
    <hyperlink ref="WMR13" location="'2.7'!A1" display="'2.7'!A1" xr:uid="{C4DAF43A-5DEE-4303-A3E7-23B1966F2A5F}"/>
    <hyperlink ref="WMV13" location="'2.7'!A1" display="'2.7'!A1" xr:uid="{6F136E64-D99B-4BAB-BA5D-116F33359E74}"/>
    <hyperlink ref="WMZ13" location="'2.7'!A1" display="'2.7'!A1" xr:uid="{D4E25C73-33D0-43D5-AF4B-F4C77A915F91}"/>
    <hyperlink ref="WND13" location="'2.7'!A1" display="'2.7'!A1" xr:uid="{4FE0A43F-4601-4320-916B-362C9462BA83}"/>
    <hyperlink ref="WNH13" location="'2.7'!A1" display="'2.7'!A1" xr:uid="{A83AED65-4999-40D9-96C1-FC2A9811785B}"/>
    <hyperlink ref="WNL13" location="'2.7'!A1" display="'2.7'!A1" xr:uid="{AA424E0F-5C38-4B05-859B-A830DB842E91}"/>
    <hyperlink ref="WNP13" location="'2.7'!A1" display="'2.7'!A1" xr:uid="{6CF1B45D-9C60-4A4D-841B-6CAFEE10987D}"/>
    <hyperlink ref="WNT13" location="'2.7'!A1" display="'2.7'!A1" xr:uid="{1107BE24-A894-40D9-B75B-4F31ABD051F3}"/>
    <hyperlink ref="WNX13" location="'2.7'!A1" display="'2.7'!A1" xr:uid="{27841AB7-2ABF-47C7-ACBC-569188C52FB2}"/>
    <hyperlink ref="WOB13" location="'2.7'!A1" display="'2.7'!A1" xr:uid="{03F26C79-72D6-428C-90FB-609513153CDE}"/>
    <hyperlink ref="WOF13" location="'2.7'!A1" display="'2.7'!A1" xr:uid="{E8B77C43-9ADD-4D17-8E36-F47C4D8C8AEB}"/>
    <hyperlink ref="WOJ13" location="'2.7'!A1" display="'2.7'!A1" xr:uid="{174D4CD8-50F5-4FC0-BF7C-0D0C35669125}"/>
    <hyperlink ref="WON13" location="'2.7'!A1" display="'2.7'!A1" xr:uid="{B61D29DD-6A77-47F7-9CB6-612243B3B97C}"/>
    <hyperlink ref="WOR13" location="'2.7'!A1" display="'2.7'!A1" xr:uid="{B5736ADC-00EB-485C-82BF-0A8EC9A0FFB6}"/>
    <hyperlink ref="WOV13" location="'2.7'!A1" display="'2.7'!A1" xr:uid="{35061A24-89FF-45C8-8992-010EAB7A8731}"/>
    <hyperlink ref="WOZ13" location="'2.7'!A1" display="'2.7'!A1" xr:uid="{E83F53FA-FE14-4025-A71E-FBA5D5DF2AB3}"/>
    <hyperlink ref="WPD13" location="'2.7'!A1" display="'2.7'!A1" xr:uid="{5A06366B-3AA5-49C4-A56A-F4BEDF6ACC5C}"/>
    <hyperlink ref="WPH13" location="'2.7'!A1" display="'2.7'!A1" xr:uid="{C5430897-DA81-41B3-A1A7-5A8C7650108F}"/>
    <hyperlink ref="WPL13" location="'2.7'!A1" display="'2.7'!A1" xr:uid="{9534BD23-8A31-4C31-941B-1819B5959905}"/>
    <hyperlink ref="WPP13" location="'2.7'!A1" display="'2.7'!A1" xr:uid="{46F8A1AA-26F3-417F-B45E-CC37E380C9C4}"/>
    <hyperlink ref="WPT13" location="'2.7'!A1" display="'2.7'!A1" xr:uid="{4F097CD6-72CC-4165-948D-A0DBF8125350}"/>
    <hyperlink ref="WPX13" location="'2.7'!A1" display="'2.7'!A1" xr:uid="{D677886E-F56D-4EF6-B084-798B61C39A9D}"/>
    <hyperlink ref="WQB13" location="'2.7'!A1" display="'2.7'!A1" xr:uid="{709E225E-4750-4980-838E-A8FA787194E7}"/>
    <hyperlink ref="WQF13" location="'2.7'!A1" display="'2.7'!A1" xr:uid="{89220CB8-6000-4DBB-94E2-A887EF557D55}"/>
    <hyperlink ref="WQJ13" location="'2.7'!A1" display="'2.7'!A1" xr:uid="{078276A0-2676-4AC9-97D1-131C8A4FF648}"/>
    <hyperlink ref="WQN13" location="'2.7'!A1" display="'2.7'!A1" xr:uid="{87C850B4-6535-40BA-B8B2-D6AFC319C975}"/>
    <hyperlink ref="WQR13" location="'2.7'!A1" display="'2.7'!A1" xr:uid="{1900FD49-8A92-42B5-8E6B-15165ED61112}"/>
    <hyperlink ref="WQV13" location="'2.7'!A1" display="'2.7'!A1" xr:uid="{1374AA3C-4F13-4D99-8443-42653CB2C078}"/>
    <hyperlink ref="WQZ13" location="'2.7'!A1" display="'2.7'!A1" xr:uid="{4FB6CA8A-0B92-4F18-ABA0-5B24E396F9F3}"/>
    <hyperlink ref="WRD13" location="'2.7'!A1" display="'2.7'!A1" xr:uid="{CB3BA4E3-D29A-4E0A-A73D-C77468817A0D}"/>
    <hyperlink ref="WRH13" location="'2.7'!A1" display="'2.7'!A1" xr:uid="{C7E9150D-8676-4F9D-9515-CEAB839DE7A0}"/>
    <hyperlink ref="WRL13" location="'2.7'!A1" display="'2.7'!A1" xr:uid="{770692A7-F150-4150-8DC1-7C56B7610413}"/>
    <hyperlink ref="WRP13" location="'2.7'!A1" display="'2.7'!A1" xr:uid="{A1ED3F3C-68D0-422A-AB12-96BB1AB2FC82}"/>
    <hyperlink ref="WRT13" location="'2.7'!A1" display="'2.7'!A1" xr:uid="{610CB847-6293-43E3-AD86-074EB0410BD7}"/>
    <hyperlink ref="WRX13" location="'2.7'!A1" display="'2.7'!A1" xr:uid="{25E1F055-CD26-4B36-8BB3-5A1F4815E65D}"/>
    <hyperlink ref="WSB13" location="'2.7'!A1" display="'2.7'!A1" xr:uid="{3ACC9708-381E-4A84-ACAC-B7DCBF0A2F9C}"/>
    <hyperlink ref="WSF13" location="'2.7'!A1" display="'2.7'!A1" xr:uid="{58FDBFDB-8906-4D15-A8EC-475FCE7D1669}"/>
    <hyperlink ref="WSJ13" location="'2.7'!A1" display="'2.7'!A1" xr:uid="{031E0CC1-CD3B-48AA-B86A-4853E79E68B1}"/>
    <hyperlink ref="WSN13" location="'2.7'!A1" display="'2.7'!A1" xr:uid="{B1E6B2E0-AADD-4F93-872B-B6F5CE37DB7B}"/>
    <hyperlink ref="WSR13" location="'2.7'!A1" display="'2.7'!A1" xr:uid="{3EC53126-45E5-48AC-8CCE-72F43CA9D946}"/>
    <hyperlink ref="WSV13" location="'2.7'!A1" display="'2.7'!A1" xr:uid="{2B489BDF-90B9-46A1-8A63-4CC721100798}"/>
    <hyperlink ref="WSZ13" location="'2.7'!A1" display="'2.7'!A1" xr:uid="{55C09258-5545-454F-BC24-9B2CD6CB808E}"/>
    <hyperlink ref="WTD13" location="'2.7'!A1" display="'2.7'!A1" xr:uid="{419CB096-DB8F-4486-A1E9-AEDC90C4FD7F}"/>
    <hyperlink ref="WTH13" location="'2.7'!A1" display="'2.7'!A1" xr:uid="{9ACF73ED-EDBB-4F3D-945E-0D119488F1FD}"/>
    <hyperlink ref="WTL13" location="'2.7'!A1" display="'2.7'!A1" xr:uid="{62CC43E0-FFA8-47E3-BE15-F5C61E2C1B6C}"/>
    <hyperlink ref="WTP13" location="'2.7'!A1" display="'2.7'!A1" xr:uid="{F75F7357-34D0-4227-83AE-50574CDB50AA}"/>
    <hyperlink ref="WTT13" location="'2.7'!A1" display="'2.7'!A1" xr:uid="{5898C9A7-659A-40C2-8A6D-E84A3A9999A7}"/>
    <hyperlink ref="WTX13" location="'2.7'!A1" display="'2.7'!A1" xr:uid="{40FDE861-FB06-482F-9B6A-AFB4E51FCB33}"/>
    <hyperlink ref="WUB13" location="'2.7'!A1" display="'2.7'!A1" xr:uid="{97A7DD9B-05D6-47C5-BC0A-E277CF430D37}"/>
    <hyperlink ref="WUF13" location="'2.7'!A1" display="'2.7'!A1" xr:uid="{CC233B40-F42E-4DB3-8CA9-9AACB93D4774}"/>
    <hyperlink ref="WUJ13" location="'2.7'!A1" display="'2.7'!A1" xr:uid="{32BBF46C-2731-4D5C-9E34-64830BC24CEB}"/>
    <hyperlink ref="WUN13" location="'2.7'!A1" display="'2.7'!A1" xr:uid="{2D02DC4F-70B6-4B76-BF8C-543F0EC884FA}"/>
    <hyperlink ref="WUR13" location="'2.7'!A1" display="'2.7'!A1" xr:uid="{C0115857-6B4C-4692-B778-A85CCFD87776}"/>
    <hyperlink ref="WUV13" location="'2.7'!A1" display="'2.7'!A1" xr:uid="{7BE2EEC9-5996-4346-BE89-6809A9CD0588}"/>
    <hyperlink ref="WUZ13" location="'2.7'!A1" display="'2.7'!A1" xr:uid="{9CDB6E23-B447-4539-9A79-C2AF65157D69}"/>
    <hyperlink ref="WVD13" location="'2.7'!A1" display="'2.7'!A1" xr:uid="{292913FC-A46F-48AB-A3A9-4B73D3E9181A}"/>
    <hyperlink ref="WVH13" location="'2.7'!A1" display="'2.7'!A1" xr:uid="{05DD3F23-EBF8-47C0-8D5F-CED3004CA351}"/>
    <hyperlink ref="WVL13" location="'2.7'!A1" display="'2.7'!A1" xr:uid="{3AB19F19-0706-4F73-B3E8-A577723575FB}"/>
    <hyperlink ref="WVP13" location="'2.7'!A1" display="'2.7'!A1" xr:uid="{F9E3E7C8-4FC7-429C-9DE0-17A89E2360AF}"/>
    <hyperlink ref="WVT13" location="'2.7'!A1" display="'2.7'!A1" xr:uid="{A2DE9BE7-B92B-45F8-9233-ACE0C1421B4E}"/>
    <hyperlink ref="WVX13" location="'2.7'!A1" display="'2.7'!A1" xr:uid="{BC73C1D4-97AA-4725-8F6C-23B04D5617E8}"/>
    <hyperlink ref="WWB13" location="'2.7'!A1" display="'2.7'!A1" xr:uid="{6780B7CD-E7B6-48A9-B62D-5C02B5A51330}"/>
    <hyperlink ref="WWF13" location="'2.7'!A1" display="'2.7'!A1" xr:uid="{39A4AB7F-3986-484D-A97C-EA7842B7766D}"/>
    <hyperlink ref="WWJ13" location="'2.7'!A1" display="'2.7'!A1" xr:uid="{16315B30-CBB7-44CF-82AD-9524C192ADDA}"/>
    <hyperlink ref="WWN13" location="'2.7'!A1" display="'2.7'!A1" xr:uid="{C93FBF33-CCB3-494E-8CA5-009F930D14D8}"/>
    <hyperlink ref="WWR13" location="'2.7'!A1" display="'2.7'!A1" xr:uid="{896C95F8-7BF2-4803-9029-071262CDCDC8}"/>
    <hyperlink ref="WWV13" location="'2.7'!A1" display="'2.7'!A1" xr:uid="{9A67BC84-7058-4AE6-BB95-00681F299DBB}"/>
    <hyperlink ref="WWZ13" location="'2.7'!A1" display="'2.7'!A1" xr:uid="{41901263-1F8B-4AE2-87FA-9629679C9168}"/>
    <hyperlink ref="WXD13" location="'2.7'!A1" display="'2.7'!A1" xr:uid="{B51CA9CB-9372-4EC3-B821-E97FE1C81977}"/>
    <hyperlink ref="WXH13" location="'2.7'!A1" display="'2.7'!A1" xr:uid="{31CC6F00-AEDE-42EC-9546-58775A819522}"/>
    <hyperlink ref="WXL13" location="'2.7'!A1" display="'2.7'!A1" xr:uid="{53856A99-6E5E-4A39-962D-3F96C93FCA87}"/>
    <hyperlink ref="WXP13" location="'2.7'!A1" display="'2.7'!A1" xr:uid="{B3BDC1C8-9310-4B94-88CF-A0A7E26F2B91}"/>
    <hyperlink ref="WXT13" location="'2.7'!A1" display="'2.7'!A1" xr:uid="{5D462FCC-BDBE-4B79-9CCC-ACB3E1C5A6C1}"/>
    <hyperlink ref="WXX13" location="'2.7'!A1" display="'2.7'!A1" xr:uid="{CAE65894-8CA6-4547-8236-BC9692B6E56D}"/>
    <hyperlink ref="WYB13" location="'2.7'!A1" display="'2.7'!A1" xr:uid="{7D4DEE31-930A-4EBF-91CA-4EC2B135219B}"/>
    <hyperlink ref="WYF13" location="'2.7'!A1" display="'2.7'!A1" xr:uid="{B8915B3F-0B71-49CF-873A-5081E5F7F67C}"/>
    <hyperlink ref="WYJ13" location="'2.7'!A1" display="'2.7'!A1" xr:uid="{180222AB-E97B-450F-8B70-C78F2405641B}"/>
    <hyperlink ref="WYN13" location="'2.7'!A1" display="'2.7'!A1" xr:uid="{89A54085-0B81-4048-B383-94E51E6CBC6E}"/>
    <hyperlink ref="WYR13" location="'2.7'!A1" display="'2.7'!A1" xr:uid="{F5F72C88-BA60-4464-9A72-2F614AC0D6C1}"/>
    <hyperlink ref="WYV13" location="'2.7'!A1" display="'2.7'!A1" xr:uid="{393376C8-2890-4871-9C5C-9F0598673BB9}"/>
    <hyperlink ref="WYZ13" location="'2.7'!A1" display="'2.7'!A1" xr:uid="{0A3F8344-080E-4C75-A676-BE73696FCF35}"/>
    <hyperlink ref="WZD13" location="'2.7'!A1" display="'2.7'!A1" xr:uid="{1D772107-CEDF-4AEB-A12A-1FFDA0074949}"/>
    <hyperlink ref="WZH13" location="'2.7'!A1" display="'2.7'!A1" xr:uid="{E5F1C482-941A-46A0-B9C2-3C86D1687825}"/>
    <hyperlink ref="WZL13" location="'2.7'!A1" display="'2.7'!A1" xr:uid="{A8457C12-CC28-4707-A109-6E99ED625321}"/>
    <hyperlink ref="WZP13" location="'2.7'!A1" display="'2.7'!A1" xr:uid="{EE45A485-3778-4983-BC0F-B0C04FBD5D18}"/>
    <hyperlink ref="WZT13" location="'2.7'!A1" display="'2.7'!A1" xr:uid="{64E8DE38-177F-402D-BB0A-9E3CCED9D3C3}"/>
    <hyperlink ref="WZX13" location="'2.7'!A1" display="'2.7'!A1" xr:uid="{8B0B507C-90FE-4376-918B-BFADB55F1535}"/>
    <hyperlink ref="XAB13" location="'2.7'!A1" display="'2.7'!A1" xr:uid="{D6730099-9DAD-4CD8-8697-D51053E1D859}"/>
    <hyperlink ref="XAF13" location="'2.7'!A1" display="'2.7'!A1" xr:uid="{EF26AF9A-5AD6-4DC8-96DF-77D9D34D9C69}"/>
    <hyperlink ref="XAJ13" location="'2.7'!A1" display="'2.7'!A1" xr:uid="{01BE1E57-2290-40C0-A823-0D0C675EC935}"/>
    <hyperlink ref="XAN13" location="'2.7'!A1" display="'2.7'!A1" xr:uid="{CC8AF141-02EF-4320-9B68-51EDFC849080}"/>
    <hyperlink ref="XAR13" location="'2.7'!A1" display="'2.7'!A1" xr:uid="{E38276B0-0B9A-4608-B2A5-0A54BAAB64B9}"/>
    <hyperlink ref="XAV13" location="'2.7'!A1" display="'2.7'!A1" xr:uid="{413D4556-1DE1-4DAB-99EB-804866CBCCD3}"/>
    <hyperlink ref="XAZ13" location="'2.7'!A1" display="'2.7'!A1" xr:uid="{660FD05C-F66F-4A63-A494-B85FB1E5AC7E}"/>
    <hyperlink ref="XBD13" location="'2.7'!A1" display="'2.7'!A1" xr:uid="{0B1AF73D-DC6B-49DC-95C4-CDB4A8EB9A98}"/>
    <hyperlink ref="XBH13" location="'2.7'!A1" display="'2.7'!A1" xr:uid="{7AD2AE2C-B0BE-411A-9F90-E29C78F61DBB}"/>
    <hyperlink ref="XBL13" location="'2.7'!A1" display="'2.7'!A1" xr:uid="{842F1906-030E-4069-850A-149E9D7C0834}"/>
    <hyperlink ref="XBP13" location="'2.7'!A1" display="'2.7'!A1" xr:uid="{1A0958AF-F307-4659-8E20-56A3B04EF240}"/>
    <hyperlink ref="XBT13" location="'2.7'!A1" display="'2.7'!A1" xr:uid="{2CDC6F47-B02E-4290-AD42-3A6A60CF2692}"/>
    <hyperlink ref="XBX13" location="'2.7'!A1" display="'2.7'!A1" xr:uid="{3EB5FF6C-859E-411B-B4AA-9305679F016B}"/>
    <hyperlink ref="XCB13" location="'2.7'!A1" display="'2.7'!A1" xr:uid="{294CDD9C-9D34-44F7-ABC9-5B30C3AB01D2}"/>
    <hyperlink ref="XCF13" location="'2.7'!A1" display="'2.7'!A1" xr:uid="{E185A525-2B7E-4976-8C57-CD97AFB4D6E8}"/>
    <hyperlink ref="XCJ13" location="'2.7'!A1" display="'2.7'!A1" xr:uid="{BE76D251-8C21-4E75-B5F3-359EFA4B0D1E}"/>
    <hyperlink ref="XCN13" location="'2.7'!A1" display="'2.7'!A1" xr:uid="{D88D8EB6-B4D5-4D07-B675-912BB1AFF835}"/>
    <hyperlink ref="XCR13" location="'2.7'!A1" display="'2.7'!A1" xr:uid="{4243E8B9-DE27-4BC6-BEE1-7CCE1C6A04B3}"/>
    <hyperlink ref="XCV13" location="'2.7'!A1" display="'2.7'!A1" xr:uid="{8B4079B8-C03B-4C9D-91CC-39EC1B6C4FD1}"/>
    <hyperlink ref="XCZ13" location="'2.7'!A1" display="'2.7'!A1" xr:uid="{159A1BA8-49FF-41FF-A282-CBD9D9B18F6F}"/>
    <hyperlink ref="XDD13" location="'2.7'!A1" display="'2.7'!A1" xr:uid="{8634AED8-8A30-4B7E-930F-FC26F9A38DC4}"/>
    <hyperlink ref="XDH13" location="'2.7'!A1" display="'2.7'!A1" xr:uid="{9183043E-DE03-4B21-8B92-E013A739C232}"/>
    <hyperlink ref="XDL13" location="'2.7'!A1" display="'2.7'!A1" xr:uid="{CCB492E5-378F-4136-8A3F-EC2D17AF8C3A}"/>
    <hyperlink ref="XDP13" location="'2.7'!A1" display="'2.7'!A1" xr:uid="{8D82E018-81D9-4D75-8A71-6EC8187BC044}"/>
    <hyperlink ref="XDT13" location="'2.7'!A1" display="'2.7'!A1" xr:uid="{3488FA00-994A-4FE0-8505-301E2A03BCD5}"/>
    <hyperlink ref="XDX13" location="'2.7'!A1" display="'2.7'!A1" xr:uid="{2DEF7152-DA82-4AB1-9B9E-5F477E03931D}"/>
    <hyperlink ref="XEB13" location="'2.7'!A1" display="'2.7'!A1" xr:uid="{C5879450-7940-46EF-97F4-AF303CFCB609}"/>
    <hyperlink ref="XEF13" location="'2.7'!A1" display="'2.7'!A1" xr:uid="{4B529CB2-DBAC-4F98-8EFB-8A690DC323E1}"/>
    <hyperlink ref="XEJ13" location="'2.7'!A1" display="'2.7'!A1" xr:uid="{7F47D713-02E4-4896-957C-68A21941E448}"/>
    <hyperlink ref="XEN13" location="'2.7'!A1" display="'2.7'!A1" xr:uid="{3DB83BA7-FCBF-45F0-9083-B07003B414E9}"/>
    <hyperlink ref="XER13" location="'2.7'!A1" display="'2.7'!A1" xr:uid="{C3CE3044-1D35-4271-B3E5-2DA43631519D}"/>
    <hyperlink ref="XEV13" location="'2.7'!A1" display="'2.7'!A1" xr:uid="{C92BE776-2339-490F-9C3E-E0D2626018C7}"/>
    <hyperlink ref="XEZ13" location="'2.7'!A1" display="'2.7'!A1" xr:uid="{071D4D95-7250-4D6B-80B6-92F6F7D4B8E2}"/>
    <hyperlink ref="XFD13" location="'2.7'!A1" display="'2.7'!A1" xr:uid="{CBFCE6F6-A08A-488B-921A-BB8B260E8C6E}"/>
    <hyperlink ref="A13:D13" location="'7.1'!A1" display="'7.1'!A1" xr:uid="{FE4E1958-7A71-4418-B06A-BCB019BE0DEA}"/>
    <hyperlink ref="E13:H13" location="'7.1'!A1" display="'7.1'!A1" xr:uid="{B7843110-0DB7-4EC6-A4FD-4771E50943F9}"/>
    <hyperlink ref="I13:L13" location="'7.1'!A1" display="'7.1'!A1" xr:uid="{68C11990-9618-4EB1-AFFC-04FE7B6A6428}"/>
    <hyperlink ref="M13:P13" location="'7.1'!A1" display="'7.1'!A1" xr:uid="{4D488866-7231-4B3D-B45E-B713A7A6B18F}"/>
    <hyperlink ref="Q13:T13" location="'7.1'!A1" display="'7.1'!A1" xr:uid="{2AF73737-6381-4B0A-800D-68CFE0616296}"/>
    <hyperlink ref="U13:X13" location="'7.1'!A1" display="'7.1'!A1" xr:uid="{45360634-4471-4E95-B05F-6D3AC040F838}"/>
    <hyperlink ref="Y13:AB13" location="'7.1'!A1" display="'7.1'!A1" xr:uid="{66DE2DAD-DD3A-463D-B2C4-F43A0C4D91C2}"/>
    <hyperlink ref="AC13:AF13" location="'7.1'!A1" display="'7.1'!A1" xr:uid="{8E0943FF-53C0-44C5-BA18-7A596CA88E50}"/>
    <hyperlink ref="AG13:AJ13" location="'7.1'!A1" display="'7.1'!A1" xr:uid="{2ABFEC28-60D1-434D-B2D1-86BA8AA7D300}"/>
    <hyperlink ref="AK13:AN13" location="'7.1'!A1" display="'7.1'!A1" xr:uid="{14CDF054-4616-48D2-8518-55519F9154DB}"/>
    <hyperlink ref="AO13:AR13" location="'7.1'!A1" display="'7.1'!A1" xr:uid="{4D138AE5-114A-49A6-AF84-36D58BBACE8C}"/>
    <hyperlink ref="AS13:AV13" location="'7.1'!A1" display="'7.1'!A1" xr:uid="{50F47674-3D52-4BAD-921D-EB4BC4F6A82C}"/>
    <hyperlink ref="AW13:AZ13" location="'7.1'!A1" display="'7.1'!A1" xr:uid="{5C536698-827E-42F7-BD71-65BEED517B7C}"/>
    <hyperlink ref="BA13:BD13" location="'7.1'!A1" display="'7.1'!A1" xr:uid="{104352BA-15E7-4A07-8904-668B97ABFE8E}"/>
    <hyperlink ref="BE13:BH13" location="'7.1'!A1" display="'7.1'!A1" xr:uid="{1F3205D0-19B1-4279-B5FE-42F34D1B7FD3}"/>
    <hyperlink ref="BI13:BL13" location="'7.1'!A1" display="'7.1'!A1" xr:uid="{03EBB47F-D025-4B53-BA2D-B33EA8D70CA7}"/>
    <hyperlink ref="BM13:BP13" location="'7.1'!A1" display="'7.1'!A1" xr:uid="{7E4BAAD7-3219-4C2A-AE1F-A0CCCD422857}"/>
    <hyperlink ref="BQ13:BT13" location="'7.1'!A1" display="'7.1'!A1" xr:uid="{0A480641-15FA-405F-841E-1A0AA0AA26A5}"/>
    <hyperlink ref="BU13:BX13" location="'7.1'!A1" display="'7.1'!A1" xr:uid="{065E392F-EB9E-43F4-8E8C-9EE65DB56D04}"/>
    <hyperlink ref="BY13:CB13" location="'7.1'!A1" display="'7.1'!A1" xr:uid="{EBB4723B-DFE6-44DC-A9BE-F61C014A840C}"/>
    <hyperlink ref="CC13:CF13" location="'7.1'!A1" display="'7.1'!A1" xr:uid="{9AF0327B-8E65-43D1-BCFF-A6A8D7430FC9}"/>
    <hyperlink ref="CG13:CJ13" location="'7.1'!A1" display="'7.1'!A1" xr:uid="{0544D3E5-75B2-4A0A-B3DE-161C24903D02}"/>
    <hyperlink ref="CK13:CN13" location="'7.1'!A1" display="'7.1'!A1" xr:uid="{6B710383-1C5E-4A4D-8A71-8094D9788747}"/>
    <hyperlink ref="CO13:CR13" location="'7.1'!A1" display="'7.1'!A1" xr:uid="{C3AA3F48-AD6A-46EB-8246-9C0CAE34447B}"/>
    <hyperlink ref="CS13:CV13" location="'7.1'!A1" display="'7.1'!A1" xr:uid="{09F627CC-A8AA-49E8-92C7-A1647040D76E}"/>
    <hyperlink ref="CW13:CZ13" location="'7.1'!A1" display="'7.1'!A1" xr:uid="{05CC3E13-9923-4C77-AA6E-9FA629FCE40F}"/>
    <hyperlink ref="DA13:DD13" location="'7.1'!A1" display="'7.1'!A1" xr:uid="{E1F2EE59-E538-445C-AAE2-F9562AB4995A}"/>
    <hyperlink ref="DE13:DH13" location="'7.1'!A1" display="'7.1'!A1" xr:uid="{5BAF5682-5BFF-47AB-B9C8-F33B58A1FF7E}"/>
    <hyperlink ref="DI13:DL13" location="'7.1'!A1" display="'7.1'!A1" xr:uid="{BC7A0EE9-171D-45A2-8346-2B6A28304AC2}"/>
    <hyperlink ref="DM13:DP13" location="'7.1'!A1" display="'7.1'!A1" xr:uid="{F919906B-F1A7-4D3C-9BFC-563261078162}"/>
    <hyperlink ref="DQ13:DT13" location="'7.1'!A1" display="'7.1'!A1" xr:uid="{F98571E4-ED75-4997-9C87-B5A4532E4E29}"/>
    <hyperlink ref="DU13:DX13" location="'7.1'!A1" display="'7.1'!A1" xr:uid="{73999CF0-C95F-482E-9892-D582E16E92F8}"/>
    <hyperlink ref="DY13:EB13" location="'7.1'!A1" display="'7.1'!A1" xr:uid="{F5301814-FC7B-493E-A5E2-C58348EC668F}"/>
    <hyperlink ref="EC13:EF13" location="'7.1'!A1" display="'7.1'!A1" xr:uid="{EEC4E91B-ED69-4BEE-8927-31BA48C6B384}"/>
    <hyperlink ref="EG13:EJ13" location="'7.1'!A1" display="'7.1'!A1" xr:uid="{8891035E-9C82-4F5E-97B3-83D3FBDF07F5}"/>
    <hyperlink ref="EK13:EN13" location="'7.1'!A1" display="'7.1'!A1" xr:uid="{BA8CA3E1-7C93-400B-886E-791D275C95B9}"/>
    <hyperlink ref="EO13:ER13" location="'7.1'!A1" display="'7.1'!A1" xr:uid="{2BC32C71-9361-40F4-931F-600431E9D93D}"/>
    <hyperlink ref="ES13:EV13" location="'7.1'!A1" display="'7.1'!A1" xr:uid="{5C152E31-5E1E-4E21-9185-5F930C0124E8}"/>
    <hyperlink ref="EW13:EZ13" location="'7.1'!A1" display="'7.1'!A1" xr:uid="{443FA05F-5B1E-423A-A22B-4E01C9683968}"/>
    <hyperlink ref="FA13:FD13" location="'7.1'!A1" display="'7.1'!A1" xr:uid="{91003942-1400-434B-A9DE-2F2ADE820384}"/>
    <hyperlink ref="FE13:FH13" location="'7.1'!A1" display="'7.1'!A1" xr:uid="{D57ADA49-15F9-45D5-B56F-000541765869}"/>
    <hyperlink ref="FI13:FL13" location="'7.1'!A1" display="'7.1'!A1" xr:uid="{86B2CFAD-A235-4F7E-83DB-EAA1DB6C4C73}"/>
    <hyperlink ref="FM13:FP13" location="'7.1'!A1" display="'7.1'!A1" xr:uid="{96734789-B106-4AE6-BFC8-542EF5243943}"/>
    <hyperlink ref="FQ13:FT13" location="'7.1'!A1" display="'7.1'!A1" xr:uid="{951480B5-00E8-49C1-A908-C5CD89F9FB2B}"/>
    <hyperlink ref="FU13:FX13" location="'7.1'!A1" display="'7.1'!A1" xr:uid="{B7090235-E532-4FAD-A8A4-89CB82D5EDAE}"/>
    <hyperlink ref="FY13:GB13" location="'7.1'!A1" display="'7.1'!A1" xr:uid="{66777F80-D5D0-4277-8082-E91499EEC106}"/>
    <hyperlink ref="GC13:GF13" location="'7.1'!A1" display="'7.1'!A1" xr:uid="{26DEFEA6-FAA6-473A-94F4-DB9181C1D78E}"/>
    <hyperlink ref="GG13:GJ13" location="'7.1'!A1" display="'7.1'!A1" xr:uid="{10476745-4359-4C67-96F3-5B282FBEFA4D}"/>
    <hyperlink ref="GK13:GN13" location="'7.1'!A1" display="'7.1'!A1" xr:uid="{34E8BAE7-A18D-400C-AD25-3EB4D3613AA7}"/>
    <hyperlink ref="GO13:GR13" location="'7.1'!A1" display="'7.1'!A1" xr:uid="{95F0D9A6-ACBC-4B45-B9C1-AB8759C1A2EE}"/>
    <hyperlink ref="GS13:GV13" location="'7.1'!A1" display="'7.1'!A1" xr:uid="{23DC02FE-C106-4C40-9023-7596360E8E7C}"/>
    <hyperlink ref="GW13:GZ13" location="'7.1'!A1" display="'7.1'!A1" xr:uid="{2751EC67-2B8A-4DD6-9D36-15103A0E2F9B}"/>
    <hyperlink ref="HA13:HD13" location="'7.1'!A1" display="'7.1'!A1" xr:uid="{2F38450C-7CBC-493E-8E78-4734C0DA5368}"/>
    <hyperlink ref="HE13:HH13" location="'7.1'!A1" display="'7.1'!A1" xr:uid="{D0C1CD70-1E92-42D9-AB08-DEBDE569C0E1}"/>
    <hyperlink ref="HI13:HL13" location="'7.1'!A1" display="'7.1'!A1" xr:uid="{3E7B5E41-7F48-4944-BA6D-D0CED9BED907}"/>
    <hyperlink ref="HM13:HP13" location="'7.1'!A1" display="'7.1'!A1" xr:uid="{38AB8D59-9BB0-4E02-91C0-E3F87C8034C3}"/>
    <hyperlink ref="HQ13:HT13" location="'7.1'!A1" display="'7.1'!A1" xr:uid="{6E7A69DA-93DE-4E7F-A53F-58B651AF7BFC}"/>
    <hyperlink ref="HU13:HX13" location="'7.1'!A1" display="'7.1'!A1" xr:uid="{19749C19-D205-4604-8270-A24E6D0D01BD}"/>
    <hyperlink ref="HY13:IB13" location="'7.1'!A1" display="'7.1'!A1" xr:uid="{58327667-BBFC-45C8-8FA0-3C80B37B40EA}"/>
    <hyperlink ref="IC13:IF13" location="'7.1'!A1" display="'7.1'!A1" xr:uid="{28C85CA6-4C0F-40FF-9E7B-CC4AD9BF3921}"/>
    <hyperlink ref="IG13:IJ13" location="'7.1'!A1" display="'7.1'!A1" xr:uid="{D2AADD41-527C-4A3B-ABF6-36983EDC9904}"/>
    <hyperlink ref="IK13:IN13" location="'7.1'!A1" display="'7.1'!A1" xr:uid="{D5F7F6CF-E0EC-4F18-BDE3-F2E21078EBFF}"/>
    <hyperlink ref="IO13:IR13" location="'7.1'!A1" display="'7.1'!A1" xr:uid="{61377F45-37D5-4C66-B96F-A00B14D5EC67}"/>
    <hyperlink ref="IS13:IV13" location="'7.1'!A1" display="'7.1'!A1" xr:uid="{B1995355-D1FB-4FB8-A1A9-B691C5B1CA8E}"/>
    <hyperlink ref="IW13:IZ13" location="'7.1'!A1" display="'7.1'!A1" xr:uid="{67044272-D01D-4F2C-94BB-F89654F14067}"/>
    <hyperlink ref="JA13:JD13" location="'7.1'!A1" display="'7.1'!A1" xr:uid="{7FCB452C-ABA9-406C-B7D2-9097F64FB525}"/>
    <hyperlink ref="JE13:JH13" location="'7.1'!A1" display="'7.1'!A1" xr:uid="{D06DD695-86EF-4B92-8C21-40DC86E4861E}"/>
    <hyperlink ref="JI13:JL13" location="'7.1'!A1" display="'7.1'!A1" xr:uid="{58A7D6D9-BFDC-496A-BCF9-85EA2AD8B7CE}"/>
    <hyperlink ref="JM13:JP13" location="'7.1'!A1" display="'7.1'!A1" xr:uid="{C6C023E3-25E5-4626-8A78-B6CFF2E69899}"/>
    <hyperlink ref="JQ13:JT13" location="'7.1'!A1" display="'7.1'!A1" xr:uid="{3A1391CB-BC0A-40D3-AEE2-05BB9ECBDC0D}"/>
    <hyperlink ref="JU13:JX13" location="'7.1'!A1" display="'7.1'!A1" xr:uid="{1E464DF9-54DA-4E0A-ACAB-00D9738B3212}"/>
    <hyperlink ref="JY13:KB13" location="'7.1'!A1" display="'7.1'!A1" xr:uid="{3CCF4D5B-818C-4E24-94A7-EAAEF35DC374}"/>
    <hyperlink ref="KC13:KF13" location="'7.1'!A1" display="'7.1'!A1" xr:uid="{350922AD-E755-4E21-A640-4F96666DCF85}"/>
    <hyperlink ref="KG13:KJ13" location="'7.1'!A1" display="'7.1'!A1" xr:uid="{3ECF832E-57ED-4CD0-9622-79FCA48F291B}"/>
    <hyperlink ref="KK13:KN13" location="'7.1'!A1" display="'7.1'!A1" xr:uid="{C61832C7-950E-4D17-9A36-F73498A602A5}"/>
    <hyperlink ref="KO13:KR13" location="'7.1'!A1" display="'7.1'!A1" xr:uid="{9EC44948-E3AA-4844-98C1-A93BCD1CBD6D}"/>
    <hyperlink ref="KS13:KV13" location="'7.1'!A1" display="'7.1'!A1" xr:uid="{6683A1B4-339E-4529-A5EF-D9FC0B94C506}"/>
    <hyperlink ref="KW13:KZ13" location="'7.1'!A1" display="'7.1'!A1" xr:uid="{79D236BA-05D9-400B-B2F7-7735EB6FD9E8}"/>
    <hyperlink ref="LA13:LD13" location="'7.1'!A1" display="'7.1'!A1" xr:uid="{95BE62C0-4BEE-4DCA-9DCE-914E39F49700}"/>
    <hyperlink ref="LE13:LH13" location="'7.1'!A1" display="'7.1'!A1" xr:uid="{1863E4C5-FACC-4ED0-9048-B49F91E8F118}"/>
    <hyperlink ref="LI13:LL13" location="'7.1'!A1" display="'7.1'!A1" xr:uid="{DFD1A3F8-E37A-4B4F-97A6-BE701046B3A5}"/>
    <hyperlink ref="LM13:LP13" location="'7.1'!A1" display="'7.1'!A1" xr:uid="{3C50B2A8-1D04-4879-97A4-1FCB6E3C3418}"/>
    <hyperlink ref="LQ13:LT13" location="'7.1'!A1" display="'7.1'!A1" xr:uid="{B762BA9E-9495-4C4A-B8BE-85CC96B87606}"/>
    <hyperlink ref="LU13:LX13" location="'7.1'!A1" display="'7.1'!A1" xr:uid="{400BCFC7-4C97-4851-A0D7-BFC5301B533E}"/>
    <hyperlink ref="LY13:MB13" location="'7.1'!A1" display="'7.1'!A1" xr:uid="{77171D42-1493-4F05-A0DC-71E6915B3674}"/>
    <hyperlink ref="MC13:MF13" location="'7.1'!A1" display="'7.1'!A1" xr:uid="{7D0F90C5-20F5-4834-88EF-C19E20FE1C84}"/>
    <hyperlink ref="MG13:MJ13" location="'7.1'!A1" display="'7.1'!A1" xr:uid="{CC6D0911-E8DB-4FFB-B2DE-B2E398331F75}"/>
    <hyperlink ref="MK13:MN13" location="'7.1'!A1" display="'7.1'!A1" xr:uid="{9EADAEA4-0CD5-48F0-8C93-19714B3BF505}"/>
    <hyperlink ref="MO13:MR13" location="'7.1'!A1" display="'7.1'!A1" xr:uid="{E90F0DEF-CA24-498B-AD28-EFA99A35F747}"/>
    <hyperlink ref="MS13:MV13" location="'7.1'!A1" display="'7.1'!A1" xr:uid="{B071D996-1311-49DC-BDF3-ED08D6BAE1AE}"/>
    <hyperlink ref="MW13:MZ13" location="'7.1'!A1" display="'7.1'!A1" xr:uid="{CD38183F-B629-436C-AF0C-BCF84765142B}"/>
    <hyperlink ref="NA13:ND13" location="'7.1'!A1" display="'7.1'!A1" xr:uid="{E1C72E13-64C1-476A-BC05-700F5F734772}"/>
    <hyperlink ref="NE13:NH13" location="'7.1'!A1" display="'7.1'!A1" xr:uid="{FFF8FB4D-CA46-455A-865C-28CA2D709D59}"/>
    <hyperlink ref="NI13:NL13" location="'7.1'!A1" display="'7.1'!A1" xr:uid="{D727FB40-5BE9-4855-9646-E895D363E319}"/>
    <hyperlink ref="NM13:NP13" location="'7.1'!A1" display="'7.1'!A1" xr:uid="{A56F7DD3-FC5F-469B-9B5F-8A647E9F9364}"/>
    <hyperlink ref="NQ13:NT13" location="'7.1'!A1" display="'7.1'!A1" xr:uid="{CFA06C49-E222-46AB-A7DA-B61DC1414C67}"/>
    <hyperlink ref="NU13:NX13" location="'7.1'!A1" display="'7.1'!A1" xr:uid="{7299D82F-547A-400A-9749-B11137A2AF90}"/>
    <hyperlink ref="NY13:OB13" location="'7.1'!A1" display="'7.1'!A1" xr:uid="{9FB931B1-5DEA-4F8C-BC9B-157DD0DE21E9}"/>
    <hyperlink ref="OC13:OF13" location="'7.1'!A1" display="'7.1'!A1" xr:uid="{63C7ECCE-9B45-47C6-BF7E-A1D290271F28}"/>
    <hyperlink ref="OG13:OJ13" location="'7.1'!A1" display="'7.1'!A1" xr:uid="{F87248EC-B836-461B-AA52-AE248CE890C1}"/>
    <hyperlink ref="OK13:ON13" location="'7.1'!A1" display="'7.1'!A1" xr:uid="{51F54279-3FE9-42B4-A8D8-EBBC1EC818E7}"/>
    <hyperlink ref="OO13:OR13" location="'7.1'!A1" display="'7.1'!A1" xr:uid="{3E59C26F-2596-42E8-A751-BBB78E54B76B}"/>
    <hyperlink ref="OS13:OV13" location="'7.1'!A1" display="'7.1'!A1" xr:uid="{73633BA7-96B7-458E-BCD6-E5E33D98F9DB}"/>
    <hyperlink ref="OW13:OZ13" location="'7.1'!A1" display="'7.1'!A1" xr:uid="{7F536FD5-1D17-409C-9721-F0A4DA2B2608}"/>
    <hyperlink ref="PA13:PD13" location="'7.1'!A1" display="'7.1'!A1" xr:uid="{A35C9152-A38F-4C41-82BE-965DB15870E0}"/>
    <hyperlink ref="PE13:PH13" location="'7.1'!A1" display="'7.1'!A1" xr:uid="{FED9EA74-1C77-4228-A10A-7D25586780FB}"/>
    <hyperlink ref="PI13:PL13" location="'7.1'!A1" display="'7.1'!A1" xr:uid="{2A93D33C-F289-4B59-95AD-9FBC000B646F}"/>
    <hyperlink ref="PM13:PP13" location="'7.1'!A1" display="'7.1'!A1" xr:uid="{AD47B655-7780-4B42-9601-E5365399A7FF}"/>
    <hyperlink ref="PQ13:PT13" location="'7.1'!A1" display="'7.1'!A1" xr:uid="{C055A71A-4C1A-4697-AF1B-71959E2F9340}"/>
    <hyperlink ref="PU13:PX13" location="'7.1'!A1" display="'7.1'!A1" xr:uid="{B948B1C4-3C45-4DD0-A4A6-7986AF1A6C4F}"/>
    <hyperlink ref="PY13:QB13" location="'7.1'!A1" display="'7.1'!A1" xr:uid="{7BD430F2-329D-4592-9851-9703AF6DA177}"/>
    <hyperlink ref="QC13:QF13" location="'7.1'!A1" display="'7.1'!A1" xr:uid="{1B674AA0-F651-4412-BC3E-0CA3669141DF}"/>
    <hyperlink ref="QG13:QJ13" location="'7.1'!A1" display="'7.1'!A1" xr:uid="{5A131894-1A50-41CE-9E8A-AD617E4AB1B3}"/>
    <hyperlink ref="QK13:QN13" location="'7.1'!A1" display="'7.1'!A1" xr:uid="{EE3F8454-5CD8-456A-88AC-E92B7CE24A9D}"/>
    <hyperlink ref="QO13:QR13" location="'7.1'!A1" display="'7.1'!A1" xr:uid="{00564E3D-F72A-4E13-809B-7595855CCE62}"/>
    <hyperlink ref="QS13:QV13" location="'7.1'!A1" display="'7.1'!A1" xr:uid="{333FAB42-5693-4FBD-92CA-EFB6778A53E1}"/>
    <hyperlink ref="QW13:QZ13" location="'7.1'!A1" display="'7.1'!A1" xr:uid="{9F0C80D1-D629-4D4D-B858-4E4530FF2BB2}"/>
    <hyperlink ref="RA13:RD13" location="'7.1'!A1" display="'7.1'!A1" xr:uid="{5EDC0DF7-840A-4F79-A675-595C86454E24}"/>
    <hyperlink ref="RE13:RH13" location="'7.1'!A1" display="'7.1'!A1" xr:uid="{4624992B-1DBB-4EAF-A41E-A43818C38EA5}"/>
    <hyperlink ref="RI13:RL13" location="'7.1'!A1" display="'7.1'!A1" xr:uid="{CF6BA923-65A6-4FCD-9B87-6A1EC81146C2}"/>
    <hyperlink ref="RM13:RP13" location="'7.1'!A1" display="'7.1'!A1" xr:uid="{0B8BA879-3DB4-4A98-9283-57AF18A25CCB}"/>
    <hyperlink ref="RQ13:RT13" location="'7.1'!A1" display="'7.1'!A1" xr:uid="{DFD2B30C-AE54-4CDB-BB43-73A5B02ED628}"/>
    <hyperlink ref="RU13:RX13" location="'7.1'!A1" display="'7.1'!A1" xr:uid="{EE96B8CC-1DBD-4B9E-B67A-3C14641DAA9E}"/>
    <hyperlink ref="RY13:SB13" location="'7.1'!A1" display="'7.1'!A1" xr:uid="{E4EA223E-F193-4242-9FBF-90BC5723A024}"/>
    <hyperlink ref="SC13:SF13" location="'7.1'!A1" display="'7.1'!A1" xr:uid="{A59CDF56-0160-4321-8FEA-24E2F28BF859}"/>
    <hyperlink ref="SG13:SJ13" location="'7.1'!A1" display="'7.1'!A1" xr:uid="{ADEF8CB8-A4B0-455F-A6D5-5AA05A27D142}"/>
    <hyperlink ref="SK13:SN13" location="'7.1'!A1" display="'7.1'!A1" xr:uid="{9E5C5107-9E9E-4190-BD22-D39DA6FC536E}"/>
    <hyperlink ref="SO13:SR13" location="'7.1'!A1" display="'7.1'!A1" xr:uid="{5D69D0D4-EA1B-4BAE-89F5-7E8D02E23463}"/>
    <hyperlink ref="SS13:SV13" location="'7.1'!A1" display="'7.1'!A1" xr:uid="{D6DDCD77-5EFD-4335-B451-FBD8B237B478}"/>
    <hyperlink ref="SW13:SZ13" location="'7.1'!A1" display="'7.1'!A1" xr:uid="{1E9FD741-F506-4FE2-96F8-000CC4CED1C1}"/>
    <hyperlink ref="TA13:TD13" location="'7.1'!A1" display="'7.1'!A1" xr:uid="{09B2C88D-9B4B-441E-B401-AA5D843C0B2C}"/>
    <hyperlink ref="TE13:TH13" location="'7.1'!A1" display="'7.1'!A1" xr:uid="{11E8E66F-4C4A-45B3-B256-50FB9F148684}"/>
    <hyperlink ref="TI13:TL13" location="'7.1'!A1" display="'7.1'!A1" xr:uid="{B9CF90DF-0C79-4E88-B3B9-48C78AF8B0D8}"/>
    <hyperlink ref="TM13:TP13" location="'7.1'!A1" display="'7.1'!A1" xr:uid="{A360386F-B807-41F4-924D-6A71CD2B0436}"/>
    <hyperlink ref="TQ13:TT13" location="'7.1'!A1" display="'7.1'!A1" xr:uid="{B5637637-2270-4188-8302-EBE5ACC266B7}"/>
    <hyperlink ref="TU13:TX13" location="'7.1'!A1" display="'7.1'!A1" xr:uid="{2643545D-4136-422D-93FC-7AAF0B0C8BBD}"/>
    <hyperlink ref="TY13:UB13" location="'7.1'!A1" display="'7.1'!A1" xr:uid="{DEFD0CD6-BC7F-40EB-B9DD-59A999F06D6D}"/>
    <hyperlink ref="UC13:UF13" location="'7.1'!A1" display="'7.1'!A1" xr:uid="{D7DA51EC-6FE6-4DA6-96BE-DEEA3F4C2074}"/>
    <hyperlink ref="UG13:UJ13" location="'7.1'!A1" display="'7.1'!A1" xr:uid="{59A84817-4E63-430E-932D-0F49F72977AB}"/>
    <hyperlink ref="UK13:UN13" location="'7.1'!A1" display="'7.1'!A1" xr:uid="{D7B0D580-D894-4B43-BED2-B5ACB25EE49B}"/>
    <hyperlink ref="UO13:UR13" location="'7.1'!A1" display="'7.1'!A1" xr:uid="{C77D5E0E-6C7C-4E5D-90FA-6D9E24996FCD}"/>
    <hyperlink ref="US13:UV13" location="'7.1'!A1" display="'7.1'!A1" xr:uid="{850FAF6C-C020-47D2-BC33-E7CB412FD999}"/>
    <hyperlink ref="UW13:UZ13" location="'7.1'!A1" display="'7.1'!A1" xr:uid="{742DA0ED-2EB4-436D-B102-2C80FB299DE9}"/>
    <hyperlink ref="VA13:VD13" location="'7.1'!A1" display="'7.1'!A1" xr:uid="{120BB639-62B4-4EC6-B746-715DEA710D7E}"/>
    <hyperlink ref="VE13:VH13" location="'7.1'!A1" display="'7.1'!A1" xr:uid="{4E2B5643-4738-4977-A7B5-C433F79326F4}"/>
    <hyperlink ref="VI13:VL13" location="'7.1'!A1" display="'7.1'!A1" xr:uid="{B16AC1E7-C10F-4208-AD6C-7C35B5959123}"/>
    <hyperlink ref="VM13:VP13" location="'7.1'!A1" display="'7.1'!A1" xr:uid="{EC4741B7-F988-4130-AD5D-3F91E6A2BAD7}"/>
    <hyperlink ref="VQ13:VT13" location="'7.1'!A1" display="'7.1'!A1" xr:uid="{D758DE67-7B93-4922-9FBD-BC3A3467DA18}"/>
    <hyperlink ref="VU13:VX13" location="'7.1'!A1" display="'7.1'!A1" xr:uid="{5B33641D-3E66-4894-94FD-CB45204349BA}"/>
    <hyperlink ref="VY13:WB13" location="'7.1'!A1" display="'7.1'!A1" xr:uid="{2C9BD368-ACD9-43A8-81A9-1BF9E024A4CA}"/>
    <hyperlink ref="WC13:WF13" location="'7.1'!A1" display="'7.1'!A1" xr:uid="{2F120BD4-4F30-4860-8F80-D5196468363B}"/>
    <hyperlink ref="WG13:WJ13" location="'7.1'!A1" display="'7.1'!A1" xr:uid="{63F29242-D612-44FB-9551-FE49430B5212}"/>
    <hyperlink ref="WK13:WN13" location="'7.1'!A1" display="'7.1'!A1" xr:uid="{C89FD796-F0F3-4A3B-82FB-E5D0F1E190D2}"/>
    <hyperlink ref="WO13:WR13" location="'7.1'!A1" display="'7.1'!A1" xr:uid="{D530E604-9178-4D45-B642-8CF12BD4D96A}"/>
    <hyperlink ref="WS13:WV13" location="'7.1'!A1" display="'7.1'!A1" xr:uid="{D452C621-D14A-44FE-9890-5408896082A5}"/>
    <hyperlink ref="WW13:WZ13" location="'7.1'!A1" display="'7.1'!A1" xr:uid="{95F9474D-1142-48D4-B3D5-D01D39A6FE91}"/>
    <hyperlink ref="XA13:XD13" location="'7.1'!A1" display="'7.1'!A1" xr:uid="{155BF4BC-3F4D-4514-B429-2E5A3FDC3826}"/>
    <hyperlink ref="XE13:XH13" location="'7.1'!A1" display="'7.1'!A1" xr:uid="{844F2666-6042-4337-8DC7-BDFF386D880F}"/>
    <hyperlink ref="XI13:XL13" location="'7.1'!A1" display="'7.1'!A1" xr:uid="{3D7A723C-A16F-40E8-B49A-451512CC55C8}"/>
    <hyperlink ref="XM13:XP13" location="'7.1'!A1" display="'7.1'!A1" xr:uid="{A805EE0B-6C98-4811-B5D3-849842367745}"/>
    <hyperlink ref="XQ13:XT13" location="'7.1'!A1" display="'7.1'!A1" xr:uid="{D7837ABA-6DB8-468D-B1D8-E52018866262}"/>
    <hyperlink ref="XU13:XX13" location="'7.1'!A1" display="'7.1'!A1" xr:uid="{499ED674-4657-4816-9752-F4DB57EE99EE}"/>
    <hyperlink ref="XY13:YB13" location="'7.1'!A1" display="'7.1'!A1" xr:uid="{47E9946E-F922-4FAA-8A75-07D8318ACEEC}"/>
    <hyperlink ref="YC13:YF13" location="'7.1'!A1" display="'7.1'!A1" xr:uid="{D280A39D-9404-4912-9780-AF10FF076D7D}"/>
    <hyperlink ref="YG13:YJ13" location="'7.1'!A1" display="'7.1'!A1" xr:uid="{28CE5D3A-9DE6-4A3E-A051-46C4DDDC2F24}"/>
    <hyperlink ref="YK13:YN13" location="'7.1'!A1" display="'7.1'!A1" xr:uid="{FB2EEECE-5738-469E-A801-7F777F623BC1}"/>
    <hyperlink ref="YO13:YR13" location="'7.1'!A1" display="'7.1'!A1" xr:uid="{1531F04E-C019-4477-BA39-3ED89297E3C8}"/>
    <hyperlink ref="YS13:YV13" location="'7.1'!A1" display="'7.1'!A1" xr:uid="{D758222C-B862-4E4C-878E-106E209F47F6}"/>
    <hyperlink ref="YW13:YZ13" location="'7.1'!A1" display="'7.1'!A1" xr:uid="{4E85BDD9-660E-440F-883D-460450613D98}"/>
    <hyperlink ref="ZA13:ZD13" location="'7.1'!A1" display="'7.1'!A1" xr:uid="{F882DF56-0F3D-4185-BFE8-9CE49C63D586}"/>
    <hyperlink ref="ZE13:ZH13" location="'7.1'!A1" display="'7.1'!A1" xr:uid="{3015A195-36CC-4493-A2CC-8BC9A2449998}"/>
    <hyperlink ref="ZI13:ZL13" location="'7.1'!A1" display="'7.1'!A1" xr:uid="{17EED560-6EA5-4A7F-ACA0-A5DA32060E52}"/>
    <hyperlink ref="ZM13:ZP13" location="'7.1'!A1" display="'7.1'!A1" xr:uid="{5041E916-ED09-48F7-8D19-CEB8A16FF16D}"/>
    <hyperlink ref="ZQ13:ZT13" location="'7.1'!A1" display="'7.1'!A1" xr:uid="{9AD2A5D1-8AEE-45B1-975B-962728E5B5AC}"/>
    <hyperlink ref="ZU13:ZX13" location="'7.1'!A1" display="'7.1'!A1" xr:uid="{5408F7A9-BD6E-42EF-83B5-EEBB7963E7CE}"/>
    <hyperlink ref="ZY13:AAB13" location="'7.1'!A1" display="'7.1'!A1" xr:uid="{E3E2F8CF-B7D7-4533-A73F-93556F34B2AF}"/>
    <hyperlink ref="AAC13:AAF13" location="'7.1'!A1" display="'7.1'!A1" xr:uid="{E79FBF64-BF0C-4013-BAA8-1E4E38F722C2}"/>
    <hyperlink ref="AAG13:AAJ13" location="'7.1'!A1" display="'7.1'!A1" xr:uid="{4EBEF1B4-41E9-483D-B338-C7DF1F9A0786}"/>
    <hyperlink ref="AAK13:AAN13" location="'7.1'!A1" display="'7.1'!A1" xr:uid="{0BC26695-6AD7-4B12-AE64-3EEFBA52FC3D}"/>
    <hyperlink ref="AAO13:AAR13" location="'7.1'!A1" display="'7.1'!A1" xr:uid="{1D796669-22EC-4B40-9F9A-BEB8F4F2EBB9}"/>
    <hyperlink ref="AAS13:AAV13" location="'7.1'!A1" display="'7.1'!A1" xr:uid="{93129B2D-0A2C-4BD8-8B6A-48C9DCFD12E0}"/>
    <hyperlink ref="AAW13:AAZ13" location="'7.1'!A1" display="'7.1'!A1" xr:uid="{5003141D-8B5D-4B9D-B177-F90592800F74}"/>
    <hyperlink ref="ABA13:ABD13" location="'7.1'!A1" display="'7.1'!A1" xr:uid="{ECEB9F4C-2987-4CF0-BF0F-8B46A7A8B972}"/>
    <hyperlink ref="ABE13:ABH13" location="'7.1'!A1" display="'7.1'!A1" xr:uid="{EE5472BB-1F56-4928-A4C7-17DC70554550}"/>
    <hyperlink ref="ABI13:ABL13" location="'7.1'!A1" display="'7.1'!A1" xr:uid="{17D53B84-082A-46D6-898B-9A59067C7A37}"/>
    <hyperlink ref="ABM13:ABP13" location="'7.1'!A1" display="'7.1'!A1" xr:uid="{A09623FC-50D9-4791-9642-200757F19A17}"/>
    <hyperlink ref="ABQ13:ABT13" location="'7.1'!A1" display="'7.1'!A1" xr:uid="{2C4389E1-4E27-4B6D-9F0A-ACE4F8432320}"/>
    <hyperlink ref="ABU13:ABX13" location="'7.1'!A1" display="'7.1'!A1" xr:uid="{44C49CBB-BF71-430F-8144-FF27399C44E5}"/>
    <hyperlink ref="ABY13:ACB13" location="'7.1'!A1" display="'7.1'!A1" xr:uid="{BEBFDC47-0D4C-4ADE-90DF-9F3B88D445F5}"/>
    <hyperlink ref="ACC13:ACF13" location="'7.1'!A1" display="'7.1'!A1" xr:uid="{EDD84ADB-3022-4E65-8B3D-64A913C194C0}"/>
    <hyperlink ref="ACG13:ACJ13" location="'7.1'!A1" display="'7.1'!A1" xr:uid="{23FE76AF-49E9-4E4F-A7D4-8A95A923E5DC}"/>
    <hyperlink ref="ACK13:ACN13" location="'7.1'!A1" display="'7.1'!A1" xr:uid="{D5786989-31A5-42A1-941A-24E21F08ECA2}"/>
    <hyperlink ref="ACO13:ACR13" location="'7.1'!A1" display="'7.1'!A1" xr:uid="{BF7ED991-01A2-49DA-8933-E5C5F383C262}"/>
    <hyperlink ref="ACS13:ACV13" location="'7.1'!A1" display="'7.1'!A1" xr:uid="{F5B05782-0BD4-4D23-8177-5E8385EC5029}"/>
    <hyperlink ref="ACW13:ACZ13" location="'7.1'!A1" display="'7.1'!A1" xr:uid="{062DF65A-2D33-4D67-8DB8-73419EB32A2A}"/>
    <hyperlink ref="ADA13:ADD13" location="'7.1'!A1" display="'7.1'!A1" xr:uid="{E46AE47C-FB75-4711-8696-5348C26B82FF}"/>
    <hyperlink ref="ADE13:ADH13" location="'7.1'!A1" display="'7.1'!A1" xr:uid="{79AF07B2-BF07-4837-8AFC-608EC09BE356}"/>
    <hyperlink ref="ADI13:ADL13" location="'7.1'!A1" display="'7.1'!A1" xr:uid="{9B795F1B-18D6-46F0-A35D-56E45F5201EB}"/>
    <hyperlink ref="ADM13:ADP13" location="'7.1'!A1" display="'7.1'!A1" xr:uid="{3E25DF6C-FE17-4585-B76D-D2F0D064E50E}"/>
    <hyperlink ref="ADQ13:ADT13" location="'7.1'!A1" display="'7.1'!A1" xr:uid="{9B09C355-F92C-452D-8C88-4BECB44A81D9}"/>
    <hyperlink ref="ADU13:ADX13" location="'7.1'!A1" display="'7.1'!A1" xr:uid="{6EAAB8EC-A9AE-4411-BB30-E0B97CFF2E0F}"/>
    <hyperlink ref="ADY13:AEB13" location="'7.1'!A1" display="'7.1'!A1" xr:uid="{4291BA7E-4B2D-4D9E-966B-228376C4AFC1}"/>
    <hyperlink ref="AEC13:AEF13" location="'7.1'!A1" display="'7.1'!A1" xr:uid="{19FC0B63-AF2B-4406-BE06-7B3194B50347}"/>
    <hyperlink ref="AEG13:AEJ13" location="'7.1'!A1" display="'7.1'!A1" xr:uid="{2764E084-9A97-4771-961B-29D030DE7178}"/>
    <hyperlink ref="AEK13:AEN13" location="'7.1'!A1" display="'7.1'!A1" xr:uid="{B3E7D197-CC3A-48F7-B5D0-F4006D886D92}"/>
    <hyperlink ref="AEO13:AER13" location="'7.1'!A1" display="'7.1'!A1" xr:uid="{AE38BD0C-CF15-4D8C-89D7-58A6DC4C2164}"/>
    <hyperlink ref="AES13:AEV13" location="'7.1'!A1" display="'7.1'!A1" xr:uid="{1E25CE35-7757-4C65-9C23-4FF6F814B5A6}"/>
    <hyperlink ref="AEW13:AEZ13" location="'7.1'!A1" display="'7.1'!A1" xr:uid="{891361CC-49E9-4A14-B459-1C24BB36566E}"/>
    <hyperlink ref="AFA13:AFD13" location="'7.1'!A1" display="'7.1'!A1" xr:uid="{1EDDF1E0-FC54-4409-9BD7-71D27D8EBDC0}"/>
    <hyperlink ref="AFE13:AFH13" location="'7.1'!A1" display="'7.1'!A1" xr:uid="{AE07AFA4-E4AA-44F8-B026-0AED61816A28}"/>
    <hyperlink ref="AFI13:AFL13" location="'7.1'!A1" display="'7.1'!A1" xr:uid="{8361025D-9446-44C7-8BC7-E1A80EC7099C}"/>
    <hyperlink ref="AFM13:AFP13" location="'7.1'!A1" display="'7.1'!A1" xr:uid="{FB076470-B275-4C06-817C-8D843C447878}"/>
    <hyperlink ref="AFQ13:AFT13" location="'7.1'!A1" display="'7.1'!A1" xr:uid="{F906C728-178C-4A96-9245-CC945D0196C5}"/>
    <hyperlink ref="AFU13:AFX13" location="'7.1'!A1" display="'7.1'!A1" xr:uid="{70C690FC-AE93-4D8D-8190-352B0BCE37D3}"/>
    <hyperlink ref="AFY13:AGB13" location="'7.1'!A1" display="'7.1'!A1" xr:uid="{90B10E39-3649-4CE8-B7C2-905EEF474285}"/>
    <hyperlink ref="AGC13:AGF13" location="'7.1'!A1" display="'7.1'!A1" xr:uid="{E6FDD74B-DCB4-4989-9904-38F39C5EA48F}"/>
    <hyperlink ref="AGG13:AGJ13" location="'7.1'!A1" display="'7.1'!A1" xr:uid="{AEE96DEF-269D-4A2D-9029-95D2E973AC2D}"/>
    <hyperlink ref="AGK13:AGN13" location="'7.1'!A1" display="'7.1'!A1" xr:uid="{6BAECEB3-178F-48D1-863A-9095F9B44C76}"/>
    <hyperlink ref="AGO13:AGR13" location="'7.1'!A1" display="'7.1'!A1" xr:uid="{2DB93137-5891-416D-80AB-424FFC46FBBF}"/>
    <hyperlink ref="AGS13:AGV13" location="'7.1'!A1" display="'7.1'!A1" xr:uid="{3C50A608-DA4F-4CC3-BCD9-40D241328B32}"/>
    <hyperlink ref="AGW13:AGZ13" location="'7.1'!A1" display="'7.1'!A1" xr:uid="{B92B423A-13D2-4898-B1B3-2A9372E28253}"/>
    <hyperlink ref="AHA13:AHD13" location="'7.1'!A1" display="'7.1'!A1" xr:uid="{4C9A29DA-F9E6-4EB8-A422-CA5FD2A90E55}"/>
    <hyperlink ref="AHE13:AHH13" location="'7.1'!A1" display="'7.1'!A1" xr:uid="{5AB52334-8400-4E5F-9120-DBB293EE105C}"/>
    <hyperlink ref="AHI13:AHL13" location="'7.1'!A1" display="'7.1'!A1" xr:uid="{4D27D859-B024-42EF-AC32-65235AB1EA66}"/>
    <hyperlink ref="AHM13:AHP13" location="'7.1'!A1" display="'7.1'!A1" xr:uid="{9DB04E45-6B0C-44D8-B4B5-1D57F357C377}"/>
    <hyperlink ref="AHQ13:AHT13" location="'7.1'!A1" display="'7.1'!A1" xr:uid="{BFDE8DB1-5CBC-4389-B595-3B3EE6BF5495}"/>
    <hyperlink ref="AHU13:AHX13" location="'7.1'!A1" display="'7.1'!A1" xr:uid="{181BA177-DE36-4D5D-AEFE-1959FBF9E3B5}"/>
    <hyperlink ref="AHY13:AIB13" location="'7.1'!A1" display="'7.1'!A1" xr:uid="{A4AF0D39-2763-4D7B-B0ED-C52AECB3A105}"/>
    <hyperlink ref="AIC13:AIF13" location="'7.1'!A1" display="'7.1'!A1" xr:uid="{101595B9-298A-4666-B758-61AAFAF65C76}"/>
    <hyperlink ref="AIG13:AIJ13" location="'7.1'!A1" display="'7.1'!A1" xr:uid="{F8EC3230-37C8-4756-A7D8-B99156F27EA9}"/>
    <hyperlink ref="AIK13:AIN13" location="'7.1'!A1" display="'7.1'!A1" xr:uid="{EE8B1934-F25A-4056-8DBE-71ADDF917019}"/>
    <hyperlink ref="AIO13:AIR13" location="'7.1'!A1" display="'7.1'!A1" xr:uid="{64C11875-AD58-47E7-9484-4DF9CC38357F}"/>
    <hyperlink ref="AIS13:AIV13" location="'7.1'!A1" display="'7.1'!A1" xr:uid="{44E1CC6A-C060-47BE-9470-6FA6550C0327}"/>
    <hyperlink ref="AIW13:AIZ13" location="'7.1'!A1" display="'7.1'!A1" xr:uid="{890D8BFA-CFBA-4AAB-AD57-B4757ACB7D34}"/>
    <hyperlink ref="AJA13:AJD13" location="'7.1'!A1" display="'7.1'!A1" xr:uid="{98D84FCD-DB0E-449B-88D1-0F1F6C5F0E1A}"/>
    <hyperlink ref="AJE13:AJH13" location="'7.1'!A1" display="'7.1'!A1" xr:uid="{EFECB8ED-DF6D-4F63-8396-63BE1BE6DEF2}"/>
    <hyperlink ref="AJI13:AJL13" location="'7.1'!A1" display="'7.1'!A1" xr:uid="{66340DD4-63BA-4EA3-B5C0-D5A01D5D85C6}"/>
    <hyperlink ref="AJM13:AJP13" location="'7.1'!A1" display="'7.1'!A1" xr:uid="{EEAAD36F-748B-45EA-B900-5550FC2A03AE}"/>
    <hyperlink ref="AJQ13:AJT13" location="'7.1'!A1" display="'7.1'!A1" xr:uid="{EA43533E-EDD4-450F-A029-103996BE7CC9}"/>
    <hyperlink ref="AJU13:AJX13" location="'7.1'!A1" display="'7.1'!A1" xr:uid="{413728FD-42E5-4B11-A547-F681A55FE85E}"/>
    <hyperlink ref="AJY13:AKB13" location="'7.1'!A1" display="'7.1'!A1" xr:uid="{F36B6302-8FB4-4088-96BB-393D8C05CCCD}"/>
    <hyperlink ref="AKC13:AKF13" location="'7.1'!A1" display="'7.1'!A1" xr:uid="{3BC4ADFE-6CC6-46D0-9BF9-AF901FFE131A}"/>
    <hyperlink ref="AKG13:AKJ13" location="'7.1'!A1" display="'7.1'!A1" xr:uid="{E3E45647-92B4-4637-B942-AE3C343449AE}"/>
    <hyperlink ref="AKK13:AKN13" location="'7.1'!A1" display="'7.1'!A1" xr:uid="{EBA11FF2-12C6-4955-87C5-7B6BC0786859}"/>
    <hyperlink ref="AKO13:AKR13" location="'7.1'!A1" display="'7.1'!A1" xr:uid="{1FEE7234-A28C-4234-A6B8-0C541BA6D5EE}"/>
    <hyperlink ref="AKS13:AKV13" location="'7.1'!A1" display="'7.1'!A1" xr:uid="{EF8A4218-8869-4DCF-AC37-97C647892413}"/>
    <hyperlink ref="AKW13:AKZ13" location="'7.1'!A1" display="'7.1'!A1" xr:uid="{93B34194-CA36-4EF8-9AF2-13AD2A340FF3}"/>
    <hyperlink ref="ALA13:ALD13" location="'7.1'!A1" display="'7.1'!A1" xr:uid="{A9B471D4-A21A-4BAC-ADA7-07C15F2BF861}"/>
    <hyperlink ref="ALE13:ALH13" location="'7.1'!A1" display="'7.1'!A1" xr:uid="{3C1544FB-D0FD-4E7B-B682-3992DADCF62F}"/>
    <hyperlink ref="ALI13:ALL13" location="'7.1'!A1" display="'7.1'!A1" xr:uid="{4D8D9915-0BE2-4D3F-A8B8-D04FD487157E}"/>
    <hyperlink ref="ALM13:ALP13" location="'7.1'!A1" display="'7.1'!A1" xr:uid="{048830BB-FD12-420D-BA4B-6E82A9D3DEA2}"/>
    <hyperlink ref="ALQ13:ALT13" location="'7.1'!A1" display="'7.1'!A1" xr:uid="{3C432875-9977-4299-8DFF-697DC22A9836}"/>
    <hyperlink ref="ALU13:ALX13" location="'7.1'!A1" display="'7.1'!A1" xr:uid="{6CC5C217-8D78-4361-86FB-44F644EAC650}"/>
    <hyperlink ref="ALY13:AMB13" location="'7.1'!A1" display="'7.1'!A1" xr:uid="{A78F5F75-BCF9-4007-BF92-4A117B5A2013}"/>
    <hyperlink ref="AMC13:AMF13" location="'7.1'!A1" display="'7.1'!A1" xr:uid="{C918F82A-D4D0-4DB6-9925-5FA62EDA6819}"/>
    <hyperlink ref="AMG13:AMJ13" location="'7.1'!A1" display="'7.1'!A1" xr:uid="{0ED8AD90-00C7-4604-A427-10767FF190A4}"/>
    <hyperlink ref="AMK13:AMN13" location="'7.1'!A1" display="'7.1'!A1" xr:uid="{EF1F8746-6972-4038-BD82-FEF106D1CFF0}"/>
    <hyperlink ref="AMO13:AMR13" location="'7.1'!A1" display="'7.1'!A1" xr:uid="{DF129292-6DE6-4F2A-A0F1-54E6D1A1C234}"/>
    <hyperlink ref="AMS13:AMV13" location="'7.1'!A1" display="'7.1'!A1" xr:uid="{3AE0FE6E-1F12-40D0-937E-2CF0E7374D86}"/>
    <hyperlink ref="AMW13:AMZ13" location="'7.1'!A1" display="'7.1'!A1" xr:uid="{350038BA-0925-48D4-A510-FCC8533320CD}"/>
    <hyperlink ref="ANA13:AND13" location="'7.1'!A1" display="'7.1'!A1" xr:uid="{FEAB3CCD-08E6-4897-A6B5-3423A77D8046}"/>
    <hyperlink ref="ANE13:ANH13" location="'7.1'!A1" display="'7.1'!A1" xr:uid="{C49CEDCD-D5D4-4351-91A5-C0A005684F05}"/>
    <hyperlink ref="ANI13:ANL13" location="'7.1'!A1" display="'7.1'!A1" xr:uid="{688006D6-9A9D-4926-B360-88BE22E92132}"/>
    <hyperlink ref="ANM13:ANP13" location="'7.1'!A1" display="'7.1'!A1" xr:uid="{5E9C070A-FA42-47A6-9858-05B2B38892C1}"/>
    <hyperlink ref="ANQ13:ANT13" location="'7.1'!A1" display="'7.1'!A1" xr:uid="{D3405374-AA30-4C2B-B6B7-5078A66FDF71}"/>
    <hyperlink ref="ANU13:ANX13" location="'7.1'!A1" display="'7.1'!A1" xr:uid="{5F6B21AC-7D79-40C1-AD64-D9EACD747971}"/>
    <hyperlink ref="ANY13:AOB13" location="'7.1'!A1" display="'7.1'!A1" xr:uid="{94A9FF0D-5295-4363-97DE-4A3275F3CCC9}"/>
    <hyperlink ref="AOC13:AOF13" location="'7.1'!A1" display="'7.1'!A1" xr:uid="{6C202143-E3F7-4E1D-BAE8-33B4C834F67E}"/>
    <hyperlink ref="AOG13:AOJ13" location="'7.1'!A1" display="'7.1'!A1" xr:uid="{5730160C-B095-49E3-807A-4B9151301658}"/>
    <hyperlink ref="AOK13:AON13" location="'7.1'!A1" display="'7.1'!A1" xr:uid="{771F5EAA-C01B-4FAD-B04F-DB4155180E69}"/>
    <hyperlink ref="AOO13:AOR13" location="'7.1'!A1" display="'7.1'!A1" xr:uid="{ED17382B-E426-40E4-8869-CD4759039209}"/>
    <hyperlink ref="AOS13:AOV13" location="'7.1'!A1" display="'7.1'!A1" xr:uid="{CD69C694-B56E-4EDD-B0ED-5EF6AE3EB564}"/>
    <hyperlink ref="AOW13:AOZ13" location="'7.1'!A1" display="'7.1'!A1" xr:uid="{ACB7CF9E-E4A7-4731-9917-E902DB4A7F67}"/>
    <hyperlink ref="APA13:APD13" location="'7.1'!A1" display="'7.1'!A1" xr:uid="{481AA436-E022-4FB4-913B-5CD9A3766F1D}"/>
    <hyperlink ref="APE13:APH13" location="'7.1'!A1" display="'7.1'!A1" xr:uid="{3ADC1CC0-1CD5-41F5-B2C3-48E2C86D434F}"/>
    <hyperlink ref="API13:APL13" location="'7.1'!A1" display="'7.1'!A1" xr:uid="{823C761F-353E-46BE-88C0-F5F71C630BA2}"/>
    <hyperlink ref="APM13:APP13" location="'7.1'!A1" display="'7.1'!A1" xr:uid="{CEED33B9-33DE-4BF5-B656-26D6BE622352}"/>
    <hyperlink ref="APQ13:APT13" location="'7.1'!A1" display="'7.1'!A1" xr:uid="{F268FB0C-40BB-461B-83BE-418314F65510}"/>
    <hyperlink ref="APU13:APX13" location="'7.1'!A1" display="'7.1'!A1" xr:uid="{BFBE8459-C7E4-44C4-A4BE-8E1EC30F9356}"/>
    <hyperlink ref="APY13:AQB13" location="'7.1'!A1" display="'7.1'!A1" xr:uid="{9DFDE8D4-D7BE-483F-84D4-A9C59295E37D}"/>
    <hyperlink ref="AQC13:AQF13" location="'7.1'!A1" display="'7.1'!A1" xr:uid="{FFB63AD6-DF64-4BE3-8CF0-584CDDFE998C}"/>
    <hyperlink ref="AQG13:AQJ13" location="'7.1'!A1" display="'7.1'!A1" xr:uid="{B6EBB05C-9703-4E28-BE75-C2FF26D8CB8A}"/>
    <hyperlink ref="AQK13:AQN13" location="'7.1'!A1" display="'7.1'!A1" xr:uid="{1D568393-EE64-4D81-9EC1-1CFC89BCF02B}"/>
    <hyperlink ref="AQO13:AQR13" location="'7.1'!A1" display="'7.1'!A1" xr:uid="{3B1068C4-FC08-44D9-BA2C-0A798065C1FC}"/>
    <hyperlink ref="AQS13:AQV13" location="'7.1'!A1" display="'7.1'!A1" xr:uid="{823AF604-884A-4587-A016-DA3BC92CAE09}"/>
    <hyperlink ref="AQW13:AQZ13" location="'7.1'!A1" display="'7.1'!A1" xr:uid="{8CD9CD38-BE5D-4C96-B65C-C9ADA24286D6}"/>
    <hyperlink ref="ARA13:ARD13" location="'7.1'!A1" display="'7.1'!A1" xr:uid="{34C9A766-8E20-4A1C-9951-FFDDA4877767}"/>
    <hyperlink ref="ARE13:ARH13" location="'7.1'!A1" display="'7.1'!A1" xr:uid="{D3EDA7E7-E321-4368-A413-FBDF0417565D}"/>
    <hyperlink ref="ARI13:ARL13" location="'7.1'!A1" display="'7.1'!A1" xr:uid="{46E0EB0D-0C10-4083-8C85-9D348371606F}"/>
    <hyperlink ref="ARM13:ARP13" location="'7.1'!A1" display="'7.1'!A1" xr:uid="{987A5272-E25C-4885-BA7B-20D67708297F}"/>
    <hyperlink ref="ARQ13:ART13" location="'7.1'!A1" display="'7.1'!A1" xr:uid="{7D0F8096-C519-405F-B887-640DD18C78F9}"/>
    <hyperlink ref="ARU13:ARX13" location="'7.1'!A1" display="'7.1'!A1" xr:uid="{6389A61B-6946-4205-B61E-147DACE8A906}"/>
    <hyperlink ref="ARY13:ASB13" location="'7.1'!A1" display="'7.1'!A1" xr:uid="{0B1B5D3F-70DE-42AD-8112-6B9C319DD6CF}"/>
    <hyperlink ref="ASC13:ASF13" location="'7.1'!A1" display="'7.1'!A1" xr:uid="{879D4CCC-E02E-4FDA-94E1-4F845370D8A4}"/>
    <hyperlink ref="ASG13:ASJ13" location="'7.1'!A1" display="'7.1'!A1" xr:uid="{D8365ECA-DC3F-4A73-887E-1CCB95A76B47}"/>
    <hyperlink ref="ASK13:ASN13" location="'7.1'!A1" display="'7.1'!A1" xr:uid="{1D128918-344B-4A1E-B024-4EA365EFFDC5}"/>
    <hyperlink ref="ASO13:ASR13" location="'7.1'!A1" display="'7.1'!A1" xr:uid="{3D577A43-2100-4FEF-8447-2366AF6C0BA3}"/>
    <hyperlink ref="ASS13:ASV13" location="'7.1'!A1" display="'7.1'!A1" xr:uid="{1C4B71DA-73CD-4F73-BCBD-DF417C13A725}"/>
    <hyperlink ref="ASW13:ASZ13" location="'7.1'!A1" display="'7.1'!A1" xr:uid="{5F42866C-D562-4CC5-BFFA-BF301FCDCC4B}"/>
    <hyperlink ref="ATA13:ATD13" location="'7.1'!A1" display="'7.1'!A1" xr:uid="{9A91443F-99C2-4089-9783-E27D39EEADAC}"/>
    <hyperlink ref="ATE13:ATH13" location="'7.1'!A1" display="'7.1'!A1" xr:uid="{926D7176-0A12-4DF5-87DA-768E61D6F91D}"/>
    <hyperlink ref="ATI13:ATL13" location="'7.1'!A1" display="'7.1'!A1" xr:uid="{621BF7C9-8CA8-470D-A0D3-126202925E48}"/>
    <hyperlink ref="ATM13:ATP13" location="'7.1'!A1" display="'7.1'!A1" xr:uid="{294254A2-5197-4297-90FF-E61FFF328E77}"/>
    <hyperlink ref="ATQ13:ATT13" location="'7.1'!A1" display="'7.1'!A1" xr:uid="{D398D696-3F04-4601-B8DE-4A19F4C61CF7}"/>
    <hyperlink ref="ATU13:ATX13" location="'7.1'!A1" display="'7.1'!A1" xr:uid="{ED32030B-3901-4FA7-BA9D-5AEDAF620776}"/>
    <hyperlink ref="ATY13:AUB13" location="'7.1'!A1" display="'7.1'!A1" xr:uid="{88115D00-7C1F-4774-B5C9-6A2DB323F1AE}"/>
    <hyperlink ref="AUC13:AUF13" location="'7.1'!A1" display="'7.1'!A1" xr:uid="{EB2D7A27-758E-4961-B114-7716F63FC360}"/>
    <hyperlink ref="AUG13:AUJ13" location="'7.1'!A1" display="'7.1'!A1" xr:uid="{FEF4690B-D527-4647-8782-28A1CD674E03}"/>
    <hyperlink ref="AUK13:AUN13" location="'7.1'!A1" display="'7.1'!A1" xr:uid="{8929AF0A-50E7-480A-8DA2-4F9823287F74}"/>
    <hyperlink ref="AUO13:AUR13" location="'7.1'!A1" display="'7.1'!A1" xr:uid="{4D6BEAC3-396E-4759-A04A-63718476F067}"/>
    <hyperlink ref="AUS13:AUV13" location="'7.1'!A1" display="'7.1'!A1" xr:uid="{8A568523-AAB1-498A-B0F3-26620119007F}"/>
    <hyperlink ref="AUW13:AUZ13" location="'7.1'!A1" display="'7.1'!A1" xr:uid="{DE21695F-7B4B-4BF2-9103-DF381A1AEC19}"/>
    <hyperlink ref="AVA13:AVD13" location="'7.1'!A1" display="'7.1'!A1" xr:uid="{7358FF89-C770-4B19-9B7D-16674E342E61}"/>
    <hyperlink ref="AVE13:AVH13" location="'7.1'!A1" display="'7.1'!A1" xr:uid="{3DE448CF-4479-48C5-AC4B-90E3513049FF}"/>
    <hyperlink ref="AVI13:AVL13" location="'7.1'!A1" display="'7.1'!A1" xr:uid="{72028CEF-D87F-45A7-86C3-9D3AFBBA7BEA}"/>
    <hyperlink ref="AVM13:AVP13" location="'7.1'!A1" display="'7.1'!A1" xr:uid="{6FE9A44E-C865-43FE-A667-04ADFEA92442}"/>
    <hyperlink ref="AVQ13:AVT13" location="'7.1'!A1" display="'7.1'!A1" xr:uid="{AE129EB3-B5A6-44EF-917F-08E836EABA9B}"/>
    <hyperlink ref="AVU13:AVX13" location="'7.1'!A1" display="'7.1'!A1" xr:uid="{D70722E4-F28E-45DE-9E29-082B8E98A35F}"/>
    <hyperlink ref="AVY13:AWB13" location="'7.1'!A1" display="'7.1'!A1" xr:uid="{DF89A8E8-0B6E-459B-87D7-8FEA8D848EAD}"/>
    <hyperlink ref="AWC13:AWF13" location="'7.1'!A1" display="'7.1'!A1" xr:uid="{5D5CC5CD-8E3B-41A6-8DB2-39A0D224D33E}"/>
    <hyperlink ref="AWG13:AWJ13" location="'7.1'!A1" display="'7.1'!A1" xr:uid="{89F869CE-D8DA-44A4-9AEF-3A1E99C0EB82}"/>
    <hyperlink ref="AWK13:AWN13" location="'7.1'!A1" display="'7.1'!A1" xr:uid="{1F6AFD3A-6629-4A4D-B53E-C3458C4A3B9B}"/>
    <hyperlink ref="AWO13:AWR13" location="'7.1'!A1" display="'7.1'!A1" xr:uid="{2B329703-2634-49A4-B518-0BB8339FDFED}"/>
    <hyperlink ref="AWS13:AWV13" location="'7.1'!A1" display="'7.1'!A1" xr:uid="{4D9D3163-F581-47F6-97CB-B3D9C5EB6919}"/>
    <hyperlink ref="AWW13:AWZ13" location="'7.1'!A1" display="'7.1'!A1" xr:uid="{4CBD41A8-9555-48FB-8DA9-2300DAA47D51}"/>
    <hyperlink ref="AXA13:AXD13" location="'7.1'!A1" display="'7.1'!A1" xr:uid="{204089B6-55A8-4C95-BCF7-23ADE123D83B}"/>
    <hyperlink ref="AXE13:AXH13" location="'7.1'!A1" display="'7.1'!A1" xr:uid="{6966233C-0891-48BF-968A-57199A068DD0}"/>
    <hyperlink ref="AXI13:AXL13" location="'7.1'!A1" display="'7.1'!A1" xr:uid="{2DFEC2D6-7047-4F6E-80F3-934A5B4A6557}"/>
    <hyperlink ref="AXM13:AXP13" location="'7.1'!A1" display="'7.1'!A1" xr:uid="{A79B9DA4-5267-4895-8F60-B8FE3FFC7BDA}"/>
    <hyperlink ref="AXQ13:AXT13" location="'7.1'!A1" display="'7.1'!A1" xr:uid="{2186330D-E749-4BB2-BB11-3578FBFFB1CA}"/>
    <hyperlink ref="AXU13:AXX13" location="'7.1'!A1" display="'7.1'!A1" xr:uid="{5B689B05-7704-4208-A36D-598F1969358A}"/>
    <hyperlink ref="AXY13:AYB13" location="'7.1'!A1" display="'7.1'!A1" xr:uid="{C04C5D44-0BC2-43E9-8EBA-609A402FD44A}"/>
    <hyperlink ref="AYC13:AYF13" location="'7.1'!A1" display="'7.1'!A1" xr:uid="{274AE1F9-0EF0-4ABC-B059-E47948563BA8}"/>
    <hyperlink ref="AYG13:AYJ13" location="'7.1'!A1" display="'7.1'!A1" xr:uid="{232663D5-C793-4B7E-A211-5EDFB9E4DC96}"/>
    <hyperlink ref="AYK13:AYN13" location="'7.1'!A1" display="'7.1'!A1" xr:uid="{B55E9B13-3E84-4147-BC26-80B7737992FE}"/>
    <hyperlink ref="AYO13:AYR13" location="'7.1'!A1" display="'7.1'!A1" xr:uid="{C0DE855A-79D2-4CCD-83BF-9278FC481290}"/>
    <hyperlink ref="AYS13:AYV13" location="'7.1'!A1" display="'7.1'!A1" xr:uid="{D9EC49FD-B41D-4DA3-BF3D-4C48F89AFDC3}"/>
    <hyperlink ref="AYW13:AYZ13" location="'7.1'!A1" display="'7.1'!A1" xr:uid="{23574000-C0DD-4767-B35A-98C64EB1C796}"/>
    <hyperlink ref="AZA13:AZD13" location="'7.1'!A1" display="'7.1'!A1" xr:uid="{9A8623BA-247D-4984-AA09-F3F222044B92}"/>
    <hyperlink ref="AZE13:AZH13" location="'7.1'!A1" display="'7.1'!A1" xr:uid="{B0E4EAD7-41EE-4F53-A527-465C929E32CB}"/>
    <hyperlink ref="AZI13:AZL13" location="'7.1'!A1" display="'7.1'!A1" xr:uid="{526D3AF7-80FA-4553-8B4C-CEAF77426681}"/>
    <hyperlink ref="AZM13:AZP13" location="'7.1'!A1" display="'7.1'!A1" xr:uid="{15360AA6-830F-4536-A003-FF28385854A4}"/>
    <hyperlink ref="AZQ13:AZT13" location="'7.1'!A1" display="'7.1'!A1" xr:uid="{951D8AC2-90F5-4F32-BDFB-FF7BEDA85ED5}"/>
    <hyperlink ref="AZU13:AZX13" location="'7.1'!A1" display="'7.1'!A1" xr:uid="{2A1D9535-CE61-407A-97F8-B5AD2110F898}"/>
    <hyperlink ref="AZY13:BAB13" location="'7.1'!A1" display="'7.1'!A1" xr:uid="{0716FB04-E783-4CF4-93ED-BBAAD4EFF4EE}"/>
    <hyperlink ref="BAC13:BAF13" location="'7.1'!A1" display="'7.1'!A1" xr:uid="{F08B7B7A-26A9-4F9C-BEF6-694A14DD7870}"/>
    <hyperlink ref="BAG13:BAJ13" location="'7.1'!A1" display="'7.1'!A1" xr:uid="{0BD33E56-155F-4094-BDD4-1225602F8622}"/>
    <hyperlink ref="BAK13:BAN13" location="'7.1'!A1" display="'7.1'!A1" xr:uid="{17D2D99E-83CB-409B-9A1A-41AA362A3D66}"/>
    <hyperlink ref="BAO13:BAR13" location="'7.1'!A1" display="'7.1'!A1" xr:uid="{FC11780B-6469-4ED8-A8E8-4B502B27B884}"/>
    <hyperlink ref="BAS13:BAV13" location="'7.1'!A1" display="'7.1'!A1" xr:uid="{4863599C-F0DB-44E3-BC1C-2DCF6BBC458A}"/>
    <hyperlink ref="BAW13:BAZ13" location="'7.1'!A1" display="'7.1'!A1" xr:uid="{BC9B8639-BAB4-45EE-9A4D-DC67D6883E1D}"/>
    <hyperlink ref="BBA13:BBD13" location="'7.1'!A1" display="'7.1'!A1" xr:uid="{AF032D5E-7ECB-4DAC-B257-5CA919CCD723}"/>
    <hyperlink ref="BBE13:BBH13" location="'7.1'!A1" display="'7.1'!A1" xr:uid="{2F958B1A-89B4-4D38-B448-E484045E5F58}"/>
    <hyperlink ref="BBI13:BBL13" location="'7.1'!A1" display="'7.1'!A1" xr:uid="{098A8ECC-A888-417A-97DC-D71B2AE34BD4}"/>
    <hyperlink ref="BBM13:BBP13" location="'7.1'!A1" display="'7.1'!A1" xr:uid="{69A1AAB3-A8AB-43FE-99B8-EEEF58395B09}"/>
    <hyperlink ref="BBQ13:BBT13" location="'7.1'!A1" display="'7.1'!A1" xr:uid="{A9641D8D-345F-4DCF-97F0-C9A184DD7F3E}"/>
    <hyperlink ref="BBU13:BBX13" location="'7.1'!A1" display="'7.1'!A1" xr:uid="{C7E9F3CF-61E2-41C1-9CAB-EA430F41DAA2}"/>
    <hyperlink ref="BBY13:BCB13" location="'7.1'!A1" display="'7.1'!A1" xr:uid="{475A7124-8E3C-4B1D-A870-8B822121148F}"/>
    <hyperlink ref="BCC13:BCF13" location="'7.1'!A1" display="'7.1'!A1" xr:uid="{6F733FC5-A384-4E65-B749-B5EA82E4ACBD}"/>
    <hyperlink ref="BCG13:BCJ13" location="'7.1'!A1" display="'7.1'!A1" xr:uid="{1F7F150E-5802-43F6-9855-9FB33FC6A0B5}"/>
    <hyperlink ref="BCK13:BCN13" location="'7.1'!A1" display="'7.1'!A1" xr:uid="{5725E8E0-B085-49B8-B40B-DC451D57F158}"/>
    <hyperlink ref="BCO13:BCR13" location="'7.1'!A1" display="'7.1'!A1" xr:uid="{212645B1-7AE0-4BB0-8E1B-094FA8222D75}"/>
    <hyperlink ref="BCS13:BCV13" location="'7.1'!A1" display="'7.1'!A1" xr:uid="{692A3A6A-FD67-4F43-B2A2-8DAA2E92C105}"/>
    <hyperlink ref="BCW13:BCZ13" location="'7.1'!A1" display="'7.1'!A1" xr:uid="{22D89682-1D96-461E-BAA9-719CA7902B85}"/>
    <hyperlink ref="BDA13:BDD13" location="'7.1'!A1" display="'7.1'!A1" xr:uid="{2443DB38-11EC-4FC9-9FF9-9C5E365523F0}"/>
    <hyperlink ref="BDE13:BDH13" location="'7.1'!A1" display="'7.1'!A1" xr:uid="{C2F993EE-2CA7-4FA3-9D84-24EFCF418E70}"/>
    <hyperlink ref="BDI13:BDL13" location="'7.1'!A1" display="'7.1'!A1" xr:uid="{004159F7-A994-4CCC-A198-253EF011A052}"/>
    <hyperlink ref="BDM13:BDP13" location="'7.1'!A1" display="'7.1'!A1" xr:uid="{CADD4C43-C9E2-46F3-A7ED-CECEE854B1DA}"/>
    <hyperlink ref="BDQ13:BDT13" location="'7.1'!A1" display="'7.1'!A1" xr:uid="{F87773F6-FFB2-4537-83E0-2C760938A1B8}"/>
    <hyperlink ref="BDU13:BDX13" location="'7.1'!A1" display="'7.1'!A1" xr:uid="{4E53DB5F-6EA8-439C-B5A8-6C97B2EEC25D}"/>
    <hyperlink ref="BDY13:BEB13" location="'7.1'!A1" display="'7.1'!A1" xr:uid="{58674096-21F0-4033-BDC8-C1840EC5FEEF}"/>
    <hyperlink ref="BEC13:BEF13" location="'7.1'!A1" display="'7.1'!A1" xr:uid="{8BAEEC0C-DACB-49D5-8CBB-2E896EC584B1}"/>
    <hyperlink ref="BEG13:BEJ13" location="'7.1'!A1" display="'7.1'!A1" xr:uid="{7D98D83A-8D53-4FAD-8343-A880415000F8}"/>
    <hyperlink ref="BEK13:BEN13" location="'7.1'!A1" display="'7.1'!A1" xr:uid="{FFF7487A-04A2-466A-B38B-2D502D619EBF}"/>
    <hyperlink ref="BEO13:BER13" location="'7.1'!A1" display="'7.1'!A1" xr:uid="{75653CD5-BAE3-4822-85C4-2ACCC0297220}"/>
    <hyperlink ref="BES13:BEV13" location="'7.1'!A1" display="'7.1'!A1" xr:uid="{BCE0C51E-F954-4981-B3A8-24E1F2E3D483}"/>
    <hyperlink ref="BEW13:BEZ13" location="'7.1'!A1" display="'7.1'!A1" xr:uid="{F2E07C8F-E1E1-44B1-9551-3CDE334A619F}"/>
    <hyperlink ref="BFA13:BFD13" location="'7.1'!A1" display="'7.1'!A1" xr:uid="{37D5D078-0E49-4432-9A52-7822C5955595}"/>
    <hyperlink ref="BFE13:BFH13" location="'7.1'!A1" display="'7.1'!A1" xr:uid="{A8D0E220-AEA4-4437-97DF-F4D06E0A804C}"/>
    <hyperlink ref="BFI13:BFL13" location="'7.1'!A1" display="'7.1'!A1" xr:uid="{251165B7-4477-414D-9DB3-60E0EC67B092}"/>
    <hyperlink ref="BFM13:BFP13" location="'7.1'!A1" display="'7.1'!A1" xr:uid="{498BEFFE-51D1-49AA-A102-7013B78CD523}"/>
    <hyperlink ref="BFQ13:BFT13" location="'7.1'!A1" display="'7.1'!A1" xr:uid="{DF827E52-35A8-405C-B685-671CD2C8E6A4}"/>
    <hyperlink ref="BFU13:BFX13" location="'7.1'!A1" display="'7.1'!A1" xr:uid="{A64A33F3-67C0-4365-A82E-CE38260DAE58}"/>
    <hyperlink ref="BFY13:BGB13" location="'7.1'!A1" display="'7.1'!A1" xr:uid="{60188A79-B336-4500-A04A-A49D73027436}"/>
    <hyperlink ref="BGC13:BGF13" location="'7.1'!A1" display="'7.1'!A1" xr:uid="{CF0E352A-BB27-481B-9656-2205D5F3C0EE}"/>
    <hyperlink ref="BGG13:BGJ13" location="'7.1'!A1" display="'7.1'!A1" xr:uid="{ED27161F-FF9F-4D85-99F5-45F1D9D98BC0}"/>
    <hyperlink ref="BGK13:BGN13" location="'7.1'!A1" display="'7.1'!A1" xr:uid="{E3554172-098E-426D-89AF-241307EC0793}"/>
    <hyperlink ref="BGO13:BGR13" location="'7.1'!A1" display="'7.1'!A1" xr:uid="{DB3739E7-863D-428E-B0A9-50C8AB8A47DE}"/>
    <hyperlink ref="BGS13:BGV13" location="'7.1'!A1" display="'7.1'!A1" xr:uid="{0DD44603-F053-4320-BA2F-AB9FBCD1F16B}"/>
    <hyperlink ref="BGW13:BGZ13" location="'7.1'!A1" display="'7.1'!A1" xr:uid="{547131F4-054F-41F8-9EC9-30AFADEA817B}"/>
    <hyperlink ref="BHA13:BHD13" location="'7.1'!A1" display="'7.1'!A1" xr:uid="{CE54F5E5-7F2A-489C-A936-EFE4170053D4}"/>
    <hyperlink ref="BHE13:BHH13" location="'7.1'!A1" display="'7.1'!A1" xr:uid="{E601461A-B8FC-4ED8-9A87-64958F3C5273}"/>
    <hyperlink ref="BHI13:BHL13" location="'7.1'!A1" display="'7.1'!A1" xr:uid="{59D08CDD-8A76-4529-B958-79C36961BFC2}"/>
    <hyperlink ref="BHM13:BHP13" location="'7.1'!A1" display="'7.1'!A1" xr:uid="{B6CA77F3-1960-464D-B451-AFBD38AABB98}"/>
    <hyperlink ref="BHQ13:BHT13" location="'7.1'!A1" display="'7.1'!A1" xr:uid="{1319208D-359D-4A8F-8D14-91C0E8BFE1A5}"/>
    <hyperlink ref="BHU13:BHX13" location="'7.1'!A1" display="'7.1'!A1" xr:uid="{1C503A3F-0C4D-4DAE-A971-177BB938F7EC}"/>
    <hyperlink ref="BHY13:BIB13" location="'7.1'!A1" display="'7.1'!A1" xr:uid="{EAC55887-F724-4C04-9143-E4517A5675ED}"/>
    <hyperlink ref="BIC13:BIF13" location="'7.1'!A1" display="'7.1'!A1" xr:uid="{F53C6681-B279-4E3B-9B89-D2DBF6B74D85}"/>
    <hyperlink ref="BIG13:BIJ13" location="'7.1'!A1" display="'7.1'!A1" xr:uid="{67B80437-0373-4D2A-B9AF-C034DFF15743}"/>
    <hyperlink ref="BIK13:BIN13" location="'7.1'!A1" display="'7.1'!A1" xr:uid="{9FE06F84-8EE7-414C-B8B1-BE5170B4378E}"/>
    <hyperlink ref="BIO13:BIR13" location="'7.1'!A1" display="'7.1'!A1" xr:uid="{0C8B1B5A-AF7C-4BE6-9B94-541CF530B699}"/>
    <hyperlink ref="BIS13:BIV13" location="'7.1'!A1" display="'7.1'!A1" xr:uid="{5E34E730-FDE1-4369-868C-2B38744FBBAF}"/>
    <hyperlink ref="BIW13:BIZ13" location="'7.1'!A1" display="'7.1'!A1" xr:uid="{7AEF9185-899C-471A-8E78-F2E4F38A9B2B}"/>
    <hyperlink ref="BJA13:BJD13" location="'7.1'!A1" display="'7.1'!A1" xr:uid="{239FFA3A-1DCE-436D-B1CC-AACE2939221F}"/>
    <hyperlink ref="BJE13:BJH13" location="'7.1'!A1" display="'7.1'!A1" xr:uid="{FE64DE51-46F8-4CE1-8B79-3D8062DB1A3F}"/>
    <hyperlink ref="BJI13:BJL13" location="'7.1'!A1" display="'7.1'!A1" xr:uid="{037CE98C-DDF8-4EC6-B3E8-A0E2E9A8B931}"/>
    <hyperlink ref="BJM13:BJP13" location="'7.1'!A1" display="'7.1'!A1" xr:uid="{4183CA51-8626-4E75-80CE-E61EE419BDDD}"/>
    <hyperlink ref="BJQ13:BJT13" location="'7.1'!A1" display="'7.1'!A1" xr:uid="{4E1F9DED-6EDB-4222-A3CA-0F6F64821DA9}"/>
    <hyperlink ref="BJU13:BJX13" location="'7.1'!A1" display="'7.1'!A1" xr:uid="{772A11B8-1C0D-4242-BB9D-68B90E885090}"/>
    <hyperlink ref="BJY13:BKB13" location="'7.1'!A1" display="'7.1'!A1" xr:uid="{5ABF24B8-F917-4595-8015-D30FFE127673}"/>
    <hyperlink ref="BKC13:BKF13" location="'7.1'!A1" display="'7.1'!A1" xr:uid="{7D295843-4D7A-4D50-B84E-BE88D28832F9}"/>
    <hyperlink ref="BKG13:BKJ13" location="'7.1'!A1" display="'7.1'!A1" xr:uid="{2AC8B3FC-E6BB-4595-8878-2A20F8BA0ACB}"/>
    <hyperlink ref="BKK13:BKN13" location="'7.1'!A1" display="'7.1'!A1" xr:uid="{6181CB9D-1FC4-4153-872E-57A3D8A64462}"/>
    <hyperlink ref="BKO13:BKR13" location="'7.1'!A1" display="'7.1'!A1" xr:uid="{6E925C70-787B-4277-87C6-4AD184D2459E}"/>
    <hyperlink ref="BKS13:BKV13" location="'7.1'!A1" display="'7.1'!A1" xr:uid="{F85F3E9C-6F51-497A-88CD-625CF70D27F7}"/>
    <hyperlink ref="BKW13:BKZ13" location="'7.1'!A1" display="'7.1'!A1" xr:uid="{08E2B15F-3DE5-46F6-920C-3B584AFFDB33}"/>
    <hyperlink ref="BLA13:BLD13" location="'7.1'!A1" display="'7.1'!A1" xr:uid="{85A2C9CE-43F5-4981-8E3D-E388564566B2}"/>
    <hyperlink ref="BLE13:BLH13" location="'7.1'!A1" display="'7.1'!A1" xr:uid="{6EBAE3A7-5E7C-407F-A8BF-1CD3EDAB9EDA}"/>
    <hyperlink ref="BLI13:BLL13" location="'7.1'!A1" display="'7.1'!A1" xr:uid="{0B13B69A-AB21-4463-ACF3-A72EA64516AB}"/>
    <hyperlink ref="BLM13:BLP13" location="'7.1'!A1" display="'7.1'!A1" xr:uid="{F1BD9366-6310-4C73-B6F4-FDE9FB70DDD7}"/>
    <hyperlink ref="BLQ13:BLT13" location="'7.1'!A1" display="'7.1'!A1" xr:uid="{3F8EE6B0-C9FD-4BB1-BF69-95E76334457F}"/>
    <hyperlink ref="BLU13:BLX13" location="'7.1'!A1" display="'7.1'!A1" xr:uid="{8D87CB59-D5EC-46BA-A1AF-EB812AABD8BA}"/>
    <hyperlink ref="BLY13:BMB13" location="'7.1'!A1" display="'7.1'!A1" xr:uid="{879E3A23-FDA9-4D43-BBED-DD5F22F781A6}"/>
    <hyperlink ref="BMC13:BMF13" location="'7.1'!A1" display="'7.1'!A1" xr:uid="{056C15E8-B498-40B2-9FC5-9C208C104505}"/>
    <hyperlink ref="BMG13:BMJ13" location="'7.1'!A1" display="'7.1'!A1" xr:uid="{CB95CAE1-400C-45D9-8FB6-CC3EF73C06BB}"/>
    <hyperlink ref="BMK13:BMN13" location="'7.1'!A1" display="'7.1'!A1" xr:uid="{F54BFB1D-1A58-448D-95A6-D9375D659218}"/>
    <hyperlink ref="BMO13:BMR13" location="'7.1'!A1" display="'7.1'!A1" xr:uid="{6727111A-F33A-4972-BE6A-C7FC5C7AC677}"/>
    <hyperlink ref="BMS13:BMV13" location="'7.1'!A1" display="'7.1'!A1" xr:uid="{5CB019C8-4EF8-46E8-8463-89761A5C6633}"/>
    <hyperlink ref="BMW13:BMZ13" location="'7.1'!A1" display="'7.1'!A1" xr:uid="{57565D11-D9CD-4A60-935D-0D5D1DB323D8}"/>
    <hyperlink ref="BNA13:BND13" location="'7.1'!A1" display="'7.1'!A1" xr:uid="{FA8B7E86-9ED6-4181-9F73-4FAD3357140C}"/>
    <hyperlink ref="BNE13:BNH13" location="'7.1'!A1" display="'7.1'!A1" xr:uid="{AADDE8E1-7EC6-4B5D-BD58-AFF48AEFF683}"/>
    <hyperlink ref="BNI13:BNL13" location="'7.1'!A1" display="'7.1'!A1" xr:uid="{2A5EF1D3-D0B0-45B4-9DEA-B193465BD7F4}"/>
    <hyperlink ref="BNM13:BNP13" location="'7.1'!A1" display="'7.1'!A1" xr:uid="{7AECF64C-8876-4C92-8636-87329A96CFC9}"/>
    <hyperlink ref="BNQ13:BNT13" location="'7.1'!A1" display="'7.1'!A1" xr:uid="{03507699-FEFB-434F-8B7B-F7813B16887D}"/>
    <hyperlink ref="BNU13:BNX13" location="'7.1'!A1" display="'7.1'!A1" xr:uid="{02D51FE4-408A-4799-9DAE-A9FCDC828452}"/>
    <hyperlink ref="BNY13:BOB13" location="'7.1'!A1" display="'7.1'!A1" xr:uid="{41832CA2-85A1-4249-9DDA-D58275695C49}"/>
    <hyperlink ref="BOC13:BOF13" location="'7.1'!A1" display="'7.1'!A1" xr:uid="{114454F5-4C69-458C-920F-A82DF1339AED}"/>
    <hyperlink ref="BOG13:BOJ13" location="'7.1'!A1" display="'7.1'!A1" xr:uid="{5498FD31-6076-448E-B7EC-3FACF5375F22}"/>
    <hyperlink ref="BOK13:BON13" location="'7.1'!A1" display="'7.1'!A1" xr:uid="{532828AE-A8AB-40A1-AB57-26E7F2356767}"/>
    <hyperlink ref="BOO13:BOR13" location="'7.1'!A1" display="'7.1'!A1" xr:uid="{9521CCCB-D327-4F4F-8AB3-AF2A445F55F2}"/>
    <hyperlink ref="BOS13:BOV13" location="'7.1'!A1" display="'7.1'!A1" xr:uid="{D9E10E5F-13A7-47AA-9AC2-167418C860D3}"/>
    <hyperlink ref="BOW13:BOZ13" location="'7.1'!A1" display="'7.1'!A1" xr:uid="{C85D0BC2-A325-4A27-990E-353D438F2577}"/>
    <hyperlink ref="BPA13:BPD13" location="'7.1'!A1" display="'7.1'!A1" xr:uid="{BFECC54B-39DE-45D1-95BD-9201E724A12F}"/>
    <hyperlink ref="BPE13:BPH13" location="'7.1'!A1" display="'7.1'!A1" xr:uid="{2C7A21D6-8BB0-4A39-A813-CC1A9F7D0096}"/>
    <hyperlink ref="BPI13:BPL13" location="'7.1'!A1" display="'7.1'!A1" xr:uid="{5FDA56A7-DB93-4E64-A285-A6F2D5D7A0F4}"/>
    <hyperlink ref="BPM13:BPP13" location="'7.1'!A1" display="'7.1'!A1" xr:uid="{96B9B67C-DF0D-413E-A2B9-DDE6D34D83E3}"/>
    <hyperlink ref="BPQ13:BPT13" location="'7.1'!A1" display="'7.1'!A1" xr:uid="{9357156D-B766-4D6F-9567-514A48DCB813}"/>
    <hyperlink ref="BPU13:BPX13" location="'7.1'!A1" display="'7.1'!A1" xr:uid="{03728E5E-1AAE-4FC6-8936-A14C92CB49A4}"/>
    <hyperlink ref="BPY13:BQB13" location="'7.1'!A1" display="'7.1'!A1" xr:uid="{A209B4B9-2341-43E1-BBC3-FFB8FA6F72F3}"/>
    <hyperlink ref="BQC13:BQF13" location="'7.1'!A1" display="'7.1'!A1" xr:uid="{06C41A94-CB07-4B77-8AAD-B4EB0FB2FA6B}"/>
    <hyperlink ref="BQG13:BQJ13" location="'7.1'!A1" display="'7.1'!A1" xr:uid="{6B902639-82A1-4019-A919-5CF7628350EB}"/>
    <hyperlink ref="BQK13:BQN13" location="'7.1'!A1" display="'7.1'!A1" xr:uid="{7AC8FDC1-FD20-422D-9083-AF162D78010E}"/>
    <hyperlink ref="BQO13:BQR13" location="'7.1'!A1" display="'7.1'!A1" xr:uid="{D675F6D8-A37F-4837-98F2-3FEE8E87A14D}"/>
    <hyperlink ref="BQS13:BQV13" location="'7.1'!A1" display="'7.1'!A1" xr:uid="{1C14D0D4-5D63-4DE4-8EB2-E1B948AA369C}"/>
    <hyperlink ref="BQW13:BQZ13" location="'7.1'!A1" display="'7.1'!A1" xr:uid="{8D6AAD9B-2A93-4AA6-88A5-E416A0597E3C}"/>
    <hyperlink ref="BRA13:BRD13" location="'7.1'!A1" display="'7.1'!A1" xr:uid="{B1F945FB-F04B-4943-8B57-333C4D3D658C}"/>
    <hyperlink ref="BRE13:BRH13" location="'7.1'!A1" display="'7.1'!A1" xr:uid="{12A28C21-56FD-4265-B7CA-D360F49F2F72}"/>
    <hyperlink ref="BRI13:BRL13" location="'7.1'!A1" display="'7.1'!A1" xr:uid="{FC4651BA-59B3-42BD-8D2C-9FB16FD571C1}"/>
    <hyperlink ref="BRM13:BRP13" location="'7.1'!A1" display="'7.1'!A1" xr:uid="{90CC0B78-C2F0-4074-8CE4-D9AFF94A1A0D}"/>
    <hyperlink ref="BRQ13:BRT13" location="'7.1'!A1" display="'7.1'!A1" xr:uid="{7ABCB6FF-3DF4-43FD-8240-6EC41E83E08A}"/>
    <hyperlink ref="BRU13:BRX13" location="'7.1'!A1" display="'7.1'!A1" xr:uid="{F0F479BF-60B2-463F-9EF8-6F62FC786F1C}"/>
    <hyperlink ref="BRY13:BSB13" location="'7.1'!A1" display="'7.1'!A1" xr:uid="{BD7E5CF9-0E26-46C1-803C-3A2E123EC42E}"/>
    <hyperlink ref="BSC13:BSF13" location="'7.1'!A1" display="'7.1'!A1" xr:uid="{BEABFB0C-4169-4233-8F81-BC4B63A49C33}"/>
    <hyperlink ref="BSG13:BSJ13" location="'7.1'!A1" display="'7.1'!A1" xr:uid="{726EDA39-286A-402A-835D-037EB8F68A2F}"/>
    <hyperlink ref="BSK13:BSN13" location="'7.1'!A1" display="'7.1'!A1" xr:uid="{19312F95-8EE5-42FF-9F8F-2037DA699FF9}"/>
    <hyperlink ref="BSO13:BSR13" location="'7.1'!A1" display="'7.1'!A1" xr:uid="{5D9B1DC0-40B7-43F5-8775-D26027F4BD80}"/>
    <hyperlink ref="BSS13:BSV13" location="'7.1'!A1" display="'7.1'!A1" xr:uid="{27A964BD-5355-4E5C-9E91-A28D84059FEE}"/>
    <hyperlink ref="BSW13:BSZ13" location="'7.1'!A1" display="'7.1'!A1" xr:uid="{A46177EB-7FA7-49FA-B56B-3F92BDF391EE}"/>
    <hyperlink ref="BTA13:BTD13" location="'7.1'!A1" display="'7.1'!A1" xr:uid="{49CFBB2F-6205-4FD4-A68C-0EA53C3FABAF}"/>
    <hyperlink ref="BTE13:BTH13" location="'7.1'!A1" display="'7.1'!A1" xr:uid="{1B3BEF4A-11B5-4B74-9E77-A1288D39472E}"/>
    <hyperlink ref="BTI13:BTL13" location="'7.1'!A1" display="'7.1'!A1" xr:uid="{5F96373C-2B2F-4420-ABC3-045A9C7EF8FC}"/>
    <hyperlink ref="BTM13:BTP13" location="'7.1'!A1" display="'7.1'!A1" xr:uid="{D23BC588-525A-4E19-A17B-F996C46E98A9}"/>
    <hyperlink ref="BTQ13:BTT13" location="'7.1'!A1" display="'7.1'!A1" xr:uid="{1FB00F9E-4C8E-4D12-B663-F1BFC7577E52}"/>
    <hyperlink ref="BTU13:BTX13" location="'7.1'!A1" display="'7.1'!A1" xr:uid="{C631358E-4137-4D50-BCB0-DB3195A4A301}"/>
    <hyperlink ref="BTY13:BUB13" location="'7.1'!A1" display="'7.1'!A1" xr:uid="{0C647704-80F0-4491-9349-2EC59269AC2A}"/>
    <hyperlink ref="BUC13:BUF13" location="'7.1'!A1" display="'7.1'!A1" xr:uid="{7FC9DB2A-B4FA-4B37-875D-040255378C58}"/>
    <hyperlink ref="BUG13:BUJ13" location="'7.1'!A1" display="'7.1'!A1" xr:uid="{D1046EBE-6BB8-4E2F-97A9-035AB483FD3A}"/>
    <hyperlink ref="BUK13:BUN13" location="'7.1'!A1" display="'7.1'!A1" xr:uid="{605C4224-1E30-4AED-B7E9-FEB479043034}"/>
    <hyperlink ref="BUO13:BUR13" location="'7.1'!A1" display="'7.1'!A1" xr:uid="{392A61CA-11B5-4FB7-BD73-62BC91B56E0B}"/>
    <hyperlink ref="BUS13:BUV13" location="'7.1'!A1" display="'7.1'!A1" xr:uid="{0BFF7C59-E859-459E-A943-7271FB2B74E0}"/>
    <hyperlink ref="BUW13:BUZ13" location="'7.1'!A1" display="'7.1'!A1" xr:uid="{52030B7D-8DD2-440A-AE5E-717AF17F3B72}"/>
    <hyperlink ref="BVA13:BVD13" location="'7.1'!A1" display="'7.1'!A1" xr:uid="{906956BB-F969-4AEB-A80D-4F70267F6ACC}"/>
    <hyperlink ref="BVE13:BVH13" location="'7.1'!A1" display="'7.1'!A1" xr:uid="{4ACF1DAF-C9B2-4FCC-816C-0EDD12FE281C}"/>
    <hyperlink ref="BVI13:BVL13" location="'7.1'!A1" display="'7.1'!A1" xr:uid="{D8A21BD2-8453-4E64-A063-7C4BA80AFF75}"/>
    <hyperlink ref="BVM13:BVP13" location="'7.1'!A1" display="'7.1'!A1" xr:uid="{AAEC8694-156D-43D0-81EF-55C75C168AE7}"/>
    <hyperlink ref="BVQ13:BVT13" location="'7.1'!A1" display="'7.1'!A1" xr:uid="{6418107D-7761-4EF4-819D-E68DE8AE6700}"/>
    <hyperlink ref="BVU13:BVX13" location="'7.1'!A1" display="'7.1'!A1" xr:uid="{2AD38F28-38F4-4D1F-A0AA-6445FBEE9584}"/>
    <hyperlink ref="BVY13:BWB13" location="'7.1'!A1" display="'7.1'!A1" xr:uid="{E7B8CFBA-C5FD-4246-9BFC-C290A474867C}"/>
    <hyperlink ref="BWC13:BWF13" location="'7.1'!A1" display="'7.1'!A1" xr:uid="{C54C4071-89E4-465B-B58B-002CBC69866E}"/>
    <hyperlink ref="BWG13:BWJ13" location="'7.1'!A1" display="'7.1'!A1" xr:uid="{47022A2B-A5AE-4AD5-998A-006186A1D254}"/>
    <hyperlink ref="BWK13:BWN13" location="'7.1'!A1" display="'7.1'!A1" xr:uid="{B816518B-9114-47F2-94A0-8B35EC244A81}"/>
    <hyperlink ref="BWO13:BWR13" location="'7.1'!A1" display="'7.1'!A1" xr:uid="{050392C2-47C5-46D9-9D0D-12D8DD8F8B9E}"/>
    <hyperlink ref="BWS13:BWV13" location="'7.1'!A1" display="'7.1'!A1" xr:uid="{FED38895-185D-4DBE-9E7D-2C1E6DE220C3}"/>
    <hyperlink ref="BWW13:BWZ13" location="'7.1'!A1" display="'7.1'!A1" xr:uid="{1D4459B7-3F07-40B4-99BC-5DB06B5FE926}"/>
    <hyperlink ref="BXA13:BXD13" location="'7.1'!A1" display="'7.1'!A1" xr:uid="{6426C016-3914-4E5F-8B0C-7BA657A78C75}"/>
    <hyperlink ref="BXE13:BXH13" location="'7.1'!A1" display="'7.1'!A1" xr:uid="{C77CBEA1-8875-40D1-A6D9-65BF9D1F3743}"/>
    <hyperlink ref="BXI13:BXL13" location="'7.1'!A1" display="'7.1'!A1" xr:uid="{ED40BD48-3A6C-4974-8456-84B0530F7A76}"/>
    <hyperlink ref="BXM13:BXP13" location="'7.1'!A1" display="'7.1'!A1" xr:uid="{8CF84D96-D9B7-46AA-9015-5F4C459CD717}"/>
    <hyperlink ref="BXQ13:BXT13" location="'7.1'!A1" display="'7.1'!A1" xr:uid="{AA1B7AE0-FD6E-4E00-B998-BDD9A8272D8C}"/>
    <hyperlink ref="BXU13:BXX13" location="'7.1'!A1" display="'7.1'!A1" xr:uid="{A9DD3633-9BBA-4FED-A9B7-48813D365ABD}"/>
    <hyperlink ref="BXY13:BYB13" location="'7.1'!A1" display="'7.1'!A1" xr:uid="{EA3F8128-478E-4CFD-AF4C-A4A7514E0AB6}"/>
    <hyperlink ref="BYC13:BYF13" location="'7.1'!A1" display="'7.1'!A1" xr:uid="{9D8076DA-D774-4EA3-A5BE-73A09273D3DC}"/>
    <hyperlink ref="BYG13:BYJ13" location="'7.1'!A1" display="'7.1'!A1" xr:uid="{3B7FE2E3-4C1F-4E65-8FD7-C345DD587C60}"/>
    <hyperlink ref="BYK13:BYN13" location="'7.1'!A1" display="'7.1'!A1" xr:uid="{5EAF5D9A-A95A-48BA-81C8-62CA748FE0CF}"/>
    <hyperlink ref="BYO13:BYR13" location="'7.1'!A1" display="'7.1'!A1" xr:uid="{D76A8254-B0D4-4CA1-B169-67ECA444AACF}"/>
    <hyperlink ref="BYS13:BYV13" location="'7.1'!A1" display="'7.1'!A1" xr:uid="{3E993191-C6B1-47E9-B6EC-3F2485C2EAE0}"/>
    <hyperlink ref="BYW13:BYZ13" location="'7.1'!A1" display="'7.1'!A1" xr:uid="{F6FB61DA-4685-4A9C-99A6-ED7E5B07C9DA}"/>
    <hyperlink ref="BZA13:BZD13" location="'7.1'!A1" display="'7.1'!A1" xr:uid="{36E18995-D843-4E3E-9A77-2CF430B680AB}"/>
    <hyperlink ref="BZE13:BZH13" location="'7.1'!A1" display="'7.1'!A1" xr:uid="{1A088710-0EB5-448B-BE21-4889247B98D0}"/>
    <hyperlink ref="BZI13:BZL13" location="'7.1'!A1" display="'7.1'!A1" xr:uid="{3D54B62E-6645-46F6-9EDD-6B8299F77963}"/>
    <hyperlink ref="BZM13:BZP13" location="'7.1'!A1" display="'7.1'!A1" xr:uid="{B23C719E-BDA9-40E2-B194-910DC8F68FCD}"/>
    <hyperlink ref="BZQ13:BZT13" location="'7.1'!A1" display="'7.1'!A1" xr:uid="{9EA345E0-4AEC-4474-83FB-289DC0C2B4B3}"/>
    <hyperlink ref="BZU13:BZX13" location="'7.1'!A1" display="'7.1'!A1" xr:uid="{B60055C3-1059-4823-8113-62801A885BF9}"/>
    <hyperlink ref="BZY13:CAB13" location="'7.1'!A1" display="'7.1'!A1" xr:uid="{8F7FCED3-7948-488F-8E7C-547EA972B557}"/>
    <hyperlink ref="CAC13:CAF13" location="'7.1'!A1" display="'7.1'!A1" xr:uid="{1D453D56-89BA-444C-BEB8-0FA4D8ABE3E6}"/>
    <hyperlink ref="CAG13:CAJ13" location="'7.1'!A1" display="'7.1'!A1" xr:uid="{84305DD0-E01D-45DF-9688-4341395698F4}"/>
    <hyperlink ref="CAK13:CAN13" location="'7.1'!A1" display="'7.1'!A1" xr:uid="{1B94DD68-2F11-456E-B4BD-3F72950DDC7F}"/>
    <hyperlink ref="CAO13:CAR13" location="'7.1'!A1" display="'7.1'!A1" xr:uid="{269195A9-505A-4691-9ECE-E882C99F6ABD}"/>
    <hyperlink ref="CAS13:CAV13" location="'7.1'!A1" display="'7.1'!A1" xr:uid="{1DBBC90E-82DE-4878-BCFC-E30CB52A02AD}"/>
    <hyperlink ref="CAW13:CAZ13" location="'7.1'!A1" display="'7.1'!A1" xr:uid="{8B7B77C9-A12E-4F9B-A285-F2B573E4053B}"/>
    <hyperlink ref="CBA13:CBD13" location="'7.1'!A1" display="'7.1'!A1" xr:uid="{F8FB327B-C2B3-4BC0-B60F-EF6CBD706E07}"/>
    <hyperlink ref="CBE13:CBH13" location="'7.1'!A1" display="'7.1'!A1" xr:uid="{2ECED221-0031-4CDC-9117-3FC11C9F32C9}"/>
    <hyperlink ref="CBI13:CBL13" location="'7.1'!A1" display="'7.1'!A1" xr:uid="{1737375B-C77F-4A82-BA3E-D605C377127A}"/>
    <hyperlink ref="CBM13:CBP13" location="'7.1'!A1" display="'7.1'!A1" xr:uid="{532D6F47-51A1-43F2-82A7-8FE680D667A2}"/>
    <hyperlink ref="CBQ13:CBT13" location="'7.1'!A1" display="'7.1'!A1" xr:uid="{1CF96810-560A-45CB-B4AB-AD34BCB334F9}"/>
    <hyperlink ref="CBU13:CBX13" location="'7.1'!A1" display="'7.1'!A1" xr:uid="{E1755BC0-6C5A-402E-B02B-3918533C7CF4}"/>
    <hyperlink ref="CBY13:CCB13" location="'7.1'!A1" display="'7.1'!A1" xr:uid="{40E64CCD-FFF7-4C85-A5A2-B5DD6991E2FB}"/>
    <hyperlink ref="CCC13:CCF13" location="'7.1'!A1" display="'7.1'!A1" xr:uid="{8BE35A9B-AD57-4811-9775-AC098709C501}"/>
    <hyperlink ref="CCG13:CCJ13" location="'7.1'!A1" display="'7.1'!A1" xr:uid="{933BEEA1-454E-4745-9F78-051F016CBC51}"/>
    <hyperlink ref="CCK13:CCN13" location="'7.1'!A1" display="'7.1'!A1" xr:uid="{46FDF103-83F2-4D32-A1C2-BFD62E8DAAC2}"/>
    <hyperlink ref="CCO13:CCR13" location="'7.1'!A1" display="'7.1'!A1" xr:uid="{45676CB2-8374-4980-B3BF-EF3BD2972B7E}"/>
    <hyperlink ref="CCS13:CCV13" location="'7.1'!A1" display="'7.1'!A1" xr:uid="{7B70F220-1029-4489-B15B-4C95B1028A52}"/>
    <hyperlink ref="CCW13:CCZ13" location="'7.1'!A1" display="'7.1'!A1" xr:uid="{FA0C6966-1471-4977-BFFE-63D73A3B956E}"/>
    <hyperlink ref="CDA13:CDD13" location="'7.1'!A1" display="'7.1'!A1" xr:uid="{F7916346-692D-4755-A265-AA1F50275694}"/>
    <hyperlink ref="CDE13:CDH13" location="'7.1'!A1" display="'7.1'!A1" xr:uid="{A1376050-2B9C-4546-B792-DF13E74BA456}"/>
    <hyperlink ref="CDI13:CDL13" location="'7.1'!A1" display="'7.1'!A1" xr:uid="{584F4693-3D6F-4256-8F25-8B8AFDA7EEAF}"/>
    <hyperlink ref="CDM13:CDP13" location="'7.1'!A1" display="'7.1'!A1" xr:uid="{FB92DE7F-F973-4759-9411-1903C097D82A}"/>
    <hyperlink ref="CDQ13:CDT13" location="'7.1'!A1" display="'7.1'!A1" xr:uid="{8137E014-6B09-4C70-8008-1E6221D35875}"/>
    <hyperlink ref="CDU13:CDX13" location="'7.1'!A1" display="'7.1'!A1" xr:uid="{6076FF8B-E22B-41AE-8585-B83DE2C2DA44}"/>
    <hyperlink ref="CDY13:CEB13" location="'7.1'!A1" display="'7.1'!A1" xr:uid="{DC733D96-73A1-4BD8-BA09-145DDEED33ED}"/>
    <hyperlink ref="CEC13:CEF13" location="'7.1'!A1" display="'7.1'!A1" xr:uid="{17BCD539-F34C-4F32-AD92-09EF10FDEED3}"/>
    <hyperlink ref="CEG13:CEJ13" location="'7.1'!A1" display="'7.1'!A1" xr:uid="{CF2425B3-D888-4481-9AF2-DECB96F13BBB}"/>
    <hyperlink ref="CEK13:CEN13" location="'7.1'!A1" display="'7.1'!A1" xr:uid="{A83D02A4-2386-4D03-B564-6F944ACFEC1F}"/>
    <hyperlink ref="CEO13:CER13" location="'7.1'!A1" display="'7.1'!A1" xr:uid="{A8CE87F5-CAE3-45FD-A49C-8A725FDAA93A}"/>
    <hyperlink ref="CES13:CEV13" location="'7.1'!A1" display="'7.1'!A1" xr:uid="{C8A7C3A0-98E2-4A7F-A3AC-7C3A315FC773}"/>
    <hyperlink ref="CEW13:CEZ13" location="'7.1'!A1" display="'7.1'!A1" xr:uid="{51E2C081-D88A-4525-9C6F-E4D7A0FD132D}"/>
    <hyperlink ref="CFA13:CFD13" location="'7.1'!A1" display="'7.1'!A1" xr:uid="{8E7A61D8-A2C4-4163-B91B-8FF0D44D8A63}"/>
    <hyperlink ref="CFE13:CFH13" location="'7.1'!A1" display="'7.1'!A1" xr:uid="{31287597-E7E0-47BF-BDA6-E34CD2622C14}"/>
    <hyperlink ref="CFI13:CFL13" location="'7.1'!A1" display="'7.1'!A1" xr:uid="{8A15638C-8DA1-4498-87E3-65F0E38F089D}"/>
    <hyperlink ref="CFM13:CFP13" location="'7.1'!A1" display="'7.1'!A1" xr:uid="{8355AF18-E276-4694-B86E-136D857952F3}"/>
    <hyperlink ref="CFQ13:CFT13" location="'7.1'!A1" display="'7.1'!A1" xr:uid="{450BF255-C64D-4FC0-A83E-B563CDF5FB3B}"/>
    <hyperlink ref="CFU13:CFX13" location="'7.1'!A1" display="'7.1'!A1" xr:uid="{DC3FBC58-2D81-433F-8E3E-1AF06E5556AF}"/>
    <hyperlink ref="CFY13:CGB13" location="'7.1'!A1" display="'7.1'!A1" xr:uid="{492C35D5-353A-4895-93CF-1133E71DCDCA}"/>
    <hyperlink ref="CGC13:CGF13" location="'7.1'!A1" display="'7.1'!A1" xr:uid="{D1A88D28-E37C-4811-9589-934288F6078E}"/>
    <hyperlink ref="CGG13:CGJ13" location="'7.1'!A1" display="'7.1'!A1" xr:uid="{39F72A64-B2FB-4447-86EC-963B2E2347E8}"/>
    <hyperlink ref="CGK13:CGN13" location="'7.1'!A1" display="'7.1'!A1" xr:uid="{7CD05EC9-04F3-4789-8A07-15C6D52DA3A2}"/>
    <hyperlink ref="CGO13:CGR13" location="'7.1'!A1" display="'7.1'!A1" xr:uid="{941098EB-1D3E-40A8-B454-2DD0DACF0026}"/>
    <hyperlink ref="CGS13:CGV13" location="'7.1'!A1" display="'7.1'!A1" xr:uid="{E5CEBAE2-56B6-4265-90CC-3326688A27ED}"/>
    <hyperlink ref="CGW13:CGZ13" location="'7.1'!A1" display="'7.1'!A1" xr:uid="{EDEF16CD-143B-4F39-A955-75D637456A1B}"/>
    <hyperlink ref="CHA13:CHD13" location="'7.1'!A1" display="'7.1'!A1" xr:uid="{51458B38-787B-473D-8D46-A13C02569C2E}"/>
    <hyperlink ref="CHE13:CHH13" location="'7.1'!A1" display="'7.1'!A1" xr:uid="{88C39355-1872-446B-8A84-8DB05EE7C519}"/>
    <hyperlink ref="CHI13:CHL13" location="'7.1'!A1" display="'7.1'!A1" xr:uid="{EF50EC51-6110-4E90-B54A-ED2925DEC29C}"/>
    <hyperlink ref="CHM13:CHP13" location="'7.1'!A1" display="'7.1'!A1" xr:uid="{94E57F7B-F8A4-453F-8F27-A071C24CD073}"/>
    <hyperlink ref="CHQ13:CHT13" location="'7.1'!A1" display="'7.1'!A1" xr:uid="{4660BD95-11DA-4E89-998E-89919A7A89F3}"/>
    <hyperlink ref="CHU13:CHX13" location="'7.1'!A1" display="'7.1'!A1" xr:uid="{E6AD600F-1995-48D0-B335-DDB71853FC8B}"/>
    <hyperlink ref="CHY13:CIB13" location="'7.1'!A1" display="'7.1'!A1" xr:uid="{DB4553B5-3C1A-43C5-953F-29078BD7B67B}"/>
    <hyperlink ref="CIC13:CIF13" location="'7.1'!A1" display="'7.1'!A1" xr:uid="{97D8E220-06AE-4BBC-B23C-FB04137FDCB4}"/>
    <hyperlink ref="CIG13:CIJ13" location="'7.1'!A1" display="'7.1'!A1" xr:uid="{58E02502-80F4-4693-A449-409CCE4D95EF}"/>
    <hyperlink ref="CIK13:CIN13" location="'7.1'!A1" display="'7.1'!A1" xr:uid="{12649BDF-91E4-4EA5-B3E0-23E0DAAEA473}"/>
    <hyperlink ref="CIO13:CIR13" location="'7.1'!A1" display="'7.1'!A1" xr:uid="{87AF4572-D41E-4F96-AD8A-3F1D664F19A7}"/>
    <hyperlink ref="CIS13:CIV13" location="'7.1'!A1" display="'7.1'!A1" xr:uid="{CE76C347-3B7B-4878-9DEA-D1E00DEC8417}"/>
    <hyperlink ref="CIW13:CIZ13" location="'7.1'!A1" display="'7.1'!A1" xr:uid="{76810A71-262B-4060-BDA3-55633E3D74FE}"/>
    <hyperlink ref="CJA13:CJD13" location="'7.1'!A1" display="'7.1'!A1" xr:uid="{8F862FFD-4E7A-4820-843E-EEA568B9019B}"/>
    <hyperlink ref="CJE13:CJH13" location="'7.1'!A1" display="'7.1'!A1" xr:uid="{E7DE80C8-355C-44DF-A9F6-1E74028E35D6}"/>
    <hyperlink ref="CJI13:CJL13" location="'7.1'!A1" display="'7.1'!A1" xr:uid="{9CA7A5B4-670A-4F48-AC67-7260875664F2}"/>
    <hyperlink ref="CJM13:CJP13" location="'7.1'!A1" display="'7.1'!A1" xr:uid="{67FDBEB8-311A-4705-B402-BCF630523517}"/>
    <hyperlink ref="CJQ13:CJT13" location="'7.1'!A1" display="'7.1'!A1" xr:uid="{57424BA6-0B77-4B3E-B110-C292853A339A}"/>
    <hyperlink ref="CJU13:CJX13" location="'7.1'!A1" display="'7.1'!A1" xr:uid="{50F0E97B-4AD9-423F-BF32-04476D1AE149}"/>
    <hyperlink ref="CJY13:CKB13" location="'7.1'!A1" display="'7.1'!A1" xr:uid="{AB7DD288-2B39-48E5-A7EF-70E11FD10DF8}"/>
    <hyperlink ref="CKC13:CKF13" location="'7.1'!A1" display="'7.1'!A1" xr:uid="{1E959448-9979-4476-975C-B9A2D8D03F5D}"/>
    <hyperlink ref="CKG13:CKJ13" location="'7.1'!A1" display="'7.1'!A1" xr:uid="{2F772A35-873D-40FB-8557-5115A20FA789}"/>
    <hyperlink ref="CKK13:CKN13" location="'7.1'!A1" display="'7.1'!A1" xr:uid="{73665872-1F9C-4A15-9767-2AFE6A0B598D}"/>
    <hyperlink ref="CKO13:CKR13" location="'7.1'!A1" display="'7.1'!A1" xr:uid="{1F326541-C36B-49E4-B03F-28609545AB11}"/>
    <hyperlink ref="CKS13:CKV13" location="'7.1'!A1" display="'7.1'!A1" xr:uid="{0717191D-88FF-4B15-AF20-C2A17AC2E449}"/>
    <hyperlink ref="CKW13:CKZ13" location="'7.1'!A1" display="'7.1'!A1" xr:uid="{7A312E95-1F99-46D5-B2B2-DB66B036933E}"/>
    <hyperlink ref="CLA13:CLD13" location="'7.1'!A1" display="'7.1'!A1" xr:uid="{B6BBC546-7661-4B5F-A8D1-B0FA3D066F4B}"/>
    <hyperlink ref="CLE13:CLH13" location="'7.1'!A1" display="'7.1'!A1" xr:uid="{D1305205-5D81-4A03-BEA1-FB17C0E6512F}"/>
    <hyperlink ref="CLI13:CLL13" location="'7.1'!A1" display="'7.1'!A1" xr:uid="{03F04DD3-7DBA-4B45-BAD1-63553AAD90E6}"/>
    <hyperlink ref="CLM13:CLP13" location="'7.1'!A1" display="'7.1'!A1" xr:uid="{6475A8B5-0DCE-46E7-B2BE-C079438263CB}"/>
    <hyperlink ref="CLQ13:CLT13" location="'7.1'!A1" display="'7.1'!A1" xr:uid="{15942DAE-ED18-415A-877C-F59B250D80E1}"/>
    <hyperlink ref="CLU13:CLX13" location="'7.1'!A1" display="'7.1'!A1" xr:uid="{99DED923-C1E5-41BA-995B-707A50162F2F}"/>
    <hyperlink ref="CLY13:CMB13" location="'7.1'!A1" display="'7.1'!A1" xr:uid="{469F9522-7A80-4CC9-A725-6B319F5EEE64}"/>
    <hyperlink ref="CMC13:CMF13" location="'7.1'!A1" display="'7.1'!A1" xr:uid="{9D5FE94A-5B36-4177-A3EE-C26363B6E605}"/>
    <hyperlink ref="CMG13:CMJ13" location="'7.1'!A1" display="'7.1'!A1" xr:uid="{A220C698-7DE4-4214-9113-FA6C91638B76}"/>
    <hyperlink ref="CMK13:CMN13" location="'7.1'!A1" display="'7.1'!A1" xr:uid="{4DB5998C-DE6E-41ED-BE60-7326A187B384}"/>
    <hyperlink ref="CMO13:CMR13" location="'7.1'!A1" display="'7.1'!A1" xr:uid="{B02C495D-3217-4F29-BAF8-04D2FBB3CE50}"/>
    <hyperlink ref="CMS13:CMV13" location="'7.1'!A1" display="'7.1'!A1" xr:uid="{438E2D92-A0DF-4584-BEFE-63F89F6FA247}"/>
    <hyperlink ref="CMW13:CMZ13" location="'7.1'!A1" display="'7.1'!A1" xr:uid="{D935713F-504B-494E-9DAE-359A5728A4B8}"/>
    <hyperlink ref="CNA13:CND13" location="'7.1'!A1" display="'7.1'!A1" xr:uid="{E57A6D2A-E456-43EF-87B4-0B4DEC6B2200}"/>
    <hyperlink ref="CNE13:CNH13" location="'7.1'!A1" display="'7.1'!A1" xr:uid="{38254F45-E24C-41BB-9F90-797585F14ACE}"/>
    <hyperlink ref="CNI13:CNL13" location="'7.1'!A1" display="'7.1'!A1" xr:uid="{9312A2AC-0B42-4825-8942-E04CDA57F9BC}"/>
    <hyperlink ref="CNM13:CNP13" location="'7.1'!A1" display="'7.1'!A1" xr:uid="{BB075B75-D7BF-4AA8-A63A-B5398343C63A}"/>
    <hyperlink ref="CNQ13:CNT13" location="'7.1'!A1" display="'7.1'!A1" xr:uid="{DBD23C95-A327-44EC-BBA7-7A6EB16CA98A}"/>
    <hyperlink ref="CNU13:CNX13" location="'7.1'!A1" display="'7.1'!A1" xr:uid="{D640CFD3-EC40-4756-8C9A-1D7D8375B2CA}"/>
    <hyperlink ref="CNY13:COB13" location="'7.1'!A1" display="'7.1'!A1" xr:uid="{A73FC919-0020-4EB2-BDD3-8CBF1FC195CD}"/>
    <hyperlink ref="COC13:COF13" location="'7.1'!A1" display="'7.1'!A1" xr:uid="{25BF1C97-6AF0-467F-9F5C-4F35CBD3E407}"/>
    <hyperlink ref="COG13:COJ13" location="'7.1'!A1" display="'7.1'!A1" xr:uid="{351277B1-AC66-431D-BFAC-B14900EC32F2}"/>
    <hyperlink ref="COK13:CON13" location="'7.1'!A1" display="'7.1'!A1" xr:uid="{52B12A27-9E08-451F-A646-161A720E3A7B}"/>
    <hyperlink ref="COO13:COR13" location="'7.1'!A1" display="'7.1'!A1" xr:uid="{F2A6AC21-6808-4CA5-B215-433521F86F1B}"/>
    <hyperlink ref="COS13:COV13" location="'7.1'!A1" display="'7.1'!A1" xr:uid="{E28B5BE3-C247-4256-A082-2AF5E0960CA4}"/>
    <hyperlink ref="COW13:COZ13" location="'7.1'!A1" display="'7.1'!A1" xr:uid="{9D874FEC-823F-451B-AA5A-F50F1904C7F3}"/>
    <hyperlink ref="CPA13:CPD13" location="'7.1'!A1" display="'7.1'!A1" xr:uid="{0513E95D-C9CD-42DC-9978-08EED8B18E13}"/>
    <hyperlink ref="CPE13:CPH13" location="'7.1'!A1" display="'7.1'!A1" xr:uid="{F91F338B-F1F9-4737-9AD6-96AA8996D2C5}"/>
    <hyperlink ref="CPI13:CPL13" location="'7.1'!A1" display="'7.1'!A1" xr:uid="{97B86321-9D95-4D58-BE91-CC39D247D2EE}"/>
    <hyperlink ref="CPM13:CPP13" location="'7.1'!A1" display="'7.1'!A1" xr:uid="{8B113327-76F7-4FA8-8BF4-54B1437A0360}"/>
    <hyperlink ref="CPQ13:CPT13" location="'7.1'!A1" display="'7.1'!A1" xr:uid="{7DAD4432-5B52-46C7-8A61-A7B47F644406}"/>
    <hyperlink ref="CPU13:CPX13" location="'7.1'!A1" display="'7.1'!A1" xr:uid="{19B228ED-8E70-4D5A-84A6-DD4AF79726F2}"/>
    <hyperlink ref="CPY13:CQB13" location="'7.1'!A1" display="'7.1'!A1" xr:uid="{5832FF21-FBEE-495D-A71D-5857DADE5619}"/>
    <hyperlink ref="CQC13:CQF13" location="'7.1'!A1" display="'7.1'!A1" xr:uid="{7168BED5-A5D3-4081-B42A-62933D00CD4F}"/>
    <hyperlink ref="CQG13:CQJ13" location="'7.1'!A1" display="'7.1'!A1" xr:uid="{31F18FF4-29BF-4CAE-99CC-FC166EFA7435}"/>
    <hyperlink ref="CQK13:CQN13" location="'7.1'!A1" display="'7.1'!A1" xr:uid="{D7658FB3-84FE-481D-883F-85B3DEB10E84}"/>
    <hyperlink ref="CQO13:CQR13" location="'7.1'!A1" display="'7.1'!A1" xr:uid="{569E49A1-35C9-4F8D-A4D2-4B8E9BF04D5B}"/>
    <hyperlink ref="CQS13:CQV13" location="'7.1'!A1" display="'7.1'!A1" xr:uid="{891FDD12-1813-446A-BB98-5BB5E6CB2628}"/>
    <hyperlink ref="CQW13:CQZ13" location="'7.1'!A1" display="'7.1'!A1" xr:uid="{9B535575-5FDE-4189-BD29-15C293BF9E4B}"/>
    <hyperlink ref="CRA13:CRD13" location="'7.1'!A1" display="'7.1'!A1" xr:uid="{FA64F49A-D97A-445B-A0B9-EA05E3575AEB}"/>
    <hyperlink ref="CRE13:CRH13" location="'7.1'!A1" display="'7.1'!A1" xr:uid="{9221FAED-0456-406E-BA99-28FEED8E8AF0}"/>
    <hyperlink ref="CRI13:CRL13" location="'7.1'!A1" display="'7.1'!A1" xr:uid="{08C47F17-67DF-41A4-8F1C-8FB65AA01860}"/>
    <hyperlink ref="CRM13:CRP13" location="'7.1'!A1" display="'7.1'!A1" xr:uid="{084BC5DE-DC1E-4D9A-BFE6-1234CE2EEE34}"/>
    <hyperlink ref="CRQ13:CRT13" location="'7.1'!A1" display="'7.1'!A1" xr:uid="{45EB27DC-EB21-4D38-9E0A-E8C09B3B35EF}"/>
    <hyperlink ref="CRU13:CRX13" location="'7.1'!A1" display="'7.1'!A1" xr:uid="{95977439-E414-4AB0-8418-11061C171F8D}"/>
    <hyperlink ref="CRY13:CSB13" location="'7.1'!A1" display="'7.1'!A1" xr:uid="{DB5661B3-2EFA-4FC6-8CB8-865D648D59BB}"/>
    <hyperlink ref="CSC13:CSF13" location="'7.1'!A1" display="'7.1'!A1" xr:uid="{5D9F7A56-5C4B-4734-BAEB-AEA1CE5DE1B9}"/>
    <hyperlink ref="CSG13:CSJ13" location="'7.1'!A1" display="'7.1'!A1" xr:uid="{95C056F5-EB91-4611-8F76-F06DA699EEDC}"/>
    <hyperlink ref="CSK13:CSN13" location="'7.1'!A1" display="'7.1'!A1" xr:uid="{A1BDE7CF-8FFE-42A4-8412-825E7A36CE12}"/>
    <hyperlink ref="CSO13:CSR13" location="'7.1'!A1" display="'7.1'!A1" xr:uid="{C02BB52C-4A1D-4D63-B6EC-AF07D76C5AC6}"/>
    <hyperlink ref="CSS13:CSV13" location="'7.1'!A1" display="'7.1'!A1" xr:uid="{8A42D79C-88DD-44F0-A8FE-38E8E61EFD30}"/>
    <hyperlink ref="CSW13:CSZ13" location="'7.1'!A1" display="'7.1'!A1" xr:uid="{ADBA6753-CF34-4391-A9E6-0877F6C99EFD}"/>
    <hyperlink ref="CTA13:CTD13" location="'7.1'!A1" display="'7.1'!A1" xr:uid="{80C48D77-AEF4-4528-BB27-D9CB05F52B64}"/>
    <hyperlink ref="CTE13:CTH13" location="'7.1'!A1" display="'7.1'!A1" xr:uid="{9A6FAF81-3CD2-4F09-8CC3-23FF27C06ED2}"/>
    <hyperlink ref="CTI13:CTL13" location="'7.1'!A1" display="'7.1'!A1" xr:uid="{D15CA195-E42D-482C-B0FE-23DB4F891AF7}"/>
    <hyperlink ref="CTM13:CTP13" location="'7.1'!A1" display="'7.1'!A1" xr:uid="{B86C1917-D6A8-4F55-B218-53C412F0938A}"/>
    <hyperlink ref="CTQ13:CTT13" location="'7.1'!A1" display="'7.1'!A1" xr:uid="{F321895B-6EFA-4E33-89C5-E690412C43AD}"/>
    <hyperlink ref="CTU13:CTX13" location="'7.1'!A1" display="'7.1'!A1" xr:uid="{A8E91AC8-BD09-4066-9700-FAC8944F3041}"/>
    <hyperlink ref="CTY13:CUB13" location="'7.1'!A1" display="'7.1'!A1" xr:uid="{0DA042E6-EE59-406D-803F-7527FD63BFAC}"/>
    <hyperlink ref="CUC13:CUF13" location="'7.1'!A1" display="'7.1'!A1" xr:uid="{39F0A1D7-CB9A-427A-8B2B-F841CBDA3C35}"/>
    <hyperlink ref="CUG13:CUJ13" location="'7.1'!A1" display="'7.1'!A1" xr:uid="{1B5F99D0-23A7-49E6-B063-686C1454EB9D}"/>
    <hyperlink ref="CUK13:CUN13" location="'7.1'!A1" display="'7.1'!A1" xr:uid="{C2876ED2-B08B-4C21-B85F-8550C71E013C}"/>
    <hyperlink ref="CUO13:CUR13" location="'7.1'!A1" display="'7.1'!A1" xr:uid="{67F54708-232D-4E72-B91B-EA28CE6B5FBA}"/>
    <hyperlink ref="CUS13:CUV13" location="'7.1'!A1" display="'7.1'!A1" xr:uid="{4B5714C0-DD47-4A95-9D2F-C0AAD1621024}"/>
    <hyperlink ref="CUW13:CUZ13" location="'7.1'!A1" display="'7.1'!A1" xr:uid="{6DDD3B61-E880-4317-A696-D2B1A98B4D5A}"/>
    <hyperlink ref="CVA13:CVD13" location="'7.1'!A1" display="'7.1'!A1" xr:uid="{8B7E398D-1575-4D74-87B4-98D6C5FDC8B5}"/>
    <hyperlink ref="CVE13:CVH13" location="'7.1'!A1" display="'7.1'!A1" xr:uid="{ADB00128-9F05-4649-AAE5-6D9F8AEDA206}"/>
    <hyperlink ref="CVI13:CVL13" location="'7.1'!A1" display="'7.1'!A1" xr:uid="{F119B5EE-15BB-42F2-828F-25ADEB8DE8BC}"/>
    <hyperlink ref="CVM13:CVP13" location="'7.1'!A1" display="'7.1'!A1" xr:uid="{798A8170-762D-463D-A081-FC88609A3501}"/>
    <hyperlink ref="CVQ13:CVT13" location="'7.1'!A1" display="'7.1'!A1" xr:uid="{C9C06386-BB40-444C-B472-9E3C0EC549F0}"/>
    <hyperlink ref="CVU13:CVX13" location="'7.1'!A1" display="'7.1'!A1" xr:uid="{1146F9B2-4B8A-48B5-800B-D9C7881A43FC}"/>
    <hyperlink ref="CVY13:CWB13" location="'7.1'!A1" display="'7.1'!A1" xr:uid="{BF8718B5-BA0B-4167-8138-A449B9054FEE}"/>
    <hyperlink ref="CWC13:CWF13" location="'7.1'!A1" display="'7.1'!A1" xr:uid="{33F1ACC1-61BD-48E4-B9A6-5955BAF1F1DE}"/>
    <hyperlink ref="CWG13:CWJ13" location="'7.1'!A1" display="'7.1'!A1" xr:uid="{6EDE7F5E-6489-4995-9BD9-56A5B6BED1FA}"/>
    <hyperlink ref="CWK13:CWN13" location="'7.1'!A1" display="'7.1'!A1" xr:uid="{ED8CA319-FB34-46C8-85A5-4080330DF44A}"/>
    <hyperlink ref="CWO13:CWR13" location="'7.1'!A1" display="'7.1'!A1" xr:uid="{6F19591A-B8D5-4475-AE28-13FB52629534}"/>
    <hyperlink ref="CWS13:CWV13" location="'7.1'!A1" display="'7.1'!A1" xr:uid="{EEDDF5B5-7659-41D0-8033-6A638FBEE2B7}"/>
    <hyperlink ref="CWW13:CWZ13" location="'7.1'!A1" display="'7.1'!A1" xr:uid="{FC1B8C2E-909D-4654-99D7-AC64EB5E35AB}"/>
    <hyperlink ref="CXA13:CXD13" location="'7.1'!A1" display="'7.1'!A1" xr:uid="{4282A130-2C1F-44CA-B558-A3DFE1DDA41F}"/>
    <hyperlink ref="CXE13:CXH13" location="'7.1'!A1" display="'7.1'!A1" xr:uid="{8F7410C4-0E85-44A6-977B-24F7FFF57077}"/>
    <hyperlink ref="CXI13:CXL13" location="'7.1'!A1" display="'7.1'!A1" xr:uid="{13FB4A99-85A7-46B4-BA4E-05BA7A272A7B}"/>
    <hyperlink ref="CXM13:CXP13" location="'7.1'!A1" display="'7.1'!A1" xr:uid="{801B5C19-A2FE-4F24-AA82-0779B684CC11}"/>
    <hyperlink ref="CXQ13:CXT13" location="'7.1'!A1" display="'7.1'!A1" xr:uid="{FD2AA071-0381-4481-9A1C-1E569874FCF3}"/>
    <hyperlink ref="CXU13:CXX13" location="'7.1'!A1" display="'7.1'!A1" xr:uid="{61338880-3FFC-4195-AEA0-EC0A74AFA609}"/>
    <hyperlink ref="CXY13:CYB13" location="'7.1'!A1" display="'7.1'!A1" xr:uid="{559E613A-30C7-45CE-90F7-164357BDA2B6}"/>
    <hyperlink ref="CYC13:CYF13" location="'7.1'!A1" display="'7.1'!A1" xr:uid="{C20945D2-3980-40D0-9619-500C8CC0689C}"/>
    <hyperlink ref="CYG13:CYJ13" location="'7.1'!A1" display="'7.1'!A1" xr:uid="{272A1741-C7B3-411B-BF81-4A1D7D9ABB09}"/>
    <hyperlink ref="CYK13:CYN13" location="'7.1'!A1" display="'7.1'!A1" xr:uid="{61AD57FA-69CE-4C56-A3DC-685AA4EC0EA3}"/>
    <hyperlink ref="CYO13:CYR13" location="'7.1'!A1" display="'7.1'!A1" xr:uid="{5903E77B-9E9D-47B5-9590-6D5A03378FDC}"/>
    <hyperlink ref="CYS13:CYV13" location="'7.1'!A1" display="'7.1'!A1" xr:uid="{64044BD1-AD00-4621-92D6-421FC847C01C}"/>
    <hyperlink ref="CYW13:CYZ13" location="'7.1'!A1" display="'7.1'!A1" xr:uid="{3BA3BF4F-343F-4959-ADAB-D037185AF90F}"/>
    <hyperlink ref="CZA13:CZD13" location="'7.1'!A1" display="'7.1'!A1" xr:uid="{2073F748-24A0-458D-A4C8-D6E805D885A6}"/>
    <hyperlink ref="CZE13:CZH13" location="'7.1'!A1" display="'7.1'!A1" xr:uid="{6BC3DCAE-A71A-42EF-946B-DC0DEB3B3CD5}"/>
    <hyperlink ref="CZI13:CZL13" location="'7.1'!A1" display="'7.1'!A1" xr:uid="{CBD7EE52-0B75-4CA7-9FC8-2B898B8F08D3}"/>
    <hyperlink ref="CZM13:CZP13" location="'7.1'!A1" display="'7.1'!A1" xr:uid="{AA1A2AA1-C881-4122-BA1C-A384F5B1394A}"/>
    <hyperlink ref="CZQ13:CZT13" location="'7.1'!A1" display="'7.1'!A1" xr:uid="{43FB2817-8761-4239-A94A-41BB46BB8D2D}"/>
    <hyperlink ref="CZU13:CZX13" location="'7.1'!A1" display="'7.1'!A1" xr:uid="{829D21EC-D242-43BE-9357-677AF226BC47}"/>
    <hyperlink ref="CZY13:DAB13" location="'7.1'!A1" display="'7.1'!A1" xr:uid="{0B93ED2C-9722-4CEB-BEE7-67C06EAE7825}"/>
    <hyperlink ref="DAC13:DAF13" location="'7.1'!A1" display="'7.1'!A1" xr:uid="{8CF755FA-6D06-4492-8213-9F65D2BC19AD}"/>
    <hyperlink ref="DAG13:DAJ13" location="'7.1'!A1" display="'7.1'!A1" xr:uid="{C9CC8C0D-3DD7-419D-9CA3-FA15A383EA19}"/>
    <hyperlink ref="DAK13:DAN13" location="'7.1'!A1" display="'7.1'!A1" xr:uid="{4E20D30A-7884-4007-8DCE-3A41201A0157}"/>
    <hyperlink ref="DAO13:DAR13" location="'7.1'!A1" display="'7.1'!A1" xr:uid="{0265454A-D570-4B73-92FD-397F0E3A5175}"/>
    <hyperlink ref="DAS13:DAV13" location="'7.1'!A1" display="'7.1'!A1" xr:uid="{19B21511-DBE2-4833-B67B-008B70DC43ED}"/>
    <hyperlink ref="DAW13:DAZ13" location="'7.1'!A1" display="'7.1'!A1" xr:uid="{305D7A66-2C98-43F5-A6C8-C586915386E3}"/>
    <hyperlink ref="DBA13:DBD13" location="'7.1'!A1" display="'7.1'!A1" xr:uid="{72234728-9A18-473D-BC54-F80020B61E38}"/>
    <hyperlink ref="DBE13:DBH13" location="'7.1'!A1" display="'7.1'!A1" xr:uid="{2EC2F201-D3FE-4937-AD5D-F13CF6145C44}"/>
    <hyperlink ref="DBI13:DBL13" location="'7.1'!A1" display="'7.1'!A1" xr:uid="{9E8363C0-2624-465D-BE7C-B5C65083D28F}"/>
    <hyperlink ref="DBM13:DBP13" location="'7.1'!A1" display="'7.1'!A1" xr:uid="{7E5BDF68-BF83-4312-9EC1-5DBC42A387D9}"/>
    <hyperlink ref="DBQ13:DBT13" location="'7.1'!A1" display="'7.1'!A1" xr:uid="{E098F5DD-F3A4-44D9-93E3-E053D9D95B73}"/>
    <hyperlink ref="DBU13:DBX13" location="'7.1'!A1" display="'7.1'!A1" xr:uid="{0B605BC4-E09D-4EFC-ABE0-08E692BA204F}"/>
    <hyperlink ref="DBY13:DCB13" location="'7.1'!A1" display="'7.1'!A1" xr:uid="{F5FEA854-8B4C-4625-9426-3E4478AB367C}"/>
    <hyperlink ref="DCC13:DCF13" location="'7.1'!A1" display="'7.1'!A1" xr:uid="{91C98D63-9B98-45C4-B850-58E14EFC78A4}"/>
    <hyperlink ref="DCG13:DCJ13" location="'7.1'!A1" display="'7.1'!A1" xr:uid="{3180B00F-C65A-462E-8EB3-7A5487EF6073}"/>
    <hyperlink ref="DCK13:DCN13" location="'7.1'!A1" display="'7.1'!A1" xr:uid="{6D21C58E-FB7E-4C35-93C8-3BCDB4E21D50}"/>
    <hyperlink ref="DCO13:DCR13" location="'7.1'!A1" display="'7.1'!A1" xr:uid="{6B940751-3AC7-4770-B659-423366283121}"/>
    <hyperlink ref="DCS13:DCV13" location="'7.1'!A1" display="'7.1'!A1" xr:uid="{3ED13ECA-E785-438D-9E11-A4391156F23C}"/>
    <hyperlink ref="DCW13:DCZ13" location="'7.1'!A1" display="'7.1'!A1" xr:uid="{48BEBCB8-BE99-444F-81DD-43731BC80C5D}"/>
    <hyperlink ref="DDA13:DDD13" location="'7.1'!A1" display="'7.1'!A1" xr:uid="{802D2E6F-25A6-47F8-B5D9-931086A3BBA8}"/>
    <hyperlink ref="DDE13:DDH13" location="'7.1'!A1" display="'7.1'!A1" xr:uid="{E20F7E50-80B2-4579-9A61-20CDFD74ADBA}"/>
    <hyperlink ref="DDI13:DDL13" location="'7.1'!A1" display="'7.1'!A1" xr:uid="{B29D35A9-A6C6-48D4-90AE-205399FEAFB9}"/>
    <hyperlink ref="DDM13:DDP13" location="'7.1'!A1" display="'7.1'!A1" xr:uid="{81A7D807-AF6D-4D3A-AF5A-1FF47E169B6D}"/>
    <hyperlink ref="DDQ13:DDT13" location="'7.1'!A1" display="'7.1'!A1" xr:uid="{CA356144-9D8C-4FAF-875E-316792D19B71}"/>
    <hyperlink ref="DDU13:DDX13" location="'7.1'!A1" display="'7.1'!A1" xr:uid="{6B1D6CFA-2C91-47A7-AC0A-48B972DEC20A}"/>
    <hyperlink ref="DDY13:DEB13" location="'7.1'!A1" display="'7.1'!A1" xr:uid="{489D6B87-259F-45A0-85F7-99204B263451}"/>
    <hyperlink ref="DEC13:DEF13" location="'7.1'!A1" display="'7.1'!A1" xr:uid="{9C8FA54A-9A2F-4532-A6F4-E7F55AB68012}"/>
    <hyperlink ref="DEG13:DEJ13" location="'7.1'!A1" display="'7.1'!A1" xr:uid="{15F392A5-3222-4BD7-A2BE-90F05A23C922}"/>
    <hyperlink ref="DEK13:DEN13" location="'7.1'!A1" display="'7.1'!A1" xr:uid="{B576FF14-8022-4B1C-A31A-F1D6963C3BE0}"/>
    <hyperlink ref="DEO13:DER13" location="'7.1'!A1" display="'7.1'!A1" xr:uid="{13130164-385F-4632-85FF-A206534979A5}"/>
    <hyperlink ref="DES13:DEV13" location="'7.1'!A1" display="'7.1'!A1" xr:uid="{CEA9F09C-CC22-4685-A0B4-8DA55809C89C}"/>
    <hyperlink ref="DEW13:DEZ13" location="'7.1'!A1" display="'7.1'!A1" xr:uid="{AE73B9F3-F927-4938-A6E2-5510E3121041}"/>
    <hyperlink ref="DFA13:DFD13" location="'7.1'!A1" display="'7.1'!A1" xr:uid="{2CB755D6-05EE-4F8B-A7C5-202DB152C4C6}"/>
    <hyperlink ref="DFE13:DFH13" location="'7.1'!A1" display="'7.1'!A1" xr:uid="{37358044-155D-45E9-989B-8A150152A31F}"/>
    <hyperlink ref="DFI13:DFL13" location="'7.1'!A1" display="'7.1'!A1" xr:uid="{DFD55C24-52ED-4494-818D-BD0AC81C7BF6}"/>
    <hyperlink ref="DFM13:DFP13" location="'7.1'!A1" display="'7.1'!A1" xr:uid="{F49F0ECE-5FEA-4096-8791-93C1493BF817}"/>
    <hyperlink ref="DFQ13:DFT13" location="'7.1'!A1" display="'7.1'!A1" xr:uid="{E3737372-FACD-48DC-998E-686C80A542B9}"/>
    <hyperlink ref="DFU13:DFX13" location="'7.1'!A1" display="'7.1'!A1" xr:uid="{78A54DE8-7A00-499B-B11B-825868092D20}"/>
    <hyperlink ref="DFY13:DGB13" location="'7.1'!A1" display="'7.1'!A1" xr:uid="{0901D1D1-7007-4277-B1EE-1373E9187987}"/>
    <hyperlink ref="DGC13:DGF13" location="'7.1'!A1" display="'7.1'!A1" xr:uid="{0BE315F8-C446-4B83-B914-70C2B7A0E044}"/>
    <hyperlink ref="DGG13:DGJ13" location="'7.1'!A1" display="'7.1'!A1" xr:uid="{83644C9F-A676-4C18-8C27-0F3145407835}"/>
    <hyperlink ref="DGK13:DGN13" location="'7.1'!A1" display="'7.1'!A1" xr:uid="{FDB31D3C-D54C-4892-B820-8AB54EFF19FB}"/>
    <hyperlink ref="DGO13:DGR13" location="'7.1'!A1" display="'7.1'!A1" xr:uid="{688C9AD3-5FDD-4A11-A31B-C2168E907A22}"/>
    <hyperlink ref="DGS13:DGV13" location="'7.1'!A1" display="'7.1'!A1" xr:uid="{72CF06D9-CA04-4466-8FA4-E1B99D9AB9FA}"/>
    <hyperlink ref="DGW13:DGZ13" location="'7.1'!A1" display="'7.1'!A1" xr:uid="{77E6E688-45E3-45AE-9D3D-91BDF3F7BD7E}"/>
    <hyperlink ref="DHA13:DHD13" location="'7.1'!A1" display="'7.1'!A1" xr:uid="{6411423B-95EB-4603-9D74-8C2BA7A62E9E}"/>
    <hyperlink ref="DHE13:DHH13" location="'7.1'!A1" display="'7.1'!A1" xr:uid="{BDA9E779-41B0-491A-98CB-FE6307C18195}"/>
    <hyperlink ref="DHI13:DHL13" location="'7.1'!A1" display="'7.1'!A1" xr:uid="{3623E1CF-4026-4A52-A229-E579541DD1FD}"/>
    <hyperlink ref="DHM13:DHP13" location="'7.1'!A1" display="'7.1'!A1" xr:uid="{E51B4F0B-E52A-4444-888B-9210A9FBD3C9}"/>
    <hyperlink ref="DHQ13:DHT13" location="'7.1'!A1" display="'7.1'!A1" xr:uid="{14CA1CAD-1860-42DE-802B-E93DEF66FC41}"/>
    <hyperlink ref="DHU13:DHX13" location="'7.1'!A1" display="'7.1'!A1" xr:uid="{88E71F08-0AAA-4A5C-846B-6C26DF6F68BA}"/>
    <hyperlink ref="DHY13:DIB13" location="'7.1'!A1" display="'7.1'!A1" xr:uid="{A2158BFF-0F46-477E-89D6-9650C44C9C08}"/>
    <hyperlink ref="DIC13:DIF13" location="'7.1'!A1" display="'7.1'!A1" xr:uid="{8266F246-57AC-4AF9-8B29-EF9DF4F855C1}"/>
    <hyperlink ref="DIG13:DIJ13" location="'7.1'!A1" display="'7.1'!A1" xr:uid="{2DB0AE66-0C1F-4406-B4B5-E0733B24A9B2}"/>
    <hyperlink ref="DIK13:DIN13" location="'7.1'!A1" display="'7.1'!A1" xr:uid="{2889FB41-9A92-4708-875C-D44926B4C315}"/>
    <hyperlink ref="DIO13:DIR13" location="'7.1'!A1" display="'7.1'!A1" xr:uid="{83F04C8D-1D6C-4BFE-930B-40FCFCBEE87D}"/>
    <hyperlink ref="DIS13:DIV13" location="'7.1'!A1" display="'7.1'!A1" xr:uid="{29012D58-56F5-4C67-AE55-0EA62FA65D9F}"/>
    <hyperlink ref="DIW13:DIZ13" location="'7.1'!A1" display="'7.1'!A1" xr:uid="{831D11DC-E6FF-49A9-AA12-1000ABB6DF37}"/>
    <hyperlink ref="DJA13:DJD13" location="'7.1'!A1" display="'7.1'!A1" xr:uid="{C680D621-6661-48AF-9082-D32A9AAB5C2C}"/>
    <hyperlink ref="DJE13:DJH13" location="'7.1'!A1" display="'7.1'!A1" xr:uid="{411DCF04-0608-48CA-99ED-A8F07BED3181}"/>
    <hyperlink ref="DJI13:DJL13" location="'7.1'!A1" display="'7.1'!A1" xr:uid="{D096F830-BCB1-450B-A398-F8FBCB2B2EBC}"/>
    <hyperlink ref="DJM13:DJP13" location="'7.1'!A1" display="'7.1'!A1" xr:uid="{675A9F8C-A031-4ECB-8A5F-B0830036F90A}"/>
    <hyperlink ref="DJQ13:DJT13" location="'7.1'!A1" display="'7.1'!A1" xr:uid="{42A4DAC6-CE76-4C6C-8513-E2EAE7D357D3}"/>
    <hyperlink ref="DJU13:DJX13" location="'7.1'!A1" display="'7.1'!A1" xr:uid="{2B42D0C5-6F70-4E14-9855-29842A5E91EB}"/>
    <hyperlink ref="DJY13:DKB13" location="'7.1'!A1" display="'7.1'!A1" xr:uid="{C10757B6-5430-4873-B459-66A361AAA5F3}"/>
    <hyperlink ref="DKC13:DKF13" location="'7.1'!A1" display="'7.1'!A1" xr:uid="{775A7939-7060-46BD-B913-717E3F2919E3}"/>
    <hyperlink ref="DKG13:DKJ13" location="'7.1'!A1" display="'7.1'!A1" xr:uid="{1D1BEAD8-A147-417A-8EBC-106617B38FAB}"/>
    <hyperlink ref="DKK13:DKN13" location="'7.1'!A1" display="'7.1'!A1" xr:uid="{7C7254A7-4589-44B3-94E3-2560A9DDF953}"/>
    <hyperlink ref="DKO13:DKR13" location="'7.1'!A1" display="'7.1'!A1" xr:uid="{78B03207-9A3C-4161-9248-A0E062E1E5E7}"/>
    <hyperlink ref="DKS13:DKV13" location="'7.1'!A1" display="'7.1'!A1" xr:uid="{45F21697-F49E-4C90-B46A-EB0147E067E0}"/>
    <hyperlink ref="DKW13:DKZ13" location="'7.1'!A1" display="'7.1'!A1" xr:uid="{EED77377-2F15-4CE2-90E5-E2846E4F0B02}"/>
    <hyperlink ref="DLA13:DLD13" location="'7.1'!A1" display="'7.1'!A1" xr:uid="{489E40E3-9DF9-4EC2-BC9B-5E5E694C7187}"/>
    <hyperlink ref="DLE13:DLH13" location="'7.1'!A1" display="'7.1'!A1" xr:uid="{44A09860-DEB1-4474-A407-F839C1BB85AE}"/>
    <hyperlink ref="DLI13:DLL13" location="'7.1'!A1" display="'7.1'!A1" xr:uid="{309B5001-DAB2-4185-B302-1C1E021BBA77}"/>
    <hyperlink ref="DLM13:DLP13" location="'7.1'!A1" display="'7.1'!A1" xr:uid="{0D1559E6-68CA-45DA-91D2-42733C6B0298}"/>
    <hyperlink ref="DLQ13:DLT13" location="'7.1'!A1" display="'7.1'!A1" xr:uid="{B9644358-08CB-41B5-9C54-97E112218761}"/>
    <hyperlink ref="DLU13:DLX13" location="'7.1'!A1" display="'7.1'!A1" xr:uid="{69DAE274-546F-4DE2-B23D-FC2D85CA5422}"/>
    <hyperlink ref="DLY13:DMB13" location="'7.1'!A1" display="'7.1'!A1" xr:uid="{0B568F72-826C-46D4-A798-ABD898150288}"/>
    <hyperlink ref="DMC13:DMF13" location="'7.1'!A1" display="'7.1'!A1" xr:uid="{74AA0013-BABF-42C7-A01F-E8418CCE634A}"/>
    <hyperlink ref="DMG13:DMJ13" location="'7.1'!A1" display="'7.1'!A1" xr:uid="{70F01FAF-2BCB-4473-912A-0A7C793260E5}"/>
    <hyperlink ref="DMK13:DMN13" location="'7.1'!A1" display="'7.1'!A1" xr:uid="{0B2A4280-5D90-44A0-9B9C-11BBAD763B0D}"/>
    <hyperlink ref="DMO13:DMR13" location="'7.1'!A1" display="'7.1'!A1" xr:uid="{34EE694C-7DA9-4C48-9086-D4FDDF95A38E}"/>
    <hyperlink ref="DMS13:DMV13" location="'7.1'!A1" display="'7.1'!A1" xr:uid="{08591739-C82E-4194-9829-36076EC44CB1}"/>
    <hyperlink ref="DMW13:DMZ13" location="'7.1'!A1" display="'7.1'!A1" xr:uid="{0A3FF4EF-0FF0-4B13-8F42-1F295FF1E18E}"/>
    <hyperlink ref="DNA13:DND13" location="'7.1'!A1" display="'7.1'!A1" xr:uid="{3397710E-ECEF-4E54-BBF1-F57E5307A020}"/>
    <hyperlink ref="DNE13:DNH13" location="'7.1'!A1" display="'7.1'!A1" xr:uid="{A8852240-1325-4E7E-B9DC-A3D478E0E2F1}"/>
    <hyperlink ref="DNI13:DNL13" location="'7.1'!A1" display="'7.1'!A1" xr:uid="{4607E474-1AED-4835-BD78-D487F5E60120}"/>
    <hyperlink ref="DNM13:DNP13" location="'7.1'!A1" display="'7.1'!A1" xr:uid="{D13C5C79-A9D0-44F5-A936-7623F80D7179}"/>
    <hyperlink ref="DNQ13:DNT13" location="'7.1'!A1" display="'7.1'!A1" xr:uid="{18B3D907-A4D6-4CFC-8A8A-B5C204389823}"/>
    <hyperlink ref="DNU13:DNX13" location="'7.1'!A1" display="'7.1'!A1" xr:uid="{FE65E176-CA76-417C-AC35-4477BD3CD193}"/>
    <hyperlink ref="DNY13:DOB13" location="'7.1'!A1" display="'7.1'!A1" xr:uid="{037916CC-A511-424D-82CC-987EF50944F6}"/>
    <hyperlink ref="DOC13:DOF13" location="'7.1'!A1" display="'7.1'!A1" xr:uid="{3E515704-BBC9-40E6-91B1-992E4ECF8CA4}"/>
    <hyperlink ref="DOG13:DOJ13" location="'7.1'!A1" display="'7.1'!A1" xr:uid="{662321C9-4FF9-41A8-B2A6-E2745FEAD52B}"/>
    <hyperlink ref="DOK13:DON13" location="'7.1'!A1" display="'7.1'!A1" xr:uid="{F62F7E7E-1E41-47B6-B9F5-6A28F4E8A428}"/>
    <hyperlink ref="DOO13:DOR13" location="'7.1'!A1" display="'7.1'!A1" xr:uid="{3413E02D-DE0F-4F81-BB2C-63AE15AE6142}"/>
    <hyperlink ref="DOS13:DOV13" location="'7.1'!A1" display="'7.1'!A1" xr:uid="{1B5041DD-A044-4FCE-A18B-B014C24EC951}"/>
    <hyperlink ref="DOW13:DOZ13" location="'7.1'!A1" display="'7.1'!A1" xr:uid="{FCD98404-9D80-4D03-A2A2-3FB48F932D7B}"/>
    <hyperlink ref="DPA13:DPD13" location="'7.1'!A1" display="'7.1'!A1" xr:uid="{F0DCE953-1279-4029-A9A0-EC147CEAC0F6}"/>
    <hyperlink ref="DPE13:DPH13" location="'7.1'!A1" display="'7.1'!A1" xr:uid="{E44DB8F7-14B7-4A14-8B03-0F663996CDE6}"/>
    <hyperlink ref="DPI13:DPL13" location="'7.1'!A1" display="'7.1'!A1" xr:uid="{D34C2D2F-888C-46CE-B679-516C605FCEBA}"/>
    <hyperlink ref="DPM13:DPP13" location="'7.1'!A1" display="'7.1'!A1" xr:uid="{FA0F683F-C155-418C-B444-315D04EB5263}"/>
    <hyperlink ref="DPQ13:DPT13" location="'7.1'!A1" display="'7.1'!A1" xr:uid="{D3358ED9-BF06-4FBA-90AF-60C7B6D27CC1}"/>
    <hyperlink ref="DPU13:DPX13" location="'7.1'!A1" display="'7.1'!A1" xr:uid="{F42F69DC-D7F3-4218-A544-7E81C02C773E}"/>
    <hyperlink ref="DPY13:DQB13" location="'7.1'!A1" display="'7.1'!A1" xr:uid="{8110A475-A633-462D-BAF4-D01ABCB33F77}"/>
    <hyperlink ref="DQC13:DQF13" location="'7.1'!A1" display="'7.1'!A1" xr:uid="{902F385B-F11B-47B6-AD18-01C47880D28A}"/>
    <hyperlink ref="DQG13:DQJ13" location="'7.1'!A1" display="'7.1'!A1" xr:uid="{F493F52A-CC9B-40C4-A26B-5E8099805E44}"/>
    <hyperlink ref="DQK13:DQN13" location="'7.1'!A1" display="'7.1'!A1" xr:uid="{9953382B-5A65-4F25-A034-AB8CC0DB53E5}"/>
    <hyperlink ref="DQO13:DQR13" location="'7.1'!A1" display="'7.1'!A1" xr:uid="{0941734E-8C2B-4400-A576-3A13998A4312}"/>
    <hyperlink ref="DQS13:DQV13" location="'7.1'!A1" display="'7.1'!A1" xr:uid="{FC48E852-478A-413F-B251-4F822886146E}"/>
    <hyperlink ref="DQW13:DQZ13" location="'7.1'!A1" display="'7.1'!A1" xr:uid="{75EADEA6-4404-43AE-9318-887351DE49B0}"/>
    <hyperlink ref="DRA13:DRD13" location="'7.1'!A1" display="'7.1'!A1" xr:uid="{809E1F10-31B1-4CE1-96C2-7E92B44DBA84}"/>
    <hyperlink ref="DRE13:DRH13" location="'7.1'!A1" display="'7.1'!A1" xr:uid="{C877268D-9748-4409-892D-E962D143A3CC}"/>
    <hyperlink ref="DRI13:DRL13" location="'7.1'!A1" display="'7.1'!A1" xr:uid="{19A20B2B-5E1B-4BA3-B6D0-4627FCDEB890}"/>
    <hyperlink ref="DRM13:DRP13" location="'7.1'!A1" display="'7.1'!A1" xr:uid="{100730DF-E38C-4DA6-9470-45939D95B434}"/>
    <hyperlink ref="DRQ13:DRT13" location="'7.1'!A1" display="'7.1'!A1" xr:uid="{457C00F8-C46F-4C78-8097-9C7362200B81}"/>
    <hyperlink ref="DRU13:DRX13" location="'7.1'!A1" display="'7.1'!A1" xr:uid="{F17F14C0-3FEC-40F7-9E2F-374943E65091}"/>
    <hyperlink ref="DRY13:DSB13" location="'7.1'!A1" display="'7.1'!A1" xr:uid="{AC32E326-9374-458A-B4EC-2033D1BA8F1F}"/>
    <hyperlink ref="DSC13:DSF13" location="'7.1'!A1" display="'7.1'!A1" xr:uid="{7EA75C9B-C98F-45D4-AB09-B5BDB90202E3}"/>
    <hyperlink ref="DSG13:DSJ13" location="'7.1'!A1" display="'7.1'!A1" xr:uid="{C4FD036B-4EC2-45E8-990D-0CE0F49C1248}"/>
    <hyperlink ref="DSK13:DSN13" location="'7.1'!A1" display="'7.1'!A1" xr:uid="{2DC077F1-12B8-40EA-B0A6-C7D85F194D68}"/>
    <hyperlink ref="DSO13:DSR13" location="'7.1'!A1" display="'7.1'!A1" xr:uid="{D682C226-60A2-4388-B071-927A790DC8C1}"/>
    <hyperlink ref="DSS13:DSV13" location="'7.1'!A1" display="'7.1'!A1" xr:uid="{ECAE341B-0259-43E4-8B8A-F8B9B735D0E3}"/>
    <hyperlink ref="DSW13:DSZ13" location="'7.1'!A1" display="'7.1'!A1" xr:uid="{25D3CFD7-6547-4C03-8147-F65907F37254}"/>
    <hyperlink ref="DTA13:DTD13" location="'7.1'!A1" display="'7.1'!A1" xr:uid="{0CC95AD8-5EAD-481E-9FD0-844E089881EF}"/>
    <hyperlink ref="DTE13:DTH13" location="'7.1'!A1" display="'7.1'!A1" xr:uid="{17644F33-2E6D-4400-BBEF-D248AEB39508}"/>
    <hyperlink ref="DTI13:DTL13" location="'7.1'!A1" display="'7.1'!A1" xr:uid="{B2A2B367-18E3-4742-A1EB-FDCF5D02504E}"/>
    <hyperlink ref="DTM13:DTP13" location="'7.1'!A1" display="'7.1'!A1" xr:uid="{FE7EA2CF-9B8F-4941-A5DE-1674D0AF03ED}"/>
    <hyperlink ref="DTQ13:DTT13" location="'7.1'!A1" display="'7.1'!A1" xr:uid="{E7182851-48DF-4769-B319-4677C26F12AB}"/>
    <hyperlink ref="DTU13:DTX13" location="'7.1'!A1" display="'7.1'!A1" xr:uid="{2949D9FD-50B6-4F35-AC39-43F8FDF41DB4}"/>
    <hyperlink ref="DTY13:DUB13" location="'7.1'!A1" display="'7.1'!A1" xr:uid="{3C4F735F-1AA0-42CC-B54F-F12946058E6D}"/>
    <hyperlink ref="DUC13:DUF13" location="'7.1'!A1" display="'7.1'!A1" xr:uid="{A338395D-C3FA-41CB-A9B5-5FAB4D73DEC6}"/>
    <hyperlink ref="DUG13:DUJ13" location="'7.1'!A1" display="'7.1'!A1" xr:uid="{9216E146-F8AD-427D-8539-8D0E0DA4DDC5}"/>
    <hyperlink ref="DUK13:DUN13" location="'7.1'!A1" display="'7.1'!A1" xr:uid="{E2E85690-E1B9-4E7B-BD55-8CD37DC6BA27}"/>
    <hyperlink ref="DUO13:DUR13" location="'7.1'!A1" display="'7.1'!A1" xr:uid="{E64E179B-7390-4390-BAE8-41CF70E170C4}"/>
    <hyperlink ref="DUS13:DUV13" location="'7.1'!A1" display="'7.1'!A1" xr:uid="{FBFC0BFE-CDA5-4B53-B1F5-084DCF82B3DF}"/>
    <hyperlink ref="DUW13:DUZ13" location="'7.1'!A1" display="'7.1'!A1" xr:uid="{66089672-A4F8-4A12-9CD2-890CDC869D6D}"/>
    <hyperlink ref="DVA13:DVD13" location="'7.1'!A1" display="'7.1'!A1" xr:uid="{B3256386-4608-47C8-B314-8DFF82D08C48}"/>
    <hyperlink ref="DVE13:DVH13" location="'7.1'!A1" display="'7.1'!A1" xr:uid="{D44D97FC-E20C-4C27-991F-445BBE0FBA62}"/>
    <hyperlink ref="DVI13:DVL13" location="'7.1'!A1" display="'7.1'!A1" xr:uid="{B6CE9FEE-6A3D-4223-A7F6-696B4FBCB5DC}"/>
    <hyperlink ref="DVM13:DVP13" location="'7.1'!A1" display="'7.1'!A1" xr:uid="{90554E48-3BB0-4D55-9252-B723FBEDBC94}"/>
    <hyperlink ref="DVQ13:DVT13" location="'7.1'!A1" display="'7.1'!A1" xr:uid="{8737D2EF-9CF6-4F57-9219-3D92465D9777}"/>
    <hyperlink ref="DVU13:DVX13" location="'7.1'!A1" display="'7.1'!A1" xr:uid="{0DDEC802-9A72-4A1C-8921-19B18F9D65CC}"/>
    <hyperlink ref="DVY13:DWB13" location="'7.1'!A1" display="'7.1'!A1" xr:uid="{FBA0CE1E-E438-4A52-A5AE-3AFE0FB86A14}"/>
    <hyperlink ref="DWC13:DWF13" location="'7.1'!A1" display="'7.1'!A1" xr:uid="{16D4E1FD-7F3F-4516-9E83-0F1D88A97B46}"/>
    <hyperlink ref="DWG13:DWJ13" location="'7.1'!A1" display="'7.1'!A1" xr:uid="{900206E7-5E11-473B-9E41-87AD5AB58255}"/>
    <hyperlink ref="DWK13:DWN13" location="'7.1'!A1" display="'7.1'!A1" xr:uid="{E2F3AC39-C14E-474D-A9A8-FA7DB3B2E977}"/>
    <hyperlink ref="DWO13:DWR13" location="'7.1'!A1" display="'7.1'!A1" xr:uid="{AC685A35-3846-45F5-93D6-086C686757F0}"/>
    <hyperlink ref="DWS13:DWV13" location="'7.1'!A1" display="'7.1'!A1" xr:uid="{F1FBD4EE-4CBA-47F9-86EC-40A026F62A0A}"/>
    <hyperlink ref="DWW13:DWZ13" location="'7.1'!A1" display="'7.1'!A1" xr:uid="{15C9D907-4006-4E40-8AF7-2FD76B7C3401}"/>
    <hyperlink ref="DXA13:DXD13" location="'7.1'!A1" display="'7.1'!A1" xr:uid="{939AE226-372C-4603-83D7-13DB80B6166D}"/>
    <hyperlink ref="DXE13:DXH13" location="'7.1'!A1" display="'7.1'!A1" xr:uid="{D543293A-4B4E-4EA4-A57C-9C2CFD975F92}"/>
    <hyperlink ref="DXI13:DXL13" location="'7.1'!A1" display="'7.1'!A1" xr:uid="{8CBB5EB4-A793-437E-B393-E92A42E96265}"/>
    <hyperlink ref="DXM13:DXP13" location="'7.1'!A1" display="'7.1'!A1" xr:uid="{01CC37A9-4ED5-4C6D-A324-5F0F6B3E0803}"/>
    <hyperlink ref="DXQ13:DXT13" location="'7.1'!A1" display="'7.1'!A1" xr:uid="{92A5F17E-DDE2-41A4-8DD4-8F5A1C0061F5}"/>
    <hyperlink ref="DXU13:DXX13" location="'7.1'!A1" display="'7.1'!A1" xr:uid="{0312651A-EE65-453F-91B6-3AE0FB9622D0}"/>
    <hyperlink ref="DXY13:DYB13" location="'7.1'!A1" display="'7.1'!A1" xr:uid="{51C0F732-95D2-4863-AD39-1B494C151BAD}"/>
    <hyperlink ref="DYC13:DYF13" location="'7.1'!A1" display="'7.1'!A1" xr:uid="{BE8CC345-98D6-4C18-B36E-EF5DD2A0ECB6}"/>
    <hyperlink ref="DYG13:DYJ13" location="'7.1'!A1" display="'7.1'!A1" xr:uid="{8CD32495-60A6-44EA-B83A-A7F1CAD6B0A8}"/>
    <hyperlink ref="DYK13:DYN13" location="'7.1'!A1" display="'7.1'!A1" xr:uid="{8470A05E-A10C-4D69-A4C7-02FBCAFE6745}"/>
    <hyperlink ref="DYO13:DYR13" location="'7.1'!A1" display="'7.1'!A1" xr:uid="{5544529D-9291-4C00-8950-804905BD70C1}"/>
    <hyperlink ref="DYS13:DYV13" location="'7.1'!A1" display="'7.1'!A1" xr:uid="{CB587341-A315-4B60-921B-46AC1CFA52C2}"/>
    <hyperlink ref="DYW13:DYZ13" location="'7.1'!A1" display="'7.1'!A1" xr:uid="{F4E67398-4764-429B-85BE-43E2B01FEC02}"/>
    <hyperlink ref="DZA13:DZD13" location="'7.1'!A1" display="'7.1'!A1" xr:uid="{1B2F741B-1199-41AD-AF4F-4DF90713CC4F}"/>
    <hyperlink ref="DZE13:DZH13" location="'7.1'!A1" display="'7.1'!A1" xr:uid="{17B19761-1403-42D1-A38D-D44056A36FAF}"/>
    <hyperlink ref="DZI13:DZL13" location="'7.1'!A1" display="'7.1'!A1" xr:uid="{0D4D6CED-D908-404D-BA30-BCCD2C519597}"/>
    <hyperlink ref="DZM13:DZP13" location="'7.1'!A1" display="'7.1'!A1" xr:uid="{9A4BF491-0FFC-49E9-9B90-6FC9F0112E4B}"/>
    <hyperlink ref="DZQ13:DZT13" location="'7.1'!A1" display="'7.1'!A1" xr:uid="{0BBB5FAA-4CF5-4016-95E1-7319B27BB92C}"/>
    <hyperlink ref="DZU13:DZX13" location="'7.1'!A1" display="'7.1'!A1" xr:uid="{E41E4CC0-DB90-406B-8DB1-838EB6083F97}"/>
    <hyperlink ref="DZY13:EAB13" location="'7.1'!A1" display="'7.1'!A1" xr:uid="{5AF4B384-9E2F-4297-A5F6-276B3E782147}"/>
    <hyperlink ref="EAC13:EAF13" location="'7.1'!A1" display="'7.1'!A1" xr:uid="{4D46C49A-32CD-41E9-BB51-ADB04A99EEFC}"/>
    <hyperlink ref="EAG13:EAJ13" location="'7.1'!A1" display="'7.1'!A1" xr:uid="{72874BA7-7306-4DF4-BEFD-701A9BB900C3}"/>
    <hyperlink ref="EAK13:EAN13" location="'7.1'!A1" display="'7.1'!A1" xr:uid="{1CE4FE2D-0C27-4970-8EB4-3DD6F4BE124B}"/>
    <hyperlink ref="EAO13:EAR13" location="'7.1'!A1" display="'7.1'!A1" xr:uid="{33405E1C-4A07-456C-AA6F-EC6D2B94C098}"/>
    <hyperlink ref="EAS13:EAV13" location="'7.1'!A1" display="'7.1'!A1" xr:uid="{8CD7DE10-408E-42AA-96F2-229FA3360A5F}"/>
    <hyperlink ref="EAW13:EAZ13" location="'7.1'!A1" display="'7.1'!A1" xr:uid="{CC678603-FFCA-4405-B760-E9DCF19D0831}"/>
    <hyperlink ref="EBA13:EBD13" location="'7.1'!A1" display="'7.1'!A1" xr:uid="{8DE59CAE-0A5C-4A0C-A107-02D6ED527822}"/>
    <hyperlink ref="EBE13:EBH13" location="'7.1'!A1" display="'7.1'!A1" xr:uid="{B4259DAF-88FC-48F0-8F9A-D6066D2AEC4C}"/>
    <hyperlink ref="EBI13:EBL13" location="'7.1'!A1" display="'7.1'!A1" xr:uid="{257D5177-C0D9-478B-9D10-B70007CF633F}"/>
    <hyperlink ref="EBM13:EBP13" location="'7.1'!A1" display="'7.1'!A1" xr:uid="{C3CC8EF7-B719-4AA4-A107-B6B0B7FAE406}"/>
    <hyperlink ref="EBQ13:EBT13" location="'7.1'!A1" display="'7.1'!A1" xr:uid="{9FD7E37F-F8B5-4827-B1C2-65FD8B451EE9}"/>
    <hyperlink ref="EBU13:EBX13" location="'7.1'!A1" display="'7.1'!A1" xr:uid="{BE209243-A722-4F87-9E9D-9FB95BA0C0A4}"/>
    <hyperlink ref="EBY13:ECB13" location="'7.1'!A1" display="'7.1'!A1" xr:uid="{0307CEA0-0842-452B-BAB4-827B1B712CA1}"/>
    <hyperlink ref="ECC13:ECF13" location="'7.1'!A1" display="'7.1'!A1" xr:uid="{344967BD-F767-48EC-9D4A-E0FB74FE6885}"/>
    <hyperlink ref="ECG13:ECJ13" location="'7.1'!A1" display="'7.1'!A1" xr:uid="{5A750B74-EB10-4D57-B9C3-467C4FB111B5}"/>
    <hyperlink ref="ECK13:ECN13" location="'7.1'!A1" display="'7.1'!A1" xr:uid="{4DDDECA3-E14F-45A2-9A4E-11297BE8522B}"/>
    <hyperlink ref="ECO13:ECR13" location="'7.1'!A1" display="'7.1'!A1" xr:uid="{7909949F-940B-4A00-BB06-B4448F74B2A3}"/>
    <hyperlink ref="ECS13:ECV13" location="'7.1'!A1" display="'7.1'!A1" xr:uid="{FEE0AA84-04F8-4104-826E-C9CFA3AEC459}"/>
    <hyperlink ref="ECW13:ECZ13" location="'7.1'!A1" display="'7.1'!A1" xr:uid="{8F3E2DBC-2BC0-4FE0-8FBB-99AB19EC013C}"/>
    <hyperlink ref="EDA13:EDD13" location="'7.1'!A1" display="'7.1'!A1" xr:uid="{A6974FDD-760B-46D5-8FD7-2E6D7600A309}"/>
    <hyperlink ref="EDE13:EDH13" location="'7.1'!A1" display="'7.1'!A1" xr:uid="{A5FC2C4B-60C0-4FCA-B5ED-D261A975FDF9}"/>
    <hyperlink ref="EDI13:EDL13" location="'7.1'!A1" display="'7.1'!A1" xr:uid="{2814E50D-ECDC-4254-B886-429992EB9C13}"/>
    <hyperlink ref="EDM13:EDP13" location="'7.1'!A1" display="'7.1'!A1" xr:uid="{3511A354-E3E0-4D72-A589-72593F65CA64}"/>
    <hyperlink ref="EDQ13:EDT13" location="'7.1'!A1" display="'7.1'!A1" xr:uid="{683D714B-BE12-427E-9CBF-42BE5F474AE6}"/>
    <hyperlink ref="EDU13:EDX13" location="'7.1'!A1" display="'7.1'!A1" xr:uid="{D5BC1A52-B25A-432E-AD50-F44633CDFB62}"/>
    <hyperlink ref="EDY13:EEB13" location="'7.1'!A1" display="'7.1'!A1" xr:uid="{82CDEB09-29F2-4948-A483-42AA16E6DBA0}"/>
    <hyperlink ref="EEC13:EEF13" location="'7.1'!A1" display="'7.1'!A1" xr:uid="{C182621F-5674-462B-8FFA-42049E7BAABB}"/>
    <hyperlink ref="EEG13:EEJ13" location="'7.1'!A1" display="'7.1'!A1" xr:uid="{B2D49EFC-9146-4226-86C5-C14B0E653492}"/>
    <hyperlink ref="EEK13:EEN13" location="'7.1'!A1" display="'7.1'!A1" xr:uid="{756FED1A-14AF-4040-AA6A-1D44F3C88587}"/>
    <hyperlink ref="EEO13:EER13" location="'7.1'!A1" display="'7.1'!A1" xr:uid="{47B98B6B-3209-44FE-BED7-1F2EB9197B80}"/>
    <hyperlink ref="EES13:EEV13" location="'7.1'!A1" display="'7.1'!A1" xr:uid="{59413856-699D-4916-9045-83839AF54EB5}"/>
    <hyperlink ref="EEW13:EEZ13" location="'7.1'!A1" display="'7.1'!A1" xr:uid="{2A2AE12B-80AC-4613-B34B-98E51675BDB1}"/>
    <hyperlink ref="EFA13:EFD13" location="'7.1'!A1" display="'7.1'!A1" xr:uid="{A7265FB4-4B9C-4E6A-A92E-10A7E8102025}"/>
    <hyperlink ref="EFE13:EFH13" location="'7.1'!A1" display="'7.1'!A1" xr:uid="{C4D50627-AB39-4AB2-A56B-5F2EC01DA13A}"/>
    <hyperlink ref="EFI13:EFL13" location="'7.1'!A1" display="'7.1'!A1" xr:uid="{85857C0C-4B80-4198-BFCD-7E09097537AF}"/>
    <hyperlink ref="EFM13:EFP13" location="'7.1'!A1" display="'7.1'!A1" xr:uid="{36F5544C-123F-4F2E-97FC-3A2D8F735716}"/>
    <hyperlink ref="EFQ13:EFT13" location="'7.1'!A1" display="'7.1'!A1" xr:uid="{56DC49AB-4541-4C35-A39D-DE839A5D6053}"/>
    <hyperlink ref="EFU13:EFX13" location="'7.1'!A1" display="'7.1'!A1" xr:uid="{6C0BCE80-2B6F-4E48-8E9D-F3EDECB3C0EC}"/>
    <hyperlink ref="EFY13:EGB13" location="'7.1'!A1" display="'7.1'!A1" xr:uid="{C03383D2-01A8-4D5A-908D-BBE8F8FDAE5F}"/>
    <hyperlink ref="EGC13:EGF13" location="'7.1'!A1" display="'7.1'!A1" xr:uid="{15376823-7394-4977-B050-3EFBCF37AF71}"/>
    <hyperlink ref="EGG13:EGJ13" location="'7.1'!A1" display="'7.1'!A1" xr:uid="{ECEC42A7-9ED6-448D-A1E7-22896D3584C2}"/>
    <hyperlink ref="EGK13:EGN13" location="'7.1'!A1" display="'7.1'!A1" xr:uid="{FBEAE90C-5A58-4226-8D41-CAF7B7FEAD5E}"/>
    <hyperlink ref="EGO13:EGR13" location="'7.1'!A1" display="'7.1'!A1" xr:uid="{39E3D59A-9B7C-412D-BA2D-FC53C491DE9E}"/>
    <hyperlink ref="EGS13:EGV13" location="'7.1'!A1" display="'7.1'!A1" xr:uid="{D23FE57A-FCA9-40CF-995A-94D16857D645}"/>
    <hyperlink ref="EGW13:EGZ13" location="'7.1'!A1" display="'7.1'!A1" xr:uid="{9959D16F-B4F7-4FE2-BDF0-3D034609086D}"/>
    <hyperlink ref="EHA13:EHD13" location="'7.1'!A1" display="'7.1'!A1" xr:uid="{69F696D3-B486-4C98-AF1E-6ECF51C84790}"/>
    <hyperlink ref="EHE13:EHH13" location="'7.1'!A1" display="'7.1'!A1" xr:uid="{6DB676F3-2A69-41BD-A668-53A471B414FA}"/>
    <hyperlink ref="EHI13:EHL13" location="'7.1'!A1" display="'7.1'!A1" xr:uid="{C20DB4C4-C150-4B6D-BF7E-6E83B4EA01A3}"/>
    <hyperlink ref="EHM13:EHP13" location="'7.1'!A1" display="'7.1'!A1" xr:uid="{6764D058-283D-4723-BDAB-4038E2D8F819}"/>
    <hyperlink ref="EHQ13:EHT13" location="'7.1'!A1" display="'7.1'!A1" xr:uid="{0F2B1F48-27C8-4004-88FE-0E49F8DC9AD3}"/>
    <hyperlink ref="EHU13:EHX13" location="'7.1'!A1" display="'7.1'!A1" xr:uid="{DF1F5AFB-CDE1-4DA1-A180-C407714954AD}"/>
    <hyperlink ref="EHY13:EIB13" location="'7.1'!A1" display="'7.1'!A1" xr:uid="{9263FAF3-1F3B-4DEB-9CD6-6591374756F3}"/>
    <hyperlink ref="EIC13:EIF13" location="'7.1'!A1" display="'7.1'!A1" xr:uid="{F66BE736-A7B2-4C75-8946-5BD745D0D910}"/>
    <hyperlink ref="EIG13:EIJ13" location="'7.1'!A1" display="'7.1'!A1" xr:uid="{AA3110F6-8752-4829-B979-910FAE20916F}"/>
    <hyperlink ref="EIK13:EIN13" location="'7.1'!A1" display="'7.1'!A1" xr:uid="{F4AA31AD-24DA-47D9-B926-450F93442A7B}"/>
    <hyperlink ref="EIO13:EIR13" location="'7.1'!A1" display="'7.1'!A1" xr:uid="{DA214BF2-2478-4A6A-8307-E51445366938}"/>
    <hyperlink ref="EIS13:EIV13" location="'7.1'!A1" display="'7.1'!A1" xr:uid="{CAE7E7D5-E573-4CC3-96AF-EF4BB2897A6B}"/>
    <hyperlink ref="EIW13:EIZ13" location="'7.1'!A1" display="'7.1'!A1" xr:uid="{4CF256A4-7FCC-4CA1-8F88-B778C4986844}"/>
    <hyperlink ref="EJA13:EJD13" location="'7.1'!A1" display="'7.1'!A1" xr:uid="{3FECDEA4-9871-4122-A670-DA7881A9C752}"/>
    <hyperlink ref="EJE13:EJH13" location="'7.1'!A1" display="'7.1'!A1" xr:uid="{C2B3D9B6-1070-4D8F-BDDC-C5BC127C3964}"/>
    <hyperlink ref="EJI13:EJL13" location="'7.1'!A1" display="'7.1'!A1" xr:uid="{9A785EA8-0CD8-4397-9E67-DCA965897C05}"/>
    <hyperlink ref="EJM13:EJP13" location="'7.1'!A1" display="'7.1'!A1" xr:uid="{1FDF1F30-AB5F-4208-8ED0-E2BAC8AC826F}"/>
    <hyperlink ref="EJQ13:EJT13" location="'7.1'!A1" display="'7.1'!A1" xr:uid="{681F66E6-AC76-4C15-BB3D-51E16AE7AC4A}"/>
    <hyperlink ref="EJU13:EJX13" location="'7.1'!A1" display="'7.1'!A1" xr:uid="{35266E9E-F734-4B92-992B-47C9E8560448}"/>
    <hyperlink ref="EJY13:EKB13" location="'7.1'!A1" display="'7.1'!A1" xr:uid="{5A15E8CB-35AF-4E19-A88B-62C80935B928}"/>
    <hyperlink ref="EKC13:EKF13" location="'7.1'!A1" display="'7.1'!A1" xr:uid="{FCD1CABE-4FB4-4257-AD6C-C57B656E7147}"/>
    <hyperlink ref="EKG13:EKJ13" location="'7.1'!A1" display="'7.1'!A1" xr:uid="{E4B4AF76-BEF7-45A1-BD58-960F0263DD61}"/>
    <hyperlink ref="EKK13:EKN13" location="'7.1'!A1" display="'7.1'!A1" xr:uid="{69CB48B0-1AF1-4514-9A03-F0B31FB18D65}"/>
    <hyperlink ref="EKO13:EKR13" location="'7.1'!A1" display="'7.1'!A1" xr:uid="{1DF003C1-6B65-4D2A-9706-1762EDB22094}"/>
    <hyperlink ref="EKS13:EKV13" location="'7.1'!A1" display="'7.1'!A1" xr:uid="{2ECB6E29-20AC-4E7F-B687-2895D80E513C}"/>
    <hyperlink ref="EKW13:EKZ13" location="'7.1'!A1" display="'7.1'!A1" xr:uid="{5083162B-623F-4A3F-B07C-EA3447AC662D}"/>
    <hyperlink ref="ELA13:ELD13" location="'7.1'!A1" display="'7.1'!A1" xr:uid="{D8643E6D-80E8-4AA3-8757-D651AFFCAF1B}"/>
    <hyperlink ref="ELE13:ELH13" location="'7.1'!A1" display="'7.1'!A1" xr:uid="{546FD589-4870-4CC8-A725-FA4357AE558B}"/>
    <hyperlink ref="ELI13:ELL13" location="'7.1'!A1" display="'7.1'!A1" xr:uid="{9D5A9D22-9AA1-4771-AD30-1B01F4098234}"/>
    <hyperlink ref="ELM13:ELP13" location="'7.1'!A1" display="'7.1'!A1" xr:uid="{5E3B863B-D22C-4CF6-A297-718725D5111B}"/>
    <hyperlink ref="ELQ13:ELT13" location="'7.1'!A1" display="'7.1'!A1" xr:uid="{33AD8F10-2FBB-433F-BBAA-53BB59BB5630}"/>
    <hyperlink ref="ELU13:ELX13" location="'7.1'!A1" display="'7.1'!A1" xr:uid="{D29391DE-B00E-4F8D-927B-891F88C8D220}"/>
    <hyperlink ref="ELY13:EMB13" location="'7.1'!A1" display="'7.1'!A1" xr:uid="{C4ABFF70-BFD0-4E62-A991-4549BDB68C6B}"/>
    <hyperlink ref="EMC13:EMF13" location="'7.1'!A1" display="'7.1'!A1" xr:uid="{A0B1F9DD-3B35-405A-9DBF-69CD3DD4787B}"/>
    <hyperlink ref="EMG13:EMJ13" location="'7.1'!A1" display="'7.1'!A1" xr:uid="{DD8385B3-DBD4-4C78-BC16-C0E6A85F9A1F}"/>
    <hyperlink ref="EMK13:EMN13" location="'7.1'!A1" display="'7.1'!A1" xr:uid="{D0846507-813D-42DA-A731-37F22CCE8E84}"/>
    <hyperlink ref="EMO13:EMR13" location="'7.1'!A1" display="'7.1'!A1" xr:uid="{E29F9432-D43B-40FA-BC49-9DAA7C4997C6}"/>
    <hyperlink ref="EMS13:EMV13" location="'7.1'!A1" display="'7.1'!A1" xr:uid="{D39BBCED-7181-454A-95BB-325E09BE4D5A}"/>
    <hyperlink ref="EMW13:EMZ13" location="'7.1'!A1" display="'7.1'!A1" xr:uid="{C8D39E1F-53B0-42A2-B92A-08C466230CF8}"/>
    <hyperlink ref="ENA13:END13" location="'7.1'!A1" display="'7.1'!A1" xr:uid="{E236C0B8-A0AA-4429-BD77-D97A2CE1AAC1}"/>
    <hyperlink ref="ENE13:ENH13" location="'7.1'!A1" display="'7.1'!A1" xr:uid="{7DE6B739-EBAA-48A1-BCD5-00DF150B868B}"/>
    <hyperlink ref="ENI13:ENL13" location="'7.1'!A1" display="'7.1'!A1" xr:uid="{B61B5241-1E0C-4104-8B7D-141D1D1ED5E8}"/>
    <hyperlink ref="ENM13:ENP13" location="'7.1'!A1" display="'7.1'!A1" xr:uid="{ED99E588-C35B-4092-92E5-7C1F4481F191}"/>
    <hyperlink ref="ENQ13:ENT13" location="'7.1'!A1" display="'7.1'!A1" xr:uid="{109E7B5D-A447-475B-A68A-526B83F38D8E}"/>
    <hyperlink ref="ENU13:ENX13" location="'7.1'!A1" display="'7.1'!A1" xr:uid="{6CC54AAF-0C89-4329-8136-CBE4521EBADE}"/>
    <hyperlink ref="ENY13:EOB13" location="'7.1'!A1" display="'7.1'!A1" xr:uid="{7B8EEC05-8F13-48A4-932A-78DBF295160B}"/>
    <hyperlink ref="EOC13:EOF13" location="'7.1'!A1" display="'7.1'!A1" xr:uid="{BDAE5E1D-876E-4E1E-B08E-50192369F312}"/>
    <hyperlink ref="EOG13:EOJ13" location="'7.1'!A1" display="'7.1'!A1" xr:uid="{6A5C2993-D9DD-47CB-A500-C634617422C5}"/>
    <hyperlink ref="EOK13:EON13" location="'7.1'!A1" display="'7.1'!A1" xr:uid="{1C580128-9080-47B6-83F6-A3E74F7AEAC8}"/>
    <hyperlink ref="EOO13:EOR13" location="'7.1'!A1" display="'7.1'!A1" xr:uid="{C192D6D4-B467-4819-8AF9-6774BDBFED7E}"/>
    <hyperlink ref="EOS13:EOV13" location="'7.1'!A1" display="'7.1'!A1" xr:uid="{61263F48-F413-4E7A-8442-3D6990BE14D4}"/>
    <hyperlink ref="EOW13:EOZ13" location="'7.1'!A1" display="'7.1'!A1" xr:uid="{E34B948F-F3D3-41F9-AF18-314895177EA3}"/>
    <hyperlink ref="EPA13:EPD13" location="'7.1'!A1" display="'7.1'!A1" xr:uid="{6727470E-8FE8-4F2E-BC63-06507B43CACC}"/>
    <hyperlink ref="EPE13:EPH13" location="'7.1'!A1" display="'7.1'!A1" xr:uid="{8EE5D42D-5426-4C64-BE83-6D9AF412667A}"/>
    <hyperlink ref="EPI13:EPL13" location="'7.1'!A1" display="'7.1'!A1" xr:uid="{C5D9EDA1-281E-44E6-9EEB-DB6CB7A93A84}"/>
    <hyperlink ref="EPM13:EPP13" location="'7.1'!A1" display="'7.1'!A1" xr:uid="{A3DFD1C8-AED0-4181-A63C-F72BAAEAE226}"/>
    <hyperlink ref="EPQ13:EPT13" location="'7.1'!A1" display="'7.1'!A1" xr:uid="{1F523A91-3EFC-40A9-ADC7-8ACEBD2E960C}"/>
    <hyperlink ref="EPU13:EPX13" location="'7.1'!A1" display="'7.1'!A1" xr:uid="{4AB4F2BE-B90F-43B9-8067-77972C44DE94}"/>
    <hyperlink ref="EPY13:EQB13" location="'7.1'!A1" display="'7.1'!A1" xr:uid="{4A12FD37-B7A9-489C-BF88-E513675EE384}"/>
    <hyperlink ref="EQC13:EQF13" location="'7.1'!A1" display="'7.1'!A1" xr:uid="{96927A83-EB6C-4D4D-9F20-5ACE7D2A8F64}"/>
    <hyperlink ref="EQG13:EQJ13" location="'7.1'!A1" display="'7.1'!A1" xr:uid="{DAB30C31-3DE0-45E1-B28D-8143085D535C}"/>
    <hyperlink ref="EQK13:EQN13" location="'7.1'!A1" display="'7.1'!A1" xr:uid="{E2A048C8-FBA7-419D-A21D-1F82F8B607C0}"/>
    <hyperlink ref="EQO13:EQR13" location="'7.1'!A1" display="'7.1'!A1" xr:uid="{7FB5917A-3339-4187-BA96-9538A65705AC}"/>
    <hyperlink ref="EQS13:EQV13" location="'7.1'!A1" display="'7.1'!A1" xr:uid="{ECA9A610-A90D-424E-ABDF-6157600D7758}"/>
    <hyperlink ref="EQW13:EQZ13" location="'7.1'!A1" display="'7.1'!A1" xr:uid="{E52BD8AC-9C97-4B2D-BAB0-D312BE82D459}"/>
    <hyperlink ref="ERA13:ERD13" location="'7.1'!A1" display="'7.1'!A1" xr:uid="{3CA6B33E-BF3F-438D-AB74-D580D6C2723E}"/>
    <hyperlink ref="ERE13:ERH13" location="'7.1'!A1" display="'7.1'!A1" xr:uid="{6D33A962-4D22-4C3F-8674-FCDDB04A34C6}"/>
    <hyperlink ref="ERI13:ERL13" location="'7.1'!A1" display="'7.1'!A1" xr:uid="{58E2E2FD-386B-4D13-9887-F0A7E57E23C2}"/>
    <hyperlink ref="ERM13:ERP13" location="'7.1'!A1" display="'7.1'!A1" xr:uid="{78AA9CEA-4B44-4B0E-A2E5-2B381C165D19}"/>
    <hyperlink ref="ERQ13:ERT13" location="'7.1'!A1" display="'7.1'!A1" xr:uid="{5195F21E-A8D5-43CA-ACF6-02C1786C3589}"/>
    <hyperlink ref="ERU13:ERX13" location="'7.1'!A1" display="'7.1'!A1" xr:uid="{3EE26F79-162A-4C54-9338-38A15BAD8656}"/>
    <hyperlink ref="ERY13:ESB13" location="'7.1'!A1" display="'7.1'!A1" xr:uid="{F88FF0C5-ECCA-4460-BD36-4C3DB1C3F790}"/>
    <hyperlink ref="ESC13:ESF13" location="'7.1'!A1" display="'7.1'!A1" xr:uid="{576CECE6-F6F2-48AB-9F7D-12CBFD837A33}"/>
    <hyperlink ref="ESG13:ESJ13" location="'7.1'!A1" display="'7.1'!A1" xr:uid="{F269E19C-B79C-4BEC-B57D-A7F151EE3145}"/>
    <hyperlink ref="ESK13:ESN13" location="'7.1'!A1" display="'7.1'!A1" xr:uid="{5D205468-BFDD-4047-AD87-9BAB368AAFF7}"/>
    <hyperlink ref="ESO13:ESR13" location="'7.1'!A1" display="'7.1'!A1" xr:uid="{2B13FE1A-784F-42C4-86A6-B74F004EE2BA}"/>
    <hyperlink ref="ESS13:ESV13" location="'7.1'!A1" display="'7.1'!A1" xr:uid="{403BC489-5A2D-4F26-8BBD-A0A4549B849B}"/>
    <hyperlink ref="ESW13:ESZ13" location="'7.1'!A1" display="'7.1'!A1" xr:uid="{60771641-EF86-4B93-85E1-355BD93AFC67}"/>
    <hyperlink ref="ETA13:ETD13" location="'7.1'!A1" display="'7.1'!A1" xr:uid="{2494BEDA-BB9F-46C2-8380-39E6DAAC7039}"/>
    <hyperlink ref="ETE13:ETH13" location="'7.1'!A1" display="'7.1'!A1" xr:uid="{6F6B09CD-4ADA-4371-9C0A-B361989DB210}"/>
    <hyperlink ref="ETI13:ETL13" location="'7.1'!A1" display="'7.1'!A1" xr:uid="{2327BD1C-9FF7-4FB3-AEBC-0559497C2616}"/>
    <hyperlink ref="ETM13:ETP13" location="'7.1'!A1" display="'7.1'!A1" xr:uid="{9BBC7191-D5C9-46BA-9001-0A5975C7A3EC}"/>
    <hyperlink ref="ETQ13:ETT13" location="'7.1'!A1" display="'7.1'!A1" xr:uid="{9D7B9EAF-DC70-4435-9341-188EFCE1ED9C}"/>
    <hyperlink ref="ETU13:ETX13" location="'7.1'!A1" display="'7.1'!A1" xr:uid="{4335528F-CF66-4DDB-82DF-F4ABD57CDFE9}"/>
    <hyperlink ref="ETY13:EUB13" location="'7.1'!A1" display="'7.1'!A1" xr:uid="{2B3FB8C8-755B-4E1B-9013-7E9B88183BD7}"/>
    <hyperlink ref="EUC13:EUF13" location="'7.1'!A1" display="'7.1'!A1" xr:uid="{9DF7A220-7BAB-47A4-8DE7-190CDCB2ECAF}"/>
    <hyperlink ref="EUG13:EUJ13" location="'7.1'!A1" display="'7.1'!A1" xr:uid="{8B51914E-F02F-4C72-ACC1-87AE98C31874}"/>
    <hyperlink ref="EUK13:EUN13" location="'7.1'!A1" display="'7.1'!A1" xr:uid="{3D10FC8F-FD82-47F2-A010-60BDF6021B3D}"/>
    <hyperlink ref="EUO13:EUR13" location="'7.1'!A1" display="'7.1'!A1" xr:uid="{95BDCAEF-EA0B-4A5E-A9EC-48BAF0DC7EC0}"/>
    <hyperlink ref="EUS13:EUV13" location="'7.1'!A1" display="'7.1'!A1" xr:uid="{B3D19506-4BC9-47AA-A833-56F9FCF58ABD}"/>
    <hyperlink ref="EUW13:EUZ13" location="'7.1'!A1" display="'7.1'!A1" xr:uid="{58127DFA-77BC-436F-B553-DA028937D379}"/>
    <hyperlink ref="EVA13:EVD13" location="'7.1'!A1" display="'7.1'!A1" xr:uid="{05363D9B-3B7D-4AD1-BA3E-9B22C65FB6E1}"/>
    <hyperlink ref="EVE13:EVH13" location="'7.1'!A1" display="'7.1'!A1" xr:uid="{E240C918-D9C1-43FE-B6B7-B4A29620D89B}"/>
    <hyperlink ref="EVI13:EVL13" location="'7.1'!A1" display="'7.1'!A1" xr:uid="{EBB26CD8-4BED-4EDC-8067-6F7061E1F926}"/>
    <hyperlink ref="EVM13:EVP13" location="'7.1'!A1" display="'7.1'!A1" xr:uid="{48C07892-A5EE-43E4-880E-53A746E11322}"/>
    <hyperlink ref="EVQ13:EVT13" location="'7.1'!A1" display="'7.1'!A1" xr:uid="{8EB67394-5A20-4DA4-AE18-90718E5AAAEA}"/>
    <hyperlink ref="EVU13:EVX13" location="'7.1'!A1" display="'7.1'!A1" xr:uid="{C369089A-8913-43EB-B6AD-657CFFDCCB23}"/>
    <hyperlink ref="EVY13:EWB13" location="'7.1'!A1" display="'7.1'!A1" xr:uid="{F6E74D7F-36A1-4827-8F4A-D47398FAE88E}"/>
    <hyperlink ref="EWC13:EWF13" location="'7.1'!A1" display="'7.1'!A1" xr:uid="{D9B23127-C81D-4D52-A2ED-619FA80B61A0}"/>
    <hyperlink ref="EWG13:EWJ13" location="'7.1'!A1" display="'7.1'!A1" xr:uid="{CB15AD0E-1DBD-45F4-894A-DB78FD4FCA6A}"/>
    <hyperlink ref="EWK13:EWN13" location="'7.1'!A1" display="'7.1'!A1" xr:uid="{347DA164-E5C2-4F16-8404-E4ED23DC7CEC}"/>
    <hyperlink ref="EWO13:EWR13" location="'7.1'!A1" display="'7.1'!A1" xr:uid="{C62A92CA-B87A-48E9-803D-5F38E7AD725D}"/>
    <hyperlink ref="EWS13:EWV13" location="'7.1'!A1" display="'7.1'!A1" xr:uid="{2DF370B6-1BFC-4353-B405-AA49A56979F7}"/>
    <hyperlink ref="EWW13:EWZ13" location="'7.1'!A1" display="'7.1'!A1" xr:uid="{626DFE14-77FD-4B59-9BB6-FADF8B42D423}"/>
    <hyperlink ref="EXA13:EXD13" location="'7.1'!A1" display="'7.1'!A1" xr:uid="{9D2FA392-61BB-401D-9ACC-814E356567A0}"/>
    <hyperlink ref="EXE13:EXH13" location="'7.1'!A1" display="'7.1'!A1" xr:uid="{86343758-1F57-4FDF-8B23-4AA9FC4FAE3F}"/>
    <hyperlink ref="EXI13:EXL13" location="'7.1'!A1" display="'7.1'!A1" xr:uid="{1779FC83-4385-4960-B53C-8061631DD1D7}"/>
    <hyperlink ref="EXM13:EXP13" location="'7.1'!A1" display="'7.1'!A1" xr:uid="{1A9B0975-71DD-4500-B757-A526C607E7B1}"/>
    <hyperlink ref="EXQ13:EXT13" location="'7.1'!A1" display="'7.1'!A1" xr:uid="{E2A1B1EA-D790-4B33-9A85-8C0303D118D0}"/>
    <hyperlink ref="EXU13:EXX13" location="'7.1'!A1" display="'7.1'!A1" xr:uid="{3F94F4B9-23F4-44DD-84B1-58BAB035A65B}"/>
    <hyperlink ref="EXY13:EYB13" location="'7.1'!A1" display="'7.1'!A1" xr:uid="{36A5C806-49F1-4EEB-83B6-1BB586D0F57A}"/>
    <hyperlink ref="EYC13:EYF13" location="'7.1'!A1" display="'7.1'!A1" xr:uid="{6C6865E2-ADEC-41D5-ABE3-5C2F79B8CC56}"/>
    <hyperlink ref="EYG13:EYJ13" location="'7.1'!A1" display="'7.1'!A1" xr:uid="{AFEA9F12-414A-4D0F-AC00-AFB8F01785BE}"/>
    <hyperlink ref="EYK13:EYN13" location="'7.1'!A1" display="'7.1'!A1" xr:uid="{2BF79DA8-2F65-448D-A79B-5DF19A4B8E49}"/>
    <hyperlink ref="EYO13:EYR13" location="'7.1'!A1" display="'7.1'!A1" xr:uid="{6528C081-1727-4387-B458-3B0FCF01AC83}"/>
    <hyperlink ref="EYS13:EYV13" location="'7.1'!A1" display="'7.1'!A1" xr:uid="{2C46881E-3169-4625-B6F6-D0DDE8CBE1A4}"/>
    <hyperlink ref="EYW13:EYZ13" location="'7.1'!A1" display="'7.1'!A1" xr:uid="{3728F84A-8DC0-4855-9FCE-976DB7223464}"/>
    <hyperlink ref="EZA13:EZD13" location="'7.1'!A1" display="'7.1'!A1" xr:uid="{F30CCF7F-AE21-45CC-A6A2-32F0C092F475}"/>
    <hyperlink ref="EZE13:EZH13" location="'7.1'!A1" display="'7.1'!A1" xr:uid="{07959F01-4909-4AD7-A340-42536941401A}"/>
    <hyperlink ref="EZI13:EZL13" location="'7.1'!A1" display="'7.1'!A1" xr:uid="{CDDD2973-63ED-43A5-BBA5-9650E37D05CD}"/>
    <hyperlink ref="EZM13:EZP13" location="'7.1'!A1" display="'7.1'!A1" xr:uid="{DD5AA82B-3CA9-460A-82C7-F565355894B6}"/>
    <hyperlink ref="EZQ13:EZT13" location="'7.1'!A1" display="'7.1'!A1" xr:uid="{1FABAC15-F4BF-4E5A-8284-EDF54812281E}"/>
    <hyperlink ref="EZU13:EZX13" location="'7.1'!A1" display="'7.1'!A1" xr:uid="{4F5BFE7B-EAE4-4F47-BC26-BE7AB1096F36}"/>
    <hyperlink ref="EZY13:FAB13" location="'7.1'!A1" display="'7.1'!A1" xr:uid="{ABDAE187-03DB-4D6A-957F-6BB4FC40E19C}"/>
    <hyperlink ref="FAC13:FAF13" location="'7.1'!A1" display="'7.1'!A1" xr:uid="{0BED4EF9-E83B-4E57-B974-1ECD1A52CB6D}"/>
    <hyperlink ref="FAG13:FAJ13" location="'7.1'!A1" display="'7.1'!A1" xr:uid="{8FEEDCF6-5965-4B0B-A72A-9F481C97BE59}"/>
    <hyperlink ref="FAK13:FAN13" location="'7.1'!A1" display="'7.1'!A1" xr:uid="{A8BC9036-49CF-4C0A-90F1-4E2D3A1ECA1A}"/>
    <hyperlink ref="FAO13:FAR13" location="'7.1'!A1" display="'7.1'!A1" xr:uid="{9EFA6ECA-57D5-4DD0-8606-BB15C4CEDC37}"/>
    <hyperlink ref="FAS13:FAV13" location="'7.1'!A1" display="'7.1'!A1" xr:uid="{39DB4A44-6C94-4FEF-8CD5-72480C7D4F55}"/>
    <hyperlink ref="FAW13:FAZ13" location="'7.1'!A1" display="'7.1'!A1" xr:uid="{53D9A9AA-B24B-4D99-8B65-F4E4652FAF2C}"/>
    <hyperlink ref="FBA13:FBD13" location="'7.1'!A1" display="'7.1'!A1" xr:uid="{336AE72A-A129-4A10-8A57-B177007CAA0C}"/>
    <hyperlink ref="FBE13:FBH13" location="'7.1'!A1" display="'7.1'!A1" xr:uid="{3E63E792-BB2A-413F-9AC4-B50FE7E5C87C}"/>
    <hyperlink ref="FBI13:FBL13" location="'7.1'!A1" display="'7.1'!A1" xr:uid="{6E57EDCF-0061-43AE-81A5-FFFD58A2E264}"/>
    <hyperlink ref="FBM13:FBP13" location="'7.1'!A1" display="'7.1'!A1" xr:uid="{C4D0429B-B224-4859-A5E7-36AE3177A02A}"/>
    <hyperlink ref="FBQ13:FBT13" location="'7.1'!A1" display="'7.1'!A1" xr:uid="{CC02CF94-1F3F-44AD-A334-B7953FBCE46F}"/>
    <hyperlink ref="FBU13:FBX13" location="'7.1'!A1" display="'7.1'!A1" xr:uid="{08E09B86-C579-4DC6-BD32-2CA6D3394D2C}"/>
    <hyperlink ref="FBY13:FCB13" location="'7.1'!A1" display="'7.1'!A1" xr:uid="{36170AC4-D2BA-4B07-9A38-555E6F8EB641}"/>
    <hyperlink ref="FCC13:FCF13" location="'7.1'!A1" display="'7.1'!A1" xr:uid="{9F730399-52C8-43DB-B3C1-70B3E3DBADA5}"/>
    <hyperlink ref="FCG13:FCJ13" location="'7.1'!A1" display="'7.1'!A1" xr:uid="{7CC77D6B-C42D-4B6C-9814-95363ED31891}"/>
    <hyperlink ref="FCK13:FCN13" location="'7.1'!A1" display="'7.1'!A1" xr:uid="{E80E9C09-C973-47D6-A91A-384BFBE5435B}"/>
    <hyperlink ref="FCO13:FCR13" location="'7.1'!A1" display="'7.1'!A1" xr:uid="{96512F70-33F6-4680-A3F8-4EA9D90E3D3B}"/>
    <hyperlink ref="FCS13:FCV13" location="'7.1'!A1" display="'7.1'!A1" xr:uid="{854926BA-3931-4F7A-9DBE-507AD2474FAC}"/>
    <hyperlink ref="FCW13:FCZ13" location="'7.1'!A1" display="'7.1'!A1" xr:uid="{2D71BFAB-F70F-4F2A-AE74-C9CE4651E499}"/>
    <hyperlink ref="FDA13:FDD13" location="'7.1'!A1" display="'7.1'!A1" xr:uid="{E29EF6B9-E979-4FFE-82F1-0F36CF57AE12}"/>
    <hyperlink ref="FDE13:FDH13" location="'7.1'!A1" display="'7.1'!A1" xr:uid="{E937BE75-BC3A-4704-AF02-A50875EBE09B}"/>
    <hyperlink ref="FDI13:FDL13" location="'7.1'!A1" display="'7.1'!A1" xr:uid="{7E748F9B-CCEA-4341-926F-AC120AE499A8}"/>
    <hyperlink ref="FDM13:FDP13" location="'7.1'!A1" display="'7.1'!A1" xr:uid="{2E888D56-B49C-4F04-A5E0-A6840FF8B201}"/>
    <hyperlink ref="FDQ13:FDT13" location="'7.1'!A1" display="'7.1'!A1" xr:uid="{94A18820-919C-441D-BDFE-BA1E276F98DC}"/>
    <hyperlink ref="FDU13:FDX13" location="'7.1'!A1" display="'7.1'!A1" xr:uid="{85E6F491-F103-4C7A-936A-818805127D10}"/>
    <hyperlink ref="FDY13:FEB13" location="'7.1'!A1" display="'7.1'!A1" xr:uid="{3E3D46F9-51F0-4C47-B59A-3CA08759719E}"/>
    <hyperlink ref="FEC13:FEF13" location="'7.1'!A1" display="'7.1'!A1" xr:uid="{01B1A12A-95BB-42CE-84E7-E662A0A055B7}"/>
    <hyperlink ref="FEG13:FEJ13" location="'7.1'!A1" display="'7.1'!A1" xr:uid="{01012576-97A6-449D-80F0-A8BAA8A39601}"/>
    <hyperlink ref="FEK13:FEN13" location="'7.1'!A1" display="'7.1'!A1" xr:uid="{5CCD982C-BA80-4FF2-8212-2C3101C21A39}"/>
    <hyperlink ref="FEO13:FER13" location="'7.1'!A1" display="'7.1'!A1" xr:uid="{5CC76FC2-3345-4B1F-B692-E6957699B69D}"/>
    <hyperlink ref="FES13:FEV13" location="'7.1'!A1" display="'7.1'!A1" xr:uid="{4200599E-5A13-455B-A266-B8F664C3F05D}"/>
    <hyperlink ref="FEW13:FEZ13" location="'7.1'!A1" display="'7.1'!A1" xr:uid="{9A2E818F-6172-4B63-A77D-E472EC570AD3}"/>
    <hyperlink ref="FFA13:FFD13" location="'7.1'!A1" display="'7.1'!A1" xr:uid="{32279F83-92E2-4FE2-B0AC-1E315005018F}"/>
    <hyperlink ref="FFE13:FFH13" location="'7.1'!A1" display="'7.1'!A1" xr:uid="{63F6296F-AB91-49B8-8C42-F6F2DB8414B4}"/>
    <hyperlink ref="FFI13:FFL13" location="'7.1'!A1" display="'7.1'!A1" xr:uid="{8D9553B4-D251-404A-8114-273C4FC3E6EA}"/>
    <hyperlink ref="FFM13:FFP13" location="'7.1'!A1" display="'7.1'!A1" xr:uid="{93D9BBED-2D95-491A-B6B8-F379D6931E47}"/>
    <hyperlink ref="FFQ13:FFT13" location="'7.1'!A1" display="'7.1'!A1" xr:uid="{113BFB0B-E128-437B-A1CA-B2E36E51C3EC}"/>
    <hyperlink ref="FFU13:FFX13" location="'7.1'!A1" display="'7.1'!A1" xr:uid="{5063EC95-B3FD-46E9-A6D7-41F65B138935}"/>
    <hyperlink ref="FFY13:FGB13" location="'7.1'!A1" display="'7.1'!A1" xr:uid="{608D0FD5-20B6-4B54-8C53-0B2C0E7B9382}"/>
    <hyperlink ref="FGC13:FGF13" location="'7.1'!A1" display="'7.1'!A1" xr:uid="{87AA1ACA-8947-4922-994C-420078733C8A}"/>
    <hyperlink ref="FGG13:FGJ13" location="'7.1'!A1" display="'7.1'!A1" xr:uid="{3E7FCE19-7E55-4C39-B639-392D7C39795C}"/>
    <hyperlink ref="FGK13:FGN13" location="'7.1'!A1" display="'7.1'!A1" xr:uid="{C33F3877-6AA1-4413-9B45-821E451ECA64}"/>
    <hyperlink ref="FGO13:FGR13" location="'7.1'!A1" display="'7.1'!A1" xr:uid="{8F1BF98E-0C55-4F58-BEFD-C73955ACFA13}"/>
    <hyperlink ref="FGS13:FGV13" location="'7.1'!A1" display="'7.1'!A1" xr:uid="{07B7B604-3E6D-4ED3-90B3-437D16E28D84}"/>
    <hyperlink ref="FGW13:FGZ13" location="'7.1'!A1" display="'7.1'!A1" xr:uid="{AF9E1AF0-AE74-4A80-B977-A1DFFF72BFAD}"/>
    <hyperlink ref="FHA13:FHD13" location="'7.1'!A1" display="'7.1'!A1" xr:uid="{1C4C0EED-E2C1-4BFE-84EF-B8E5F8E265A0}"/>
    <hyperlink ref="FHE13:FHH13" location="'7.1'!A1" display="'7.1'!A1" xr:uid="{2DB0B91E-F5A7-4CA9-8069-BD1255479A8E}"/>
    <hyperlink ref="FHI13:FHL13" location="'7.1'!A1" display="'7.1'!A1" xr:uid="{FC99D3AA-B4C4-4D6C-A46B-8F87AF9189E7}"/>
    <hyperlink ref="FHM13:FHP13" location="'7.1'!A1" display="'7.1'!A1" xr:uid="{200C9A44-B0FD-4A4C-969D-7C752031A7D7}"/>
    <hyperlink ref="FHQ13:FHT13" location="'7.1'!A1" display="'7.1'!A1" xr:uid="{1B870514-66D5-4818-9B06-B37B59225141}"/>
    <hyperlink ref="FHU13:FHX13" location="'7.1'!A1" display="'7.1'!A1" xr:uid="{9B2D6400-C7B2-4598-9B71-13C594925552}"/>
    <hyperlink ref="FHY13:FIB13" location="'7.1'!A1" display="'7.1'!A1" xr:uid="{46DBF204-825B-412E-AD5C-97C942D95212}"/>
    <hyperlink ref="FIC13:FIF13" location="'7.1'!A1" display="'7.1'!A1" xr:uid="{AED55DD2-44C7-44CB-95FF-59829CBF85D5}"/>
    <hyperlink ref="FIG13:FIJ13" location="'7.1'!A1" display="'7.1'!A1" xr:uid="{40F482E8-F7F7-4220-8973-D4D901475EC0}"/>
    <hyperlink ref="FIK13:FIN13" location="'7.1'!A1" display="'7.1'!A1" xr:uid="{B77F0C98-F653-433B-8443-8A372FE736C2}"/>
    <hyperlink ref="FIO13:FIR13" location="'7.1'!A1" display="'7.1'!A1" xr:uid="{10DB21E3-7108-4C81-BB2C-8219518D86CE}"/>
    <hyperlink ref="FIS13:FIV13" location="'7.1'!A1" display="'7.1'!A1" xr:uid="{3970ABD0-1933-4AAE-A386-4E3B0B243E28}"/>
    <hyperlink ref="FIW13:FIZ13" location="'7.1'!A1" display="'7.1'!A1" xr:uid="{7844B190-B585-43D3-8C19-55338BFD72B8}"/>
    <hyperlink ref="FJA13:FJD13" location="'7.1'!A1" display="'7.1'!A1" xr:uid="{D6541A16-7591-495C-81C3-34C7DDA968AA}"/>
    <hyperlink ref="FJE13:FJH13" location="'7.1'!A1" display="'7.1'!A1" xr:uid="{7FB4506D-6BDA-4C6C-B73A-C44DFBF9E422}"/>
    <hyperlink ref="FJI13:FJL13" location="'7.1'!A1" display="'7.1'!A1" xr:uid="{08C242BD-D303-44B4-AAB0-0E82384521DB}"/>
    <hyperlink ref="FJM13:FJP13" location="'7.1'!A1" display="'7.1'!A1" xr:uid="{55C8CE70-F9DF-4D03-8C7C-B0832FD26269}"/>
    <hyperlink ref="FJQ13:FJT13" location="'7.1'!A1" display="'7.1'!A1" xr:uid="{768D2381-E7F6-4DD5-AF2C-E358049DC313}"/>
    <hyperlink ref="FJU13:FJX13" location="'7.1'!A1" display="'7.1'!A1" xr:uid="{8E66D40A-B5BE-4AC9-92D4-7C0BDB19B0DD}"/>
    <hyperlink ref="FJY13:FKB13" location="'7.1'!A1" display="'7.1'!A1" xr:uid="{FF7CF998-A8CA-45DF-9357-3143F8C5C3A6}"/>
    <hyperlink ref="FKC13:FKF13" location="'7.1'!A1" display="'7.1'!A1" xr:uid="{C4C2E2E3-A6CB-4A9F-ACA9-4F338F4DFA6B}"/>
    <hyperlink ref="FKG13:FKJ13" location="'7.1'!A1" display="'7.1'!A1" xr:uid="{1D28F77D-E4F6-4382-B579-59FC969E5DC6}"/>
    <hyperlink ref="FKK13:FKN13" location="'7.1'!A1" display="'7.1'!A1" xr:uid="{EFBCC0C7-C6DE-46B6-B213-4D29D160ADF6}"/>
    <hyperlink ref="FKO13:FKR13" location="'7.1'!A1" display="'7.1'!A1" xr:uid="{EDE6AF3C-A8D2-411A-AD9B-87A6A3DB00D4}"/>
    <hyperlink ref="FKS13:FKV13" location="'7.1'!A1" display="'7.1'!A1" xr:uid="{5051888E-32D0-45DD-A131-B166F60091C9}"/>
    <hyperlink ref="FKW13:FKZ13" location="'7.1'!A1" display="'7.1'!A1" xr:uid="{90490B3D-44A7-45D2-80C0-EE715900CF88}"/>
    <hyperlink ref="FLA13:FLD13" location="'7.1'!A1" display="'7.1'!A1" xr:uid="{420608AE-2EEB-40F2-B412-10DA9C4D6158}"/>
    <hyperlink ref="FLE13:FLH13" location="'7.1'!A1" display="'7.1'!A1" xr:uid="{ACCB9D7E-1D60-4FCB-81AA-E966FCE486EB}"/>
    <hyperlink ref="FLI13:FLL13" location="'7.1'!A1" display="'7.1'!A1" xr:uid="{A9F50EB8-CC14-4799-9011-370B37FCFD33}"/>
    <hyperlink ref="FLM13:FLP13" location="'7.1'!A1" display="'7.1'!A1" xr:uid="{54EE85F0-D5B4-4FF3-8DDB-56FEDEA3582B}"/>
    <hyperlink ref="FLQ13:FLT13" location="'7.1'!A1" display="'7.1'!A1" xr:uid="{1E126B29-4949-4116-BF31-120C3155884F}"/>
    <hyperlink ref="FLU13:FLX13" location="'7.1'!A1" display="'7.1'!A1" xr:uid="{3E8DEBD8-703D-4499-9EFF-64A2FEC996A0}"/>
    <hyperlink ref="FLY13:FMB13" location="'7.1'!A1" display="'7.1'!A1" xr:uid="{8434665A-7D6D-42F6-8F94-F952EBB29B17}"/>
    <hyperlink ref="FMC13:FMF13" location="'7.1'!A1" display="'7.1'!A1" xr:uid="{9B3B4C10-67C1-40A7-ACD5-A4C717804D09}"/>
    <hyperlink ref="FMG13:FMJ13" location="'7.1'!A1" display="'7.1'!A1" xr:uid="{3AA39A8D-FD1E-4136-A53D-21C90F98D809}"/>
    <hyperlink ref="FMK13:FMN13" location="'7.1'!A1" display="'7.1'!A1" xr:uid="{ABBB5760-20F2-44DD-B47B-0DAED9E383B0}"/>
    <hyperlink ref="FMO13:FMR13" location="'7.1'!A1" display="'7.1'!A1" xr:uid="{4AB2164D-38E2-4EEC-9BEB-EEAB1C077C35}"/>
    <hyperlink ref="FMS13:FMV13" location="'7.1'!A1" display="'7.1'!A1" xr:uid="{A988A9FE-761A-4AB8-9A9D-BBD7159ADC34}"/>
    <hyperlink ref="FMW13:FMZ13" location="'7.1'!A1" display="'7.1'!A1" xr:uid="{0993C211-215E-4AED-824C-29E0540E04BA}"/>
    <hyperlink ref="FNA13:FND13" location="'7.1'!A1" display="'7.1'!A1" xr:uid="{39607C29-2D02-44C1-8785-4BF6A4920D16}"/>
    <hyperlink ref="FNE13:FNH13" location="'7.1'!A1" display="'7.1'!A1" xr:uid="{C3D40053-B295-4752-BD0B-2C23FB8E5663}"/>
    <hyperlink ref="FNI13:FNL13" location="'7.1'!A1" display="'7.1'!A1" xr:uid="{7EB70AAF-2499-420F-921B-9F68F63EDF89}"/>
    <hyperlink ref="FNM13:FNP13" location="'7.1'!A1" display="'7.1'!A1" xr:uid="{19A8636B-5DA3-47C9-8976-EFEDEC1E49AA}"/>
    <hyperlink ref="FNQ13:FNT13" location="'7.1'!A1" display="'7.1'!A1" xr:uid="{03FA3E29-4FA9-4842-9DA3-02817F22201A}"/>
    <hyperlink ref="FNU13:FNX13" location="'7.1'!A1" display="'7.1'!A1" xr:uid="{F6BF5E75-D1A4-42BA-A057-E4731E816690}"/>
    <hyperlink ref="FNY13:FOB13" location="'7.1'!A1" display="'7.1'!A1" xr:uid="{6EA58DEE-613C-4D7A-84B1-24FD93593EE0}"/>
    <hyperlink ref="FOC13:FOF13" location="'7.1'!A1" display="'7.1'!A1" xr:uid="{33B1566A-2827-4EC8-A211-443A45BEA9E5}"/>
    <hyperlink ref="FOG13:FOJ13" location="'7.1'!A1" display="'7.1'!A1" xr:uid="{64E96852-3345-4EBC-A954-88AA65A156A2}"/>
    <hyperlink ref="FOK13:FON13" location="'7.1'!A1" display="'7.1'!A1" xr:uid="{B72E9C2A-6631-4D3E-92AC-2171D3AF2A56}"/>
    <hyperlink ref="FOO13:FOR13" location="'7.1'!A1" display="'7.1'!A1" xr:uid="{57BDE841-683A-4F19-98AD-276C29E07CA0}"/>
    <hyperlink ref="FOS13:FOV13" location="'7.1'!A1" display="'7.1'!A1" xr:uid="{9B5EA864-3ADA-42AF-AB2F-6BDDF5DA9D65}"/>
    <hyperlink ref="FOW13:FOZ13" location="'7.1'!A1" display="'7.1'!A1" xr:uid="{AB94E286-F6A0-47F1-8195-65C3BAF3695F}"/>
    <hyperlink ref="FPA13:FPD13" location="'7.1'!A1" display="'7.1'!A1" xr:uid="{2E212A6B-2894-4E1E-A2BB-D06E426ADD2A}"/>
    <hyperlink ref="FPE13:FPH13" location="'7.1'!A1" display="'7.1'!A1" xr:uid="{DE7FC844-582A-48F4-B768-415F3AD91B00}"/>
    <hyperlink ref="FPI13:FPL13" location="'7.1'!A1" display="'7.1'!A1" xr:uid="{AD472D88-757C-449A-8FCD-DCB047A5F0CB}"/>
    <hyperlink ref="FPM13:FPP13" location="'7.1'!A1" display="'7.1'!A1" xr:uid="{21B9BA5F-5770-471E-9F92-185FCB6F9D15}"/>
    <hyperlink ref="FPQ13:FPT13" location="'7.1'!A1" display="'7.1'!A1" xr:uid="{C5A08B01-78ED-4770-AB27-D09339BFFB9F}"/>
    <hyperlink ref="FPU13:FPX13" location="'7.1'!A1" display="'7.1'!A1" xr:uid="{AA5E1F89-BF40-4549-B069-2AD0031F2ADD}"/>
    <hyperlink ref="FPY13:FQB13" location="'7.1'!A1" display="'7.1'!A1" xr:uid="{71756747-C1DC-4311-9117-97C87BC5DE65}"/>
    <hyperlink ref="FQC13:FQF13" location="'7.1'!A1" display="'7.1'!A1" xr:uid="{3A16A633-9326-45E1-8E0D-1F0CE1A27C7F}"/>
    <hyperlink ref="FQG13:FQJ13" location="'7.1'!A1" display="'7.1'!A1" xr:uid="{3EEB8A18-8604-4DF1-A5B5-9A80C5CC1A98}"/>
    <hyperlink ref="FQK13:FQN13" location="'7.1'!A1" display="'7.1'!A1" xr:uid="{FE588CD3-C067-406E-A6E8-7F1270860617}"/>
    <hyperlink ref="FQO13:FQR13" location="'7.1'!A1" display="'7.1'!A1" xr:uid="{6022CFA3-3EC1-417B-8BC4-11BC4620FF2E}"/>
    <hyperlink ref="FQS13:FQV13" location="'7.1'!A1" display="'7.1'!A1" xr:uid="{93D66505-35AE-4ED7-9B46-E0849B9AB1CE}"/>
    <hyperlink ref="FQW13:FQZ13" location="'7.1'!A1" display="'7.1'!A1" xr:uid="{190FE331-4E89-4DBF-B3C1-0725E24D5809}"/>
    <hyperlink ref="FRA13:FRD13" location="'7.1'!A1" display="'7.1'!A1" xr:uid="{E48F5447-AB9B-4A82-AD42-72AD078AD4D0}"/>
    <hyperlink ref="FRE13:FRH13" location="'7.1'!A1" display="'7.1'!A1" xr:uid="{94A8AA18-6F54-4360-B554-2FBE8877084C}"/>
    <hyperlink ref="FRI13:FRL13" location="'7.1'!A1" display="'7.1'!A1" xr:uid="{19D7B943-5926-4762-BE02-9CC3776B5B7D}"/>
    <hyperlink ref="FRM13:FRP13" location="'7.1'!A1" display="'7.1'!A1" xr:uid="{EB9E85B6-D0CF-4351-A3C5-4BB476EB4D8D}"/>
    <hyperlink ref="FRQ13:FRT13" location="'7.1'!A1" display="'7.1'!A1" xr:uid="{85AA614E-8D4B-49AA-872B-2B168A13FC68}"/>
    <hyperlink ref="FRU13:FRX13" location="'7.1'!A1" display="'7.1'!A1" xr:uid="{598B2CB0-502C-450B-B639-5E79FCD4899E}"/>
    <hyperlink ref="FRY13:FSB13" location="'7.1'!A1" display="'7.1'!A1" xr:uid="{CB02D72E-F10E-439C-AA13-24A4A6FC3327}"/>
    <hyperlink ref="FSC13:FSF13" location="'7.1'!A1" display="'7.1'!A1" xr:uid="{EE5039B9-C2B7-4423-AB14-746C7E69E0C6}"/>
    <hyperlink ref="FSG13:FSJ13" location="'7.1'!A1" display="'7.1'!A1" xr:uid="{64C13D5F-A548-4461-ABD8-CAA74CAAF9F8}"/>
    <hyperlink ref="FSK13:FSN13" location="'7.1'!A1" display="'7.1'!A1" xr:uid="{CF34B02F-AC54-4C0B-A096-0BA4BBEB666E}"/>
    <hyperlink ref="FSO13:FSR13" location="'7.1'!A1" display="'7.1'!A1" xr:uid="{01B3D256-D00C-4EB2-B37E-6AE458B20E59}"/>
    <hyperlink ref="FSS13:FSV13" location="'7.1'!A1" display="'7.1'!A1" xr:uid="{74242123-957C-45E4-85E4-59BB41E159DF}"/>
    <hyperlink ref="FSW13:FSZ13" location="'7.1'!A1" display="'7.1'!A1" xr:uid="{A41BD5E6-30E8-4148-AD68-D109BEF6C012}"/>
    <hyperlink ref="FTA13:FTD13" location="'7.1'!A1" display="'7.1'!A1" xr:uid="{2A251C0D-CC23-4918-BE60-1230B2FAF7D7}"/>
    <hyperlink ref="FTE13:FTH13" location="'7.1'!A1" display="'7.1'!A1" xr:uid="{285D5491-8526-4E2C-B535-687DF4B0BD41}"/>
    <hyperlink ref="FTI13:FTL13" location="'7.1'!A1" display="'7.1'!A1" xr:uid="{1B6339A4-45C6-4DD7-A752-0FC9D595E6A6}"/>
    <hyperlink ref="FTM13:FTP13" location="'7.1'!A1" display="'7.1'!A1" xr:uid="{391D7D26-C8FD-49B9-8318-8DA4DB3EDAAD}"/>
    <hyperlink ref="FTQ13:FTT13" location="'7.1'!A1" display="'7.1'!A1" xr:uid="{B5299177-978D-48C0-AB0E-213E8201D51A}"/>
    <hyperlink ref="FTU13:FTX13" location="'7.1'!A1" display="'7.1'!A1" xr:uid="{3C0C638D-0766-49F9-B6B8-0AE614F2324C}"/>
    <hyperlink ref="FTY13:FUB13" location="'7.1'!A1" display="'7.1'!A1" xr:uid="{F2BF2C5C-9F73-4F01-B957-58E49C1B4BED}"/>
    <hyperlink ref="FUC13:FUF13" location="'7.1'!A1" display="'7.1'!A1" xr:uid="{65C31B4B-B54C-4F57-BCB0-099D90CAC05D}"/>
    <hyperlink ref="FUG13:FUJ13" location="'7.1'!A1" display="'7.1'!A1" xr:uid="{34809BD1-A42A-47E8-9100-78DAFB9D4529}"/>
    <hyperlink ref="FUK13:FUN13" location="'7.1'!A1" display="'7.1'!A1" xr:uid="{37C9CFE7-4A0F-438D-A9AC-3E00F6FB9BF8}"/>
    <hyperlink ref="FUO13:FUR13" location="'7.1'!A1" display="'7.1'!A1" xr:uid="{C55C0CAA-316E-4BF2-A385-9AFF1B88719F}"/>
    <hyperlink ref="FUS13:FUV13" location="'7.1'!A1" display="'7.1'!A1" xr:uid="{07AAC6BC-9660-4340-B499-E29D3243D7C4}"/>
    <hyperlink ref="FUW13:FUZ13" location="'7.1'!A1" display="'7.1'!A1" xr:uid="{BA63FCA3-7CBD-4C23-A6D0-EB46B6F14BD7}"/>
    <hyperlink ref="FVA13:FVD13" location="'7.1'!A1" display="'7.1'!A1" xr:uid="{B1A460F2-0928-4FD8-B417-48C4AF29C671}"/>
    <hyperlink ref="FVE13:FVH13" location="'7.1'!A1" display="'7.1'!A1" xr:uid="{F785720D-099D-4BFB-8591-CD60D18E2F8C}"/>
    <hyperlink ref="FVI13:FVL13" location="'7.1'!A1" display="'7.1'!A1" xr:uid="{401ABB21-98A0-4730-AD0F-6B4F0E0DB769}"/>
    <hyperlink ref="FVM13:FVP13" location="'7.1'!A1" display="'7.1'!A1" xr:uid="{A2E5505D-73C7-4992-B8F8-DA7900989F85}"/>
    <hyperlink ref="FVQ13:FVT13" location="'7.1'!A1" display="'7.1'!A1" xr:uid="{7AE0E7E9-0AF7-4777-B064-1116465F42EB}"/>
    <hyperlink ref="FVU13:FVX13" location="'7.1'!A1" display="'7.1'!A1" xr:uid="{F654CD61-B066-406F-AF67-D581CDA56A95}"/>
    <hyperlink ref="FVY13:FWB13" location="'7.1'!A1" display="'7.1'!A1" xr:uid="{5A1B4447-1459-4273-93B3-D7E4FBF8C28C}"/>
    <hyperlink ref="FWC13:FWF13" location="'7.1'!A1" display="'7.1'!A1" xr:uid="{B92774F4-E26E-4B54-8FF6-6113FAF8AF13}"/>
    <hyperlink ref="FWG13:FWJ13" location="'7.1'!A1" display="'7.1'!A1" xr:uid="{BE2AF628-39D4-4B7D-B1D3-7F4DB7802D33}"/>
    <hyperlink ref="FWK13:FWN13" location="'7.1'!A1" display="'7.1'!A1" xr:uid="{0E3BF21E-1B0B-49D4-AD92-A3922336DACC}"/>
    <hyperlink ref="FWO13:FWR13" location="'7.1'!A1" display="'7.1'!A1" xr:uid="{864B27F9-2DD8-4E9D-AD2C-A1D7896BCEA7}"/>
    <hyperlink ref="FWS13:FWV13" location="'7.1'!A1" display="'7.1'!A1" xr:uid="{658C3CA7-14E7-4E66-AFAC-CB3A91337FD1}"/>
    <hyperlink ref="FWW13:FWZ13" location="'7.1'!A1" display="'7.1'!A1" xr:uid="{218812D8-0F40-4EC5-ABFC-2695D0B485B2}"/>
    <hyperlink ref="FXA13:FXD13" location="'7.1'!A1" display="'7.1'!A1" xr:uid="{B5919884-3ED1-40C1-A112-E7ACFC9C7730}"/>
    <hyperlink ref="FXE13:FXH13" location="'7.1'!A1" display="'7.1'!A1" xr:uid="{AAA8776F-3F17-48AE-812E-DC6EBE29938D}"/>
    <hyperlink ref="FXI13:FXL13" location="'7.1'!A1" display="'7.1'!A1" xr:uid="{22689D24-53D6-4AE2-BBD8-FD1A442ADA4E}"/>
    <hyperlink ref="FXM13:FXP13" location="'7.1'!A1" display="'7.1'!A1" xr:uid="{B9133C15-01BE-4F23-BC3C-28355EC671DB}"/>
    <hyperlink ref="FXQ13:FXT13" location="'7.1'!A1" display="'7.1'!A1" xr:uid="{4EA1551D-EE2A-4370-B857-2A7778A8DDC1}"/>
    <hyperlink ref="FXU13:FXX13" location="'7.1'!A1" display="'7.1'!A1" xr:uid="{96020A08-5F70-4091-850B-AA702118BF55}"/>
    <hyperlink ref="FXY13:FYB13" location="'7.1'!A1" display="'7.1'!A1" xr:uid="{4C026091-22EB-498A-B578-6325940465FA}"/>
    <hyperlink ref="FYC13:FYF13" location="'7.1'!A1" display="'7.1'!A1" xr:uid="{464091FF-531E-4D57-B231-EF67D8ED0480}"/>
    <hyperlink ref="FYG13:FYJ13" location="'7.1'!A1" display="'7.1'!A1" xr:uid="{E1B30B77-4EB9-478B-AD70-8187CB30903C}"/>
    <hyperlink ref="FYK13:FYN13" location="'7.1'!A1" display="'7.1'!A1" xr:uid="{E301FEC9-04EF-4707-85E6-5E9D216AD123}"/>
    <hyperlink ref="FYO13:FYR13" location="'7.1'!A1" display="'7.1'!A1" xr:uid="{47067629-EA51-428D-AB0D-7D446B5900E2}"/>
    <hyperlink ref="FYS13:FYV13" location="'7.1'!A1" display="'7.1'!A1" xr:uid="{4462BEF8-E887-4494-99B4-077CE77868C9}"/>
    <hyperlink ref="FYW13:FYZ13" location="'7.1'!A1" display="'7.1'!A1" xr:uid="{272B3476-6FB1-4D75-8C54-D5C8C2B0B4DA}"/>
    <hyperlink ref="FZA13:FZD13" location="'7.1'!A1" display="'7.1'!A1" xr:uid="{B64A604C-73C5-4F21-9B86-86B297D2D953}"/>
    <hyperlink ref="FZE13:FZH13" location="'7.1'!A1" display="'7.1'!A1" xr:uid="{453BFAB7-9243-41B1-9416-E7FDCD0EB924}"/>
    <hyperlink ref="FZI13:FZL13" location="'7.1'!A1" display="'7.1'!A1" xr:uid="{1AC68E83-9F21-4E63-9832-3A6CE2CCAA96}"/>
    <hyperlink ref="FZM13:FZP13" location="'7.1'!A1" display="'7.1'!A1" xr:uid="{F2445181-C54A-4EA7-B606-426B145C4AEF}"/>
    <hyperlink ref="FZQ13:FZT13" location="'7.1'!A1" display="'7.1'!A1" xr:uid="{D1B6C3C6-DE8B-4736-A5EE-E577482B3C54}"/>
    <hyperlink ref="FZU13:FZX13" location="'7.1'!A1" display="'7.1'!A1" xr:uid="{4165B67C-6BB7-4856-99A3-817F0F89A2E9}"/>
    <hyperlink ref="FZY13:GAB13" location="'7.1'!A1" display="'7.1'!A1" xr:uid="{0AFBC0F7-7E72-4B56-9E49-0681CC1D08C8}"/>
    <hyperlink ref="GAC13:GAF13" location="'7.1'!A1" display="'7.1'!A1" xr:uid="{AE0B184F-B038-4EDB-8D6B-32253436CE74}"/>
    <hyperlink ref="GAG13:GAJ13" location="'7.1'!A1" display="'7.1'!A1" xr:uid="{AA1CF3F4-C682-4E10-A885-708350467BAB}"/>
    <hyperlink ref="GAK13:GAN13" location="'7.1'!A1" display="'7.1'!A1" xr:uid="{05C1147A-64E9-49EE-90FB-8326FF86500A}"/>
    <hyperlink ref="GAO13:GAR13" location="'7.1'!A1" display="'7.1'!A1" xr:uid="{835C1773-9A45-4762-9D3E-199BAD345F40}"/>
    <hyperlink ref="GAS13:GAV13" location="'7.1'!A1" display="'7.1'!A1" xr:uid="{0283B391-CF94-43D2-89AC-8E8C28220B51}"/>
    <hyperlink ref="GAW13:GAZ13" location="'7.1'!A1" display="'7.1'!A1" xr:uid="{F633BE5C-7129-4C4F-9D60-81AED79DD2A3}"/>
    <hyperlink ref="GBA13:GBD13" location="'7.1'!A1" display="'7.1'!A1" xr:uid="{2F2DFCDA-6A99-4BEE-8BDE-E0823912DE2A}"/>
    <hyperlink ref="GBE13:GBH13" location="'7.1'!A1" display="'7.1'!A1" xr:uid="{F54E7FF1-AA00-448C-8058-C3E510720409}"/>
    <hyperlink ref="GBI13:GBL13" location="'7.1'!A1" display="'7.1'!A1" xr:uid="{C95F95C8-E830-4917-8ADD-FDE3AF1557B0}"/>
    <hyperlink ref="GBM13:GBP13" location="'7.1'!A1" display="'7.1'!A1" xr:uid="{B81C1283-6425-43C2-A1CD-323D301A6088}"/>
    <hyperlink ref="GBQ13:GBT13" location="'7.1'!A1" display="'7.1'!A1" xr:uid="{889F0E2A-4CCF-4246-A1F6-91CD8E509A75}"/>
    <hyperlink ref="GBU13:GBX13" location="'7.1'!A1" display="'7.1'!A1" xr:uid="{D80EC42C-EF2A-43B7-91A0-31C696AC5C93}"/>
    <hyperlink ref="GBY13:GCB13" location="'7.1'!A1" display="'7.1'!A1" xr:uid="{90B406FD-79A5-4874-BFF4-643EA3AA159A}"/>
    <hyperlink ref="GCC13:GCF13" location="'7.1'!A1" display="'7.1'!A1" xr:uid="{ED8520F8-A4D4-42C2-9139-14B2C1C80054}"/>
    <hyperlink ref="GCG13:GCJ13" location="'7.1'!A1" display="'7.1'!A1" xr:uid="{6E222C8C-9B4D-41CE-A595-C6ED7089F0FB}"/>
    <hyperlink ref="GCK13:GCN13" location="'7.1'!A1" display="'7.1'!A1" xr:uid="{98BF02FE-02F3-44E9-81B8-865CA097A80B}"/>
    <hyperlink ref="GCO13:GCR13" location="'7.1'!A1" display="'7.1'!A1" xr:uid="{7D883ABE-34C7-4FC2-97CD-F25C3A56C985}"/>
    <hyperlink ref="GCS13:GCV13" location="'7.1'!A1" display="'7.1'!A1" xr:uid="{50A4E5AA-FDFC-4765-AFDE-2CDB3A41D1D0}"/>
    <hyperlink ref="GCW13:GCZ13" location="'7.1'!A1" display="'7.1'!A1" xr:uid="{87504901-D62A-4459-A531-DE1BC8E627F8}"/>
    <hyperlink ref="GDA13:GDD13" location="'7.1'!A1" display="'7.1'!A1" xr:uid="{FD7B61AD-F488-4495-B0CB-977A8BE4A212}"/>
    <hyperlink ref="GDE13:GDH13" location="'7.1'!A1" display="'7.1'!A1" xr:uid="{D394ACE1-540B-4939-BF6E-4ABDC2A58C37}"/>
    <hyperlink ref="GDI13:GDL13" location="'7.1'!A1" display="'7.1'!A1" xr:uid="{076432A2-DECE-4027-BBB9-C52DF31AFE31}"/>
    <hyperlink ref="GDM13:GDP13" location="'7.1'!A1" display="'7.1'!A1" xr:uid="{0FF24848-59A1-473D-8A14-FF6DA4D98632}"/>
    <hyperlink ref="GDQ13:GDT13" location="'7.1'!A1" display="'7.1'!A1" xr:uid="{4641508D-398B-4FE9-AAA4-BA07888483EB}"/>
    <hyperlink ref="GDU13:GDX13" location="'7.1'!A1" display="'7.1'!A1" xr:uid="{FD03FC85-4975-415C-ADCE-8F19B6356B07}"/>
    <hyperlink ref="GDY13:GEB13" location="'7.1'!A1" display="'7.1'!A1" xr:uid="{6B8C7C02-1BDA-4C14-B3C3-72E2763893AB}"/>
    <hyperlink ref="GEC13:GEF13" location="'7.1'!A1" display="'7.1'!A1" xr:uid="{584CD636-0D9D-4540-A9DA-DF7AEE8D6BB1}"/>
    <hyperlink ref="GEG13:GEJ13" location="'7.1'!A1" display="'7.1'!A1" xr:uid="{05160B5E-45A7-4C54-843F-6BBA257DCC58}"/>
    <hyperlink ref="GEK13:GEN13" location="'7.1'!A1" display="'7.1'!A1" xr:uid="{BC9C6B5A-4360-4786-9458-D199F03A7A4B}"/>
    <hyperlink ref="GEO13:GER13" location="'7.1'!A1" display="'7.1'!A1" xr:uid="{41AC8567-1E86-4BF4-9A26-8FFF05D0CB04}"/>
    <hyperlink ref="GES13:GEV13" location="'7.1'!A1" display="'7.1'!A1" xr:uid="{97671CC8-7DE1-4022-985F-FC7FE2BDE0A9}"/>
    <hyperlink ref="GEW13:GEZ13" location="'7.1'!A1" display="'7.1'!A1" xr:uid="{66AA2AC4-F6C2-4C85-A3EE-63319050D9DD}"/>
    <hyperlink ref="GFA13:GFD13" location="'7.1'!A1" display="'7.1'!A1" xr:uid="{710570C7-D7A3-4747-AAD6-7E326A519696}"/>
    <hyperlink ref="GFE13:GFH13" location="'7.1'!A1" display="'7.1'!A1" xr:uid="{99B8B1F3-7A80-4E8D-86D5-0414A9E9FE50}"/>
    <hyperlink ref="GFI13:GFL13" location="'7.1'!A1" display="'7.1'!A1" xr:uid="{D455AF36-0BFE-48F4-B1B2-B44D49477B26}"/>
    <hyperlink ref="GFM13:GFP13" location="'7.1'!A1" display="'7.1'!A1" xr:uid="{073C360E-FEEF-487C-821D-697F5E7398EA}"/>
    <hyperlink ref="GFQ13:GFT13" location="'7.1'!A1" display="'7.1'!A1" xr:uid="{28F05F8D-3A83-4FEF-AB37-2C7B08ADB109}"/>
    <hyperlink ref="GFU13:GFX13" location="'7.1'!A1" display="'7.1'!A1" xr:uid="{379475C8-5E26-4D38-AD2F-24D9D3E124DC}"/>
    <hyperlink ref="GFY13:GGB13" location="'7.1'!A1" display="'7.1'!A1" xr:uid="{D81E205C-F717-4D0F-BCD1-1F40A75953D4}"/>
    <hyperlink ref="GGC13:GGF13" location="'7.1'!A1" display="'7.1'!A1" xr:uid="{4B7A835C-C55A-4C69-B4A6-C8641AA85A21}"/>
    <hyperlink ref="GGG13:GGJ13" location="'7.1'!A1" display="'7.1'!A1" xr:uid="{B4C5DA1C-F27D-44B0-9715-4AAC40A19CEB}"/>
    <hyperlink ref="GGK13:GGN13" location="'7.1'!A1" display="'7.1'!A1" xr:uid="{41F7C3C8-2A0E-4EFE-A616-3B31878EDF06}"/>
    <hyperlink ref="GGO13:GGR13" location="'7.1'!A1" display="'7.1'!A1" xr:uid="{AF485A61-5070-44F8-B1E0-47E82D16F45E}"/>
    <hyperlink ref="GGS13:GGV13" location="'7.1'!A1" display="'7.1'!A1" xr:uid="{21326998-B237-4448-8422-AA07A28922A2}"/>
    <hyperlink ref="GGW13:GGZ13" location="'7.1'!A1" display="'7.1'!A1" xr:uid="{0DAFE0BF-9DFC-4B3A-949C-5824C0237DE7}"/>
    <hyperlink ref="GHA13:GHD13" location="'7.1'!A1" display="'7.1'!A1" xr:uid="{38FBFD73-A533-4364-8348-C799E9E19A1B}"/>
    <hyperlink ref="GHE13:GHH13" location="'7.1'!A1" display="'7.1'!A1" xr:uid="{A5485B9C-C441-4E85-8EEC-DE1C98DB3893}"/>
    <hyperlink ref="GHI13:GHL13" location="'7.1'!A1" display="'7.1'!A1" xr:uid="{443BF495-8B1C-4F05-9B7A-3C2343BE389D}"/>
    <hyperlink ref="GHM13:GHP13" location="'7.1'!A1" display="'7.1'!A1" xr:uid="{9ECB80EF-93F5-4298-BDE5-058D97AAAE86}"/>
    <hyperlink ref="GHQ13:GHT13" location="'7.1'!A1" display="'7.1'!A1" xr:uid="{D27272B8-01D9-4EA5-AEF0-99140A10A3A6}"/>
    <hyperlink ref="GHU13:GHX13" location="'7.1'!A1" display="'7.1'!A1" xr:uid="{049CB461-E7F6-4842-9067-9E2BC27B59B3}"/>
    <hyperlink ref="GHY13:GIB13" location="'7.1'!A1" display="'7.1'!A1" xr:uid="{ED9A31B3-82F5-445F-998A-81FEB6E51036}"/>
    <hyperlink ref="GIC13:GIF13" location="'7.1'!A1" display="'7.1'!A1" xr:uid="{7AF4D8BC-4BD9-453A-9DC1-1350E49BC4EE}"/>
    <hyperlink ref="GIG13:GIJ13" location="'7.1'!A1" display="'7.1'!A1" xr:uid="{66317AD8-7233-4CB6-98A0-0EBD7748F37E}"/>
    <hyperlink ref="GIK13:GIN13" location="'7.1'!A1" display="'7.1'!A1" xr:uid="{F0D59C22-8302-4347-99E7-B1F68324BE8E}"/>
    <hyperlink ref="GIO13:GIR13" location="'7.1'!A1" display="'7.1'!A1" xr:uid="{91417974-B78E-4033-9E1C-E9D018977631}"/>
    <hyperlink ref="GIS13:GIV13" location="'7.1'!A1" display="'7.1'!A1" xr:uid="{BB8DEB49-3E51-4AE4-89F6-12501B7E33DE}"/>
    <hyperlink ref="GIW13:GIZ13" location="'7.1'!A1" display="'7.1'!A1" xr:uid="{AEDE1DA4-9FB4-4E8F-92C5-152330695822}"/>
    <hyperlink ref="GJA13:GJD13" location="'7.1'!A1" display="'7.1'!A1" xr:uid="{D6B6A770-8DE5-4AAA-895B-70C2DBB66177}"/>
    <hyperlink ref="GJE13:GJH13" location="'7.1'!A1" display="'7.1'!A1" xr:uid="{FC770D7D-D40C-4CC3-96FA-99C8922F5E6F}"/>
    <hyperlink ref="GJI13:GJL13" location="'7.1'!A1" display="'7.1'!A1" xr:uid="{B8E8D3C9-F1C9-43D8-8F1A-1E342DEF703F}"/>
    <hyperlink ref="GJM13:GJP13" location="'7.1'!A1" display="'7.1'!A1" xr:uid="{71526D96-F144-4A7A-AA44-1FEF186F4EB7}"/>
    <hyperlink ref="GJQ13:GJT13" location="'7.1'!A1" display="'7.1'!A1" xr:uid="{41B3526A-6A10-4A0B-A1B7-CC26D817D727}"/>
    <hyperlink ref="GJU13:GJX13" location="'7.1'!A1" display="'7.1'!A1" xr:uid="{DBD00B45-EB2A-414C-86C6-5D6688D550F3}"/>
    <hyperlink ref="GJY13:GKB13" location="'7.1'!A1" display="'7.1'!A1" xr:uid="{F574F5F9-F977-4A76-A6FA-9FB5806158DA}"/>
    <hyperlink ref="GKC13:GKF13" location="'7.1'!A1" display="'7.1'!A1" xr:uid="{EC5162C3-7075-428D-89FC-E8AE836722C6}"/>
    <hyperlink ref="GKG13:GKJ13" location="'7.1'!A1" display="'7.1'!A1" xr:uid="{798E5604-EA16-457F-A1D2-534410F3C9BC}"/>
    <hyperlink ref="GKK13:GKN13" location="'7.1'!A1" display="'7.1'!A1" xr:uid="{6206ED53-4538-476F-8483-67940D4A3CC2}"/>
    <hyperlink ref="GKO13:GKR13" location="'7.1'!A1" display="'7.1'!A1" xr:uid="{5E8E8741-1402-4E99-9D64-3E911C75B764}"/>
    <hyperlink ref="GKS13:GKV13" location="'7.1'!A1" display="'7.1'!A1" xr:uid="{1349351E-EA72-4F5E-A969-140F069E9897}"/>
    <hyperlink ref="GKW13:GKZ13" location="'7.1'!A1" display="'7.1'!A1" xr:uid="{27A6D954-6243-4691-BB22-C12AA449AF42}"/>
    <hyperlink ref="GLA13:GLD13" location="'7.1'!A1" display="'7.1'!A1" xr:uid="{7A5C8481-7B6B-4152-A1A9-A0AE2439E322}"/>
    <hyperlink ref="GLE13:GLH13" location="'7.1'!A1" display="'7.1'!A1" xr:uid="{3D5E95A9-7B78-4795-B1BF-AF73F950A6E9}"/>
    <hyperlink ref="GLI13:GLL13" location="'7.1'!A1" display="'7.1'!A1" xr:uid="{519DABFB-EE0C-4274-A616-6BDA90E514CF}"/>
    <hyperlink ref="GLM13:GLP13" location="'7.1'!A1" display="'7.1'!A1" xr:uid="{0307F32F-330E-4414-AA3F-9549D9D8B0F6}"/>
    <hyperlink ref="GLQ13:GLT13" location="'7.1'!A1" display="'7.1'!A1" xr:uid="{654012ED-D637-4AFA-BBF5-3C6F1F30BCFC}"/>
    <hyperlink ref="GLU13:GLX13" location="'7.1'!A1" display="'7.1'!A1" xr:uid="{EA5BE343-AA71-4EAC-89A2-838153406A11}"/>
    <hyperlink ref="GLY13:GMB13" location="'7.1'!A1" display="'7.1'!A1" xr:uid="{DE571760-00AF-426C-ACB9-7E28AAFADB8D}"/>
    <hyperlink ref="GMC13:GMF13" location="'7.1'!A1" display="'7.1'!A1" xr:uid="{B3294B9E-738D-4A65-B105-2AE10D52BE65}"/>
    <hyperlink ref="GMG13:GMJ13" location="'7.1'!A1" display="'7.1'!A1" xr:uid="{0C745242-194E-403D-AFBE-C8C96FD35B18}"/>
    <hyperlink ref="GMK13:GMN13" location="'7.1'!A1" display="'7.1'!A1" xr:uid="{C6A6BC67-8BB9-4973-BD6D-FC92E1D1F1C2}"/>
    <hyperlink ref="GMO13:GMR13" location="'7.1'!A1" display="'7.1'!A1" xr:uid="{E87632D7-57E1-465D-B392-10B789D94A8B}"/>
    <hyperlink ref="GMS13:GMV13" location="'7.1'!A1" display="'7.1'!A1" xr:uid="{D043832C-4348-4E32-B8DD-71F96EBF9DDD}"/>
    <hyperlink ref="GMW13:GMZ13" location="'7.1'!A1" display="'7.1'!A1" xr:uid="{C07557BE-F610-4446-B466-CD2BDB156F08}"/>
    <hyperlink ref="GNA13:GND13" location="'7.1'!A1" display="'7.1'!A1" xr:uid="{0AEF6D23-64F4-497A-9DC8-B41FBCD7D8B6}"/>
    <hyperlink ref="GNE13:GNH13" location="'7.1'!A1" display="'7.1'!A1" xr:uid="{37697E0C-BFC8-42A6-AA44-763AD14F7A15}"/>
    <hyperlink ref="GNI13:GNL13" location="'7.1'!A1" display="'7.1'!A1" xr:uid="{657A01CC-828D-4800-A771-9AA1C1D8D170}"/>
    <hyperlink ref="GNM13:GNP13" location="'7.1'!A1" display="'7.1'!A1" xr:uid="{F738D191-981F-4A18-B867-2167D4FD3A22}"/>
    <hyperlink ref="GNQ13:GNT13" location="'7.1'!A1" display="'7.1'!A1" xr:uid="{8FF9F486-7972-424B-A72E-07633EE74CD0}"/>
    <hyperlink ref="GNU13:GNX13" location="'7.1'!A1" display="'7.1'!A1" xr:uid="{DE3CC9B3-645F-4C85-8E8B-C6D185756700}"/>
    <hyperlink ref="GNY13:GOB13" location="'7.1'!A1" display="'7.1'!A1" xr:uid="{FF4D5F49-B341-4118-9387-7DED1809EB5F}"/>
    <hyperlink ref="GOC13:GOF13" location="'7.1'!A1" display="'7.1'!A1" xr:uid="{DDDAAAC1-6CC8-4628-A463-31EF9B5EF760}"/>
    <hyperlink ref="GOG13:GOJ13" location="'7.1'!A1" display="'7.1'!A1" xr:uid="{7D71D2C3-8DA0-44CD-8859-F67BB536F9BE}"/>
    <hyperlink ref="GOK13:GON13" location="'7.1'!A1" display="'7.1'!A1" xr:uid="{FB4D7AE1-0D48-4C8B-AB1E-407A52455CED}"/>
    <hyperlink ref="GOO13:GOR13" location="'7.1'!A1" display="'7.1'!A1" xr:uid="{6F66F662-3EC8-428D-9752-B14B90763491}"/>
    <hyperlink ref="GOS13:GOV13" location="'7.1'!A1" display="'7.1'!A1" xr:uid="{87A2B245-B038-4AFD-9E46-7C5F731C32F5}"/>
    <hyperlink ref="GOW13:GOZ13" location="'7.1'!A1" display="'7.1'!A1" xr:uid="{EEE15EDF-9886-4CCE-9E19-1A65CAE7969C}"/>
    <hyperlink ref="GPA13:GPD13" location="'7.1'!A1" display="'7.1'!A1" xr:uid="{7FA2235B-41D3-426A-93E2-15772E2FB9C2}"/>
    <hyperlink ref="GPE13:GPH13" location="'7.1'!A1" display="'7.1'!A1" xr:uid="{4F4A5CAB-29C7-40FF-BD07-FBA643C7D289}"/>
    <hyperlink ref="GPI13:GPL13" location="'7.1'!A1" display="'7.1'!A1" xr:uid="{3FA3CD13-4AC5-40A1-AABF-8F11E1DE985F}"/>
    <hyperlink ref="GPM13:GPP13" location="'7.1'!A1" display="'7.1'!A1" xr:uid="{00D12D34-C539-4936-8143-121EC4F21342}"/>
    <hyperlink ref="GPQ13:GPT13" location="'7.1'!A1" display="'7.1'!A1" xr:uid="{7B54C578-2366-44C0-A342-5861AD8BD005}"/>
    <hyperlink ref="GPU13:GPX13" location="'7.1'!A1" display="'7.1'!A1" xr:uid="{AB43C298-8C0C-48BD-BF83-E3188193D427}"/>
    <hyperlink ref="GPY13:GQB13" location="'7.1'!A1" display="'7.1'!A1" xr:uid="{B492D406-A600-44FC-A151-379BCEECF539}"/>
    <hyperlink ref="GQC13:GQF13" location="'7.1'!A1" display="'7.1'!A1" xr:uid="{981C408E-1BBE-4B46-A5DA-6964C6C039E8}"/>
    <hyperlink ref="GQG13:GQJ13" location="'7.1'!A1" display="'7.1'!A1" xr:uid="{A037087F-D1A1-4A7D-A027-970506F14339}"/>
    <hyperlink ref="GQK13:GQN13" location="'7.1'!A1" display="'7.1'!A1" xr:uid="{DF8D5460-5CD5-4308-9CFB-4A9A375A6481}"/>
    <hyperlink ref="GQO13:GQR13" location="'7.1'!A1" display="'7.1'!A1" xr:uid="{5CB1BA63-8FB3-40DB-B2F3-E140C506B49E}"/>
    <hyperlink ref="GQS13:GQV13" location="'7.1'!A1" display="'7.1'!A1" xr:uid="{56D1E91E-CAFE-4347-9A6E-F43025F58F5D}"/>
    <hyperlink ref="GQW13:GQZ13" location="'7.1'!A1" display="'7.1'!A1" xr:uid="{85DBAEB5-E606-4F45-AFF1-6B1E78DD73EC}"/>
    <hyperlink ref="GRA13:GRD13" location="'7.1'!A1" display="'7.1'!A1" xr:uid="{4D1E8A55-CD9D-4C51-AF72-301DDA0C01AA}"/>
    <hyperlink ref="GRE13:GRH13" location="'7.1'!A1" display="'7.1'!A1" xr:uid="{9838E077-0AE2-4E40-99BB-CED8EE269D41}"/>
    <hyperlink ref="GRI13:GRL13" location="'7.1'!A1" display="'7.1'!A1" xr:uid="{B79CDD87-87E4-42E8-9581-D2777AD12A94}"/>
    <hyperlink ref="GRM13:GRP13" location="'7.1'!A1" display="'7.1'!A1" xr:uid="{8948734B-57D0-4F88-A82A-7A767B26EA14}"/>
    <hyperlink ref="GRQ13:GRT13" location="'7.1'!A1" display="'7.1'!A1" xr:uid="{B8B9EEC2-1E8B-4579-BD78-7D6EDFD4BB89}"/>
    <hyperlink ref="GRU13:GRX13" location="'7.1'!A1" display="'7.1'!A1" xr:uid="{0E09A796-CEBF-4AE3-87DC-FF752B56A7F4}"/>
    <hyperlink ref="GRY13:GSB13" location="'7.1'!A1" display="'7.1'!A1" xr:uid="{23FF2976-A41D-4C18-B27F-C6B3443B462F}"/>
    <hyperlink ref="GSC13:GSF13" location="'7.1'!A1" display="'7.1'!A1" xr:uid="{058731DD-BB62-43DE-A83D-BFE4C6ADEA32}"/>
    <hyperlink ref="GSG13:GSJ13" location="'7.1'!A1" display="'7.1'!A1" xr:uid="{B7108700-FD64-4AF7-BCE3-62BF5586EFD6}"/>
    <hyperlink ref="GSK13:GSN13" location="'7.1'!A1" display="'7.1'!A1" xr:uid="{F199C9FE-6AEE-441A-ABAD-5B10C73E739F}"/>
    <hyperlink ref="GSO13:GSR13" location="'7.1'!A1" display="'7.1'!A1" xr:uid="{2C934355-C9F1-426C-AC23-1FD6D9E0DAD1}"/>
    <hyperlink ref="GSS13:GSV13" location="'7.1'!A1" display="'7.1'!A1" xr:uid="{67ACBEB0-4DCB-4BAB-A6A3-78DF28344068}"/>
    <hyperlink ref="GSW13:GSZ13" location="'7.1'!A1" display="'7.1'!A1" xr:uid="{D82A33E2-C0B3-4D82-B289-231B8D87850D}"/>
    <hyperlink ref="GTA13:GTD13" location="'7.1'!A1" display="'7.1'!A1" xr:uid="{B3AA0081-031E-4B88-875D-31FF44C93F59}"/>
    <hyperlink ref="GTE13:GTH13" location="'7.1'!A1" display="'7.1'!A1" xr:uid="{EDD02BB3-07FC-467E-BA0C-4D3457AC82CF}"/>
    <hyperlink ref="GTI13:GTL13" location="'7.1'!A1" display="'7.1'!A1" xr:uid="{CF1F73F9-D919-4D04-AD22-E2861D852907}"/>
    <hyperlink ref="GTM13:GTP13" location="'7.1'!A1" display="'7.1'!A1" xr:uid="{F89F5896-FEAD-487B-8EAE-DCA0B9567691}"/>
    <hyperlink ref="GTQ13:GTT13" location="'7.1'!A1" display="'7.1'!A1" xr:uid="{669ED263-CB80-4E88-888D-19A66EC75135}"/>
    <hyperlink ref="GTU13:GTX13" location="'7.1'!A1" display="'7.1'!A1" xr:uid="{C3DADDC3-ACC7-434C-80D3-3B629A7D350C}"/>
    <hyperlink ref="GTY13:GUB13" location="'7.1'!A1" display="'7.1'!A1" xr:uid="{C25F6AE0-BB93-43B1-B061-E0F18F9FB950}"/>
    <hyperlink ref="GUC13:GUF13" location="'7.1'!A1" display="'7.1'!A1" xr:uid="{79250CCE-D36F-41BB-BAF0-F5BA3A34E275}"/>
    <hyperlink ref="GUG13:GUJ13" location="'7.1'!A1" display="'7.1'!A1" xr:uid="{90B3E440-BDCE-447C-AE16-3DCA2722C69F}"/>
    <hyperlink ref="GUK13:GUN13" location="'7.1'!A1" display="'7.1'!A1" xr:uid="{9D626EFD-FA0D-4944-9903-887535D2C90C}"/>
    <hyperlink ref="GUO13:GUR13" location="'7.1'!A1" display="'7.1'!A1" xr:uid="{00FA781A-46D1-4A70-96CF-934B510D48B0}"/>
    <hyperlink ref="GUS13:GUV13" location="'7.1'!A1" display="'7.1'!A1" xr:uid="{839BA44D-5E6B-4B10-92CC-CDE52A4244F4}"/>
    <hyperlink ref="GUW13:GUZ13" location="'7.1'!A1" display="'7.1'!A1" xr:uid="{A340CE2A-C60C-4E40-8D4E-590674220641}"/>
    <hyperlink ref="GVA13:GVD13" location="'7.1'!A1" display="'7.1'!A1" xr:uid="{107DD901-ACCD-4DE0-97AF-CD56F6567C9B}"/>
    <hyperlink ref="GVE13:GVH13" location="'7.1'!A1" display="'7.1'!A1" xr:uid="{E11459F9-B764-4171-8F1E-F4C61204E116}"/>
    <hyperlink ref="GVI13:GVL13" location="'7.1'!A1" display="'7.1'!A1" xr:uid="{81A7F6F3-79EB-4782-87BB-13EABE3712FB}"/>
    <hyperlink ref="GVM13:GVP13" location="'7.1'!A1" display="'7.1'!A1" xr:uid="{57BDF7FE-8EB2-437B-9E93-FDFE3CEE13FA}"/>
    <hyperlink ref="GVQ13:GVT13" location="'7.1'!A1" display="'7.1'!A1" xr:uid="{ECED06D1-0E88-4795-8B64-EC997E169756}"/>
    <hyperlink ref="GVU13:GVX13" location="'7.1'!A1" display="'7.1'!A1" xr:uid="{CCCF9190-611C-4D28-9D03-0E95F3F32C75}"/>
    <hyperlink ref="GVY13:GWB13" location="'7.1'!A1" display="'7.1'!A1" xr:uid="{E8494735-97D5-4DF8-A654-47CE178042DE}"/>
    <hyperlink ref="GWC13:GWF13" location="'7.1'!A1" display="'7.1'!A1" xr:uid="{102E03F1-642D-43F8-AE1A-7F26FDDE67B2}"/>
    <hyperlink ref="GWG13:GWJ13" location="'7.1'!A1" display="'7.1'!A1" xr:uid="{4CB540CD-F43A-4998-84B0-943EE3EC3719}"/>
    <hyperlink ref="GWK13:GWN13" location="'7.1'!A1" display="'7.1'!A1" xr:uid="{1DD2DEFB-46BD-47D1-B4C5-A1DEB0658B1E}"/>
    <hyperlink ref="GWO13:GWR13" location="'7.1'!A1" display="'7.1'!A1" xr:uid="{2F382A8A-81DF-4571-985C-D02D6E67DC63}"/>
    <hyperlink ref="GWS13:GWV13" location="'7.1'!A1" display="'7.1'!A1" xr:uid="{DE883F07-456D-4499-912E-F6A4E6243D83}"/>
    <hyperlink ref="GWW13:GWZ13" location="'7.1'!A1" display="'7.1'!A1" xr:uid="{F59F050A-39E3-492F-97DC-844E89C9C290}"/>
    <hyperlink ref="GXA13:GXD13" location="'7.1'!A1" display="'7.1'!A1" xr:uid="{391B53BB-F4B8-402B-A9A5-BF390F888C4D}"/>
    <hyperlink ref="GXE13:GXH13" location="'7.1'!A1" display="'7.1'!A1" xr:uid="{393F9DAB-75F1-4438-817A-949B7E7C80B2}"/>
    <hyperlink ref="GXI13:GXL13" location="'7.1'!A1" display="'7.1'!A1" xr:uid="{559D89CD-ED15-4401-BE41-FB1C0413421E}"/>
    <hyperlink ref="GXM13:GXP13" location="'7.1'!A1" display="'7.1'!A1" xr:uid="{48D871F4-5A2B-45C1-92B8-89C5E49A9185}"/>
    <hyperlink ref="GXQ13:GXT13" location="'7.1'!A1" display="'7.1'!A1" xr:uid="{60924118-691C-45E0-A252-76FAEE192373}"/>
    <hyperlink ref="GXU13:GXX13" location="'7.1'!A1" display="'7.1'!A1" xr:uid="{63638533-40A6-4A52-B289-1E57C7A3CBB0}"/>
    <hyperlink ref="GXY13:GYB13" location="'7.1'!A1" display="'7.1'!A1" xr:uid="{4E47FA9B-0B5E-4CF7-9953-2428B393A102}"/>
    <hyperlink ref="GYC13:GYF13" location="'7.1'!A1" display="'7.1'!A1" xr:uid="{03B2B39C-2B0C-4F46-919B-B88C3CC76BA2}"/>
    <hyperlink ref="GYG13:GYJ13" location="'7.1'!A1" display="'7.1'!A1" xr:uid="{7288B638-6768-44DE-852F-8C3D70401AB9}"/>
    <hyperlink ref="GYK13:GYN13" location="'7.1'!A1" display="'7.1'!A1" xr:uid="{B1B33A53-67EE-48A3-881F-E00EF26E425A}"/>
    <hyperlink ref="GYO13:GYR13" location="'7.1'!A1" display="'7.1'!A1" xr:uid="{006AB4CD-1070-48C9-B59C-85A9BFC201FE}"/>
    <hyperlink ref="GYS13:GYV13" location="'7.1'!A1" display="'7.1'!A1" xr:uid="{7164F882-C5D5-4B8E-BEF7-AC01C47A794B}"/>
    <hyperlink ref="GYW13:GYZ13" location="'7.1'!A1" display="'7.1'!A1" xr:uid="{AFB2890A-7437-45E3-B20F-C98950BA2662}"/>
    <hyperlink ref="GZA13:GZD13" location="'7.1'!A1" display="'7.1'!A1" xr:uid="{03233A02-CBB4-439D-ABBE-88A60A954DA8}"/>
    <hyperlink ref="GZE13:GZH13" location="'7.1'!A1" display="'7.1'!A1" xr:uid="{CD4CC7E2-9DF5-4BC4-BC6B-05EE0680090E}"/>
    <hyperlink ref="GZI13:GZL13" location="'7.1'!A1" display="'7.1'!A1" xr:uid="{CF3B3F27-E3A2-4FC8-9D2F-C330281880C3}"/>
    <hyperlink ref="GZM13:GZP13" location="'7.1'!A1" display="'7.1'!A1" xr:uid="{4EADC1C1-723F-471D-9C10-42D5AA9B0EA9}"/>
    <hyperlink ref="GZQ13:GZT13" location="'7.1'!A1" display="'7.1'!A1" xr:uid="{40470FD1-29F1-47D4-90D7-C3F495A738B0}"/>
    <hyperlink ref="GZU13:GZX13" location="'7.1'!A1" display="'7.1'!A1" xr:uid="{A3E76E99-8490-4E87-B7B0-D90CAAC4594F}"/>
    <hyperlink ref="GZY13:HAB13" location="'7.1'!A1" display="'7.1'!A1" xr:uid="{245E0D24-ECC6-4277-9D8F-B47C9BF95DD6}"/>
    <hyperlink ref="HAC13:HAF13" location="'7.1'!A1" display="'7.1'!A1" xr:uid="{3D65C42D-714C-44BA-83B6-D3F50B10B79C}"/>
    <hyperlink ref="HAG13:HAJ13" location="'7.1'!A1" display="'7.1'!A1" xr:uid="{289BAADD-32CD-467F-9332-2D721F0C59F5}"/>
    <hyperlink ref="HAK13:HAN13" location="'7.1'!A1" display="'7.1'!A1" xr:uid="{AEEA9E70-C422-4603-927C-FCFF370DF1FF}"/>
    <hyperlink ref="HAO13:HAR13" location="'7.1'!A1" display="'7.1'!A1" xr:uid="{3B9A2432-136A-4576-B6A4-4DA787090769}"/>
    <hyperlink ref="HAS13:HAV13" location="'7.1'!A1" display="'7.1'!A1" xr:uid="{834D8052-674F-4BE3-ACD5-ABE8D21AC504}"/>
    <hyperlink ref="HAW13:HAZ13" location="'7.1'!A1" display="'7.1'!A1" xr:uid="{77062059-4F3F-4C2E-816F-A5EADD26A1F1}"/>
    <hyperlink ref="HBA13:HBD13" location="'7.1'!A1" display="'7.1'!A1" xr:uid="{2977F4A3-29CE-4423-AB45-728D52EFB824}"/>
    <hyperlink ref="HBE13:HBH13" location="'7.1'!A1" display="'7.1'!A1" xr:uid="{4C727C8B-F2DF-4503-B7A2-2D0F10C2DBAA}"/>
    <hyperlink ref="HBI13:HBL13" location="'7.1'!A1" display="'7.1'!A1" xr:uid="{3AC6C0ED-45E7-4760-B82E-6155DDB37FE4}"/>
    <hyperlink ref="HBM13:HBP13" location="'7.1'!A1" display="'7.1'!A1" xr:uid="{5AE8BCE8-2823-4B49-A9C6-1F190D2A8404}"/>
    <hyperlink ref="HBQ13:HBT13" location="'7.1'!A1" display="'7.1'!A1" xr:uid="{21F80F8E-9147-4076-8419-4DFD179F5EF0}"/>
    <hyperlink ref="HBU13:HBX13" location="'7.1'!A1" display="'7.1'!A1" xr:uid="{D1CA4187-50D7-4F0E-A449-11D74BDB10EB}"/>
    <hyperlink ref="HBY13:HCB13" location="'7.1'!A1" display="'7.1'!A1" xr:uid="{19253B52-8670-4AA5-8F81-CFC8103A0E12}"/>
    <hyperlink ref="HCC13:HCF13" location="'7.1'!A1" display="'7.1'!A1" xr:uid="{4BE77BFA-5EBE-46E6-8F80-7233F4D46795}"/>
    <hyperlink ref="HCG13:HCJ13" location="'7.1'!A1" display="'7.1'!A1" xr:uid="{727E9D16-CBA4-4476-A8FF-865D3A3232B1}"/>
    <hyperlink ref="HCK13:HCN13" location="'7.1'!A1" display="'7.1'!A1" xr:uid="{3EE65780-AE6C-4CDF-A2AE-D98DC3F24A1B}"/>
    <hyperlink ref="HCO13:HCR13" location="'7.1'!A1" display="'7.1'!A1" xr:uid="{58CA9DBA-9AD7-4426-A0CA-2A515D6C8993}"/>
    <hyperlink ref="HCS13:HCV13" location="'7.1'!A1" display="'7.1'!A1" xr:uid="{5040CA44-055E-4D00-B343-60F07D679604}"/>
    <hyperlink ref="HCW13:HCZ13" location="'7.1'!A1" display="'7.1'!A1" xr:uid="{A613A6B9-9238-4EE4-89A3-93DBF75C751B}"/>
    <hyperlink ref="HDA13:HDD13" location="'7.1'!A1" display="'7.1'!A1" xr:uid="{2A9C481B-9A8B-4260-BDD0-17C74FFD5FF9}"/>
    <hyperlink ref="HDE13:HDH13" location="'7.1'!A1" display="'7.1'!A1" xr:uid="{2ED68CAD-DF0C-4D46-9D2E-592A74A07B4C}"/>
    <hyperlink ref="HDI13:HDL13" location="'7.1'!A1" display="'7.1'!A1" xr:uid="{EEA5599B-5C97-40A9-A7FB-ABD88F2008C1}"/>
    <hyperlink ref="HDM13:HDP13" location="'7.1'!A1" display="'7.1'!A1" xr:uid="{CC5E46D2-6387-4D7A-B067-E14C1B104E5C}"/>
    <hyperlink ref="HDQ13:HDT13" location="'7.1'!A1" display="'7.1'!A1" xr:uid="{155217F6-B41E-4227-A345-0CD5B59255AC}"/>
    <hyperlink ref="HDU13:HDX13" location="'7.1'!A1" display="'7.1'!A1" xr:uid="{05D8EA54-3A08-4682-ACCE-D60D58A0F6A2}"/>
    <hyperlink ref="HDY13:HEB13" location="'7.1'!A1" display="'7.1'!A1" xr:uid="{53D30E3C-CBBD-477B-8C5C-D0DE0A7C376A}"/>
    <hyperlink ref="HEC13:HEF13" location="'7.1'!A1" display="'7.1'!A1" xr:uid="{8B3D0A0F-3644-4AA8-BDAD-A286E2FCB709}"/>
    <hyperlink ref="HEG13:HEJ13" location="'7.1'!A1" display="'7.1'!A1" xr:uid="{C6536E97-2F25-46F5-AD27-49A6B01BC17A}"/>
    <hyperlink ref="HEK13:HEN13" location="'7.1'!A1" display="'7.1'!A1" xr:uid="{F1883319-0DBA-493D-B3BC-E3B684CEB6A3}"/>
    <hyperlink ref="HEO13:HER13" location="'7.1'!A1" display="'7.1'!A1" xr:uid="{C4D3C984-AE17-4A93-8002-E6686848E568}"/>
    <hyperlink ref="HES13:HEV13" location="'7.1'!A1" display="'7.1'!A1" xr:uid="{B3B9110D-FC34-442A-B8B1-E847FA74B0F8}"/>
    <hyperlink ref="HEW13:HEZ13" location="'7.1'!A1" display="'7.1'!A1" xr:uid="{02B672F7-17C0-41C0-BCBE-BC6551EEB92A}"/>
    <hyperlink ref="HFA13:HFD13" location="'7.1'!A1" display="'7.1'!A1" xr:uid="{FD3E4C2E-AA52-43AB-B751-43D5BF128961}"/>
    <hyperlink ref="HFE13:HFH13" location="'7.1'!A1" display="'7.1'!A1" xr:uid="{42911453-A5B1-4B0A-82B7-176C2729D7F8}"/>
    <hyperlink ref="HFI13:HFL13" location="'7.1'!A1" display="'7.1'!A1" xr:uid="{083B6851-3F80-425E-9D8C-EFE8E5401D98}"/>
    <hyperlink ref="HFM13:HFP13" location="'7.1'!A1" display="'7.1'!A1" xr:uid="{64241EC1-CDB9-4BDC-A966-4A0CF939780A}"/>
    <hyperlink ref="HFQ13:HFT13" location="'7.1'!A1" display="'7.1'!A1" xr:uid="{3B5C095C-AFC1-4F3C-BF09-83A6AFFB5811}"/>
    <hyperlink ref="HFU13:HFX13" location="'7.1'!A1" display="'7.1'!A1" xr:uid="{15BE03BB-F195-430D-B59A-E46F0D6243D4}"/>
    <hyperlink ref="HFY13:HGB13" location="'7.1'!A1" display="'7.1'!A1" xr:uid="{18AF4E69-AE09-41AF-A006-5F178AB92ACF}"/>
    <hyperlink ref="HGC13:HGF13" location="'7.1'!A1" display="'7.1'!A1" xr:uid="{076562D8-AB24-4854-A2D9-5EB4712D17F3}"/>
    <hyperlink ref="HGG13:HGJ13" location="'7.1'!A1" display="'7.1'!A1" xr:uid="{C0BFBD48-ABA4-4853-A6BB-79DBCDCE9014}"/>
    <hyperlink ref="HGK13:HGN13" location="'7.1'!A1" display="'7.1'!A1" xr:uid="{7C8730A4-8ECC-43DB-976A-875A5AFC78E5}"/>
    <hyperlink ref="HGO13:HGR13" location="'7.1'!A1" display="'7.1'!A1" xr:uid="{5D3FE2B5-FD14-4B0B-9EB5-4ECDC28860BD}"/>
    <hyperlink ref="HGS13:HGV13" location="'7.1'!A1" display="'7.1'!A1" xr:uid="{FE884167-BD24-433E-A451-1B21D9C210E5}"/>
    <hyperlink ref="HGW13:HGZ13" location="'7.1'!A1" display="'7.1'!A1" xr:uid="{DF332AF5-C2E2-4D33-8896-EC0D5C412752}"/>
    <hyperlink ref="HHA13:HHD13" location="'7.1'!A1" display="'7.1'!A1" xr:uid="{3730BD62-FBFE-48DA-A81F-DB0C83C2CCF3}"/>
    <hyperlink ref="HHE13:HHH13" location="'7.1'!A1" display="'7.1'!A1" xr:uid="{62A4E8B7-9373-485D-8989-ADF6059CB5B7}"/>
    <hyperlink ref="HHI13:HHL13" location="'7.1'!A1" display="'7.1'!A1" xr:uid="{525A0B92-8CFE-4809-8DC8-598BA56F7F1D}"/>
    <hyperlink ref="HHM13:HHP13" location="'7.1'!A1" display="'7.1'!A1" xr:uid="{23535D94-8DDC-4617-82D6-5B1EE3FDF899}"/>
    <hyperlink ref="HHQ13:HHT13" location="'7.1'!A1" display="'7.1'!A1" xr:uid="{F2C06075-EC2E-4D86-8830-1504CF41D966}"/>
    <hyperlink ref="HHU13:HHX13" location="'7.1'!A1" display="'7.1'!A1" xr:uid="{2CC90214-A959-4DCF-990D-82B82D0E135F}"/>
    <hyperlink ref="HHY13:HIB13" location="'7.1'!A1" display="'7.1'!A1" xr:uid="{1AC7D7C8-6240-44B0-9291-C25A35C02DA4}"/>
    <hyperlink ref="HIC13:HIF13" location="'7.1'!A1" display="'7.1'!A1" xr:uid="{106CB949-8603-43F4-944E-50911F17F6E9}"/>
    <hyperlink ref="HIG13:HIJ13" location="'7.1'!A1" display="'7.1'!A1" xr:uid="{029A4317-0313-4CD9-B16C-5ADA3083C62D}"/>
    <hyperlink ref="HIK13:HIN13" location="'7.1'!A1" display="'7.1'!A1" xr:uid="{3FF55899-6B40-465B-964E-C83BA34599B4}"/>
    <hyperlink ref="HIO13:HIR13" location="'7.1'!A1" display="'7.1'!A1" xr:uid="{3AB77C79-CFA4-4B25-B022-9C7F48E02F4E}"/>
    <hyperlink ref="HIS13:HIV13" location="'7.1'!A1" display="'7.1'!A1" xr:uid="{7C78C318-A0FC-43F3-99E0-D39E7F69E863}"/>
    <hyperlink ref="HIW13:HIZ13" location="'7.1'!A1" display="'7.1'!A1" xr:uid="{6B6E018A-1C34-4C12-AFB1-F1F26151C205}"/>
    <hyperlink ref="HJA13:HJD13" location="'7.1'!A1" display="'7.1'!A1" xr:uid="{AA0DB206-B7B2-4117-ABED-FAC602C98F53}"/>
    <hyperlink ref="HJE13:HJH13" location="'7.1'!A1" display="'7.1'!A1" xr:uid="{09B2A737-9D16-426C-80A0-F9D0B1D9EBCD}"/>
    <hyperlink ref="HJI13:HJL13" location="'7.1'!A1" display="'7.1'!A1" xr:uid="{D47680FD-41A0-4CB1-A06F-50290A59B608}"/>
    <hyperlink ref="HJM13:HJP13" location="'7.1'!A1" display="'7.1'!A1" xr:uid="{91DDE9E5-3F0E-4CC9-BE39-50B5CEF162CB}"/>
    <hyperlink ref="HJQ13:HJT13" location="'7.1'!A1" display="'7.1'!A1" xr:uid="{D0C235C4-D422-400C-8706-24A3E11B3735}"/>
    <hyperlink ref="HJU13:HJX13" location="'7.1'!A1" display="'7.1'!A1" xr:uid="{EDBEFD6F-899A-4AB7-BFD0-DD14FBFDADDB}"/>
    <hyperlink ref="HJY13:HKB13" location="'7.1'!A1" display="'7.1'!A1" xr:uid="{9FD87689-BD4A-42F6-992A-4B6C5EA56C2E}"/>
    <hyperlink ref="HKC13:HKF13" location="'7.1'!A1" display="'7.1'!A1" xr:uid="{C5544784-0B57-41B1-A70D-2178135CF1BA}"/>
    <hyperlink ref="HKG13:HKJ13" location="'7.1'!A1" display="'7.1'!A1" xr:uid="{C0258FFD-64E6-4ADA-A066-4600EDF8B18A}"/>
    <hyperlink ref="HKK13:HKN13" location="'7.1'!A1" display="'7.1'!A1" xr:uid="{6777AF6C-FF80-4114-B24E-8DFAF38EA2ED}"/>
    <hyperlink ref="HKO13:HKR13" location="'7.1'!A1" display="'7.1'!A1" xr:uid="{1323E909-0A53-4A93-B85E-564075DCD61C}"/>
    <hyperlink ref="HKS13:HKV13" location="'7.1'!A1" display="'7.1'!A1" xr:uid="{24FC0F8F-6F08-4365-99E9-0B071CBD81E1}"/>
    <hyperlink ref="HKW13:HKZ13" location="'7.1'!A1" display="'7.1'!A1" xr:uid="{C2D18BAA-66CF-4279-9951-07F10E6C07B5}"/>
    <hyperlink ref="HLA13:HLD13" location="'7.1'!A1" display="'7.1'!A1" xr:uid="{DDB77F75-FC8F-4C12-A0C3-C4B59AA0F2E6}"/>
    <hyperlink ref="HLE13:HLH13" location="'7.1'!A1" display="'7.1'!A1" xr:uid="{7B78ECF8-49F0-47A5-B936-63C64FE3996B}"/>
    <hyperlink ref="HLI13:HLL13" location="'7.1'!A1" display="'7.1'!A1" xr:uid="{B02B63D2-0D7E-4DD9-AFCC-B6941E1D2910}"/>
    <hyperlink ref="HLM13:HLP13" location="'7.1'!A1" display="'7.1'!A1" xr:uid="{1373FFC8-8DDC-421F-8BEC-B56E51FBE802}"/>
    <hyperlink ref="HLQ13:HLT13" location="'7.1'!A1" display="'7.1'!A1" xr:uid="{0038CA15-CBFB-410E-BC87-FBBB4599FF96}"/>
    <hyperlink ref="HLU13:HLX13" location="'7.1'!A1" display="'7.1'!A1" xr:uid="{ADC4039F-D3B2-4BFE-AE31-AC5615FABD3F}"/>
    <hyperlink ref="HLY13:HMB13" location="'7.1'!A1" display="'7.1'!A1" xr:uid="{DFDF29CF-56B7-4013-BAF8-38688C1D552E}"/>
    <hyperlink ref="HMC13:HMF13" location="'7.1'!A1" display="'7.1'!A1" xr:uid="{195D2D25-38DE-4B55-9A80-DD609142505F}"/>
    <hyperlink ref="HMG13:HMJ13" location="'7.1'!A1" display="'7.1'!A1" xr:uid="{B6BA58E1-136A-4720-9210-54CDA7130FFD}"/>
    <hyperlink ref="HMK13:HMN13" location="'7.1'!A1" display="'7.1'!A1" xr:uid="{D8356D3D-6408-417F-AFA1-A5FB631CE0F2}"/>
    <hyperlink ref="HMO13:HMR13" location="'7.1'!A1" display="'7.1'!A1" xr:uid="{0E30713D-0FBD-4AAA-A647-815E4AF19364}"/>
    <hyperlink ref="HMS13:HMV13" location="'7.1'!A1" display="'7.1'!A1" xr:uid="{47B2510D-540C-4D59-8C18-608F3132CB69}"/>
    <hyperlink ref="HMW13:HMZ13" location="'7.1'!A1" display="'7.1'!A1" xr:uid="{7FC8830F-FDE0-4AE6-AD50-BDAD7590ABAD}"/>
    <hyperlink ref="HNA13:HND13" location="'7.1'!A1" display="'7.1'!A1" xr:uid="{8815094B-DCCC-4194-A878-B9982070DB06}"/>
    <hyperlink ref="HNE13:HNH13" location="'7.1'!A1" display="'7.1'!A1" xr:uid="{270FC785-28C1-4E61-A807-29D682D6609F}"/>
    <hyperlink ref="HNI13:HNL13" location="'7.1'!A1" display="'7.1'!A1" xr:uid="{2BB3CFE6-79DC-4E81-932A-C9DB0E87E56D}"/>
    <hyperlink ref="HNM13:HNP13" location="'7.1'!A1" display="'7.1'!A1" xr:uid="{A207A51E-7C64-40E6-905D-4A95B62E8D43}"/>
    <hyperlink ref="HNQ13:HNT13" location="'7.1'!A1" display="'7.1'!A1" xr:uid="{B37B0989-6BBB-4E0E-B6D9-0238886EED62}"/>
    <hyperlink ref="HNU13:HNX13" location="'7.1'!A1" display="'7.1'!A1" xr:uid="{69EBFA6B-47F3-4582-BBCB-04922AC2708E}"/>
    <hyperlink ref="HNY13:HOB13" location="'7.1'!A1" display="'7.1'!A1" xr:uid="{FBAE8767-D078-4E1B-8265-C7DB228A8D57}"/>
    <hyperlink ref="HOC13:HOF13" location="'7.1'!A1" display="'7.1'!A1" xr:uid="{BBFE77D4-F822-44C9-84E5-26A080F591FB}"/>
    <hyperlink ref="HOG13:HOJ13" location="'7.1'!A1" display="'7.1'!A1" xr:uid="{C4F3B79F-0470-4C0F-A5C3-B49F22EAF90B}"/>
    <hyperlink ref="HOK13:HON13" location="'7.1'!A1" display="'7.1'!A1" xr:uid="{02E6E4BF-EC3A-445E-866A-24A33029E660}"/>
    <hyperlink ref="HOO13:HOR13" location="'7.1'!A1" display="'7.1'!A1" xr:uid="{20C8E109-8D6E-4ED2-B13A-04E1A9836D77}"/>
    <hyperlink ref="HOS13:HOV13" location="'7.1'!A1" display="'7.1'!A1" xr:uid="{809C1889-6CD6-41B2-A890-740EE56A4925}"/>
    <hyperlink ref="HOW13:HOZ13" location="'7.1'!A1" display="'7.1'!A1" xr:uid="{0ABD9BAF-61F6-4C55-A946-C067A10B393E}"/>
    <hyperlink ref="HPA13:HPD13" location="'7.1'!A1" display="'7.1'!A1" xr:uid="{E6155968-E5B8-496C-B8E9-C2C81B281B7B}"/>
    <hyperlink ref="HPE13:HPH13" location="'7.1'!A1" display="'7.1'!A1" xr:uid="{D4DF8FFF-E891-4B49-B1F2-CD4BDAA7AB80}"/>
    <hyperlink ref="HPI13:HPL13" location="'7.1'!A1" display="'7.1'!A1" xr:uid="{8C6D704A-E199-4226-B69E-A340002B3522}"/>
    <hyperlink ref="HPM13:HPP13" location="'7.1'!A1" display="'7.1'!A1" xr:uid="{8792C504-604D-44C4-828D-4417ABD69A9D}"/>
    <hyperlink ref="HPQ13:HPT13" location="'7.1'!A1" display="'7.1'!A1" xr:uid="{EAB3EAED-0DB0-42CB-9663-BD9C5D61F9E2}"/>
    <hyperlink ref="HPU13:HPX13" location="'7.1'!A1" display="'7.1'!A1" xr:uid="{537820DA-2BE1-4BEF-A679-B87E69E5FBD5}"/>
    <hyperlink ref="HPY13:HQB13" location="'7.1'!A1" display="'7.1'!A1" xr:uid="{8E6B8AD9-3511-45E5-BE9A-FD0D63530BEF}"/>
    <hyperlink ref="HQC13:HQF13" location="'7.1'!A1" display="'7.1'!A1" xr:uid="{D40B5548-8852-403F-80EB-6CE2C1281A64}"/>
    <hyperlink ref="HQG13:HQJ13" location="'7.1'!A1" display="'7.1'!A1" xr:uid="{2596CCC3-7501-43D8-8CAA-7BBF967B6F05}"/>
    <hyperlink ref="HQK13:HQN13" location="'7.1'!A1" display="'7.1'!A1" xr:uid="{4F117F2F-FDAD-4F57-844C-A555B7362238}"/>
    <hyperlink ref="HQO13:HQR13" location="'7.1'!A1" display="'7.1'!A1" xr:uid="{33030A9D-F1A1-4605-83E1-6720CD65FA40}"/>
    <hyperlink ref="HQS13:HQV13" location="'7.1'!A1" display="'7.1'!A1" xr:uid="{59274D37-A57E-4820-817F-A1CECEC17B4C}"/>
    <hyperlink ref="HQW13:HQZ13" location="'7.1'!A1" display="'7.1'!A1" xr:uid="{854435E9-A43D-4F3D-B35A-D00BA45C4284}"/>
    <hyperlink ref="HRA13:HRD13" location="'7.1'!A1" display="'7.1'!A1" xr:uid="{EB3BDFB8-32CF-41CA-9AAB-05E1FE4B1D4D}"/>
    <hyperlink ref="HRE13:HRH13" location="'7.1'!A1" display="'7.1'!A1" xr:uid="{613B685C-781C-4253-8758-44230019205C}"/>
    <hyperlink ref="HRI13:HRL13" location="'7.1'!A1" display="'7.1'!A1" xr:uid="{C106D207-63CF-4378-8A03-84987D733948}"/>
    <hyperlink ref="HRM13:HRP13" location="'7.1'!A1" display="'7.1'!A1" xr:uid="{6480E93A-5204-4FC2-99E2-DA07A02CA11A}"/>
    <hyperlink ref="HRQ13:HRT13" location="'7.1'!A1" display="'7.1'!A1" xr:uid="{A19A2CE9-8F7C-4890-9307-68C37135975F}"/>
    <hyperlink ref="HRU13:HRX13" location="'7.1'!A1" display="'7.1'!A1" xr:uid="{3AEC1D27-35B3-413D-92CB-328E3E234F8D}"/>
    <hyperlink ref="HRY13:HSB13" location="'7.1'!A1" display="'7.1'!A1" xr:uid="{E3E79716-257A-42C5-B0B4-F56B757D8B3D}"/>
    <hyperlink ref="HSC13:HSF13" location="'7.1'!A1" display="'7.1'!A1" xr:uid="{2051F42D-73A9-423F-AEF2-9833ED4EC73E}"/>
    <hyperlink ref="HSG13:HSJ13" location="'7.1'!A1" display="'7.1'!A1" xr:uid="{5DD94442-9EB7-4DEF-AC78-196431B435A3}"/>
    <hyperlink ref="HSK13:HSN13" location="'7.1'!A1" display="'7.1'!A1" xr:uid="{8D6452D9-46AE-4F2D-8C8D-12924F54D940}"/>
    <hyperlink ref="HSO13:HSR13" location="'7.1'!A1" display="'7.1'!A1" xr:uid="{813B56EA-0353-484B-B798-45A27EEF4203}"/>
    <hyperlink ref="HSS13:HSV13" location="'7.1'!A1" display="'7.1'!A1" xr:uid="{0526C542-A1ED-4F09-A7CB-E2A8C1626B94}"/>
    <hyperlink ref="HSW13:HSZ13" location="'7.1'!A1" display="'7.1'!A1" xr:uid="{A2B0F815-FD3D-40BE-9C99-49B6B66D9890}"/>
    <hyperlink ref="HTA13:HTD13" location="'7.1'!A1" display="'7.1'!A1" xr:uid="{882CF719-04BC-4022-9B8C-C679C418AA61}"/>
    <hyperlink ref="HTE13:HTH13" location="'7.1'!A1" display="'7.1'!A1" xr:uid="{82A7ACBA-9FB6-482C-A0CC-F59EA4CF7A47}"/>
    <hyperlink ref="HTI13:HTL13" location="'7.1'!A1" display="'7.1'!A1" xr:uid="{3A7B01D1-5177-4987-858A-87F4C0B013C9}"/>
    <hyperlink ref="HTM13:HTP13" location="'7.1'!A1" display="'7.1'!A1" xr:uid="{5E25601E-2C91-4084-B2F2-6104362A98D8}"/>
    <hyperlink ref="HTQ13:HTT13" location="'7.1'!A1" display="'7.1'!A1" xr:uid="{E4903E03-F377-494C-851B-5165A3C91FD8}"/>
    <hyperlink ref="HTU13:HTX13" location="'7.1'!A1" display="'7.1'!A1" xr:uid="{4AE91F71-C448-4B30-954A-33772715BF1D}"/>
    <hyperlink ref="HTY13:HUB13" location="'7.1'!A1" display="'7.1'!A1" xr:uid="{C4AD6858-1922-4653-8137-48C1DC382111}"/>
    <hyperlink ref="HUC13:HUF13" location="'7.1'!A1" display="'7.1'!A1" xr:uid="{065249E5-C0CF-499B-BA89-2C263E1F3EE7}"/>
    <hyperlink ref="HUG13:HUJ13" location="'7.1'!A1" display="'7.1'!A1" xr:uid="{4352BE36-2748-4184-B2C0-D493EBFE76BB}"/>
    <hyperlink ref="HUK13:HUN13" location="'7.1'!A1" display="'7.1'!A1" xr:uid="{3D6E3191-C502-4632-96FC-62856E0ADE40}"/>
    <hyperlink ref="HUO13:HUR13" location="'7.1'!A1" display="'7.1'!A1" xr:uid="{2CD06850-0683-43A5-8D4F-85AEE3547196}"/>
    <hyperlink ref="HUS13:HUV13" location="'7.1'!A1" display="'7.1'!A1" xr:uid="{6AC8185A-390F-4284-B572-E3A0D1FF6FB2}"/>
    <hyperlink ref="HUW13:HUZ13" location="'7.1'!A1" display="'7.1'!A1" xr:uid="{92F9A5E7-24CD-46C7-A669-3B8297600576}"/>
    <hyperlink ref="HVA13:HVD13" location="'7.1'!A1" display="'7.1'!A1" xr:uid="{F61C1BC4-27AE-4D58-B69C-E09A78448BE9}"/>
    <hyperlink ref="HVE13:HVH13" location="'7.1'!A1" display="'7.1'!A1" xr:uid="{B5BAD9C2-62D9-48A4-B3DE-D27218DB8879}"/>
    <hyperlink ref="HVI13:HVL13" location="'7.1'!A1" display="'7.1'!A1" xr:uid="{BA3E79CC-369B-49FF-A3F1-EA683E5FF1E0}"/>
    <hyperlink ref="HVM13:HVP13" location="'7.1'!A1" display="'7.1'!A1" xr:uid="{613E18CF-975F-4A8C-910F-5EA75B620DE8}"/>
    <hyperlink ref="HVQ13:HVT13" location="'7.1'!A1" display="'7.1'!A1" xr:uid="{AC567494-1C66-4EF1-878F-8E9A9803A212}"/>
    <hyperlink ref="HVU13:HVX13" location="'7.1'!A1" display="'7.1'!A1" xr:uid="{003CE8A2-BEEE-4ECA-B3B2-13C083412AE2}"/>
    <hyperlink ref="HVY13:HWB13" location="'7.1'!A1" display="'7.1'!A1" xr:uid="{40FB3EFA-32BD-48DD-8796-F49190F52407}"/>
    <hyperlink ref="HWC13:HWF13" location="'7.1'!A1" display="'7.1'!A1" xr:uid="{AE1B36F9-AB50-41A5-8DA6-B638123C6447}"/>
    <hyperlink ref="HWG13:HWJ13" location="'7.1'!A1" display="'7.1'!A1" xr:uid="{6A7F445E-7EB0-4A6E-A7EE-DCD57D884D27}"/>
    <hyperlink ref="HWK13:HWN13" location="'7.1'!A1" display="'7.1'!A1" xr:uid="{E09B9A7C-C9B5-4974-A76A-DBEE1C8C6D8A}"/>
    <hyperlink ref="HWO13:HWR13" location="'7.1'!A1" display="'7.1'!A1" xr:uid="{0BB502D7-3A56-43E7-93EF-77D5B7A8D186}"/>
    <hyperlink ref="HWS13:HWV13" location="'7.1'!A1" display="'7.1'!A1" xr:uid="{F870D5DA-329E-4C7F-A455-7B44C6FD1625}"/>
    <hyperlink ref="HWW13:HWZ13" location="'7.1'!A1" display="'7.1'!A1" xr:uid="{6C4D3E72-C7D3-4E3B-BB87-413FEFD08FB0}"/>
    <hyperlink ref="HXA13:HXD13" location="'7.1'!A1" display="'7.1'!A1" xr:uid="{4E9AC5BF-9837-403B-BABB-470156891892}"/>
    <hyperlink ref="HXE13:HXH13" location="'7.1'!A1" display="'7.1'!A1" xr:uid="{2C86559C-2A39-4709-B76F-AD509A658D4D}"/>
    <hyperlink ref="HXI13:HXL13" location="'7.1'!A1" display="'7.1'!A1" xr:uid="{272DBB64-FF90-4151-B661-C0A15BAC6FD5}"/>
    <hyperlink ref="HXM13:HXP13" location="'7.1'!A1" display="'7.1'!A1" xr:uid="{62E5FF5A-4F8A-4A5D-92D5-B424FCEBCA44}"/>
    <hyperlink ref="HXQ13:HXT13" location="'7.1'!A1" display="'7.1'!A1" xr:uid="{8FE2E2BF-476D-44D4-9311-5C0CCED61B75}"/>
    <hyperlink ref="HXU13:HXX13" location="'7.1'!A1" display="'7.1'!A1" xr:uid="{2C619C57-95C7-4DC0-9525-05947F499118}"/>
    <hyperlink ref="HXY13:HYB13" location="'7.1'!A1" display="'7.1'!A1" xr:uid="{FF34F842-6DD5-48A2-947D-DF18139E7FA1}"/>
    <hyperlink ref="HYC13:HYF13" location="'7.1'!A1" display="'7.1'!A1" xr:uid="{4601B6BA-C516-4A48-B488-5E9A2CCE9429}"/>
    <hyperlink ref="HYG13:HYJ13" location="'7.1'!A1" display="'7.1'!A1" xr:uid="{191D78EF-1F85-4E95-8A06-0793A460ACBA}"/>
    <hyperlink ref="HYK13:HYN13" location="'7.1'!A1" display="'7.1'!A1" xr:uid="{6716C8F6-100E-4EA1-B0D0-B0CE812D508F}"/>
    <hyperlink ref="HYO13:HYR13" location="'7.1'!A1" display="'7.1'!A1" xr:uid="{C317F78E-3A29-4664-B91B-2EF7EB594B27}"/>
    <hyperlink ref="HYS13:HYV13" location="'7.1'!A1" display="'7.1'!A1" xr:uid="{FE7C0139-4A58-4DCE-A259-ED1A2D79749A}"/>
    <hyperlink ref="HYW13:HYZ13" location="'7.1'!A1" display="'7.1'!A1" xr:uid="{01C6C005-CC5D-416A-8766-54EF1CE9B47B}"/>
    <hyperlink ref="HZA13:HZD13" location="'7.1'!A1" display="'7.1'!A1" xr:uid="{4A2B2F0F-5C7E-49F8-A84C-D53E5F92164D}"/>
    <hyperlink ref="HZE13:HZH13" location="'7.1'!A1" display="'7.1'!A1" xr:uid="{757C8212-924A-4CFC-8281-D0BD1E70DD5F}"/>
    <hyperlink ref="HZI13:HZL13" location="'7.1'!A1" display="'7.1'!A1" xr:uid="{BD653D54-CD46-4A44-968C-122AA46F6A99}"/>
    <hyperlink ref="HZM13:HZP13" location="'7.1'!A1" display="'7.1'!A1" xr:uid="{9DA92E8C-E80C-4E5C-A962-B6D1846A1D0C}"/>
    <hyperlink ref="HZQ13:HZT13" location="'7.1'!A1" display="'7.1'!A1" xr:uid="{072567D9-8785-413F-A8CF-37A19E0C5B0C}"/>
    <hyperlink ref="HZU13:HZX13" location="'7.1'!A1" display="'7.1'!A1" xr:uid="{B7CB3F51-FC41-41BC-B132-77ECF8BF2F4F}"/>
    <hyperlink ref="HZY13:IAB13" location="'7.1'!A1" display="'7.1'!A1" xr:uid="{1C1FF059-400A-4914-A624-FA80DE6735CA}"/>
    <hyperlink ref="IAC13:IAF13" location="'7.1'!A1" display="'7.1'!A1" xr:uid="{564124CB-CB5A-4EC4-825E-6F06F4F07AB8}"/>
    <hyperlink ref="IAG13:IAJ13" location="'7.1'!A1" display="'7.1'!A1" xr:uid="{D8A00EAB-D4E5-4D7F-808A-A9093C62E607}"/>
    <hyperlink ref="IAK13:IAN13" location="'7.1'!A1" display="'7.1'!A1" xr:uid="{B1E8206C-696E-434A-89E8-C4BA3028A7EF}"/>
    <hyperlink ref="IAO13:IAR13" location="'7.1'!A1" display="'7.1'!A1" xr:uid="{8E1E94C7-C246-40A6-96A7-ABF6CE0CD39F}"/>
    <hyperlink ref="IAS13:IAV13" location="'7.1'!A1" display="'7.1'!A1" xr:uid="{6086275F-C3A2-4A63-A416-A9798AF24234}"/>
    <hyperlink ref="IAW13:IAZ13" location="'7.1'!A1" display="'7.1'!A1" xr:uid="{D1F2493E-5605-44B8-8B2E-CC7A87D9E29B}"/>
    <hyperlink ref="IBA13:IBD13" location="'7.1'!A1" display="'7.1'!A1" xr:uid="{401CF58E-676F-4958-A4C1-D1A37750CDF1}"/>
    <hyperlink ref="IBE13:IBH13" location="'7.1'!A1" display="'7.1'!A1" xr:uid="{A143C291-AB04-4540-B6D3-AF8210DC06AB}"/>
    <hyperlink ref="IBI13:IBL13" location="'7.1'!A1" display="'7.1'!A1" xr:uid="{910CCE6F-D574-43F5-AA4C-81C3F05FB514}"/>
    <hyperlink ref="IBM13:IBP13" location="'7.1'!A1" display="'7.1'!A1" xr:uid="{28FCB134-73A3-4335-B4E7-C1B8C2C39A75}"/>
    <hyperlink ref="IBQ13:IBT13" location="'7.1'!A1" display="'7.1'!A1" xr:uid="{A0517FA6-5EF1-4EA7-85B4-DF39007E0DBA}"/>
    <hyperlink ref="IBU13:IBX13" location="'7.1'!A1" display="'7.1'!A1" xr:uid="{F5CA0949-7EA9-49A7-A009-C822043D03DF}"/>
    <hyperlink ref="IBY13:ICB13" location="'7.1'!A1" display="'7.1'!A1" xr:uid="{00CA494D-1157-477D-B3B6-56112C305B12}"/>
    <hyperlink ref="ICC13:ICF13" location="'7.1'!A1" display="'7.1'!A1" xr:uid="{61573BB6-77DA-4FCE-BB02-AD6C6FD25061}"/>
    <hyperlink ref="ICG13:ICJ13" location="'7.1'!A1" display="'7.1'!A1" xr:uid="{089AB48B-9829-4CD5-AA6B-CC37DE1D7B4E}"/>
    <hyperlink ref="ICK13:ICN13" location="'7.1'!A1" display="'7.1'!A1" xr:uid="{46C2EA35-5925-4233-B639-C8C2BAB387DD}"/>
    <hyperlink ref="ICO13:ICR13" location="'7.1'!A1" display="'7.1'!A1" xr:uid="{A6E2C0C4-106F-4119-8DD5-3FE9B928AC13}"/>
    <hyperlink ref="ICS13:ICV13" location="'7.1'!A1" display="'7.1'!A1" xr:uid="{12C4D7CD-ACE3-45EC-8F2B-C8000CF20D8E}"/>
    <hyperlink ref="ICW13:ICZ13" location="'7.1'!A1" display="'7.1'!A1" xr:uid="{D84B227F-6646-4145-877B-A64C64178B1F}"/>
    <hyperlink ref="IDA13:IDD13" location="'7.1'!A1" display="'7.1'!A1" xr:uid="{129D32FD-B1C2-459E-A22F-E33E20303D61}"/>
    <hyperlink ref="IDE13:IDH13" location="'7.1'!A1" display="'7.1'!A1" xr:uid="{86D3FDA4-07C6-459C-B85A-C2ED1BB05A7C}"/>
    <hyperlink ref="IDI13:IDL13" location="'7.1'!A1" display="'7.1'!A1" xr:uid="{5FC16A2F-5A2E-4570-88F5-7CCE0F7237FC}"/>
    <hyperlink ref="IDM13:IDP13" location="'7.1'!A1" display="'7.1'!A1" xr:uid="{0AAFC65F-71DF-48CF-AEA7-CBEA9C1E9B5D}"/>
    <hyperlink ref="IDQ13:IDT13" location="'7.1'!A1" display="'7.1'!A1" xr:uid="{2393D879-E681-49EB-84B9-D2F29F7855A5}"/>
    <hyperlink ref="IDU13:IDX13" location="'7.1'!A1" display="'7.1'!A1" xr:uid="{A8D9811F-02BA-4F9C-9F81-63038C900307}"/>
    <hyperlink ref="IDY13:IEB13" location="'7.1'!A1" display="'7.1'!A1" xr:uid="{927EE0EC-8692-471A-8295-25A3F7F06E25}"/>
    <hyperlink ref="IEC13:IEF13" location="'7.1'!A1" display="'7.1'!A1" xr:uid="{DA56C40A-29DD-451D-8F73-BB8C8748DE63}"/>
    <hyperlink ref="IEG13:IEJ13" location="'7.1'!A1" display="'7.1'!A1" xr:uid="{48A2DB6D-F99C-461C-96D0-A98DA44DC5E6}"/>
    <hyperlink ref="IEK13:IEN13" location="'7.1'!A1" display="'7.1'!A1" xr:uid="{1130C9B0-1EB3-4348-8E1D-FB95A7CD46D1}"/>
    <hyperlink ref="IEO13:IER13" location="'7.1'!A1" display="'7.1'!A1" xr:uid="{E190FDDB-427E-4D41-BAC4-6652BDB22C75}"/>
    <hyperlink ref="IES13:IEV13" location="'7.1'!A1" display="'7.1'!A1" xr:uid="{04F253BC-A366-4CE3-91C6-DB715BBEF3F9}"/>
    <hyperlink ref="IEW13:IEZ13" location="'7.1'!A1" display="'7.1'!A1" xr:uid="{E599F982-094E-4602-B060-0506D12A6210}"/>
    <hyperlink ref="IFA13:IFD13" location="'7.1'!A1" display="'7.1'!A1" xr:uid="{F893C07C-CC0C-448F-980A-2A8417B6E714}"/>
    <hyperlink ref="IFE13:IFH13" location="'7.1'!A1" display="'7.1'!A1" xr:uid="{95B16861-C2DC-4AFB-9397-EEFE2BE8B299}"/>
    <hyperlink ref="IFI13:IFL13" location="'7.1'!A1" display="'7.1'!A1" xr:uid="{0E201E28-1839-4EA2-9EF4-9422BFECBB7A}"/>
    <hyperlink ref="IFM13:IFP13" location="'7.1'!A1" display="'7.1'!A1" xr:uid="{6C1FD63E-B325-453D-9406-DDC2E70BF977}"/>
    <hyperlink ref="IFQ13:IFT13" location="'7.1'!A1" display="'7.1'!A1" xr:uid="{F5A8B5E4-DD3A-4478-92E4-E3F717761CCB}"/>
    <hyperlink ref="IFU13:IFX13" location="'7.1'!A1" display="'7.1'!A1" xr:uid="{14632EF8-3004-41D7-8A56-97D7316E0E14}"/>
    <hyperlink ref="IFY13:IGB13" location="'7.1'!A1" display="'7.1'!A1" xr:uid="{E1E930EA-0BBA-404E-A51F-2BBD4568F5F2}"/>
    <hyperlink ref="IGC13:IGF13" location="'7.1'!A1" display="'7.1'!A1" xr:uid="{6ECC336B-F06A-4780-86FF-0943AE7991D9}"/>
    <hyperlink ref="IGG13:IGJ13" location="'7.1'!A1" display="'7.1'!A1" xr:uid="{86E14E61-AAD6-4E3E-9688-7784E4D9469D}"/>
    <hyperlink ref="IGK13:IGN13" location="'7.1'!A1" display="'7.1'!A1" xr:uid="{D20E9E69-F742-4DFC-96D4-CDC1F9F53A12}"/>
    <hyperlink ref="IGO13:IGR13" location="'7.1'!A1" display="'7.1'!A1" xr:uid="{F72493E8-45C1-470C-AB92-AEC9B466DFE0}"/>
    <hyperlink ref="IGS13:IGV13" location="'7.1'!A1" display="'7.1'!A1" xr:uid="{9FCE2226-77C3-4542-AEAB-5AB2053B18C6}"/>
    <hyperlink ref="IGW13:IGZ13" location="'7.1'!A1" display="'7.1'!A1" xr:uid="{7785D248-33E5-4409-9823-07909E4AA3FF}"/>
    <hyperlink ref="IHA13:IHD13" location="'7.1'!A1" display="'7.1'!A1" xr:uid="{B848F3D4-7013-41A0-A388-52A3C9B2702C}"/>
    <hyperlink ref="IHE13:IHH13" location="'7.1'!A1" display="'7.1'!A1" xr:uid="{26351970-5912-4640-91AC-9A28E6AF82D0}"/>
    <hyperlink ref="IHI13:IHL13" location="'7.1'!A1" display="'7.1'!A1" xr:uid="{D71CFC3E-9850-4A09-8833-D92A593C0ED4}"/>
    <hyperlink ref="IHM13:IHP13" location="'7.1'!A1" display="'7.1'!A1" xr:uid="{438E445B-07A6-42A9-9648-7A7E96866FF1}"/>
    <hyperlink ref="IHQ13:IHT13" location="'7.1'!A1" display="'7.1'!A1" xr:uid="{5AEE4472-4DB7-42CF-994E-43A5515E4ABF}"/>
    <hyperlink ref="IHU13:IHX13" location="'7.1'!A1" display="'7.1'!A1" xr:uid="{A06D3965-1DAB-4578-BA9F-B08786734228}"/>
    <hyperlink ref="IHY13:IIB13" location="'7.1'!A1" display="'7.1'!A1" xr:uid="{EF53E429-D16C-47A0-B4FA-186095CE694B}"/>
    <hyperlink ref="IIC13:IIF13" location="'7.1'!A1" display="'7.1'!A1" xr:uid="{FB4A61D2-7001-4921-AEC2-1A4616BBF49F}"/>
    <hyperlink ref="IIG13:IIJ13" location="'7.1'!A1" display="'7.1'!A1" xr:uid="{2E710005-8981-43FD-8BE8-68DE32FEBD4E}"/>
    <hyperlink ref="IIK13:IIN13" location="'7.1'!A1" display="'7.1'!A1" xr:uid="{4BB7D1E3-0EA7-4556-A6AC-370848B4989C}"/>
    <hyperlink ref="IIO13:IIR13" location="'7.1'!A1" display="'7.1'!A1" xr:uid="{B983237E-E438-4E14-8C8B-485FB6BF0B4B}"/>
    <hyperlink ref="IIS13:IIV13" location="'7.1'!A1" display="'7.1'!A1" xr:uid="{508AE589-4863-45C9-85FE-DF088B9D9365}"/>
    <hyperlink ref="IIW13:IIZ13" location="'7.1'!A1" display="'7.1'!A1" xr:uid="{54CED800-E0F1-4AA2-BE75-850091696F1A}"/>
    <hyperlink ref="IJA13:IJD13" location="'7.1'!A1" display="'7.1'!A1" xr:uid="{C749810E-A40D-4B59-AD3C-7F0ED24F33F1}"/>
    <hyperlink ref="IJE13:IJH13" location="'7.1'!A1" display="'7.1'!A1" xr:uid="{64AFD776-3841-481C-BD4A-F5B2A1CD0154}"/>
    <hyperlink ref="IJI13:IJL13" location="'7.1'!A1" display="'7.1'!A1" xr:uid="{A8CDBB26-C095-402A-AFD0-68556FBCDAAE}"/>
    <hyperlink ref="IJM13:IJP13" location="'7.1'!A1" display="'7.1'!A1" xr:uid="{9B0DD5FF-77C0-4399-8D8D-6721278C96AF}"/>
    <hyperlink ref="IJQ13:IJT13" location="'7.1'!A1" display="'7.1'!A1" xr:uid="{43425E8E-49F7-4277-AB2C-398B989D48D3}"/>
    <hyperlink ref="IJU13:IJX13" location="'7.1'!A1" display="'7.1'!A1" xr:uid="{5931575F-2CC0-4E5D-8692-122FC16B15F4}"/>
    <hyperlink ref="IJY13:IKB13" location="'7.1'!A1" display="'7.1'!A1" xr:uid="{4B505EA4-5F3B-4CB0-98E3-E57DF20AA86F}"/>
    <hyperlink ref="IKC13:IKF13" location="'7.1'!A1" display="'7.1'!A1" xr:uid="{319ECD30-9381-42C0-AE6D-109D787BA03C}"/>
    <hyperlink ref="IKG13:IKJ13" location="'7.1'!A1" display="'7.1'!A1" xr:uid="{524A48B9-8A12-44FF-8B43-40FC37A0C6A3}"/>
    <hyperlink ref="IKK13:IKN13" location="'7.1'!A1" display="'7.1'!A1" xr:uid="{B1786164-1A6A-45DC-BF5D-5112527FB0A4}"/>
    <hyperlink ref="IKO13:IKR13" location="'7.1'!A1" display="'7.1'!A1" xr:uid="{98A653D2-6EA1-4EEF-B2D1-F22AA2574333}"/>
    <hyperlink ref="IKS13:IKV13" location="'7.1'!A1" display="'7.1'!A1" xr:uid="{D44E04FA-657B-49A9-86A3-B5B381409A19}"/>
    <hyperlink ref="IKW13:IKZ13" location="'7.1'!A1" display="'7.1'!A1" xr:uid="{9445A2BE-4271-48EC-A310-EF790F507CFB}"/>
    <hyperlink ref="ILA13:ILD13" location="'7.1'!A1" display="'7.1'!A1" xr:uid="{C026B4B9-249E-4EFB-80D3-BB9FE632D74F}"/>
    <hyperlink ref="ILE13:ILH13" location="'7.1'!A1" display="'7.1'!A1" xr:uid="{E502232C-0F8E-47D9-ADD9-C8FB66B3FE65}"/>
    <hyperlink ref="ILI13:ILL13" location="'7.1'!A1" display="'7.1'!A1" xr:uid="{9391E91E-598D-4B22-A2B4-D0B6EF91573A}"/>
    <hyperlink ref="ILM13:ILP13" location="'7.1'!A1" display="'7.1'!A1" xr:uid="{BDC258D1-F05B-41F6-ADCE-7755A42252AA}"/>
    <hyperlink ref="ILQ13:ILT13" location="'7.1'!A1" display="'7.1'!A1" xr:uid="{4FAF305F-DEEF-42DA-96F1-BC392F981EC9}"/>
    <hyperlink ref="ILU13:ILX13" location="'7.1'!A1" display="'7.1'!A1" xr:uid="{C6979374-8630-4DA5-A9F4-7CFB79088D1C}"/>
    <hyperlink ref="ILY13:IMB13" location="'7.1'!A1" display="'7.1'!A1" xr:uid="{661FAC8E-E775-424B-A0EA-87711360B758}"/>
    <hyperlink ref="IMC13:IMF13" location="'7.1'!A1" display="'7.1'!A1" xr:uid="{CAF0A7E9-5AB2-4BF1-BE5C-15B48A0A4A0B}"/>
    <hyperlink ref="IMG13:IMJ13" location="'7.1'!A1" display="'7.1'!A1" xr:uid="{92FCFFE9-8502-496D-AC7C-CB2A1B3D82CC}"/>
    <hyperlink ref="IMK13:IMN13" location="'7.1'!A1" display="'7.1'!A1" xr:uid="{D362C26B-DE2E-4446-88C8-423B9F127D74}"/>
    <hyperlink ref="IMO13:IMR13" location="'7.1'!A1" display="'7.1'!A1" xr:uid="{7F3765FD-4623-4ACC-95EB-550E5D8D3276}"/>
    <hyperlink ref="IMS13:IMV13" location="'7.1'!A1" display="'7.1'!A1" xr:uid="{3FC7EDCD-25B5-4BCD-A212-F3C297FBE8DA}"/>
    <hyperlink ref="IMW13:IMZ13" location="'7.1'!A1" display="'7.1'!A1" xr:uid="{95FDB507-9066-4471-80CC-5757E55691A2}"/>
    <hyperlink ref="INA13:IND13" location="'7.1'!A1" display="'7.1'!A1" xr:uid="{97842AE9-6CAF-4AAF-A76F-13AC47CD492F}"/>
    <hyperlink ref="INE13:INH13" location="'7.1'!A1" display="'7.1'!A1" xr:uid="{3C13EFE2-655F-47F0-8F35-1459BF76B671}"/>
    <hyperlink ref="INI13:INL13" location="'7.1'!A1" display="'7.1'!A1" xr:uid="{BF342B75-3071-4D95-90D3-F9BB32E51876}"/>
    <hyperlink ref="INM13:INP13" location="'7.1'!A1" display="'7.1'!A1" xr:uid="{56EC50E6-EFF4-468C-B0E5-396D4FC9EE57}"/>
    <hyperlink ref="INQ13:INT13" location="'7.1'!A1" display="'7.1'!A1" xr:uid="{400A21FB-F196-4D73-A77F-CD23B7431B4B}"/>
    <hyperlink ref="INU13:INX13" location="'7.1'!A1" display="'7.1'!A1" xr:uid="{A7A1C13A-E147-4F6D-9335-2541276E6939}"/>
    <hyperlink ref="INY13:IOB13" location="'7.1'!A1" display="'7.1'!A1" xr:uid="{E0D0FE1A-C3F2-432A-A8CB-2BEAF0C4C235}"/>
    <hyperlink ref="IOC13:IOF13" location="'7.1'!A1" display="'7.1'!A1" xr:uid="{EDBED2AA-C398-4506-834E-8EDF842ECBCD}"/>
    <hyperlink ref="IOG13:IOJ13" location="'7.1'!A1" display="'7.1'!A1" xr:uid="{B628326F-58D5-45E5-82AC-37FAE5DBD42C}"/>
    <hyperlink ref="IOK13:ION13" location="'7.1'!A1" display="'7.1'!A1" xr:uid="{F13D281E-3665-4F87-999C-10E4B0E1C330}"/>
    <hyperlink ref="IOO13:IOR13" location="'7.1'!A1" display="'7.1'!A1" xr:uid="{118D7638-75D6-473A-91C9-EB729D89C84A}"/>
    <hyperlink ref="IOS13:IOV13" location="'7.1'!A1" display="'7.1'!A1" xr:uid="{BFED6DEF-3011-4506-9191-53D403C68EB1}"/>
    <hyperlink ref="IOW13:IOZ13" location="'7.1'!A1" display="'7.1'!A1" xr:uid="{CF54000C-1A60-4131-B9C0-2E35F384A473}"/>
    <hyperlink ref="IPA13:IPD13" location="'7.1'!A1" display="'7.1'!A1" xr:uid="{FEB1C535-E612-4E9D-8706-45282459ADB3}"/>
    <hyperlink ref="IPE13:IPH13" location="'7.1'!A1" display="'7.1'!A1" xr:uid="{F72B8E17-C6CB-4429-A20C-09DAAD639099}"/>
    <hyperlink ref="IPI13:IPL13" location="'7.1'!A1" display="'7.1'!A1" xr:uid="{F740E803-D956-4B8C-94D0-AFA39F70C9F8}"/>
    <hyperlink ref="IPM13:IPP13" location="'7.1'!A1" display="'7.1'!A1" xr:uid="{DBF1DBEA-1106-4EE3-AAB2-035D89345E06}"/>
    <hyperlink ref="IPQ13:IPT13" location="'7.1'!A1" display="'7.1'!A1" xr:uid="{32B1AEAB-3B9C-40D3-8471-8CA969389748}"/>
    <hyperlink ref="IPU13:IPX13" location="'7.1'!A1" display="'7.1'!A1" xr:uid="{48EEC334-6BAF-4D9F-851F-7C23618EEDED}"/>
    <hyperlink ref="IPY13:IQB13" location="'7.1'!A1" display="'7.1'!A1" xr:uid="{8E0A4347-1967-4DAD-99AA-DB2AE2F558CB}"/>
    <hyperlink ref="IQC13:IQF13" location="'7.1'!A1" display="'7.1'!A1" xr:uid="{5977F258-0DF3-41DD-A5BF-9CADD42B8C3A}"/>
    <hyperlink ref="IQG13:IQJ13" location="'7.1'!A1" display="'7.1'!A1" xr:uid="{14B2AA1C-3781-453D-81D3-D307C9F30335}"/>
    <hyperlink ref="IQK13:IQN13" location="'7.1'!A1" display="'7.1'!A1" xr:uid="{361E9664-0EC9-4D45-A79E-8E9DAD41275C}"/>
    <hyperlink ref="IQO13:IQR13" location="'7.1'!A1" display="'7.1'!A1" xr:uid="{EA94CBD6-07F8-4D2C-8882-3AE57DE04595}"/>
    <hyperlink ref="IQS13:IQV13" location="'7.1'!A1" display="'7.1'!A1" xr:uid="{B050D492-6DD4-43B4-A7AA-9B84FA389370}"/>
    <hyperlink ref="IQW13:IQZ13" location="'7.1'!A1" display="'7.1'!A1" xr:uid="{0E01712B-724F-481A-9053-19A2649364E5}"/>
    <hyperlink ref="IRA13:IRD13" location="'7.1'!A1" display="'7.1'!A1" xr:uid="{55954730-B8AA-4128-9982-FF103173603F}"/>
    <hyperlink ref="IRE13:IRH13" location="'7.1'!A1" display="'7.1'!A1" xr:uid="{78779C97-A7F3-4F91-A5E3-C57FD696CF0F}"/>
    <hyperlink ref="IRI13:IRL13" location="'7.1'!A1" display="'7.1'!A1" xr:uid="{3BF97911-28F0-4EAC-81EF-0EA675C72264}"/>
    <hyperlink ref="IRM13:IRP13" location="'7.1'!A1" display="'7.1'!A1" xr:uid="{CE0805E2-1620-43DE-A143-7683FB05EFB6}"/>
    <hyperlink ref="IRQ13:IRT13" location="'7.1'!A1" display="'7.1'!A1" xr:uid="{2AE36A7E-F576-40BB-8154-F665D68363C0}"/>
    <hyperlink ref="IRU13:IRX13" location="'7.1'!A1" display="'7.1'!A1" xr:uid="{402E5009-532C-4084-9A95-4A2AEAF27CC5}"/>
    <hyperlink ref="IRY13:ISB13" location="'7.1'!A1" display="'7.1'!A1" xr:uid="{DF7FA2B3-CF31-456B-8B32-E8CD6018A71D}"/>
    <hyperlink ref="ISC13:ISF13" location="'7.1'!A1" display="'7.1'!A1" xr:uid="{520C758F-1E91-4E28-A8F7-FDF42723BABA}"/>
    <hyperlink ref="ISG13:ISJ13" location="'7.1'!A1" display="'7.1'!A1" xr:uid="{43B75C55-CFC9-432F-AC1C-4449DE1B865A}"/>
    <hyperlink ref="ISK13:ISN13" location="'7.1'!A1" display="'7.1'!A1" xr:uid="{7E51F6C9-097A-4D62-836F-57215A76F404}"/>
    <hyperlink ref="ISO13:ISR13" location="'7.1'!A1" display="'7.1'!A1" xr:uid="{1AFB463B-75F9-46F7-A436-3F086305DF4F}"/>
    <hyperlink ref="ISS13:ISV13" location="'7.1'!A1" display="'7.1'!A1" xr:uid="{F216ACA7-F76F-4075-B1B6-1A56BFF70B27}"/>
    <hyperlink ref="ISW13:ISZ13" location="'7.1'!A1" display="'7.1'!A1" xr:uid="{FF79FAA0-573C-4A7E-84CB-2ABEE5CF8DCE}"/>
    <hyperlink ref="ITA13:ITD13" location="'7.1'!A1" display="'7.1'!A1" xr:uid="{D6586A40-1BD4-4BC4-B7E8-57E36546C3AA}"/>
    <hyperlink ref="ITE13:ITH13" location="'7.1'!A1" display="'7.1'!A1" xr:uid="{998D7E6F-4FD5-43E4-B197-ED688B3377EA}"/>
    <hyperlink ref="ITI13:ITL13" location="'7.1'!A1" display="'7.1'!A1" xr:uid="{5AD1EC08-C178-4A7E-9069-BDD3918FDF51}"/>
    <hyperlink ref="ITM13:ITP13" location="'7.1'!A1" display="'7.1'!A1" xr:uid="{B4EB56DA-7C4D-4E50-88A4-083ACEB21CA9}"/>
    <hyperlink ref="ITQ13:ITT13" location="'7.1'!A1" display="'7.1'!A1" xr:uid="{6D139477-5F80-4F25-A19A-574187700582}"/>
    <hyperlink ref="ITU13:ITX13" location="'7.1'!A1" display="'7.1'!A1" xr:uid="{84D89401-D5BB-4FB8-B978-9B52CEE7D430}"/>
    <hyperlink ref="ITY13:IUB13" location="'7.1'!A1" display="'7.1'!A1" xr:uid="{89D5E8FC-363D-4CCB-8A48-F9080F13C2F5}"/>
    <hyperlink ref="IUC13:IUF13" location="'7.1'!A1" display="'7.1'!A1" xr:uid="{DBD45911-ABE3-449A-A0AA-B25BE86E633B}"/>
    <hyperlink ref="IUG13:IUJ13" location="'7.1'!A1" display="'7.1'!A1" xr:uid="{24E4AEC3-13FE-4F52-A824-366A0C90D01A}"/>
    <hyperlink ref="IUK13:IUN13" location="'7.1'!A1" display="'7.1'!A1" xr:uid="{09ED2505-DC46-4986-B2B5-841F1A2A16C6}"/>
    <hyperlink ref="IUO13:IUR13" location="'7.1'!A1" display="'7.1'!A1" xr:uid="{3C553C8F-DD7C-476F-8F5E-41B1753F3AC8}"/>
    <hyperlink ref="IUS13:IUV13" location="'7.1'!A1" display="'7.1'!A1" xr:uid="{8E1F301E-6EC2-4D1A-B951-B5E002D8B235}"/>
    <hyperlink ref="IUW13:IUZ13" location="'7.1'!A1" display="'7.1'!A1" xr:uid="{04C7D04F-89C5-4008-87F4-E0763954EF85}"/>
    <hyperlink ref="IVA13:IVD13" location="'7.1'!A1" display="'7.1'!A1" xr:uid="{18AB6F98-14D2-4DB7-9E93-4249C820A1E5}"/>
    <hyperlink ref="IVE13:IVH13" location="'7.1'!A1" display="'7.1'!A1" xr:uid="{63311AB0-4463-429E-B085-457297A8524F}"/>
    <hyperlink ref="IVI13:IVL13" location="'7.1'!A1" display="'7.1'!A1" xr:uid="{78F2042A-428F-40EF-A05C-1932C4843382}"/>
    <hyperlink ref="IVM13:IVP13" location="'7.1'!A1" display="'7.1'!A1" xr:uid="{E5DCF3FB-45E1-413F-8E1B-FB5BF7F90F2B}"/>
    <hyperlink ref="IVQ13:IVT13" location="'7.1'!A1" display="'7.1'!A1" xr:uid="{F2F2767A-705A-48CF-B89C-A5D3AC3B66DF}"/>
    <hyperlink ref="IVU13:IVX13" location="'7.1'!A1" display="'7.1'!A1" xr:uid="{DB2A1C92-217C-461B-A265-D32964E2E6A8}"/>
    <hyperlink ref="IVY13:IWB13" location="'7.1'!A1" display="'7.1'!A1" xr:uid="{ACCB15C2-35A1-438F-B2DF-E09521F773B4}"/>
    <hyperlink ref="IWC13:IWF13" location="'7.1'!A1" display="'7.1'!A1" xr:uid="{55F7DEA8-28D6-49B4-B8C2-A664483BF0A2}"/>
    <hyperlink ref="IWG13:IWJ13" location="'7.1'!A1" display="'7.1'!A1" xr:uid="{F5259322-756A-498B-949B-C76F81FDE8D4}"/>
    <hyperlink ref="IWK13:IWN13" location="'7.1'!A1" display="'7.1'!A1" xr:uid="{8AAEE568-1A93-4D3F-B77A-A9F4C0590B9B}"/>
    <hyperlink ref="IWO13:IWR13" location="'7.1'!A1" display="'7.1'!A1" xr:uid="{1C33EB74-680E-417E-A561-1AB9A914C4E0}"/>
    <hyperlink ref="IWS13:IWV13" location="'7.1'!A1" display="'7.1'!A1" xr:uid="{0203ADE4-A971-49D8-A567-76E1A91FE383}"/>
    <hyperlink ref="IWW13:IWZ13" location="'7.1'!A1" display="'7.1'!A1" xr:uid="{6CFDD1E9-C7AA-491A-9B2B-6A9DC7439A5F}"/>
    <hyperlink ref="IXA13:IXD13" location="'7.1'!A1" display="'7.1'!A1" xr:uid="{6AA475ED-554D-41B9-8D51-B7BB2681125B}"/>
    <hyperlink ref="IXE13:IXH13" location="'7.1'!A1" display="'7.1'!A1" xr:uid="{93F0640F-0934-4FFF-BAA1-CE17AA2140CC}"/>
    <hyperlink ref="IXI13:IXL13" location="'7.1'!A1" display="'7.1'!A1" xr:uid="{381F828F-1859-420D-A67F-D6C3904A9245}"/>
    <hyperlink ref="IXM13:IXP13" location="'7.1'!A1" display="'7.1'!A1" xr:uid="{795F9727-BB4F-4557-8514-7E2BE445DAFE}"/>
    <hyperlink ref="IXQ13:IXT13" location="'7.1'!A1" display="'7.1'!A1" xr:uid="{334B61E1-8D92-4750-A928-8B6CD9D50D92}"/>
    <hyperlink ref="IXU13:IXX13" location="'7.1'!A1" display="'7.1'!A1" xr:uid="{9C80AB25-D69C-4114-A06B-4C2B2D8F95CF}"/>
    <hyperlink ref="IXY13:IYB13" location="'7.1'!A1" display="'7.1'!A1" xr:uid="{9F80C579-F018-41A5-B624-F8C5B49B5178}"/>
    <hyperlink ref="IYC13:IYF13" location="'7.1'!A1" display="'7.1'!A1" xr:uid="{49495991-CE5B-4D05-9D21-678283ECC0AF}"/>
    <hyperlink ref="IYG13:IYJ13" location="'7.1'!A1" display="'7.1'!A1" xr:uid="{DB11B397-7184-489D-B279-382E5FF6CE9B}"/>
    <hyperlink ref="IYK13:IYN13" location="'7.1'!A1" display="'7.1'!A1" xr:uid="{41877CCA-E049-481E-8BC2-436D17556193}"/>
    <hyperlink ref="IYO13:IYR13" location="'7.1'!A1" display="'7.1'!A1" xr:uid="{A5301163-F1C5-4798-B7F4-125B455E776C}"/>
    <hyperlink ref="IYS13:IYV13" location="'7.1'!A1" display="'7.1'!A1" xr:uid="{818A8E87-E3AB-4093-87EB-6420A99F0211}"/>
    <hyperlink ref="IYW13:IYZ13" location="'7.1'!A1" display="'7.1'!A1" xr:uid="{2B12DE01-9675-43EC-82CF-7D468896B65F}"/>
    <hyperlink ref="IZA13:IZD13" location="'7.1'!A1" display="'7.1'!A1" xr:uid="{40914290-0C58-4D5A-8ED5-867AF4C10A32}"/>
    <hyperlink ref="IZE13:IZH13" location="'7.1'!A1" display="'7.1'!A1" xr:uid="{C0A02F53-9101-4C75-88DB-F8C505FA6D42}"/>
    <hyperlink ref="IZI13:IZL13" location="'7.1'!A1" display="'7.1'!A1" xr:uid="{47683F2C-7002-44CD-86B3-0C0E0494F607}"/>
    <hyperlink ref="IZM13:IZP13" location="'7.1'!A1" display="'7.1'!A1" xr:uid="{D8C8120A-1AB8-4FE1-BF66-B620A5EBB9EA}"/>
    <hyperlink ref="IZQ13:IZT13" location="'7.1'!A1" display="'7.1'!A1" xr:uid="{79CDABE7-7F9A-4B24-BAA4-B687910922C1}"/>
    <hyperlink ref="IZU13:IZX13" location="'7.1'!A1" display="'7.1'!A1" xr:uid="{73CA89AC-40E8-4D8E-B618-1D54314D4B3E}"/>
    <hyperlink ref="IZY13:JAB13" location="'7.1'!A1" display="'7.1'!A1" xr:uid="{CB200722-7FC4-4D01-8203-740CD6D64FD6}"/>
    <hyperlink ref="JAC13:JAF13" location="'7.1'!A1" display="'7.1'!A1" xr:uid="{223A13C3-120F-4D82-B006-160551704814}"/>
    <hyperlink ref="JAG13:JAJ13" location="'7.1'!A1" display="'7.1'!A1" xr:uid="{20069D01-E53C-4E3C-B343-D5F4FF6C6433}"/>
    <hyperlink ref="JAK13:JAN13" location="'7.1'!A1" display="'7.1'!A1" xr:uid="{F416869E-FBC2-460C-B136-865DDE375049}"/>
    <hyperlink ref="JAO13:JAR13" location="'7.1'!A1" display="'7.1'!A1" xr:uid="{2556828A-D83D-4A8D-B7E1-02136557FA4C}"/>
    <hyperlink ref="JAS13:JAV13" location="'7.1'!A1" display="'7.1'!A1" xr:uid="{F2D6BE96-D435-48E3-9D27-5491D3251E10}"/>
    <hyperlink ref="JAW13:JAZ13" location="'7.1'!A1" display="'7.1'!A1" xr:uid="{001CB690-3620-481E-9053-12EC378290C7}"/>
    <hyperlink ref="JBA13:JBD13" location="'7.1'!A1" display="'7.1'!A1" xr:uid="{28E4697F-32DA-4FFB-856B-9926BFD31146}"/>
    <hyperlink ref="JBE13:JBH13" location="'7.1'!A1" display="'7.1'!A1" xr:uid="{20EE0BB9-FB92-4332-953A-F19F79D03020}"/>
    <hyperlink ref="JBI13:JBL13" location="'7.1'!A1" display="'7.1'!A1" xr:uid="{3D54AA34-4E60-402F-AC13-3252DCD4FDF7}"/>
    <hyperlink ref="JBM13:JBP13" location="'7.1'!A1" display="'7.1'!A1" xr:uid="{26663641-41F4-439C-8917-A325D59D6B5B}"/>
    <hyperlink ref="JBQ13:JBT13" location="'7.1'!A1" display="'7.1'!A1" xr:uid="{630094E0-9C84-40FD-8E5F-273BD2E44D2A}"/>
    <hyperlink ref="JBU13:JBX13" location="'7.1'!A1" display="'7.1'!A1" xr:uid="{D422B33B-CA78-43CA-948D-086DC15EA1DC}"/>
    <hyperlink ref="JBY13:JCB13" location="'7.1'!A1" display="'7.1'!A1" xr:uid="{937C0EFA-86DF-48B6-A60B-D8F5E73239BE}"/>
    <hyperlink ref="JCC13:JCF13" location="'7.1'!A1" display="'7.1'!A1" xr:uid="{9839A230-D678-41D8-ADD9-261AB5F82372}"/>
    <hyperlink ref="JCG13:JCJ13" location="'7.1'!A1" display="'7.1'!A1" xr:uid="{17F4C3CC-2A48-4375-B0A9-D3B340D8997B}"/>
    <hyperlink ref="JCK13:JCN13" location="'7.1'!A1" display="'7.1'!A1" xr:uid="{19EF6E27-D45A-4736-858A-E911B96053F7}"/>
    <hyperlink ref="JCO13:JCR13" location="'7.1'!A1" display="'7.1'!A1" xr:uid="{13415332-6AF3-4E30-8567-D806BEFC7CD2}"/>
    <hyperlink ref="JCS13:JCV13" location="'7.1'!A1" display="'7.1'!A1" xr:uid="{2778F486-747A-46A6-ADF7-A639544B468C}"/>
    <hyperlink ref="JCW13:JCZ13" location="'7.1'!A1" display="'7.1'!A1" xr:uid="{CD2DC313-B384-4651-A7DC-1057CCF5103A}"/>
    <hyperlink ref="JDA13:JDD13" location="'7.1'!A1" display="'7.1'!A1" xr:uid="{7F122807-7F4D-438F-B2C5-8D79AE29A459}"/>
    <hyperlink ref="JDE13:JDH13" location="'7.1'!A1" display="'7.1'!A1" xr:uid="{F9E6729A-D9E5-4592-AE00-31626FEFAB3A}"/>
    <hyperlink ref="JDI13:JDL13" location="'7.1'!A1" display="'7.1'!A1" xr:uid="{47F1029D-1241-474D-8918-F7FAE9C65118}"/>
    <hyperlink ref="JDM13:JDP13" location="'7.1'!A1" display="'7.1'!A1" xr:uid="{5A13368B-95CD-40D7-AC53-8C18B5FE0052}"/>
    <hyperlink ref="JDQ13:JDT13" location="'7.1'!A1" display="'7.1'!A1" xr:uid="{6B0E1FD6-6015-4B09-A379-7272F54EC552}"/>
    <hyperlink ref="JDU13:JDX13" location="'7.1'!A1" display="'7.1'!A1" xr:uid="{A370E469-846B-49B4-90CC-C91E5EC4A44E}"/>
    <hyperlink ref="JDY13:JEB13" location="'7.1'!A1" display="'7.1'!A1" xr:uid="{812C3C36-9755-465B-AA2B-8CCC9243E971}"/>
    <hyperlink ref="JEC13:JEF13" location="'7.1'!A1" display="'7.1'!A1" xr:uid="{86D6FDFF-289E-4B41-831F-BDE168ECAB65}"/>
    <hyperlink ref="JEG13:JEJ13" location="'7.1'!A1" display="'7.1'!A1" xr:uid="{6A912947-77A5-49AC-BD01-ADCB73831868}"/>
    <hyperlink ref="JEK13:JEN13" location="'7.1'!A1" display="'7.1'!A1" xr:uid="{30F3B12D-7B7C-4899-BBF0-A508A834D74B}"/>
    <hyperlink ref="JEO13:JER13" location="'7.1'!A1" display="'7.1'!A1" xr:uid="{1FABDD1B-1A6A-494A-8573-F077EFDC7CCE}"/>
    <hyperlink ref="JES13:JEV13" location="'7.1'!A1" display="'7.1'!A1" xr:uid="{F3B06154-07B7-4F2B-99E9-AFCBE4201E9C}"/>
    <hyperlink ref="JEW13:JEZ13" location="'7.1'!A1" display="'7.1'!A1" xr:uid="{12433309-B9ED-4D4D-88E0-46A8CE9DFDB7}"/>
    <hyperlink ref="JFA13:JFD13" location="'7.1'!A1" display="'7.1'!A1" xr:uid="{04BBD135-A408-405B-8358-E629484D61EB}"/>
    <hyperlink ref="JFE13:JFH13" location="'7.1'!A1" display="'7.1'!A1" xr:uid="{E84D07D2-B1C2-45A4-ADFC-39C5BBB589A7}"/>
    <hyperlink ref="JFI13:JFL13" location="'7.1'!A1" display="'7.1'!A1" xr:uid="{90F8157C-6FC1-4D31-9656-A3956FA9B627}"/>
    <hyperlink ref="JFM13:JFP13" location="'7.1'!A1" display="'7.1'!A1" xr:uid="{70D6ED13-6C1B-49CD-AC43-1F25EF6C3C6C}"/>
    <hyperlink ref="JFQ13:JFT13" location="'7.1'!A1" display="'7.1'!A1" xr:uid="{2A827C6A-0A41-4E40-B766-62BD9B55BD24}"/>
    <hyperlink ref="JFU13:JFX13" location="'7.1'!A1" display="'7.1'!A1" xr:uid="{312D0BE5-52E5-48BC-94E7-471059076A5F}"/>
    <hyperlink ref="JFY13:JGB13" location="'7.1'!A1" display="'7.1'!A1" xr:uid="{0776F76D-2034-4FF3-A213-1F2F9AECFE54}"/>
    <hyperlink ref="JGC13:JGF13" location="'7.1'!A1" display="'7.1'!A1" xr:uid="{ED79F33C-8F7A-443E-83D6-DE53BFF9B62D}"/>
    <hyperlink ref="JGG13:JGJ13" location="'7.1'!A1" display="'7.1'!A1" xr:uid="{26A48143-89FA-430B-8A1A-672CD19DC433}"/>
    <hyperlink ref="JGK13:JGN13" location="'7.1'!A1" display="'7.1'!A1" xr:uid="{62A8EA7C-E91B-4A71-B629-1C72270A9F60}"/>
    <hyperlink ref="JGO13:JGR13" location="'7.1'!A1" display="'7.1'!A1" xr:uid="{D0DDB989-8342-4535-B4A3-D8288F889DEA}"/>
    <hyperlink ref="JGS13:JGV13" location="'7.1'!A1" display="'7.1'!A1" xr:uid="{2479C1F4-A3D1-4950-B952-85171B011DD1}"/>
    <hyperlink ref="JGW13:JGZ13" location="'7.1'!A1" display="'7.1'!A1" xr:uid="{EDAE7B3C-DAD4-48A3-B394-48BAFFC31E15}"/>
    <hyperlink ref="JHA13:JHD13" location="'7.1'!A1" display="'7.1'!A1" xr:uid="{AF9452D8-74F1-4356-BAFB-F267FAD4A4C7}"/>
    <hyperlink ref="JHE13:JHH13" location="'7.1'!A1" display="'7.1'!A1" xr:uid="{29D9A2BA-FBB7-4AA4-A53D-B4AEC94D45C6}"/>
    <hyperlink ref="JHI13:JHL13" location="'7.1'!A1" display="'7.1'!A1" xr:uid="{96E6F1B3-A60A-41ED-8BB9-158E5A075B1D}"/>
    <hyperlink ref="JHM13:JHP13" location="'7.1'!A1" display="'7.1'!A1" xr:uid="{E42A7181-2F11-4E8E-91BE-469749822132}"/>
    <hyperlink ref="JHQ13:JHT13" location="'7.1'!A1" display="'7.1'!A1" xr:uid="{A8725D7F-3747-4A86-96FF-F065C7FB7CD8}"/>
    <hyperlink ref="JHU13:JHX13" location="'7.1'!A1" display="'7.1'!A1" xr:uid="{1B4BB796-B610-4062-979E-EF70E7532E21}"/>
    <hyperlink ref="JHY13:JIB13" location="'7.1'!A1" display="'7.1'!A1" xr:uid="{792FB0D9-6732-4231-9E39-54F9F1A71C0A}"/>
    <hyperlink ref="JIC13:JIF13" location="'7.1'!A1" display="'7.1'!A1" xr:uid="{73F39B2C-FC3E-47EA-81B3-E1B8193215EB}"/>
    <hyperlink ref="JIG13:JIJ13" location="'7.1'!A1" display="'7.1'!A1" xr:uid="{8A0507D8-3652-497A-BF5C-27F2EC4D8ED5}"/>
    <hyperlink ref="JIK13:JIN13" location="'7.1'!A1" display="'7.1'!A1" xr:uid="{CC2B5E8B-DD8E-43DD-A85B-F2B1D74686F2}"/>
    <hyperlink ref="JIO13:JIR13" location="'7.1'!A1" display="'7.1'!A1" xr:uid="{7BAC17A0-1016-435F-AA1A-8A360C3116FE}"/>
    <hyperlink ref="JIS13:JIV13" location="'7.1'!A1" display="'7.1'!A1" xr:uid="{80F398EA-223C-4822-A31E-D18C8EDBFD81}"/>
    <hyperlink ref="JIW13:JIZ13" location="'7.1'!A1" display="'7.1'!A1" xr:uid="{96BD9134-F286-4B3E-B1B9-1377280C1371}"/>
    <hyperlink ref="JJA13:JJD13" location="'7.1'!A1" display="'7.1'!A1" xr:uid="{DC4BCCC1-F5DC-4699-9B80-AC946EAD0332}"/>
    <hyperlink ref="JJE13:JJH13" location="'7.1'!A1" display="'7.1'!A1" xr:uid="{0277482C-8262-472B-9DC1-717F9CC401A5}"/>
    <hyperlink ref="JJI13:JJL13" location="'7.1'!A1" display="'7.1'!A1" xr:uid="{18E54DBC-5E7F-4512-8F21-67CF58710A72}"/>
    <hyperlink ref="JJM13:JJP13" location="'7.1'!A1" display="'7.1'!A1" xr:uid="{C54846AA-73B3-42CC-ACA2-DB926C143596}"/>
    <hyperlink ref="JJQ13:JJT13" location="'7.1'!A1" display="'7.1'!A1" xr:uid="{28F3C21B-AB0E-4B33-AB55-76744988B690}"/>
    <hyperlink ref="JJU13:JJX13" location="'7.1'!A1" display="'7.1'!A1" xr:uid="{D0EB6846-3551-49D0-88D5-18017C916387}"/>
    <hyperlink ref="JJY13:JKB13" location="'7.1'!A1" display="'7.1'!A1" xr:uid="{C1DF6D80-F540-4118-A0E4-240BBC4580B6}"/>
    <hyperlink ref="JKC13:JKF13" location="'7.1'!A1" display="'7.1'!A1" xr:uid="{F817CA43-C7D3-4F11-8425-F32E7F9C9B3C}"/>
    <hyperlink ref="JKG13:JKJ13" location="'7.1'!A1" display="'7.1'!A1" xr:uid="{96A36420-5031-454C-99B3-9C2921670818}"/>
    <hyperlink ref="JKK13:JKN13" location="'7.1'!A1" display="'7.1'!A1" xr:uid="{8F84F686-1298-4DDC-B661-B659AC5DF13C}"/>
    <hyperlink ref="JKO13:JKR13" location="'7.1'!A1" display="'7.1'!A1" xr:uid="{7857E282-D3B0-46E1-B5CD-09F9B8AA8556}"/>
    <hyperlink ref="JKS13:JKV13" location="'7.1'!A1" display="'7.1'!A1" xr:uid="{47A6332A-2E57-4301-83E5-AE14F2D7B706}"/>
    <hyperlink ref="JKW13:JKZ13" location="'7.1'!A1" display="'7.1'!A1" xr:uid="{95B1B9EA-0177-4DBA-900E-B10673F335BA}"/>
    <hyperlink ref="JLA13:JLD13" location="'7.1'!A1" display="'7.1'!A1" xr:uid="{A9B38CC6-09C9-4284-A355-6AECC683B307}"/>
    <hyperlink ref="JLE13:JLH13" location="'7.1'!A1" display="'7.1'!A1" xr:uid="{71A7395C-7A65-4C09-B841-CC78C2E493C4}"/>
    <hyperlink ref="JLI13:JLL13" location="'7.1'!A1" display="'7.1'!A1" xr:uid="{AD3567FC-408D-4247-8E3E-4AFA469CF92F}"/>
    <hyperlink ref="JLM13:JLP13" location="'7.1'!A1" display="'7.1'!A1" xr:uid="{5C122F03-4728-4BA4-937F-64380260C7C2}"/>
    <hyperlink ref="JLQ13:JLT13" location="'7.1'!A1" display="'7.1'!A1" xr:uid="{3ABCC797-9C1E-4340-A3B8-776E729C9374}"/>
    <hyperlink ref="JLU13:JLX13" location="'7.1'!A1" display="'7.1'!A1" xr:uid="{4929A773-4744-4447-AF73-E0EEAAAA1BDF}"/>
    <hyperlink ref="JLY13:JMB13" location="'7.1'!A1" display="'7.1'!A1" xr:uid="{FA33D6B3-79A3-4DF9-BB45-B3B8E3E7FF2A}"/>
    <hyperlink ref="JMC13:JMF13" location="'7.1'!A1" display="'7.1'!A1" xr:uid="{FD3A7E7D-BDA6-455A-B5D0-430594FF89D4}"/>
    <hyperlink ref="JMG13:JMJ13" location="'7.1'!A1" display="'7.1'!A1" xr:uid="{28307141-7C74-4B6A-95E0-08301AAFCE9A}"/>
    <hyperlink ref="JMK13:JMN13" location="'7.1'!A1" display="'7.1'!A1" xr:uid="{DA5E370D-E0B8-4C8B-8547-A0F04CBA2C9D}"/>
    <hyperlink ref="JMO13:JMR13" location="'7.1'!A1" display="'7.1'!A1" xr:uid="{4A45EA54-B99B-406A-BF85-FA88B04CEB8D}"/>
    <hyperlink ref="JMS13:JMV13" location="'7.1'!A1" display="'7.1'!A1" xr:uid="{F39E9683-789F-48B1-8F26-D160751A1C1E}"/>
    <hyperlink ref="JMW13:JMZ13" location="'7.1'!A1" display="'7.1'!A1" xr:uid="{56F46A12-F5D6-45C7-9ED3-A2C1A1A2784E}"/>
    <hyperlink ref="JNA13:JND13" location="'7.1'!A1" display="'7.1'!A1" xr:uid="{1B213C8F-D4BE-4BC4-97E6-988F8F8D3D92}"/>
    <hyperlink ref="JNE13:JNH13" location="'7.1'!A1" display="'7.1'!A1" xr:uid="{F66CF649-4775-414C-8C08-903CF1AE1EFF}"/>
    <hyperlink ref="JNI13:JNL13" location="'7.1'!A1" display="'7.1'!A1" xr:uid="{35D8F4AB-DE5E-4F3E-BEFA-B71DC7A94406}"/>
    <hyperlink ref="JNM13:JNP13" location="'7.1'!A1" display="'7.1'!A1" xr:uid="{AB1C4619-EF20-41D1-AA2D-E790746E61FA}"/>
    <hyperlink ref="JNQ13:JNT13" location="'7.1'!A1" display="'7.1'!A1" xr:uid="{D00B96C9-E9AE-43D5-AC21-066B0992D065}"/>
    <hyperlink ref="JNU13:JNX13" location="'7.1'!A1" display="'7.1'!A1" xr:uid="{0C77FCD8-2363-4632-919E-D4604F39BA2E}"/>
    <hyperlink ref="JNY13:JOB13" location="'7.1'!A1" display="'7.1'!A1" xr:uid="{45E153EC-A6A2-46C4-80E6-B15B82C268C9}"/>
    <hyperlink ref="JOC13:JOF13" location="'7.1'!A1" display="'7.1'!A1" xr:uid="{B9AB302D-3B2E-4EE5-A616-47D0AD378BB7}"/>
    <hyperlink ref="JOG13:JOJ13" location="'7.1'!A1" display="'7.1'!A1" xr:uid="{0F4FFD78-9A1E-4115-9E89-07DE2A7376D7}"/>
    <hyperlink ref="JOK13:JON13" location="'7.1'!A1" display="'7.1'!A1" xr:uid="{0D39F337-A2DD-4390-8351-AA1F8DA1469C}"/>
    <hyperlink ref="JOO13:JOR13" location="'7.1'!A1" display="'7.1'!A1" xr:uid="{22BF3AAD-4DC6-41D5-B31A-CB5F03E8093D}"/>
    <hyperlink ref="JOS13:JOV13" location="'7.1'!A1" display="'7.1'!A1" xr:uid="{190600E8-E845-410C-8766-86C3F856EB0A}"/>
    <hyperlink ref="JOW13:JOZ13" location="'7.1'!A1" display="'7.1'!A1" xr:uid="{2C418984-14C8-4B65-AC0D-0796DA4A68A9}"/>
    <hyperlink ref="JPA13:JPD13" location="'7.1'!A1" display="'7.1'!A1" xr:uid="{20A876B1-5E58-4FCF-AD8A-7B3D88604DB5}"/>
    <hyperlink ref="JPE13:JPH13" location="'7.1'!A1" display="'7.1'!A1" xr:uid="{1C3C6B87-9A45-495F-866B-8C1D5B8893A3}"/>
    <hyperlink ref="JPI13:JPL13" location="'7.1'!A1" display="'7.1'!A1" xr:uid="{A4DA17D7-0BFA-4D46-B0C9-FD55E7FE67FE}"/>
    <hyperlink ref="JPM13:JPP13" location="'7.1'!A1" display="'7.1'!A1" xr:uid="{2DD91303-D22D-4BFD-B56D-EE1FAAA1166C}"/>
    <hyperlink ref="JPQ13:JPT13" location="'7.1'!A1" display="'7.1'!A1" xr:uid="{CA17C468-E67B-45E5-8872-259789743ED0}"/>
    <hyperlink ref="JPU13:JPX13" location="'7.1'!A1" display="'7.1'!A1" xr:uid="{AEF63B8B-FD72-4C39-A10F-977B05B683A1}"/>
    <hyperlink ref="JPY13:JQB13" location="'7.1'!A1" display="'7.1'!A1" xr:uid="{5546DC3B-5542-448E-AA3A-9F4779C963E5}"/>
    <hyperlink ref="JQC13:JQF13" location="'7.1'!A1" display="'7.1'!A1" xr:uid="{2ACFA015-A421-4B98-8740-8293CBF72655}"/>
    <hyperlink ref="JQG13:JQJ13" location="'7.1'!A1" display="'7.1'!A1" xr:uid="{2134004B-D514-420B-8CBA-7649053E4B16}"/>
    <hyperlink ref="JQK13:JQN13" location="'7.1'!A1" display="'7.1'!A1" xr:uid="{2AB91D66-F885-407B-B59B-1D4954667F6A}"/>
    <hyperlink ref="JQO13:JQR13" location="'7.1'!A1" display="'7.1'!A1" xr:uid="{C86CF384-664F-4A6B-BA4A-A77D428709B7}"/>
    <hyperlink ref="JQS13:JQV13" location="'7.1'!A1" display="'7.1'!A1" xr:uid="{39576EAE-BD69-4189-ABCB-2C683F0F3E3E}"/>
    <hyperlink ref="JQW13:JQZ13" location="'7.1'!A1" display="'7.1'!A1" xr:uid="{3BE6FAAD-038B-42E8-B424-738B870B0C83}"/>
    <hyperlink ref="JRA13:JRD13" location="'7.1'!A1" display="'7.1'!A1" xr:uid="{9B2911B2-4599-4F69-9886-2D97698D4E3F}"/>
    <hyperlink ref="JRE13:JRH13" location="'7.1'!A1" display="'7.1'!A1" xr:uid="{FD05DA6F-BE5D-454F-92C8-9BEB46D6DACF}"/>
    <hyperlink ref="JRI13:JRL13" location="'7.1'!A1" display="'7.1'!A1" xr:uid="{3D0787AF-76B0-48FE-BF39-485327EA27A5}"/>
    <hyperlink ref="JRM13:JRP13" location="'7.1'!A1" display="'7.1'!A1" xr:uid="{4977EB40-9B5B-47D6-BDE3-088460804001}"/>
    <hyperlink ref="JRQ13:JRT13" location="'7.1'!A1" display="'7.1'!A1" xr:uid="{26D69E3A-F7D2-40B1-9493-680B05D4C6D5}"/>
    <hyperlink ref="JRU13:JRX13" location="'7.1'!A1" display="'7.1'!A1" xr:uid="{32711D75-C780-4E07-AB3E-DE4DC63BBCBC}"/>
    <hyperlink ref="JRY13:JSB13" location="'7.1'!A1" display="'7.1'!A1" xr:uid="{DC2538F0-1F7A-46F3-8F67-CD3DC241A5DD}"/>
    <hyperlink ref="JSC13:JSF13" location="'7.1'!A1" display="'7.1'!A1" xr:uid="{EB06F5F0-3B70-4ED8-9A10-7B41425CE137}"/>
    <hyperlink ref="JSG13:JSJ13" location="'7.1'!A1" display="'7.1'!A1" xr:uid="{E4D81D27-48DB-4C17-AECD-B80526CDD3EA}"/>
    <hyperlink ref="JSK13:JSN13" location="'7.1'!A1" display="'7.1'!A1" xr:uid="{8FAC1DCE-4083-43CB-8195-C98B98F73ABC}"/>
    <hyperlink ref="JSO13:JSR13" location="'7.1'!A1" display="'7.1'!A1" xr:uid="{6C6696AD-442A-4F04-823D-8BE5CCD6E9D3}"/>
    <hyperlink ref="JSS13:JSV13" location="'7.1'!A1" display="'7.1'!A1" xr:uid="{AB9C810C-4CFD-4853-99F5-1E13BB667E03}"/>
    <hyperlink ref="JSW13:JSZ13" location="'7.1'!A1" display="'7.1'!A1" xr:uid="{3334F093-BCBD-4434-8E39-DA7E1CD38248}"/>
    <hyperlink ref="JTA13:JTD13" location="'7.1'!A1" display="'7.1'!A1" xr:uid="{6ED5B0E5-51A3-4EEE-9AF9-712D1CF03886}"/>
    <hyperlink ref="JTE13:JTH13" location="'7.1'!A1" display="'7.1'!A1" xr:uid="{761E0619-4318-4CAE-BEB3-24003B903F77}"/>
    <hyperlink ref="JTI13:JTL13" location="'7.1'!A1" display="'7.1'!A1" xr:uid="{4E435E47-B508-4873-9D49-052149A588B8}"/>
    <hyperlink ref="JTM13:JTP13" location="'7.1'!A1" display="'7.1'!A1" xr:uid="{DB0F1454-7F93-48A9-9E6B-DF0D6A8C0AF1}"/>
    <hyperlink ref="JTQ13:JTT13" location="'7.1'!A1" display="'7.1'!A1" xr:uid="{D5FFCC34-A4D9-44E9-96E7-3B91502A27B2}"/>
    <hyperlink ref="JTU13:JTX13" location="'7.1'!A1" display="'7.1'!A1" xr:uid="{6BD3E5CF-7600-425B-8201-715455F1966A}"/>
    <hyperlink ref="JTY13:JUB13" location="'7.1'!A1" display="'7.1'!A1" xr:uid="{7A9F8305-5ACD-4D75-A47D-20AE7B9B5900}"/>
    <hyperlink ref="JUC13:JUF13" location="'7.1'!A1" display="'7.1'!A1" xr:uid="{2B489FA7-3E02-4398-A102-5CEBA537FE60}"/>
    <hyperlink ref="JUG13:JUJ13" location="'7.1'!A1" display="'7.1'!A1" xr:uid="{4A3FFB21-4D7A-4AFD-A318-E67A708D0E20}"/>
    <hyperlink ref="JUK13:JUN13" location="'7.1'!A1" display="'7.1'!A1" xr:uid="{F7CA5B9C-F1DD-44EA-836C-5DE2058CA3C2}"/>
    <hyperlink ref="JUO13:JUR13" location="'7.1'!A1" display="'7.1'!A1" xr:uid="{090C7178-C517-491B-B3B0-D22F8AA35E41}"/>
    <hyperlink ref="JUS13:JUV13" location="'7.1'!A1" display="'7.1'!A1" xr:uid="{68B85E6C-FC8B-4998-B3EA-FB76816E708B}"/>
    <hyperlink ref="JUW13:JUZ13" location="'7.1'!A1" display="'7.1'!A1" xr:uid="{F15B1F3D-D6C3-4AAD-A2C2-AE32561C1B5C}"/>
    <hyperlink ref="JVA13:JVD13" location="'7.1'!A1" display="'7.1'!A1" xr:uid="{FD5F6FAF-CAF5-43CC-8A36-780FDC821E38}"/>
    <hyperlink ref="JVE13:JVH13" location="'7.1'!A1" display="'7.1'!A1" xr:uid="{D644395F-836F-4B59-9BF7-B90A919C7395}"/>
    <hyperlink ref="JVI13:JVL13" location="'7.1'!A1" display="'7.1'!A1" xr:uid="{24E8BB0F-9E05-4A56-90BA-6696BBFEA069}"/>
    <hyperlink ref="JVM13:JVP13" location="'7.1'!A1" display="'7.1'!A1" xr:uid="{725CB5BE-2A96-4BBD-A237-A9F133CF8AF4}"/>
    <hyperlink ref="JVQ13:JVT13" location="'7.1'!A1" display="'7.1'!A1" xr:uid="{2C28DB18-FC3C-4FB0-A472-411EF18A831D}"/>
    <hyperlink ref="JVU13:JVX13" location="'7.1'!A1" display="'7.1'!A1" xr:uid="{D2F6EE2E-DC49-408D-9D87-A00805C8642A}"/>
    <hyperlink ref="JVY13:JWB13" location="'7.1'!A1" display="'7.1'!A1" xr:uid="{899BC38D-7AFE-4DCA-86F5-6A997A7748E7}"/>
    <hyperlink ref="JWC13:JWF13" location="'7.1'!A1" display="'7.1'!A1" xr:uid="{4125A809-8DE3-402E-9808-F4782088AC95}"/>
    <hyperlink ref="JWG13:JWJ13" location="'7.1'!A1" display="'7.1'!A1" xr:uid="{10614503-F1D4-47EA-8A0B-78E6E24318E7}"/>
    <hyperlink ref="JWK13:JWN13" location="'7.1'!A1" display="'7.1'!A1" xr:uid="{5148CFAF-5E9E-44A9-85D0-5359D0DB7837}"/>
    <hyperlink ref="JWO13:JWR13" location="'7.1'!A1" display="'7.1'!A1" xr:uid="{BCE2129D-EE35-4D01-96E4-6C4122A1B21A}"/>
    <hyperlink ref="JWS13:JWV13" location="'7.1'!A1" display="'7.1'!A1" xr:uid="{BAE1667C-E32F-4353-8871-9340F101B733}"/>
    <hyperlink ref="JWW13:JWZ13" location="'7.1'!A1" display="'7.1'!A1" xr:uid="{2B95CC27-AD8F-44E1-9CD7-8ACA3B406319}"/>
    <hyperlink ref="JXA13:JXD13" location="'7.1'!A1" display="'7.1'!A1" xr:uid="{FFEF0944-035C-4001-A336-BACF0307FFDE}"/>
    <hyperlink ref="JXE13:JXH13" location="'7.1'!A1" display="'7.1'!A1" xr:uid="{E49A7647-C5A5-4FC3-B588-CEDF230783FB}"/>
    <hyperlink ref="JXI13:JXL13" location="'7.1'!A1" display="'7.1'!A1" xr:uid="{B4AB1427-4DEF-4B4F-A2E8-8A0252C1EA79}"/>
    <hyperlink ref="JXM13:JXP13" location="'7.1'!A1" display="'7.1'!A1" xr:uid="{2E5AD2CF-7521-46B0-AD5C-CDC8C8379C3D}"/>
    <hyperlink ref="JXQ13:JXT13" location="'7.1'!A1" display="'7.1'!A1" xr:uid="{E0ED8DDA-4A38-44F5-884C-81D6467B3BC2}"/>
    <hyperlink ref="JXU13:JXX13" location="'7.1'!A1" display="'7.1'!A1" xr:uid="{79E73327-0238-4FAA-9208-3B78ED48F2C0}"/>
    <hyperlink ref="JXY13:JYB13" location="'7.1'!A1" display="'7.1'!A1" xr:uid="{B3FC3056-0563-4FA6-8B73-CE7214986C3A}"/>
    <hyperlink ref="JYC13:JYF13" location="'7.1'!A1" display="'7.1'!A1" xr:uid="{7C1E8353-DE50-4DAD-93A7-7B912DDED329}"/>
    <hyperlink ref="JYG13:JYJ13" location="'7.1'!A1" display="'7.1'!A1" xr:uid="{234F677C-0F71-4491-A85F-67302329E842}"/>
    <hyperlink ref="JYK13:JYN13" location="'7.1'!A1" display="'7.1'!A1" xr:uid="{BCC89CA5-5646-49EB-8906-5F0DF757CE2C}"/>
    <hyperlink ref="JYO13:JYR13" location="'7.1'!A1" display="'7.1'!A1" xr:uid="{0533E1BF-9D75-4F87-91F1-0270978FC0C2}"/>
    <hyperlink ref="JYS13:JYV13" location="'7.1'!A1" display="'7.1'!A1" xr:uid="{66497DAF-2BC6-471D-A900-3F41E4DDC35F}"/>
    <hyperlink ref="JYW13:JYZ13" location="'7.1'!A1" display="'7.1'!A1" xr:uid="{E11592C0-1293-439F-8C76-6FCACF7496E3}"/>
    <hyperlink ref="JZA13:JZD13" location="'7.1'!A1" display="'7.1'!A1" xr:uid="{A0D1C223-1922-48CE-8C2C-C4C44A774C01}"/>
    <hyperlink ref="JZE13:JZH13" location="'7.1'!A1" display="'7.1'!A1" xr:uid="{6304F973-AAC7-4E37-B42D-32E29E105A0C}"/>
    <hyperlink ref="JZI13:JZL13" location="'7.1'!A1" display="'7.1'!A1" xr:uid="{371FED19-1F7B-4EBE-9777-86299E41AFE6}"/>
    <hyperlink ref="JZM13:JZP13" location="'7.1'!A1" display="'7.1'!A1" xr:uid="{FC03F016-4F10-4B81-B0B0-80A553F2195D}"/>
    <hyperlink ref="JZQ13:JZT13" location="'7.1'!A1" display="'7.1'!A1" xr:uid="{FD28D400-8136-4C4C-A6AD-23ADF7E2F1B3}"/>
    <hyperlink ref="JZU13:JZX13" location="'7.1'!A1" display="'7.1'!A1" xr:uid="{5BC0E942-0581-4D71-B427-73311A402299}"/>
    <hyperlink ref="JZY13:KAB13" location="'7.1'!A1" display="'7.1'!A1" xr:uid="{006008FB-C797-494F-BD17-8CDE9A5EEF28}"/>
    <hyperlink ref="KAC13:KAF13" location="'7.1'!A1" display="'7.1'!A1" xr:uid="{3BEECF42-749C-45C8-8BEF-EC66CEE18444}"/>
    <hyperlink ref="KAG13:KAJ13" location="'7.1'!A1" display="'7.1'!A1" xr:uid="{630E5334-52A2-4F75-A092-048557ADE8FB}"/>
    <hyperlink ref="KAK13:KAN13" location="'7.1'!A1" display="'7.1'!A1" xr:uid="{2B87A1AF-D770-41DC-A568-F9D9AD8850A1}"/>
    <hyperlink ref="KAO13:KAR13" location="'7.1'!A1" display="'7.1'!A1" xr:uid="{6CDDDB2D-C9CD-4EF0-A3CC-91E86CFE3C1E}"/>
    <hyperlink ref="KAS13:KAV13" location="'7.1'!A1" display="'7.1'!A1" xr:uid="{CDD1CBD0-00D6-4AC5-AB28-1959E3CC37F0}"/>
    <hyperlink ref="KAW13:KAZ13" location="'7.1'!A1" display="'7.1'!A1" xr:uid="{4B05F21A-BC18-4E67-8BFC-B8833DC47F25}"/>
    <hyperlink ref="KBA13:KBD13" location="'7.1'!A1" display="'7.1'!A1" xr:uid="{3F19733B-805B-4308-8231-B2116B80955B}"/>
    <hyperlink ref="KBE13:KBH13" location="'7.1'!A1" display="'7.1'!A1" xr:uid="{BD6F5697-0935-4D7D-9356-DF1D338D2E8D}"/>
    <hyperlink ref="KBI13:KBL13" location="'7.1'!A1" display="'7.1'!A1" xr:uid="{907D5F24-B6CA-4E25-B453-F8F41DE63D48}"/>
    <hyperlink ref="KBM13:KBP13" location="'7.1'!A1" display="'7.1'!A1" xr:uid="{F2C3ED50-E871-40AA-A6BF-04C498A05C21}"/>
    <hyperlink ref="KBQ13:KBT13" location="'7.1'!A1" display="'7.1'!A1" xr:uid="{73445234-7E30-4367-91E6-8EC62C4F8814}"/>
    <hyperlink ref="KBU13:KBX13" location="'7.1'!A1" display="'7.1'!A1" xr:uid="{C29AB62D-3D2E-4E11-B78D-0B9F0DAF0A20}"/>
    <hyperlink ref="KBY13:KCB13" location="'7.1'!A1" display="'7.1'!A1" xr:uid="{2CE344A2-80AC-4B14-8909-183FD02D49F8}"/>
    <hyperlink ref="KCC13:KCF13" location="'7.1'!A1" display="'7.1'!A1" xr:uid="{95A7541C-F6D5-49D3-B6CF-831FCED8B2D7}"/>
    <hyperlink ref="KCG13:KCJ13" location="'7.1'!A1" display="'7.1'!A1" xr:uid="{E89FE91E-A9FC-4C9F-884F-F3DFE0DBBE50}"/>
    <hyperlink ref="KCK13:KCN13" location="'7.1'!A1" display="'7.1'!A1" xr:uid="{94B2A3AB-8760-4DB0-A17A-AEE74A5FF33A}"/>
    <hyperlink ref="KCO13:KCR13" location="'7.1'!A1" display="'7.1'!A1" xr:uid="{F128AC81-861E-4364-83F3-860B38FEB75B}"/>
    <hyperlink ref="KCS13:KCV13" location="'7.1'!A1" display="'7.1'!A1" xr:uid="{C3CAD9F3-7803-46D3-90FC-DADFA5E15AA9}"/>
    <hyperlink ref="KCW13:KCZ13" location="'7.1'!A1" display="'7.1'!A1" xr:uid="{30729016-A131-40B9-A05B-E250E8637E5B}"/>
    <hyperlink ref="KDA13:KDD13" location="'7.1'!A1" display="'7.1'!A1" xr:uid="{FD2B8104-EB8E-4260-BCAC-AFF814E978EE}"/>
    <hyperlink ref="KDE13:KDH13" location="'7.1'!A1" display="'7.1'!A1" xr:uid="{2A0291DB-E127-44B6-A444-5CBD2F084A59}"/>
    <hyperlink ref="KDI13:KDL13" location="'7.1'!A1" display="'7.1'!A1" xr:uid="{6F956E26-D313-45E1-8B2E-0C0336438199}"/>
    <hyperlink ref="KDM13:KDP13" location="'7.1'!A1" display="'7.1'!A1" xr:uid="{200BC744-9822-4435-8FDD-FC15A850A34A}"/>
    <hyperlink ref="KDQ13:KDT13" location="'7.1'!A1" display="'7.1'!A1" xr:uid="{343C8ECD-CA55-44A4-89B4-5AA814742245}"/>
    <hyperlink ref="KDU13:KDX13" location="'7.1'!A1" display="'7.1'!A1" xr:uid="{F56B27AB-225D-4E94-BE31-A42E15CD9A7B}"/>
    <hyperlink ref="KDY13:KEB13" location="'7.1'!A1" display="'7.1'!A1" xr:uid="{07871D82-A316-400E-9596-A1E9C8FBC4A9}"/>
    <hyperlink ref="KEC13:KEF13" location="'7.1'!A1" display="'7.1'!A1" xr:uid="{CFC849CC-7CD6-4521-B0C8-C6BC94AA0008}"/>
    <hyperlink ref="KEG13:KEJ13" location="'7.1'!A1" display="'7.1'!A1" xr:uid="{0A5A2917-7617-4F7C-9838-364033FE2A2F}"/>
    <hyperlink ref="KEK13:KEN13" location="'7.1'!A1" display="'7.1'!A1" xr:uid="{2330C96A-728E-44AD-A220-1B55EB581120}"/>
    <hyperlink ref="KEO13:KER13" location="'7.1'!A1" display="'7.1'!A1" xr:uid="{595E1C28-6623-48E3-9CD0-A00199776B06}"/>
    <hyperlink ref="KES13:KEV13" location="'7.1'!A1" display="'7.1'!A1" xr:uid="{A0A85F13-12C2-4705-ADA4-49515E894115}"/>
    <hyperlink ref="KEW13:KEZ13" location="'7.1'!A1" display="'7.1'!A1" xr:uid="{4D030D56-AE70-4070-BBC0-F10C16D3A18E}"/>
    <hyperlink ref="KFA13:KFD13" location="'7.1'!A1" display="'7.1'!A1" xr:uid="{58A1AEF0-280F-4862-87D4-9389960D7F25}"/>
    <hyperlink ref="KFE13:KFH13" location="'7.1'!A1" display="'7.1'!A1" xr:uid="{A07EBF08-C978-49F4-8B90-9259D1A00275}"/>
    <hyperlink ref="KFI13:KFL13" location="'7.1'!A1" display="'7.1'!A1" xr:uid="{E4BE502A-D5CB-410A-A194-0DC83A932D88}"/>
    <hyperlink ref="KFM13:KFP13" location="'7.1'!A1" display="'7.1'!A1" xr:uid="{711AB0E4-53A3-48E9-8D3E-A485AD80F37A}"/>
    <hyperlink ref="KFQ13:KFT13" location="'7.1'!A1" display="'7.1'!A1" xr:uid="{F928A387-ED84-4E92-9581-14B588C00113}"/>
    <hyperlink ref="KFU13:KFX13" location="'7.1'!A1" display="'7.1'!A1" xr:uid="{28970FFA-B88F-4DCF-9CD0-BEC8C6421A11}"/>
    <hyperlink ref="KFY13:KGB13" location="'7.1'!A1" display="'7.1'!A1" xr:uid="{69FBA515-834A-47AD-B371-F1BE0F048BE4}"/>
    <hyperlink ref="KGC13:KGF13" location="'7.1'!A1" display="'7.1'!A1" xr:uid="{D1BC945D-7608-4434-AB66-D09414E0AEBA}"/>
    <hyperlink ref="KGG13:KGJ13" location="'7.1'!A1" display="'7.1'!A1" xr:uid="{5081AAD3-2568-4D33-8AB9-DF6C21E08CDF}"/>
    <hyperlink ref="KGK13:KGN13" location="'7.1'!A1" display="'7.1'!A1" xr:uid="{9905E513-2E74-4E00-8E5C-4FC8AB68FB68}"/>
    <hyperlink ref="KGO13:KGR13" location="'7.1'!A1" display="'7.1'!A1" xr:uid="{1C9BEEDE-51C2-4D6E-8482-909982F3B841}"/>
    <hyperlink ref="KGS13:KGV13" location="'7.1'!A1" display="'7.1'!A1" xr:uid="{96809E52-83EB-4FB3-8F35-053C0C7D330C}"/>
    <hyperlink ref="KGW13:KGZ13" location="'7.1'!A1" display="'7.1'!A1" xr:uid="{38634755-1CF8-40F2-A2A4-74F2F770CE86}"/>
    <hyperlink ref="KHA13:KHD13" location="'7.1'!A1" display="'7.1'!A1" xr:uid="{216D7C33-6939-46DF-ACB5-C9BAAEBD674A}"/>
    <hyperlink ref="KHE13:KHH13" location="'7.1'!A1" display="'7.1'!A1" xr:uid="{82CA2CAC-56A7-4AC6-85D3-67A663E9EE42}"/>
    <hyperlink ref="KHI13:KHL13" location="'7.1'!A1" display="'7.1'!A1" xr:uid="{81215663-CB09-41F2-928A-E7E72640F355}"/>
    <hyperlink ref="KHM13:KHP13" location="'7.1'!A1" display="'7.1'!A1" xr:uid="{EE5EEDE8-2C51-4FD6-99DF-9A6CFF183EA3}"/>
    <hyperlink ref="KHQ13:KHT13" location="'7.1'!A1" display="'7.1'!A1" xr:uid="{717BDF51-FCA1-4702-A370-CF44373E3EAE}"/>
    <hyperlink ref="KHU13:KHX13" location="'7.1'!A1" display="'7.1'!A1" xr:uid="{DB1B870D-7A83-4487-993E-36A7832D49B3}"/>
    <hyperlink ref="KHY13:KIB13" location="'7.1'!A1" display="'7.1'!A1" xr:uid="{1D876F1C-A46C-4F48-824F-D0CC34C84BDA}"/>
    <hyperlink ref="KIC13:KIF13" location="'7.1'!A1" display="'7.1'!A1" xr:uid="{DFADBDBB-5A65-4B4F-845B-20F13B206980}"/>
    <hyperlink ref="KIG13:KIJ13" location="'7.1'!A1" display="'7.1'!A1" xr:uid="{A5525185-031D-456F-84DC-EB70E194344D}"/>
    <hyperlink ref="KIK13:KIN13" location="'7.1'!A1" display="'7.1'!A1" xr:uid="{96B5B123-15AF-4D99-9A94-8AFC10F32C5C}"/>
    <hyperlink ref="KIO13:KIR13" location="'7.1'!A1" display="'7.1'!A1" xr:uid="{BDA5B880-ED83-4BC1-A02B-70FAB752A445}"/>
    <hyperlink ref="KIS13:KIV13" location="'7.1'!A1" display="'7.1'!A1" xr:uid="{C393A17D-C089-46C9-B648-EA7E312E28E7}"/>
    <hyperlink ref="KIW13:KIZ13" location="'7.1'!A1" display="'7.1'!A1" xr:uid="{7FA17A97-F6E3-4648-8265-23EEC9A2BB9F}"/>
    <hyperlink ref="KJA13:KJD13" location="'7.1'!A1" display="'7.1'!A1" xr:uid="{ECDBC8B5-AD0E-41E9-AA2E-A9C3D301C577}"/>
    <hyperlink ref="KJE13:KJH13" location="'7.1'!A1" display="'7.1'!A1" xr:uid="{8646DEB2-1337-4EA6-874C-1C0ED40CA6E8}"/>
    <hyperlink ref="KJI13:KJL13" location="'7.1'!A1" display="'7.1'!A1" xr:uid="{85D57E12-09D8-43F7-8E6F-72C2FE732BC5}"/>
    <hyperlink ref="KJM13:KJP13" location="'7.1'!A1" display="'7.1'!A1" xr:uid="{48D07E11-6380-4968-A434-2573770B503A}"/>
    <hyperlink ref="KJQ13:KJT13" location="'7.1'!A1" display="'7.1'!A1" xr:uid="{72CEA34F-5CC0-41B3-A74F-0A01D2820F13}"/>
    <hyperlink ref="KJU13:KJX13" location="'7.1'!A1" display="'7.1'!A1" xr:uid="{0B806D79-06D7-434E-8CF9-57D9DAE3B21D}"/>
    <hyperlink ref="KJY13:KKB13" location="'7.1'!A1" display="'7.1'!A1" xr:uid="{5B253624-729F-4979-9537-7CED01FFCAEB}"/>
    <hyperlink ref="KKC13:KKF13" location="'7.1'!A1" display="'7.1'!A1" xr:uid="{F5E4EAD2-22F9-45A5-BD32-864107BE111F}"/>
    <hyperlink ref="KKG13:KKJ13" location="'7.1'!A1" display="'7.1'!A1" xr:uid="{2784B353-8BB9-4B4F-9E9A-3AA3595ACB83}"/>
    <hyperlink ref="KKK13:KKN13" location="'7.1'!A1" display="'7.1'!A1" xr:uid="{9EFB0D66-DCB4-4467-A693-7FBAB194BD12}"/>
    <hyperlink ref="KKO13:KKR13" location="'7.1'!A1" display="'7.1'!A1" xr:uid="{EA47F0DD-B6A2-4189-97AF-7EA546C96FD4}"/>
    <hyperlink ref="KKS13:KKV13" location="'7.1'!A1" display="'7.1'!A1" xr:uid="{A7193B5F-0A15-4F4E-82E4-E200CCA89CAB}"/>
    <hyperlink ref="KKW13:KKZ13" location="'7.1'!A1" display="'7.1'!A1" xr:uid="{48FE3567-D64A-4519-BAB6-02DF7A5F3214}"/>
    <hyperlink ref="KLA13:KLD13" location="'7.1'!A1" display="'7.1'!A1" xr:uid="{B031B37B-04E2-4C3F-B9FB-4B5EAE265287}"/>
    <hyperlink ref="KLE13:KLH13" location="'7.1'!A1" display="'7.1'!A1" xr:uid="{C5B3E3D1-6E95-4857-8887-4334EB3D4165}"/>
    <hyperlink ref="KLI13:KLL13" location="'7.1'!A1" display="'7.1'!A1" xr:uid="{5C88490F-7A40-46DD-86B4-82C1948EB93B}"/>
    <hyperlink ref="KLM13:KLP13" location="'7.1'!A1" display="'7.1'!A1" xr:uid="{58670F30-E481-47B8-B553-C5642F5CAD93}"/>
    <hyperlink ref="KLQ13:KLT13" location="'7.1'!A1" display="'7.1'!A1" xr:uid="{966D4639-D032-430A-BA95-5A29D0046B77}"/>
    <hyperlink ref="KLU13:KLX13" location="'7.1'!A1" display="'7.1'!A1" xr:uid="{58518D07-8729-4182-9723-1442D944147A}"/>
    <hyperlink ref="KLY13:KMB13" location="'7.1'!A1" display="'7.1'!A1" xr:uid="{F5AE65BC-7DB6-460D-A0B7-550DB6F293B0}"/>
    <hyperlink ref="KMC13:KMF13" location="'7.1'!A1" display="'7.1'!A1" xr:uid="{2002285E-06B8-445E-AD2B-2F4D3FD6CB24}"/>
    <hyperlink ref="KMG13:KMJ13" location="'7.1'!A1" display="'7.1'!A1" xr:uid="{4F6F026B-1540-42D8-9B50-0044E992CCCB}"/>
    <hyperlink ref="KMK13:KMN13" location="'7.1'!A1" display="'7.1'!A1" xr:uid="{B1778B6A-89E8-4750-90F8-FDA3A6F73A16}"/>
    <hyperlink ref="KMO13:KMR13" location="'7.1'!A1" display="'7.1'!A1" xr:uid="{456DC0AE-1442-4C0F-B4A7-6E338DB5536A}"/>
    <hyperlink ref="KMS13:KMV13" location="'7.1'!A1" display="'7.1'!A1" xr:uid="{A0E13BF1-E5F4-4B8C-BC83-8A45762C1EAA}"/>
    <hyperlink ref="KMW13:KMZ13" location="'7.1'!A1" display="'7.1'!A1" xr:uid="{EB89F474-0B65-47DB-A112-835EC108DEA9}"/>
    <hyperlink ref="KNA13:KND13" location="'7.1'!A1" display="'7.1'!A1" xr:uid="{0811E5F8-0012-4B24-9910-3C762189C372}"/>
    <hyperlink ref="KNE13:KNH13" location="'7.1'!A1" display="'7.1'!A1" xr:uid="{8D4A92FB-4D3B-472A-8441-B97911FB7F4D}"/>
    <hyperlink ref="KNI13:KNL13" location="'7.1'!A1" display="'7.1'!A1" xr:uid="{0CD3D79B-89C0-4FE3-9F2A-E1B5134F9F16}"/>
    <hyperlink ref="KNM13:KNP13" location="'7.1'!A1" display="'7.1'!A1" xr:uid="{21A18AD7-187C-407D-8EF0-A09E7897FBB6}"/>
    <hyperlink ref="KNQ13:KNT13" location="'7.1'!A1" display="'7.1'!A1" xr:uid="{08202C84-1612-4D6F-9172-093C6441E2EB}"/>
    <hyperlink ref="KNU13:KNX13" location="'7.1'!A1" display="'7.1'!A1" xr:uid="{77E1E1CE-C15C-4827-B47E-007F8E0BC222}"/>
    <hyperlink ref="KNY13:KOB13" location="'7.1'!A1" display="'7.1'!A1" xr:uid="{91103FD0-ADF5-4600-BAF6-E40C01388327}"/>
    <hyperlink ref="KOC13:KOF13" location="'7.1'!A1" display="'7.1'!A1" xr:uid="{E3E068B5-3625-4A9F-816D-A5759B28EB8B}"/>
    <hyperlink ref="KOG13:KOJ13" location="'7.1'!A1" display="'7.1'!A1" xr:uid="{26426B97-EBEB-4529-9227-E0B54212C73D}"/>
    <hyperlink ref="KOK13:KON13" location="'7.1'!A1" display="'7.1'!A1" xr:uid="{443B8180-5B00-456D-8456-E19C243DA48A}"/>
    <hyperlink ref="KOO13:KOR13" location="'7.1'!A1" display="'7.1'!A1" xr:uid="{6EBD1A2C-9756-4A62-9039-330E647DB692}"/>
    <hyperlink ref="KOS13:KOV13" location="'7.1'!A1" display="'7.1'!A1" xr:uid="{C739C724-1E27-4893-A88E-0DEAB2135879}"/>
    <hyperlink ref="KOW13:KOZ13" location="'7.1'!A1" display="'7.1'!A1" xr:uid="{A4D3B2D1-1245-425E-B76A-BEF6A9AA32AB}"/>
    <hyperlink ref="KPA13:KPD13" location="'7.1'!A1" display="'7.1'!A1" xr:uid="{4270749E-4B9E-4A92-A70E-07751E09BCFE}"/>
    <hyperlink ref="KPE13:KPH13" location="'7.1'!A1" display="'7.1'!A1" xr:uid="{F9BF9D91-A6A4-4B8B-82E3-A1C52531778E}"/>
    <hyperlink ref="KPI13:KPL13" location="'7.1'!A1" display="'7.1'!A1" xr:uid="{9F8DF384-9B12-45F9-9772-B11D4429EF5B}"/>
    <hyperlink ref="KPM13:KPP13" location="'7.1'!A1" display="'7.1'!A1" xr:uid="{77DD0F4B-9AF0-4D9A-9369-8D3FCF8F08C8}"/>
    <hyperlink ref="KPQ13:KPT13" location="'7.1'!A1" display="'7.1'!A1" xr:uid="{D1C41C1F-2650-45B7-8B24-9454930E351B}"/>
    <hyperlink ref="KPU13:KPX13" location="'7.1'!A1" display="'7.1'!A1" xr:uid="{90473CE4-054B-4C6E-9537-1803D981798F}"/>
    <hyperlink ref="KPY13:KQB13" location="'7.1'!A1" display="'7.1'!A1" xr:uid="{6D5C8380-59A4-476A-B8A0-0F4A75812B16}"/>
    <hyperlink ref="KQC13:KQF13" location="'7.1'!A1" display="'7.1'!A1" xr:uid="{B9DF6AD4-8894-4852-9EE6-0AF31D608BA2}"/>
    <hyperlink ref="KQG13:KQJ13" location="'7.1'!A1" display="'7.1'!A1" xr:uid="{03DBA34F-B65C-4B97-8C9D-980BB4DD898E}"/>
    <hyperlink ref="KQK13:KQN13" location="'7.1'!A1" display="'7.1'!A1" xr:uid="{1D63BD77-9688-4E73-8033-EAF951362D29}"/>
    <hyperlink ref="KQO13:KQR13" location="'7.1'!A1" display="'7.1'!A1" xr:uid="{96EA4BD7-C6FC-4C12-A640-1CBA84C83610}"/>
    <hyperlink ref="KQS13:KQV13" location="'7.1'!A1" display="'7.1'!A1" xr:uid="{B0ECE39B-3DB3-46B6-A1FA-AC468731CCDA}"/>
    <hyperlink ref="KQW13:KQZ13" location="'7.1'!A1" display="'7.1'!A1" xr:uid="{4729971E-AD3C-4A9B-90D4-646569257C9F}"/>
    <hyperlink ref="KRA13:KRD13" location="'7.1'!A1" display="'7.1'!A1" xr:uid="{FB1AA8D8-5C12-411D-B10F-3B36AA579159}"/>
    <hyperlink ref="KRE13:KRH13" location="'7.1'!A1" display="'7.1'!A1" xr:uid="{03D879D9-A343-4F8E-8E14-EC90AEBD770B}"/>
    <hyperlink ref="KRI13:KRL13" location="'7.1'!A1" display="'7.1'!A1" xr:uid="{D1EC8089-D6D3-4D16-95E4-5AD74A82B9D8}"/>
    <hyperlink ref="KRM13:KRP13" location="'7.1'!A1" display="'7.1'!A1" xr:uid="{1EC1D385-625B-4281-9241-555F42388E6C}"/>
    <hyperlink ref="KRQ13:KRT13" location="'7.1'!A1" display="'7.1'!A1" xr:uid="{E7CA25EC-AE0B-4E26-AFE5-0E494C98D4B4}"/>
    <hyperlink ref="KRU13:KRX13" location="'7.1'!A1" display="'7.1'!A1" xr:uid="{33770521-E57B-4969-A7BF-853E699BA20C}"/>
    <hyperlink ref="KRY13:KSB13" location="'7.1'!A1" display="'7.1'!A1" xr:uid="{1DAD8FE7-2863-440A-AE0E-E31FB631D366}"/>
    <hyperlink ref="KSC13:KSF13" location="'7.1'!A1" display="'7.1'!A1" xr:uid="{2DA4A560-618F-4AC5-8ED4-0244295B5D2F}"/>
    <hyperlink ref="KSG13:KSJ13" location="'7.1'!A1" display="'7.1'!A1" xr:uid="{D86CED28-BD27-4D11-A20E-66772060DF0F}"/>
    <hyperlink ref="KSK13:KSN13" location="'7.1'!A1" display="'7.1'!A1" xr:uid="{B9AD6CBE-8256-4FD6-BCB6-DE39AD4EB467}"/>
    <hyperlink ref="KSO13:KSR13" location="'7.1'!A1" display="'7.1'!A1" xr:uid="{B9D118FD-6AAD-4917-9F03-A860A221FB94}"/>
    <hyperlink ref="KSS13:KSV13" location="'7.1'!A1" display="'7.1'!A1" xr:uid="{FDAA582D-A000-4E48-BD55-7FE5A002917A}"/>
    <hyperlink ref="KSW13:KSZ13" location="'7.1'!A1" display="'7.1'!A1" xr:uid="{0DE351D5-CFF9-464F-BF2A-4F31D3051A17}"/>
    <hyperlink ref="KTA13:KTD13" location="'7.1'!A1" display="'7.1'!A1" xr:uid="{4DB22CC5-1CCF-46BC-BE54-3CB46326FCE0}"/>
    <hyperlink ref="KTE13:KTH13" location="'7.1'!A1" display="'7.1'!A1" xr:uid="{4F108A26-D8F8-4F0F-A0A3-453AC9F462E7}"/>
    <hyperlink ref="KTI13:KTL13" location="'7.1'!A1" display="'7.1'!A1" xr:uid="{9D7636D7-9059-44D3-9209-8CC96CE49172}"/>
    <hyperlink ref="KTM13:KTP13" location="'7.1'!A1" display="'7.1'!A1" xr:uid="{01FD46D6-AE20-4A8C-97FE-21EB4CB72AD8}"/>
    <hyperlink ref="KTQ13:KTT13" location="'7.1'!A1" display="'7.1'!A1" xr:uid="{77D9687B-C859-4536-A533-95E44EC0F03F}"/>
    <hyperlink ref="KTU13:KTX13" location="'7.1'!A1" display="'7.1'!A1" xr:uid="{24484823-2109-4C67-9575-7F6799C4EEA8}"/>
    <hyperlink ref="KTY13:KUB13" location="'7.1'!A1" display="'7.1'!A1" xr:uid="{AAE53B33-F3FC-418E-ACF8-7C586F2E1DDE}"/>
    <hyperlink ref="KUC13:KUF13" location="'7.1'!A1" display="'7.1'!A1" xr:uid="{B03F4534-BABC-4CF7-87A1-D2F06AFD34AE}"/>
    <hyperlink ref="KUG13:KUJ13" location="'7.1'!A1" display="'7.1'!A1" xr:uid="{3BFFF915-31D0-4668-B8EA-C33DF0058447}"/>
    <hyperlink ref="KUK13:KUN13" location="'7.1'!A1" display="'7.1'!A1" xr:uid="{362227AB-FD03-451A-B7E5-A96C2D45A823}"/>
    <hyperlink ref="KUO13:KUR13" location="'7.1'!A1" display="'7.1'!A1" xr:uid="{A572C710-F8A4-464F-86EA-CA4387A56245}"/>
    <hyperlink ref="KUS13:KUV13" location="'7.1'!A1" display="'7.1'!A1" xr:uid="{5B8B7888-FDFD-4509-BE5D-114A17324561}"/>
    <hyperlink ref="KUW13:KUZ13" location="'7.1'!A1" display="'7.1'!A1" xr:uid="{F4525745-535A-4DD5-B590-8F8EB65756E6}"/>
    <hyperlink ref="KVA13:KVD13" location="'7.1'!A1" display="'7.1'!A1" xr:uid="{576CEB28-0103-4A64-89E5-41893AD24B54}"/>
    <hyperlink ref="KVE13:KVH13" location="'7.1'!A1" display="'7.1'!A1" xr:uid="{5F901F21-A9CB-4CE5-AC86-9B536BD8D283}"/>
    <hyperlink ref="KVI13:KVL13" location="'7.1'!A1" display="'7.1'!A1" xr:uid="{FEE9D60A-67AE-42C8-91ED-C9B867878D40}"/>
    <hyperlink ref="KVM13:KVP13" location="'7.1'!A1" display="'7.1'!A1" xr:uid="{08BF0F3A-F01F-453D-A58B-7792915E8E60}"/>
    <hyperlink ref="KVQ13:KVT13" location="'7.1'!A1" display="'7.1'!A1" xr:uid="{72FF651D-8F1D-4A70-9DF9-3E743746A355}"/>
    <hyperlink ref="KVU13:KVX13" location="'7.1'!A1" display="'7.1'!A1" xr:uid="{9BB17821-D6A3-4ED8-9B13-2470BE1A8F5C}"/>
    <hyperlink ref="KVY13:KWB13" location="'7.1'!A1" display="'7.1'!A1" xr:uid="{CB74A717-5370-4816-B744-B619FE63E5AE}"/>
    <hyperlink ref="KWC13:KWF13" location="'7.1'!A1" display="'7.1'!A1" xr:uid="{DD2F029F-864A-417B-8AEA-EFA909A3FA3F}"/>
    <hyperlink ref="KWG13:KWJ13" location="'7.1'!A1" display="'7.1'!A1" xr:uid="{2C46002B-8844-4318-9AC5-4C334006CED7}"/>
    <hyperlink ref="KWK13:KWN13" location="'7.1'!A1" display="'7.1'!A1" xr:uid="{0A5B89F9-9C68-4F32-BDF7-1C1629E891F1}"/>
    <hyperlink ref="KWO13:KWR13" location="'7.1'!A1" display="'7.1'!A1" xr:uid="{B265EEAB-E9E5-40FE-91FC-F6E956B5AA26}"/>
    <hyperlink ref="KWS13:KWV13" location="'7.1'!A1" display="'7.1'!A1" xr:uid="{D21EAECB-6C24-45B4-AC38-7459765735AA}"/>
    <hyperlink ref="KWW13:KWZ13" location="'7.1'!A1" display="'7.1'!A1" xr:uid="{1A6F91DD-A907-4C2B-960F-35622CF418CF}"/>
    <hyperlink ref="KXA13:KXD13" location="'7.1'!A1" display="'7.1'!A1" xr:uid="{2D0DC5A1-16D2-4DBD-9CC9-C3FB4E6EE20D}"/>
    <hyperlink ref="KXE13:KXH13" location="'7.1'!A1" display="'7.1'!A1" xr:uid="{00682620-39FB-4921-805E-A1DFEAC95A60}"/>
    <hyperlink ref="KXI13:KXL13" location="'7.1'!A1" display="'7.1'!A1" xr:uid="{410426AB-4286-4910-A0F4-3BF61258441C}"/>
    <hyperlink ref="KXM13:KXP13" location="'7.1'!A1" display="'7.1'!A1" xr:uid="{57BC812C-3264-403E-B755-329609FDBB5D}"/>
    <hyperlink ref="KXQ13:KXT13" location="'7.1'!A1" display="'7.1'!A1" xr:uid="{CF536CFA-5DF3-40FF-BD8B-16C9D3DC00E5}"/>
    <hyperlink ref="KXU13:KXX13" location="'7.1'!A1" display="'7.1'!A1" xr:uid="{C85AEC30-9FA0-41D8-9FB2-EA21C06F3337}"/>
    <hyperlink ref="KXY13:KYB13" location="'7.1'!A1" display="'7.1'!A1" xr:uid="{F04B6132-ED9D-4B2D-BCAE-735582BE7F9F}"/>
    <hyperlink ref="KYC13:KYF13" location="'7.1'!A1" display="'7.1'!A1" xr:uid="{B67904CF-0947-41A7-96FE-38EF9DF15F18}"/>
    <hyperlink ref="KYG13:KYJ13" location="'7.1'!A1" display="'7.1'!A1" xr:uid="{EA9A5CC7-E9DE-407C-96ED-C30D076B7854}"/>
    <hyperlink ref="KYK13:KYN13" location="'7.1'!A1" display="'7.1'!A1" xr:uid="{54A35C1A-193C-4550-A00F-877F570B9919}"/>
    <hyperlink ref="KYO13:KYR13" location="'7.1'!A1" display="'7.1'!A1" xr:uid="{D55F76D1-CD88-4172-A92A-2E33631030B7}"/>
    <hyperlink ref="KYS13:KYV13" location="'7.1'!A1" display="'7.1'!A1" xr:uid="{905CC30F-09B5-4C52-9110-D6CFC350698C}"/>
    <hyperlink ref="KYW13:KYZ13" location="'7.1'!A1" display="'7.1'!A1" xr:uid="{CE5BF298-5BF0-42E2-B478-7582CA97705E}"/>
    <hyperlink ref="KZA13:KZD13" location="'7.1'!A1" display="'7.1'!A1" xr:uid="{6747B0DE-E27E-45FF-8423-7E01CF125E83}"/>
    <hyperlink ref="KZE13:KZH13" location="'7.1'!A1" display="'7.1'!A1" xr:uid="{B56C7DE7-9280-44A7-A9CF-CE763BEF5948}"/>
    <hyperlink ref="KZI13:KZL13" location="'7.1'!A1" display="'7.1'!A1" xr:uid="{369460E4-142F-4802-BC6B-BE11D2C63D54}"/>
    <hyperlink ref="KZM13:KZP13" location="'7.1'!A1" display="'7.1'!A1" xr:uid="{9C2BD2DD-7C5D-4830-9110-91ADA2167C4A}"/>
    <hyperlink ref="KZQ13:KZT13" location="'7.1'!A1" display="'7.1'!A1" xr:uid="{BBE03844-3480-4542-9B1C-0F463F5DA1F8}"/>
    <hyperlink ref="KZU13:KZX13" location="'7.1'!A1" display="'7.1'!A1" xr:uid="{B140C5B9-CEF7-4A7F-AFE9-CA55D2A465E7}"/>
    <hyperlink ref="KZY13:LAB13" location="'7.1'!A1" display="'7.1'!A1" xr:uid="{72D11082-E409-4776-92B9-98382FBF3A4C}"/>
    <hyperlink ref="LAC13:LAF13" location="'7.1'!A1" display="'7.1'!A1" xr:uid="{0EB2E03D-9F8A-4CB3-BC68-928724027B47}"/>
    <hyperlink ref="LAG13:LAJ13" location="'7.1'!A1" display="'7.1'!A1" xr:uid="{79BAFC83-070A-43A7-B15A-523B8C3D942F}"/>
    <hyperlink ref="LAK13:LAN13" location="'7.1'!A1" display="'7.1'!A1" xr:uid="{2FCFE220-D8B3-459C-89EF-78B084915309}"/>
    <hyperlink ref="LAO13:LAR13" location="'7.1'!A1" display="'7.1'!A1" xr:uid="{26A288BF-CDE1-4DCC-A443-71DF55BFB7DC}"/>
    <hyperlink ref="LAS13:LAV13" location="'7.1'!A1" display="'7.1'!A1" xr:uid="{B8185D40-A41C-4812-9832-E4945C277DCE}"/>
    <hyperlink ref="LAW13:LAZ13" location="'7.1'!A1" display="'7.1'!A1" xr:uid="{30BF2D38-5ECA-4AFF-892F-A6B8537DD2F8}"/>
    <hyperlink ref="LBA13:LBD13" location="'7.1'!A1" display="'7.1'!A1" xr:uid="{049AE3B8-82CA-4F9A-8F3E-3E3B9E373473}"/>
    <hyperlink ref="LBE13:LBH13" location="'7.1'!A1" display="'7.1'!A1" xr:uid="{1CABEA5C-E39B-4CB3-92B3-E3BAF6191F58}"/>
    <hyperlink ref="LBI13:LBL13" location="'7.1'!A1" display="'7.1'!A1" xr:uid="{CD6527DA-E410-4AA1-B9F1-1810F166DF67}"/>
    <hyperlink ref="LBM13:LBP13" location="'7.1'!A1" display="'7.1'!A1" xr:uid="{4475CB3D-46D1-4735-A6E1-33E729D1DD3F}"/>
    <hyperlink ref="LBQ13:LBT13" location="'7.1'!A1" display="'7.1'!A1" xr:uid="{56A4BBA7-A1C8-4160-AA50-0040377AF363}"/>
    <hyperlink ref="LBU13:LBX13" location="'7.1'!A1" display="'7.1'!A1" xr:uid="{78330DE0-2D1C-4D24-8963-C243CE5B0A00}"/>
    <hyperlink ref="LBY13:LCB13" location="'7.1'!A1" display="'7.1'!A1" xr:uid="{1C01F336-6302-4067-B854-E2CBAD74390D}"/>
    <hyperlink ref="LCC13:LCF13" location="'7.1'!A1" display="'7.1'!A1" xr:uid="{738CBE75-361D-47B2-BBDD-54E6B62A0266}"/>
    <hyperlink ref="LCG13:LCJ13" location="'7.1'!A1" display="'7.1'!A1" xr:uid="{4AE6846D-6E38-48F4-B78E-6DE54787DD8A}"/>
    <hyperlink ref="LCK13:LCN13" location="'7.1'!A1" display="'7.1'!A1" xr:uid="{6E62FBE9-3AF2-48EC-95CA-35C0326234DE}"/>
    <hyperlink ref="LCO13:LCR13" location="'7.1'!A1" display="'7.1'!A1" xr:uid="{684CA0A2-E343-435E-B8FA-7FEF7A0D27F2}"/>
    <hyperlink ref="LCS13:LCV13" location="'7.1'!A1" display="'7.1'!A1" xr:uid="{F7371F13-9BBD-4D52-82FB-99BC3BCD21CD}"/>
    <hyperlink ref="LCW13:LCZ13" location="'7.1'!A1" display="'7.1'!A1" xr:uid="{4AD87724-2493-4EBE-B8BB-5256A479F455}"/>
    <hyperlink ref="LDA13:LDD13" location="'7.1'!A1" display="'7.1'!A1" xr:uid="{96545F4C-60A6-477D-B0B3-5086314FDDCD}"/>
    <hyperlink ref="LDE13:LDH13" location="'7.1'!A1" display="'7.1'!A1" xr:uid="{2992CC86-54DF-4DAF-8137-984EC5618E02}"/>
    <hyperlink ref="LDI13:LDL13" location="'7.1'!A1" display="'7.1'!A1" xr:uid="{6164C3D0-F9E0-4F47-89C8-69B896B53B16}"/>
    <hyperlink ref="LDM13:LDP13" location="'7.1'!A1" display="'7.1'!A1" xr:uid="{37B356E1-64CB-477A-A48F-87D13D403050}"/>
    <hyperlink ref="LDQ13:LDT13" location="'7.1'!A1" display="'7.1'!A1" xr:uid="{E50BAEB4-219E-47A9-9D07-D945DE66BC9D}"/>
    <hyperlink ref="LDU13:LDX13" location="'7.1'!A1" display="'7.1'!A1" xr:uid="{D3EBF99B-DBDF-4B61-919D-3BA44379B200}"/>
    <hyperlink ref="LDY13:LEB13" location="'7.1'!A1" display="'7.1'!A1" xr:uid="{E93366CF-FAAC-48D1-939F-C453E929F111}"/>
    <hyperlink ref="LEC13:LEF13" location="'7.1'!A1" display="'7.1'!A1" xr:uid="{3B214668-C005-4690-A77D-E09CB5952F2B}"/>
    <hyperlink ref="LEG13:LEJ13" location="'7.1'!A1" display="'7.1'!A1" xr:uid="{C287AE71-F1C0-46FC-92F9-19F829A6508B}"/>
    <hyperlink ref="LEK13:LEN13" location="'7.1'!A1" display="'7.1'!A1" xr:uid="{95E99876-29DB-42C9-A0DE-CEC7B23E5C25}"/>
    <hyperlink ref="LEO13:LER13" location="'7.1'!A1" display="'7.1'!A1" xr:uid="{82677DDF-9D35-4F99-88CD-6569DE924C0F}"/>
    <hyperlink ref="LES13:LEV13" location="'7.1'!A1" display="'7.1'!A1" xr:uid="{A92E8125-551F-428E-9CC7-D4DB7B18702A}"/>
    <hyperlink ref="LEW13:LEZ13" location="'7.1'!A1" display="'7.1'!A1" xr:uid="{EE475CE0-1B86-4339-8F22-FDFE84C5535E}"/>
    <hyperlink ref="LFA13:LFD13" location="'7.1'!A1" display="'7.1'!A1" xr:uid="{F0285AD4-C4FD-4805-9618-720D6D18D114}"/>
    <hyperlink ref="LFE13:LFH13" location="'7.1'!A1" display="'7.1'!A1" xr:uid="{4EF09F96-F983-481D-A8FF-A316CF441C30}"/>
    <hyperlink ref="LFI13:LFL13" location="'7.1'!A1" display="'7.1'!A1" xr:uid="{50623592-1562-4FFF-98E0-1E88A1EF3AEB}"/>
    <hyperlink ref="LFM13:LFP13" location="'7.1'!A1" display="'7.1'!A1" xr:uid="{5B503373-ADFB-44E4-92C8-1ECA2FE2100C}"/>
    <hyperlink ref="LFQ13:LFT13" location="'7.1'!A1" display="'7.1'!A1" xr:uid="{4ADB6B80-2F4F-40E2-9AF4-34BC5232E359}"/>
    <hyperlink ref="LFU13:LFX13" location="'7.1'!A1" display="'7.1'!A1" xr:uid="{33F75679-53AC-4D2A-96E5-68B3125866D9}"/>
    <hyperlink ref="LFY13:LGB13" location="'7.1'!A1" display="'7.1'!A1" xr:uid="{7033B6C9-3AF4-4730-B138-FE29F86454B2}"/>
    <hyperlink ref="LGC13:LGF13" location="'7.1'!A1" display="'7.1'!A1" xr:uid="{53A00C25-3387-4229-BC3E-6D8E6B1E11B6}"/>
    <hyperlink ref="LGG13:LGJ13" location="'7.1'!A1" display="'7.1'!A1" xr:uid="{9CFFC7C5-EE8D-41D5-9EDD-397678487AA9}"/>
    <hyperlink ref="LGK13:LGN13" location="'7.1'!A1" display="'7.1'!A1" xr:uid="{AA382991-B6FC-46B1-AD97-3CB8A244C603}"/>
    <hyperlink ref="LGO13:LGR13" location="'7.1'!A1" display="'7.1'!A1" xr:uid="{D6F37D42-39DC-4700-A74F-228BA61CE48B}"/>
    <hyperlink ref="LGS13:LGV13" location="'7.1'!A1" display="'7.1'!A1" xr:uid="{F524F686-D4D4-4940-9A6A-764BCDA3B585}"/>
    <hyperlink ref="LGW13:LGZ13" location="'7.1'!A1" display="'7.1'!A1" xr:uid="{4BF4C86F-34BD-489A-8782-9A10EE599429}"/>
    <hyperlink ref="LHA13:LHD13" location="'7.1'!A1" display="'7.1'!A1" xr:uid="{79E9A9C9-77CD-4BBC-A245-7128296782D2}"/>
    <hyperlink ref="LHE13:LHH13" location="'7.1'!A1" display="'7.1'!A1" xr:uid="{F9E5BFC9-D4F3-4934-ADB8-ACB43644BB9A}"/>
    <hyperlink ref="LHI13:LHL13" location="'7.1'!A1" display="'7.1'!A1" xr:uid="{971D1261-FF61-462D-8537-26C0DF930749}"/>
    <hyperlink ref="LHM13:LHP13" location="'7.1'!A1" display="'7.1'!A1" xr:uid="{8AB4F03E-8639-4129-B750-71570BED6094}"/>
    <hyperlink ref="LHQ13:LHT13" location="'7.1'!A1" display="'7.1'!A1" xr:uid="{1F3434DB-D7FF-44DD-9A0B-362A98629A39}"/>
    <hyperlink ref="LHU13:LHX13" location="'7.1'!A1" display="'7.1'!A1" xr:uid="{B9F0AA83-E01D-4B2A-9D6C-5F1C20BADFD9}"/>
    <hyperlink ref="LHY13:LIB13" location="'7.1'!A1" display="'7.1'!A1" xr:uid="{0C8970BF-0731-44AA-9336-4B928822D8F9}"/>
    <hyperlink ref="LIC13:LIF13" location="'7.1'!A1" display="'7.1'!A1" xr:uid="{EABEC839-5D29-4060-AC48-B83F0370C443}"/>
    <hyperlink ref="LIG13:LIJ13" location="'7.1'!A1" display="'7.1'!A1" xr:uid="{7792B4C0-D908-4D1E-A216-499AD5DCE13C}"/>
    <hyperlink ref="LIK13:LIN13" location="'7.1'!A1" display="'7.1'!A1" xr:uid="{C8BD988A-005C-44AE-A537-D19AA43A73CF}"/>
    <hyperlink ref="LIO13:LIR13" location="'7.1'!A1" display="'7.1'!A1" xr:uid="{775730D0-056F-4000-BFAC-0BAA7048C934}"/>
    <hyperlink ref="LIS13:LIV13" location="'7.1'!A1" display="'7.1'!A1" xr:uid="{3E5D9B77-3421-488D-95B3-5ED9CFBEF3C1}"/>
    <hyperlink ref="LIW13:LIZ13" location="'7.1'!A1" display="'7.1'!A1" xr:uid="{02F748DB-E15A-4800-B658-78A569BEBA17}"/>
    <hyperlink ref="LJA13:LJD13" location="'7.1'!A1" display="'7.1'!A1" xr:uid="{BFD559B9-CDAF-4DCC-80C7-D17536A8F776}"/>
    <hyperlink ref="LJE13:LJH13" location="'7.1'!A1" display="'7.1'!A1" xr:uid="{65691973-4EB5-49BC-A6F8-EB1B18276365}"/>
    <hyperlink ref="LJI13:LJL13" location="'7.1'!A1" display="'7.1'!A1" xr:uid="{ED05CDCA-8EA3-4AA0-A343-4E6986512CE3}"/>
    <hyperlink ref="LJM13:LJP13" location="'7.1'!A1" display="'7.1'!A1" xr:uid="{5EFD3664-A150-403A-9E36-97C6A0D54EC0}"/>
    <hyperlink ref="LJQ13:LJT13" location="'7.1'!A1" display="'7.1'!A1" xr:uid="{0FB8B0FD-4529-454B-AC64-51E55B301504}"/>
    <hyperlink ref="LJU13:LJX13" location="'7.1'!A1" display="'7.1'!A1" xr:uid="{9ED751D5-7986-416A-B453-F55050546C57}"/>
    <hyperlink ref="LJY13:LKB13" location="'7.1'!A1" display="'7.1'!A1" xr:uid="{3D761C55-E7B9-457B-824E-A32B82B24455}"/>
    <hyperlink ref="LKC13:LKF13" location="'7.1'!A1" display="'7.1'!A1" xr:uid="{F0CB376A-833F-424F-972D-FE53CB35F97D}"/>
    <hyperlink ref="LKG13:LKJ13" location="'7.1'!A1" display="'7.1'!A1" xr:uid="{AAE7C661-6FFA-4275-8147-36D2F57097B6}"/>
    <hyperlink ref="LKK13:LKN13" location="'7.1'!A1" display="'7.1'!A1" xr:uid="{1166287E-18BE-44C0-94DA-F2FEE6357A8F}"/>
    <hyperlink ref="LKO13:LKR13" location="'7.1'!A1" display="'7.1'!A1" xr:uid="{F0EB221B-6CB0-40C7-96B2-522E841B537F}"/>
    <hyperlink ref="LKS13:LKV13" location="'7.1'!A1" display="'7.1'!A1" xr:uid="{FACC27F9-8EB2-435C-8153-E0BB4AC84B7E}"/>
    <hyperlink ref="LKW13:LKZ13" location="'7.1'!A1" display="'7.1'!A1" xr:uid="{DC8DFFC3-6C36-4653-AD98-D95B0CBEB85D}"/>
    <hyperlink ref="LLA13:LLD13" location="'7.1'!A1" display="'7.1'!A1" xr:uid="{EBC9CC65-6231-44AF-86FC-3652743E673D}"/>
    <hyperlink ref="LLE13:LLH13" location="'7.1'!A1" display="'7.1'!A1" xr:uid="{9B213C49-C2D9-4FC4-BA88-9B8DBD136291}"/>
    <hyperlink ref="LLI13:LLL13" location="'7.1'!A1" display="'7.1'!A1" xr:uid="{3CE815D6-A5C1-474E-BB9A-D5E13D6E2F90}"/>
    <hyperlink ref="LLM13:LLP13" location="'7.1'!A1" display="'7.1'!A1" xr:uid="{43924EC8-36DA-4C9B-BEF4-A8CB4D5BF9FA}"/>
    <hyperlink ref="LLQ13:LLT13" location="'7.1'!A1" display="'7.1'!A1" xr:uid="{813F6DC9-AA45-439F-90B8-038F6E13B66B}"/>
    <hyperlink ref="LLU13:LLX13" location="'7.1'!A1" display="'7.1'!A1" xr:uid="{2A0ECA7E-8C93-4938-A744-FE72AC445B72}"/>
    <hyperlink ref="LLY13:LMB13" location="'7.1'!A1" display="'7.1'!A1" xr:uid="{65D87DE6-4C3C-4553-9D47-8E4E0B3FF508}"/>
    <hyperlink ref="LMC13:LMF13" location="'7.1'!A1" display="'7.1'!A1" xr:uid="{EBAE513B-6FC0-4B85-8D99-2ECD4C90F0A8}"/>
    <hyperlink ref="LMG13:LMJ13" location="'7.1'!A1" display="'7.1'!A1" xr:uid="{45C14B79-0AA6-4B75-A428-661A06674592}"/>
    <hyperlink ref="LMK13:LMN13" location="'7.1'!A1" display="'7.1'!A1" xr:uid="{A2161052-EE0D-4786-BE32-FEBF7EBC76C3}"/>
    <hyperlink ref="LMO13:LMR13" location="'7.1'!A1" display="'7.1'!A1" xr:uid="{25A47236-CDFB-43AE-B88E-4B363BB91A1E}"/>
    <hyperlink ref="LMS13:LMV13" location="'7.1'!A1" display="'7.1'!A1" xr:uid="{FAF116DB-ABF2-49A7-97AE-585F479C599C}"/>
    <hyperlink ref="LMW13:LMZ13" location="'7.1'!A1" display="'7.1'!A1" xr:uid="{2AB3D08D-4FA8-4447-B4E9-9216011A65DA}"/>
    <hyperlink ref="LNA13:LND13" location="'7.1'!A1" display="'7.1'!A1" xr:uid="{7B4A971A-7469-4EDA-902A-773EDEAA92DF}"/>
    <hyperlink ref="LNE13:LNH13" location="'7.1'!A1" display="'7.1'!A1" xr:uid="{AD39B6F1-446A-4E67-8D4C-CC8E2AC11354}"/>
    <hyperlink ref="LNI13:LNL13" location="'7.1'!A1" display="'7.1'!A1" xr:uid="{695572E1-CBA7-4991-82C5-BBBB8E9D83E6}"/>
    <hyperlink ref="LNM13:LNP13" location="'7.1'!A1" display="'7.1'!A1" xr:uid="{B68D6989-3FD4-4D6D-83E3-242E7AFBD255}"/>
    <hyperlink ref="LNQ13:LNT13" location="'7.1'!A1" display="'7.1'!A1" xr:uid="{784FA9D9-9395-4152-A54C-9EB317E627B4}"/>
    <hyperlink ref="LNU13:LNX13" location="'7.1'!A1" display="'7.1'!A1" xr:uid="{E7D54CFE-6E6D-4891-9784-0DFFB26597E3}"/>
    <hyperlink ref="LNY13:LOB13" location="'7.1'!A1" display="'7.1'!A1" xr:uid="{949CE0E9-0966-4354-B8A0-90C4943BB944}"/>
    <hyperlink ref="LOC13:LOF13" location="'7.1'!A1" display="'7.1'!A1" xr:uid="{8127828D-7EAD-418F-971D-AF45F7D6554B}"/>
    <hyperlink ref="LOG13:LOJ13" location="'7.1'!A1" display="'7.1'!A1" xr:uid="{8726C2AB-FA31-405C-A67A-8366DC688F30}"/>
    <hyperlink ref="LOK13:LON13" location="'7.1'!A1" display="'7.1'!A1" xr:uid="{ED7E8877-7212-4FE2-9703-F6A96A9BDB39}"/>
    <hyperlink ref="LOO13:LOR13" location="'7.1'!A1" display="'7.1'!A1" xr:uid="{92C834DA-D6FF-4EB8-AFCC-1B6E4458BFFF}"/>
    <hyperlink ref="LOS13:LOV13" location="'7.1'!A1" display="'7.1'!A1" xr:uid="{E6A0FC2B-18C9-4829-AF94-E968ECB3CDA8}"/>
    <hyperlink ref="LOW13:LOZ13" location="'7.1'!A1" display="'7.1'!A1" xr:uid="{5B1E29BC-CCB4-4675-AE65-2BF044C3EF61}"/>
    <hyperlink ref="LPA13:LPD13" location="'7.1'!A1" display="'7.1'!A1" xr:uid="{248F421E-EB55-4A04-BB9A-0CCE67FB2A53}"/>
    <hyperlink ref="LPE13:LPH13" location="'7.1'!A1" display="'7.1'!A1" xr:uid="{D91E681B-1067-464F-9A96-593EC5EFBABB}"/>
    <hyperlink ref="LPI13:LPL13" location="'7.1'!A1" display="'7.1'!A1" xr:uid="{62A68033-0D08-4908-8C31-F5A41202F26B}"/>
    <hyperlink ref="LPM13:LPP13" location="'7.1'!A1" display="'7.1'!A1" xr:uid="{578D4EAC-55E0-47E8-A9DE-10B979616E0C}"/>
    <hyperlink ref="LPQ13:LPT13" location="'7.1'!A1" display="'7.1'!A1" xr:uid="{D424C0BD-4A12-49AE-A76A-04EFC82F6FF2}"/>
    <hyperlink ref="LPU13:LPX13" location="'7.1'!A1" display="'7.1'!A1" xr:uid="{4AD73D06-EF7A-4C0A-AD85-DDAB0CF41EB8}"/>
    <hyperlink ref="LPY13:LQB13" location="'7.1'!A1" display="'7.1'!A1" xr:uid="{9A6D8795-961B-4AFD-8579-A74E2B89B8F4}"/>
    <hyperlink ref="LQC13:LQF13" location="'7.1'!A1" display="'7.1'!A1" xr:uid="{C4590CF5-706A-4A6C-B1E8-452427055490}"/>
    <hyperlink ref="LQG13:LQJ13" location="'7.1'!A1" display="'7.1'!A1" xr:uid="{ED866DC4-E12F-435C-BE8C-EE7D32CF3FFD}"/>
    <hyperlink ref="LQK13:LQN13" location="'7.1'!A1" display="'7.1'!A1" xr:uid="{61BF211B-5E9E-4CD5-8F25-C05246AB6E45}"/>
    <hyperlink ref="LQO13:LQR13" location="'7.1'!A1" display="'7.1'!A1" xr:uid="{F494A601-7311-457D-8ED1-B1F9C7E932BD}"/>
    <hyperlink ref="LQS13:LQV13" location="'7.1'!A1" display="'7.1'!A1" xr:uid="{D743DAFD-D1D2-4AF9-9C94-2A1045682992}"/>
    <hyperlink ref="LQW13:LQZ13" location="'7.1'!A1" display="'7.1'!A1" xr:uid="{2F678D6D-02C5-47DE-8DC1-955C0BB77F05}"/>
    <hyperlink ref="LRA13:LRD13" location="'7.1'!A1" display="'7.1'!A1" xr:uid="{0A7202DA-1449-4751-9F36-EAF7F1D9E098}"/>
    <hyperlink ref="LRE13:LRH13" location="'7.1'!A1" display="'7.1'!A1" xr:uid="{8E5DBDA4-E85F-4D49-943A-FD1F3E9D1E69}"/>
    <hyperlink ref="LRI13:LRL13" location="'7.1'!A1" display="'7.1'!A1" xr:uid="{6DFBB95C-BF81-4C4B-9422-B70F84A178ED}"/>
    <hyperlink ref="LRM13:LRP13" location="'7.1'!A1" display="'7.1'!A1" xr:uid="{05951FCF-764C-4455-AC35-E2FA056A0FC0}"/>
    <hyperlink ref="LRQ13:LRT13" location="'7.1'!A1" display="'7.1'!A1" xr:uid="{DB300863-4059-4309-8A6D-1E09621C7704}"/>
    <hyperlink ref="LRU13:LRX13" location="'7.1'!A1" display="'7.1'!A1" xr:uid="{F9051B99-515D-455C-8190-172BF2AEF5BD}"/>
    <hyperlink ref="LRY13:LSB13" location="'7.1'!A1" display="'7.1'!A1" xr:uid="{A6B7F932-EF4E-4A6E-AC79-D6152B6840B0}"/>
    <hyperlink ref="LSC13:LSF13" location="'7.1'!A1" display="'7.1'!A1" xr:uid="{0F58C531-9011-4CEB-A0DE-44923A422991}"/>
    <hyperlink ref="LSG13:LSJ13" location="'7.1'!A1" display="'7.1'!A1" xr:uid="{DF2CBB4F-BC01-4A12-B383-51AB8B90EEB6}"/>
    <hyperlink ref="LSK13:LSN13" location="'7.1'!A1" display="'7.1'!A1" xr:uid="{0C4B3737-2822-4E1F-A60E-FB4EC17906E9}"/>
    <hyperlink ref="LSO13:LSR13" location="'7.1'!A1" display="'7.1'!A1" xr:uid="{794345D0-5DF0-4BE7-B712-5037BBC38017}"/>
    <hyperlink ref="LSS13:LSV13" location="'7.1'!A1" display="'7.1'!A1" xr:uid="{662E83D2-8F27-4658-B81F-FE2B7BAC5497}"/>
    <hyperlink ref="LSW13:LSZ13" location="'7.1'!A1" display="'7.1'!A1" xr:uid="{98BFF90A-2044-4AE2-8B53-D64F192A9DAD}"/>
    <hyperlink ref="LTA13:LTD13" location="'7.1'!A1" display="'7.1'!A1" xr:uid="{3F22485B-57C3-469C-917D-21C8FC398BF6}"/>
    <hyperlink ref="LTE13:LTH13" location="'7.1'!A1" display="'7.1'!A1" xr:uid="{7F015148-54F3-4155-8ADE-4B979B6E4B0C}"/>
    <hyperlink ref="LTI13:LTL13" location="'7.1'!A1" display="'7.1'!A1" xr:uid="{0F4BE59B-8F4B-4580-88ED-AA9E3E274171}"/>
    <hyperlink ref="LTM13:LTP13" location="'7.1'!A1" display="'7.1'!A1" xr:uid="{0F860257-323D-41E8-A668-2FF7B0C20A25}"/>
    <hyperlink ref="LTQ13:LTT13" location="'7.1'!A1" display="'7.1'!A1" xr:uid="{0C4A9FEC-B2B6-46DF-95A6-6BF10E4C9DCD}"/>
    <hyperlink ref="LTU13:LTX13" location="'7.1'!A1" display="'7.1'!A1" xr:uid="{6A58558B-629B-48D5-9AC0-418CFA707818}"/>
    <hyperlink ref="LTY13:LUB13" location="'7.1'!A1" display="'7.1'!A1" xr:uid="{6BFCB47F-BDFF-4CD8-AD81-5710DFF695F2}"/>
    <hyperlink ref="LUC13:LUF13" location="'7.1'!A1" display="'7.1'!A1" xr:uid="{9A49E23C-7FE3-45C5-A41D-6C5275D1C085}"/>
    <hyperlink ref="LUG13:LUJ13" location="'7.1'!A1" display="'7.1'!A1" xr:uid="{57F37711-5FC3-43E7-B808-0BD6D4DF5E63}"/>
    <hyperlink ref="LUK13:LUN13" location="'7.1'!A1" display="'7.1'!A1" xr:uid="{1A73A258-2AC0-4B81-9957-4CC169553870}"/>
    <hyperlink ref="LUO13:LUR13" location="'7.1'!A1" display="'7.1'!A1" xr:uid="{496218B6-C96C-408A-B8A2-25CEB0F45773}"/>
    <hyperlink ref="LUS13:LUV13" location="'7.1'!A1" display="'7.1'!A1" xr:uid="{62ED9482-5FA8-46D6-880F-87306D08C530}"/>
    <hyperlink ref="LUW13:LUZ13" location="'7.1'!A1" display="'7.1'!A1" xr:uid="{C6E86BB5-3F8D-4F75-BD64-C5FAD8289A87}"/>
    <hyperlink ref="LVA13:LVD13" location="'7.1'!A1" display="'7.1'!A1" xr:uid="{25E5F97A-9C6B-4D91-BE25-13CDF4D571A2}"/>
    <hyperlink ref="LVE13:LVH13" location="'7.1'!A1" display="'7.1'!A1" xr:uid="{3E2B3CDB-48EF-404C-A2CE-011CD9F19A0B}"/>
    <hyperlink ref="LVI13:LVL13" location="'7.1'!A1" display="'7.1'!A1" xr:uid="{C9BE1B40-1810-4A7D-88B4-5BFE1CCCA4D0}"/>
    <hyperlink ref="LVM13:LVP13" location="'7.1'!A1" display="'7.1'!A1" xr:uid="{5DA2A4FD-FC66-4EE6-A3FB-373F3F924588}"/>
    <hyperlink ref="LVQ13:LVT13" location="'7.1'!A1" display="'7.1'!A1" xr:uid="{050E235C-2890-4424-A1B0-5391949D5E61}"/>
    <hyperlink ref="LVU13:LVX13" location="'7.1'!A1" display="'7.1'!A1" xr:uid="{3FE6BE8E-E923-4065-91A6-BA63C5747C97}"/>
    <hyperlink ref="LVY13:LWB13" location="'7.1'!A1" display="'7.1'!A1" xr:uid="{A7AA26EA-DE8E-48DE-B8EF-9F37AC25A2D5}"/>
    <hyperlink ref="LWC13:LWF13" location="'7.1'!A1" display="'7.1'!A1" xr:uid="{9701D86B-92F9-49F9-BB55-558ADA5C5D56}"/>
    <hyperlink ref="LWG13:LWJ13" location="'7.1'!A1" display="'7.1'!A1" xr:uid="{AFDADD2D-E865-4A12-A7E9-218878745D2C}"/>
    <hyperlink ref="LWK13:LWN13" location="'7.1'!A1" display="'7.1'!A1" xr:uid="{6F162879-8DE3-4DB8-A755-1F4195822F43}"/>
    <hyperlink ref="LWO13:LWR13" location="'7.1'!A1" display="'7.1'!A1" xr:uid="{3E69936E-ECF5-4058-A947-61A9B5E7AEB9}"/>
    <hyperlink ref="LWS13:LWV13" location="'7.1'!A1" display="'7.1'!A1" xr:uid="{6C207461-7880-4C68-A62B-0A7241AE66C6}"/>
    <hyperlink ref="LWW13:LWZ13" location="'7.1'!A1" display="'7.1'!A1" xr:uid="{48A572A7-B0AF-4980-BFAD-E1E66F4AB70F}"/>
    <hyperlink ref="LXA13:LXD13" location="'7.1'!A1" display="'7.1'!A1" xr:uid="{E59363B2-A123-49CC-ACBB-F3396390EF63}"/>
    <hyperlink ref="LXE13:LXH13" location="'7.1'!A1" display="'7.1'!A1" xr:uid="{846F75C4-E003-4018-9E37-D1E389F07AE7}"/>
    <hyperlink ref="LXI13:LXL13" location="'7.1'!A1" display="'7.1'!A1" xr:uid="{77CDB49B-CDA8-4B2D-B3B9-E9F9045FBB41}"/>
    <hyperlink ref="LXM13:LXP13" location="'7.1'!A1" display="'7.1'!A1" xr:uid="{3E4ADA05-6E47-435B-BA01-883A0D6E9612}"/>
    <hyperlink ref="LXQ13:LXT13" location="'7.1'!A1" display="'7.1'!A1" xr:uid="{6B2841F0-E6D5-4639-89CC-E5A4A7B28F4C}"/>
    <hyperlink ref="LXU13:LXX13" location="'7.1'!A1" display="'7.1'!A1" xr:uid="{A82192CF-02E9-4126-9948-1AC2CE1ACFEC}"/>
    <hyperlink ref="LXY13:LYB13" location="'7.1'!A1" display="'7.1'!A1" xr:uid="{B1EBF3C0-7E33-4A22-AB13-DA8B74FA8284}"/>
    <hyperlink ref="LYC13:LYF13" location="'7.1'!A1" display="'7.1'!A1" xr:uid="{D4CD7F85-9639-44C8-9138-61326FEC7F61}"/>
    <hyperlink ref="LYG13:LYJ13" location="'7.1'!A1" display="'7.1'!A1" xr:uid="{33340E4D-CF6C-4A70-9A2F-9ECDB8B7AB97}"/>
    <hyperlink ref="LYK13:LYN13" location="'7.1'!A1" display="'7.1'!A1" xr:uid="{FE5A7463-1E49-4814-81D3-9B069711AC40}"/>
    <hyperlink ref="LYO13:LYR13" location="'7.1'!A1" display="'7.1'!A1" xr:uid="{44527EC9-0946-42DB-B919-8316FB49CDEA}"/>
    <hyperlink ref="LYS13:LYV13" location="'7.1'!A1" display="'7.1'!A1" xr:uid="{C35A396D-9F7F-4B0D-93F3-676EA5D42D34}"/>
    <hyperlink ref="LYW13:LYZ13" location="'7.1'!A1" display="'7.1'!A1" xr:uid="{931555D2-F506-4CBE-9C07-A8FB818604D0}"/>
    <hyperlink ref="LZA13:LZD13" location="'7.1'!A1" display="'7.1'!A1" xr:uid="{20AD14E4-5CFE-4D5D-8ED0-8BEA5EC97DFC}"/>
    <hyperlink ref="LZE13:LZH13" location="'7.1'!A1" display="'7.1'!A1" xr:uid="{AF879928-D007-471F-A37C-10739F4E7BCA}"/>
    <hyperlink ref="LZI13:LZL13" location="'7.1'!A1" display="'7.1'!A1" xr:uid="{612E632B-E2BC-481A-AA4E-4640DD6A50BB}"/>
    <hyperlink ref="LZM13:LZP13" location="'7.1'!A1" display="'7.1'!A1" xr:uid="{704E2B96-C02B-41E0-AEF4-D7C3D2B94DBC}"/>
    <hyperlink ref="LZQ13:LZT13" location="'7.1'!A1" display="'7.1'!A1" xr:uid="{4C7E43E7-0069-433E-9734-51FF47B33696}"/>
    <hyperlink ref="LZU13:LZX13" location="'7.1'!A1" display="'7.1'!A1" xr:uid="{CCA51B33-34F9-4038-8C0E-1D93619B71AB}"/>
    <hyperlink ref="LZY13:MAB13" location="'7.1'!A1" display="'7.1'!A1" xr:uid="{ED542652-6B27-45C0-BB40-27BF98945FCC}"/>
    <hyperlink ref="MAC13:MAF13" location="'7.1'!A1" display="'7.1'!A1" xr:uid="{9D55AED3-8216-4F9C-9C6D-FC393BA7648D}"/>
    <hyperlink ref="MAG13:MAJ13" location="'7.1'!A1" display="'7.1'!A1" xr:uid="{A1B267F4-1639-46FF-AC68-D6D7A73323DE}"/>
    <hyperlink ref="MAK13:MAN13" location="'7.1'!A1" display="'7.1'!A1" xr:uid="{1F38F59E-F7B4-48F5-A330-7CE6242A825E}"/>
    <hyperlink ref="MAO13:MAR13" location="'7.1'!A1" display="'7.1'!A1" xr:uid="{14202BB6-F5F2-4BF4-A944-62C8FB4D7A20}"/>
    <hyperlink ref="MAS13:MAV13" location="'7.1'!A1" display="'7.1'!A1" xr:uid="{88E1FB1A-DB61-4A5F-AEBA-4F692BA1B045}"/>
    <hyperlink ref="MAW13:MAZ13" location="'7.1'!A1" display="'7.1'!A1" xr:uid="{07DB7044-86DD-4CCB-B725-E5179DBF1B3E}"/>
    <hyperlink ref="MBA13:MBD13" location="'7.1'!A1" display="'7.1'!A1" xr:uid="{0933AAC7-D671-4D41-A6D6-656142B34A83}"/>
    <hyperlink ref="MBE13:MBH13" location="'7.1'!A1" display="'7.1'!A1" xr:uid="{77A14099-C461-478A-91D7-9D0CFEB7A4D9}"/>
    <hyperlink ref="MBI13:MBL13" location="'7.1'!A1" display="'7.1'!A1" xr:uid="{5B47556C-F6D5-44DC-868F-49BFA2DA0566}"/>
    <hyperlink ref="MBM13:MBP13" location="'7.1'!A1" display="'7.1'!A1" xr:uid="{682ADA0D-E31F-4DD6-8F31-45399882D81D}"/>
    <hyperlink ref="MBQ13:MBT13" location="'7.1'!A1" display="'7.1'!A1" xr:uid="{9F126558-5A29-4D23-B2CE-E88A540AF63E}"/>
    <hyperlink ref="MBU13:MBX13" location="'7.1'!A1" display="'7.1'!A1" xr:uid="{9D46195D-B712-4B82-B121-2AFD8E4A1229}"/>
    <hyperlink ref="MBY13:MCB13" location="'7.1'!A1" display="'7.1'!A1" xr:uid="{7AF7C5A1-A30B-4608-B011-6FC4A4643EA4}"/>
    <hyperlink ref="MCC13:MCF13" location="'7.1'!A1" display="'7.1'!A1" xr:uid="{E434F48B-B3F1-4B07-B484-7ADD49428C8D}"/>
    <hyperlink ref="MCG13:MCJ13" location="'7.1'!A1" display="'7.1'!A1" xr:uid="{701DBABC-4F2C-41A4-B673-ABDF02A58CCD}"/>
    <hyperlink ref="MCK13:MCN13" location="'7.1'!A1" display="'7.1'!A1" xr:uid="{1D371023-B644-4DE3-9B5E-247A032FB37F}"/>
    <hyperlink ref="MCO13:MCR13" location="'7.1'!A1" display="'7.1'!A1" xr:uid="{BE670161-CB0C-45A3-9AEC-1D950CC3BA9A}"/>
    <hyperlink ref="MCS13:MCV13" location="'7.1'!A1" display="'7.1'!A1" xr:uid="{EFF4760B-D1F6-4067-B71B-DC88D54F27AE}"/>
    <hyperlink ref="MCW13:MCZ13" location="'7.1'!A1" display="'7.1'!A1" xr:uid="{8B1D842F-236D-456C-8729-E0E0EE3D324A}"/>
    <hyperlink ref="MDA13:MDD13" location="'7.1'!A1" display="'7.1'!A1" xr:uid="{78819826-B68E-4151-934B-D6EEDC0B3E4B}"/>
    <hyperlink ref="MDE13:MDH13" location="'7.1'!A1" display="'7.1'!A1" xr:uid="{D575D10D-A5D1-4CFC-B62D-0394FFB713C9}"/>
    <hyperlink ref="MDI13:MDL13" location="'7.1'!A1" display="'7.1'!A1" xr:uid="{DC425383-5475-4240-ADD0-100D64DA46E7}"/>
    <hyperlink ref="MDM13:MDP13" location="'7.1'!A1" display="'7.1'!A1" xr:uid="{040FF4C6-EF18-4B23-8DEE-B6992C2A733C}"/>
    <hyperlink ref="MDQ13:MDT13" location="'7.1'!A1" display="'7.1'!A1" xr:uid="{2ADF13ED-DEFD-4DEA-A6C3-E3E207B013E8}"/>
    <hyperlink ref="MDU13:MDX13" location="'7.1'!A1" display="'7.1'!A1" xr:uid="{EC0AF63E-1805-445C-9923-96D9B68C68E9}"/>
    <hyperlink ref="MDY13:MEB13" location="'7.1'!A1" display="'7.1'!A1" xr:uid="{9635DBDB-1EE6-4D37-9855-031D1B578E2F}"/>
    <hyperlink ref="MEC13:MEF13" location="'7.1'!A1" display="'7.1'!A1" xr:uid="{30557D1C-1861-4624-9B2A-F1DE75A63A77}"/>
    <hyperlink ref="MEG13:MEJ13" location="'7.1'!A1" display="'7.1'!A1" xr:uid="{E5A41083-BADF-4292-867B-9A6EF986A46E}"/>
    <hyperlink ref="MEK13:MEN13" location="'7.1'!A1" display="'7.1'!A1" xr:uid="{5385D194-D902-4446-BC20-CF21A8E4EF9B}"/>
    <hyperlink ref="MEO13:MER13" location="'7.1'!A1" display="'7.1'!A1" xr:uid="{C9435C5B-EF3B-4FF3-B83B-063D442F1E6A}"/>
    <hyperlink ref="MES13:MEV13" location="'7.1'!A1" display="'7.1'!A1" xr:uid="{DF373A70-DE2F-4677-AE51-A9F60EC021BE}"/>
    <hyperlink ref="MEW13:MEZ13" location="'7.1'!A1" display="'7.1'!A1" xr:uid="{C81B805D-ED7A-4514-BF2F-5E44C7DF7491}"/>
    <hyperlink ref="MFA13:MFD13" location="'7.1'!A1" display="'7.1'!A1" xr:uid="{E1CAC357-EAFA-415D-BB79-AE244E872731}"/>
    <hyperlink ref="MFE13:MFH13" location="'7.1'!A1" display="'7.1'!A1" xr:uid="{4A14FFEE-2A50-4F84-B310-A29F8879AB7F}"/>
    <hyperlink ref="MFI13:MFL13" location="'7.1'!A1" display="'7.1'!A1" xr:uid="{54637750-C41B-48FB-B585-D78D4B0FCC57}"/>
    <hyperlink ref="MFM13:MFP13" location="'7.1'!A1" display="'7.1'!A1" xr:uid="{FECA3EC4-06B4-46FC-90CB-3FA938306754}"/>
    <hyperlink ref="MFQ13:MFT13" location="'7.1'!A1" display="'7.1'!A1" xr:uid="{FCA14974-91B1-4C3E-B9F1-ADDD43DCA3FC}"/>
    <hyperlink ref="MFU13:MFX13" location="'7.1'!A1" display="'7.1'!A1" xr:uid="{0AB69742-E259-4F09-9AD5-DA26012125D3}"/>
    <hyperlink ref="MFY13:MGB13" location="'7.1'!A1" display="'7.1'!A1" xr:uid="{A6B67DE3-19D6-49F5-8F81-F77BA470B785}"/>
    <hyperlink ref="MGC13:MGF13" location="'7.1'!A1" display="'7.1'!A1" xr:uid="{7B8E9D64-32B8-46A1-8610-9CB83CBB1286}"/>
    <hyperlink ref="MGG13:MGJ13" location="'7.1'!A1" display="'7.1'!A1" xr:uid="{609388CC-E6E5-4FE9-81FF-A65FBA0F4606}"/>
    <hyperlink ref="MGK13:MGN13" location="'7.1'!A1" display="'7.1'!A1" xr:uid="{1EAED03A-99D5-4E34-BF68-B5E639D43931}"/>
    <hyperlink ref="MGO13:MGR13" location="'7.1'!A1" display="'7.1'!A1" xr:uid="{C81F422F-890C-46CB-857A-4BB5420D8B9B}"/>
    <hyperlink ref="MGS13:MGV13" location="'7.1'!A1" display="'7.1'!A1" xr:uid="{42AC8F32-22D1-449E-83CD-63B5B83AF0B5}"/>
    <hyperlink ref="MGW13:MGZ13" location="'7.1'!A1" display="'7.1'!A1" xr:uid="{BE697C77-B5AF-403D-855C-78A15CCB665C}"/>
    <hyperlink ref="MHA13:MHD13" location="'7.1'!A1" display="'7.1'!A1" xr:uid="{738D9A7D-BCBF-45A3-9474-B0784F621CBF}"/>
    <hyperlink ref="MHE13:MHH13" location="'7.1'!A1" display="'7.1'!A1" xr:uid="{5D9B5816-9370-4E4B-845D-01BB218B3823}"/>
    <hyperlink ref="MHI13:MHL13" location="'7.1'!A1" display="'7.1'!A1" xr:uid="{F9210CCA-1E17-4898-99A6-D766E1B370AA}"/>
    <hyperlink ref="MHM13:MHP13" location="'7.1'!A1" display="'7.1'!A1" xr:uid="{33D5ABC6-CE5F-42A1-B41A-C0F76554E4CA}"/>
    <hyperlink ref="MHQ13:MHT13" location="'7.1'!A1" display="'7.1'!A1" xr:uid="{744EEE98-C643-4902-BF7B-D64E559AD541}"/>
    <hyperlink ref="MHU13:MHX13" location="'7.1'!A1" display="'7.1'!A1" xr:uid="{D7656607-1A3D-41EC-8E80-41BD9E9A1F69}"/>
    <hyperlink ref="MHY13:MIB13" location="'7.1'!A1" display="'7.1'!A1" xr:uid="{AD364067-4B6B-4704-8C69-15E2D3E10370}"/>
    <hyperlink ref="MIC13:MIF13" location="'7.1'!A1" display="'7.1'!A1" xr:uid="{F4B72BCE-56B6-4B6D-9C83-C1112B201262}"/>
    <hyperlink ref="MIG13:MIJ13" location="'7.1'!A1" display="'7.1'!A1" xr:uid="{900F43F3-DEF0-45C9-A30F-D9D05302C5ED}"/>
    <hyperlink ref="MIK13:MIN13" location="'7.1'!A1" display="'7.1'!A1" xr:uid="{BC8C299D-DBA9-4E74-BC73-420C998E3CE6}"/>
    <hyperlink ref="MIO13:MIR13" location="'7.1'!A1" display="'7.1'!A1" xr:uid="{88418F74-BE82-41F4-AC89-FD615B168100}"/>
    <hyperlink ref="MIS13:MIV13" location="'7.1'!A1" display="'7.1'!A1" xr:uid="{9F54728F-26ED-44A2-9AD6-CAD8641C7CD5}"/>
    <hyperlink ref="MIW13:MIZ13" location="'7.1'!A1" display="'7.1'!A1" xr:uid="{0E416142-ACCD-4D83-A463-AB3180625004}"/>
    <hyperlink ref="MJA13:MJD13" location="'7.1'!A1" display="'7.1'!A1" xr:uid="{48D1597F-4FEE-4FBC-9FD3-00E0853D9868}"/>
    <hyperlink ref="MJE13:MJH13" location="'7.1'!A1" display="'7.1'!A1" xr:uid="{187B9F7D-AEEE-431F-BDE8-33FE0AA71F9F}"/>
    <hyperlink ref="MJI13:MJL13" location="'7.1'!A1" display="'7.1'!A1" xr:uid="{07CA61F0-8550-4480-A13A-6A372CF53E43}"/>
    <hyperlink ref="MJM13:MJP13" location="'7.1'!A1" display="'7.1'!A1" xr:uid="{9A4F3B52-3DDF-4A75-8083-D53A4D0C6EE8}"/>
    <hyperlink ref="MJQ13:MJT13" location="'7.1'!A1" display="'7.1'!A1" xr:uid="{7F890A30-31AD-4B9F-8442-DEEFB53C977F}"/>
    <hyperlink ref="MJU13:MJX13" location="'7.1'!A1" display="'7.1'!A1" xr:uid="{5F778D71-B6D7-4589-BAEC-A2ACFD455EC7}"/>
    <hyperlink ref="MJY13:MKB13" location="'7.1'!A1" display="'7.1'!A1" xr:uid="{4AB35E6F-0CEF-4B1C-92C1-EC72C13BFAAA}"/>
    <hyperlink ref="MKC13:MKF13" location="'7.1'!A1" display="'7.1'!A1" xr:uid="{78B8283C-3BEC-417E-9894-E7110C87838C}"/>
    <hyperlink ref="MKG13:MKJ13" location="'7.1'!A1" display="'7.1'!A1" xr:uid="{F474A42C-D25E-47CB-ADA5-B92B83790FB4}"/>
    <hyperlink ref="MKK13:MKN13" location="'7.1'!A1" display="'7.1'!A1" xr:uid="{79CF59ED-2F09-4A25-87E9-090918C71482}"/>
    <hyperlink ref="MKO13:MKR13" location="'7.1'!A1" display="'7.1'!A1" xr:uid="{2DCD00E7-33CC-464E-85B8-F7936FCFCFFC}"/>
    <hyperlink ref="MKS13:MKV13" location="'7.1'!A1" display="'7.1'!A1" xr:uid="{1C315174-D808-4E0A-A033-260C27A8B321}"/>
    <hyperlink ref="MKW13:MKZ13" location="'7.1'!A1" display="'7.1'!A1" xr:uid="{7B8FE27F-5663-4FC6-BEB0-D68D863904CC}"/>
    <hyperlink ref="MLA13:MLD13" location="'7.1'!A1" display="'7.1'!A1" xr:uid="{CBFF1568-7CFF-4A34-984C-81354262F175}"/>
    <hyperlink ref="MLE13:MLH13" location="'7.1'!A1" display="'7.1'!A1" xr:uid="{DB0A3A24-FECA-4182-8E94-6DA812297063}"/>
    <hyperlink ref="MLI13:MLL13" location="'7.1'!A1" display="'7.1'!A1" xr:uid="{FADF4AE0-D1F5-4132-B355-262803655108}"/>
    <hyperlink ref="MLM13:MLP13" location="'7.1'!A1" display="'7.1'!A1" xr:uid="{097C2488-B69D-4599-9D55-7EEA1571DB11}"/>
    <hyperlink ref="MLQ13:MLT13" location="'7.1'!A1" display="'7.1'!A1" xr:uid="{18B1FB09-3E6D-4D8A-9766-D521BCB1932B}"/>
    <hyperlink ref="MLU13:MLX13" location="'7.1'!A1" display="'7.1'!A1" xr:uid="{73416171-625F-4D7F-AB96-5B377C3857A7}"/>
    <hyperlink ref="MLY13:MMB13" location="'7.1'!A1" display="'7.1'!A1" xr:uid="{CA3C16AD-F1D0-4148-8F64-61DFA7781C80}"/>
    <hyperlink ref="MMC13:MMF13" location="'7.1'!A1" display="'7.1'!A1" xr:uid="{464F23B3-AC4A-4E60-87A0-C1EFD847A35A}"/>
    <hyperlink ref="MMG13:MMJ13" location="'7.1'!A1" display="'7.1'!A1" xr:uid="{5B1E8318-3524-4AA7-8835-0DCF1F735FF6}"/>
    <hyperlink ref="MMK13:MMN13" location="'7.1'!A1" display="'7.1'!A1" xr:uid="{475DF94C-7009-4539-8334-E6F5355328E9}"/>
    <hyperlink ref="MMO13:MMR13" location="'7.1'!A1" display="'7.1'!A1" xr:uid="{5CCC838D-465C-4C8C-B6DD-CB399A29205F}"/>
    <hyperlink ref="MMS13:MMV13" location="'7.1'!A1" display="'7.1'!A1" xr:uid="{49D14721-CDE6-4785-BE66-78E9A148513F}"/>
    <hyperlink ref="MMW13:MMZ13" location="'7.1'!A1" display="'7.1'!A1" xr:uid="{6BAF3F8F-6D43-4886-A683-60951201B5C3}"/>
    <hyperlink ref="MNA13:MND13" location="'7.1'!A1" display="'7.1'!A1" xr:uid="{FB616950-D612-419E-86DC-D25FB3BD0996}"/>
    <hyperlink ref="MNE13:MNH13" location="'7.1'!A1" display="'7.1'!A1" xr:uid="{E272A02F-047E-4111-AF41-9F47D5175499}"/>
    <hyperlink ref="MNI13:MNL13" location="'7.1'!A1" display="'7.1'!A1" xr:uid="{95AC89A9-EEEF-4AED-B34B-044292E8FC5F}"/>
    <hyperlink ref="MNM13:MNP13" location="'7.1'!A1" display="'7.1'!A1" xr:uid="{EA230E49-75D2-4891-A790-728BD9F20754}"/>
    <hyperlink ref="MNQ13:MNT13" location="'7.1'!A1" display="'7.1'!A1" xr:uid="{2D907E6E-41DE-400E-94DD-FBB561B8D9FE}"/>
    <hyperlink ref="MNU13:MNX13" location="'7.1'!A1" display="'7.1'!A1" xr:uid="{032AFAB3-E45E-4C5B-A125-0335D25C3B8D}"/>
    <hyperlink ref="MNY13:MOB13" location="'7.1'!A1" display="'7.1'!A1" xr:uid="{4EEF1725-C022-433F-B857-BBA850439B2F}"/>
    <hyperlink ref="MOC13:MOF13" location="'7.1'!A1" display="'7.1'!A1" xr:uid="{314402FC-8641-4D78-A7D8-87786974D64B}"/>
    <hyperlink ref="MOG13:MOJ13" location="'7.1'!A1" display="'7.1'!A1" xr:uid="{5BAB2035-5EA4-494C-B214-6B230472489B}"/>
    <hyperlink ref="MOK13:MON13" location="'7.1'!A1" display="'7.1'!A1" xr:uid="{F4970B04-A53E-4358-8255-95A72E4BF5DE}"/>
    <hyperlink ref="MOO13:MOR13" location="'7.1'!A1" display="'7.1'!A1" xr:uid="{CF8D91AF-A6FE-41C9-889E-5A1916BD488F}"/>
    <hyperlink ref="MOS13:MOV13" location="'7.1'!A1" display="'7.1'!A1" xr:uid="{A76FDE4A-733D-4DE9-A7A0-3A3850C1553B}"/>
    <hyperlink ref="MOW13:MOZ13" location="'7.1'!A1" display="'7.1'!A1" xr:uid="{A7718B69-88D2-4374-B048-0580B0BB0824}"/>
    <hyperlink ref="MPA13:MPD13" location="'7.1'!A1" display="'7.1'!A1" xr:uid="{A89FB43E-DAD2-4F77-BBA6-ACA3FA00CEBA}"/>
    <hyperlink ref="MPE13:MPH13" location="'7.1'!A1" display="'7.1'!A1" xr:uid="{80CB7BD6-D95C-434B-8B5C-5F5EEB39194E}"/>
    <hyperlink ref="MPI13:MPL13" location="'7.1'!A1" display="'7.1'!A1" xr:uid="{3DAC60EF-C593-43E2-BD6C-EE521E30DBBA}"/>
    <hyperlink ref="MPM13:MPP13" location="'7.1'!A1" display="'7.1'!A1" xr:uid="{9974479F-3318-4AB9-A740-2C8B06C7F2CE}"/>
    <hyperlink ref="MPQ13:MPT13" location="'7.1'!A1" display="'7.1'!A1" xr:uid="{CC6FA3CB-3459-4EE7-B718-1FAF5818BF36}"/>
    <hyperlink ref="MPU13:MPX13" location="'7.1'!A1" display="'7.1'!A1" xr:uid="{60BB6285-F72B-4992-B806-3415F59C37FE}"/>
    <hyperlink ref="MPY13:MQB13" location="'7.1'!A1" display="'7.1'!A1" xr:uid="{B18ADC9F-8DE5-46A9-B603-AA28299E095C}"/>
    <hyperlink ref="MQC13:MQF13" location="'7.1'!A1" display="'7.1'!A1" xr:uid="{5B8CA125-C71F-4F75-B653-97D0323D1648}"/>
    <hyperlink ref="MQG13:MQJ13" location="'7.1'!A1" display="'7.1'!A1" xr:uid="{A90DFA98-C489-4876-AD14-83E8D0C3B652}"/>
    <hyperlink ref="MQK13:MQN13" location="'7.1'!A1" display="'7.1'!A1" xr:uid="{8DB98A2E-D712-4472-91C1-3A8B651BB8DA}"/>
    <hyperlink ref="MQO13:MQR13" location="'7.1'!A1" display="'7.1'!A1" xr:uid="{7DDA4CB0-B3C9-4F61-9E1B-8F20F7CEAC4E}"/>
    <hyperlink ref="MQS13:MQV13" location="'7.1'!A1" display="'7.1'!A1" xr:uid="{64D082EE-C13F-4379-B2FE-2E902C37A16D}"/>
    <hyperlink ref="MQW13:MQZ13" location="'7.1'!A1" display="'7.1'!A1" xr:uid="{C8B44ACE-B320-4D23-9BFB-BD51136A58FD}"/>
    <hyperlink ref="MRA13:MRD13" location="'7.1'!A1" display="'7.1'!A1" xr:uid="{70B9633D-A056-4D01-8E45-FCF0537F71CB}"/>
    <hyperlink ref="MRE13:MRH13" location="'7.1'!A1" display="'7.1'!A1" xr:uid="{CF1DE0FF-7F3D-4407-80CE-373BC7433451}"/>
    <hyperlink ref="MRI13:MRL13" location="'7.1'!A1" display="'7.1'!A1" xr:uid="{BFD64116-3255-406A-8378-0E86D53A691E}"/>
    <hyperlink ref="MRM13:MRP13" location="'7.1'!A1" display="'7.1'!A1" xr:uid="{8C2029F2-5DC2-409B-9D1F-D6521F6CD8B4}"/>
    <hyperlink ref="MRQ13:MRT13" location="'7.1'!A1" display="'7.1'!A1" xr:uid="{69C25EF6-43AD-413C-B464-BFA1BAB9D802}"/>
    <hyperlink ref="MRU13:MRX13" location="'7.1'!A1" display="'7.1'!A1" xr:uid="{80C0AA85-6F67-4F93-84F9-7C368534059B}"/>
    <hyperlink ref="MRY13:MSB13" location="'7.1'!A1" display="'7.1'!A1" xr:uid="{DCFC30D9-A99E-41A9-80BB-D0FE9B3DBC70}"/>
    <hyperlink ref="MSC13:MSF13" location="'7.1'!A1" display="'7.1'!A1" xr:uid="{F604CC9B-BAA9-4A1E-A08F-6AD0835B3E1F}"/>
    <hyperlink ref="MSG13:MSJ13" location="'7.1'!A1" display="'7.1'!A1" xr:uid="{EA11C13F-3ADA-46BC-8369-50BB593A3BE4}"/>
    <hyperlink ref="MSK13:MSN13" location="'7.1'!A1" display="'7.1'!A1" xr:uid="{D9AAEABA-F69B-4AA9-83E9-AAA2584D5FA0}"/>
    <hyperlink ref="MSO13:MSR13" location="'7.1'!A1" display="'7.1'!A1" xr:uid="{0DBDE932-0C62-4EA8-A388-1411C5A0918E}"/>
    <hyperlink ref="MSS13:MSV13" location="'7.1'!A1" display="'7.1'!A1" xr:uid="{9D57B087-0449-417D-A9EB-D2C37F7C2481}"/>
    <hyperlink ref="MSW13:MSZ13" location="'7.1'!A1" display="'7.1'!A1" xr:uid="{EA321051-CA6E-4E9B-8372-24579E4E8316}"/>
    <hyperlink ref="MTA13:MTD13" location="'7.1'!A1" display="'7.1'!A1" xr:uid="{1549D5D4-45B2-4247-9B6B-E39EFF7AB5A0}"/>
    <hyperlink ref="MTE13:MTH13" location="'7.1'!A1" display="'7.1'!A1" xr:uid="{91277C3A-5F4D-4431-881E-C1ADB020B18A}"/>
    <hyperlink ref="MTI13:MTL13" location="'7.1'!A1" display="'7.1'!A1" xr:uid="{D0C086E1-139A-4F1F-BE55-DC3E9E7C57AB}"/>
    <hyperlink ref="MTM13:MTP13" location="'7.1'!A1" display="'7.1'!A1" xr:uid="{E3AB57B2-D961-442A-9576-2CF8CEC49BB2}"/>
    <hyperlink ref="MTQ13:MTT13" location="'7.1'!A1" display="'7.1'!A1" xr:uid="{5A0D05E3-E5AA-4761-AA2E-AAF1DE01F226}"/>
    <hyperlink ref="MTU13:MTX13" location="'7.1'!A1" display="'7.1'!A1" xr:uid="{03FE6A41-A8D2-4C34-902D-036DBC3A2C97}"/>
    <hyperlink ref="MTY13:MUB13" location="'7.1'!A1" display="'7.1'!A1" xr:uid="{ED92E2B7-F531-4F25-849F-0953BA11F72B}"/>
    <hyperlink ref="MUC13:MUF13" location="'7.1'!A1" display="'7.1'!A1" xr:uid="{ACE675C1-9172-45BF-AC7B-1A4351A39C2F}"/>
    <hyperlink ref="MUG13:MUJ13" location="'7.1'!A1" display="'7.1'!A1" xr:uid="{784B37FD-D025-4B5C-B890-826AA616CD33}"/>
    <hyperlink ref="MUK13:MUN13" location="'7.1'!A1" display="'7.1'!A1" xr:uid="{F24071D1-BB8A-40FE-8A15-9A45D9F70C2D}"/>
    <hyperlink ref="MUO13:MUR13" location="'7.1'!A1" display="'7.1'!A1" xr:uid="{E7F2CA17-35A9-4FCC-95F3-72D8FF9346AF}"/>
    <hyperlink ref="MUS13:MUV13" location="'7.1'!A1" display="'7.1'!A1" xr:uid="{D656AD63-ADEA-4B60-A92C-4EEE382FC78B}"/>
    <hyperlink ref="MUW13:MUZ13" location="'7.1'!A1" display="'7.1'!A1" xr:uid="{BCBB79C1-F184-43AE-A310-BCF86F7298DB}"/>
    <hyperlink ref="MVA13:MVD13" location="'7.1'!A1" display="'7.1'!A1" xr:uid="{4248BB94-3D1C-4AEB-9895-765BA5C24EC1}"/>
    <hyperlink ref="MVE13:MVH13" location="'7.1'!A1" display="'7.1'!A1" xr:uid="{E2127915-B885-426B-AB47-F2123A2E7558}"/>
    <hyperlink ref="MVI13:MVL13" location="'7.1'!A1" display="'7.1'!A1" xr:uid="{3B7CF9C5-7AF5-4ACF-B72A-ECEA496F90CA}"/>
    <hyperlink ref="MVM13:MVP13" location="'7.1'!A1" display="'7.1'!A1" xr:uid="{63B68D52-5B94-4470-A3C2-E24D0077DF6A}"/>
    <hyperlink ref="MVQ13:MVT13" location="'7.1'!A1" display="'7.1'!A1" xr:uid="{6C5D3051-E06B-4892-9B2E-919292EE8E30}"/>
    <hyperlink ref="MVU13:MVX13" location="'7.1'!A1" display="'7.1'!A1" xr:uid="{6DB7C76E-3A88-4C50-9050-79536D98CB0C}"/>
    <hyperlink ref="MVY13:MWB13" location="'7.1'!A1" display="'7.1'!A1" xr:uid="{ECA0DBF5-446D-4B4B-8AA0-8D1F58DE4800}"/>
    <hyperlink ref="MWC13:MWF13" location="'7.1'!A1" display="'7.1'!A1" xr:uid="{6CBC264F-24CE-4183-B712-69A7E830B108}"/>
    <hyperlink ref="MWG13:MWJ13" location="'7.1'!A1" display="'7.1'!A1" xr:uid="{B87DE34A-CEEB-4C0C-9B94-1B7EE42A3848}"/>
    <hyperlink ref="MWK13:MWN13" location="'7.1'!A1" display="'7.1'!A1" xr:uid="{9093A843-F5CE-45BE-9762-DC5D2B378272}"/>
    <hyperlink ref="MWO13:MWR13" location="'7.1'!A1" display="'7.1'!A1" xr:uid="{644E763D-4B44-4044-92AF-B1BBD8E41CDE}"/>
    <hyperlink ref="MWS13:MWV13" location="'7.1'!A1" display="'7.1'!A1" xr:uid="{03E92A41-61D4-43C3-8EFD-C7956126AB3B}"/>
    <hyperlink ref="MWW13:MWZ13" location="'7.1'!A1" display="'7.1'!A1" xr:uid="{3277FCB2-529E-41A8-8A7B-561AD2AFAA8B}"/>
    <hyperlink ref="MXA13:MXD13" location="'7.1'!A1" display="'7.1'!A1" xr:uid="{2E46AC9D-4D50-40FC-BC47-03A9DCDC5FE9}"/>
    <hyperlink ref="MXE13:MXH13" location="'7.1'!A1" display="'7.1'!A1" xr:uid="{755C65AA-CDC2-4C48-938A-0AAF1B29F4BC}"/>
    <hyperlink ref="MXI13:MXL13" location="'7.1'!A1" display="'7.1'!A1" xr:uid="{1771A7C4-54D3-4E0A-806E-F0A2C4C1D349}"/>
    <hyperlink ref="MXM13:MXP13" location="'7.1'!A1" display="'7.1'!A1" xr:uid="{F9B8C17C-F1DF-49AB-901B-538206524858}"/>
    <hyperlink ref="MXQ13:MXT13" location="'7.1'!A1" display="'7.1'!A1" xr:uid="{503BD5C3-3040-4CBA-8D12-F9C8D3F841D2}"/>
    <hyperlink ref="MXU13:MXX13" location="'7.1'!A1" display="'7.1'!A1" xr:uid="{DFF7477B-82B0-45E7-99A9-135D561E5626}"/>
    <hyperlink ref="MXY13:MYB13" location="'7.1'!A1" display="'7.1'!A1" xr:uid="{0DC9AE85-1EEB-4ECA-8FC2-B4E346B6A847}"/>
    <hyperlink ref="MYC13:MYF13" location="'7.1'!A1" display="'7.1'!A1" xr:uid="{523EC898-D978-4DBB-9080-F573A76941F8}"/>
    <hyperlink ref="MYG13:MYJ13" location="'7.1'!A1" display="'7.1'!A1" xr:uid="{5C815DFE-6283-452E-9147-7A6B084A42EA}"/>
    <hyperlink ref="MYK13:MYN13" location="'7.1'!A1" display="'7.1'!A1" xr:uid="{FC852D35-08D9-46B2-808F-0B14D3012A0E}"/>
    <hyperlink ref="MYO13:MYR13" location="'7.1'!A1" display="'7.1'!A1" xr:uid="{5F8CFD9F-8E4D-4754-8F74-C6339F3FAE42}"/>
    <hyperlink ref="MYS13:MYV13" location="'7.1'!A1" display="'7.1'!A1" xr:uid="{6E88671B-2D19-498E-A9CF-654E30D291E3}"/>
    <hyperlink ref="MYW13:MYZ13" location="'7.1'!A1" display="'7.1'!A1" xr:uid="{65663A27-EC48-4C34-AA7E-43B7D37F4CCB}"/>
    <hyperlink ref="MZA13:MZD13" location="'7.1'!A1" display="'7.1'!A1" xr:uid="{BB518A36-B2C4-4664-80B7-F8C8BA663FB5}"/>
    <hyperlink ref="MZE13:MZH13" location="'7.1'!A1" display="'7.1'!A1" xr:uid="{12775FF6-35BC-410B-8D44-5E0F8F95C328}"/>
    <hyperlink ref="MZI13:MZL13" location="'7.1'!A1" display="'7.1'!A1" xr:uid="{9BF1BAE0-E05F-44F4-9082-C28412002B62}"/>
    <hyperlink ref="MZM13:MZP13" location="'7.1'!A1" display="'7.1'!A1" xr:uid="{3C9A70C6-6129-477A-9EE3-970B11D3DC7B}"/>
    <hyperlink ref="MZQ13:MZT13" location="'7.1'!A1" display="'7.1'!A1" xr:uid="{094199DA-7E4E-4063-9965-57DE470B04A6}"/>
    <hyperlink ref="MZU13:MZX13" location="'7.1'!A1" display="'7.1'!A1" xr:uid="{BEED694E-FE34-45F0-8AF4-FC4EC14FAF37}"/>
    <hyperlink ref="MZY13:NAB13" location="'7.1'!A1" display="'7.1'!A1" xr:uid="{E9A7BE07-CE6E-4AAA-9F47-25DF14AA416F}"/>
    <hyperlink ref="NAC13:NAF13" location="'7.1'!A1" display="'7.1'!A1" xr:uid="{36ED9F66-5E82-49F4-BF93-5B539C4E37F2}"/>
    <hyperlink ref="NAG13:NAJ13" location="'7.1'!A1" display="'7.1'!A1" xr:uid="{0FF1B3E7-1FB2-48C3-8553-865EDB51C120}"/>
    <hyperlink ref="NAK13:NAN13" location="'7.1'!A1" display="'7.1'!A1" xr:uid="{3D8BBBDA-12BF-4B61-8E5D-5790069E992F}"/>
    <hyperlink ref="NAO13:NAR13" location="'7.1'!A1" display="'7.1'!A1" xr:uid="{A09565D1-CA55-4274-A457-3A172BB6DE29}"/>
    <hyperlink ref="NAS13:NAV13" location="'7.1'!A1" display="'7.1'!A1" xr:uid="{595B3FCD-41AE-41FF-B370-FAD8DBD778A7}"/>
    <hyperlink ref="NAW13:NAZ13" location="'7.1'!A1" display="'7.1'!A1" xr:uid="{CB2CB207-EECB-470B-ABCE-34FBDF7DF18F}"/>
    <hyperlink ref="NBA13:NBD13" location="'7.1'!A1" display="'7.1'!A1" xr:uid="{06A0EF84-0D4E-4E79-BFF6-5EA288C36FAB}"/>
    <hyperlink ref="NBE13:NBH13" location="'7.1'!A1" display="'7.1'!A1" xr:uid="{D47314C0-A0EE-43EC-8BAA-AB27C4B2AEEB}"/>
    <hyperlink ref="NBI13:NBL13" location="'7.1'!A1" display="'7.1'!A1" xr:uid="{9B6AC9D4-621F-46B4-826F-6FE24BCB9E9D}"/>
    <hyperlink ref="NBM13:NBP13" location="'7.1'!A1" display="'7.1'!A1" xr:uid="{8385BACF-5E22-4E7D-BAE3-4E8A955EB5D9}"/>
    <hyperlink ref="NBQ13:NBT13" location="'7.1'!A1" display="'7.1'!A1" xr:uid="{71C628B3-1569-45E4-920A-58521D1D3372}"/>
    <hyperlink ref="NBU13:NBX13" location="'7.1'!A1" display="'7.1'!A1" xr:uid="{AD729742-3765-4E20-983E-320D9F532031}"/>
    <hyperlink ref="NBY13:NCB13" location="'7.1'!A1" display="'7.1'!A1" xr:uid="{20DF078C-D122-4CE5-927D-610005FD91DA}"/>
    <hyperlink ref="NCC13:NCF13" location="'7.1'!A1" display="'7.1'!A1" xr:uid="{EF7CB8DF-19A4-4323-A41A-BF8F39AC3928}"/>
    <hyperlink ref="NCG13:NCJ13" location="'7.1'!A1" display="'7.1'!A1" xr:uid="{50E44F77-B2CD-4E05-9D20-7BBA890D4CF8}"/>
    <hyperlink ref="NCK13:NCN13" location="'7.1'!A1" display="'7.1'!A1" xr:uid="{F99BF12C-EE56-4F67-A948-9CD393694735}"/>
    <hyperlink ref="NCO13:NCR13" location="'7.1'!A1" display="'7.1'!A1" xr:uid="{CDEE2CBA-EA06-465D-A99B-09CD8BA04F66}"/>
    <hyperlink ref="NCS13:NCV13" location="'7.1'!A1" display="'7.1'!A1" xr:uid="{176D9617-0EB2-4F03-A640-7E296C9C800C}"/>
    <hyperlink ref="NCW13:NCZ13" location="'7.1'!A1" display="'7.1'!A1" xr:uid="{ADF94090-4910-4D05-A5BD-BDC405029F33}"/>
    <hyperlink ref="NDA13:NDD13" location="'7.1'!A1" display="'7.1'!A1" xr:uid="{FD034F40-630D-4CFE-95B5-83FB622F122D}"/>
    <hyperlink ref="NDE13:NDH13" location="'7.1'!A1" display="'7.1'!A1" xr:uid="{ECF55F26-4F3C-4DE0-8BC9-9E214A365A1B}"/>
    <hyperlink ref="NDI13:NDL13" location="'7.1'!A1" display="'7.1'!A1" xr:uid="{A372779E-CEDE-4D96-B777-16369341AFEB}"/>
    <hyperlink ref="NDM13:NDP13" location="'7.1'!A1" display="'7.1'!A1" xr:uid="{5355B027-DA5D-4DCD-AA9E-D1B092C2EF49}"/>
    <hyperlink ref="NDQ13:NDT13" location="'7.1'!A1" display="'7.1'!A1" xr:uid="{1546D376-CE06-434A-B549-9C19942B06C5}"/>
    <hyperlink ref="NDU13:NDX13" location="'7.1'!A1" display="'7.1'!A1" xr:uid="{6A5C37AA-58CC-45F8-9E77-B54FAD5D868C}"/>
    <hyperlink ref="NDY13:NEB13" location="'7.1'!A1" display="'7.1'!A1" xr:uid="{559C00D3-6FF9-4DCC-883D-2DD836CB9AB6}"/>
    <hyperlink ref="NEC13:NEF13" location="'7.1'!A1" display="'7.1'!A1" xr:uid="{C095023B-F983-4D7F-87D0-5359A4CC3CFD}"/>
    <hyperlink ref="NEG13:NEJ13" location="'7.1'!A1" display="'7.1'!A1" xr:uid="{C97ED767-6146-4331-A68A-AB7ACE0C96BA}"/>
    <hyperlink ref="NEK13:NEN13" location="'7.1'!A1" display="'7.1'!A1" xr:uid="{58800236-CCE0-4699-AA4B-C79B7166FD8A}"/>
    <hyperlink ref="NEO13:NER13" location="'7.1'!A1" display="'7.1'!A1" xr:uid="{05FEB8C7-B700-4CEE-84B3-5FC6FA77580E}"/>
    <hyperlink ref="NES13:NEV13" location="'7.1'!A1" display="'7.1'!A1" xr:uid="{6085E110-1F98-41B8-BC87-E386B23C0090}"/>
    <hyperlink ref="NEW13:NEZ13" location="'7.1'!A1" display="'7.1'!A1" xr:uid="{15E570C0-B851-4A26-B787-7504363B4225}"/>
    <hyperlink ref="NFA13:NFD13" location="'7.1'!A1" display="'7.1'!A1" xr:uid="{E1D77CB9-142F-4797-B15B-1721D5A91F68}"/>
    <hyperlink ref="NFE13:NFH13" location="'7.1'!A1" display="'7.1'!A1" xr:uid="{B0C2BB8E-CBDF-4A1C-8DF7-7BD3954696AD}"/>
    <hyperlink ref="NFI13:NFL13" location="'7.1'!A1" display="'7.1'!A1" xr:uid="{231CCBFE-3171-471C-A51A-D35FE606A19A}"/>
    <hyperlink ref="NFM13:NFP13" location="'7.1'!A1" display="'7.1'!A1" xr:uid="{C59873C5-A18C-424E-9049-28B485F3A22E}"/>
    <hyperlink ref="NFQ13:NFT13" location="'7.1'!A1" display="'7.1'!A1" xr:uid="{B8ECD32F-A57A-4EA7-ADED-727DA79CD462}"/>
    <hyperlink ref="NFU13:NFX13" location="'7.1'!A1" display="'7.1'!A1" xr:uid="{6DA486AB-2475-4A2B-A041-CBC2122AE3ED}"/>
    <hyperlink ref="NFY13:NGB13" location="'7.1'!A1" display="'7.1'!A1" xr:uid="{6A15E768-D495-4E64-9B65-1F5A1422A2D9}"/>
    <hyperlink ref="NGC13:NGF13" location="'7.1'!A1" display="'7.1'!A1" xr:uid="{7382A039-7E53-42E4-9A98-F420CF3E3D60}"/>
    <hyperlink ref="NGG13:NGJ13" location="'7.1'!A1" display="'7.1'!A1" xr:uid="{6E626386-12E4-438D-ABD5-E206B58D50CE}"/>
    <hyperlink ref="NGK13:NGN13" location="'7.1'!A1" display="'7.1'!A1" xr:uid="{D1B385B9-167B-4141-BCFB-3F3DE9AE11E8}"/>
    <hyperlink ref="NGO13:NGR13" location="'7.1'!A1" display="'7.1'!A1" xr:uid="{1D1B7171-FAC8-44A6-B1D0-3D20401FE6E3}"/>
    <hyperlink ref="NGS13:NGV13" location="'7.1'!A1" display="'7.1'!A1" xr:uid="{514EA766-5B81-4485-9126-0065136F33E5}"/>
    <hyperlink ref="NGW13:NGZ13" location="'7.1'!A1" display="'7.1'!A1" xr:uid="{5DF6CDE4-7EB9-4BAA-BBFF-B9957E5B7F2B}"/>
    <hyperlink ref="NHA13:NHD13" location="'7.1'!A1" display="'7.1'!A1" xr:uid="{52918675-F048-4150-AE18-33CD921FF369}"/>
    <hyperlink ref="NHE13:NHH13" location="'7.1'!A1" display="'7.1'!A1" xr:uid="{1A7982EB-DD88-42AF-A931-5C41E8625408}"/>
    <hyperlink ref="NHI13:NHL13" location="'7.1'!A1" display="'7.1'!A1" xr:uid="{EE8A771B-105B-4563-8644-B3072D0BD265}"/>
    <hyperlink ref="NHM13:NHP13" location="'7.1'!A1" display="'7.1'!A1" xr:uid="{E8D2FFF8-199A-4F9D-8039-17C494771D3B}"/>
    <hyperlink ref="NHQ13:NHT13" location="'7.1'!A1" display="'7.1'!A1" xr:uid="{2E23F787-539B-4988-AF0A-74C7F91AC6D7}"/>
    <hyperlink ref="NHU13:NHX13" location="'7.1'!A1" display="'7.1'!A1" xr:uid="{58AE07EC-61A0-4DC6-9A5F-135FEF1C4E41}"/>
    <hyperlink ref="NHY13:NIB13" location="'7.1'!A1" display="'7.1'!A1" xr:uid="{3C0EBA16-79ED-4D73-AC50-5F738E47A543}"/>
    <hyperlink ref="NIC13:NIF13" location="'7.1'!A1" display="'7.1'!A1" xr:uid="{6C6F7925-97FF-4F9B-8AF0-259FF2184A6D}"/>
    <hyperlink ref="NIG13:NIJ13" location="'7.1'!A1" display="'7.1'!A1" xr:uid="{44C3FCF8-DDB7-4160-91ED-92CEE5D611CE}"/>
    <hyperlink ref="NIK13:NIN13" location="'7.1'!A1" display="'7.1'!A1" xr:uid="{5BA2FC75-FA5C-4867-8196-6906CE96E3D9}"/>
    <hyperlink ref="NIO13:NIR13" location="'7.1'!A1" display="'7.1'!A1" xr:uid="{D0D2A917-5280-47C3-9C2F-701DD8A17171}"/>
    <hyperlink ref="NIS13:NIV13" location="'7.1'!A1" display="'7.1'!A1" xr:uid="{93531C10-D44B-486F-9EE8-42B9EDA900CB}"/>
    <hyperlink ref="NIW13:NIZ13" location="'7.1'!A1" display="'7.1'!A1" xr:uid="{72AE520B-2075-47DF-911D-37A45FEA4945}"/>
    <hyperlink ref="NJA13:NJD13" location="'7.1'!A1" display="'7.1'!A1" xr:uid="{0C615002-EB8F-48D3-88F5-15633779E0A9}"/>
    <hyperlink ref="NJE13:NJH13" location="'7.1'!A1" display="'7.1'!A1" xr:uid="{FCE46A16-828C-4141-AFD7-279E05473FF6}"/>
    <hyperlink ref="NJI13:NJL13" location="'7.1'!A1" display="'7.1'!A1" xr:uid="{37C29DE8-27EA-43E2-84FF-4E98B60B920E}"/>
    <hyperlink ref="NJM13:NJP13" location="'7.1'!A1" display="'7.1'!A1" xr:uid="{6F28B91F-2B67-4B5D-95B6-17689296F1A0}"/>
    <hyperlink ref="NJQ13:NJT13" location="'7.1'!A1" display="'7.1'!A1" xr:uid="{B1CDAE14-F280-46B6-A826-97F2D62987D2}"/>
    <hyperlink ref="NJU13:NJX13" location="'7.1'!A1" display="'7.1'!A1" xr:uid="{67680B5A-DCEE-4026-B897-64E0D3FA1E8B}"/>
    <hyperlink ref="NJY13:NKB13" location="'7.1'!A1" display="'7.1'!A1" xr:uid="{D9A30CDF-56E3-41E5-8D90-8CDF1B1E3ACF}"/>
    <hyperlink ref="NKC13:NKF13" location="'7.1'!A1" display="'7.1'!A1" xr:uid="{E643EF53-B006-480A-9C0E-3117118E314E}"/>
    <hyperlink ref="NKG13:NKJ13" location="'7.1'!A1" display="'7.1'!A1" xr:uid="{B57E71A6-BEAA-4D10-9B2B-3635293CC26C}"/>
    <hyperlink ref="NKK13:NKN13" location="'7.1'!A1" display="'7.1'!A1" xr:uid="{32091D8C-DA21-4F74-BA38-5528FB4F7541}"/>
    <hyperlink ref="NKO13:NKR13" location="'7.1'!A1" display="'7.1'!A1" xr:uid="{E9BBA9CA-9A9A-45E5-99C3-AAEB438D56CC}"/>
    <hyperlink ref="NKS13:NKV13" location="'7.1'!A1" display="'7.1'!A1" xr:uid="{FEA2870E-CC00-410D-8161-87F0B33EC82F}"/>
    <hyperlink ref="NKW13:NKZ13" location="'7.1'!A1" display="'7.1'!A1" xr:uid="{DE702B0D-5906-4D61-8BA4-73077987FBF2}"/>
    <hyperlink ref="NLA13:NLD13" location="'7.1'!A1" display="'7.1'!A1" xr:uid="{A062343D-1575-4952-8ADC-FDE61AFD9FBA}"/>
    <hyperlink ref="NLE13:NLH13" location="'7.1'!A1" display="'7.1'!A1" xr:uid="{E8354315-5F7D-4164-BEDD-92DFD30AD856}"/>
    <hyperlink ref="NLI13:NLL13" location="'7.1'!A1" display="'7.1'!A1" xr:uid="{DC717855-4FD4-45FC-A0B0-372111F70BA0}"/>
    <hyperlink ref="NLM13:NLP13" location="'7.1'!A1" display="'7.1'!A1" xr:uid="{4C01793E-CBA3-4901-A10F-9BAEEFE627FD}"/>
    <hyperlink ref="NLQ13:NLT13" location="'7.1'!A1" display="'7.1'!A1" xr:uid="{53C17E20-B16F-4AFA-9DF0-4C86C95F69E5}"/>
    <hyperlink ref="NLU13:NLX13" location="'7.1'!A1" display="'7.1'!A1" xr:uid="{6BADA0E1-BD55-4759-A82E-41A43C45D51F}"/>
    <hyperlink ref="NLY13:NMB13" location="'7.1'!A1" display="'7.1'!A1" xr:uid="{AD893BCE-FBEE-45FB-923E-EE685760A051}"/>
    <hyperlink ref="NMC13:NMF13" location="'7.1'!A1" display="'7.1'!A1" xr:uid="{0BED6DE8-264E-4653-AFCB-F123EBE45E33}"/>
    <hyperlink ref="NMG13:NMJ13" location="'7.1'!A1" display="'7.1'!A1" xr:uid="{5E8F3B91-B0D9-4CE7-B452-50DF4851759B}"/>
    <hyperlink ref="NMK13:NMN13" location="'7.1'!A1" display="'7.1'!A1" xr:uid="{10B25405-787A-426B-A3D9-291AFAE39308}"/>
    <hyperlink ref="NMO13:NMR13" location="'7.1'!A1" display="'7.1'!A1" xr:uid="{104E81EF-ABFE-44DA-A546-75C37D2DC440}"/>
    <hyperlink ref="NMS13:NMV13" location="'7.1'!A1" display="'7.1'!A1" xr:uid="{7595E93A-B063-4334-84FB-AA1D11017183}"/>
    <hyperlink ref="NMW13:NMZ13" location="'7.1'!A1" display="'7.1'!A1" xr:uid="{54B0450C-B984-4423-8468-4CA5DAC9C48A}"/>
    <hyperlink ref="NNA13:NND13" location="'7.1'!A1" display="'7.1'!A1" xr:uid="{39A309DB-1E54-4C19-8123-A7FC211DAE36}"/>
    <hyperlink ref="NNE13:NNH13" location="'7.1'!A1" display="'7.1'!A1" xr:uid="{BFC92E93-591E-462F-BB6E-002AC601B201}"/>
    <hyperlink ref="NNI13:NNL13" location="'7.1'!A1" display="'7.1'!A1" xr:uid="{C0A96D5B-692A-4550-AA94-1FC606EAEE94}"/>
    <hyperlink ref="NNM13:NNP13" location="'7.1'!A1" display="'7.1'!A1" xr:uid="{1B1DE020-7B7D-4E51-9FD5-2B6DDE768B73}"/>
    <hyperlink ref="NNQ13:NNT13" location="'7.1'!A1" display="'7.1'!A1" xr:uid="{2F043ECD-ACB4-44E7-9260-A3870733DF2E}"/>
    <hyperlink ref="NNU13:NNX13" location="'7.1'!A1" display="'7.1'!A1" xr:uid="{A524BAF8-3730-41C1-AB3B-3C143F946B3E}"/>
    <hyperlink ref="NNY13:NOB13" location="'7.1'!A1" display="'7.1'!A1" xr:uid="{2EE6B14D-0957-441B-9814-CA336E710623}"/>
    <hyperlink ref="NOC13:NOF13" location="'7.1'!A1" display="'7.1'!A1" xr:uid="{FC55332A-DD19-47B5-8DAA-0CA13B264DCD}"/>
    <hyperlink ref="NOG13:NOJ13" location="'7.1'!A1" display="'7.1'!A1" xr:uid="{CDD02495-AD6C-4778-8066-82733D3BF4B0}"/>
    <hyperlink ref="NOK13:NON13" location="'7.1'!A1" display="'7.1'!A1" xr:uid="{744A455F-60E1-4C27-9B6F-BD2AE29850E7}"/>
    <hyperlink ref="NOO13:NOR13" location="'7.1'!A1" display="'7.1'!A1" xr:uid="{39B86AD0-8A71-40F4-A62D-E751D6748C21}"/>
    <hyperlink ref="NOS13:NOV13" location="'7.1'!A1" display="'7.1'!A1" xr:uid="{BCFEE760-D6DF-4E18-B1BC-37EAB1494315}"/>
    <hyperlink ref="NOW13:NOZ13" location="'7.1'!A1" display="'7.1'!A1" xr:uid="{7A4658C0-B27D-4C88-95C5-FAA50EDE0C96}"/>
    <hyperlink ref="NPA13:NPD13" location="'7.1'!A1" display="'7.1'!A1" xr:uid="{60E172B9-0D9F-46B5-812F-FFD19B6AA4C0}"/>
    <hyperlink ref="NPE13:NPH13" location="'7.1'!A1" display="'7.1'!A1" xr:uid="{615BE181-C154-4EBF-933A-F350A31778CA}"/>
    <hyperlink ref="NPI13:NPL13" location="'7.1'!A1" display="'7.1'!A1" xr:uid="{8CAD0EB1-4AD3-4B9D-96D1-D1D8966083AE}"/>
    <hyperlink ref="NPM13:NPP13" location="'7.1'!A1" display="'7.1'!A1" xr:uid="{A10885E1-2824-417C-9DA7-4B374BE8BF80}"/>
    <hyperlink ref="NPQ13:NPT13" location="'7.1'!A1" display="'7.1'!A1" xr:uid="{D5BDB7D4-5FBC-4D57-B3AA-CFAB1F911DC3}"/>
    <hyperlink ref="NPU13:NPX13" location="'7.1'!A1" display="'7.1'!A1" xr:uid="{703E19C6-47D8-4924-93B1-F07BAB8CA3E9}"/>
    <hyperlink ref="NPY13:NQB13" location="'7.1'!A1" display="'7.1'!A1" xr:uid="{7D10712E-8BF8-4BAD-B3DF-8C7956AA4CAD}"/>
    <hyperlink ref="NQC13:NQF13" location="'7.1'!A1" display="'7.1'!A1" xr:uid="{1CE6DE8F-B149-4213-BC46-45BA4A23FE25}"/>
    <hyperlink ref="NQG13:NQJ13" location="'7.1'!A1" display="'7.1'!A1" xr:uid="{D35B1BDB-729D-4318-A3FE-D9B5229E6D5C}"/>
    <hyperlink ref="NQK13:NQN13" location="'7.1'!A1" display="'7.1'!A1" xr:uid="{A67130B4-5920-43FB-8675-BC9E5DB9E61D}"/>
    <hyperlink ref="NQO13:NQR13" location="'7.1'!A1" display="'7.1'!A1" xr:uid="{EB4FE45F-1D31-4CC1-9CF8-5FAB685519B5}"/>
    <hyperlink ref="NQS13:NQV13" location="'7.1'!A1" display="'7.1'!A1" xr:uid="{C6610078-DD83-4223-9E5F-B789D374E9AE}"/>
    <hyperlink ref="NQW13:NQZ13" location="'7.1'!A1" display="'7.1'!A1" xr:uid="{837DD9BD-4B08-4AE4-88F4-24026AF08FC8}"/>
    <hyperlink ref="NRA13:NRD13" location="'7.1'!A1" display="'7.1'!A1" xr:uid="{E4FAAFCD-1F32-4AB6-A4A2-5BF92653B517}"/>
    <hyperlink ref="NRE13:NRH13" location="'7.1'!A1" display="'7.1'!A1" xr:uid="{24C13C70-270B-413B-99AF-985D00BD1F54}"/>
    <hyperlink ref="NRI13:NRL13" location="'7.1'!A1" display="'7.1'!A1" xr:uid="{FFDCCD3A-D527-4C28-ACCC-4E52D4F8B705}"/>
    <hyperlink ref="NRM13:NRP13" location="'7.1'!A1" display="'7.1'!A1" xr:uid="{B66DDF86-25D9-44F7-A2BE-59B311115034}"/>
    <hyperlink ref="NRQ13:NRT13" location="'7.1'!A1" display="'7.1'!A1" xr:uid="{C88B1D21-315E-4AE5-A2F4-D64F530D6459}"/>
    <hyperlink ref="NRU13:NRX13" location="'7.1'!A1" display="'7.1'!A1" xr:uid="{7C865857-C891-4D72-8B4F-F8AC6022A3A0}"/>
    <hyperlink ref="NRY13:NSB13" location="'7.1'!A1" display="'7.1'!A1" xr:uid="{A2A8C59C-EDAC-4E57-B969-87429EED6BAB}"/>
    <hyperlink ref="NSC13:NSF13" location="'7.1'!A1" display="'7.1'!A1" xr:uid="{046BF5BD-DDAE-407E-952E-4C0FA00EF318}"/>
    <hyperlink ref="NSG13:NSJ13" location="'7.1'!A1" display="'7.1'!A1" xr:uid="{D1615B63-D80C-4E0D-8CEC-4F37BB0CADE8}"/>
    <hyperlink ref="NSK13:NSN13" location="'7.1'!A1" display="'7.1'!A1" xr:uid="{27F4310C-901F-4CD6-8F36-3DE2F4FA8477}"/>
    <hyperlink ref="NSO13:NSR13" location="'7.1'!A1" display="'7.1'!A1" xr:uid="{EDEEAB45-217E-43F0-A084-001542FA32D3}"/>
    <hyperlink ref="NSS13:NSV13" location="'7.1'!A1" display="'7.1'!A1" xr:uid="{54297CC1-C858-46B6-92DC-F218D4328F42}"/>
    <hyperlink ref="NSW13:NSZ13" location="'7.1'!A1" display="'7.1'!A1" xr:uid="{D19DB908-3350-4A42-9751-458A6392CFD7}"/>
    <hyperlink ref="NTA13:NTD13" location="'7.1'!A1" display="'7.1'!A1" xr:uid="{3CB7214B-24A8-4D7A-86D7-6CAE4AD87749}"/>
    <hyperlink ref="NTE13:NTH13" location="'7.1'!A1" display="'7.1'!A1" xr:uid="{C1B7823E-75A9-4816-8CF6-237715B48EE0}"/>
    <hyperlink ref="NTI13:NTL13" location="'7.1'!A1" display="'7.1'!A1" xr:uid="{AE030A9D-B2F2-411B-B233-0D2C4E156632}"/>
    <hyperlink ref="NTM13:NTP13" location="'7.1'!A1" display="'7.1'!A1" xr:uid="{786CC849-556F-4D2D-A84D-15409509B39E}"/>
    <hyperlink ref="NTQ13:NTT13" location="'7.1'!A1" display="'7.1'!A1" xr:uid="{906038C3-346D-4A75-9D73-BC8703D8AC04}"/>
    <hyperlink ref="NTU13:NTX13" location="'7.1'!A1" display="'7.1'!A1" xr:uid="{4A80FE04-87D9-4A6C-938F-25116ED95264}"/>
    <hyperlink ref="NTY13:NUB13" location="'7.1'!A1" display="'7.1'!A1" xr:uid="{AFD584C4-E29C-480B-BBA9-3FEF167DB0A1}"/>
    <hyperlink ref="NUC13:NUF13" location="'7.1'!A1" display="'7.1'!A1" xr:uid="{FCF6A8D8-243E-4402-9175-A68ADB083C00}"/>
    <hyperlink ref="NUG13:NUJ13" location="'7.1'!A1" display="'7.1'!A1" xr:uid="{9DAF381F-56D3-42FA-8FB1-90DED0E07788}"/>
    <hyperlink ref="NUK13:NUN13" location="'7.1'!A1" display="'7.1'!A1" xr:uid="{41023E3D-B739-4AB8-9272-8CB69354B61F}"/>
    <hyperlink ref="NUO13:NUR13" location="'7.1'!A1" display="'7.1'!A1" xr:uid="{798CFDFE-9997-48F5-8183-D6EA5A8C8530}"/>
    <hyperlink ref="NUS13:NUV13" location="'7.1'!A1" display="'7.1'!A1" xr:uid="{C04AE387-5511-4C14-BA8C-1557B2338483}"/>
    <hyperlink ref="NUW13:NUZ13" location="'7.1'!A1" display="'7.1'!A1" xr:uid="{1E879183-2B9C-4C5D-9F75-60291AE71299}"/>
    <hyperlink ref="NVA13:NVD13" location="'7.1'!A1" display="'7.1'!A1" xr:uid="{0D2B4A2C-03E0-4089-B416-8EFF28718D6A}"/>
    <hyperlink ref="NVE13:NVH13" location="'7.1'!A1" display="'7.1'!A1" xr:uid="{675777E5-6436-410C-B00B-CCCC2ED79359}"/>
    <hyperlink ref="NVI13:NVL13" location="'7.1'!A1" display="'7.1'!A1" xr:uid="{C3271F5B-5F6A-420A-AFD7-36FA165FFA46}"/>
    <hyperlink ref="NVM13:NVP13" location="'7.1'!A1" display="'7.1'!A1" xr:uid="{12D81AB4-FB54-4A4F-880E-5DDDF32A2B87}"/>
    <hyperlink ref="NVQ13:NVT13" location="'7.1'!A1" display="'7.1'!A1" xr:uid="{D0EE89A3-FD8C-429B-873B-CAA8C333830D}"/>
    <hyperlink ref="NVU13:NVX13" location="'7.1'!A1" display="'7.1'!A1" xr:uid="{C3DB7A4B-D9CC-4E3B-8345-C5A27DF68AA5}"/>
    <hyperlink ref="NVY13:NWB13" location="'7.1'!A1" display="'7.1'!A1" xr:uid="{BE6D1315-7016-4D30-80F1-E2256BD5C763}"/>
    <hyperlink ref="NWC13:NWF13" location="'7.1'!A1" display="'7.1'!A1" xr:uid="{8563C0CD-4976-490C-AF1E-EB2E6B1045A4}"/>
    <hyperlink ref="NWG13:NWJ13" location="'7.1'!A1" display="'7.1'!A1" xr:uid="{A0251700-071F-4F4C-9D74-ABC487374BBF}"/>
    <hyperlink ref="NWK13:NWN13" location="'7.1'!A1" display="'7.1'!A1" xr:uid="{885FE595-B992-4F4D-A525-029F242FE1C6}"/>
    <hyperlink ref="NWO13:NWR13" location="'7.1'!A1" display="'7.1'!A1" xr:uid="{77BB655A-98E7-4D76-8F9F-B87AA452074E}"/>
    <hyperlink ref="NWS13:NWV13" location="'7.1'!A1" display="'7.1'!A1" xr:uid="{5474FF99-5C08-45A2-AF0F-3738C839645B}"/>
    <hyperlink ref="NWW13:NWZ13" location="'7.1'!A1" display="'7.1'!A1" xr:uid="{25C5C5DC-722B-40A0-B634-334F8797C780}"/>
    <hyperlink ref="NXA13:NXD13" location="'7.1'!A1" display="'7.1'!A1" xr:uid="{1E18DAFF-355E-4007-81A0-4B1B7BD31FCF}"/>
    <hyperlink ref="NXE13:NXH13" location="'7.1'!A1" display="'7.1'!A1" xr:uid="{C92F15CA-C51C-4312-819B-FBD912C622D6}"/>
    <hyperlink ref="NXI13:NXL13" location="'7.1'!A1" display="'7.1'!A1" xr:uid="{11B11E89-276C-4FF4-8D0C-A0C61DFB8A8D}"/>
    <hyperlink ref="NXM13:NXP13" location="'7.1'!A1" display="'7.1'!A1" xr:uid="{6FEF490E-5E85-4A25-BC7A-923AB71C3D6B}"/>
    <hyperlink ref="NXQ13:NXT13" location="'7.1'!A1" display="'7.1'!A1" xr:uid="{5FB4231A-75CF-4C6A-90F4-6A4B3CD0C35A}"/>
    <hyperlink ref="NXU13:NXX13" location="'7.1'!A1" display="'7.1'!A1" xr:uid="{5661CE59-EBD4-42ED-9E92-1E3CB47A9FA9}"/>
    <hyperlink ref="NXY13:NYB13" location="'7.1'!A1" display="'7.1'!A1" xr:uid="{1029F2C6-71E1-4651-9D15-AE7A01F908F2}"/>
    <hyperlink ref="NYC13:NYF13" location="'7.1'!A1" display="'7.1'!A1" xr:uid="{DAE41866-C6A8-4226-8894-88A6ADE4D457}"/>
    <hyperlink ref="NYG13:NYJ13" location="'7.1'!A1" display="'7.1'!A1" xr:uid="{D372D446-DE11-4603-ABE4-3AFD1EE516ED}"/>
    <hyperlink ref="NYK13:NYN13" location="'7.1'!A1" display="'7.1'!A1" xr:uid="{D7340427-0B5F-4F30-BDBB-CC41A0A6164D}"/>
    <hyperlink ref="NYO13:NYR13" location="'7.1'!A1" display="'7.1'!A1" xr:uid="{2DDAD10F-CA3D-4284-937E-D034A0AAC334}"/>
    <hyperlink ref="NYS13:NYV13" location="'7.1'!A1" display="'7.1'!A1" xr:uid="{F1E55F98-989D-4D34-A1C6-7D01C123B14D}"/>
    <hyperlink ref="NYW13:NYZ13" location="'7.1'!A1" display="'7.1'!A1" xr:uid="{FA24797F-1566-4A63-9142-5B13B093C71A}"/>
    <hyperlink ref="NZA13:NZD13" location="'7.1'!A1" display="'7.1'!A1" xr:uid="{0796C57E-B3F4-43E5-8AEC-173DFA1C284A}"/>
    <hyperlink ref="NZE13:NZH13" location="'7.1'!A1" display="'7.1'!A1" xr:uid="{3DD0C391-5589-4260-9EFC-29D9821E13AF}"/>
    <hyperlink ref="NZI13:NZL13" location="'7.1'!A1" display="'7.1'!A1" xr:uid="{CD35984E-5CEA-4E3D-A4CF-77617C2E5854}"/>
    <hyperlink ref="NZM13:NZP13" location="'7.1'!A1" display="'7.1'!A1" xr:uid="{A979903C-C53F-41D3-A51D-0D3334681CE9}"/>
    <hyperlink ref="NZQ13:NZT13" location="'7.1'!A1" display="'7.1'!A1" xr:uid="{1114C21B-776B-45CC-983C-C3AA74B6C87B}"/>
    <hyperlink ref="NZU13:NZX13" location="'7.1'!A1" display="'7.1'!A1" xr:uid="{86625108-54F6-431C-BE2A-C663EDCE184E}"/>
    <hyperlink ref="NZY13:OAB13" location="'7.1'!A1" display="'7.1'!A1" xr:uid="{108F00E4-78B6-495E-ADF1-29B4810CAF47}"/>
    <hyperlink ref="OAC13:OAF13" location="'7.1'!A1" display="'7.1'!A1" xr:uid="{89EE91E1-E10A-4A04-88D2-A37131A2243C}"/>
    <hyperlink ref="OAG13:OAJ13" location="'7.1'!A1" display="'7.1'!A1" xr:uid="{AF9F5E44-420F-4CDA-A994-8CB169C03E90}"/>
    <hyperlink ref="OAK13:OAN13" location="'7.1'!A1" display="'7.1'!A1" xr:uid="{63BF605F-6D9A-4C57-8F4A-A0749B4AC3DC}"/>
    <hyperlink ref="OAO13:OAR13" location="'7.1'!A1" display="'7.1'!A1" xr:uid="{C5D6F580-FFD4-4949-B8CD-899A218EBBAD}"/>
    <hyperlink ref="OAS13:OAV13" location="'7.1'!A1" display="'7.1'!A1" xr:uid="{C9261D1C-74DF-4CBF-B66D-95E5DCCA2B6E}"/>
    <hyperlink ref="OAW13:OAZ13" location="'7.1'!A1" display="'7.1'!A1" xr:uid="{CFB04D95-528F-457A-9473-7C24E9C58B8F}"/>
    <hyperlink ref="OBA13:OBD13" location="'7.1'!A1" display="'7.1'!A1" xr:uid="{AD89394B-52BA-479A-B7D2-DFD0BC5F8322}"/>
    <hyperlink ref="OBE13:OBH13" location="'7.1'!A1" display="'7.1'!A1" xr:uid="{D92B78D6-7B2E-4267-A02D-F426D0B22F4B}"/>
    <hyperlink ref="OBI13:OBL13" location="'7.1'!A1" display="'7.1'!A1" xr:uid="{1FD6B62C-65C6-41FF-A98C-8528A5B1F6A3}"/>
    <hyperlink ref="OBM13:OBP13" location="'7.1'!A1" display="'7.1'!A1" xr:uid="{E469A105-EF8D-495D-8A6C-5787A86A5229}"/>
    <hyperlink ref="OBQ13:OBT13" location="'7.1'!A1" display="'7.1'!A1" xr:uid="{FF996315-32FA-494F-99AD-B0C347071035}"/>
    <hyperlink ref="OBU13:OBX13" location="'7.1'!A1" display="'7.1'!A1" xr:uid="{5DF1E0F3-7F3C-443A-A0F1-30177FA8D29F}"/>
    <hyperlink ref="OBY13:OCB13" location="'7.1'!A1" display="'7.1'!A1" xr:uid="{7D7D2565-164D-45F6-A517-E2327C98860D}"/>
    <hyperlink ref="OCC13:OCF13" location="'7.1'!A1" display="'7.1'!A1" xr:uid="{21CC8EA6-653B-4252-977F-AF5797C140CC}"/>
    <hyperlink ref="OCG13:OCJ13" location="'7.1'!A1" display="'7.1'!A1" xr:uid="{155A3C67-F7FF-460E-9D32-C44FF4B67B5A}"/>
    <hyperlink ref="OCK13:OCN13" location="'7.1'!A1" display="'7.1'!A1" xr:uid="{E45AC978-8765-4B8E-9262-C1CF845FEC61}"/>
    <hyperlink ref="OCO13:OCR13" location="'7.1'!A1" display="'7.1'!A1" xr:uid="{E253ECAD-E5E4-4EA8-851E-ACD10CAB03BF}"/>
    <hyperlink ref="OCS13:OCV13" location="'7.1'!A1" display="'7.1'!A1" xr:uid="{FE9F950C-FD62-4C2C-8816-8C04780409E9}"/>
    <hyperlink ref="OCW13:OCZ13" location="'7.1'!A1" display="'7.1'!A1" xr:uid="{5C76DF34-4372-49F7-9866-730D3EBA7435}"/>
    <hyperlink ref="ODA13:ODD13" location="'7.1'!A1" display="'7.1'!A1" xr:uid="{FB0F3FE9-C389-45A0-9B10-D7570A03E2C7}"/>
    <hyperlink ref="ODE13:ODH13" location="'7.1'!A1" display="'7.1'!A1" xr:uid="{7F98B360-53CA-490F-A624-21493EC3E1F2}"/>
    <hyperlink ref="ODI13:ODL13" location="'7.1'!A1" display="'7.1'!A1" xr:uid="{8CFB3A98-1C46-4A11-87E8-0A92D824E2F0}"/>
    <hyperlink ref="ODM13:ODP13" location="'7.1'!A1" display="'7.1'!A1" xr:uid="{D542732C-BAF5-4FD4-BDFE-7C2DF987DD73}"/>
    <hyperlink ref="ODQ13:ODT13" location="'7.1'!A1" display="'7.1'!A1" xr:uid="{1D9139E8-49F5-4CAA-AC08-D192BEEF3D34}"/>
    <hyperlink ref="ODU13:ODX13" location="'7.1'!A1" display="'7.1'!A1" xr:uid="{2B98392F-1855-4DEA-924E-28F2D2DA26F8}"/>
    <hyperlink ref="ODY13:OEB13" location="'7.1'!A1" display="'7.1'!A1" xr:uid="{C995E3C6-4B0F-4EA5-940F-3AC6092F6106}"/>
    <hyperlink ref="OEC13:OEF13" location="'7.1'!A1" display="'7.1'!A1" xr:uid="{BCEAA165-33A9-4F49-A821-9A36BC5C5156}"/>
    <hyperlink ref="OEG13:OEJ13" location="'7.1'!A1" display="'7.1'!A1" xr:uid="{6E03DB95-66CB-4807-A6BC-44B03EA2329D}"/>
    <hyperlink ref="OEK13:OEN13" location="'7.1'!A1" display="'7.1'!A1" xr:uid="{16DE67C6-8B72-4B51-A3D3-68D16DDBCF33}"/>
    <hyperlink ref="OEO13:OER13" location="'7.1'!A1" display="'7.1'!A1" xr:uid="{4AF67D29-CBEB-4FD9-9B37-291200CBC67C}"/>
    <hyperlink ref="OES13:OEV13" location="'7.1'!A1" display="'7.1'!A1" xr:uid="{CD474076-23C0-4337-B000-830B539F653E}"/>
    <hyperlink ref="OEW13:OEZ13" location="'7.1'!A1" display="'7.1'!A1" xr:uid="{76AC8F65-D739-48DE-A3A7-C4F50BB38A6F}"/>
    <hyperlink ref="OFA13:OFD13" location="'7.1'!A1" display="'7.1'!A1" xr:uid="{FBBC1BCE-8D5A-4603-BA3C-96076175E4EB}"/>
    <hyperlink ref="OFE13:OFH13" location="'7.1'!A1" display="'7.1'!A1" xr:uid="{803ED5A3-3144-4526-A17B-0BC23CA83C74}"/>
    <hyperlink ref="OFI13:OFL13" location="'7.1'!A1" display="'7.1'!A1" xr:uid="{CA6A3665-3C67-4D57-A403-98CAC0A61506}"/>
    <hyperlink ref="OFM13:OFP13" location="'7.1'!A1" display="'7.1'!A1" xr:uid="{461838FB-F61E-472C-BBD3-D32EA56EAF6D}"/>
    <hyperlink ref="OFQ13:OFT13" location="'7.1'!A1" display="'7.1'!A1" xr:uid="{90B47651-E37E-4DAB-9DD5-849314E0830F}"/>
    <hyperlink ref="OFU13:OFX13" location="'7.1'!A1" display="'7.1'!A1" xr:uid="{56F416B9-895F-4560-8C4C-967D1E803C21}"/>
    <hyperlink ref="OFY13:OGB13" location="'7.1'!A1" display="'7.1'!A1" xr:uid="{F426FB4B-90F8-467E-B9A9-ABC8AC081C17}"/>
    <hyperlink ref="OGC13:OGF13" location="'7.1'!A1" display="'7.1'!A1" xr:uid="{303B117B-4747-479B-A4F5-F05D08243661}"/>
    <hyperlink ref="OGG13:OGJ13" location="'7.1'!A1" display="'7.1'!A1" xr:uid="{DFCF09EA-2156-4202-9080-5337CC4C8899}"/>
    <hyperlink ref="OGK13:OGN13" location="'7.1'!A1" display="'7.1'!A1" xr:uid="{051CE647-F278-4594-82F8-06966DE7C45F}"/>
    <hyperlink ref="OGO13:OGR13" location="'7.1'!A1" display="'7.1'!A1" xr:uid="{193D3D36-6116-4C62-A083-380825CAE88E}"/>
    <hyperlink ref="OGS13:OGV13" location="'7.1'!A1" display="'7.1'!A1" xr:uid="{DD4BCA54-1EF4-41F7-AAA8-6E2FE53010F3}"/>
    <hyperlink ref="OGW13:OGZ13" location="'7.1'!A1" display="'7.1'!A1" xr:uid="{32DBE0EA-44B4-46F7-AE46-9BC324529790}"/>
    <hyperlink ref="OHA13:OHD13" location="'7.1'!A1" display="'7.1'!A1" xr:uid="{69BC4E57-A6F4-49C2-9991-6E03F21DF6F3}"/>
    <hyperlink ref="OHE13:OHH13" location="'7.1'!A1" display="'7.1'!A1" xr:uid="{7934AED7-2B66-4653-A650-A02B41DD2157}"/>
    <hyperlink ref="OHI13:OHL13" location="'7.1'!A1" display="'7.1'!A1" xr:uid="{03F6C2F8-8B89-4C33-8357-6C6FA12B2834}"/>
    <hyperlink ref="OHM13:OHP13" location="'7.1'!A1" display="'7.1'!A1" xr:uid="{FBD72E08-B0F3-4100-889D-CF512E49AD0A}"/>
    <hyperlink ref="OHQ13:OHT13" location="'7.1'!A1" display="'7.1'!A1" xr:uid="{7891E914-B661-4943-91D1-8D89F0DA13ED}"/>
    <hyperlink ref="OHU13:OHX13" location="'7.1'!A1" display="'7.1'!A1" xr:uid="{328D5EC1-9019-4581-8725-32825F73B889}"/>
    <hyperlink ref="OHY13:OIB13" location="'7.1'!A1" display="'7.1'!A1" xr:uid="{A6CBC2BA-B53B-4D3B-9634-83959BF462CE}"/>
    <hyperlink ref="OIC13:OIF13" location="'7.1'!A1" display="'7.1'!A1" xr:uid="{B9D7C8BC-EB0C-4C0B-BBB4-29FA4F492062}"/>
    <hyperlink ref="OIG13:OIJ13" location="'7.1'!A1" display="'7.1'!A1" xr:uid="{70430F5C-6307-48A0-9021-9155C3B15D0D}"/>
    <hyperlink ref="OIK13:OIN13" location="'7.1'!A1" display="'7.1'!A1" xr:uid="{436902D6-778C-4429-9DE8-DF70BF7E4860}"/>
    <hyperlink ref="OIO13:OIR13" location="'7.1'!A1" display="'7.1'!A1" xr:uid="{E3E5C73A-06A3-4C41-97AF-0068AE7FEAAF}"/>
    <hyperlink ref="OIS13:OIV13" location="'7.1'!A1" display="'7.1'!A1" xr:uid="{4FB5BC95-A2FE-4B59-B323-442F7EAD109E}"/>
    <hyperlink ref="OIW13:OIZ13" location="'7.1'!A1" display="'7.1'!A1" xr:uid="{8A086FF5-FDDB-4390-A818-7A2CBD92B843}"/>
    <hyperlink ref="OJA13:OJD13" location="'7.1'!A1" display="'7.1'!A1" xr:uid="{C8D36778-5B65-416F-BFE3-043ABE600346}"/>
    <hyperlink ref="OJE13:OJH13" location="'7.1'!A1" display="'7.1'!A1" xr:uid="{15C88BC8-BD26-448D-AD05-145FA347B013}"/>
    <hyperlink ref="OJI13:OJL13" location="'7.1'!A1" display="'7.1'!A1" xr:uid="{0EA8C805-CF98-4ABB-B965-31B3A15B30CC}"/>
    <hyperlink ref="OJM13:OJP13" location="'7.1'!A1" display="'7.1'!A1" xr:uid="{7A740301-FC2D-435D-B44B-358F1E03B940}"/>
    <hyperlink ref="OJQ13:OJT13" location="'7.1'!A1" display="'7.1'!A1" xr:uid="{6779954B-9A46-4D91-A052-951C9CF5BEAA}"/>
    <hyperlink ref="OJU13:OJX13" location="'7.1'!A1" display="'7.1'!A1" xr:uid="{5A10F816-73C5-4FEC-AD07-2CF0C22FBE87}"/>
    <hyperlink ref="OJY13:OKB13" location="'7.1'!A1" display="'7.1'!A1" xr:uid="{0D534347-E2B0-4528-9B7D-17DB814A3343}"/>
    <hyperlink ref="OKC13:OKF13" location="'7.1'!A1" display="'7.1'!A1" xr:uid="{B1A6ED5B-68C3-4A58-A5B8-B482F9BB6C9D}"/>
    <hyperlink ref="OKG13:OKJ13" location="'7.1'!A1" display="'7.1'!A1" xr:uid="{27FA964E-8755-4C28-9EFA-F5A85DE4680C}"/>
    <hyperlink ref="OKK13:OKN13" location="'7.1'!A1" display="'7.1'!A1" xr:uid="{F2D6813E-A2DA-4136-98BB-085BA83E5795}"/>
    <hyperlink ref="OKO13:OKR13" location="'7.1'!A1" display="'7.1'!A1" xr:uid="{520AD0B2-2132-4060-AE00-35177498BE5D}"/>
    <hyperlink ref="OKS13:OKV13" location="'7.1'!A1" display="'7.1'!A1" xr:uid="{FE947840-C03F-474C-82B9-B319FAE1B332}"/>
    <hyperlink ref="OKW13:OKZ13" location="'7.1'!A1" display="'7.1'!A1" xr:uid="{26839BFE-6F75-49D8-904B-B1AE9A366CE2}"/>
    <hyperlink ref="OLA13:OLD13" location="'7.1'!A1" display="'7.1'!A1" xr:uid="{DAD8340D-B19A-4A9D-BFE8-A3A32585FBD4}"/>
    <hyperlink ref="OLE13:OLH13" location="'7.1'!A1" display="'7.1'!A1" xr:uid="{DE262826-9DEA-4893-9CEE-513BB6AC2A5B}"/>
    <hyperlink ref="OLI13:OLL13" location="'7.1'!A1" display="'7.1'!A1" xr:uid="{6A46E412-06A1-4075-A7C0-6B47FDF7D40F}"/>
    <hyperlink ref="OLM13:OLP13" location="'7.1'!A1" display="'7.1'!A1" xr:uid="{825D139A-909C-4CC4-8F95-9DB07BC1A3B4}"/>
    <hyperlink ref="OLQ13:OLT13" location="'7.1'!A1" display="'7.1'!A1" xr:uid="{9799FE63-B14C-4B0B-9EE5-1FB9A71E3199}"/>
    <hyperlink ref="OLU13:OLX13" location="'7.1'!A1" display="'7.1'!A1" xr:uid="{4B30A706-5714-4E1E-844C-8B375D886CC5}"/>
    <hyperlink ref="OLY13:OMB13" location="'7.1'!A1" display="'7.1'!A1" xr:uid="{974754F0-E9FD-4934-8F7E-C5803A888546}"/>
    <hyperlink ref="OMC13:OMF13" location="'7.1'!A1" display="'7.1'!A1" xr:uid="{D1B0BDEE-B241-405F-BEF4-D7C8EF2F0F16}"/>
    <hyperlink ref="OMG13:OMJ13" location="'7.1'!A1" display="'7.1'!A1" xr:uid="{AFDFED11-EFDA-4C83-8409-BF03EB0CE1A1}"/>
    <hyperlink ref="OMK13:OMN13" location="'7.1'!A1" display="'7.1'!A1" xr:uid="{DF126337-5A8A-418F-856D-EDCBCD773234}"/>
    <hyperlink ref="OMO13:OMR13" location="'7.1'!A1" display="'7.1'!A1" xr:uid="{25EDC577-73D5-4947-B5FC-73CF7EF40DBC}"/>
    <hyperlink ref="OMS13:OMV13" location="'7.1'!A1" display="'7.1'!A1" xr:uid="{B1F84CB2-E9B2-4607-82AC-88BECE356B1B}"/>
    <hyperlink ref="OMW13:OMZ13" location="'7.1'!A1" display="'7.1'!A1" xr:uid="{31B9E7F3-3F39-4F67-8EB7-F3F0164E0BBB}"/>
    <hyperlink ref="ONA13:OND13" location="'7.1'!A1" display="'7.1'!A1" xr:uid="{FEE3B4C6-B612-428D-8727-7709D5211561}"/>
    <hyperlink ref="ONE13:ONH13" location="'7.1'!A1" display="'7.1'!A1" xr:uid="{DA03B3AF-E8EE-4978-931D-884575BA351B}"/>
    <hyperlink ref="ONI13:ONL13" location="'7.1'!A1" display="'7.1'!A1" xr:uid="{9A130BED-F20B-4FB4-A4AB-7734D3D48552}"/>
    <hyperlink ref="ONM13:ONP13" location="'7.1'!A1" display="'7.1'!A1" xr:uid="{7DB1DC4A-C6C0-4307-9F75-C0B151C26D71}"/>
    <hyperlink ref="ONQ13:ONT13" location="'7.1'!A1" display="'7.1'!A1" xr:uid="{85BC42C9-FE90-4607-8AB2-DAFA8DF25825}"/>
    <hyperlink ref="ONU13:ONX13" location="'7.1'!A1" display="'7.1'!A1" xr:uid="{4A25535D-3B29-426D-8AD8-D612F5A451DF}"/>
    <hyperlink ref="ONY13:OOB13" location="'7.1'!A1" display="'7.1'!A1" xr:uid="{2E76F9A2-1125-4C22-935B-8BC833AAD014}"/>
    <hyperlink ref="OOC13:OOF13" location="'7.1'!A1" display="'7.1'!A1" xr:uid="{9D1A021D-86FE-4605-A496-ED622B91A957}"/>
    <hyperlink ref="OOG13:OOJ13" location="'7.1'!A1" display="'7.1'!A1" xr:uid="{54275D33-8069-42EF-A19F-F703DD15C3D1}"/>
    <hyperlink ref="OOK13:OON13" location="'7.1'!A1" display="'7.1'!A1" xr:uid="{B46F8B3F-40F7-42C7-9896-509B46527C6E}"/>
    <hyperlink ref="OOO13:OOR13" location="'7.1'!A1" display="'7.1'!A1" xr:uid="{37C4EA9C-8E8D-4A71-A6F0-60D92CD88B11}"/>
    <hyperlink ref="OOS13:OOV13" location="'7.1'!A1" display="'7.1'!A1" xr:uid="{E1FE03C7-A228-4A42-BE2D-65C0F306D4B3}"/>
    <hyperlink ref="OOW13:OOZ13" location="'7.1'!A1" display="'7.1'!A1" xr:uid="{0173ADBB-4F86-4E06-9B7A-C280D6E82F78}"/>
    <hyperlink ref="OPA13:OPD13" location="'7.1'!A1" display="'7.1'!A1" xr:uid="{F794F6FE-0C5C-447D-AB3C-80B02E496EC4}"/>
    <hyperlink ref="OPE13:OPH13" location="'7.1'!A1" display="'7.1'!A1" xr:uid="{10BF6E1F-C960-459E-8FF0-D2467DA2D77D}"/>
    <hyperlink ref="OPI13:OPL13" location="'7.1'!A1" display="'7.1'!A1" xr:uid="{544ADB39-E918-4E26-AC03-992C92960C2B}"/>
    <hyperlink ref="OPM13:OPP13" location="'7.1'!A1" display="'7.1'!A1" xr:uid="{63FA395F-B174-462F-BE8A-968D496DC81C}"/>
    <hyperlink ref="OPQ13:OPT13" location="'7.1'!A1" display="'7.1'!A1" xr:uid="{6B7C81CB-3555-4161-A967-3146E95B4A80}"/>
    <hyperlink ref="OPU13:OPX13" location="'7.1'!A1" display="'7.1'!A1" xr:uid="{B4ED2B6F-A659-4F16-A776-C6E35777BB54}"/>
    <hyperlink ref="OPY13:OQB13" location="'7.1'!A1" display="'7.1'!A1" xr:uid="{40DEC72D-0E03-4656-885E-6E478C3F58B1}"/>
    <hyperlink ref="OQC13:OQF13" location="'7.1'!A1" display="'7.1'!A1" xr:uid="{1447FEBC-2F00-484A-B1EE-EC36655299A4}"/>
    <hyperlink ref="OQG13:OQJ13" location="'7.1'!A1" display="'7.1'!A1" xr:uid="{928EE590-0751-414D-853D-C3B0A4747B94}"/>
    <hyperlink ref="OQK13:OQN13" location="'7.1'!A1" display="'7.1'!A1" xr:uid="{994D25BA-483F-4E32-B83E-9CE7D36F836C}"/>
    <hyperlink ref="OQO13:OQR13" location="'7.1'!A1" display="'7.1'!A1" xr:uid="{6609F4A4-9F87-4EEE-BEDB-BEAF3F5FCDCE}"/>
    <hyperlink ref="OQS13:OQV13" location="'7.1'!A1" display="'7.1'!A1" xr:uid="{A304DE85-BF0A-49AB-91BE-33EA0C91B954}"/>
    <hyperlink ref="OQW13:OQZ13" location="'7.1'!A1" display="'7.1'!A1" xr:uid="{47060F05-18AF-4C06-AF29-AA06CFA52F53}"/>
    <hyperlink ref="ORA13:ORD13" location="'7.1'!A1" display="'7.1'!A1" xr:uid="{EF572E4F-959F-4ECA-A723-E7BD91C0B5CD}"/>
    <hyperlink ref="ORE13:ORH13" location="'7.1'!A1" display="'7.1'!A1" xr:uid="{2ED8B63D-C7E2-45B0-8EA5-1127ECD17483}"/>
    <hyperlink ref="ORI13:ORL13" location="'7.1'!A1" display="'7.1'!A1" xr:uid="{8FB1A2A7-EE3D-4D1D-8438-E260A1C36BE0}"/>
    <hyperlink ref="ORM13:ORP13" location="'7.1'!A1" display="'7.1'!A1" xr:uid="{A35792E9-825C-4525-9592-0785E8CAE07E}"/>
    <hyperlink ref="ORQ13:ORT13" location="'7.1'!A1" display="'7.1'!A1" xr:uid="{FC1ACA18-E8D8-48F8-A5EF-5A8DDC187FC3}"/>
    <hyperlink ref="ORU13:ORX13" location="'7.1'!A1" display="'7.1'!A1" xr:uid="{A5041C64-DD73-47D9-AF1A-634C23B0F5D2}"/>
    <hyperlink ref="ORY13:OSB13" location="'7.1'!A1" display="'7.1'!A1" xr:uid="{7DA7631E-4D4B-498D-BC38-0C8D74C7D036}"/>
    <hyperlink ref="OSC13:OSF13" location="'7.1'!A1" display="'7.1'!A1" xr:uid="{04F5C873-F24C-44C1-9134-5A960D29C772}"/>
    <hyperlink ref="OSG13:OSJ13" location="'7.1'!A1" display="'7.1'!A1" xr:uid="{BA542C84-5521-4FC2-851D-6BA40472D145}"/>
    <hyperlink ref="OSK13:OSN13" location="'7.1'!A1" display="'7.1'!A1" xr:uid="{26A45928-BEA7-4EF0-A6E9-DB47ECE81314}"/>
    <hyperlink ref="OSO13:OSR13" location="'7.1'!A1" display="'7.1'!A1" xr:uid="{CF00EDAC-304D-406F-BAD3-4ABF94DA329D}"/>
    <hyperlink ref="OSS13:OSV13" location="'7.1'!A1" display="'7.1'!A1" xr:uid="{A3C771E7-0D41-4B75-8A4B-EF1828B81409}"/>
    <hyperlink ref="OSW13:OSZ13" location="'7.1'!A1" display="'7.1'!A1" xr:uid="{C6276434-FBDF-46FB-AB8F-8CF3AF974CFE}"/>
    <hyperlink ref="OTA13:OTD13" location="'7.1'!A1" display="'7.1'!A1" xr:uid="{3AEFC9AF-A541-4097-8AAA-399D17894613}"/>
    <hyperlink ref="OTE13:OTH13" location="'7.1'!A1" display="'7.1'!A1" xr:uid="{EC8887FF-F0C6-4173-8DE1-00D45CA207D6}"/>
    <hyperlink ref="OTI13:OTL13" location="'7.1'!A1" display="'7.1'!A1" xr:uid="{5BC9EF21-4957-4572-9F47-EE95B630B386}"/>
    <hyperlink ref="OTM13:OTP13" location="'7.1'!A1" display="'7.1'!A1" xr:uid="{DEB9628C-FBFD-4D22-9CDC-CE4702285916}"/>
    <hyperlink ref="OTQ13:OTT13" location="'7.1'!A1" display="'7.1'!A1" xr:uid="{20144F0B-8B23-477A-9592-4023A342561C}"/>
    <hyperlink ref="OTU13:OTX13" location="'7.1'!A1" display="'7.1'!A1" xr:uid="{65C45FF2-6F74-4CDA-BF00-0BFC0DEC1349}"/>
    <hyperlink ref="OTY13:OUB13" location="'7.1'!A1" display="'7.1'!A1" xr:uid="{D5BDC655-B2F9-4D05-B2F0-48BFDA726627}"/>
    <hyperlink ref="OUC13:OUF13" location="'7.1'!A1" display="'7.1'!A1" xr:uid="{EE2E17B0-4DC0-4394-953D-E06CC0D3E8FC}"/>
    <hyperlink ref="OUG13:OUJ13" location="'7.1'!A1" display="'7.1'!A1" xr:uid="{2B60A56B-00E9-4F0C-8754-C896EFC28588}"/>
    <hyperlink ref="OUK13:OUN13" location="'7.1'!A1" display="'7.1'!A1" xr:uid="{1DE43565-172B-4B30-9619-276C2D8C733B}"/>
    <hyperlink ref="OUO13:OUR13" location="'7.1'!A1" display="'7.1'!A1" xr:uid="{7B8DAF83-C11C-41CF-A643-6B58590901B4}"/>
    <hyperlink ref="OUS13:OUV13" location="'7.1'!A1" display="'7.1'!A1" xr:uid="{37DD0488-BF89-48F2-A2A4-06D0B5D855FB}"/>
    <hyperlink ref="OUW13:OUZ13" location="'7.1'!A1" display="'7.1'!A1" xr:uid="{F280FC97-858E-42A9-A10A-DFD1AE050A16}"/>
    <hyperlink ref="OVA13:OVD13" location="'7.1'!A1" display="'7.1'!A1" xr:uid="{EB2F364F-F0FA-46CD-8D2C-009901545C0D}"/>
    <hyperlink ref="OVE13:OVH13" location="'7.1'!A1" display="'7.1'!A1" xr:uid="{C51CB5A6-3415-4E12-815A-3E6F00D0CE57}"/>
    <hyperlink ref="OVI13:OVL13" location="'7.1'!A1" display="'7.1'!A1" xr:uid="{87C4AA92-B9FE-4C0B-B7EA-EF9A07402241}"/>
    <hyperlink ref="OVM13:OVP13" location="'7.1'!A1" display="'7.1'!A1" xr:uid="{9F610413-2DF5-42AF-BF5B-BBB60D44D4D1}"/>
    <hyperlink ref="OVQ13:OVT13" location="'7.1'!A1" display="'7.1'!A1" xr:uid="{31029FC7-9DB2-4A59-B337-FDC21F15B176}"/>
    <hyperlink ref="OVU13:OVX13" location="'7.1'!A1" display="'7.1'!A1" xr:uid="{5F9C3FD7-8169-4087-AA8A-B3C424D41171}"/>
    <hyperlink ref="OVY13:OWB13" location="'7.1'!A1" display="'7.1'!A1" xr:uid="{FCEF4A10-A961-4BA1-B232-9AE0896A6754}"/>
    <hyperlink ref="OWC13:OWF13" location="'7.1'!A1" display="'7.1'!A1" xr:uid="{C0BBB00A-22CF-4CE1-8472-7757F1B84D93}"/>
    <hyperlink ref="OWG13:OWJ13" location="'7.1'!A1" display="'7.1'!A1" xr:uid="{6DE09E3E-C7DF-48FF-A7B2-58EDC21FDF30}"/>
    <hyperlink ref="OWK13:OWN13" location="'7.1'!A1" display="'7.1'!A1" xr:uid="{FC450C06-F2DB-4B99-943A-24EAF5D2D663}"/>
    <hyperlink ref="OWO13:OWR13" location="'7.1'!A1" display="'7.1'!A1" xr:uid="{44527F2D-56D3-4518-844D-B660874EC386}"/>
    <hyperlink ref="OWS13:OWV13" location="'7.1'!A1" display="'7.1'!A1" xr:uid="{D11754F8-F111-411A-A56B-03738E76C5FE}"/>
    <hyperlink ref="OWW13:OWZ13" location="'7.1'!A1" display="'7.1'!A1" xr:uid="{17164B0A-ABF8-4C4F-81AD-F00BE8070ECB}"/>
    <hyperlink ref="OXA13:OXD13" location="'7.1'!A1" display="'7.1'!A1" xr:uid="{0FE62C2B-7204-4A56-B74A-5EBD615CA031}"/>
    <hyperlink ref="OXE13:OXH13" location="'7.1'!A1" display="'7.1'!A1" xr:uid="{90A8DB13-53DF-4F9D-92E6-8345CC354E60}"/>
    <hyperlink ref="OXI13:OXL13" location="'7.1'!A1" display="'7.1'!A1" xr:uid="{5351DC9A-3F25-48DC-8579-49C2C1970D88}"/>
    <hyperlink ref="OXM13:OXP13" location="'7.1'!A1" display="'7.1'!A1" xr:uid="{1A877834-BF5E-4800-BD31-564DFEDE3340}"/>
    <hyperlink ref="OXQ13:OXT13" location="'7.1'!A1" display="'7.1'!A1" xr:uid="{893844C5-373F-47F7-B34F-9253E8BA4BA4}"/>
    <hyperlink ref="OXU13:OXX13" location="'7.1'!A1" display="'7.1'!A1" xr:uid="{7379C3EE-DA1D-4F55-87F5-4BA13153E7D2}"/>
    <hyperlink ref="OXY13:OYB13" location="'7.1'!A1" display="'7.1'!A1" xr:uid="{C2A691B7-BF03-490F-AB3C-A0F582B9FCB9}"/>
    <hyperlink ref="OYC13:OYF13" location="'7.1'!A1" display="'7.1'!A1" xr:uid="{CB57AD1A-2532-43AB-98C0-F31D49EA0DDC}"/>
    <hyperlink ref="OYG13:OYJ13" location="'7.1'!A1" display="'7.1'!A1" xr:uid="{CB734302-12A5-494C-8FC4-C6E6BD63EF3C}"/>
    <hyperlink ref="OYK13:OYN13" location="'7.1'!A1" display="'7.1'!A1" xr:uid="{A383DEF8-EA81-453E-9DCF-F3E6D370D7B4}"/>
    <hyperlink ref="OYO13:OYR13" location="'7.1'!A1" display="'7.1'!A1" xr:uid="{304242A4-EE6D-4243-821E-C6D06147B449}"/>
    <hyperlink ref="OYS13:OYV13" location="'7.1'!A1" display="'7.1'!A1" xr:uid="{4F95203F-320B-446B-BE71-41EC74E49686}"/>
    <hyperlink ref="OYW13:OYZ13" location="'7.1'!A1" display="'7.1'!A1" xr:uid="{CEDA7089-9E35-4031-902E-049376313DD5}"/>
    <hyperlink ref="OZA13:OZD13" location="'7.1'!A1" display="'7.1'!A1" xr:uid="{B7A16572-E43D-4BDB-B39E-E4C9904F5E05}"/>
    <hyperlink ref="OZE13:OZH13" location="'7.1'!A1" display="'7.1'!A1" xr:uid="{4B482C34-FA3E-4EB7-9DC9-D8D0E4C196A3}"/>
    <hyperlink ref="OZI13:OZL13" location="'7.1'!A1" display="'7.1'!A1" xr:uid="{D3694BAA-8C1D-49DE-B8E9-C3792B55684F}"/>
    <hyperlink ref="OZM13:OZP13" location="'7.1'!A1" display="'7.1'!A1" xr:uid="{91C313A1-66F0-456C-BEF7-F0331F68BD30}"/>
    <hyperlink ref="OZQ13:OZT13" location="'7.1'!A1" display="'7.1'!A1" xr:uid="{A47B1764-627D-4295-82D7-D21ACA0CD2AE}"/>
    <hyperlink ref="OZU13:OZX13" location="'7.1'!A1" display="'7.1'!A1" xr:uid="{3A5FAEB7-BAE5-4EC5-96CE-0ABF16FFEEF7}"/>
    <hyperlink ref="OZY13:PAB13" location="'7.1'!A1" display="'7.1'!A1" xr:uid="{43ED246B-5766-4003-B6F4-F540E3D9B8E2}"/>
    <hyperlink ref="PAC13:PAF13" location="'7.1'!A1" display="'7.1'!A1" xr:uid="{E7A29B11-13F9-4C37-9278-779EB8203843}"/>
    <hyperlink ref="PAG13:PAJ13" location="'7.1'!A1" display="'7.1'!A1" xr:uid="{6053B909-CBC4-4757-BB21-50DE737C1038}"/>
    <hyperlink ref="PAK13:PAN13" location="'7.1'!A1" display="'7.1'!A1" xr:uid="{D0942FF1-F3F0-4C8D-803C-E246B1F91176}"/>
    <hyperlink ref="PAO13:PAR13" location="'7.1'!A1" display="'7.1'!A1" xr:uid="{34E73594-3B22-4ADC-857D-D9917613A2A4}"/>
    <hyperlink ref="PAS13:PAV13" location="'7.1'!A1" display="'7.1'!A1" xr:uid="{FFBE73F2-30B4-4876-857A-001E05F78191}"/>
    <hyperlink ref="PAW13:PAZ13" location="'7.1'!A1" display="'7.1'!A1" xr:uid="{EB69BAE1-24A3-436B-BAFF-56404C8ECAC9}"/>
    <hyperlink ref="PBA13:PBD13" location="'7.1'!A1" display="'7.1'!A1" xr:uid="{F0731140-4399-41CC-91A0-1161AB9A9628}"/>
    <hyperlink ref="PBE13:PBH13" location="'7.1'!A1" display="'7.1'!A1" xr:uid="{36CA6F50-5128-45CD-ACAA-FFF82E9DADD1}"/>
    <hyperlink ref="PBI13:PBL13" location="'7.1'!A1" display="'7.1'!A1" xr:uid="{026EAAEA-B1EE-405F-9B7C-C10B8B45883C}"/>
    <hyperlink ref="PBM13:PBP13" location="'7.1'!A1" display="'7.1'!A1" xr:uid="{5E34CC4B-D905-46AD-94BE-BD49B996A2E1}"/>
    <hyperlink ref="PBQ13:PBT13" location="'7.1'!A1" display="'7.1'!A1" xr:uid="{98998439-FD13-48B1-9201-2EB3719B5AA3}"/>
    <hyperlink ref="PBU13:PBX13" location="'7.1'!A1" display="'7.1'!A1" xr:uid="{FAD4D37A-9A37-40A5-A83A-3DB358419727}"/>
    <hyperlink ref="PBY13:PCB13" location="'7.1'!A1" display="'7.1'!A1" xr:uid="{1A8ECA81-9A0D-49BB-B7E4-E34DA79E6A59}"/>
    <hyperlink ref="PCC13:PCF13" location="'7.1'!A1" display="'7.1'!A1" xr:uid="{E4BA6156-2132-4C2A-9738-9060D5914E9C}"/>
    <hyperlink ref="PCG13:PCJ13" location="'7.1'!A1" display="'7.1'!A1" xr:uid="{E317E512-4071-49B6-B594-E98D322DAE3C}"/>
    <hyperlink ref="PCK13:PCN13" location="'7.1'!A1" display="'7.1'!A1" xr:uid="{35DCF271-F2EA-499A-AC6B-9617714559F3}"/>
    <hyperlink ref="PCO13:PCR13" location="'7.1'!A1" display="'7.1'!A1" xr:uid="{60F80ACA-B021-4ADC-89D0-B5C7657C58D2}"/>
    <hyperlink ref="PCS13:PCV13" location="'7.1'!A1" display="'7.1'!A1" xr:uid="{E795B247-7298-4C1B-B908-5985CDEA0BCA}"/>
    <hyperlink ref="PCW13:PCZ13" location="'7.1'!A1" display="'7.1'!A1" xr:uid="{05AB0A4E-5799-4C99-94BB-9D4165E08CC5}"/>
    <hyperlink ref="PDA13:PDD13" location="'7.1'!A1" display="'7.1'!A1" xr:uid="{0F32F6A0-668A-4BC4-B330-FC48617D8612}"/>
    <hyperlink ref="PDE13:PDH13" location="'7.1'!A1" display="'7.1'!A1" xr:uid="{12BA816F-D1A1-4A69-A046-3AB90A9959D9}"/>
    <hyperlink ref="PDI13:PDL13" location="'7.1'!A1" display="'7.1'!A1" xr:uid="{626D8BD1-096B-47F8-B895-60836F19ECEC}"/>
    <hyperlink ref="PDM13:PDP13" location="'7.1'!A1" display="'7.1'!A1" xr:uid="{FF314A30-3427-4D2C-AAF3-CE01C9954946}"/>
    <hyperlink ref="PDQ13:PDT13" location="'7.1'!A1" display="'7.1'!A1" xr:uid="{20F16A97-FE32-41DC-935E-BBD376518EC2}"/>
    <hyperlink ref="PDU13:PDX13" location="'7.1'!A1" display="'7.1'!A1" xr:uid="{281B086E-8C26-4783-A69E-FD6FD51FE081}"/>
    <hyperlink ref="PDY13:PEB13" location="'7.1'!A1" display="'7.1'!A1" xr:uid="{6524CA59-4579-4A77-8E1B-0BE981DA9CB1}"/>
    <hyperlink ref="PEC13:PEF13" location="'7.1'!A1" display="'7.1'!A1" xr:uid="{3E239950-8764-49AE-AD76-1A1C09B5BEFA}"/>
    <hyperlink ref="PEG13:PEJ13" location="'7.1'!A1" display="'7.1'!A1" xr:uid="{5F6973E3-8337-4D66-9D68-A41D60AF4D5C}"/>
    <hyperlink ref="PEK13:PEN13" location="'7.1'!A1" display="'7.1'!A1" xr:uid="{FB14982A-77EE-4EA7-AAB7-A2162B4251A3}"/>
    <hyperlink ref="PEO13:PER13" location="'7.1'!A1" display="'7.1'!A1" xr:uid="{4F176E78-F74E-4A7B-B376-BE7736A3AC44}"/>
    <hyperlink ref="PES13:PEV13" location="'7.1'!A1" display="'7.1'!A1" xr:uid="{142E8F92-9159-4019-83DD-7057260D08AB}"/>
    <hyperlink ref="PEW13:PEZ13" location="'7.1'!A1" display="'7.1'!A1" xr:uid="{44EC0611-0F23-41B4-99D8-9F219D57D315}"/>
    <hyperlink ref="PFA13:PFD13" location="'7.1'!A1" display="'7.1'!A1" xr:uid="{1240EF8E-E445-4996-8D6E-A572707307C1}"/>
    <hyperlink ref="PFE13:PFH13" location="'7.1'!A1" display="'7.1'!A1" xr:uid="{AB3EA7B8-922E-4C07-A6DA-6A0C3847BB46}"/>
    <hyperlink ref="PFI13:PFL13" location="'7.1'!A1" display="'7.1'!A1" xr:uid="{28A4E675-84A6-4287-A5CA-83F4216069C6}"/>
    <hyperlink ref="PFM13:PFP13" location="'7.1'!A1" display="'7.1'!A1" xr:uid="{47496BE9-EF93-4213-A670-F531D5E484B3}"/>
    <hyperlink ref="PFQ13:PFT13" location="'7.1'!A1" display="'7.1'!A1" xr:uid="{B36F5F8F-1B68-4321-B6F9-57828355CB39}"/>
    <hyperlink ref="PFU13:PFX13" location="'7.1'!A1" display="'7.1'!A1" xr:uid="{D2E4E2E8-3C6D-4438-A099-560F46115C5D}"/>
    <hyperlink ref="PFY13:PGB13" location="'7.1'!A1" display="'7.1'!A1" xr:uid="{746D2230-1C36-443F-9747-696CEE5C80B1}"/>
    <hyperlink ref="PGC13:PGF13" location="'7.1'!A1" display="'7.1'!A1" xr:uid="{52C926BD-0474-4540-814D-029B3CEDAD44}"/>
    <hyperlink ref="PGG13:PGJ13" location="'7.1'!A1" display="'7.1'!A1" xr:uid="{505E69C3-9DFF-494B-9CD2-2423A40C9B58}"/>
    <hyperlink ref="PGK13:PGN13" location="'7.1'!A1" display="'7.1'!A1" xr:uid="{6634721C-3F95-472E-A0C6-C25FD4638D9B}"/>
    <hyperlink ref="PGO13:PGR13" location="'7.1'!A1" display="'7.1'!A1" xr:uid="{6BFA6AD9-D1FD-45BB-ABFB-602310A9D7E5}"/>
    <hyperlink ref="PGS13:PGV13" location="'7.1'!A1" display="'7.1'!A1" xr:uid="{A22C36A5-ED27-4F36-B416-FD5B0C136339}"/>
    <hyperlink ref="PGW13:PGZ13" location="'7.1'!A1" display="'7.1'!A1" xr:uid="{047E3910-B169-4357-BF81-665A87C5F645}"/>
    <hyperlink ref="PHA13:PHD13" location="'7.1'!A1" display="'7.1'!A1" xr:uid="{55245A36-CB23-4A0E-80E7-D042C7E95F0F}"/>
    <hyperlink ref="PHE13:PHH13" location="'7.1'!A1" display="'7.1'!A1" xr:uid="{466B1EEA-C0A8-47D4-A032-31A335CC1DE0}"/>
    <hyperlink ref="PHI13:PHL13" location="'7.1'!A1" display="'7.1'!A1" xr:uid="{69CA243C-A614-4F8E-875E-98EB680D3B8E}"/>
    <hyperlink ref="PHM13:PHP13" location="'7.1'!A1" display="'7.1'!A1" xr:uid="{BF825996-C948-4165-8D20-0CA2C5444CE9}"/>
    <hyperlink ref="PHQ13:PHT13" location="'7.1'!A1" display="'7.1'!A1" xr:uid="{612B1D6D-F685-47CB-B4FD-CDB5C595CCEF}"/>
    <hyperlink ref="PHU13:PHX13" location="'7.1'!A1" display="'7.1'!A1" xr:uid="{F83A0718-1072-4CBA-AB1C-F00B95CE69BB}"/>
    <hyperlink ref="PHY13:PIB13" location="'7.1'!A1" display="'7.1'!A1" xr:uid="{44C8AD60-9ED7-4C39-B91F-7849EC622597}"/>
    <hyperlink ref="PIC13:PIF13" location="'7.1'!A1" display="'7.1'!A1" xr:uid="{7E223508-7DA3-42A4-A591-878CC8290E5C}"/>
    <hyperlink ref="PIG13:PIJ13" location="'7.1'!A1" display="'7.1'!A1" xr:uid="{348D1544-9449-425F-82C2-A05B60E0B24D}"/>
    <hyperlink ref="PIK13:PIN13" location="'7.1'!A1" display="'7.1'!A1" xr:uid="{02566519-F3A1-474D-A834-8CEECC7C984E}"/>
    <hyperlink ref="PIO13:PIR13" location="'7.1'!A1" display="'7.1'!A1" xr:uid="{27746F4E-2AC0-4405-98C7-3826F24D3075}"/>
    <hyperlink ref="PIS13:PIV13" location="'7.1'!A1" display="'7.1'!A1" xr:uid="{37DC998C-1ABE-4FA3-B57C-45CE9B52F682}"/>
    <hyperlink ref="PIW13:PIZ13" location="'7.1'!A1" display="'7.1'!A1" xr:uid="{5CEF4020-FA11-4358-AAF2-75D37649B923}"/>
    <hyperlink ref="PJA13:PJD13" location="'7.1'!A1" display="'7.1'!A1" xr:uid="{DB6AD2F1-7227-44BB-B5C4-836F5A3CE0DD}"/>
    <hyperlink ref="PJE13:PJH13" location="'7.1'!A1" display="'7.1'!A1" xr:uid="{555636AA-2F3F-4794-98D3-86A8B3B8AFA0}"/>
    <hyperlink ref="PJI13:PJL13" location="'7.1'!A1" display="'7.1'!A1" xr:uid="{FAFBDA83-E08E-46DA-833D-3EBB04A36FAB}"/>
    <hyperlink ref="PJM13:PJP13" location="'7.1'!A1" display="'7.1'!A1" xr:uid="{3187A6BE-EEE9-465D-8C10-77DB8F21C22D}"/>
    <hyperlink ref="PJQ13:PJT13" location="'7.1'!A1" display="'7.1'!A1" xr:uid="{C98A1244-AB6C-4F14-A9CF-6EF4F8F6AF06}"/>
    <hyperlink ref="PJU13:PJX13" location="'7.1'!A1" display="'7.1'!A1" xr:uid="{DDBD0AD7-D6EB-438D-995C-69F26AF519EE}"/>
    <hyperlink ref="PJY13:PKB13" location="'7.1'!A1" display="'7.1'!A1" xr:uid="{92393F02-3C57-4685-A1BA-AB456BE2040B}"/>
    <hyperlink ref="PKC13:PKF13" location="'7.1'!A1" display="'7.1'!A1" xr:uid="{6553807D-2215-45C4-95D3-D27F899808DE}"/>
    <hyperlink ref="PKG13:PKJ13" location="'7.1'!A1" display="'7.1'!A1" xr:uid="{C3CCC182-DF6B-4518-ACE8-9E2DBB442C6E}"/>
    <hyperlink ref="PKK13:PKN13" location="'7.1'!A1" display="'7.1'!A1" xr:uid="{4B1851AC-619E-479D-81C5-3A35D5CE6B2B}"/>
    <hyperlink ref="PKO13:PKR13" location="'7.1'!A1" display="'7.1'!A1" xr:uid="{E9791AF4-6B17-4F2E-8A0D-16C8161D5E20}"/>
    <hyperlink ref="PKS13:PKV13" location="'7.1'!A1" display="'7.1'!A1" xr:uid="{1D5248E1-57C7-461A-96CF-24682656BC79}"/>
    <hyperlink ref="PKW13:PKZ13" location="'7.1'!A1" display="'7.1'!A1" xr:uid="{DA8D8D41-1C91-4BF6-B167-3503383FA28F}"/>
    <hyperlink ref="PLA13:PLD13" location="'7.1'!A1" display="'7.1'!A1" xr:uid="{92DFBC73-D13D-4DEA-AA13-EE30A7EA0174}"/>
    <hyperlink ref="PLE13:PLH13" location="'7.1'!A1" display="'7.1'!A1" xr:uid="{8E9792E9-2FB7-4608-A376-B19C88872131}"/>
    <hyperlink ref="PLI13:PLL13" location="'7.1'!A1" display="'7.1'!A1" xr:uid="{EFC08358-32B7-47F9-8D03-46D1BD46F399}"/>
    <hyperlink ref="PLM13:PLP13" location="'7.1'!A1" display="'7.1'!A1" xr:uid="{C2047B48-31F7-4C67-A09A-95A82F039AF9}"/>
    <hyperlink ref="PLQ13:PLT13" location="'7.1'!A1" display="'7.1'!A1" xr:uid="{AE706A56-328F-414F-A8CA-68335AFC7358}"/>
    <hyperlink ref="PLU13:PLX13" location="'7.1'!A1" display="'7.1'!A1" xr:uid="{C75E6F5E-5A45-4751-ACDB-2736203E73A7}"/>
    <hyperlink ref="PLY13:PMB13" location="'7.1'!A1" display="'7.1'!A1" xr:uid="{2CE784F1-F516-46E9-9263-A42684A7D0C3}"/>
    <hyperlink ref="PMC13:PMF13" location="'7.1'!A1" display="'7.1'!A1" xr:uid="{AAC2FD41-ABE0-4823-AC45-22E44269C879}"/>
    <hyperlink ref="PMG13:PMJ13" location="'7.1'!A1" display="'7.1'!A1" xr:uid="{36FF0FDD-7030-4D7F-B098-597CABEB6981}"/>
    <hyperlink ref="PMK13:PMN13" location="'7.1'!A1" display="'7.1'!A1" xr:uid="{4CC093F2-35BD-4CDF-96C2-4930F7D2DAA2}"/>
    <hyperlink ref="PMO13:PMR13" location="'7.1'!A1" display="'7.1'!A1" xr:uid="{C505850E-9265-4F82-AE47-A65F584E4C03}"/>
    <hyperlink ref="PMS13:PMV13" location="'7.1'!A1" display="'7.1'!A1" xr:uid="{C2DEE91B-0339-4F1D-A846-26CBB9619CA6}"/>
    <hyperlink ref="PMW13:PMZ13" location="'7.1'!A1" display="'7.1'!A1" xr:uid="{64FA0105-0FA7-4A20-812C-6220EDAFD168}"/>
    <hyperlink ref="PNA13:PND13" location="'7.1'!A1" display="'7.1'!A1" xr:uid="{FC11B4CB-A1BC-4A86-AC84-7ACEF209425E}"/>
    <hyperlink ref="PNE13:PNH13" location="'7.1'!A1" display="'7.1'!A1" xr:uid="{A61B1552-997E-4432-80E9-03B6BCE5AE18}"/>
    <hyperlink ref="PNI13:PNL13" location="'7.1'!A1" display="'7.1'!A1" xr:uid="{13178ACE-13C6-47A8-A2D5-A097DB5C8A34}"/>
    <hyperlink ref="PNM13:PNP13" location="'7.1'!A1" display="'7.1'!A1" xr:uid="{8FEAC341-4A3A-4573-91EE-816CF5E538A9}"/>
    <hyperlink ref="PNQ13:PNT13" location="'7.1'!A1" display="'7.1'!A1" xr:uid="{13835A7C-480C-4AD1-98D9-424FD1706466}"/>
    <hyperlink ref="PNU13:PNX13" location="'7.1'!A1" display="'7.1'!A1" xr:uid="{4147AD50-B348-4541-BB9E-5A755E1CE337}"/>
    <hyperlink ref="PNY13:POB13" location="'7.1'!A1" display="'7.1'!A1" xr:uid="{9CAC436B-9865-46D7-A6C7-0D28B3028C03}"/>
    <hyperlink ref="POC13:POF13" location="'7.1'!A1" display="'7.1'!A1" xr:uid="{D39E874F-167A-4FF0-A4F3-2B4DC3CE67F0}"/>
    <hyperlink ref="POG13:POJ13" location="'7.1'!A1" display="'7.1'!A1" xr:uid="{0A8B152E-7613-4FC1-9AE1-72A7397B8364}"/>
    <hyperlink ref="POK13:PON13" location="'7.1'!A1" display="'7.1'!A1" xr:uid="{88B53CAD-CDC0-4C67-8F21-CE0BF79AB445}"/>
    <hyperlink ref="POO13:POR13" location="'7.1'!A1" display="'7.1'!A1" xr:uid="{8CCCD847-74F1-4928-8E31-C73E419C5121}"/>
    <hyperlink ref="POS13:POV13" location="'7.1'!A1" display="'7.1'!A1" xr:uid="{591E42A3-E913-4B86-8315-83B9E80EA72B}"/>
    <hyperlink ref="POW13:POZ13" location="'7.1'!A1" display="'7.1'!A1" xr:uid="{FEF0608D-E450-4BA7-A205-120DCDBE7618}"/>
    <hyperlink ref="PPA13:PPD13" location="'7.1'!A1" display="'7.1'!A1" xr:uid="{8782A098-7F6E-452A-9A70-3C30C87D0026}"/>
    <hyperlink ref="PPE13:PPH13" location="'7.1'!A1" display="'7.1'!A1" xr:uid="{32CAC428-6EBE-4378-8954-52F907609072}"/>
    <hyperlink ref="PPI13:PPL13" location="'7.1'!A1" display="'7.1'!A1" xr:uid="{234CAB19-FDA0-4E1F-8422-C0AE0AC76380}"/>
    <hyperlink ref="PPM13:PPP13" location="'7.1'!A1" display="'7.1'!A1" xr:uid="{2271049A-90C6-4DAE-9FEB-9398E64DB482}"/>
    <hyperlink ref="PPQ13:PPT13" location="'7.1'!A1" display="'7.1'!A1" xr:uid="{8690D413-87C6-41ED-8FDF-5E1EAC09866A}"/>
    <hyperlink ref="PPU13:PPX13" location="'7.1'!A1" display="'7.1'!A1" xr:uid="{781C0935-C105-4439-865D-4C146413277E}"/>
    <hyperlink ref="PPY13:PQB13" location="'7.1'!A1" display="'7.1'!A1" xr:uid="{1E32B4F2-1C43-42E0-A4C6-87CB3D71F976}"/>
    <hyperlink ref="PQC13:PQF13" location="'7.1'!A1" display="'7.1'!A1" xr:uid="{4FE2D70C-D211-4268-9434-109C3F586F8D}"/>
    <hyperlink ref="PQG13:PQJ13" location="'7.1'!A1" display="'7.1'!A1" xr:uid="{C65ACED1-9412-4A78-8814-9E314C060245}"/>
    <hyperlink ref="PQK13:PQN13" location="'7.1'!A1" display="'7.1'!A1" xr:uid="{19AA481F-A48A-4D0A-ABA1-F54106680F7B}"/>
    <hyperlink ref="PQO13:PQR13" location="'7.1'!A1" display="'7.1'!A1" xr:uid="{CD1AFD41-43CC-428B-AFE2-6706751BFE90}"/>
    <hyperlink ref="PQS13:PQV13" location="'7.1'!A1" display="'7.1'!A1" xr:uid="{613D2C07-17B0-4E10-A0AD-1F3DB43F199D}"/>
    <hyperlink ref="PQW13:PQZ13" location="'7.1'!A1" display="'7.1'!A1" xr:uid="{34BDD9C5-23DB-4627-A574-27AD30BFE242}"/>
    <hyperlink ref="PRA13:PRD13" location="'7.1'!A1" display="'7.1'!A1" xr:uid="{03D2E9D5-E526-453E-9585-5B52E72D1912}"/>
    <hyperlink ref="PRE13:PRH13" location="'7.1'!A1" display="'7.1'!A1" xr:uid="{6004DE59-AE2F-4A9F-8DFC-39B030611232}"/>
    <hyperlink ref="PRI13:PRL13" location="'7.1'!A1" display="'7.1'!A1" xr:uid="{53B65234-C816-4F0A-A129-9F47C182CEC1}"/>
    <hyperlink ref="PRM13:PRP13" location="'7.1'!A1" display="'7.1'!A1" xr:uid="{48C80139-F50E-44F8-BC6D-DEFC55527DB5}"/>
    <hyperlink ref="PRQ13:PRT13" location="'7.1'!A1" display="'7.1'!A1" xr:uid="{6BA3DE4C-414C-4EBD-8376-29E0AB23B9D8}"/>
    <hyperlink ref="PRU13:PRX13" location="'7.1'!A1" display="'7.1'!A1" xr:uid="{A17DBF4D-430B-47EF-B754-FEEC06DCD7B5}"/>
    <hyperlink ref="PRY13:PSB13" location="'7.1'!A1" display="'7.1'!A1" xr:uid="{E16ACA16-51AC-4950-B3BA-B411F604555A}"/>
    <hyperlink ref="PSC13:PSF13" location="'7.1'!A1" display="'7.1'!A1" xr:uid="{5AD33D78-DD74-40C2-95AA-D70F58C0C96B}"/>
    <hyperlink ref="PSG13:PSJ13" location="'7.1'!A1" display="'7.1'!A1" xr:uid="{5BA9859D-9F2B-40C5-92A2-FC5C794C61D3}"/>
    <hyperlink ref="PSK13:PSN13" location="'7.1'!A1" display="'7.1'!A1" xr:uid="{C9076062-6C49-4127-9621-D06B6CA5D07F}"/>
    <hyperlink ref="PSO13:PSR13" location="'7.1'!A1" display="'7.1'!A1" xr:uid="{92D9A436-15E6-451E-9716-FC4DE09D7E55}"/>
    <hyperlink ref="PSS13:PSV13" location="'7.1'!A1" display="'7.1'!A1" xr:uid="{F198CA3F-8671-4430-99C8-8187EF59BEA4}"/>
    <hyperlink ref="PSW13:PSZ13" location="'7.1'!A1" display="'7.1'!A1" xr:uid="{779F7B87-159C-4D3F-B1E2-7E2C5D6AA46A}"/>
    <hyperlink ref="PTA13:PTD13" location="'7.1'!A1" display="'7.1'!A1" xr:uid="{B9F4EE04-611C-4D53-8DBD-1BB96BDE064E}"/>
    <hyperlink ref="PTE13:PTH13" location="'7.1'!A1" display="'7.1'!A1" xr:uid="{F828DFC8-4B71-4B5F-8EB2-0F10E379FB73}"/>
    <hyperlink ref="PTI13:PTL13" location="'7.1'!A1" display="'7.1'!A1" xr:uid="{C3602DC1-4FDD-49CD-B484-F194EB1336FF}"/>
    <hyperlink ref="PTM13:PTP13" location="'7.1'!A1" display="'7.1'!A1" xr:uid="{749FE812-76B7-489C-B4D7-D91242673C9B}"/>
    <hyperlink ref="PTQ13:PTT13" location="'7.1'!A1" display="'7.1'!A1" xr:uid="{3B6D0106-8959-467A-8D8F-0580A6F898AD}"/>
    <hyperlink ref="PTU13:PTX13" location="'7.1'!A1" display="'7.1'!A1" xr:uid="{D56DF122-04A3-4389-A1AF-151EE851AB39}"/>
    <hyperlink ref="PTY13:PUB13" location="'7.1'!A1" display="'7.1'!A1" xr:uid="{A58814D7-47C0-4E1B-804E-8004574899E1}"/>
    <hyperlink ref="PUC13:PUF13" location="'7.1'!A1" display="'7.1'!A1" xr:uid="{BEBAC479-B32D-4E5B-AC51-70153DC8973D}"/>
    <hyperlink ref="PUG13:PUJ13" location="'7.1'!A1" display="'7.1'!A1" xr:uid="{BF7CCC48-0C6B-4A4D-B227-A80372B4753C}"/>
    <hyperlink ref="PUK13:PUN13" location="'7.1'!A1" display="'7.1'!A1" xr:uid="{37489857-ACF7-41C2-8EA9-C218EA59B267}"/>
    <hyperlink ref="PUO13:PUR13" location="'7.1'!A1" display="'7.1'!A1" xr:uid="{FC47BE75-BB53-42B8-84E2-487176CA8846}"/>
    <hyperlink ref="PUS13:PUV13" location="'7.1'!A1" display="'7.1'!A1" xr:uid="{47B711B7-1354-4A4A-879B-6D1773CB17C3}"/>
    <hyperlink ref="PUW13:PUZ13" location="'7.1'!A1" display="'7.1'!A1" xr:uid="{B477BBD0-85A3-4319-B830-88A9A2E45586}"/>
    <hyperlink ref="PVA13:PVD13" location="'7.1'!A1" display="'7.1'!A1" xr:uid="{EB7D2565-C706-4E91-92AC-42472598DE1A}"/>
    <hyperlink ref="PVE13:PVH13" location="'7.1'!A1" display="'7.1'!A1" xr:uid="{522C687E-3656-40BF-88BC-79CA4975082C}"/>
    <hyperlink ref="PVI13:PVL13" location="'7.1'!A1" display="'7.1'!A1" xr:uid="{DAB86ED4-6453-4335-AE4D-5CB55B94CA3B}"/>
    <hyperlink ref="PVM13:PVP13" location="'7.1'!A1" display="'7.1'!A1" xr:uid="{8C859C88-F738-48CA-84F1-CB84295D15F7}"/>
    <hyperlink ref="PVQ13:PVT13" location="'7.1'!A1" display="'7.1'!A1" xr:uid="{DC8DF39E-65C5-4D51-8466-C0DEE797B54F}"/>
    <hyperlink ref="PVU13:PVX13" location="'7.1'!A1" display="'7.1'!A1" xr:uid="{CB15B334-6D55-4B5E-BD5A-4C8BCC9C0AD6}"/>
    <hyperlink ref="PVY13:PWB13" location="'7.1'!A1" display="'7.1'!A1" xr:uid="{4E2C1B51-2B46-463D-8817-3D881DF9F66B}"/>
    <hyperlink ref="PWC13:PWF13" location="'7.1'!A1" display="'7.1'!A1" xr:uid="{7E6CBE35-BE62-435E-B1DD-AB37CA619C86}"/>
    <hyperlink ref="PWG13:PWJ13" location="'7.1'!A1" display="'7.1'!A1" xr:uid="{22EBFB98-5262-468B-98FC-0B1106B50260}"/>
    <hyperlink ref="PWK13:PWN13" location="'7.1'!A1" display="'7.1'!A1" xr:uid="{F957F5FF-09BE-4F1B-B54F-E0A9D5E6D185}"/>
    <hyperlink ref="PWO13:PWR13" location="'7.1'!A1" display="'7.1'!A1" xr:uid="{8565CBB0-1A42-422C-ACDE-523FE7C12F4E}"/>
    <hyperlink ref="PWS13:PWV13" location="'7.1'!A1" display="'7.1'!A1" xr:uid="{B220B728-3F01-4211-B76A-C1F42B200144}"/>
    <hyperlink ref="PWW13:PWZ13" location="'7.1'!A1" display="'7.1'!A1" xr:uid="{C402CFBB-C9DD-4D42-B845-A48461AB9398}"/>
    <hyperlink ref="PXA13:PXD13" location="'7.1'!A1" display="'7.1'!A1" xr:uid="{D279F4CD-93A4-42ED-9458-26A77D6B36F6}"/>
    <hyperlink ref="PXE13:PXH13" location="'7.1'!A1" display="'7.1'!A1" xr:uid="{207E6B4F-2D49-4BD0-A3AA-AC35D842CDB8}"/>
    <hyperlink ref="PXI13:PXL13" location="'7.1'!A1" display="'7.1'!A1" xr:uid="{3E73F4BC-908A-4B18-BF09-E4C9D77A13B5}"/>
    <hyperlink ref="PXM13:PXP13" location="'7.1'!A1" display="'7.1'!A1" xr:uid="{3114CE62-98BB-4D28-9947-90EF332F8451}"/>
    <hyperlink ref="PXQ13:PXT13" location="'7.1'!A1" display="'7.1'!A1" xr:uid="{02A74A0D-C6EF-4971-B3F6-A365580675BA}"/>
    <hyperlink ref="PXU13:PXX13" location="'7.1'!A1" display="'7.1'!A1" xr:uid="{E2BC546F-F9A6-47C9-9A62-2D1E58F02766}"/>
    <hyperlink ref="PXY13:PYB13" location="'7.1'!A1" display="'7.1'!A1" xr:uid="{1BEFAD55-CB38-449C-98FB-16098DB00318}"/>
    <hyperlink ref="PYC13:PYF13" location="'7.1'!A1" display="'7.1'!A1" xr:uid="{027992F0-0AFA-4749-A58A-FE5C4C3AFA75}"/>
    <hyperlink ref="PYG13:PYJ13" location="'7.1'!A1" display="'7.1'!A1" xr:uid="{15E6E6EE-3BCA-488A-9022-A2C744BB22D5}"/>
    <hyperlink ref="PYK13:PYN13" location="'7.1'!A1" display="'7.1'!A1" xr:uid="{2DFAE515-9BE7-49C9-81A7-3DDDB5B5B4B8}"/>
    <hyperlink ref="PYO13:PYR13" location="'7.1'!A1" display="'7.1'!A1" xr:uid="{80B3E18F-3755-45CE-8870-6AC3B925917D}"/>
    <hyperlink ref="PYS13:PYV13" location="'7.1'!A1" display="'7.1'!A1" xr:uid="{A7EDAEB8-A984-403B-92EC-DA258B28EF43}"/>
    <hyperlink ref="PYW13:PYZ13" location="'7.1'!A1" display="'7.1'!A1" xr:uid="{5E8E0916-FDCE-4573-A28F-D0EC6E29190F}"/>
    <hyperlink ref="PZA13:PZD13" location="'7.1'!A1" display="'7.1'!A1" xr:uid="{048E2767-137E-46A3-87CB-256A117F9178}"/>
    <hyperlink ref="PZE13:PZH13" location="'7.1'!A1" display="'7.1'!A1" xr:uid="{A343C931-E3F6-4E52-88BE-A5AA9462EDF8}"/>
    <hyperlink ref="PZI13:PZL13" location="'7.1'!A1" display="'7.1'!A1" xr:uid="{D6E8F0CF-63E0-4B65-B5C7-6BB58470E0F1}"/>
    <hyperlink ref="PZM13:PZP13" location="'7.1'!A1" display="'7.1'!A1" xr:uid="{7027AE62-6E22-4740-B94D-16A495FCBFF3}"/>
    <hyperlink ref="PZQ13:PZT13" location="'7.1'!A1" display="'7.1'!A1" xr:uid="{8CC42DCB-E70A-4BFC-8B4D-0E69AA5C66C9}"/>
    <hyperlink ref="PZU13:PZX13" location="'7.1'!A1" display="'7.1'!A1" xr:uid="{47DB98D7-E557-40BD-A092-33499128FE4E}"/>
    <hyperlink ref="PZY13:QAB13" location="'7.1'!A1" display="'7.1'!A1" xr:uid="{E53CDC85-5D1F-4A3A-8F02-C5A56FCCBC33}"/>
    <hyperlink ref="QAC13:QAF13" location="'7.1'!A1" display="'7.1'!A1" xr:uid="{1C7F6BA1-C135-43D8-A89B-C1F151FF3E45}"/>
    <hyperlink ref="QAG13:QAJ13" location="'7.1'!A1" display="'7.1'!A1" xr:uid="{8DA9C3CA-18C2-453F-81B7-E2EEF64A0E79}"/>
    <hyperlink ref="QAK13:QAN13" location="'7.1'!A1" display="'7.1'!A1" xr:uid="{CCCE75F0-24F1-4684-BA76-F552CD576371}"/>
    <hyperlink ref="QAO13:QAR13" location="'7.1'!A1" display="'7.1'!A1" xr:uid="{E46D480A-2779-43EE-841B-2A529CF39ACB}"/>
    <hyperlink ref="QAS13:QAV13" location="'7.1'!A1" display="'7.1'!A1" xr:uid="{F7E81AAC-A27B-4D47-A5E7-937597CCDE7B}"/>
    <hyperlink ref="QAW13:QAZ13" location="'7.1'!A1" display="'7.1'!A1" xr:uid="{775AE787-E05B-4C75-913B-3E55DCE73158}"/>
    <hyperlink ref="QBA13:QBD13" location="'7.1'!A1" display="'7.1'!A1" xr:uid="{0A42005E-DED0-455D-A9EC-A77A04569A4A}"/>
    <hyperlink ref="QBE13:QBH13" location="'7.1'!A1" display="'7.1'!A1" xr:uid="{6C099A3D-26DB-423A-A4F5-F96822882662}"/>
    <hyperlink ref="QBI13:QBL13" location="'7.1'!A1" display="'7.1'!A1" xr:uid="{92603A46-75D1-46E1-BAC9-638988C322E2}"/>
    <hyperlink ref="QBM13:QBP13" location="'7.1'!A1" display="'7.1'!A1" xr:uid="{830CA51F-3930-4953-9820-C53201B6C817}"/>
    <hyperlink ref="QBQ13:QBT13" location="'7.1'!A1" display="'7.1'!A1" xr:uid="{FE87AA30-4E0C-4FDC-8ECC-2B1D43364D54}"/>
    <hyperlink ref="QBU13:QBX13" location="'7.1'!A1" display="'7.1'!A1" xr:uid="{9AD2F80E-B365-4967-A6A8-EE94530A2405}"/>
    <hyperlink ref="QBY13:QCB13" location="'7.1'!A1" display="'7.1'!A1" xr:uid="{A055F140-FA78-49F5-85A9-0C954EB59D88}"/>
    <hyperlink ref="QCC13:QCF13" location="'7.1'!A1" display="'7.1'!A1" xr:uid="{B7DD7C69-F289-4211-A351-5D7FF1A20520}"/>
    <hyperlink ref="QCG13:QCJ13" location="'7.1'!A1" display="'7.1'!A1" xr:uid="{E15490DD-AAB0-46D2-9F60-50FAD4991883}"/>
    <hyperlink ref="QCK13:QCN13" location="'7.1'!A1" display="'7.1'!A1" xr:uid="{D49267A0-6C47-4DD6-BEFD-84CEF66EB3CF}"/>
    <hyperlink ref="QCO13:QCR13" location="'7.1'!A1" display="'7.1'!A1" xr:uid="{E5074E99-19D8-4026-A1AC-DF140D1ECD8D}"/>
    <hyperlink ref="QCS13:QCV13" location="'7.1'!A1" display="'7.1'!A1" xr:uid="{E05CE94C-309A-410C-9D2A-071474DA1F23}"/>
    <hyperlink ref="QCW13:QCZ13" location="'7.1'!A1" display="'7.1'!A1" xr:uid="{555352D9-D45F-4018-8AC9-F40641A39906}"/>
    <hyperlink ref="QDA13:QDD13" location="'7.1'!A1" display="'7.1'!A1" xr:uid="{F8701EF7-76FA-4F66-8496-3E35940CE45C}"/>
    <hyperlink ref="QDE13:QDH13" location="'7.1'!A1" display="'7.1'!A1" xr:uid="{8BE45B88-FB03-4BFD-96FF-F15932B60042}"/>
    <hyperlink ref="QDI13:QDL13" location="'7.1'!A1" display="'7.1'!A1" xr:uid="{BB96531A-2952-4191-A97A-A1F464457B7C}"/>
    <hyperlink ref="QDM13:QDP13" location="'7.1'!A1" display="'7.1'!A1" xr:uid="{8176EE0A-390A-46E1-B25C-C47E3F6D9CD1}"/>
    <hyperlink ref="QDQ13:QDT13" location="'7.1'!A1" display="'7.1'!A1" xr:uid="{63FA32FD-4F81-46CA-9D7B-145997E831E1}"/>
    <hyperlink ref="QDU13:QDX13" location="'7.1'!A1" display="'7.1'!A1" xr:uid="{42F508EC-DD3A-4F56-B6B3-23874AD16CAA}"/>
    <hyperlink ref="QDY13:QEB13" location="'7.1'!A1" display="'7.1'!A1" xr:uid="{0BD91CA1-8FD3-4FCC-9D89-3EF1C51990B2}"/>
    <hyperlink ref="QEC13:QEF13" location="'7.1'!A1" display="'7.1'!A1" xr:uid="{6B146094-A1EE-43A3-8EF0-67AAD5105EFE}"/>
    <hyperlink ref="QEG13:QEJ13" location="'7.1'!A1" display="'7.1'!A1" xr:uid="{F79599F7-5E51-45DB-AD68-680CC317BCC1}"/>
    <hyperlink ref="QEK13:QEN13" location="'7.1'!A1" display="'7.1'!A1" xr:uid="{51C9EBF5-5B24-4E25-B91D-47A2ECB6EE27}"/>
    <hyperlink ref="QEO13:QER13" location="'7.1'!A1" display="'7.1'!A1" xr:uid="{FB6A6364-CDB6-429D-B432-AF350B203F3F}"/>
    <hyperlink ref="QES13:QEV13" location="'7.1'!A1" display="'7.1'!A1" xr:uid="{A33E6BF6-E534-446F-A77D-809A0B4D4B70}"/>
    <hyperlink ref="QEW13:QEZ13" location="'7.1'!A1" display="'7.1'!A1" xr:uid="{30071A31-0183-47B0-B609-295F0B0A6B6B}"/>
    <hyperlink ref="QFA13:QFD13" location="'7.1'!A1" display="'7.1'!A1" xr:uid="{8A8BEF00-1A30-4C33-AFAD-F352FA7288C5}"/>
    <hyperlink ref="QFE13:QFH13" location="'7.1'!A1" display="'7.1'!A1" xr:uid="{7D7DCE2A-1EAF-438C-8F89-32A9BD732D60}"/>
    <hyperlink ref="QFI13:QFL13" location="'7.1'!A1" display="'7.1'!A1" xr:uid="{48A1B7DF-F1DA-42EB-AE89-ADA261B04E32}"/>
    <hyperlink ref="QFM13:QFP13" location="'7.1'!A1" display="'7.1'!A1" xr:uid="{480B31F0-4373-4C00-A5DC-28D57F087C07}"/>
    <hyperlink ref="QFQ13:QFT13" location="'7.1'!A1" display="'7.1'!A1" xr:uid="{AB5FA400-E11D-435E-93F0-C3469CA023EF}"/>
    <hyperlink ref="QFU13:QFX13" location="'7.1'!A1" display="'7.1'!A1" xr:uid="{C0CC9DEC-2528-449C-B3D8-29000471592B}"/>
    <hyperlink ref="QFY13:QGB13" location="'7.1'!A1" display="'7.1'!A1" xr:uid="{99BCAA40-CFB4-45DF-9EC8-B6B680163D22}"/>
    <hyperlink ref="QGC13:QGF13" location="'7.1'!A1" display="'7.1'!A1" xr:uid="{F48E4EED-F1D0-41D0-9B9F-4550DD6FE7C1}"/>
    <hyperlink ref="QGG13:QGJ13" location="'7.1'!A1" display="'7.1'!A1" xr:uid="{A46D9572-E389-4ED8-ABCC-B477039E3DDE}"/>
    <hyperlink ref="QGK13:QGN13" location="'7.1'!A1" display="'7.1'!A1" xr:uid="{9D50B932-660F-4837-B6FE-E7C5AEDFB2C1}"/>
    <hyperlink ref="QGO13:QGR13" location="'7.1'!A1" display="'7.1'!A1" xr:uid="{7872ECE5-130C-495E-BC23-67C3B00FEE07}"/>
    <hyperlink ref="QGS13:QGV13" location="'7.1'!A1" display="'7.1'!A1" xr:uid="{DC09F922-7F63-489B-9F55-7351DC725486}"/>
    <hyperlink ref="QGW13:QGZ13" location="'7.1'!A1" display="'7.1'!A1" xr:uid="{E54595D1-63DE-4481-BCE3-487A610EBED6}"/>
    <hyperlink ref="QHA13:QHD13" location="'7.1'!A1" display="'7.1'!A1" xr:uid="{492C2280-FF16-4354-81E4-5C4768B5F971}"/>
    <hyperlink ref="QHE13:QHH13" location="'7.1'!A1" display="'7.1'!A1" xr:uid="{F371C8E7-44A9-47DE-BD0E-10E2810905DF}"/>
    <hyperlink ref="QHI13:QHL13" location="'7.1'!A1" display="'7.1'!A1" xr:uid="{1BA3AD41-228A-49C6-B993-BF766B6C7F81}"/>
    <hyperlink ref="QHM13:QHP13" location="'7.1'!A1" display="'7.1'!A1" xr:uid="{7FC856BA-ECD6-41C5-BF95-4B922E301FE2}"/>
    <hyperlink ref="QHQ13:QHT13" location="'7.1'!A1" display="'7.1'!A1" xr:uid="{F83DCD10-3557-418E-860A-B160EF03584D}"/>
    <hyperlink ref="QHU13:QHX13" location="'7.1'!A1" display="'7.1'!A1" xr:uid="{902FEFA7-F61A-44E8-9532-D41D95C3858D}"/>
    <hyperlink ref="QHY13:QIB13" location="'7.1'!A1" display="'7.1'!A1" xr:uid="{D333E810-8CC3-4583-B6C8-70A67D411CF2}"/>
    <hyperlink ref="QIC13:QIF13" location="'7.1'!A1" display="'7.1'!A1" xr:uid="{FACBC7A5-DB6D-44B1-AEA9-D6C98A3D52E9}"/>
    <hyperlink ref="QIG13:QIJ13" location="'7.1'!A1" display="'7.1'!A1" xr:uid="{D7109CC9-3ECE-4775-B52E-F038D0FDFF22}"/>
    <hyperlink ref="QIK13:QIN13" location="'7.1'!A1" display="'7.1'!A1" xr:uid="{2E32FCD5-6F29-4D0F-A72F-7E5E7BC06B98}"/>
    <hyperlink ref="QIO13:QIR13" location="'7.1'!A1" display="'7.1'!A1" xr:uid="{D5B9F0BF-5C31-4FFC-B484-5D69E6871B68}"/>
    <hyperlink ref="QIS13:QIV13" location="'7.1'!A1" display="'7.1'!A1" xr:uid="{1898E61F-46A3-4C49-9F05-3196D241EB92}"/>
    <hyperlink ref="QIW13:QIZ13" location="'7.1'!A1" display="'7.1'!A1" xr:uid="{0E31E2EB-1D81-458C-B661-8D5B7C40A309}"/>
    <hyperlink ref="QJA13:QJD13" location="'7.1'!A1" display="'7.1'!A1" xr:uid="{DBF14DA9-0094-4E4B-B466-4D68F3DB794E}"/>
    <hyperlink ref="QJE13:QJH13" location="'7.1'!A1" display="'7.1'!A1" xr:uid="{B1FDE472-0A56-4B03-ADF4-21AC4E8EB223}"/>
    <hyperlink ref="QJI13:QJL13" location="'7.1'!A1" display="'7.1'!A1" xr:uid="{4B2F9347-7C45-460E-B742-BFA15831412B}"/>
    <hyperlink ref="QJM13:QJP13" location="'7.1'!A1" display="'7.1'!A1" xr:uid="{9E1569D8-FB47-4F98-8C08-4C9FD72CC4B6}"/>
    <hyperlink ref="QJQ13:QJT13" location="'7.1'!A1" display="'7.1'!A1" xr:uid="{705490C2-55A5-4EFD-9FDC-67328B28E6F8}"/>
    <hyperlink ref="QJU13:QJX13" location="'7.1'!A1" display="'7.1'!A1" xr:uid="{08ABEF89-8CC7-4DCC-AC3A-362D1C451B87}"/>
    <hyperlink ref="QJY13:QKB13" location="'7.1'!A1" display="'7.1'!A1" xr:uid="{8C1B50B5-FB21-4EA7-BE9D-9878211C19AB}"/>
    <hyperlink ref="QKC13:QKF13" location="'7.1'!A1" display="'7.1'!A1" xr:uid="{1E5248FC-ACDE-4FA7-AC9F-AE860EA0697D}"/>
    <hyperlink ref="QKG13:QKJ13" location="'7.1'!A1" display="'7.1'!A1" xr:uid="{18A765CD-8CD6-4357-AFC5-113CD49E81C7}"/>
    <hyperlink ref="QKK13:QKN13" location="'7.1'!A1" display="'7.1'!A1" xr:uid="{F01F6A1D-2863-4BDC-940D-9028E781F081}"/>
    <hyperlink ref="QKO13:QKR13" location="'7.1'!A1" display="'7.1'!A1" xr:uid="{E982CD1B-0654-4C38-A06A-7201CFA499EB}"/>
    <hyperlink ref="QKS13:QKV13" location="'7.1'!A1" display="'7.1'!A1" xr:uid="{E7DFB4A1-F277-41CF-AB3C-983A12F128E3}"/>
    <hyperlink ref="QKW13:QKZ13" location="'7.1'!A1" display="'7.1'!A1" xr:uid="{DF6AF9E8-4701-4615-8D5F-0DECD9A5B075}"/>
    <hyperlink ref="QLA13:QLD13" location="'7.1'!A1" display="'7.1'!A1" xr:uid="{B12B61C8-5372-48D2-872B-1DFB9DFBFB8B}"/>
    <hyperlink ref="QLE13:QLH13" location="'7.1'!A1" display="'7.1'!A1" xr:uid="{0ED84E5C-89C5-4EA8-A3B9-E0E6CE1F9F0F}"/>
    <hyperlink ref="QLI13:QLL13" location="'7.1'!A1" display="'7.1'!A1" xr:uid="{1A2DD149-9BB5-40BE-B908-E9CA63114512}"/>
    <hyperlink ref="QLM13:QLP13" location="'7.1'!A1" display="'7.1'!A1" xr:uid="{D33024C3-12B7-43D1-A9F0-513DD900F987}"/>
    <hyperlink ref="QLQ13:QLT13" location="'7.1'!A1" display="'7.1'!A1" xr:uid="{6535B50C-0543-4A80-B1D9-D9AC7D9E6428}"/>
    <hyperlink ref="QLU13:QLX13" location="'7.1'!A1" display="'7.1'!A1" xr:uid="{3EF39CC2-BF65-4939-82F8-0EA941F23437}"/>
    <hyperlink ref="QLY13:QMB13" location="'7.1'!A1" display="'7.1'!A1" xr:uid="{ED12F93C-CC2B-4583-99A5-37DF698B733E}"/>
    <hyperlink ref="QMC13:QMF13" location="'7.1'!A1" display="'7.1'!A1" xr:uid="{59A4C63E-8637-4AFC-81ED-C5C0BD175CF5}"/>
    <hyperlink ref="QMG13:QMJ13" location="'7.1'!A1" display="'7.1'!A1" xr:uid="{F7968A3E-EAFB-4CA4-9258-A30F295E071B}"/>
    <hyperlink ref="QMK13:QMN13" location="'7.1'!A1" display="'7.1'!A1" xr:uid="{9DA94718-CB83-4F85-9EB1-D42D624D162C}"/>
    <hyperlink ref="QMO13:QMR13" location="'7.1'!A1" display="'7.1'!A1" xr:uid="{06D47858-7DFE-4C97-8954-51D9B2629B3E}"/>
    <hyperlink ref="QMS13:QMV13" location="'7.1'!A1" display="'7.1'!A1" xr:uid="{851EA8E6-F45F-418F-83DC-CBAB9307B30F}"/>
    <hyperlink ref="QMW13:QMZ13" location="'7.1'!A1" display="'7.1'!A1" xr:uid="{4F3EF2C9-F8AE-4F98-A465-CBA74038471A}"/>
    <hyperlink ref="QNA13:QND13" location="'7.1'!A1" display="'7.1'!A1" xr:uid="{775AB8F1-A91C-4238-9ECA-EC3079D804E3}"/>
    <hyperlink ref="QNE13:QNH13" location="'7.1'!A1" display="'7.1'!A1" xr:uid="{30ADA2AE-F47C-47AF-892A-7E65734C3215}"/>
    <hyperlink ref="QNI13:QNL13" location="'7.1'!A1" display="'7.1'!A1" xr:uid="{3085A5D7-4F40-4CB4-972F-102FA9E40BB1}"/>
    <hyperlink ref="QNM13:QNP13" location="'7.1'!A1" display="'7.1'!A1" xr:uid="{BA56365C-DB05-4CD9-9282-178332900496}"/>
    <hyperlink ref="QNQ13:QNT13" location="'7.1'!A1" display="'7.1'!A1" xr:uid="{C2CD0637-6BDF-457E-BD13-5E75C7ACD489}"/>
    <hyperlink ref="QNU13:QNX13" location="'7.1'!A1" display="'7.1'!A1" xr:uid="{1E1CD95F-ADAC-4977-BA0D-1C4570F1F88A}"/>
    <hyperlink ref="QNY13:QOB13" location="'7.1'!A1" display="'7.1'!A1" xr:uid="{99CEBCB5-FD9D-4565-A215-C6A9A3F3820B}"/>
    <hyperlink ref="QOC13:QOF13" location="'7.1'!A1" display="'7.1'!A1" xr:uid="{EF33EF4B-9DB3-426B-80BF-AE088B834851}"/>
    <hyperlink ref="QOG13:QOJ13" location="'7.1'!A1" display="'7.1'!A1" xr:uid="{6F3BA656-6AC4-41ED-80BB-AD910FB3C638}"/>
    <hyperlink ref="QOK13:QON13" location="'7.1'!A1" display="'7.1'!A1" xr:uid="{15C9E94A-5A98-4FBE-B0F4-6B4A9B01490C}"/>
    <hyperlink ref="QOO13:QOR13" location="'7.1'!A1" display="'7.1'!A1" xr:uid="{A8466F91-7F6A-4A42-9EB8-CA3192327DF1}"/>
    <hyperlink ref="QOS13:QOV13" location="'7.1'!A1" display="'7.1'!A1" xr:uid="{B52BB1C0-3911-4A7D-A6E9-C8775F18545D}"/>
    <hyperlink ref="QOW13:QOZ13" location="'7.1'!A1" display="'7.1'!A1" xr:uid="{AF4206F0-96C0-430D-9F8F-746ECCE3F127}"/>
    <hyperlink ref="QPA13:QPD13" location="'7.1'!A1" display="'7.1'!A1" xr:uid="{76705EB0-B7DC-4644-827E-5C5FE0EBD2EF}"/>
    <hyperlink ref="QPE13:QPH13" location="'7.1'!A1" display="'7.1'!A1" xr:uid="{8CFEFF1D-4E95-455B-977B-60142E26FC85}"/>
    <hyperlink ref="QPI13:QPL13" location="'7.1'!A1" display="'7.1'!A1" xr:uid="{024D5854-FD9C-4B90-8D56-E507A12B4453}"/>
    <hyperlink ref="QPM13:QPP13" location="'7.1'!A1" display="'7.1'!A1" xr:uid="{6FD1D8E6-15DE-478C-BE41-11BF247D1094}"/>
    <hyperlink ref="QPQ13:QPT13" location="'7.1'!A1" display="'7.1'!A1" xr:uid="{8A37F55D-A43F-498B-8CAF-88946251AA28}"/>
    <hyperlink ref="QPU13:QPX13" location="'7.1'!A1" display="'7.1'!A1" xr:uid="{59C0D963-074D-4AE9-A88F-40D18AE639E9}"/>
    <hyperlink ref="QPY13:QQB13" location="'7.1'!A1" display="'7.1'!A1" xr:uid="{BC383FCC-2E70-4366-AACD-7774F65A829A}"/>
    <hyperlink ref="QQC13:QQF13" location="'7.1'!A1" display="'7.1'!A1" xr:uid="{AE737286-A56E-4527-96C1-68F1E3FEA3D2}"/>
    <hyperlink ref="QQG13:QQJ13" location="'7.1'!A1" display="'7.1'!A1" xr:uid="{1264553F-8A9C-42C9-9A37-63CA82CE665D}"/>
    <hyperlink ref="QQK13:QQN13" location="'7.1'!A1" display="'7.1'!A1" xr:uid="{E727A3D7-A164-4521-82FF-BA745C7BBC96}"/>
    <hyperlink ref="QQO13:QQR13" location="'7.1'!A1" display="'7.1'!A1" xr:uid="{D6B25213-A574-4179-97C1-EF19881E3A47}"/>
    <hyperlink ref="QQS13:QQV13" location="'7.1'!A1" display="'7.1'!A1" xr:uid="{8989734C-C4DE-49BD-8667-37EBA0F15BFC}"/>
    <hyperlink ref="QQW13:QQZ13" location="'7.1'!A1" display="'7.1'!A1" xr:uid="{B1A914C2-02E3-4DC1-AB56-6B72C1765DCF}"/>
    <hyperlink ref="QRA13:QRD13" location="'7.1'!A1" display="'7.1'!A1" xr:uid="{AAAE992A-7678-465B-8D13-5226107F3768}"/>
    <hyperlink ref="QRE13:QRH13" location="'7.1'!A1" display="'7.1'!A1" xr:uid="{1545237D-B091-4120-8CB1-14BFAF89DE0A}"/>
    <hyperlink ref="QRI13:QRL13" location="'7.1'!A1" display="'7.1'!A1" xr:uid="{A5AA0678-62E7-4A1C-BFD3-235B5AAFEE65}"/>
    <hyperlink ref="QRM13:QRP13" location="'7.1'!A1" display="'7.1'!A1" xr:uid="{2C3FD242-F2E8-4867-8F4C-648698877E4F}"/>
    <hyperlink ref="QRQ13:QRT13" location="'7.1'!A1" display="'7.1'!A1" xr:uid="{40CAE6EF-4EF3-4525-B6E6-17506312F75E}"/>
    <hyperlink ref="QRU13:QRX13" location="'7.1'!A1" display="'7.1'!A1" xr:uid="{C986841A-3B9D-4537-951B-C13C779E5DB8}"/>
    <hyperlink ref="QRY13:QSB13" location="'7.1'!A1" display="'7.1'!A1" xr:uid="{ADD6D40D-DC36-4A0C-AF6A-1307B53C7C5D}"/>
    <hyperlink ref="QSC13:QSF13" location="'7.1'!A1" display="'7.1'!A1" xr:uid="{7074BC00-4658-4043-9593-9CA88A26FB10}"/>
    <hyperlink ref="QSG13:QSJ13" location="'7.1'!A1" display="'7.1'!A1" xr:uid="{D2CA6344-6471-40B8-95BE-C3CEC482AC73}"/>
    <hyperlink ref="QSK13:QSN13" location="'7.1'!A1" display="'7.1'!A1" xr:uid="{E646469B-F5B7-4D4E-851E-5E249FD1FFE0}"/>
    <hyperlink ref="QSO13:QSR13" location="'7.1'!A1" display="'7.1'!A1" xr:uid="{B9ADC140-AAB4-44E1-B31A-4B4C60511267}"/>
    <hyperlink ref="QSS13:QSV13" location="'7.1'!A1" display="'7.1'!A1" xr:uid="{CD2307F9-8272-460A-B483-D57719E347B0}"/>
    <hyperlink ref="QSW13:QSZ13" location="'7.1'!A1" display="'7.1'!A1" xr:uid="{17C7C188-47B2-4553-9A39-5DD14F1E9AE8}"/>
    <hyperlink ref="QTA13:QTD13" location="'7.1'!A1" display="'7.1'!A1" xr:uid="{4C467BA9-8E7F-4D40-8D9C-2F30F6C84D9C}"/>
    <hyperlink ref="QTE13:QTH13" location="'7.1'!A1" display="'7.1'!A1" xr:uid="{E7CB23C0-3F5E-4E1B-9FEA-954E86C39986}"/>
    <hyperlink ref="QTI13:QTL13" location="'7.1'!A1" display="'7.1'!A1" xr:uid="{8F5B2132-7E57-48B9-94F1-9F41B6DDC7DF}"/>
    <hyperlink ref="QTM13:QTP13" location="'7.1'!A1" display="'7.1'!A1" xr:uid="{89E2A056-548C-4F42-90D2-F414A32FCC24}"/>
    <hyperlink ref="QTQ13:QTT13" location="'7.1'!A1" display="'7.1'!A1" xr:uid="{374C6BF6-4A28-4069-B6CF-26D5D4B3B56C}"/>
    <hyperlink ref="QTU13:QTX13" location="'7.1'!A1" display="'7.1'!A1" xr:uid="{6DFAAE9A-8AD5-4469-B228-C9C7C04B732F}"/>
    <hyperlink ref="QTY13:QUB13" location="'7.1'!A1" display="'7.1'!A1" xr:uid="{B12764BE-8416-4291-864A-495924C382BF}"/>
    <hyperlink ref="QUC13:QUF13" location="'7.1'!A1" display="'7.1'!A1" xr:uid="{147DD3BC-F64B-4399-A9E4-74EAAFC76608}"/>
    <hyperlink ref="QUG13:QUJ13" location="'7.1'!A1" display="'7.1'!A1" xr:uid="{69A97206-97B5-460C-882C-096E28D7C0B4}"/>
    <hyperlink ref="QUK13:QUN13" location="'7.1'!A1" display="'7.1'!A1" xr:uid="{027ABE41-61D0-4DFF-AEBE-5916C1AF16B9}"/>
    <hyperlink ref="QUO13:QUR13" location="'7.1'!A1" display="'7.1'!A1" xr:uid="{50ACB3E3-A2C4-49DD-B236-D773EE7A7308}"/>
    <hyperlink ref="QUS13:QUV13" location="'7.1'!A1" display="'7.1'!A1" xr:uid="{1C695E26-F90C-4E39-9D4C-B4DA1DA091FB}"/>
    <hyperlink ref="QUW13:QUZ13" location="'7.1'!A1" display="'7.1'!A1" xr:uid="{61DE9967-282E-4F46-AAA0-A277D69D6132}"/>
    <hyperlink ref="QVA13:QVD13" location="'7.1'!A1" display="'7.1'!A1" xr:uid="{2D59E21F-00CC-47FD-8835-68D590DA7088}"/>
    <hyperlink ref="QVE13:QVH13" location="'7.1'!A1" display="'7.1'!A1" xr:uid="{5A2A2403-B0C7-495F-9E81-BB29D6ABC6A3}"/>
    <hyperlink ref="QVI13:QVL13" location="'7.1'!A1" display="'7.1'!A1" xr:uid="{2EBE941A-5270-4BC8-8779-6503D19B442C}"/>
    <hyperlink ref="QVM13:QVP13" location="'7.1'!A1" display="'7.1'!A1" xr:uid="{B0BFB88B-9CFC-4826-9DFC-03F0EA60A934}"/>
    <hyperlink ref="QVQ13:QVT13" location="'7.1'!A1" display="'7.1'!A1" xr:uid="{F07B901F-2342-4CE0-9940-BF9D61727265}"/>
    <hyperlink ref="QVU13:QVX13" location="'7.1'!A1" display="'7.1'!A1" xr:uid="{2A8A3338-70B4-4F34-BF90-D0D50D81EBC9}"/>
    <hyperlink ref="QVY13:QWB13" location="'7.1'!A1" display="'7.1'!A1" xr:uid="{877747C9-EB98-4423-A767-CE3D5F571372}"/>
    <hyperlink ref="QWC13:QWF13" location="'7.1'!A1" display="'7.1'!A1" xr:uid="{8DF335CB-B2E2-4545-9F49-DACE1246A322}"/>
    <hyperlink ref="QWG13:QWJ13" location="'7.1'!A1" display="'7.1'!A1" xr:uid="{7F1BEB76-EB5C-4E5C-ADD0-E74D2634788B}"/>
    <hyperlink ref="QWK13:QWN13" location="'7.1'!A1" display="'7.1'!A1" xr:uid="{823A7164-8AEC-4939-8ACC-940FC3758679}"/>
    <hyperlink ref="QWO13:QWR13" location="'7.1'!A1" display="'7.1'!A1" xr:uid="{678EADB3-165A-47D0-B8FA-41E6DFD7694A}"/>
    <hyperlink ref="QWS13:QWV13" location="'7.1'!A1" display="'7.1'!A1" xr:uid="{5B512648-9352-4824-974D-213FBCD80104}"/>
    <hyperlink ref="QWW13:QWZ13" location="'7.1'!A1" display="'7.1'!A1" xr:uid="{647CFF22-78DF-4BEA-9D92-07B897764D18}"/>
    <hyperlink ref="QXA13:QXD13" location="'7.1'!A1" display="'7.1'!A1" xr:uid="{497D6F61-7A68-438B-B38C-9D86EB4864D1}"/>
    <hyperlink ref="QXE13:QXH13" location="'7.1'!A1" display="'7.1'!A1" xr:uid="{AE55042C-96BB-4E49-952B-4FBBEFC9977F}"/>
    <hyperlink ref="QXI13:QXL13" location="'7.1'!A1" display="'7.1'!A1" xr:uid="{6FA6AF48-A75C-4E14-933C-5D8FCEFAF2B5}"/>
    <hyperlink ref="QXM13:QXP13" location="'7.1'!A1" display="'7.1'!A1" xr:uid="{B905C259-A41D-40A2-A1D9-6AD5D81E08AC}"/>
    <hyperlink ref="QXQ13:QXT13" location="'7.1'!A1" display="'7.1'!A1" xr:uid="{B84C5150-B0BE-4AB6-9DF0-4DC471E39036}"/>
    <hyperlink ref="QXU13:QXX13" location="'7.1'!A1" display="'7.1'!A1" xr:uid="{94BFB772-8EAA-4D7A-BA02-18AB475EA773}"/>
    <hyperlink ref="QXY13:QYB13" location="'7.1'!A1" display="'7.1'!A1" xr:uid="{C4C90926-1FD9-42E5-BB0D-AE423E8FED9C}"/>
    <hyperlink ref="QYC13:QYF13" location="'7.1'!A1" display="'7.1'!A1" xr:uid="{1032B80C-1C22-4E55-A97F-32F2E7D3C6A7}"/>
    <hyperlink ref="QYG13:QYJ13" location="'7.1'!A1" display="'7.1'!A1" xr:uid="{CF07ACD9-6F15-48D3-861A-0D55CD20C829}"/>
    <hyperlink ref="QYK13:QYN13" location="'7.1'!A1" display="'7.1'!A1" xr:uid="{49C68680-37CC-4B37-A86E-D717CB3FA513}"/>
    <hyperlink ref="QYO13:QYR13" location="'7.1'!A1" display="'7.1'!A1" xr:uid="{A1EB0487-D912-46D1-A656-9DB3E2BDB1FB}"/>
    <hyperlink ref="QYS13:QYV13" location="'7.1'!A1" display="'7.1'!A1" xr:uid="{209C1209-E115-44C3-A966-515630912318}"/>
    <hyperlink ref="QYW13:QYZ13" location="'7.1'!A1" display="'7.1'!A1" xr:uid="{4A22DA21-B6B7-450E-A4BD-4B83EFA9F371}"/>
    <hyperlink ref="QZA13:QZD13" location="'7.1'!A1" display="'7.1'!A1" xr:uid="{B49EBB5D-49CA-46A3-9345-1A856AACC7B6}"/>
    <hyperlink ref="QZE13:QZH13" location="'7.1'!A1" display="'7.1'!A1" xr:uid="{1C6DBD27-65FE-4CFC-9B26-BA90BCBF4CB8}"/>
    <hyperlink ref="QZI13:QZL13" location="'7.1'!A1" display="'7.1'!A1" xr:uid="{44F45874-CB95-4E66-9762-9A63547733FB}"/>
    <hyperlink ref="QZM13:QZP13" location="'7.1'!A1" display="'7.1'!A1" xr:uid="{D3A82E55-7F0A-4666-BED5-D5846D1389F8}"/>
    <hyperlink ref="QZQ13:QZT13" location="'7.1'!A1" display="'7.1'!A1" xr:uid="{2C5B2C94-7194-4A1E-BF88-AD446B571022}"/>
    <hyperlink ref="QZU13:QZX13" location="'7.1'!A1" display="'7.1'!A1" xr:uid="{570AEF1D-1EAC-4A18-869C-AC8DB0BB283F}"/>
    <hyperlink ref="QZY13:RAB13" location="'7.1'!A1" display="'7.1'!A1" xr:uid="{286C09B9-68D4-4936-BEA3-E0ED8BA2E520}"/>
    <hyperlink ref="RAC13:RAF13" location="'7.1'!A1" display="'7.1'!A1" xr:uid="{E2B51FDE-8B8C-43B3-B213-25F1E9B509A0}"/>
    <hyperlink ref="RAG13:RAJ13" location="'7.1'!A1" display="'7.1'!A1" xr:uid="{0037C4C4-08F8-4FB7-9B60-3D9AF22EBFB7}"/>
    <hyperlink ref="RAK13:RAN13" location="'7.1'!A1" display="'7.1'!A1" xr:uid="{ED7F50CD-3FC6-46EB-B902-AC050CE1B3A4}"/>
    <hyperlink ref="RAO13:RAR13" location="'7.1'!A1" display="'7.1'!A1" xr:uid="{27D896C2-5ED9-4AEA-B45B-E2EAE14715A2}"/>
    <hyperlink ref="RAS13:RAV13" location="'7.1'!A1" display="'7.1'!A1" xr:uid="{01F3B1E9-0138-452F-828D-B4AAB54B756C}"/>
    <hyperlink ref="RAW13:RAZ13" location="'7.1'!A1" display="'7.1'!A1" xr:uid="{0A0D07EE-145D-4C43-943A-6A8C31949DDA}"/>
    <hyperlink ref="RBA13:RBD13" location="'7.1'!A1" display="'7.1'!A1" xr:uid="{4851F6FA-2B76-49EC-8D37-ABA45A49F212}"/>
    <hyperlink ref="RBE13:RBH13" location="'7.1'!A1" display="'7.1'!A1" xr:uid="{F2494D0A-7988-473A-B70F-F49927941E27}"/>
    <hyperlink ref="RBI13:RBL13" location="'7.1'!A1" display="'7.1'!A1" xr:uid="{F94DB00E-5E9D-4C8A-91AE-C80FAFB5E4CF}"/>
    <hyperlink ref="RBM13:RBP13" location="'7.1'!A1" display="'7.1'!A1" xr:uid="{6B5D5C24-FC81-4D93-9BDA-3E752D194C04}"/>
    <hyperlink ref="RBQ13:RBT13" location="'7.1'!A1" display="'7.1'!A1" xr:uid="{04C74AC2-39CD-456E-8304-E8FD916F5C59}"/>
    <hyperlink ref="RBU13:RBX13" location="'7.1'!A1" display="'7.1'!A1" xr:uid="{4AB26BDC-691C-4B9F-9CA7-07A6CEC11F66}"/>
    <hyperlink ref="RBY13:RCB13" location="'7.1'!A1" display="'7.1'!A1" xr:uid="{79B01122-BA73-4340-986B-47123C104D42}"/>
    <hyperlink ref="RCC13:RCF13" location="'7.1'!A1" display="'7.1'!A1" xr:uid="{F19C4A41-0B9E-46E6-A376-1D33DD161B3B}"/>
    <hyperlink ref="RCG13:RCJ13" location="'7.1'!A1" display="'7.1'!A1" xr:uid="{9CD9F12A-A750-4027-AB61-44B99B3E2788}"/>
    <hyperlink ref="RCK13:RCN13" location="'7.1'!A1" display="'7.1'!A1" xr:uid="{6B97224E-F383-4DDD-858D-E626BD99BD3A}"/>
    <hyperlink ref="RCO13:RCR13" location="'7.1'!A1" display="'7.1'!A1" xr:uid="{41D91310-EAA2-4866-9691-15F859782C68}"/>
    <hyperlink ref="RCS13:RCV13" location="'7.1'!A1" display="'7.1'!A1" xr:uid="{AF713296-10E7-433B-8669-BB92AF270040}"/>
    <hyperlink ref="RCW13:RCZ13" location="'7.1'!A1" display="'7.1'!A1" xr:uid="{0586A4CE-83C0-49E0-83CC-FB01762EF674}"/>
    <hyperlink ref="RDA13:RDD13" location="'7.1'!A1" display="'7.1'!A1" xr:uid="{558E999E-6950-4B2D-84D6-2D230D25CA49}"/>
    <hyperlink ref="RDE13:RDH13" location="'7.1'!A1" display="'7.1'!A1" xr:uid="{6AB6E7F0-6725-4C14-A315-71BAC9FB3018}"/>
    <hyperlink ref="RDI13:RDL13" location="'7.1'!A1" display="'7.1'!A1" xr:uid="{8ED76311-1F17-49CC-B0D1-61F99450A038}"/>
    <hyperlink ref="RDM13:RDP13" location="'7.1'!A1" display="'7.1'!A1" xr:uid="{D8E3169B-D00C-4489-8A2C-FC5385DB71B4}"/>
    <hyperlink ref="RDQ13:RDT13" location="'7.1'!A1" display="'7.1'!A1" xr:uid="{5168AE39-C664-4070-909E-E1BDFC9ABE42}"/>
    <hyperlink ref="RDU13:RDX13" location="'7.1'!A1" display="'7.1'!A1" xr:uid="{F6B0E2F7-833E-4BA2-A91E-45AFC62CA334}"/>
    <hyperlink ref="RDY13:REB13" location="'7.1'!A1" display="'7.1'!A1" xr:uid="{3F1A8F38-DA4B-425A-A20E-B898672C52D6}"/>
    <hyperlink ref="REC13:REF13" location="'7.1'!A1" display="'7.1'!A1" xr:uid="{07A50B29-C534-4D21-94A3-767439232C65}"/>
    <hyperlink ref="REG13:REJ13" location="'7.1'!A1" display="'7.1'!A1" xr:uid="{FDBE5D11-E6DC-478F-8F73-3B76E740B389}"/>
    <hyperlink ref="REK13:REN13" location="'7.1'!A1" display="'7.1'!A1" xr:uid="{61BA7A76-9448-48F5-BE7E-BF34431B2D04}"/>
    <hyperlink ref="REO13:RER13" location="'7.1'!A1" display="'7.1'!A1" xr:uid="{7A03A670-48AB-4B17-ACBC-D88B91D66EF9}"/>
    <hyperlink ref="RES13:REV13" location="'7.1'!A1" display="'7.1'!A1" xr:uid="{98B3FF6B-C19A-402E-971D-419E6862F218}"/>
    <hyperlink ref="REW13:REZ13" location="'7.1'!A1" display="'7.1'!A1" xr:uid="{485D563B-9B4E-4F33-8A84-12BE86182BCC}"/>
    <hyperlink ref="RFA13:RFD13" location="'7.1'!A1" display="'7.1'!A1" xr:uid="{8798DDA7-E386-4C97-9191-8F32D135CBED}"/>
    <hyperlink ref="RFE13:RFH13" location="'7.1'!A1" display="'7.1'!A1" xr:uid="{4151CE93-E585-4AFB-BF7C-7D242B9C9A44}"/>
    <hyperlink ref="RFI13:RFL13" location="'7.1'!A1" display="'7.1'!A1" xr:uid="{9820BFD2-518B-4DAB-A2F1-0B8FCBF4BDD4}"/>
    <hyperlink ref="RFM13:RFP13" location="'7.1'!A1" display="'7.1'!A1" xr:uid="{3B4F7D43-DC95-4ABA-B0C7-1205154CDCAA}"/>
    <hyperlink ref="RFQ13:RFT13" location="'7.1'!A1" display="'7.1'!A1" xr:uid="{D4C2DF51-1229-4BDA-92CB-BD96D1E077B7}"/>
    <hyperlink ref="RFU13:RFX13" location="'7.1'!A1" display="'7.1'!A1" xr:uid="{2760C29E-87E0-4A15-A8CC-ED11F5FD52B9}"/>
    <hyperlink ref="RFY13:RGB13" location="'7.1'!A1" display="'7.1'!A1" xr:uid="{0E4F2F24-37C9-4551-8D5B-1D967FD463D1}"/>
    <hyperlink ref="RGC13:RGF13" location="'7.1'!A1" display="'7.1'!A1" xr:uid="{F92065E2-DCAD-4AF7-A6AD-997A4718D638}"/>
    <hyperlink ref="RGG13:RGJ13" location="'7.1'!A1" display="'7.1'!A1" xr:uid="{594F2088-E89A-4E61-AE9F-EBB4FF72003E}"/>
    <hyperlink ref="RGK13:RGN13" location="'7.1'!A1" display="'7.1'!A1" xr:uid="{B36E2692-7AB4-4948-A744-26B584396144}"/>
    <hyperlink ref="RGO13:RGR13" location="'7.1'!A1" display="'7.1'!A1" xr:uid="{D79AE463-2564-4B8C-8E3E-A6E495FDB7FB}"/>
    <hyperlink ref="RGS13:RGV13" location="'7.1'!A1" display="'7.1'!A1" xr:uid="{EBC7B49D-3FF9-4323-8ECA-B0C905069883}"/>
    <hyperlink ref="RGW13:RGZ13" location="'7.1'!A1" display="'7.1'!A1" xr:uid="{54D8FA05-0BF8-4C63-808F-57B3FCE369C2}"/>
    <hyperlink ref="RHA13:RHD13" location="'7.1'!A1" display="'7.1'!A1" xr:uid="{8A8C1EFC-40CD-4352-80D3-BCF8ED01F316}"/>
    <hyperlink ref="RHE13:RHH13" location="'7.1'!A1" display="'7.1'!A1" xr:uid="{753D3051-909E-439E-945C-EBA49EA158E0}"/>
    <hyperlink ref="RHI13:RHL13" location="'7.1'!A1" display="'7.1'!A1" xr:uid="{8CF79B13-DC90-45D2-A210-5CFA58545656}"/>
    <hyperlink ref="RHM13:RHP13" location="'7.1'!A1" display="'7.1'!A1" xr:uid="{75DCAD5A-77F7-4498-A384-0D9F2C924447}"/>
    <hyperlink ref="RHQ13:RHT13" location="'7.1'!A1" display="'7.1'!A1" xr:uid="{3F761095-5BA7-4057-99C4-6400D263DFEF}"/>
    <hyperlink ref="RHU13:RHX13" location="'7.1'!A1" display="'7.1'!A1" xr:uid="{43F8BED5-BA53-4909-B45C-BCAD96C89867}"/>
    <hyperlink ref="RHY13:RIB13" location="'7.1'!A1" display="'7.1'!A1" xr:uid="{8CE8287D-91D4-4E7A-A7BE-F6CC84DBE239}"/>
    <hyperlink ref="RIC13:RIF13" location="'7.1'!A1" display="'7.1'!A1" xr:uid="{DC0E8BCB-93F3-48FB-90E3-6F8180EC0C44}"/>
    <hyperlink ref="RIG13:RIJ13" location="'7.1'!A1" display="'7.1'!A1" xr:uid="{E61C16BF-B215-4A79-AD28-D274F8BF543D}"/>
    <hyperlink ref="RIK13:RIN13" location="'7.1'!A1" display="'7.1'!A1" xr:uid="{08F933A2-2840-4E09-A90B-EC7DFA80EBD9}"/>
    <hyperlink ref="RIO13:RIR13" location="'7.1'!A1" display="'7.1'!A1" xr:uid="{C570FBA3-D1C5-4670-B0FB-5A1FCA1C13BF}"/>
    <hyperlink ref="RIS13:RIV13" location="'7.1'!A1" display="'7.1'!A1" xr:uid="{0220C311-1C92-47C6-8D6A-A644A66DA7E0}"/>
    <hyperlink ref="RIW13:RIZ13" location="'7.1'!A1" display="'7.1'!A1" xr:uid="{82F6EF5D-9E6F-44B5-A5F0-96C4D6AE9CF9}"/>
    <hyperlink ref="RJA13:RJD13" location="'7.1'!A1" display="'7.1'!A1" xr:uid="{FD624005-4D08-4750-A148-0794C6076715}"/>
    <hyperlink ref="RJE13:RJH13" location="'7.1'!A1" display="'7.1'!A1" xr:uid="{A2307C99-89BD-4F76-B28F-3B052B059BA0}"/>
    <hyperlink ref="RJI13:RJL13" location="'7.1'!A1" display="'7.1'!A1" xr:uid="{CDCC9DEB-9AB7-4DE0-B647-F3FDEA536C91}"/>
    <hyperlink ref="RJM13:RJP13" location="'7.1'!A1" display="'7.1'!A1" xr:uid="{A380DE3B-E122-45AD-88EA-CCC73818E9A6}"/>
    <hyperlink ref="RJQ13:RJT13" location="'7.1'!A1" display="'7.1'!A1" xr:uid="{4E7B6089-A43D-4D16-88CF-B59328BA03AD}"/>
    <hyperlink ref="RJU13:RJX13" location="'7.1'!A1" display="'7.1'!A1" xr:uid="{809CEC97-88A9-4AA1-A97E-ABBCDCE15BE9}"/>
    <hyperlink ref="RJY13:RKB13" location="'7.1'!A1" display="'7.1'!A1" xr:uid="{D6EF9B90-C919-4021-91E8-81F01E416A77}"/>
    <hyperlink ref="RKC13:RKF13" location="'7.1'!A1" display="'7.1'!A1" xr:uid="{5635D40F-12B9-4E3E-A8A6-A06BE6A3A9E6}"/>
    <hyperlink ref="RKG13:RKJ13" location="'7.1'!A1" display="'7.1'!A1" xr:uid="{AD1774BE-8469-49E3-9605-66FC3FA9053C}"/>
    <hyperlink ref="RKK13:RKN13" location="'7.1'!A1" display="'7.1'!A1" xr:uid="{B554462B-0C4D-4840-B22E-EC20D4F9FC0F}"/>
    <hyperlink ref="RKO13:RKR13" location="'7.1'!A1" display="'7.1'!A1" xr:uid="{2760E004-81EC-4DE8-9CB3-9EFB27D1109F}"/>
    <hyperlink ref="RKS13:RKV13" location="'7.1'!A1" display="'7.1'!A1" xr:uid="{C8D82E5D-93D7-450E-B440-DB879BB62040}"/>
    <hyperlink ref="RKW13:RKZ13" location="'7.1'!A1" display="'7.1'!A1" xr:uid="{E39D4F08-871F-4E27-B8DF-24A42A8D665B}"/>
    <hyperlink ref="RLA13:RLD13" location="'7.1'!A1" display="'7.1'!A1" xr:uid="{6E072B12-0EA7-489B-B61B-7F324A708436}"/>
    <hyperlink ref="RLE13:RLH13" location="'7.1'!A1" display="'7.1'!A1" xr:uid="{8BBCBFF3-DC54-42BB-9D58-4EFCDAA89698}"/>
    <hyperlink ref="RLI13:RLL13" location="'7.1'!A1" display="'7.1'!A1" xr:uid="{94104221-D53D-4F07-815C-CDF4728A6D8F}"/>
    <hyperlink ref="RLM13:RLP13" location="'7.1'!A1" display="'7.1'!A1" xr:uid="{70866B8C-BD6C-4D45-A5D2-45CFCFD3DC4B}"/>
    <hyperlink ref="RLQ13:RLT13" location="'7.1'!A1" display="'7.1'!A1" xr:uid="{8007213A-1B4D-41CA-BE16-A35A18B98522}"/>
    <hyperlink ref="RLU13:RLX13" location="'7.1'!A1" display="'7.1'!A1" xr:uid="{083D8CAE-C1BA-464C-AAEC-BF91EDA0CAD9}"/>
    <hyperlink ref="RLY13:RMB13" location="'7.1'!A1" display="'7.1'!A1" xr:uid="{2B7759C1-9B9F-4DE2-836F-A6422B09560E}"/>
    <hyperlink ref="RMC13:RMF13" location="'7.1'!A1" display="'7.1'!A1" xr:uid="{FAAA3E01-A408-4E88-B19C-17F939B82CFF}"/>
    <hyperlink ref="RMG13:RMJ13" location="'7.1'!A1" display="'7.1'!A1" xr:uid="{8779243A-ACA1-41ED-9DD9-417ED50ED202}"/>
    <hyperlink ref="RMK13:RMN13" location="'7.1'!A1" display="'7.1'!A1" xr:uid="{BAE812B3-450C-4B2A-83CF-06B0BD9F61A9}"/>
    <hyperlink ref="RMO13:RMR13" location="'7.1'!A1" display="'7.1'!A1" xr:uid="{D063CCBD-A447-4EE8-AEBC-69E018EAA590}"/>
    <hyperlink ref="RMS13:RMV13" location="'7.1'!A1" display="'7.1'!A1" xr:uid="{27381173-B02C-4B2E-B927-FFD5AE4A5B41}"/>
    <hyperlink ref="RMW13:RMZ13" location="'7.1'!A1" display="'7.1'!A1" xr:uid="{CD602D7A-8E6D-488C-B88D-23E0C05F6019}"/>
    <hyperlink ref="RNA13:RND13" location="'7.1'!A1" display="'7.1'!A1" xr:uid="{98718895-0CFE-4CAB-AEAB-A481ACE55088}"/>
    <hyperlink ref="RNE13:RNH13" location="'7.1'!A1" display="'7.1'!A1" xr:uid="{DC557DD1-1CBE-4789-A063-C9D2E4C51B42}"/>
    <hyperlink ref="RNI13:RNL13" location="'7.1'!A1" display="'7.1'!A1" xr:uid="{4F753DE1-E3C4-40F2-B710-1ABAB16A91E9}"/>
    <hyperlink ref="RNM13:RNP13" location="'7.1'!A1" display="'7.1'!A1" xr:uid="{356942B3-9A71-4311-9B31-A805D2717DAB}"/>
    <hyperlink ref="RNQ13:RNT13" location="'7.1'!A1" display="'7.1'!A1" xr:uid="{68A4E764-A624-489E-B917-36BF2E3855C3}"/>
    <hyperlink ref="RNU13:RNX13" location="'7.1'!A1" display="'7.1'!A1" xr:uid="{88C04E52-6E76-47D3-B17A-E864D6293D71}"/>
    <hyperlink ref="RNY13:ROB13" location="'7.1'!A1" display="'7.1'!A1" xr:uid="{3B752D91-293E-4477-AC60-533E7FE8944D}"/>
    <hyperlink ref="ROC13:ROF13" location="'7.1'!A1" display="'7.1'!A1" xr:uid="{65759913-2EAB-40FB-BC4D-EFA53EFC23E0}"/>
    <hyperlink ref="ROG13:ROJ13" location="'7.1'!A1" display="'7.1'!A1" xr:uid="{1108E2F3-782D-4D46-AD25-D491EDEDF240}"/>
    <hyperlink ref="ROK13:RON13" location="'7.1'!A1" display="'7.1'!A1" xr:uid="{559CC5FB-0AD8-41BA-A917-0C9DE7C3DAE1}"/>
    <hyperlink ref="ROO13:ROR13" location="'7.1'!A1" display="'7.1'!A1" xr:uid="{E5183A9A-BD9A-4CED-9740-9E5DA689912F}"/>
    <hyperlink ref="ROS13:ROV13" location="'7.1'!A1" display="'7.1'!A1" xr:uid="{7E377ADB-6FA0-457F-A042-0F4F38A6404F}"/>
    <hyperlink ref="ROW13:ROZ13" location="'7.1'!A1" display="'7.1'!A1" xr:uid="{52000E56-584F-455F-A1DF-A86E951269FB}"/>
    <hyperlink ref="RPA13:RPD13" location="'7.1'!A1" display="'7.1'!A1" xr:uid="{92F7381F-171E-4B6A-8F73-C401E6A5FBDC}"/>
    <hyperlink ref="RPE13:RPH13" location="'7.1'!A1" display="'7.1'!A1" xr:uid="{1BBB8E17-BAEE-447E-9DE1-253B349FFECA}"/>
    <hyperlink ref="RPI13:RPL13" location="'7.1'!A1" display="'7.1'!A1" xr:uid="{967CE0C5-AFB9-4F27-9D72-74E4F3E2DA0B}"/>
    <hyperlink ref="RPM13:RPP13" location="'7.1'!A1" display="'7.1'!A1" xr:uid="{5F7F320E-4980-4621-86A4-CB95AC4E526E}"/>
    <hyperlink ref="RPQ13:RPT13" location="'7.1'!A1" display="'7.1'!A1" xr:uid="{787D9D1E-A7C1-4697-B10E-292616D2AAEA}"/>
    <hyperlink ref="RPU13:RPX13" location="'7.1'!A1" display="'7.1'!A1" xr:uid="{EB978175-23CE-41BE-B9AE-10B69310E7D2}"/>
    <hyperlink ref="RPY13:RQB13" location="'7.1'!A1" display="'7.1'!A1" xr:uid="{48482729-D169-424C-ABED-A0CF84E008F2}"/>
    <hyperlink ref="RQC13:RQF13" location="'7.1'!A1" display="'7.1'!A1" xr:uid="{7908C7D1-DC9E-4281-942E-57DB4B5E9B9E}"/>
    <hyperlink ref="RQG13:RQJ13" location="'7.1'!A1" display="'7.1'!A1" xr:uid="{72ABC5A4-9E44-42EB-8F2B-38A2AF031A05}"/>
    <hyperlink ref="RQK13:RQN13" location="'7.1'!A1" display="'7.1'!A1" xr:uid="{70E06A55-28F5-455A-AD0C-1B47E3C1E600}"/>
    <hyperlink ref="RQO13:RQR13" location="'7.1'!A1" display="'7.1'!A1" xr:uid="{DA4E9261-49DF-4212-8524-5A759D847117}"/>
    <hyperlink ref="RQS13:RQV13" location="'7.1'!A1" display="'7.1'!A1" xr:uid="{D41800C2-AF79-4F72-B758-22F670CFF512}"/>
    <hyperlink ref="RQW13:RQZ13" location="'7.1'!A1" display="'7.1'!A1" xr:uid="{5244353E-6E5F-415E-8D60-2992F5A1F6EF}"/>
    <hyperlink ref="RRA13:RRD13" location="'7.1'!A1" display="'7.1'!A1" xr:uid="{BC6584FA-9D56-487F-AD74-AAA841F408F3}"/>
    <hyperlink ref="RRE13:RRH13" location="'7.1'!A1" display="'7.1'!A1" xr:uid="{33B22819-36C6-4B4D-A923-14767EB0278C}"/>
    <hyperlink ref="RRI13:RRL13" location="'7.1'!A1" display="'7.1'!A1" xr:uid="{8A14AC7B-9614-46F0-BA98-255B85372CDB}"/>
    <hyperlink ref="RRM13:RRP13" location="'7.1'!A1" display="'7.1'!A1" xr:uid="{0293ADCB-33DC-4886-B166-6FD43C3F0E4A}"/>
    <hyperlink ref="RRQ13:RRT13" location="'7.1'!A1" display="'7.1'!A1" xr:uid="{A44707E1-D2EF-4A78-BCD7-CD815D6D9DD8}"/>
    <hyperlink ref="RRU13:RRX13" location="'7.1'!A1" display="'7.1'!A1" xr:uid="{FC2695D2-2907-4686-9F2D-0A2C9D98187A}"/>
    <hyperlink ref="RRY13:RSB13" location="'7.1'!A1" display="'7.1'!A1" xr:uid="{5693D18F-1203-470F-BE7F-3086735F27A8}"/>
    <hyperlink ref="RSC13:RSF13" location="'7.1'!A1" display="'7.1'!A1" xr:uid="{3FC59F77-CF14-4CF9-9C2D-776D46FD0116}"/>
    <hyperlink ref="RSG13:RSJ13" location="'7.1'!A1" display="'7.1'!A1" xr:uid="{0D8D73D5-9776-4062-87A7-D97791B1A757}"/>
    <hyperlink ref="RSK13:RSN13" location="'7.1'!A1" display="'7.1'!A1" xr:uid="{4D0F78B3-BB45-458D-9FA2-2877298B7601}"/>
    <hyperlink ref="RSO13:RSR13" location="'7.1'!A1" display="'7.1'!A1" xr:uid="{6994758C-A7F3-4CCB-88BD-9C91739F63FA}"/>
    <hyperlink ref="RSS13:RSV13" location="'7.1'!A1" display="'7.1'!A1" xr:uid="{BE07BBE1-5C45-4A07-BD31-E54436011588}"/>
    <hyperlink ref="RSW13:RSZ13" location="'7.1'!A1" display="'7.1'!A1" xr:uid="{904288A4-55C2-40D4-B80B-7526177236CE}"/>
    <hyperlink ref="RTA13:RTD13" location="'7.1'!A1" display="'7.1'!A1" xr:uid="{5BC4849D-C035-447F-B0C6-AC95A22AE2A8}"/>
    <hyperlink ref="RTE13:RTH13" location="'7.1'!A1" display="'7.1'!A1" xr:uid="{75A36EF3-ECA6-4CC1-AE09-3FABD7C046E6}"/>
    <hyperlink ref="RTI13:RTL13" location="'7.1'!A1" display="'7.1'!A1" xr:uid="{9C6AF268-2557-49D2-87C9-D2F6EA2882BC}"/>
    <hyperlink ref="RTM13:RTP13" location="'7.1'!A1" display="'7.1'!A1" xr:uid="{03F6F882-3607-493C-B711-953E37C9544C}"/>
    <hyperlink ref="RTQ13:RTT13" location="'7.1'!A1" display="'7.1'!A1" xr:uid="{ED618577-9C50-48FA-8C9B-282795A5DD94}"/>
    <hyperlink ref="RTU13:RTX13" location="'7.1'!A1" display="'7.1'!A1" xr:uid="{DDEC413B-417D-4DAA-B9FF-AC9F8A08720F}"/>
    <hyperlink ref="RTY13:RUB13" location="'7.1'!A1" display="'7.1'!A1" xr:uid="{354E02F7-F6C8-4045-8826-9931F93CBB3D}"/>
    <hyperlink ref="RUC13:RUF13" location="'7.1'!A1" display="'7.1'!A1" xr:uid="{F3389A23-BC0B-4FF9-811A-9B35CD068E37}"/>
    <hyperlink ref="RUG13:RUJ13" location="'7.1'!A1" display="'7.1'!A1" xr:uid="{E2498D20-9B35-43A5-911A-431E708E6D34}"/>
    <hyperlink ref="RUK13:RUN13" location="'7.1'!A1" display="'7.1'!A1" xr:uid="{06F7AE8C-C8A3-4B84-B8EE-8DE64CA3504F}"/>
    <hyperlink ref="RUO13:RUR13" location="'7.1'!A1" display="'7.1'!A1" xr:uid="{3CD9C6F9-AA9C-463F-96E7-E7B87F504D50}"/>
    <hyperlink ref="RUS13:RUV13" location="'7.1'!A1" display="'7.1'!A1" xr:uid="{0FD5B736-E2B9-432A-BA64-501D2D7F17AB}"/>
    <hyperlink ref="RUW13:RUZ13" location="'7.1'!A1" display="'7.1'!A1" xr:uid="{2D5F4401-1192-4547-8694-BFDD198CA750}"/>
    <hyperlink ref="RVA13:RVD13" location="'7.1'!A1" display="'7.1'!A1" xr:uid="{86698657-83B2-45FE-B4D2-6F12A277A693}"/>
    <hyperlink ref="RVE13:RVH13" location="'7.1'!A1" display="'7.1'!A1" xr:uid="{06360646-8634-435D-8F89-3863ED733F7D}"/>
    <hyperlink ref="RVI13:RVL13" location="'7.1'!A1" display="'7.1'!A1" xr:uid="{109880A6-AB5D-407E-965E-C61BB313B832}"/>
    <hyperlink ref="RVM13:RVP13" location="'7.1'!A1" display="'7.1'!A1" xr:uid="{24EBDAB6-F465-489A-AF56-96635B6C3BD6}"/>
    <hyperlink ref="RVQ13:RVT13" location="'7.1'!A1" display="'7.1'!A1" xr:uid="{C8C17F5C-B316-456F-A51A-219B1CE2DAAC}"/>
    <hyperlink ref="RVU13:RVX13" location="'7.1'!A1" display="'7.1'!A1" xr:uid="{FA2CC93A-AF7E-4B62-B57E-3B3E6BA17A96}"/>
    <hyperlink ref="RVY13:RWB13" location="'7.1'!A1" display="'7.1'!A1" xr:uid="{72E9B10E-5CDC-475A-BE84-A841A3E17E89}"/>
    <hyperlink ref="RWC13:RWF13" location="'7.1'!A1" display="'7.1'!A1" xr:uid="{C90C3805-C406-4232-8E5A-418A351E565F}"/>
    <hyperlink ref="RWG13:RWJ13" location="'7.1'!A1" display="'7.1'!A1" xr:uid="{6084AFAD-CCD1-4F3A-AE5F-512BB523F6A2}"/>
    <hyperlink ref="RWK13:RWN13" location="'7.1'!A1" display="'7.1'!A1" xr:uid="{A460C3A5-8EC8-4DB5-AB00-09BB32B4F8DE}"/>
    <hyperlink ref="RWO13:RWR13" location="'7.1'!A1" display="'7.1'!A1" xr:uid="{98F713C3-6E5B-43A5-8218-046B4447B12E}"/>
    <hyperlink ref="RWS13:RWV13" location="'7.1'!A1" display="'7.1'!A1" xr:uid="{C2AE7E32-9760-4F33-8A1D-E270F7BB2C0F}"/>
    <hyperlink ref="RWW13:RWZ13" location="'7.1'!A1" display="'7.1'!A1" xr:uid="{F4CA256C-68C1-4B93-884D-59A9F7DBE8B2}"/>
    <hyperlink ref="RXA13:RXD13" location="'7.1'!A1" display="'7.1'!A1" xr:uid="{C8A41BAE-1766-4924-80AC-6B067BEA8B40}"/>
    <hyperlink ref="RXE13:RXH13" location="'7.1'!A1" display="'7.1'!A1" xr:uid="{B74403E3-57BC-4003-8BEE-636EFF74B4EF}"/>
    <hyperlink ref="RXI13:RXL13" location="'7.1'!A1" display="'7.1'!A1" xr:uid="{2C22FE38-F754-4A92-8EF4-E5AD87F23687}"/>
    <hyperlink ref="RXM13:RXP13" location="'7.1'!A1" display="'7.1'!A1" xr:uid="{C44CE9A1-82AB-4BF3-9FA8-7D4524E46F68}"/>
    <hyperlink ref="RXQ13:RXT13" location="'7.1'!A1" display="'7.1'!A1" xr:uid="{D4D72C8D-B662-49FD-BD8F-027C7C0AC3C5}"/>
    <hyperlink ref="RXU13:RXX13" location="'7.1'!A1" display="'7.1'!A1" xr:uid="{6EA21EC4-2B09-41A3-BDBB-5D0BEF69F97B}"/>
    <hyperlink ref="RXY13:RYB13" location="'7.1'!A1" display="'7.1'!A1" xr:uid="{EDBFD9F3-A2FE-4034-AB96-A4311C2BFDC9}"/>
    <hyperlink ref="RYC13:RYF13" location="'7.1'!A1" display="'7.1'!A1" xr:uid="{D042AC8C-F1FD-443F-865E-A50F5EEECBD0}"/>
    <hyperlink ref="RYG13:RYJ13" location="'7.1'!A1" display="'7.1'!A1" xr:uid="{05D3B3B2-A7EC-4108-BBB4-98A9158B89E0}"/>
    <hyperlink ref="RYK13:RYN13" location="'7.1'!A1" display="'7.1'!A1" xr:uid="{393E95B6-EEC1-4504-A120-B888BEEF9964}"/>
    <hyperlink ref="RYO13:RYR13" location="'7.1'!A1" display="'7.1'!A1" xr:uid="{6450E198-FB12-4023-AD69-CD50BC251E03}"/>
    <hyperlink ref="RYS13:RYV13" location="'7.1'!A1" display="'7.1'!A1" xr:uid="{480FBF0E-42CD-4185-AB05-C33C48A10B18}"/>
    <hyperlink ref="RYW13:RYZ13" location="'7.1'!A1" display="'7.1'!A1" xr:uid="{37665447-FB50-4671-9FE6-349A0ADECD8F}"/>
    <hyperlink ref="RZA13:RZD13" location="'7.1'!A1" display="'7.1'!A1" xr:uid="{AC81E24E-D89B-4154-975A-A8565102B375}"/>
    <hyperlink ref="RZE13:RZH13" location="'7.1'!A1" display="'7.1'!A1" xr:uid="{53AF895F-5240-424E-92BD-CEB2A96CCE79}"/>
    <hyperlink ref="RZI13:RZL13" location="'7.1'!A1" display="'7.1'!A1" xr:uid="{6C2FBCD3-40BB-4C71-BCA9-B525FFC63E78}"/>
    <hyperlink ref="RZM13:RZP13" location="'7.1'!A1" display="'7.1'!A1" xr:uid="{20256DFC-FDD5-4656-95D7-8F5B7FD47953}"/>
    <hyperlink ref="RZQ13:RZT13" location="'7.1'!A1" display="'7.1'!A1" xr:uid="{B040303A-F35E-4526-AA98-A5CB53C7ACCF}"/>
    <hyperlink ref="RZU13:RZX13" location="'7.1'!A1" display="'7.1'!A1" xr:uid="{934ED70F-455A-48EB-AB46-7B39BC8A7B11}"/>
    <hyperlink ref="RZY13:SAB13" location="'7.1'!A1" display="'7.1'!A1" xr:uid="{C3DBC77A-E83B-4BBE-B946-0F0033846532}"/>
    <hyperlink ref="SAC13:SAF13" location="'7.1'!A1" display="'7.1'!A1" xr:uid="{886D6F05-95CA-40F8-87FD-B9BBB1E2AD9F}"/>
    <hyperlink ref="SAG13:SAJ13" location="'7.1'!A1" display="'7.1'!A1" xr:uid="{45CE14C3-337F-482B-9AEB-63AA3D73D99F}"/>
    <hyperlink ref="SAK13:SAN13" location="'7.1'!A1" display="'7.1'!A1" xr:uid="{80E3C36E-7DBB-4F20-A063-203D5DFDBB45}"/>
    <hyperlink ref="SAO13:SAR13" location="'7.1'!A1" display="'7.1'!A1" xr:uid="{1D9F7598-FE78-44B7-A652-1504DCFF0C7E}"/>
    <hyperlink ref="SAS13:SAV13" location="'7.1'!A1" display="'7.1'!A1" xr:uid="{912A78F7-7877-4425-ABD1-3091079090CE}"/>
    <hyperlink ref="SAW13:SAZ13" location="'7.1'!A1" display="'7.1'!A1" xr:uid="{37E84162-031D-4573-82C1-9263D3AE21CA}"/>
    <hyperlink ref="SBA13:SBD13" location="'7.1'!A1" display="'7.1'!A1" xr:uid="{B868BBC4-FFBA-49C0-B7C3-FEA4FB15F6BA}"/>
    <hyperlink ref="SBE13:SBH13" location="'7.1'!A1" display="'7.1'!A1" xr:uid="{11D9B8CB-1442-467F-97A1-6A2409E90661}"/>
    <hyperlink ref="SBI13:SBL13" location="'7.1'!A1" display="'7.1'!A1" xr:uid="{3440C6E6-B2E0-4136-AE3C-C24E389AFD40}"/>
    <hyperlink ref="SBM13:SBP13" location="'7.1'!A1" display="'7.1'!A1" xr:uid="{BF8F4362-B310-4C52-BA3E-7F7DA56AFC37}"/>
    <hyperlink ref="SBQ13:SBT13" location="'7.1'!A1" display="'7.1'!A1" xr:uid="{8BDD9C78-B628-4503-BE9B-291DF31F7E62}"/>
    <hyperlink ref="SBU13:SBX13" location="'7.1'!A1" display="'7.1'!A1" xr:uid="{6D639041-AC1D-4F6A-B3DE-BECB5513B944}"/>
    <hyperlink ref="SBY13:SCB13" location="'7.1'!A1" display="'7.1'!A1" xr:uid="{9C72A467-BBFA-4C2E-8820-A672733C7FEA}"/>
    <hyperlink ref="SCC13:SCF13" location="'7.1'!A1" display="'7.1'!A1" xr:uid="{99DD9EFF-2743-4C47-9F6B-D65600140C6B}"/>
    <hyperlink ref="SCG13:SCJ13" location="'7.1'!A1" display="'7.1'!A1" xr:uid="{5F9BA06F-289D-40CC-BE06-BC42B37CD28F}"/>
    <hyperlink ref="SCK13:SCN13" location="'7.1'!A1" display="'7.1'!A1" xr:uid="{98B991FF-EA92-4C80-8AD9-1C012DC66BD5}"/>
    <hyperlink ref="SCO13:SCR13" location="'7.1'!A1" display="'7.1'!A1" xr:uid="{F07B668C-1A4C-46B3-9575-67DA0D7450A6}"/>
    <hyperlink ref="SCS13:SCV13" location="'7.1'!A1" display="'7.1'!A1" xr:uid="{4E4A9539-5435-4189-BBCF-265FC3C93B71}"/>
    <hyperlink ref="SCW13:SCZ13" location="'7.1'!A1" display="'7.1'!A1" xr:uid="{00201066-FEF6-4045-B7B0-634736E92C4D}"/>
    <hyperlink ref="SDA13:SDD13" location="'7.1'!A1" display="'7.1'!A1" xr:uid="{8C2A2932-9BB5-4879-BE30-6D6682EE7D95}"/>
    <hyperlink ref="SDE13:SDH13" location="'7.1'!A1" display="'7.1'!A1" xr:uid="{3B9C76C7-F897-477A-8C2D-E25E8D36BF59}"/>
    <hyperlink ref="SDI13:SDL13" location="'7.1'!A1" display="'7.1'!A1" xr:uid="{75220B02-7869-41B3-B10A-462568F25F2B}"/>
    <hyperlink ref="SDM13:SDP13" location="'7.1'!A1" display="'7.1'!A1" xr:uid="{84D91AE7-DA81-4CBF-A500-2978F4C24172}"/>
    <hyperlink ref="SDQ13:SDT13" location="'7.1'!A1" display="'7.1'!A1" xr:uid="{8A4BE89F-8400-4904-9536-398780B7A563}"/>
    <hyperlink ref="SDU13:SDX13" location="'7.1'!A1" display="'7.1'!A1" xr:uid="{23B9A92B-CB1B-437A-95C5-989CEAA693BC}"/>
    <hyperlink ref="SDY13:SEB13" location="'7.1'!A1" display="'7.1'!A1" xr:uid="{E6230C63-AD70-44E9-B041-1908D7B53A12}"/>
    <hyperlink ref="SEC13:SEF13" location="'7.1'!A1" display="'7.1'!A1" xr:uid="{C859519A-9DE3-443E-BB5A-542D13F71A55}"/>
    <hyperlink ref="SEG13:SEJ13" location="'7.1'!A1" display="'7.1'!A1" xr:uid="{472CD118-F008-4A07-9605-81DFE5488B1A}"/>
    <hyperlink ref="SEK13:SEN13" location="'7.1'!A1" display="'7.1'!A1" xr:uid="{E568E660-894E-4682-ACC4-2C9ADA7F8539}"/>
    <hyperlink ref="SEO13:SER13" location="'7.1'!A1" display="'7.1'!A1" xr:uid="{3BB22DDF-0A30-47C1-B7FC-798661C73606}"/>
    <hyperlink ref="SES13:SEV13" location="'7.1'!A1" display="'7.1'!A1" xr:uid="{CB482EB9-9D34-4F6B-B20C-9D8E923ABB7C}"/>
    <hyperlink ref="SEW13:SEZ13" location="'7.1'!A1" display="'7.1'!A1" xr:uid="{F7AE7218-1B34-45C5-A1B9-B45FB0261AC6}"/>
    <hyperlink ref="SFA13:SFD13" location="'7.1'!A1" display="'7.1'!A1" xr:uid="{41AC22E7-CF24-4E48-802D-F9E4D26BF3E5}"/>
    <hyperlink ref="SFE13:SFH13" location="'7.1'!A1" display="'7.1'!A1" xr:uid="{CDA43DEA-1D95-4686-AF74-0F73F1BDC94B}"/>
    <hyperlink ref="SFI13:SFL13" location="'7.1'!A1" display="'7.1'!A1" xr:uid="{5942EDA8-0EC6-4895-A60F-EEFA411EB925}"/>
    <hyperlink ref="SFM13:SFP13" location="'7.1'!A1" display="'7.1'!A1" xr:uid="{1AF4625F-D3B6-4141-867E-0AEA15188E78}"/>
    <hyperlink ref="SFQ13:SFT13" location="'7.1'!A1" display="'7.1'!A1" xr:uid="{646CAE17-BD8A-4426-88E8-2BB7C3966AF9}"/>
    <hyperlink ref="SFU13:SFX13" location="'7.1'!A1" display="'7.1'!A1" xr:uid="{FE6B1CF2-7DA5-4D50-B678-2DCBC5D4143F}"/>
    <hyperlink ref="SFY13:SGB13" location="'7.1'!A1" display="'7.1'!A1" xr:uid="{34E75F51-4A76-43AC-83C1-01612CCB70BB}"/>
    <hyperlink ref="SGC13:SGF13" location="'7.1'!A1" display="'7.1'!A1" xr:uid="{C5867B44-474A-4782-A651-498501F33CB5}"/>
    <hyperlink ref="SGG13:SGJ13" location="'7.1'!A1" display="'7.1'!A1" xr:uid="{8E511524-3F4F-4A98-9E65-E97AB82D9C2E}"/>
    <hyperlink ref="SGK13:SGN13" location="'7.1'!A1" display="'7.1'!A1" xr:uid="{70E4ABE2-59C0-4090-A155-A4C8E215AA3A}"/>
    <hyperlink ref="SGO13:SGR13" location="'7.1'!A1" display="'7.1'!A1" xr:uid="{F7818FDA-843D-4F5C-AF18-9F454470E731}"/>
    <hyperlink ref="SGS13:SGV13" location="'7.1'!A1" display="'7.1'!A1" xr:uid="{43DC8453-C1C7-460E-9780-2D8F8B888ED3}"/>
    <hyperlink ref="SGW13:SGZ13" location="'7.1'!A1" display="'7.1'!A1" xr:uid="{C093E678-DC91-4BA7-A0D5-C69BE8A35E4D}"/>
    <hyperlink ref="SHA13:SHD13" location="'7.1'!A1" display="'7.1'!A1" xr:uid="{21EDF833-9BF2-4BC7-A7AE-651E72256E0A}"/>
    <hyperlink ref="SHE13:SHH13" location="'7.1'!A1" display="'7.1'!A1" xr:uid="{0B5B4B18-3C12-4E77-927E-BE154BF16513}"/>
    <hyperlink ref="SHI13:SHL13" location="'7.1'!A1" display="'7.1'!A1" xr:uid="{93E0AE66-4361-443D-9614-E5DBE45795EC}"/>
    <hyperlink ref="SHM13:SHP13" location="'7.1'!A1" display="'7.1'!A1" xr:uid="{F1CC772A-6AC5-4ACD-A7E7-61A14EC3E224}"/>
    <hyperlink ref="SHQ13:SHT13" location="'7.1'!A1" display="'7.1'!A1" xr:uid="{5BD652AE-0004-46C1-8FB8-B15C00CAA57D}"/>
    <hyperlink ref="SHU13:SHX13" location="'7.1'!A1" display="'7.1'!A1" xr:uid="{0214DE1E-0BDA-49D2-BA82-F2A94050793B}"/>
    <hyperlink ref="SHY13:SIB13" location="'7.1'!A1" display="'7.1'!A1" xr:uid="{B9525EBD-744D-4E65-BEF7-4244686D6209}"/>
    <hyperlink ref="SIC13:SIF13" location="'7.1'!A1" display="'7.1'!A1" xr:uid="{C9A7A27F-96F4-4AC9-8B94-89C984BCC452}"/>
    <hyperlink ref="SIG13:SIJ13" location="'7.1'!A1" display="'7.1'!A1" xr:uid="{F390A461-2289-4137-9D51-183B27536173}"/>
    <hyperlink ref="SIK13:SIN13" location="'7.1'!A1" display="'7.1'!A1" xr:uid="{B40387B0-6757-4D14-8F54-B0C080D529CF}"/>
    <hyperlink ref="SIO13:SIR13" location="'7.1'!A1" display="'7.1'!A1" xr:uid="{F6ABE4AA-8F03-4E93-AF5F-3DB1EA030BAD}"/>
    <hyperlink ref="SIS13:SIV13" location="'7.1'!A1" display="'7.1'!A1" xr:uid="{1EAD6AA9-1CE2-4B6D-8F05-0DFC500AF718}"/>
    <hyperlink ref="SIW13:SIZ13" location="'7.1'!A1" display="'7.1'!A1" xr:uid="{3B3FE443-871A-4F18-B868-DE02BC1CA055}"/>
    <hyperlink ref="SJA13:SJD13" location="'7.1'!A1" display="'7.1'!A1" xr:uid="{85FEFF68-C900-47BA-9434-AF98EAA3C5FF}"/>
    <hyperlink ref="SJE13:SJH13" location="'7.1'!A1" display="'7.1'!A1" xr:uid="{193E7FD3-1A35-4C51-8DD0-3CE29B38797B}"/>
    <hyperlink ref="SJI13:SJL13" location="'7.1'!A1" display="'7.1'!A1" xr:uid="{9F671146-E984-4027-ABB8-6D446A8E12A8}"/>
    <hyperlink ref="SJM13:SJP13" location="'7.1'!A1" display="'7.1'!A1" xr:uid="{16C45EC8-2943-491C-BCB4-7F9BCC0EFE44}"/>
    <hyperlink ref="SJQ13:SJT13" location="'7.1'!A1" display="'7.1'!A1" xr:uid="{10FF0136-7DED-4E21-BBEC-6D917E03AE5E}"/>
    <hyperlink ref="SJU13:SJX13" location="'7.1'!A1" display="'7.1'!A1" xr:uid="{EC9D8C9C-28D1-409D-83AA-2606CD360EF2}"/>
    <hyperlink ref="SJY13:SKB13" location="'7.1'!A1" display="'7.1'!A1" xr:uid="{C68BA133-E9FC-4972-BD06-C5D5D19A1218}"/>
    <hyperlink ref="SKC13:SKF13" location="'7.1'!A1" display="'7.1'!A1" xr:uid="{498B0AB4-D60B-4355-8C73-24C8E5096950}"/>
    <hyperlink ref="SKG13:SKJ13" location="'7.1'!A1" display="'7.1'!A1" xr:uid="{1B426837-C926-4D34-AA54-4C39796930AA}"/>
    <hyperlink ref="SKK13:SKN13" location="'7.1'!A1" display="'7.1'!A1" xr:uid="{94109BD2-615D-4503-8AE3-427D8AD5AFEE}"/>
    <hyperlink ref="SKO13:SKR13" location="'7.1'!A1" display="'7.1'!A1" xr:uid="{AC91310C-6FB4-429A-BF76-C1B44335CAFB}"/>
    <hyperlink ref="SKS13:SKV13" location="'7.1'!A1" display="'7.1'!A1" xr:uid="{42ACB023-1F02-4972-8346-6442DF8BEB9D}"/>
    <hyperlink ref="SKW13:SKZ13" location="'7.1'!A1" display="'7.1'!A1" xr:uid="{42A5E10E-F0C0-4C9A-A494-5344145719D1}"/>
    <hyperlink ref="SLA13:SLD13" location="'7.1'!A1" display="'7.1'!A1" xr:uid="{09038502-56FE-42A3-A27B-14DA28745159}"/>
    <hyperlink ref="SLE13:SLH13" location="'7.1'!A1" display="'7.1'!A1" xr:uid="{D73E4485-DE88-4035-8D57-39EFABE6C6F3}"/>
    <hyperlink ref="SLI13:SLL13" location="'7.1'!A1" display="'7.1'!A1" xr:uid="{23D524EB-6375-4337-87E2-6313A19B638E}"/>
    <hyperlink ref="SLM13:SLP13" location="'7.1'!A1" display="'7.1'!A1" xr:uid="{AEC78864-0E37-4F88-98EC-A35738F6193D}"/>
    <hyperlink ref="SLQ13:SLT13" location="'7.1'!A1" display="'7.1'!A1" xr:uid="{F2D5A7B6-3B0A-4957-8DF2-AFE89A4EB69C}"/>
    <hyperlink ref="SLU13:SLX13" location="'7.1'!A1" display="'7.1'!A1" xr:uid="{D9451E3F-E604-4D0F-B0DF-1ED6BF6D10DB}"/>
    <hyperlink ref="SLY13:SMB13" location="'7.1'!A1" display="'7.1'!A1" xr:uid="{F2792E2F-F802-454C-B611-5BAB2DEB5A8E}"/>
    <hyperlink ref="SMC13:SMF13" location="'7.1'!A1" display="'7.1'!A1" xr:uid="{893C2991-8881-4189-BE13-7A19325E9360}"/>
    <hyperlink ref="SMG13:SMJ13" location="'7.1'!A1" display="'7.1'!A1" xr:uid="{9BD9D64D-1A87-4E7B-A9BD-2FCFEDBDDB40}"/>
    <hyperlink ref="SMK13:SMN13" location="'7.1'!A1" display="'7.1'!A1" xr:uid="{D7496F98-2246-4DAA-A8AA-0E21FDB72118}"/>
    <hyperlink ref="SMO13:SMR13" location="'7.1'!A1" display="'7.1'!A1" xr:uid="{361B873D-7B08-4C6B-9373-EF46891821A7}"/>
    <hyperlink ref="SMS13:SMV13" location="'7.1'!A1" display="'7.1'!A1" xr:uid="{A631F423-E123-4359-B6E0-DC2ED4D340F5}"/>
    <hyperlink ref="SMW13:SMZ13" location="'7.1'!A1" display="'7.1'!A1" xr:uid="{8038EED9-3D0B-4E6C-85AB-11E4ABD8C293}"/>
    <hyperlink ref="SNA13:SND13" location="'7.1'!A1" display="'7.1'!A1" xr:uid="{EAFCF1E2-3C24-4130-88ED-D0F0509F9A0C}"/>
    <hyperlink ref="SNE13:SNH13" location="'7.1'!A1" display="'7.1'!A1" xr:uid="{F4506CEE-1D1A-40CD-9D00-605A53ABE633}"/>
    <hyperlink ref="SNI13:SNL13" location="'7.1'!A1" display="'7.1'!A1" xr:uid="{7F269579-296C-4208-B15E-23FC0940C470}"/>
    <hyperlink ref="SNM13:SNP13" location="'7.1'!A1" display="'7.1'!A1" xr:uid="{790CF074-A317-4945-9193-7A558AD52578}"/>
    <hyperlink ref="SNQ13:SNT13" location="'7.1'!A1" display="'7.1'!A1" xr:uid="{3F30066A-D460-4E29-802F-877EAA0A301C}"/>
    <hyperlink ref="SNU13:SNX13" location="'7.1'!A1" display="'7.1'!A1" xr:uid="{1083A071-75DB-4FA3-AB22-BF24AFEE3C11}"/>
    <hyperlink ref="SNY13:SOB13" location="'7.1'!A1" display="'7.1'!A1" xr:uid="{24C65F3C-8BED-4913-B839-8931D51DF55E}"/>
    <hyperlink ref="SOC13:SOF13" location="'7.1'!A1" display="'7.1'!A1" xr:uid="{30D30857-978C-4357-BD1A-972279CFEE65}"/>
    <hyperlink ref="SOG13:SOJ13" location="'7.1'!A1" display="'7.1'!A1" xr:uid="{692187AF-9C46-4A84-B314-93E7D0861A61}"/>
    <hyperlink ref="SOK13:SON13" location="'7.1'!A1" display="'7.1'!A1" xr:uid="{9AEA3A1A-2729-45A5-AD08-BB909558BEEF}"/>
    <hyperlink ref="SOO13:SOR13" location="'7.1'!A1" display="'7.1'!A1" xr:uid="{50DC3606-5A88-4A5D-B448-59715B383DC9}"/>
    <hyperlink ref="SOS13:SOV13" location="'7.1'!A1" display="'7.1'!A1" xr:uid="{D4B0102E-82A7-4142-9676-645D79B92ED8}"/>
    <hyperlink ref="SOW13:SOZ13" location="'7.1'!A1" display="'7.1'!A1" xr:uid="{4394EFF3-378A-4986-B474-C59D531B4891}"/>
    <hyperlink ref="SPA13:SPD13" location="'7.1'!A1" display="'7.1'!A1" xr:uid="{A2BDF321-06BE-4681-8EAD-056E3DD404CD}"/>
    <hyperlink ref="SPE13:SPH13" location="'7.1'!A1" display="'7.1'!A1" xr:uid="{86441408-EE1F-4847-82FF-FA8277E91976}"/>
    <hyperlink ref="SPI13:SPL13" location="'7.1'!A1" display="'7.1'!A1" xr:uid="{AA1E6B80-7900-4286-976C-3FFD757728D7}"/>
    <hyperlink ref="SPM13:SPP13" location="'7.1'!A1" display="'7.1'!A1" xr:uid="{2E50E347-5771-40FB-964B-26EC32A3861E}"/>
    <hyperlink ref="SPQ13:SPT13" location="'7.1'!A1" display="'7.1'!A1" xr:uid="{EAA1427F-362C-46EB-BCAB-BEE60CA3C3AE}"/>
    <hyperlink ref="SPU13:SPX13" location="'7.1'!A1" display="'7.1'!A1" xr:uid="{F3A72F0F-7271-4DC6-8CFD-FF13A6E7660D}"/>
    <hyperlink ref="SPY13:SQB13" location="'7.1'!A1" display="'7.1'!A1" xr:uid="{22B63DEF-04E8-47BC-9429-28370CFDC9BB}"/>
    <hyperlink ref="SQC13:SQF13" location="'7.1'!A1" display="'7.1'!A1" xr:uid="{62D785BE-30D3-4C33-8456-B86F9EB6CDB5}"/>
    <hyperlink ref="SQG13:SQJ13" location="'7.1'!A1" display="'7.1'!A1" xr:uid="{D092BE83-41DC-400C-845B-4DACEC762388}"/>
    <hyperlink ref="SQK13:SQN13" location="'7.1'!A1" display="'7.1'!A1" xr:uid="{ECCAE619-49FF-46E7-BCE8-66FA17409F1C}"/>
    <hyperlink ref="SQO13:SQR13" location="'7.1'!A1" display="'7.1'!A1" xr:uid="{D188977F-298B-4EDC-8D87-9405750BF981}"/>
    <hyperlink ref="SQS13:SQV13" location="'7.1'!A1" display="'7.1'!A1" xr:uid="{42552524-0335-4E88-BE9C-A24662C3C4C9}"/>
    <hyperlink ref="SQW13:SQZ13" location="'7.1'!A1" display="'7.1'!A1" xr:uid="{5230F17C-B745-465F-9AB6-94316ECC8BED}"/>
    <hyperlink ref="SRA13:SRD13" location="'7.1'!A1" display="'7.1'!A1" xr:uid="{CB71011D-CF09-4527-B826-E81336D6CFC6}"/>
    <hyperlink ref="SRE13:SRH13" location="'7.1'!A1" display="'7.1'!A1" xr:uid="{54628483-BD67-4B22-ADC7-530569FB002B}"/>
    <hyperlink ref="SRI13:SRL13" location="'7.1'!A1" display="'7.1'!A1" xr:uid="{C3EF6BE7-539A-4DD8-B853-A21761098E20}"/>
    <hyperlink ref="SRM13:SRP13" location="'7.1'!A1" display="'7.1'!A1" xr:uid="{72F1B2F6-06F8-45AA-9E3A-09AACFAD9AD6}"/>
    <hyperlink ref="SRQ13:SRT13" location="'7.1'!A1" display="'7.1'!A1" xr:uid="{983DDF05-6229-42B5-8154-5E63DA635C1B}"/>
    <hyperlink ref="SRU13:SRX13" location="'7.1'!A1" display="'7.1'!A1" xr:uid="{A4BD40F1-602C-4951-B083-16BE2C3F305B}"/>
    <hyperlink ref="SRY13:SSB13" location="'7.1'!A1" display="'7.1'!A1" xr:uid="{22F2DC94-8290-4B2A-A639-1DD500F88C35}"/>
    <hyperlink ref="SSC13:SSF13" location="'7.1'!A1" display="'7.1'!A1" xr:uid="{8682FAE4-AACF-46C8-A4F1-7ACC3741654C}"/>
    <hyperlink ref="SSG13:SSJ13" location="'7.1'!A1" display="'7.1'!A1" xr:uid="{D9ACB6ED-23A9-4304-B3E2-26BDD5C4395E}"/>
    <hyperlink ref="SSK13:SSN13" location="'7.1'!A1" display="'7.1'!A1" xr:uid="{71897CE7-3C4A-4B2C-88F7-52764782E127}"/>
    <hyperlink ref="SSO13:SSR13" location="'7.1'!A1" display="'7.1'!A1" xr:uid="{71ECF3EB-4042-438E-977E-DA35152C0740}"/>
    <hyperlink ref="SSS13:SSV13" location="'7.1'!A1" display="'7.1'!A1" xr:uid="{6DBBB317-9FF1-4275-BD0A-B8BE48DC80D0}"/>
    <hyperlink ref="SSW13:SSZ13" location="'7.1'!A1" display="'7.1'!A1" xr:uid="{9E9055ED-19E8-4DE6-9406-D55DFD0609DA}"/>
    <hyperlink ref="STA13:STD13" location="'7.1'!A1" display="'7.1'!A1" xr:uid="{1C6016D2-21C2-48FC-9CC8-F8A80CACA8E0}"/>
    <hyperlink ref="STE13:STH13" location="'7.1'!A1" display="'7.1'!A1" xr:uid="{537734A5-FAB5-471D-970D-F5D7D2378217}"/>
    <hyperlink ref="STI13:STL13" location="'7.1'!A1" display="'7.1'!A1" xr:uid="{921E795C-2F59-4967-BBA7-C979F8B12913}"/>
    <hyperlink ref="STM13:STP13" location="'7.1'!A1" display="'7.1'!A1" xr:uid="{DAD3C413-9D8C-4054-ACD8-84A675C362A8}"/>
    <hyperlink ref="STQ13:STT13" location="'7.1'!A1" display="'7.1'!A1" xr:uid="{6D77EC69-9C51-4102-9C54-1A10DD0BC1D5}"/>
    <hyperlink ref="STU13:STX13" location="'7.1'!A1" display="'7.1'!A1" xr:uid="{EE781AA7-14BC-4A54-8440-83390AF129B2}"/>
    <hyperlink ref="STY13:SUB13" location="'7.1'!A1" display="'7.1'!A1" xr:uid="{0905602F-57C9-4F94-8736-4C2CCFD1A039}"/>
    <hyperlink ref="SUC13:SUF13" location="'7.1'!A1" display="'7.1'!A1" xr:uid="{BB24CE91-4C54-450B-BAF9-61510689470E}"/>
    <hyperlink ref="SUG13:SUJ13" location="'7.1'!A1" display="'7.1'!A1" xr:uid="{B15BD31B-C766-4EE9-94F2-2AEBDD4101D8}"/>
    <hyperlink ref="SUK13:SUN13" location="'7.1'!A1" display="'7.1'!A1" xr:uid="{FE4A29BE-C09D-4135-9FBF-A5EB4DB62DA8}"/>
    <hyperlink ref="SUO13:SUR13" location="'7.1'!A1" display="'7.1'!A1" xr:uid="{05737C10-5C57-45A0-95DE-323790F42710}"/>
    <hyperlink ref="SUS13:SUV13" location="'7.1'!A1" display="'7.1'!A1" xr:uid="{693D7B4C-F144-4C98-83AA-9486268DA671}"/>
    <hyperlink ref="SUW13:SUZ13" location="'7.1'!A1" display="'7.1'!A1" xr:uid="{51593DE0-119B-4667-9046-D08F5F793B6F}"/>
    <hyperlink ref="SVA13:SVD13" location="'7.1'!A1" display="'7.1'!A1" xr:uid="{E82E1BB1-20E9-4573-95BF-44B6B69B009F}"/>
    <hyperlink ref="SVE13:SVH13" location="'7.1'!A1" display="'7.1'!A1" xr:uid="{880AE1EF-0E99-46F0-9A90-26A8A76FD80D}"/>
    <hyperlink ref="SVI13:SVL13" location="'7.1'!A1" display="'7.1'!A1" xr:uid="{9E3A30E9-7AAF-41C8-BB65-0AD27F172C59}"/>
    <hyperlink ref="SVM13:SVP13" location="'7.1'!A1" display="'7.1'!A1" xr:uid="{279FB3A9-3D61-4657-BEA6-1DC908A3C292}"/>
    <hyperlink ref="SVQ13:SVT13" location="'7.1'!A1" display="'7.1'!A1" xr:uid="{E530FD56-254D-4A92-81C3-201832CAAF11}"/>
    <hyperlink ref="SVU13:SVX13" location="'7.1'!A1" display="'7.1'!A1" xr:uid="{BA51D2BE-B82E-4CBC-84C6-1DB10DA76D0C}"/>
    <hyperlink ref="SVY13:SWB13" location="'7.1'!A1" display="'7.1'!A1" xr:uid="{871F4908-EC23-4984-97CD-EF9A06ABFC55}"/>
    <hyperlink ref="SWC13:SWF13" location="'7.1'!A1" display="'7.1'!A1" xr:uid="{3B5A1081-6898-4FC6-863D-3F0A0F8D0CCA}"/>
    <hyperlink ref="SWG13:SWJ13" location="'7.1'!A1" display="'7.1'!A1" xr:uid="{0C548A0B-47E9-4320-AFCF-21A85FFE5754}"/>
    <hyperlink ref="SWK13:SWN13" location="'7.1'!A1" display="'7.1'!A1" xr:uid="{2D5ECC69-4AAB-4020-BC99-C2E97DC28609}"/>
    <hyperlink ref="SWO13:SWR13" location="'7.1'!A1" display="'7.1'!A1" xr:uid="{5C386D2B-019B-4E4B-9A74-75779CD9CCE8}"/>
    <hyperlink ref="SWS13:SWV13" location="'7.1'!A1" display="'7.1'!A1" xr:uid="{0969D6D3-C731-4959-BFDD-F4CEE068CAED}"/>
    <hyperlink ref="SWW13:SWZ13" location="'7.1'!A1" display="'7.1'!A1" xr:uid="{BBFF1BDC-811E-4A74-AC3F-79C7DB3FAEEF}"/>
    <hyperlink ref="SXA13:SXD13" location="'7.1'!A1" display="'7.1'!A1" xr:uid="{2894FA10-98EC-491E-8517-BFD91FD8767F}"/>
    <hyperlink ref="SXE13:SXH13" location="'7.1'!A1" display="'7.1'!A1" xr:uid="{67A066F2-641C-4CBF-9821-36F7DB844976}"/>
    <hyperlink ref="SXI13:SXL13" location="'7.1'!A1" display="'7.1'!A1" xr:uid="{F5F7B37A-AB07-421F-9EED-4E139DEC1887}"/>
    <hyperlink ref="SXM13:SXP13" location="'7.1'!A1" display="'7.1'!A1" xr:uid="{99E88C42-47D4-4D0F-B695-8BDA7AC1E5CB}"/>
    <hyperlink ref="SXQ13:SXT13" location="'7.1'!A1" display="'7.1'!A1" xr:uid="{38E58F67-F440-4E4A-B036-41920E043667}"/>
    <hyperlink ref="SXU13:SXX13" location="'7.1'!A1" display="'7.1'!A1" xr:uid="{1F51ACF8-A76B-4D4A-B3F0-7CE7172351A6}"/>
    <hyperlink ref="SXY13:SYB13" location="'7.1'!A1" display="'7.1'!A1" xr:uid="{151A8398-BF3A-4843-A840-8F7EC7C7B01F}"/>
    <hyperlink ref="SYC13:SYF13" location="'7.1'!A1" display="'7.1'!A1" xr:uid="{9039A721-040F-4038-8EA9-117965AB9F2F}"/>
    <hyperlink ref="SYG13:SYJ13" location="'7.1'!A1" display="'7.1'!A1" xr:uid="{5040BDBC-1696-4CEF-8FBE-5804E0094A9C}"/>
    <hyperlink ref="SYK13:SYN13" location="'7.1'!A1" display="'7.1'!A1" xr:uid="{E3511407-152A-47D4-9621-B8BB8A5F29D5}"/>
    <hyperlink ref="SYO13:SYR13" location="'7.1'!A1" display="'7.1'!A1" xr:uid="{395120A6-5E87-4A56-A8D9-0F16A02F1546}"/>
    <hyperlink ref="SYS13:SYV13" location="'7.1'!A1" display="'7.1'!A1" xr:uid="{25CC26EF-7EED-4AD5-84C7-76288592CF04}"/>
    <hyperlink ref="SYW13:SYZ13" location="'7.1'!A1" display="'7.1'!A1" xr:uid="{5969F6C3-9607-4AC0-9863-388AE07F16E5}"/>
    <hyperlink ref="SZA13:SZD13" location="'7.1'!A1" display="'7.1'!A1" xr:uid="{A2A78DF1-1C81-4A2B-90BF-BBA8A3C16933}"/>
    <hyperlink ref="SZE13:SZH13" location="'7.1'!A1" display="'7.1'!A1" xr:uid="{52EF5441-0AF8-4A87-9BEF-5399A1FDEBDA}"/>
    <hyperlink ref="SZI13:SZL13" location="'7.1'!A1" display="'7.1'!A1" xr:uid="{0E790D4D-6B99-48C5-AE79-EDFA4B870196}"/>
    <hyperlink ref="SZM13:SZP13" location="'7.1'!A1" display="'7.1'!A1" xr:uid="{E533131E-BCE9-4FD1-9691-D3DA1A8A1516}"/>
    <hyperlink ref="SZQ13:SZT13" location="'7.1'!A1" display="'7.1'!A1" xr:uid="{B12860AC-36A2-4346-A84A-0C50ADC26699}"/>
    <hyperlink ref="SZU13:SZX13" location="'7.1'!A1" display="'7.1'!A1" xr:uid="{DC009257-BFD8-452B-BC9E-6B5257B5EFB2}"/>
    <hyperlink ref="SZY13:TAB13" location="'7.1'!A1" display="'7.1'!A1" xr:uid="{CA68F481-E881-4227-B3C7-E904F49FF5F3}"/>
    <hyperlink ref="TAC13:TAF13" location="'7.1'!A1" display="'7.1'!A1" xr:uid="{3D766C6F-5519-4C14-8D25-14AF87733CBC}"/>
    <hyperlink ref="TAG13:TAJ13" location="'7.1'!A1" display="'7.1'!A1" xr:uid="{58CAB1F5-258E-48A4-A925-6C78C7DDFC9D}"/>
    <hyperlink ref="TAK13:TAN13" location="'7.1'!A1" display="'7.1'!A1" xr:uid="{91A57F4B-735B-4394-AA5D-A61B568458E2}"/>
    <hyperlink ref="TAO13:TAR13" location="'7.1'!A1" display="'7.1'!A1" xr:uid="{69D201CA-8E92-488B-8481-0ACA647A8A73}"/>
    <hyperlink ref="TAS13:TAV13" location="'7.1'!A1" display="'7.1'!A1" xr:uid="{53806209-CF9D-4B74-A6E7-8A71B6D8DBBA}"/>
    <hyperlink ref="TAW13:TAZ13" location="'7.1'!A1" display="'7.1'!A1" xr:uid="{3F0A1FD4-9241-4924-9E73-3F2579241884}"/>
    <hyperlink ref="TBA13:TBD13" location="'7.1'!A1" display="'7.1'!A1" xr:uid="{0E80785D-CFD9-4F4E-88A1-EB21C0A00411}"/>
    <hyperlink ref="TBE13:TBH13" location="'7.1'!A1" display="'7.1'!A1" xr:uid="{834E6B8E-59F1-4304-96B6-0A919316BF7B}"/>
    <hyperlink ref="TBI13:TBL13" location="'7.1'!A1" display="'7.1'!A1" xr:uid="{57335CF7-A090-4C1B-B33C-8F5D7E153BD4}"/>
    <hyperlink ref="TBM13:TBP13" location="'7.1'!A1" display="'7.1'!A1" xr:uid="{3BE8076B-80EE-489E-8EF6-58B6FAEB46EA}"/>
    <hyperlink ref="TBQ13:TBT13" location="'7.1'!A1" display="'7.1'!A1" xr:uid="{45CEEFD0-676A-4EB7-9415-F21DAA1A94B5}"/>
    <hyperlink ref="TBU13:TBX13" location="'7.1'!A1" display="'7.1'!A1" xr:uid="{E468A759-9C77-497A-9DAC-1CCE0EEF10E3}"/>
    <hyperlink ref="TBY13:TCB13" location="'7.1'!A1" display="'7.1'!A1" xr:uid="{83997DAE-EED3-4823-89BD-E2C1D2CCA258}"/>
    <hyperlink ref="TCC13:TCF13" location="'7.1'!A1" display="'7.1'!A1" xr:uid="{9F003788-FEC5-4A12-8FD4-87C6699D9DA4}"/>
    <hyperlink ref="TCG13:TCJ13" location="'7.1'!A1" display="'7.1'!A1" xr:uid="{DF71F132-E8C9-4DBA-82B0-0D20977FA5FD}"/>
    <hyperlink ref="TCK13:TCN13" location="'7.1'!A1" display="'7.1'!A1" xr:uid="{C9AB0BD4-CDF6-4F17-B718-15894DD67CBD}"/>
    <hyperlink ref="TCO13:TCR13" location="'7.1'!A1" display="'7.1'!A1" xr:uid="{173C62AE-1E8E-43D2-8BF0-5074823C3E34}"/>
    <hyperlink ref="TCS13:TCV13" location="'7.1'!A1" display="'7.1'!A1" xr:uid="{03674820-CD8A-48EF-8B4D-7770456EFE6C}"/>
    <hyperlink ref="TCW13:TCZ13" location="'7.1'!A1" display="'7.1'!A1" xr:uid="{DDB671BE-6990-465D-9D94-43A608268A9E}"/>
    <hyperlink ref="TDA13:TDD13" location="'7.1'!A1" display="'7.1'!A1" xr:uid="{4858F411-F702-45AA-8912-0C56733641B7}"/>
    <hyperlink ref="TDE13:TDH13" location="'7.1'!A1" display="'7.1'!A1" xr:uid="{F49D88FC-554F-4086-A86D-1C2BBA6CEB0E}"/>
    <hyperlink ref="TDI13:TDL13" location="'7.1'!A1" display="'7.1'!A1" xr:uid="{DBDAF0CB-9FCB-41C1-966A-58A0617E55D2}"/>
    <hyperlink ref="TDM13:TDP13" location="'7.1'!A1" display="'7.1'!A1" xr:uid="{6311EBAE-F7EC-45E4-9D4C-7640E163A379}"/>
    <hyperlink ref="TDQ13:TDT13" location="'7.1'!A1" display="'7.1'!A1" xr:uid="{860AAD08-FA8A-4CA7-9E71-08E7140EB241}"/>
    <hyperlink ref="TDU13:TDX13" location="'7.1'!A1" display="'7.1'!A1" xr:uid="{EE5ED165-8AEC-4144-A51F-A5D3C2F0BBFA}"/>
    <hyperlink ref="TDY13:TEB13" location="'7.1'!A1" display="'7.1'!A1" xr:uid="{C5B8108F-DC6F-4BF4-BCC6-A5C131541B60}"/>
    <hyperlink ref="TEC13:TEF13" location="'7.1'!A1" display="'7.1'!A1" xr:uid="{4441DCD2-ADAD-4914-A86B-8C5651E1496D}"/>
    <hyperlink ref="TEG13:TEJ13" location="'7.1'!A1" display="'7.1'!A1" xr:uid="{FD62CC04-9484-40E5-A5BE-ADEDAE76242F}"/>
    <hyperlink ref="TEK13:TEN13" location="'7.1'!A1" display="'7.1'!A1" xr:uid="{EC377F24-6D01-4BC5-95D0-A0F12BA40951}"/>
    <hyperlink ref="TEO13:TER13" location="'7.1'!A1" display="'7.1'!A1" xr:uid="{2151A5E8-D681-41BD-9838-D3FE8D3D44E2}"/>
    <hyperlink ref="TES13:TEV13" location="'7.1'!A1" display="'7.1'!A1" xr:uid="{7C791CC9-4ECE-4F9D-B55D-8DCB65323C5F}"/>
    <hyperlink ref="TEW13:TEZ13" location="'7.1'!A1" display="'7.1'!A1" xr:uid="{40B427D8-5766-4034-A765-B683C63ED02D}"/>
    <hyperlink ref="TFA13:TFD13" location="'7.1'!A1" display="'7.1'!A1" xr:uid="{572AC3AF-B623-4C52-9291-A4342E5DC831}"/>
    <hyperlink ref="TFE13:TFH13" location="'7.1'!A1" display="'7.1'!A1" xr:uid="{FE2DE1CD-50D1-4271-AD99-47ACD0E1A736}"/>
    <hyperlink ref="TFI13:TFL13" location="'7.1'!A1" display="'7.1'!A1" xr:uid="{3213AFF3-34BD-43B5-9A5F-7EC6EBEBDA1D}"/>
    <hyperlink ref="TFM13:TFP13" location="'7.1'!A1" display="'7.1'!A1" xr:uid="{039D24D5-9A1C-4E46-BBA4-5AB903F59868}"/>
    <hyperlink ref="TFQ13:TFT13" location="'7.1'!A1" display="'7.1'!A1" xr:uid="{E4CAFDE6-A8B8-4368-B60F-ABD406E5E68D}"/>
    <hyperlink ref="TFU13:TFX13" location="'7.1'!A1" display="'7.1'!A1" xr:uid="{39EC6C26-2731-4193-BA9A-DF81F692863E}"/>
    <hyperlink ref="TFY13:TGB13" location="'7.1'!A1" display="'7.1'!A1" xr:uid="{278E3A81-501B-4289-BD5C-7D4FB4BFE192}"/>
    <hyperlink ref="TGC13:TGF13" location="'7.1'!A1" display="'7.1'!A1" xr:uid="{68CD5C75-7AB6-422F-9BBE-AA962936442A}"/>
    <hyperlink ref="TGG13:TGJ13" location="'7.1'!A1" display="'7.1'!A1" xr:uid="{C80C826F-4129-4FD6-AFC7-E544948AEAD5}"/>
    <hyperlink ref="TGK13:TGN13" location="'7.1'!A1" display="'7.1'!A1" xr:uid="{9A619D26-CE05-42F4-AF26-8222F4349CAE}"/>
    <hyperlink ref="TGO13:TGR13" location="'7.1'!A1" display="'7.1'!A1" xr:uid="{2877B137-8644-4978-B4FC-0F82512B2151}"/>
    <hyperlink ref="TGS13:TGV13" location="'7.1'!A1" display="'7.1'!A1" xr:uid="{4C0DA188-6DC2-4D9B-95C7-18AE859C75C1}"/>
    <hyperlink ref="TGW13:TGZ13" location="'7.1'!A1" display="'7.1'!A1" xr:uid="{5F737898-BA38-4213-B1E8-2CCE47101EC2}"/>
    <hyperlink ref="THA13:THD13" location="'7.1'!A1" display="'7.1'!A1" xr:uid="{14B1ACB4-8066-4302-9770-58D0B289638A}"/>
    <hyperlink ref="THE13:THH13" location="'7.1'!A1" display="'7.1'!A1" xr:uid="{14DF0656-3C8E-460E-9FCB-52417D93E180}"/>
    <hyperlink ref="THI13:THL13" location="'7.1'!A1" display="'7.1'!A1" xr:uid="{A38BB8FE-90EA-41FE-BA7C-323B66FACE90}"/>
    <hyperlink ref="THM13:THP13" location="'7.1'!A1" display="'7.1'!A1" xr:uid="{28641214-49D0-476B-9A16-0E44F3532F79}"/>
    <hyperlink ref="THQ13:THT13" location="'7.1'!A1" display="'7.1'!A1" xr:uid="{AC3A932F-8EC1-42B6-9F6D-16964790A8FF}"/>
    <hyperlink ref="THU13:THX13" location="'7.1'!A1" display="'7.1'!A1" xr:uid="{335E5B42-56F2-43D1-87D2-D4F865C23930}"/>
    <hyperlink ref="THY13:TIB13" location="'7.1'!A1" display="'7.1'!A1" xr:uid="{8C82B4FE-759B-4B7F-BB70-91748942071B}"/>
    <hyperlink ref="TIC13:TIF13" location="'7.1'!A1" display="'7.1'!A1" xr:uid="{C8528A1B-13FD-430D-AD83-CD25BD8C7ED1}"/>
    <hyperlink ref="TIG13:TIJ13" location="'7.1'!A1" display="'7.1'!A1" xr:uid="{4FFF104F-F09C-4E0E-84D0-CFF8485648A3}"/>
    <hyperlink ref="TIK13:TIN13" location="'7.1'!A1" display="'7.1'!A1" xr:uid="{7FEE4505-AD30-4D06-821C-AA0943DDACBB}"/>
    <hyperlink ref="TIO13:TIR13" location="'7.1'!A1" display="'7.1'!A1" xr:uid="{FD5831D7-03F9-420B-82DB-7562F0D5BF33}"/>
    <hyperlink ref="TIS13:TIV13" location="'7.1'!A1" display="'7.1'!A1" xr:uid="{824C0920-05BE-481B-8985-25273BDF0297}"/>
    <hyperlink ref="TIW13:TIZ13" location="'7.1'!A1" display="'7.1'!A1" xr:uid="{FC0BA89B-356C-4CF6-A6BB-A90DC17BF7EE}"/>
    <hyperlink ref="TJA13:TJD13" location="'7.1'!A1" display="'7.1'!A1" xr:uid="{15184ADB-B1FD-444D-A692-AAB0C5AB1A88}"/>
    <hyperlink ref="TJE13:TJH13" location="'7.1'!A1" display="'7.1'!A1" xr:uid="{3A7E5463-64D9-4826-8D83-05A228D4BABE}"/>
    <hyperlink ref="TJI13:TJL13" location="'7.1'!A1" display="'7.1'!A1" xr:uid="{55054ECA-C38E-4427-90E5-D68D1EAAC343}"/>
    <hyperlink ref="TJM13:TJP13" location="'7.1'!A1" display="'7.1'!A1" xr:uid="{93B03A35-ACA0-450B-BF9A-B92475977FDA}"/>
    <hyperlink ref="TJQ13:TJT13" location="'7.1'!A1" display="'7.1'!A1" xr:uid="{51A49B5A-708D-4983-B679-369B0F0FF07C}"/>
    <hyperlink ref="TJU13:TJX13" location="'7.1'!A1" display="'7.1'!A1" xr:uid="{99887E84-7053-4615-844E-D099845F1648}"/>
    <hyperlink ref="TJY13:TKB13" location="'7.1'!A1" display="'7.1'!A1" xr:uid="{10E7616D-5C0A-4C78-9E51-573AE3B60E4B}"/>
    <hyperlink ref="TKC13:TKF13" location="'7.1'!A1" display="'7.1'!A1" xr:uid="{D5B6B748-890A-48F1-8902-C5A21C2870DB}"/>
    <hyperlink ref="TKG13:TKJ13" location="'7.1'!A1" display="'7.1'!A1" xr:uid="{C457E8F6-0F35-45E6-AA96-BFFB36FC0B2B}"/>
    <hyperlink ref="TKK13:TKN13" location="'7.1'!A1" display="'7.1'!A1" xr:uid="{7EAAFD97-E9BB-41C4-9525-A9B7C4CD1354}"/>
    <hyperlink ref="TKO13:TKR13" location="'7.1'!A1" display="'7.1'!A1" xr:uid="{8C2B04C9-582C-44AA-8887-BB7C198F1B1C}"/>
    <hyperlink ref="TKS13:TKV13" location="'7.1'!A1" display="'7.1'!A1" xr:uid="{5774E3F3-15B4-4E84-844C-375DE90910AC}"/>
    <hyperlink ref="TKW13:TKZ13" location="'7.1'!A1" display="'7.1'!A1" xr:uid="{AAA2F481-FD0D-4B0D-B892-DDF9B2733838}"/>
    <hyperlink ref="TLA13:TLD13" location="'7.1'!A1" display="'7.1'!A1" xr:uid="{47649A82-5EF4-4B43-B8A5-0A74C375A0F5}"/>
    <hyperlink ref="TLE13:TLH13" location="'7.1'!A1" display="'7.1'!A1" xr:uid="{0F5A7F2C-CA55-4635-8946-9B160DE50CAD}"/>
    <hyperlink ref="TLI13:TLL13" location="'7.1'!A1" display="'7.1'!A1" xr:uid="{F52C1AF5-4D7E-4566-A8D3-1FDF56EDFDDF}"/>
    <hyperlink ref="TLM13:TLP13" location="'7.1'!A1" display="'7.1'!A1" xr:uid="{F8F4A203-C403-4CAC-8928-6277694939C6}"/>
    <hyperlink ref="TLQ13:TLT13" location="'7.1'!A1" display="'7.1'!A1" xr:uid="{AA0CCE4C-4CF1-431F-8AFE-259894883CBE}"/>
    <hyperlink ref="TLU13:TLX13" location="'7.1'!A1" display="'7.1'!A1" xr:uid="{FE93F935-46A2-4DBB-99F6-53F10822876D}"/>
    <hyperlink ref="TLY13:TMB13" location="'7.1'!A1" display="'7.1'!A1" xr:uid="{810267B8-6CD2-4420-8441-932423B34B00}"/>
    <hyperlink ref="TMC13:TMF13" location="'7.1'!A1" display="'7.1'!A1" xr:uid="{ACD36544-67C3-4EB1-9359-A26AFD2FF7A7}"/>
    <hyperlink ref="TMG13:TMJ13" location="'7.1'!A1" display="'7.1'!A1" xr:uid="{00041E34-FFFD-46E1-8343-C38E3234DE5D}"/>
    <hyperlink ref="TMK13:TMN13" location="'7.1'!A1" display="'7.1'!A1" xr:uid="{BF4CF602-C1C2-4115-8731-8D925A7E6DDA}"/>
    <hyperlink ref="TMO13:TMR13" location="'7.1'!A1" display="'7.1'!A1" xr:uid="{1A74D30D-E79E-4946-83FF-1A26B4B22EBC}"/>
    <hyperlink ref="TMS13:TMV13" location="'7.1'!A1" display="'7.1'!A1" xr:uid="{B9665D9C-C390-4DF7-A6A0-B548DB2A2B73}"/>
    <hyperlink ref="TMW13:TMZ13" location="'7.1'!A1" display="'7.1'!A1" xr:uid="{621330D2-284D-4419-9F16-011410095A45}"/>
    <hyperlink ref="TNA13:TND13" location="'7.1'!A1" display="'7.1'!A1" xr:uid="{11AA40BB-4793-4C78-A975-A2B8A72A2C92}"/>
    <hyperlink ref="TNE13:TNH13" location="'7.1'!A1" display="'7.1'!A1" xr:uid="{26AD15AE-95F0-48BC-AA10-9D03454F9124}"/>
    <hyperlink ref="TNI13:TNL13" location="'7.1'!A1" display="'7.1'!A1" xr:uid="{C43EB6FE-318D-4F64-9F4C-B1BED9812745}"/>
    <hyperlink ref="TNM13:TNP13" location="'7.1'!A1" display="'7.1'!A1" xr:uid="{83589180-AA82-4716-8BF6-3F9BAF81A79C}"/>
    <hyperlink ref="TNQ13:TNT13" location="'7.1'!A1" display="'7.1'!A1" xr:uid="{E86D6681-4F6D-450B-916B-452FDFAD9764}"/>
    <hyperlink ref="TNU13:TNX13" location="'7.1'!A1" display="'7.1'!A1" xr:uid="{7D2AA36F-B746-4FC3-83CF-1334223026DA}"/>
    <hyperlink ref="TNY13:TOB13" location="'7.1'!A1" display="'7.1'!A1" xr:uid="{3C6E45CE-0EBA-432D-807A-1652B11FA368}"/>
    <hyperlink ref="TOC13:TOF13" location="'7.1'!A1" display="'7.1'!A1" xr:uid="{DD27F13F-3A01-4CC5-A14C-197C48DAE3C8}"/>
    <hyperlink ref="TOG13:TOJ13" location="'7.1'!A1" display="'7.1'!A1" xr:uid="{4EE77F97-B3E6-472D-866F-7D588F47F88B}"/>
    <hyperlink ref="TOK13:TON13" location="'7.1'!A1" display="'7.1'!A1" xr:uid="{D1968C52-E8E8-4709-BF98-E6F221204A09}"/>
    <hyperlink ref="TOO13:TOR13" location="'7.1'!A1" display="'7.1'!A1" xr:uid="{937FC677-00C8-41C5-B5F9-421A47E137E9}"/>
    <hyperlink ref="TOS13:TOV13" location="'7.1'!A1" display="'7.1'!A1" xr:uid="{C25253C4-ADD7-441D-97F6-D1CA01316EA8}"/>
    <hyperlink ref="TOW13:TOZ13" location="'7.1'!A1" display="'7.1'!A1" xr:uid="{97C97B74-257B-409C-8019-6BAB34EDF1CB}"/>
    <hyperlink ref="TPA13:TPD13" location="'7.1'!A1" display="'7.1'!A1" xr:uid="{8038CA71-F8AA-42FC-AA4E-89BCE8528325}"/>
    <hyperlink ref="TPE13:TPH13" location="'7.1'!A1" display="'7.1'!A1" xr:uid="{7778ABAF-54D2-49C5-B25A-774DC9C783FD}"/>
    <hyperlink ref="TPI13:TPL13" location="'7.1'!A1" display="'7.1'!A1" xr:uid="{7A53E6A9-E5F1-4918-858B-B60AB30F60B4}"/>
    <hyperlink ref="TPM13:TPP13" location="'7.1'!A1" display="'7.1'!A1" xr:uid="{647135EA-A87A-4BD8-B03E-B0B81348EB89}"/>
    <hyperlink ref="TPQ13:TPT13" location="'7.1'!A1" display="'7.1'!A1" xr:uid="{781DDAC9-1F01-4489-BAA6-C0465E5E7636}"/>
    <hyperlink ref="TPU13:TPX13" location="'7.1'!A1" display="'7.1'!A1" xr:uid="{2CB71797-A77F-4135-82BA-B5A9172600E0}"/>
    <hyperlink ref="TPY13:TQB13" location="'7.1'!A1" display="'7.1'!A1" xr:uid="{D02C5611-84B4-4566-B491-63F87532DF22}"/>
    <hyperlink ref="TQC13:TQF13" location="'7.1'!A1" display="'7.1'!A1" xr:uid="{A7DB09B4-BD82-4D2C-8902-5F44B26158C6}"/>
    <hyperlink ref="TQG13:TQJ13" location="'7.1'!A1" display="'7.1'!A1" xr:uid="{7A070888-BEE9-4178-8F24-21EF3B1D142A}"/>
    <hyperlink ref="TQK13:TQN13" location="'7.1'!A1" display="'7.1'!A1" xr:uid="{5ED8C5E4-A636-47B0-BFD8-1E37D0ADF621}"/>
    <hyperlink ref="TQO13:TQR13" location="'7.1'!A1" display="'7.1'!A1" xr:uid="{E84E4F93-A128-4D95-BF2C-98F5E4D10644}"/>
    <hyperlink ref="TQS13:TQV13" location="'7.1'!A1" display="'7.1'!A1" xr:uid="{DB85B163-F1BE-46F4-AA03-0638ADE15256}"/>
    <hyperlink ref="TQW13:TQZ13" location="'7.1'!A1" display="'7.1'!A1" xr:uid="{4727EDAF-33CA-49C0-B38B-7C46CA4DC091}"/>
    <hyperlink ref="TRA13:TRD13" location="'7.1'!A1" display="'7.1'!A1" xr:uid="{98437B61-3A03-4C8F-91E0-1FAA7498816F}"/>
    <hyperlink ref="TRE13:TRH13" location="'7.1'!A1" display="'7.1'!A1" xr:uid="{1974D2E0-18AF-48F0-B791-3568DF547AD7}"/>
    <hyperlink ref="TRI13:TRL13" location="'7.1'!A1" display="'7.1'!A1" xr:uid="{E777A31C-CA62-47A5-B8CE-04D8BAD0BF9D}"/>
    <hyperlink ref="TRM13:TRP13" location="'7.1'!A1" display="'7.1'!A1" xr:uid="{664051CD-AFD8-42B2-BB29-5CCCCB8FFEDA}"/>
    <hyperlink ref="TRQ13:TRT13" location="'7.1'!A1" display="'7.1'!A1" xr:uid="{AFA09140-9000-461F-9A47-9668BE68AF81}"/>
    <hyperlink ref="TRU13:TRX13" location="'7.1'!A1" display="'7.1'!A1" xr:uid="{19A4A560-B008-4ADB-BA48-FB8D1B6743E9}"/>
    <hyperlink ref="TRY13:TSB13" location="'7.1'!A1" display="'7.1'!A1" xr:uid="{64605DAA-D3C4-4171-A560-886D67CDB320}"/>
    <hyperlink ref="TSC13:TSF13" location="'7.1'!A1" display="'7.1'!A1" xr:uid="{1BDC1249-DE27-4C40-9B30-8043CEE1234D}"/>
    <hyperlink ref="TSG13:TSJ13" location="'7.1'!A1" display="'7.1'!A1" xr:uid="{F8933F4D-2669-47EE-BD3A-6C8D942DECF1}"/>
    <hyperlink ref="TSK13:TSN13" location="'7.1'!A1" display="'7.1'!A1" xr:uid="{78BC940D-661F-46F3-A09E-4215345F1948}"/>
    <hyperlink ref="TSO13:TSR13" location="'7.1'!A1" display="'7.1'!A1" xr:uid="{A755248E-8D0A-4E88-8E40-069C0503C4AC}"/>
    <hyperlink ref="TSS13:TSV13" location="'7.1'!A1" display="'7.1'!A1" xr:uid="{4B33FD8B-7857-44B9-B185-16367E86D6F7}"/>
    <hyperlink ref="TSW13:TSZ13" location="'7.1'!A1" display="'7.1'!A1" xr:uid="{30648D4F-2C48-4028-85D9-2C341583B90B}"/>
    <hyperlink ref="TTA13:TTD13" location="'7.1'!A1" display="'7.1'!A1" xr:uid="{2FED51D9-29E2-4756-887C-55EE93A816D8}"/>
    <hyperlink ref="TTE13:TTH13" location="'7.1'!A1" display="'7.1'!A1" xr:uid="{BFD4A9EC-E5EC-4FA6-AB95-7DF7E1B86A9D}"/>
    <hyperlink ref="TTI13:TTL13" location="'7.1'!A1" display="'7.1'!A1" xr:uid="{412B23B9-CFE8-497D-BD69-8BEFA502C815}"/>
    <hyperlink ref="TTM13:TTP13" location="'7.1'!A1" display="'7.1'!A1" xr:uid="{AE06BFE2-B131-48DC-BA84-337495F92FCE}"/>
    <hyperlink ref="TTQ13:TTT13" location="'7.1'!A1" display="'7.1'!A1" xr:uid="{C003434E-FA01-4D90-92F0-1C1BC3049E44}"/>
    <hyperlink ref="TTU13:TTX13" location="'7.1'!A1" display="'7.1'!A1" xr:uid="{CB2339C8-C66A-40AF-9175-FEB27FE40D3C}"/>
    <hyperlink ref="TTY13:TUB13" location="'7.1'!A1" display="'7.1'!A1" xr:uid="{741B3BAB-E968-4343-B645-186E76555B1D}"/>
    <hyperlink ref="TUC13:TUF13" location="'7.1'!A1" display="'7.1'!A1" xr:uid="{CC59AF3D-EF2C-4939-B0FF-FE87DBB57A72}"/>
    <hyperlink ref="TUG13:TUJ13" location="'7.1'!A1" display="'7.1'!A1" xr:uid="{17105716-AE78-40D1-9475-8460B9A6FF25}"/>
    <hyperlink ref="TUK13:TUN13" location="'7.1'!A1" display="'7.1'!A1" xr:uid="{D43D0001-DCF1-4632-ACCD-FA9D7A38AA39}"/>
    <hyperlink ref="TUO13:TUR13" location="'7.1'!A1" display="'7.1'!A1" xr:uid="{B9F0A318-3A76-4521-83A6-162890C73215}"/>
    <hyperlink ref="TUS13:TUV13" location="'7.1'!A1" display="'7.1'!A1" xr:uid="{C4378F5E-72C2-401F-9337-3AA06B702CC1}"/>
    <hyperlink ref="TUW13:TUZ13" location="'7.1'!A1" display="'7.1'!A1" xr:uid="{409DB6CA-FDE8-41B6-BB62-F16176F615FF}"/>
    <hyperlink ref="TVA13:TVD13" location="'7.1'!A1" display="'7.1'!A1" xr:uid="{15DFC7AF-4BA2-4FA2-AA6B-D04F2A144AA5}"/>
    <hyperlink ref="TVE13:TVH13" location="'7.1'!A1" display="'7.1'!A1" xr:uid="{F3C2CCA5-C01F-47BA-BC5C-E4E4A685A2E7}"/>
    <hyperlink ref="TVI13:TVL13" location="'7.1'!A1" display="'7.1'!A1" xr:uid="{858627D1-A2A3-4415-A7A1-D311DCCE01DB}"/>
    <hyperlink ref="TVM13:TVP13" location="'7.1'!A1" display="'7.1'!A1" xr:uid="{78B51E4C-184B-40EC-8285-AE5A26E17A14}"/>
    <hyperlink ref="TVQ13:TVT13" location="'7.1'!A1" display="'7.1'!A1" xr:uid="{83425D50-4B2F-4DFE-82D3-3AF1E51F6872}"/>
    <hyperlink ref="TVU13:TVX13" location="'7.1'!A1" display="'7.1'!A1" xr:uid="{70121854-EBC0-492D-B401-08EF904D9F55}"/>
    <hyperlink ref="TVY13:TWB13" location="'7.1'!A1" display="'7.1'!A1" xr:uid="{A12428C5-52BB-481E-AB81-F1E457793519}"/>
    <hyperlink ref="TWC13:TWF13" location="'7.1'!A1" display="'7.1'!A1" xr:uid="{1B2FC533-F533-46A5-8B93-ED3CA3525DB0}"/>
    <hyperlink ref="TWG13:TWJ13" location="'7.1'!A1" display="'7.1'!A1" xr:uid="{826C490D-E6BF-4BFA-916A-21AF98A8C2B0}"/>
    <hyperlink ref="TWK13:TWN13" location="'7.1'!A1" display="'7.1'!A1" xr:uid="{D776D12F-E8B7-45C7-879A-79EF32B1BA54}"/>
    <hyperlink ref="TWO13:TWR13" location="'7.1'!A1" display="'7.1'!A1" xr:uid="{8CE00E66-CF0C-4612-BF7F-21CCD1A41ADB}"/>
    <hyperlink ref="TWS13:TWV13" location="'7.1'!A1" display="'7.1'!A1" xr:uid="{CDC2EFE5-A635-41BF-AB52-762E5CEF55EA}"/>
    <hyperlink ref="TWW13:TWZ13" location="'7.1'!A1" display="'7.1'!A1" xr:uid="{562333A1-BD79-48B7-BE2C-9A833B768A56}"/>
    <hyperlink ref="TXA13:TXD13" location="'7.1'!A1" display="'7.1'!A1" xr:uid="{F3165C4E-DC82-404F-BDEC-71BD56F30A5B}"/>
    <hyperlink ref="TXE13:TXH13" location="'7.1'!A1" display="'7.1'!A1" xr:uid="{83D6A41C-D67B-4825-A57B-14C4447C2AB9}"/>
    <hyperlink ref="TXI13:TXL13" location="'7.1'!A1" display="'7.1'!A1" xr:uid="{FCA04190-4E81-4A8A-BB81-84E6CAB61B4D}"/>
    <hyperlink ref="TXM13:TXP13" location="'7.1'!A1" display="'7.1'!A1" xr:uid="{D6535C92-B3E0-4575-AB44-CE5A40F1FB5C}"/>
    <hyperlink ref="TXQ13:TXT13" location="'7.1'!A1" display="'7.1'!A1" xr:uid="{71F74337-EC8F-41D4-A702-B615BEF6BD6E}"/>
    <hyperlink ref="TXU13:TXX13" location="'7.1'!A1" display="'7.1'!A1" xr:uid="{6B5321F5-833E-4CB9-A67D-22FFF6BB3407}"/>
    <hyperlink ref="TXY13:TYB13" location="'7.1'!A1" display="'7.1'!A1" xr:uid="{711CC94C-17E4-4C67-9927-FC5C64CB3179}"/>
    <hyperlink ref="TYC13:TYF13" location="'7.1'!A1" display="'7.1'!A1" xr:uid="{12E9A621-D5C3-4B01-A53A-CD020867DE16}"/>
    <hyperlink ref="TYG13:TYJ13" location="'7.1'!A1" display="'7.1'!A1" xr:uid="{96F572BF-E028-4D1D-8CE4-7D6407D297DB}"/>
    <hyperlink ref="TYK13:TYN13" location="'7.1'!A1" display="'7.1'!A1" xr:uid="{53375C61-7F6C-4A5C-81C1-543765E1E99C}"/>
    <hyperlink ref="TYO13:TYR13" location="'7.1'!A1" display="'7.1'!A1" xr:uid="{C43A4267-20B3-44B7-8F49-750813A36ADB}"/>
    <hyperlink ref="TYS13:TYV13" location="'7.1'!A1" display="'7.1'!A1" xr:uid="{901CDCDF-2376-40E0-8BA7-3D5D42206CB7}"/>
    <hyperlink ref="TYW13:TYZ13" location="'7.1'!A1" display="'7.1'!A1" xr:uid="{41189280-5BB9-4EF9-9ACC-47EA1FDEC39B}"/>
    <hyperlink ref="TZA13:TZD13" location="'7.1'!A1" display="'7.1'!A1" xr:uid="{CF79E742-4669-4E12-91B2-699CC7B036E6}"/>
    <hyperlink ref="TZE13:TZH13" location="'7.1'!A1" display="'7.1'!A1" xr:uid="{025401D1-714B-4050-B354-F10C1A333101}"/>
    <hyperlink ref="TZI13:TZL13" location="'7.1'!A1" display="'7.1'!A1" xr:uid="{983A7B5E-599A-4A6D-A4D9-BC6F233311A1}"/>
    <hyperlink ref="TZM13:TZP13" location="'7.1'!A1" display="'7.1'!A1" xr:uid="{87E5C638-08EF-4615-86AE-910C86F79C15}"/>
    <hyperlink ref="TZQ13:TZT13" location="'7.1'!A1" display="'7.1'!A1" xr:uid="{C13AF1B8-669E-4C72-AF0C-FC5204FFE376}"/>
    <hyperlink ref="TZU13:TZX13" location="'7.1'!A1" display="'7.1'!A1" xr:uid="{E830E1A1-8962-4DCB-A106-D9784440C3E4}"/>
    <hyperlink ref="TZY13:UAB13" location="'7.1'!A1" display="'7.1'!A1" xr:uid="{1FA324FF-80D8-46F6-811F-7F16595CD510}"/>
    <hyperlink ref="UAC13:UAF13" location="'7.1'!A1" display="'7.1'!A1" xr:uid="{CDE993CA-D94E-4BC6-8EBA-585B2E7384AA}"/>
    <hyperlink ref="UAG13:UAJ13" location="'7.1'!A1" display="'7.1'!A1" xr:uid="{D21AAC01-C31B-4713-851C-937F123E0E0B}"/>
    <hyperlink ref="UAK13:UAN13" location="'7.1'!A1" display="'7.1'!A1" xr:uid="{ECF56426-EACC-4CE6-8392-D889A9955BDC}"/>
    <hyperlink ref="UAO13:UAR13" location="'7.1'!A1" display="'7.1'!A1" xr:uid="{78869A0E-672A-4EB2-96E4-73B6DF3EE527}"/>
    <hyperlink ref="UAS13:UAV13" location="'7.1'!A1" display="'7.1'!A1" xr:uid="{F8E5B7D4-3B49-43E1-80DF-DCAEBCD5673F}"/>
    <hyperlink ref="UAW13:UAZ13" location="'7.1'!A1" display="'7.1'!A1" xr:uid="{C796C75E-3E81-4F6A-8C1D-6C8854180ED8}"/>
    <hyperlink ref="UBA13:UBD13" location="'7.1'!A1" display="'7.1'!A1" xr:uid="{7DE7029E-70FE-4B4B-B6D1-91A348530F7B}"/>
    <hyperlink ref="UBE13:UBH13" location="'7.1'!A1" display="'7.1'!A1" xr:uid="{AC6918AC-749D-45CF-AFFA-56C2A1D10DEE}"/>
    <hyperlink ref="UBI13:UBL13" location="'7.1'!A1" display="'7.1'!A1" xr:uid="{F53447D8-F779-4914-A22F-DF097C514BE8}"/>
    <hyperlink ref="UBM13:UBP13" location="'7.1'!A1" display="'7.1'!A1" xr:uid="{FE3D7B2A-680A-4CC0-B251-FFE5C90ADA20}"/>
    <hyperlink ref="UBQ13:UBT13" location="'7.1'!A1" display="'7.1'!A1" xr:uid="{56E08C93-1282-44BB-BB03-C2CF523A5A54}"/>
    <hyperlink ref="UBU13:UBX13" location="'7.1'!A1" display="'7.1'!A1" xr:uid="{563A60CB-56DD-4EE8-9E9B-9B1346488A37}"/>
    <hyperlink ref="UBY13:UCB13" location="'7.1'!A1" display="'7.1'!A1" xr:uid="{957085A7-5F9C-4934-AA80-035ABEBD292A}"/>
    <hyperlink ref="UCC13:UCF13" location="'7.1'!A1" display="'7.1'!A1" xr:uid="{1989AE96-7BAA-4D11-9C1E-04ED56E5EF55}"/>
    <hyperlink ref="UCG13:UCJ13" location="'7.1'!A1" display="'7.1'!A1" xr:uid="{06B997C4-B47C-457C-9192-FA2F3CFD6E9E}"/>
    <hyperlink ref="UCK13:UCN13" location="'7.1'!A1" display="'7.1'!A1" xr:uid="{32AE326D-5DB8-4FFB-9AFA-831903E24392}"/>
    <hyperlink ref="UCO13:UCR13" location="'7.1'!A1" display="'7.1'!A1" xr:uid="{BBD8F3C9-22AC-4582-973A-82F8B7C13B0A}"/>
    <hyperlink ref="UCS13:UCV13" location="'7.1'!A1" display="'7.1'!A1" xr:uid="{852C2558-2031-44D6-A0FD-69B13B8B679B}"/>
    <hyperlink ref="UCW13:UCZ13" location="'7.1'!A1" display="'7.1'!A1" xr:uid="{9A9229D6-274F-4FBD-87FC-76CDD4CA0B86}"/>
    <hyperlink ref="UDA13:UDD13" location="'7.1'!A1" display="'7.1'!A1" xr:uid="{A0D57454-EEE5-482F-9CC6-9377F05C2044}"/>
    <hyperlink ref="UDE13:UDH13" location="'7.1'!A1" display="'7.1'!A1" xr:uid="{E649FBBD-B0E4-4940-A6D1-732A7BC43A11}"/>
    <hyperlink ref="UDI13:UDL13" location="'7.1'!A1" display="'7.1'!A1" xr:uid="{76E0DD1C-3C1F-41BD-9773-15350B94AE1A}"/>
    <hyperlink ref="UDM13:UDP13" location="'7.1'!A1" display="'7.1'!A1" xr:uid="{A2AA83A4-4511-4CE8-9509-4D43D15A0E9B}"/>
    <hyperlink ref="UDQ13:UDT13" location="'7.1'!A1" display="'7.1'!A1" xr:uid="{8D893FF4-3DC5-4C85-9228-8C21CDEE568A}"/>
    <hyperlink ref="UDU13:UDX13" location="'7.1'!A1" display="'7.1'!A1" xr:uid="{BE011A6A-2D61-484D-9B3B-4D419611E63B}"/>
    <hyperlink ref="UDY13:UEB13" location="'7.1'!A1" display="'7.1'!A1" xr:uid="{9A38AFD6-503E-4BEF-853C-CE12A5ED9D16}"/>
    <hyperlink ref="UEC13:UEF13" location="'7.1'!A1" display="'7.1'!A1" xr:uid="{4A5F4711-C26A-4589-A0A0-31701CCB4979}"/>
    <hyperlink ref="UEG13:UEJ13" location="'7.1'!A1" display="'7.1'!A1" xr:uid="{EC538D03-7CF4-4FF8-8605-3BFF81B0850A}"/>
    <hyperlink ref="UEK13:UEN13" location="'7.1'!A1" display="'7.1'!A1" xr:uid="{AF6B593C-37D6-4328-AFF9-F89286F19E78}"/>
    <hyperlink ref="UEO13:UER13" location="'7.1'!A1" display="'7.1'!A1" xr:uid="{6982EF66-92A0-4FB7-A180-1E9D73ED0823}"/>
    <hyperlink ref="UES13:UEV13" location="'7.1'!A1" display="'7.1'!A1" xr:uid="{91EC4632-D4BA-4842-A547-264353603E58}"/>
    <hyperlink ref="UEW13:UEZ13" location="'7.1'!A1" display="'7.1'!A1" xr:uid="{3468DAC5-0CFB-4896-924A-C455FA858773}"/>
    <hyperlink ref="UFA13:UFD13" location="'7.1'!A1" display="'7.1'!A1" xr:uid="{9B03E830-871D-48A0-B260-81523D9F5000}"/>
    <hyperlink ref="UFE13:UFH13" location="'7.1'!A1" display="'7.1'!A1" xr:uid="{4D3CB446-06B5-4A57-B9C9-42F97EDC6451}"/>
    <hyperlink ref="UFI13:UFL13" location="'7.1'!A1" display="'7.1'!A1" xr:uid="{F31E8E41-3769-4F51-B261-5C20B092E6DF}"/>
    <hyperlink ref="UFM13:UFP13" location="'7.1'!A1" display="'7.1'!A1" xr:uid="{06599B41-71D6-4248-BA42-A47F9416FCBF}"/>
    <hyperlink ref="UFQ13:UFT13" location="'7.1'!A1" display="'7.1'!A1" xr:uid="{0CC18FCF-1B3F-4BA7-A22B-4E4FB3A0D7B2}"/>
    <hyperlink ref="UFU13:UFX13" location="'7.1'!A1" display="'7.1'!A1" xr:uid="{AC499505-44E1-4445-BC29-8D2CEB476598}"/>
    <hyperlink ref="UFY13:UGB13" location="'7.1'!A1" display="'7.1'!A1" xr:uid="{9A0EA5F1-6421-42A6-A07E-0A5BC54382F3}"/>
    <hyperlink ref="UGC13:UGF13" location="'7.1'!A1" display="'7.1'!A1" xr:uid="{E52E269D-994F-4731-8C1F-AC4474E65A53}"/>
    <hyperlink ref="UGG13:UGJ13" location="'7.1'!A1" display="'7.1'!A1" xr:uid="{00B23ED4-40C7-46EA-8477-4EC2C4BF0363}"/>
    <hyperlink ref="UGK13:UGN13" location="'7.1'!A1" display="'7.1'!A1" xr:uid="{82D805A1-32FF-458A-8ACF-A4B4367B14FA}"/>
    <hyperlink ref="UGO13:UGR13" location="'7.1'!A1" display="'7.1'!A1" xr:uid="{8699B319-4DC9-447A-97A9-7A67CF807652}"/>
    <hyperlink ref="UGS13:UGV13" location="'7.1'!A1" display="'7.1'!A1" xr:uid="{72CCBF77-81C1-4840-BD6F-48EFE6361391}"/>
    <hyperlink ref="UGW13:UGZ13" location="'7.1'!A1" display="'7.1'!A1" xr:uid="{C834E888-1843-47EF-A657-565889D65D65}"/>
    <hyperlink ref="UHA13:UHD13" location="'7.1'!A1" display="'7.1'!A1" xr:uid="{E6EF5F0D-1FE9-4FAF-8682-AE3997DA6514}"/>
    <hyperlink ref="UHE13:UHH13" location="'7.1'!A1" display="'7.1'!A1" xr:uid="{00EB2FE8-464E-4B31-B2B1-53BFD2C6A273}"/>
    <hyperlink ref="UHI13:UHL13" location="'7.1'!A1" display="'7.1'!A1" xr:uid="{72594DA1-6CBB-4622-8B7E-553A50384590}"/>
    <hyperlink ref="UHM13:UHP13" location="'7.1'!A1" display="'7.1'!A1" xr:uid="{D452790B-710B-4870-ABCE-618A3434FD41}"/>
    <hyperlink ref="UHQ13:UHT13" location="'7.1'!A1" display="'7.1'!A1" xr:uid="{9591B42E-083D-4696-B576-C2A95B54F714}"/>
    <hyperlink ref="UHU13:UHX13" location="'7.1'!A1" display="'7.1'!A1" xr:uid="{C7B07B83-6DE7-41FA-B77F-692806B3DB11}"/>
    <hyperlink ref="UHY13:UIB13" location="'7.1'!A1" display="'7.1'!A1" xr:uid="{BEF8296B-8031-41C2-A265-6EBBDCB0C70F}"/>
    <hyperlink ref="UIC13:UIF13" location="'7.1'!A1" display="'7.1'!A1" xr:uid="{67A0CF32-BC35-4011-ABE2-514952B2E1A4}"/>
    <hyperlink ref="UIG13:UIJ13" location="'7.1'!A1" display="'7.1'!A1" xr:uid="{5FF78623-7CB7-48DF-88F2-FACCE73BC951}"/>
    <hyperlink ref="UIK13:UIN13" location="'7.1'!A1" display="'7.1'!A1" xr:uid="{4C099FE9-2B33-4441-8057-57B850E2F973}"/>
    <hyperlink ref="UIO13:UIR13" location="'7.1'!A1" display="'7.1'!A1" xr:uid="{53C86532-29C7-4FCB-90C4-F3CA508929DC}"/>
    <hyperlink ref="UIS13:UIV13" location="'7.1'!A1" display="'7.1'!A1" xr:uid="{BFE6F576-3ADB-48EC-8807-A84F55F9527A}"/>
    <hyperlink ref="UIW13:UIZ13" location="'7.1'!A1" display="'7.1'!A1" xr:uid="{6D0DF51D-5D14-40D8-899D-4472A56EF4C8}"/>
    <hyperlink ref="UJA13:UJD13" location="'7.1'!A1" display="'7.1'!A1" xr:uid="{6CE1BFE3-B53C-4640-812C-90D42C0F46E2}"/>
    <hyperlink ref="UJE13:UJH13" location="'7.1'!A1" display="'7.1'!A1" xr:uid="{395AD2E8-5990-4E59-86D5-BE51EE6AEBF9}"/>
    <hyperlink ref="UJI13:UJL13" location="'7.1'!A1" display="'7.1'!A1" xr:uid="{5006621B-61D2-4CC6-A67F-054F2F841A3F}"/>
    <hyperlink ref="UJM13:UJP13" location="'7.1'!A1" display="'7.1'!A1" xr:uid="{FBDFA275-8A85-42E0-961A-6AB74CFFEF0D}"/>
    <hyperlink ref="UJQ13:UJT13" location="'7.1'!A1" display="'7.1'!A1" xr:uid="{365E3624-1FA3-4E41-91A5-CD026E0F2199}"/>
    <hyperlink ref="UJU13:UJX13" location="'7.1'!A1" display="'7.1'!A1" xr:uid="{2C062944-4B3B-4A0D-ACDC-B1590C80DB9E}"/>
    <hyperlink ref="UJY13:UKB13" location="'7.1'!A1" display="'7.1'!A1" xr:uid="{5AE0FA59-0DC9-42C9-BFE3-24A4F17C3758}"/>
    <hyperlink ref="UKC13:UKF13" location="'7.1'!A1" display="'7.1'!A1" xr:uid="{B57CF83F-B7F5-48CC-92A9-958B0D1A1282}"/>
    <hyperlink ref="UKG13:UKJ13" location="'7.1'!A1" display="'7.1'!A1" xr:uid="{47E7FFC9-9F46-4C38-8FC8-970F26012905}"/>
    <hyperlink ref="UKK13:UKN13" location="'7.1'!A1" display="'7.1'!A1" xr:uid="{FED57858-5F20-48D4-9722-BCF60B7BEF52}"/>
    <hyperlink ref="UKO13:UKR13" location="'7.1'!A1" display="'7.1'!A1" xr:uid="{1D009C62-C235-4B37-92F4-FED5AE3AFF21}"/>
    <hyperlink ref="UKS13:UKV13" location="'7.1'!A1" display="'7.1'!A1" xr:uid="{BC30B7AF-1267-41D4-853D-D8D8B6074FEC}"/>
    <hyperlink ref="UKW13:UKZ13" location="'7.1'!A1" display="'7.1'!A1" xr:uid="{D6DE7EC6-77C1-4BA9-8568-19939B1B19E3}"/>
    <hyperlink ref="ULA13:ULD13" location="'7.1'!A1" display="'7.1'!A1" xr:uid="{3963AF2A-200A-4202-BF46-4F31EEFBFE2D}"/>
    <hyperlink ref="ULE13:ULH13" location="'7.1'!A1" display="'7.1'!A1" xr:uid="{47405062-D0AD-4645-A3BE-51A6A030F956}"/>
    <hyperlink ref="ULI13:ULL13" location="'7.1'!A1" display="'7.1'!A1" xr:uid="{54CD80C1-FC1C-4C96-8EC0-4F9A61474F56}"/>
    <hyperlink ref="ULM13:ULP13" location="'7.1'!A1" display="'7.1'!A1" xr:uid="{1DA6C7CF-8686-42C7-ACBF-BF477EB5675B}"/>
    <hyperlink ref="ULQ13:ULT13" location="'7.1'!A1" display="'7.1'!A1" xr:uid="{C7C2717B-8221-4B6F-9F51-78EE25D4CB67}"/>
    <hyperlink ref="ULU13:ULX13" location="'7.1'!A1" display="'7.1'!A1" xr:uid="{8B1E952E-75F5-44D3-9455-69669AFE2B79}"/>
    <hyperlink ref="ULY13:UMB13" location="'7.1'!A1" display="'7.1'!A1" xr:uid="{E48CED39-CE1E-4297-A718-C8617277F0DC}"/>
    <hyperlink ref="UMC13:UMF13" location="'7.1'!A1" display="'7.1'!A1" xr:uid="{9A4F4B13-AB97-4110-91EE-D559C84507CC}"/>
    <hyperlink ref="UMG13:UMJ13" location="'7.1'!A1" display="'7.1'!A1" xr:uid="{EB22B61A-E8A6-4756-B3D7-2CAB68A0D0FB}"/>
    <hyperlink ref="UMK13:UMN13" location="'7.1'!A1" display="'7.1'!A1" xr:uid="{2C9A3DD9-684C-479A-93B0-55FDEADAB25F}"/>
    <hyperlink ref="UMO13:UMR13" location="'7.1'!A1" display="'7.1'!A1" xr:uid="{9D54FEF7-4B4A-401B-93C2-36400567F8A3}"/>
    <hyperlink ref="UMS13:UMV13" location="'7.1'!A1" display="'7.1'!A1" xr:uid="{BAD5A16D-54EC-4C2E-A291-146E4497A0D1}"/>
    <hyperlink ref="UMW13:UMZ13" location="'7.1'!A1" display="'7.1'!A1" xr:uid="{AE6C6C2B-2F1A-422C-960A-D99C4939BC42}"/>
    <hyperlink ref="UNA13:UND13" location="'7.1'!A1" display="'7.1'!A1" xr:uid="{0B9ACA76-884A-4FD3-98AE-A9AB75227511}"/>
    <hyperlink ref="UNE13:UNH13" location="'7.1'!A1" display="'7.1'!A1" xr:uid="{AF924307-E7E0-4F08-968B-3802464DACD5}"/>
    <hyperlink ref="UNI13:UNL13" location="'7.1'!A1" display="'7.1'!A1" xr:uid="{D2AFAB7E-8A2A-48EB-9CEB-7B78C77FB3DD}"/>
    <hyperlink ref="UNM13:UNP13" location="'7.1'!A1" display="'7.1'!A1" xr:uid="{A31F80C1-3626-4CDA-B785-AECE990F9B67}"/>
    <hyperlink ref="UNQ13:UNT13" location="'7.1'!A1" display="'7.1'!A1" xr:uid="{964C72C1-1849-4A41-A0CE-45C87CBECE1A}"/>
    <hyperlink ref="UNU13:UNX13" location="'7.1'!A1" display="'7.1'!A1" xr:uid="{A38E7507-FFD2-4832-84CD-69097B48539B}"/>
    <hyperlink ref="UNY13:UOB13" location="'7.1'!A1" display="'7.1'!A1" xr:uid="{313E5BFF-3D8B-415A-9F94-FC31C5B51B00}"/>
    <hyperlink ref="UOC13:UOF13" location="'7.1'!A1" display="'7.1'!A1" xr:uid="{4F21D2B7-0D3B-4338-9DDE-A2DDB64C3F5E}"/>
    <hyperlink ref="UOG13:UOJ13" location="'7.1'!A1" display="'7.1'!A1" xr:uid="{BA8D0917-009B-472A-841F-7929FF73E65B}"/>
    <hyperlink ref="UOK13:UON13" location="'7.1'!A1" display="'7.1'!A1" xr:uid="{72CBB2B8-ABD1-44B1-A4B8-24BE1DAED2B4}"/>
    <hyperlink ref="UOO13:UOR13" location="'7.1'!A1" display="'7.1'!A1" xr:uid="{AC06DEB3-645A-4401-BDE4-5534F57BA258}"/>
    <hyperlink ref="UOS13:UOV13" location="'7.1'!A1" display="'7.1'!A1" xr:uid="{C446FAE3-F514-48B1-B91A-CFA378995C41}"/>
    <hyperlink ref="UOW13:UOZ13" location="'7.1'!A1" display="'7.1'!A1" xr:uid="{20445D27-97A0-4905-A85B-B49327801840}"/>
    <hyperlink ref="UPA13:UPD13" location="'7.1'!A1" display="'7.1'!A1" xr:uid="{2E585A9B-26CE-4116-B5DC-377BE74EAAB2}"/>
    <hyperlink ref="UPE13:UPH13" location="'7.1'!A1" display="'7.1'!A1" xr:uid="{D433590E-042F-4A5C-8C4B-EEA2188A436B}"/>
    <hyperlink ref="UPI13:UPL13" location="'7.1'!A1" display="'7.1'!A1" xr:uid="{F261EDD5-0F17-4CD2-8755-2821B38443E9}"/>
    <hyperlink ref="UPM13:UPP13" location="'7.1'!A1" display="'7.1'!A1" xr:uid="{48F91606-224A-4605-AE11-97F2DB994403}"/>
    <hyperlink ref="UPQ13:UPT13" location="'7.1'!A1" display="'7.1'!A1" xr:uid="{6A82145E-4DE0-41DF-B3EC-23F55B7EC772}"/>
    <hyperlink ref="UPU13:UPX13" location="'7.1'!A1" display="'7.1'!A1" xr:uid="{965E25A0-49ED-46A5-97A9-9D1F49DDAB90}"/>
    <hyperlink ref="UPY13:UQB13" location="'7.1'!A1" display="'7.1'!A1" xr:uid="{95CB61D0-E3CC-40B0-A78D-BAF22D1832DE}"/>
    <hyperlink ref="UQC13:UQF13" location="'7.1'!A1" display="'7.1'!A1" xr:uid="{65854D1C-FB9B-4009-9656-35D1CF681B33}"/>
    <hyperlink ref="UQG13:UQJ13" location="'7.1'!A1" display="'7.1'!A1" xr:uid="{CFC81DCD-4242-42D9-A5DE-39C4D70823D7}"/>
    <hyperlink ref="UQK13:UQN13" location="'7.1'!A1" display="'7.1'!A1" xr:uid="{D6AA51F8-3B73-4A55-B597-84BD913E88A4}"/>
    <hyperlink ref="UQO13:UQR13" location="'7.1'!A1" display="'7.1'!A1" xr:uid="{D849A3D9-CFA3-48E3-A353-0F7C8CE5CA41}"/>
    <hyperlink ref="UQS13:UQV13" location="'7.1'!A1" display="'7.1'!A1" xr:uid="{275088AC-3BD5-4EAD-BDF0-BDE52F486773}"/>
    <hyperlink ref="UQW13:UQZ13" location="'7.1'!A1" display="'7.1'!A1" xr:uid="{45CEBDDF-5297-4F52-93EF-F091A27EB98A}"/>
    <hyperlink ref="URA13:URD13" location="'7.1'!A1" display="'7.1'!A1" xr:uid="{5108BA2C-6B85-4A4B-82E5-3018DDE8DCDF}"/>
    <hyperlink ref="URE13:URH13" location="'7.1'!A1" display="'7.1'!A1" xr:uid="{BF11DAE8-E406-4D65-9C55-DBDA9E4E9038}"/>
    <hyperlink ref="URI13:URL13" location="'7.1'!A1" display="'7.1'!A1" xr:uid="{660BA052-E904-44FE-84D3-8553A3251B1F}"/>
    <hyperlink ref="URM13:URP13" location="'7.1'!A1" display="'7.1'!A1" xr:uid="{3BDD3793-E888-4FC1-8CE7-1213578E4FB3}"/>
    <hyperlink ref="URQ13:URT13" location="'7.1'!A1" display="'7.1'!A1" xr:uid="{BA72A298-EC9D-4FF3-8D30-E9C972414DA1}"/>
    <hyperlink ref="URU13:URX13" location="'7.1'!A1" display="'7.1'!A1" xr:uid="{7ECF77C9-0AEC-4B81-BF2C-2165F3490299}"/>
    <hyperlink ref="URY13:USB13" location="'7.1'!A1" display="'7.1'!A1" xr:uid="{167C5811-0E7C-405B-A9B3-5449C618E3E9}"/>
    <hyperlink ref="USC13:USF13" location="'7.1'!A1" display="'7.1'!A1" xr:uid="{D1A3F51C-7554-4DEF-AF9E-952B6D6F669D}"/>
    <hyperlink ref="USG13:USJ13" location="'7.1'!A1" display="'7.1'!A1" xr:uid="{D6C85FBB-7173-4485-8D74-B60BCC5CDBF0}"/>
    <hyperlink ref="USK13:USN13" location="'7.1'!A1" display="'7.1'!A1" xr:uid="{61B690F6-22B0-41DE-9F78-F2082A3FEDB0}"/>
    <hyperlink ref="USO13:USR13" location="'7.1'!A1" display="'7.1'!A1" xr:uid="{D66D0404-4B8A-4AE6-8DD6-2E5BFEE2DE4D}"/>
    <hyperlink ref="USS13:USV13" location="'7.1'!A1" display="'7.1'!A1" xr:uid="{20FF9437-A3F4-46BD-AE3C-AADA96E028BA}"/>
    <hyperlink ref="USW13:USZ13" location="'7.1'!A1" display="'7.1'!A1" xr:uid="{E3F36D71-2D27-4994-B98E-3519147013AB}"/>
    <hyperlink ref="UTA13:UTD13" location="'7.1'!A1" display="'7.1'!A1" xr:uid="{EDB7D52F-795C-4424-97D6-6BBC920A3329}"/>
    <hyperlink ref="UTE13:UTH13" location="'7.1'!A1" display="'7.1'!A1" xr:uid="{7DAA9E91-0BE0-487F-A43D-8EB001589C86}"/>
    <hyperlink ref="UTI13:UTL13" location="'7.1'!A1" display="'7.1'!A1" xr:uid="{71F7173D-97D8-49BD-A268-FFC39E1E38D1}"/>
    <hyperlink ref="UTM13:UTP13" location="'7.1'!A1" display="'7.1'!A1" xr:uid="{2AF22573-96D0-41B1-9821-0CE9C9C9986E}"/>
    <hyperlink ref="UTQ13:UTT13" location="'7.1'!A1" display="'7.1'!A1" xr:uid="{BA6B1EA2-780F-41CC-AEE6-F5CC20F88723}"/>
    <hyperlink ref="UTU13:UTX13" location="'7.1'!A1" display="'7.1'!A1" xr:uid="{7BC4EE20-8B59-4A3A-9A3C-5D562EAC149E}"/>
    <hyperlink ref="UTY13:UUB13" location="'7.1'!A1" display="'7.1'!A1" xr:uid="{CDB24475-0207-4558-A9DB-8D941BFB8206}"/>
    <hyperlink ref="UUC13:UUF13" location="'7.1'!A1" display="'7.1'!A1" xr:uid="{588C40EF-C373-4D0D-8B1A-A4807A167890}"/>
    <hyperlink ref="UUG13:UUJ13" location="'7.1'!A1" display="'7.1'!A1" xr:uid="{B6D8A4AA-D73A-470B-B033-AEDD283E277D}"/>
    <hyperlink ref="UUK13:UUN13" location="'7.1'!A1" display="'7.1'!A1" xr:uid="{FC5C3AA3-12C5-45EF-91B3-2521CB80038F}"/>
    <hyperlink ref="UUO13:UUR13" location="'7.1'!A1" display="'7.1'!A1" xr:uid="{2F6C8CA9-3884-4B22-A97F-2A68647FF4CF}"/>
    <hyperlink ref="UUS13:UUV13" location="'7.1'!A1" display="'7.1'!A1" xr:uid="{C0E9F276-C94D-47F3-87FE-936199C3ADD8}"/>
    <hyperlink ref="UUW13:UUZ13" location="'7.1'!A1" display="'7.1'!A1" xr:uid="{19753DDF-4578-4036-BE3A-7A88917B1C02}"/>
    <hyperlink ref="UVA13:UVD13" location="'7.1'!A1" display="'7.1'!A1" xr:uid="{224B9BDB-CC89-43AC-A440-7C4409B56172}"/>
    <hyperlink ref="UVE13:UVH13" location="'7.1'!A1" display="'7.1'!A1" xr:uid="{56D1CC3E-384C-43A3-AAAF-8AC045102191}"/>
    <hyperlink ref="UVI13:UVL13" location="'7.1'!A1" display="'7.1'!A1" xr:uid="{6EF9AD1F-44C7-47E0-B4DD-BB4D627C4C0B}"/>
    <hyperlink ref="UVM13:UVP13" location="'7.1'!A1" display="'7.1'!A1" xr:uid="{4C3832F7-A781-4462-83B1-F696AC02DCB7}"/>
    <hyperlink ref="UVQ13:UVT13" location="'7.1'!A1" display="'7.1'!A1" xr:uid="{DCA848BF-FEA7-4E0F-ABDC-18962BDAF0D9}"/>
    <hyperlink ref="UVU13:UVX13" location="'7.1'!A1" display="'7.1'!A1" xr:uid="{9E87C5FE-101A-45E0-B293-ACBDEE51141E}"/>
    <hyperlink ref="UVY13:UWB13" location="'7.1'!A1" display="'7.1'!A1" xr:uid="{6CC81C84-D9A8-492D-957E-4F17A64CA188}"/>
    <hyperlink ref="UWC13:UWF13" location="'7.1'!A1" display="'7.1'!A1" xr:uid="{CA529306-2F16-4FDB-9B43-5A603D3EFA9A}"/>
    <hyperlink ref="UWG13:UWJ13" location="'7.1'!A1" display="'7.1'!A1" xr:uid="{C56B7015-F414-4FA0-ABD4-6C9054A0F2CE}"/>
    <hyperlink ref="UWK13:UWN13" location="'7.1'!A1" display="'7.1'!A1" xr:uid="{61108F9C-E431-4452-9FFE-4E9DDDA4A068}"/>
    <hyperlink ref="UWO13:UWR13" location="'7.1'!A1" display="'7.1'!A1" xr:uid="{9BD39425-1555-405D-BA7F-365FCC21E870}"/>
    <hyperlink ref="UWS13:UWV13" location="'7.1'!A1" display="'7.1'!A1" xr:uid="{F999880F-B5FB-4B93-A3A1-7E6BA9A205BC}"/>
    <hyperlink ref="UWW13:UWZ13" location="'7.1'!A1" display="'7.1'!A1" xr:uid="{0C3AD12A-E276-4399-BB53-9477F45D8BE9}"/>
    <hyperlink ref="UXA13:UXD13" location="'7.1'!A1" display="'7.1'!A1" xr:uid="{4DB94785-569A-49AB-B310-F7136551918F}"/>
    <hyperlink ref="UXE13:UXH13" location="'7.1'!A1" display="'7.1'!A1" xr:uid="{9CF5C09A-6FEE-4AB5-80FB-0766ACA7CA4C}"/>
    <hyperlink ref="UXI13:UXL13" location="'7.1'!A1" display="'7.1'!A1" xr:uid="{4429E4C8-D2D2-475C-B1D1-8677AA862B17}"/>
    <hyperlink ref="UXM13:UXP13" location="'7.1'!A1" display="'7.1'!A1" xr:uid="{A335904E-59D7-4415-9EDE-C5250B00053A}"/>
    <hyperlink ref="UXQ13:UXT13" location="'7.1'!A1" display="'7.1'!A1" xr:uid="{3692ABB7-5B07-4232-B862-3B9B8939B0CA}"/>
    <hyperlink ref="UXU13:UXX13" location="'7.1'!A1" display="'7.1'!A1" xr:uid="{A7236E38-B3A2-431B-8DAA-93D3CE9D996F}"/>
    <hyperlink ref="UXY13:UYB13" location="'7.1'!A1" display="'7.1'!A1" xr:uid="{EB47D5B7-308B-458C-8EB8-91894918DB0D}"/>
    <hyperlink ref="UYC13:UYF13" location="'7.1'!A1" display="'7.1'!A1" xr:uid="{A0F3BC53-95A7-458D-A0DE-BF38F9E502E4}"/>
    <hyperlink ref="UYG13:UYJ13" location="'7.1'!A1" display="'7.1'!A1" xr:uid="{EF2CF779-C073-4EA2-B2F3-BE56C781B1C8}"/>
    <hyperlink ref="UYK13:UYN13" location="'7.1'!A1" display="'7.1'!A1" xr:uid="{2D39A33C-813B-44F6-899F-7416DB5ED329}"/>
    <hyperlink ref="UYO13:UYR13" location="'7.1'!A1" display="'7.1'!A1" xr:uid="{AABD5046-F7BF-4538-BAF8-D7E974B0597E}"/>
    <hyperlink ref="UYS13:UYV13" location="'7.1'!A1" display="'7.1'!A1" xr:uid="{63B53F27-E19A-4DAE-9047-75CCA0BB3060}"/>
    <hyperlink ref="UYW13:UYZ13" location="'7.1'!A1" display="'7.1'!A1" xr:uid="{819B61B9-6462-4204-995E-B22CF4F929DC}"/>
    <hyperlink ref="UZA13:UZD13" location="'7.1'!A1" display="'7.1'!A1" xr:uid="{5534CE8D-EDA1-440A-A9B5-C25CFDAB779E}"/>
    <hyperlink ref="UZE13:UZH13" location="'7.1'!A1" display="'7.1'!A1" xr:uid="{C28724B2-52BF-4759-B8E7-667E8F152470}"/>
    <hyperlink ref="UZI13:UZL13" location="'7.1'!A1" display="'7.1'!A1" xr:uid="{E94DA97B-8E7D-4074-9A62-A69B803904DF}"/>
    <hyperlink ref="UZM13:UZP13" location="'7.1'!A1" display="'7.1'!A1" xr:uid="{8D0DF211-6ECD-4D1A-A9DA-3FD393AD10F6}"/>
    <hyperlink ref="UZQ13:UZT13" location="'7.1'!A1" display="'7.1'!A1" xr:uid="{F88BD5AF-0851-456B-8034-5AE2D685D21C}"/>
    <hyperlink ref="UZU13:UZX13" location="'7.1'!A1" display="'7.1'!A1" xr:uid="{4F5EB038-9CD1-4911-84A0-8F8935898CB1}"/>
    <hyperlink ref="UZY13:VAB13" location="'7.1'!A1" display="'7.1'!A1" xr:uid="{4F0D466F-47E1-4F70-8BF9-3A745735A871}"/>
    <hyperlink ref="VAC13:VAF13" location="'7.1'!A1" display="'7.1'!A1" xr:uid="{9A80AD5B-5E55-46A0-BC14-6C8AF64B1911}"/>
    <hyperlink ref="VAG13:VAJ13" location="'7.1'!A1" display="'7.1'!A1" xr:uid="{353374F8-119A-4153-986E-7465AD174F14}"/>
    <hyperlink ref="VAK13:VAN13" location="'7.1'!A1" display="'7.1'!A1" xr:uid="{604DEA99-87A6-4630-80E4-10800C0B53B2}"/>
    <hyperlink ref="VAO13:VAR13" location="'7.1'!A1" display="'7.1'!A1" xr:uid="{A4E03B0B-D1D0-47B0-88DF-23F09E8F8B97}"/>
    <hyperlink ref="VAS13:VAV13" location="'7.1'!A1" display="'7.1'!A1" xr:uid="{154913D7-F261-4AB6-A7AC-C49C6BDE7F44}"/>
    <hyperlink ref="VAW13:VAZ13" location="'7.1'!A1" display="'7.1'!A1" xr:uid="{E0C4B43B-F5C9-4D12-87D8-033F8D16192B}"/>
    <hyperlink ref="VBA13:VBD13" location="'7.1'!A1" display="'7.1'!A1" xr:uid="{F99405F5-AAA9-406B-ABB4-3F36533D4957}"/>
    <hyperlink ref="VBE13:VBH13" location="'7.1'!A1" display="'7.1'!A1" xr:uid="{01C8D789-1846-47B7-9FC0-85300BC147B2}"/>
    <hyperlink ref="VBI13:VBL13" location="'7.1'!A1" display="'7.1'!A1" xr:uid="{4D9C71BB-6465-407A-AAC2-56900F0DE944}"/>
    <hyperlink ref="VBM13:VBP13" location="'7.1'!A1" display="'7.1'!A1" xr:uid="{244BEAC3-300F-480F-896C-4696501C480A}"/>
    <hyperlink ref="VBQ13:VBT13" location="'7.1'!A1" display="'7.1'!A1" xr:uid="{F2B00E73-E317-4401-9F40-B3596FEDE98F}"/>
    <hyperlink ref="VBU13:VBX13" location="'7.1'!A1" display="'7.1'!A1" xr:uid="{474A547F-529E-4967-8BF0-003DCFD8B7AE}"/>
    <hyperlink ref="VBY13:VCB13" location="'7.1'!A1" display="'7.1'!A1" xr:uid="{98C45905-F11F-4679-AD1E-78F7EF03D746}"/>
    <hyperlink ref="VCC13:VCF13" location="'7.1'!A1" display="'7.1'!A1" xr:uid="{8F844AC4-FFED-41E5-9565-EBA82F1E91FA}"/>
    <hyperlink ref="VCG13:VCJ13" location="'7.1'!A1" display="'7.1'!A1" xr:uid="{A35ABF48-F30C-48AC-805B-B6B710162111}"/>
    <hyperlink ref="VCK13:VCN13" location="'7.1'!A1" display="'7.1'!A1" xr:uid="{F1E78B09-617B-498C-8FC5-254DB6ECC872}"/>
    <hyperlink ref="VCO13:VCR13" location="'7.1'!A1" display="'7.1'!A1" xr:uid="{06F11C38-6282-414A-A7A7-3169587CE749}"/>
    <hyperlink ref="VCS13:VCV13" location="'7.1'!A1" display="'7.1'!A1" xr:uid="{88B95A28-487D-436E-BF46-FE3D14AA5FCE}"/>
    <hyperlink ref="VCW13:VCZ13" location="'7.1'!A1" display="'7.1'!A1" xr:uid="{4EC96E95-2298-4395-B143-9DEA35094D96}"/>
    <hyperlink ref="VDA13:VDD13" location="'7.1'!A1" display="'7.1'!A1" xr:uid="{28FBF5CE-F29B-469E-92B9-DE829B0327B8}"/>
    <hyperlink ref="VDE13:VDH13" location="'7.1'!A1" display="'7.1'!A1" xr:uid="{0515C385-D88C-4BD3-B955-94F6F06FF348}"/>
    <hyperlink ref="VDI13:VDL13" location="'7.1'!A1" display="'7.1'!A1" xr:uid="{C04913AA-5456-4612-8A72-4EE9C33CF3D7}"/>
    <hyperlink ref="VDM13:VDP13" location="'7.1'!A1" display="'7.1'!A1" xr:uid="{389C0637-3ADD-4366-B96C-642261D66863}"/>
    <hyperlink ref="VDQ13:VDT13" location="'7.1'!A1" display="'7.1'!A1" xr:uid="{9A5B1B6C-43CE-4EA6-88DD-F586248C6CD9}"/>
    <hyperlink ref="VDU13:VDX13" location="'7.1'!A1" display="'7.1'!A1" xr:uid="{80C301DA-CC06-4966-8EC1-CBB52A42A89F}"/>
    <hyperlink ref="VDY13:VEB13" location="'7.1'!A1" display="'7.1'!A1" xr:uid="{0F21DD24-D8FD-4A42-A6A4-F9309533FAF3}"/>
    <hyperlink ref="VEC13:VEF13" location="'7.1'!A1" display="'7.1'!A1" xr:uid="{A4F16292-00E5-4917-80A1-4708E604551A}"/>
    <hyperlink ref="VEG13:VEJ13" location="'7.1'!A1" display="'7.1'!A1" xr:uid="{18E2A860-B672-4E09-A0E0-0BB4176EB660}"/>
    <hyperlink ref="VEK13:VEN13" location="'7.1'!A1" display="'7.1'!A1" xr:uid="{50594444-D322-4BDF-944C-601C49CB336C}"/>
    <hyperlink ref="VEO13:VER13" location="'7.1'!A1" display="'7.1'!A1" xr:uid="{49B8447A-35B0-4D2A-B514-7B12457F299B}"/>
    <hyperlink ref="VES13:VEV13" location="'7.1'!A1" display="'7.1'!A1" xr:uid="{862C13FC-F9F6-490F-8460-5C49D8415165}"/>
    <hyperlink ref="VEW13:VEZ13" location="'7.1'!A1" display="'7.1'!A1" xr:uid="{CF60C0B9-1492-4DDA-8E4D-B0C8674EEE38}"/>
    <hyperlink ref="VFA13:VFD13" location="'7.1'!A1" display="'7.1'!A1" xr:uid="{FEA7A541-261A-49B2-9E55-D0DFDF553A20}"/>
    <hyperlink ref="VFE13:VFH13" location="'7.1'!A1" display="'7.1'!A1" xr:uid="{D0313549-AD52-49E7-82F1-00F9EF3D9F5E}"/>
    <hyperlink ref="VFI13:VFL13" location="'7.1'!A1" display="'7.1'!A1" xr:uid="{38821F68-33F9-47EA-9C35-E5056B834B4D}"/>
    <hyperlink ref="VFM13:VFP13" location="'7.1'!A1" display="'7.1'!A1" xr:uid="{27ECB85C-6551-41F8-AC36-4BB9F229DCF6}"/>
    <hyperlink ref="VFQ13:VFT13" location="'7.1'!A1" display="'7.1'!A1" xr:uid="{595C9966-43A4-4091-9E71-53600AC469C8}"/>
    <hyperlink ref="VFU13:VFX13" location="'7.1'!A1" display="'7.1'!A1" xr:uid="{5904E33B-5C50-401D-9F3F-9A3F7D0386F5}"/>
    <hyperlink ref="VFY13:VGB13" location="'7.1'!A1" display="'7.1'!A1" xr:uid="{72EE6523-7FEC-434E-AB6A-904AA39A9BFF}"/>
    <hyperlink ref="VGC13:VGF13" location="'7.1'!A1" display="'7.1'!A1" xr:uid="{1C273675-7FD1-46E0-AF0F-887F46CC900B}"/>
    <hyperlink ref="VGG13:VGJ13" location="'7.1'!A1" display="'7.1'!A1" xr:uid="{C8321842-B557-431B-9F71-3D1F1FE6E6FA}"/>
    <hyperlink ref="VGK13:VGN13" location="'7.1'!A1" display="'7.1'!A1" xr:uid="{92D04807-91E6-43FE-BA6D-A6B7C5511B0B}"/>
    <hyperlink ref="VGO13:VGR13" location="'7.1'!A1" display="'7.1'!A1" xr:uid="{51F39204-0C08-4850-A4CB-74D3CC35DEA1}"/>
    <hyperlink ref="VGS13:VGV13" location="'7.1'!A1" display="'7.1'!A1" xr:uid="{1EF60676-C327-4AB5-8C2B-2D0F7B487BA1}"/>
    <hyperlink ref="VGW13:VGZ13" location="'7.1'!A1" display="'7.1'!A1" xr:uid="{4F2D0A2F-49B9-48E2-8020-EBB9D6D53F11}"/>
    <hyperlink ref="VHA13:VHD13" location="'7.1'!A1" display="'7.1'!A1" xr:uid="{44F23DB7-119A-4C37-BA0F-447C2771B9D0}"/>
    <hyperlink ref="VHE13:VHH13" location="'7.1'!A1" display="'7.1'!A1" xr:uid="{C6F6FDFA-8D53-4812-8DD2-7060EEDF8E78}"/>
    <hyperlink ref="VHI13:VHL13" location="'7.1'!A1" display="'7.1'!A1" xr:uid="{9DD1DC0F-0CDE-4E8E-B837-F76A9B6BD18B}"/>
    <hyperlink ref="VHM13:VHP13" location="'7.1'!A1" display="'7.1'!A1" xr:uid="{1F3D0A02-096E-45B5-8A2C-75B5C38CFA73}"/>
    <hyperlink ref="VHQ13:VHT13" location="'7.1'!A1" display="'7.1'!A1" xr:uid="{B3EDA073-E2FE-47CA-8DC2-E85169638386}"/>
    <hyperlink ref="VHU13:VHX13" location="'7.1'!A1" display="'7.1'!A1" xr:uid="{78ED6A2D-0D21-4A5B-9AAE-1BE6C9CBCF32}"/>
    <hyperlink ref="VHY13:VIB13" location="'7.1'!A1" display="'7.1'!A1" xr:uid="{7B5BFDC3-1452-4CCD-9A89-5836DD37A761}"/>
    <hyperlink ref="VIC13:VIF13" location="'7.1'!A1" display="'7.1'!A1" xr:uid="{912A7C5E-F437-444C-98B9-404D5644C762}"/>
    <hyperlink ref="VIG13:VIJ13" location="'7.1'!A1" display="'7.1'!A1" xr:uid="{5DBF4BC2-EFC6-4704-B1C5-41C1C31D0A12}"/>
    <hyperlink ref="VIK13:VIN13" location="'7.1'!A1" display="'7.1'!A1" xr:uid="{1F08CA07-68F2-4E3E-B2C4-9E56CCABB187}"/>
    <hyperlink ref="VIO13:VIR13" location="'7.1'!A1" display="'7.1'!A1" xr:uid="{AD920E56-0495-4A45-B168-5E0FC9BC529A}"/>
    <hyperlink ref="VIS13:VIV13" location="'7.1'!A1" display="'7.1'!A1" xr:uid="{1AEF492E-77F8-4DA2-A3C1-031A6BB80318}"/>
    <hyperlink ref="VIW13:VIZ13" location="'7.1'!A1" display="'7.1'!A1" xr:uid="{448C970D-7C4C-49E1-943E-0A6F46330E12}"/>
    <hyperlink ref="VJA13:VJD13" location="'7.1'!A1" display="'7.1'!A1" xr:uid="{7C0C28AA-722E-4C0D-AEA4-135AD81E63C0}"/>
    <hyperlink ref="VJE13:VJH13" location="'7.1'!A1" display="'7.1'!A1" xr:uid="{05890A51-C280-4572-9681-0C6575838489}"/>
    <hyperlink ref="VJI13:VJL13" location="'7.1'!A1" display="'7.1'!A1" xr:uid="{320E413F-0523-4CCF-9C57-7D4A7D18AFE9}"/>
    <hyperlink ref="VJM13:VJP13" location="'7.1'!A1" display="'7.1'!A1" xr:uid="{F55FABE9-6404-4F96-83C9-1E7783823674}"/>
    <hyperlink ref="VJQ13:VJT13" location="'7.1'!A1" display="'7.1'!A1" xr:uid="{51FA246C-7C7D-4A4E-A97D-24CDA5C9D34B}"/>
    <hyperlink ref="VJU13:VJX13" location="'7.1'!A1" display="'7.1'!A1" xr:uid="{170FD037-3551-4701-99A1-CFCFADA59ED7}"/>
    <hyperlink ref="VJY13:VKB13" location="'7.1'!A1" display="'7.1'!A1" xr:uid="{1F62B517-A754-4D0C-930A-5C535A9024B7}"/>
    <hyperlink ref="VKC13:VKF13" location="'7.1'!A1" display="'7.1'!A1" xr:uid="{67A3E0E8-B51C-4F9D-8C1B-EDB9925FBBA4}"/>
    <hyperlink ref="VKG13:VKJ13" location="'7.1'!A1" display="'7.1'!A1" xr:uid="{ED2CF69F-58C7-4FD6-96C5-079019A0DA8F}"/>
    <hyperlink ref="VKK13:VKN13" location="'7.1'!A1" display="'7.1'!A1" xr:uid="{55C7611A-F570-480F-9EC7-F90D71F50E28}"/>
    <hyperlink ref="VKO13:VKR13" location="'7.1'!A1" display="'7.1'!A1" xr:uid="{FFAC1E9D-D5A5-4799-B9C9-BC45D601210F}"/>
    <hyperlink ref="VKS13:VKV13" location="'7.1'!A1" display="'7.1'!A1" xr:uid="{975573F3-D042-409D-8EF6-8BD478EFD06A}"/>
    <hyperlink ref="VKW13:VKZ13" location="'7.1'!A1" display="'7.1'!A1" xr:uid="{16480909-10A4-4092-8904-E7A4746FF66E}"/>
    <hyperlink ref="VLA13:VLD13" location="'7.1'!A1" display="'7.1'!A1" xr:uid="{DF696AB2-E671-434E-88B0-7FF8F5FCDB9D}"/>
    <hyperlink ref="VLE13:VLH13" location="'7.1'!A1" display="'7.1'!A1" xr:uid="{A1366198-DEDD-4BB9-8509-595FD07C9FF7}"/>
    <hyperlink ref="VLI13:VLL13" location="'7.1'!A1" display="'7.1'!A1" xr:uid="{6491F878-63D9-4294-BAD1-E913931EEC5F}"/>
    <hyperlink ref="VLM13:VLP13" location="'7.1'!A1" display="'7.1'!A1" xr:uid="{9F0680A1-EC48-44A3-9188-62AA6813AC9A}"/>
    <hyperlink ref="VLQ13:VLT13" location="'7.1'!A1" display="'7.1'!A1" xr:uid="{81D48E94-521E-46A5-9950-D8CED3F096DC}"/>
    <hyperlink ref="VLU13:VLX13" location="'7.1'!A1" display="'7.1'!A1" xr:uid="{A1D08FD0-5BD4-4DD7-8AD4-20E22F82F65D}"/>
    <hyperlink ref="VLY13:VMB13" location="'7.1'!A1" display="'7.1'!A1" xr:uid="{7E5CC56F-06FF-4894-9DE2-D344F1B5645F}"/>
    <hyperlink ref="VMC13:VMF13" location="'7.1'!A1" display="'7.1'!A1" xr:uid="{56465834-2081-4A27-9A34-1AB82D20DD9B}"/>
    <hyperlink ref="VMG13:VMJ13" location="'7.1'!A1" display="'7.1'!A1" xr:uid="{8D634737-67B1-42CE-BE7E-DA5E1B3013B7}"/>
    <hyperlink ref="VMK13:VMN13" location="'7.1'!A1" display="'7.1'!A1" xr:uid="{FA9A48B5-0965-44D3-9096-6034B48AC76F}"/>
    <hyperlink ref="VMO13:VMR13" location="'7.1'!A1" display="'7.1'!A1" xr:uid="{62A8D356-697C-4A06-8251-B52C870F4B61}"/>
    <hyperlink ref="VMS13:VMV13" location="'7.1'!A1" display="'7.1'!A1" xr:uid="{57F3B102-B149-401E-BD17-5E75244EBE40}"/>
    <hyperlink ref="VMW13:VMZ13" location="'7.1'!A1" display="'7.1'!A1" xr:uid="{3B7A3184-0323-4802-A0BE-E2EE60B7A8BA}"/>
    <hyperlink ref="VNA13:VND13" location="'7.1'!A1" display="'7.1'!A1" xr:uid="{3ECEBFCF-86BE-4641-B4EE-409565623489}"/>
    <hyperlink ref="VNE13:VNH13" location="'7.1'!A1" display="'7.1'!A1" xr:uid="{14A0C014-6E0A-44C5-83DA-736E56140493}"/>
    <hyperlink ref="VNI13:VNL13" location="'7.1'!A1" display="'7.1'!A1" xr:uid="{AE07A47A-CF1C-4BFF-8979-6A6D017BFD2F}"/>
    <hyperlink ref="VNM13:VNP13" location="'7.1'!A1" display="'7.1'!A1" xr:uid="{BCBFDB63-3ECD-4126-B732-F4E24426659E}"/>
    <hyperlink ref="VNQ13:VNT13" location="'7.1'!A1" display="'7.1'!A1" xr:uid="{5FEF4D4F-EC58-4628-BFB5-E48D73043ADC}"/>
    <hyperlink ref="VNU13:VNX13" location="'7.1'!A1" display="'7.1'!A1" xr:uid="{2B1E5957-697B-48AD-9D3D-34D20F86E879}"/>
    <hyperlink ref="VNY13:VOB13" location="'7.1'!A1" display="'7.1'!A1" xr:uid="{663967D5-061C-46E4-88A6-399069CAFF5B}"/>
    <hyperlink ref="VOC13:VOF13" location="'7.1'!A1" display="'7.1'!A1" xr:uid="{AF986BF3-01EB-422B-B697-39A12C73A642}"/>
    <hyperlink ref="VOG13:VOJ13" location="'7.1'!A1" display="'7.1'!A1" xr:uid="{0704199D-D956-4323-9835-83BB502258D9}"/>
    <hyperlink ref="VOK13:VON13" location="'7.1'!A1" display="'7.1'!A1" xr:uid="{A687AFA4-5863-4F32-877A-3EBC95B9C4BB}"/>
    <hyperlink ref="VOO13:VOR13" location="'7.1'!A1" display="'7.1'!A1" xr:uid="{304A53A7-B3A6-42C7-AD73-BEFF737C391F}"/>
    <hyperlink ref="VOS13:VOV13" location="'7.1'!A1" display="'7.1'!A1" xr:uid="{845472BF-369B-4D01-B0CC-BD5C51000F7C}"/>
    <hyperlink ref="VOW13:VOZ13" location="'7.1'!A1" display="'7.1'!A1" xr:uid="{E8DBBDE5-E363-4FAA-A5C1-B6ACF00A02AE}"/>
    <hyperlink ref="VPA13:VPD13" location="'7.1'!A1" display="'7.1'!A1" xr:uid="{896CB81F-B8E8-4A3A-83A1-4F6FCFA01196}"/>
    <hyperlink ref="VPE13:VPH13" location="'7.1'!A1" display="'7.1'!A1" xr:uid="{6E246F65-9036-4D96-B303-9B128BC29055}"/>
    <hyperlink ref="VPI13:VPL13" location="'7.1'!A1" display="'7.1'!A1" xr:uid="{F247EDED-EE86-4728-8019-AAB19795E9F3}"/>
    <hyperlink ref="VPM13:VPP13" location="'7.1'!A1" display="'7.1'!A1" xr:uid="{FDF42A62-25E1-4770-80C1-5F896F5E2856}"/>
    <hyperlink ref="VPQ13:VPT13" location="'7.1'!A1" display="'7.1'!A1" xr:uid="{00AD27B8-0ADC-410D-BB39-417865C69EBA}"/>
    <hyperlink ref="VPU13:VPX13" location="'7.1'!A1" display="'7.1'!A1" xr:uid="{29074240-CAC7-4EF3-82C6-868DA02F3E07}"/>
    <hyperlink ref="VPY13:VQB13" location="'7.1'!A1" display="'7.1'!A1" xr:uid="{7B9012EC-9130-4D70-8B70-5650A54D8BF7}"/>
    <hyperlink ref="VQC13:VQF13" location="'7.1'!A1" display="'7.1'!A1" xr:uid="{7E16E7F2-9C14-4A29-844A-AAD68B867616}"/>
    <hyperlink ref="VQG13:VQJ13" location="'7.1'!A1" display="'7.1'!A1" xr:uid="{FAE72582-BE66-49B3-8E70-E86671E38AD0}"/>
    <hyperlink ref="VQK13:VQN13" location="'7.1'!A1" display="'7.1'!A1" xr:uid="{30D9A71D-3850-4584-99F6-67FB41488F2D}"/>
    <hyperlink ref="VQO13:VQR13" location="'7.1'!A1" display="'7.1'!A1" xr:uid="{D69BA925-123B-44A2-9E5E-1BA9B29E8572}"/>
    <hyperlink ref="VQS13:VQV13" location="'7.1'!A1" display="'7.1'!A1" xr:uid="{B72BA2C0-96A4-49ED-ADA3-C3321C6D3045}"/>
    <hyperlink ref="VQW13:VQZ13" location="'7.1'!A1" display="'7.1'!A1" xr:uid="{C4C49BE8-5F84-439C-BFF3-1DBFD0C570B8}"/>
    <hyperlink ref="VRA13:VRD13" location="'7.1'!A1" display="'7.1'!A1" xr:uid="{9317FA04-1C53-427A-9731-DFBB08620A4F}"/>
    <hyperlink ref="VRE13:VRH13" location="'7.1'!A1" display="'7.1'!A1" xr:uid="{61E3BC28-7BAD-492D-9850-7799DF310533}"/>
    <hyperlink ref="VRI13:VRL13" location="'7.1'!A1" display="'7.1'!A1" xr:uid="{F00378C7-A879-4710-B255-B3AD7775F4B0}"/>
    <hyperlink ref="VRM13:VRP13" location="'7.1'!A1" display="'7.1'!A1" xr:uid="{924EBF73-7B47-4E42-9DA0-A9666708A470}"/>
    <hyperlink ref="VRQ13:VRT13" location="'7.1'!A1" display="'7.1'!A1" xr:uid="{E0290010-B609-4928-9896-D4D6CD8544BC}"/>
    <hyperlink ref="VRU13:VRX13" location="'7.1'!A1" display="'7.1'!A1" xr:uid="{F1A9EBB3-F5B5-432F-AFE9-A4F91EC2C3C8}"/>
    <hyperlink ref="VRY13:VSB13" location="'7.1'!A1" display="'7.1'!A1" xr:uid="{240C6FBE-DF73-4499-989F-3CF88EEABF6F}"/>
    <hyperlink ref="VSC13:VSF13" location="'7.1'!A1" display="'7.1'!A1" xr:uid="{CACF70EB-45ED-4FC2-B226-CCFC7DDACC13}"/>
    <hyperlink ref="VSG13:VSJ13" location="'7.1'!A1" display="'7.1'!A1" xr:uid="{311B74DA-3F67-4674-9A89-7C98A3FD85A4}"/>
    <hyperlink ref="VSK13:VSN13" location="'7.1'!A1" display="'7.1'!A1" xr:uid="{0EC7D400-F9EA-4FAB-90F0-668AD78F343C}"/>
    <hyperlink ref="VSO13:VSR13" location="'7.1'!A1" display="'7.1'!A1" xr:uid="{326D2F44-71CF-4BB8-93D6-DD1D96FA82B9}"/>
    <hyperlink ref="VSS13:VSV13" location="'7.1'!A1" display="'7.1'!A1" xr:uid="{177E05F7-3707-47F2-AF01-094C72AA01B9}"/>
    <hyperlink ref="VSW13:VSZ13" location="'7.1'!A1" display="'7.1'!A1" xr:uid="{745A1E30-A1E4-48B5-BB02-81A9AEF6130C}"/>
    <hyperlink ref="VTA13:VTD13" location="'7.1'!A1" display="'7.1'!A1" xr:uid="{CF13AE3A-E258-4025-9C42-6D47B64F46BF}"/>
    <hyperlink ref="VTE13:VTH13" location="'7.1'!A1" display="'7.1'!A1" xr:uid="{59AE1C4A-EFA4-42E5-869C-AF76FBFAC4E7}"/>
    <hyperlink ref="VTI13:VTL13" location="'7.1'!A1" display="'7.1'!A1" xr:uid="{E6B6AE25-07BC-4F8D-A7DE-7E3BF76AEB66}"/>
    <hyperlink ref="VTM13:VTP13" location="'7.1'!A1" display="'7.1'!A1" xr:uid="{E8C323B7-5B2A-4C06-8C04-564330171BDE}"/>
    <hyperlink ref="VTQ13:VTT13" location="'7.1'!A1" display="'7.1'!A1" xr:uid="{8E3A29F0-7245-4E15-AC7A-DE6653E1447B}"/>
    <hyperlink ref="VTU13:VTX13" location="'7.1'!A1" display="'7.1'!A1" xr:uid="{45FA4D6B-8AF1-4BB4-B68A-0EE846F991A0}"/>
    <hyperlink ref="VTY13:VUB13" location="'7.1'!A1" display="'7.1'!A1" xr:uid="{8EB4765D-35CA-4B4D-AB03-E47CE3D5A01D}"/>
    <hyperlink ref="VUC13:VUF13" location="'7.1'!A1" display="'7.1'!A1" xr:uid="{B230C953-41F2-4979-BF94-E6E0A5DD3337}"/>
    <hyperlink ref="VUG13:VUJ13" location="'7.1'!A1" display="'7.1'!A1" xr:uid="{E95E6FA9-022D-4FC5-ABF7-75FD478C467D}"/>
    <hyperlink ref="VUK13:VUN13" location="'7.1'!A1" display="'7.1'!A1" xr:uid="{D04CB116-8FA4-486E-BA28-C33C5E75F9BE}"/>
    <hyperlink ref="VUO13:VUR13" location="'7.1'!A1" display="'7.1'!A1" xr:uid="{2D870926-5585-4BB2-B415-A7078A8FFFAC}"/>
    <hyperlink ref="VUS13:VUV13" location="'7.1'!A1" display="'7.1'!A1" xr:uid="{2966E598-919B-43E6-A5F5-F25E7835CEF0}"/>
    <hyperlink ref="VUW13:VUZ13" location="'7.1'!A1" display="'7.1'!A1" xr:uid="{F7F94EF5-9A80-46A5-A0DE-1B1DB3D4C6B3}"/>
    <hyperlink ref="VVA13:VVD13" location="'7.1'!A1" display="'7.1'!A1" xr:uid="{AF2CE3B0-DBB6-441C-849F-889C1341E98D}"/>
    <hyperlink ref="VVE13:VVH13" location="'7.1'!A1" display="'7.1'!A1" xr:uid="{D7EF218A-B211-44AE-BD94-D5A9F93A1EEB}"/>
    <hyperlink ref="VVI13:VVL13" location="'7.1'!A1" display="'7.1'!A1" xr:uid="{7490ED63-E73D-4FA0-A808-4E50D77CB7C1}"/>
    <hyperlink ref="VVM13:VVP13" location="'7.1'!A1" display="'7.1'!A1" xr:uid="{1239DB17-561C-4E38-9FE8-8D15F360B681}"/>
    <hyperlink ref="VVQ13:VVT13" location="'7.1'!A1" display="'7.1'!A1" xr:uid="{D98ED10A-909E-44F0-90A3-4BBB18E5C393}"/>
    <hyperlink ref="VVU13:VVX13" location="'7.1'!A1" display="'7.1'!A1" xr:uid="{F93C07E6-4C8D-49A4-9AF9-3267AF05F478}"/>
    <hyperlink ref="VVY13:VWB13" location="'7.1'!A1" display="'7.1'!A1" xr:uid="{BD631205-BA2B-4291-A0D6-047178601035}"/>
    <hyperlink ref="VWC13:VWF13" location="'7.1'!A1" display="'7.1'!A1" xr:uid="{162EBC9C-FBFA-4B26-96CA-83FAC5D890E6}"/>
    <hyperlink ref="VWG13:VWJ13" location="'7.1'!A1" display="'7.1'!A1" xr:uid="{04073D28-2C8C-4539-BF5B-2C9DF36109F8}"/>
    <hyperlink ref="VWK13:VWN13" location="'7.1'!A1" display="'7.1'!A1" xr:uid="{2BC09349-C871-4EDB-B48B-DF9ED7C76FE3}"/>
    <hyperlink ref="VWO13:VWR13" location="'7.1'!A1" display="'7.1'!A1" xr:uid="{C6C24F67-1DF2-4EF2-8731-4CB751025205}"/>
    <hyperlink ref="VWS13:VWV13" location="'7.1'!A1" display="'7.1'!A1" xr:uid="{9D6CC734-D560-4134-8E4B-B0858CE160B0}"/>
    <hyperlink ref="VWW13:VWZ13" location="'7.1'!A1" display="'7.1'!A1" xr:uid="{9778057E-70C1-4AC7-93E6-AABBEE28809F}"/>
    <hyperlink ref="VXA13:VXD13" location="'7.1'!A1" display="'7.1'!A1" xr:uid="{62CEE481-479C-43F1-8A32-EE5932B1B154}"/>
    <hyperlink ref="VXE13:VXH13" location="'7.1'!A1" display="'7.1'!A1" xr:uid="{462100DA-5DDB-4048-833A-379B4B78564F}"/>
    <hyperlink ref="VXI13:VXL13" location="'7.1'!A1" display="'7.1'!A1" xr:uid="{213C98FF-F253-4CFD-8098-C1FC1384AC83}"/>
    <hyperlink ref="VXM13:VXP13" location="'7.1'!A1" display="'7.1'!A1" xr:uid="{3856528E-D52D-4E07-9A34-127DDAB1A32B}"/>
    <hyperlink ref="VXQ13:VXT13" location="'7.1'!A1" display="'7.1'!A1" xr:uid="{3031E3FD-17D1-4873-817F-875FAE37CB19}"/>
    <hyperlink ref="VXU13:VXX13" location="'7.1'!A1" display="'7.1'!A1" xr:uid="{276BC0A1-F011-4F98-899C-457192D46994}"/>
    <hyperlink ref="VXY13:VYB13" location="'7.1'!A1" display="'7.1'!A1" xr:uid="{EBC489B7-7C65-4F03-87BA-15E6E6F55FE5}"/>
    <hyperlink ref="VYC13:VYF13" location="'7.1'!A1" display="'7.1'!A1" xr:uid="{86C3BD34-7DBA-4B26-BA52-6957484F0AF4}"/>
    <hyperlink ref="VYG13:VYJ13" location="'7.1'!A1" display="'7.1'!A1" xr:uid="{D072A22C-AB38-4F8B-A764-F60EB325E543}"/>
    <hyperlink ref="VYK13:VYN13" location="'7.1'!A1" display="'7.1'!A1" xr:uid="{9F8ECE9A-11E0-4C0C-BC37-81C7F4FDE029}"/>
    <hyperlink ref="VYO13:VYR13" location="'7.1'!A1" display="'7.1'!A1" xr:uid="{2F149EBB-A174-4E2E-ABE9-2D10B005CFDD}"/>
    <hyperlink ref="VYS13:VYV13" location="'7.1'!A1" display="'7.1'!A1" xr:uid="{2418879F-9A0E-4D8F-9631-A607CA83A54E}"/>
    <hyperlink ref="VYW13:VYZ13" location="'7.1'!A1" display="'7.1'!A1" xr:uid="{1D4BD34A-E4FD-4F1E-8C76-319668749AD4}"/>
    <hyperlink ref="VZA13:VZD13" location="'7.1'!A1" display="'7.1'!A1" xr:uid="{429AE13D-0CBB-4FF3-95AC-890FB7875C8D}"/>
    <hyperlink ref="VZE13:VZH13" location="'7.1'!A1" display="'7.1'!A1" xr:uid="{BD5AD84A-5FE6-41BC-A96A-094D69EA1D84}"/>
    <hyperlink ref="VZI13:VZL13" location="'7.1'!A1" display="'7.1'!A1" xr:uid="{6E59FE27-EF31-4872-8E26-18DFE11D683B}"/>
    <hyperlink ref="VZM13:VZP13" location="'7.1'!A1" display="'7.1'!A1" xr:uid="{E4AD7743-531F-4C77-8D28-E453EDEF3587}"/>
    <hyperlink ref="VZQ13:VZT13" location="'7.1'!A1" display="'7.1'!A1" xr:uid="{8100470C-F766-40AD-9E4E-CA9CE8B72805}"/>
    <hyperlink ref="VZU13:VZX13" location="'7.1'!A1" display="'7.1'!A1" xr:uid="{8021A663-5197-4FF7-A677-8CD0A11F5013}"/>
    <hyperlink ref="VZY13:WAB13" location="'7.1'!A1" display="'7.1'!A1" xr:uid="{726A2581-2812-4182-AA76-0652C8468716}"/>
    <hyperlink ref="WAC13:WAF13" location="'7.1'!A1" display="'7.1'!A1" xr:uid="{401FF9FF-0ECF-4715-814B-1B575A37C216}"/>
    <hyperlink ref="WAG13:WAJ13" location="'7.1'!A1" display="'7.1'!A1" xr:uid="{FDDDC3B8-7E15-4CB5-89EB-1263A5B63890}"/>
    <hyperlink ref="WAK13:WAN13" location="'7.1'!A1" display="'7.1'!A1" xr:uid="{4F0BA39D-3AFB-448A-B6DF-EF977BD16B8C}"/>
    <hyperlink ref="WAO13:WAR13" location="'7.1'!A1" display="'7.1'!A1" xr:uid="{EA2377D1-FE9D-4BB8-ADAD-9BC873B12544}"/>
    <hyperlink ref="WAS13:WAV13" location="'7.1'!A1" display="'7.1'!A1" xr:uid="{54B32D92-2D6B-4754-B065-2A5576D4AE5E}"/>
    <hyperlink ref="WAW13:WAZ13" location="'7.1'!A1" display="'7.1'!A1" xr:uid="{6BB083C2-034E-498D-A4AD-62BBE66DC574}"/>
    <hyperlink ref="WBA13:WBD13" location="'7.1'!A1" display="'7.1'!A1" xr:uid="{6F5D74EC-AD9F-4068-B897-4812CAF2821E}"/>
    <hyperlink ref="WBE13:WBH13" location="'7.1'!A1" display="'7.1'!A1" xr:uid="{465E86E6-8F85-45E2-B53B-CA2BAE91D5C6}"/>
    <hyperlink ref="WBI13:WBL13" location="'7.1'!A1" display="'7.1'!A1" xr:uid="{5ABA56A2-FA3E-4A63-A905-FF1593478EEF}"/>
    <hyperlink ref="WBM13:WBP13" location="'7.1'!A1" display="'7.1'!A1" xr:uid="{F3B09784-5FBA-4F9D-9FD6-9F206B5643C5}"/>
    <hyperlink ref="WBQ13:WBT13" location="'7.1'!A1" display="'7.1'!A1" xr:uid="{5CD8EDDA-80A2-4707-9E74-2DD012B174A3}"/>
    <hyperlink ref="WBU13:WBX13" location="'7.1'!A1" display="'7.1'!A1" xr:uid="{6CD27BFB-153E-4EAA-A993-B58BFF267235}"/>
    <hyperlink ref="WBY13:WCB13" location="'7.1'!A1" display="'7.1'!A1" xr:uid="{BCDF3CAF-B986-4B1E-A787-C229307A1EDD}"/>
    <hyperlink ref="WCC13:WCF13" location="'7.1'!A1" display="'7.1'!A1" xr:uid="{9397EA07-212A-4D8C-B23E-665499DC5F84}"/>
    <hyperlink ref="WCG13:WCJ13" location="'7.1'!A1" display="'7.1'!A1" xr:uid="{B9BCE013-D20B-4397-A637-8EED08ADEA90}"/>
    <hyperlink ref="WCK13:WCN13" location="'7.1'!A1" display="'7.1'!A1" xr:uid="{84CBF268-286F-4407-977E-78C4D4B90143}"/>
    <hyperlink ref="WCO13:WCR13" location="'7.1'!A1" display="'7.1'!A1" xr:uid="{21F315AF-83F7-4195-AE18-EF01CD0EA755}"/>
    <hyperlink ref="WCS13:WCV13" location="'7.1'!A1" display="'7.1'!A1" xr:uid="{2C6D320D-A298-464B-86C2-CC86A048CF82}"/>
    <hyperlink ref="WCW13:WCZ13" location="'7.1'!A1" display="'7.1'!A1" xr:uid="{9860847B-7EE0-449E-B0D0-98C0BC764FDD}"/>
    <hyperlink ref="WDA13:WDD13" location="'7.1'!A1" display="'7.1'!A1" xr:uid="{5DC8A50D-EDC3-4641-B1D5-7039847E3DB9}"/>
    <hyperlink ref="WDE13:WDH13" location="'7.1'!A1" display="'7.1'!A1" xr:uid="{F2564E9A-ED2A-4A68-9155-2295CA81F723}"/>
    <hyperlink ref="WDI13:WDL13" location="'7.1'!A1" display="'7.1'!A1" xr:uid="{AA82C0A0-0FCF-4EBC-80A7-ECD94743B97B}"/>
    <hyperlink ref="WDM13:WDP13" location="'7.1'!A1" display="'7.1'!A1" xr:uid="{E5BFF4BD-3FED-463C-8110-F4EAD2786F43}"/>
    <hyperlink ref="WDQ13:WDT13" location="'7.1'!A1" display="'7.1'!A1" xr:uid="{F71A6705-0F69-40AC-83FC-F83D94C91C08}"/>
    <hyperlink ref="WDU13:WDX13" location="'7.1'!A1" display="'7.1'!A1" xr:uid="{0025389F-2A70-40DC-92A7-12F96C2FCE4D}"/>
    <hyperlink ref="WDY13:WEB13" location="'7.1'!A1" display="'7.1'!A1" xr:uid="{60079DE1-6273-4336-9019-58B42A26DE34}"/>
    <hyperlink ref="WEC13:WEF13" location="'7.1'!A1" display="'7.1'!A1" xr:uid="{05419AD3-27F7-4A95-B0BE-4BCEDA17D7E5}"/>
    <hyperlink ref="WEG13:WEJ13" location="'7.1'!A1" display="'7.1'!A1" xr:uid="{CA1BFE0D-5D78-4740-A5BB-87188D295D06}"/>
    <hyperlink ref="WEK13:WEN13" location="'7.1'!A1" display="'7.1'!A1" xr:uid="{E3E01E86-CB44-48B1-BB28-F2C2762DA6DD}"/>
    <hyperlink ref="WEO13:WER13" location="'7.1'!A1" display="'7.1'!A1" xr:uid="{317F4F67-3139-4F84-873A-D7E2DB6A1606}"/>
    <hyperlink ref="WES13:WEV13" location="'7.1'!A1" display="'7.1'!A1" xr:uid="{13E3071D-DB2B-4DF7-9089-5D29B7DFCA10}"/>
    <hyperlink ref="WEW13:WEZ13" location="'7.1'!A1" display="'7.1'!A1" xr:uid="{6C2506F6-A04C-4BC1-8BB3-C8E5A2843F0B}"/>
    <hyperlink ref="WFA13:WFD13" location="'7.1'!A1" display="'7.1'!A1" xr:uid="{FE8F2AA9-5085-447D-9C2E-20774C812922}"/>
    <hyperlink ref="WFE13:WFH13" location="'7.1'!A1" display="'7.1'!A1" xr:uid="{51222EAC-C2D9-4AA9-8C12-0D288C853B10}"/>
    <hyperlink ref="WFI13:WFL13" location="'7.1'!A1" display="'7.1'!A1" xr:uid="{8423BDD9-0C1C-4D3E-9B59-B359EDF618BD}"/>
    <hyperlink ref="WFM13:WFP13" location="'7.1'!A1" display="'7.1'!A1" xr:uid="{1DC4D09E-D763-4A8C-971D-D1CF362C0FA7}"/>
    <hyperlink ref="WFQ13:WFT13" location="'7.1'!A1" display="'7.1'!A1" xr:uid="{87BA9835-F3C6-47B2-90AA-6C84C94BB891}"/>
    <hyperlink ref="WFU13:WFX13" location="'7.1'!A1" display="'7.1'!A1" xr:uid="{1F805DF7-A66D-405C-9E24-28B802339CC0}"/>
    <hyperlink ref="WFY13:WGB13" location="'7.1'!A1" display="'7.1'!A1" xr:uid="{83B43061-107E-4A20-99C3-9F580D0CF4C6}"/>
    <hyperlink ref="WGC13:WGF13" location="'7.1'!A1" display="'7.1'!A1" xr:uid="{AC13756F-714E-4F0E-AC42-5800AE825844}"/>
    <hyperlink ref="WGG13:WGJ13" location="'7.1'!A1" display="'7.1'!A1" xr:uid="{CC288D4A-49C5-421E-8303-F4D376A07320}"/>
    <hyperlink ref="WGK13:WGN13" location="'7.1'!A1" display="'7.1'!A1" xr:uid="{10673DE7-2C8A-4EDD-A1F2-AF3E4A8967FF}"/>
    <hyperlink ref="WGO13:WGR13" location="'7.1'!A1" display="'7.1'!A1" xr:uid="{4068F319-EAB0-45C0-AF41-185E7718B3C6}"/>
    <hyperlink ref="WGS13:WGV13" location="'7.1'!A1" display="'7.1'!A1" xr:uid="{53CD7350-9464-4E19-953E-9363607AD962}"/>
    <hyperlink ref="WGW13:WGZ13" location="'7.1'!A1" display="'7.1'!A1" xr:uid="{4F284B2A-82F0-4AA8-86AD-B21422DE029E}"/>
    <hyperlink ref="WHA13:WHD13" location="'7.1'!A1" display="'7.1'!A1" xr:uid="{DE2FEF72-82C2-475D-812A-DA8B38E8DFAA}"/>
    <hyperlink ref="WHE13:WHH13" location="'7.1'!A1" display="'7.1'!A1" xr:uid="{0F6DF192-1781-4733-B82A-9A7E2601E9BD}"/>
    <hyperlink ref="WHI13:WHL13" location="'7.1'!A1" display="'7.1'!A1" xr:uid="{C53404EB-7C16-4FAF-B4E7-086B45C53F36}"/>
    <hyperlink ref="WHM13:WHP13" location="'7.1'!A1" display="'7.1'!A1" xr:uid="{E6E74EF1-9023-4D42-8057-547C9874025E}"/>
    <hyperlink ref="WHQ13:WHT13" location="'7.1'!A1" display="'7.1'!A1" xr:uid="{807950C6-C604-428C-87C0-84E4E0AD3A47}"/>
    <hyperlink ref="WHU13:WHX13" location="'7.1'!A1" display="'7.1'!A1" xr:uid="{6C8E7D53-A772-47B9-9992-0D587B5D26F0}"/>
    <hyperlink ref="WHY13:WIB13" location="'7.1'!A1" display="'7.1'!A1" xr:uid="{B9FF60A0-36D0-421D-ADE2-2925B829535F}"/>
    <hyperlink ref="WIC13:WIF13" location="'7.1'!A1" display="'7.1'!A1" xr:uid="{8E44C061-5404-47BA-B645-DD21BD6AABE9}"/>
    <hyperlink ref="WIG13:WIJ13" location="'7.1'!A1" display="'7.1'!A1" xr:uid="{10A80B43-AE2F-4C0A-B799-A91ABE15FF63}"/>
    <hyperlink ref="WIK13:WIN13" location="'7.1'!A1" display="'7.1'!A1" xr:uid="{FD834E6D-290A-474A-936F-400B259BF6AD}"/>
    <hyperlink ref="WIO13:WIR13" location="'7.1'!A1" display="'7.1'!A1" xr:uid="{64A8F588-A7CD-4CF6-B807-E37237F282D7}"/>
    <hyperlink ref="WIS13:WIV13" location="'7.1'!A1" display="'7.1'!A1" xr:uid="{A7B7735F-D61B-442F-89BE-26361C02819C}"/>
    <hyperlink ref="WIW13:WIZ13" location="'7.1'!A1" display="'7.1'!A1" xr:uid="{F8411EA6-DF03-4D78-9AC4-2E4E72562479}"/>
    <hyperlink ref="WJA13:WJD13" location="'7.1'!A1" display="'7.1'!A1" xr:uid="{94DFC184-94FE-4233-8FE8-A99E5C97D3A5}"/>
    <hyperlink ref="WJE13:WJH13" location="'7.1'!A1" display="'7.1'!A1" xr:uid="{7D20D218-CE59-4F5A-9EAA-858812976505}"/>
    <hyperlink ref="WJI13:WJL13" location="'7.1'!A1" display="'7.1'!A1" xr:uid="{782D8024-779F-464B-A37E-A165CE74FED6}"/>
    <hyperlink ref="WJM13:WJP13" location="'7.1'!A1" display="'7.1'!A1" xr:uid="{3531C392-4043-4DC3-88A7-F72249C04568}"/>
    <hyperlink ref="WJQ13:WJT13" location="'7.1'!A1" display="'7.1'!A1" xr:uid="{8402BBFD-6271-434A-8281-387496F090A5}"/>
    <hyperlink ref="WJU13:WJX13" location="'7.1'!A1" display="'7.1'!A1" xr:uid="{9BC6E31F-4A5C-4D31-8B3A-3C31AB9C7587}"/>
    <hyperlink ref="WJY13:WKB13" location="'7.1'!A1" display="'7.1'!A1" xr:uid="{8F020EC7-096F-41AF-97BE-46A20E2D3761}"/>
    <hyperlink ref="WKC13:WKF13" location="'7.1'!A1" display="'7.1'!A1" xr:uid="{A2EA4184-D559-44AB-A3B7-5A0AFCBFD944}"/>
    <hyperlink ref="WKG13:WKJ13" location="'7.1'!A1" display="'7.1'!A1" xr:uid="{5417978E-FD9E-403F-96A9-E4206530EED4}"/>
    <hyperlink ref="WKK13:WKN13" location="'7.1'!A1" display="'7.1'!A1" xr:uid="{D76BBF98-7782-4B68-A90A-15A09292387A}"/>
    <hyperlink ref="WKO13:WKR13" location="'7.1'!A1" display="'7.1'!A1" xr:uid="{0E6476A9-8757-4104-8673-112798807380}"/>
    <hyperlink ref="WKS13:WKV13" location="'7.1'!A1" display="'7.1'!A1" xr:uid="{F750427E-6CF2-470F-84B5-00E27A5716F1}"/>
    <hyperlink ref="WKW13:WKZ13" location="'7.1'!A1" display="'7.1'!A1" xr:uid="{88DC8EEC-FEE5-46BC-B5FD-53C791D85574}"/>
    <hyperlink ref="WLA13:WLD13" location="'7.1'!A1" display="'7.1'!A1" xr:uid="{280562A8-AA42-4A4A-9DD9-B6D400316379}"/>
    <hyperlink ref="WLE13:WLH13" location="'7.1'!A1" display="'7.1'!A1" xr:uid="{821588C5-0BAB-4BB6-B6F0-CE4ED17AB53A}"/>
    <hyperlink ref="WLI13:WLL13" location="'7.1'!A1" display="'7.1'!A1" xr:uid="{6D01AD3C-573A-4289-9237-8972ACAE484F}"/>
    <hyperlink ref="WLM13:WLP13" location="'7.1'!A1" display="'7.1'!A1" xr:uid="{F0EE2751-D98F-42CF-9C40-2A51A71A96CD}"/>
    <hyperlink ref="WLQ13:WLT13" location="'7.1'!A1" display="'7.1'!A1" xr:uid="{4E2BC105-8AE3-4B46-9F1C-8BE66FA473FF}"/>
    <hyperlink ref="WLU13:WLX13" location="'7.1'!A1" display="'7.1'!A1" xr:uid="{6AAE284B-6E26-4200-8816-5EEA4C8BC2EE}"/>
    <hyperlink ref="WLY13:WMB13" location="'7.1'!A1" display="'7.1'!A1" xr:uid="{587C9596-5E36-4F15-BA16-BCA567925AF2}"/>
    <hyperlink ref="WMC13:WMF13" location="'7.1'!A1" display="'7.1'!A1" xr:uid="{E7AAFD91-BB68-4E5D-8461-D6C61C7DC65D}"/>
    <hyperlink ref="WMG13:WMJ13" location="'7.1'!A1" display="'7.1'!A1" xr:uid="{2BEE25AD-CD09-4AEA-AF2A-F9B9641885E3}"/>
    <hyperlink ref="WMK13:WMN13" location="'7.1'!A1" display="'7.1'!A1" xr:uid="{3FE61A3E-EC0D-4FCF-922C-98F3DF5C8366}"/>
    <hyperlink ref="WMO13:WMR13" location="'7.1'!A1" display="'7.1'!A1" xr:uid="{DDC16C2D-93E1-4779-A1F9-5166F46CA9DC}"/>
    <hyperlink ref="WMS13:WMV13" location="'7.1'!A1" display="'7.1'!A1" xr:uid="{7CA66466-882F-43BF-BD73-A4354123A9E8}"/>
    <hyperlink ref="WMW13:WMZ13" location="'7.1'!A1" display="'7.1'!A1" xr:uid="{2DB65C3E-EF6E-4F71-99FB-877D44700006}"/>
    <hyperlink ref="WNA13:WND13" location="'7.1'!A1" display="'7.1'!A1" xr:uid="{4FF62467-8A72-442B-BF36-E80255E4D2D6}"/>
    <hyperlink ref="WNE13:WNH13" location="'7.1'!A1" display="'7.1'!A1" xr:uid="{D590E0C1-BA36-4B63-9CDD-9B856948D080}"/>
    <hyperlink ref="WNI13:WNL13" location="'7.1'!A1" display="'7.1'!A1" xr:uid="{4D645B72-F9C8-4C28-863D-DAF11E42E1D7}"/>
    <hyperlink ref="WNM13:WNP13" location="'7.1'!A1" display="'7.1'!A1" xr:uid="{C78CB3CF-98C8-4DE7-9313-D733B5807E96}"/>
    <hyperlink ref="WNQ13:WNT13" location="'7.1'!A1" display="'7.1'!A1" xr:uid="{61B66306-FADA-4977-80F8-3EC41FA7EC39}"/>
    <hyperlink ref="WNU13:WNX13" location="'7.1'!A1" display="'7.1'!A1" xr:uid="{6046184D-09DC-44B7-8D24-56DB1CE1E51E}"/>
    <hyperlink ref="WNY13:WOB13" location="'7.1'!A1" display="'7.1'!A1" xr:uid="{A6D2FFF1-41C7-4733-BAB1-96A34033F1EC}"/>
    <hyperlink ref="WOC13:WOF13" location="'7.1'!A1" display="'7.1'!A1" xr:uid="{A100F348-8C33-4428-B7F5-29D87BD18F6F}"/>
    <hyperlink ref="WOG13:WOJ13" location="'7.1'!A1" display="'7.1'!A1" xr:uid="{026649B7-DE31-4E55-8B76-09BA88A0D004}"/>
    <hyperlink ref="WOK13:WON13" location="'7.1'!A1" display="'7.1'!A1" xr:uid="{8FCC945E-B181-4656-81E0-B5323C63B45B}"/>
    <hyperlink ref="WOO13:WOR13" location="'7.1'!A1" display="'7.1'!A1" xr:uid="{8434DCC0-1341-41D0-8D1F-246651CB70BB}"/>
    <hyperlink ref="WOS13:WOV13" location="'7.1'!A1" display="'7.1'!A1" xr:uid="{6AE8DB3A-FE49-4DFF-AA6C-E4A5F9953A6A}"/>
    <hyperlink ref="WOW13:WOZ13" location="'7.1'!A1" display="'7.1'!A1" xr:uid="{94BFA5D8-5E61-4E78-AC02-EFE3503456DF}"/>
    <hyperlink ref="WPA13:WPD13" location="'7.1'!A1" display="'7.1'!A1" xr:uid="{FB6E6B0F-F97A-47A8-A544-51845E8AC180}"/>
    <hyperlink ref="WPE13:WPH13" location="'7.1'!A1" display="'7.1'!A1" xr:uid="{867BD949-8AD4-4425-80F2-7F99462FA533}"/>
    <hyperlink ref="WPI13:WPL13" location="'7.1'!A1" display="'7.1'!A1" xr:uid="{E93CBA54-99B3-4588-A7A6-5AD3831E9B86}"/>
    <hyperlink ref="WPM13:WPP13" location="'7.1'!A1" display="'7.1'!A1" xr:uid="{C6BA7ECE-A490-44EA-A90C-67E1EB39C6F2}"/>
    <hyperlink ref="WPQ13:WPT13" location="'7.1'!A1" display="'7.1'!A1" xr:uid="{3257F063-92BA-47C6-BF81-256E22FA63F8}"/>
    <hyperlink ref="WPU13:WPX13" location="'7.1'!A1" display="'7.1'!A1" xr:uid="{345697A1-4DFA-4DF3-A673-5FD4CEC2D6EE}"/>
    <hyperlink ref="WPY13:WQB13" location="'7.1'!A1" display="'7.1'!A1" xr:uid="{89126046-7CDD-4E83-9570-3878983EED49}"/>
    <hyperlink ref="WQC13:WQF13" location="'7.1'!A1" display="'7.1'!A1" xr:uid="{5B1D55BD-AD89-4337-84D2-9F931427FE59}"/>
    <hyperlink ref="WQG13:WQJ13" location="'7.1'!A1" display="'7.1'!A1" xr:uid="{DC5870EF-6C31-4CC6-85B0-0892FBFCAF75}"/>
    <hyperlink ref="WQK13:WQN13" location="'7.1'!A1" display="'7.1'!A1" xr:uid="{BCD36D31-8F04-45B7-8C10-149A566EAECD}"/>
    <hyperlink ref="WQO13:WQR13" location="'7.1'!A1" display="'7.1'!A1" xr:uid="{AAE44C56-27B5-4845-B220-2180978EEFDC}"/>
    <hyperlink ref="WQS13:WQV13" location="'7.1'!A1" display="'7.1'!A1" xr:uid="{97B1B08B-7C44-4665-9322-85D783081B9A}"/>
    <hyperlink ref="WQW13:WQZ13" location="'7.1'!A1" display="'7.1'!A1" xr:uid="{4A7EE943-7C1C-4F92-9DDC-BC57742AF867}"/>
    <hyperlink ref="WRA13:WRD13" location="'7.1'!A1" display="'7.1'!A1" xr:uid="{1173249A-83AD-4FAC-8109-15BB5FA68F80}"/>
    <hyperlink ref="WRE13:WRH13" location="'7.1'!A1" display="'7.1'!A1" xr:uid="{A02EE3C9-2DE8-41AE-8284-45723DFA6641}"/>
    <hyperlink ref="WRI13:WRL13" location="'7.1'!A1" display="'7.1'!A1" xr:uid="{7B265227-DFF2-4A27-9F9F-2AFC7FF75547}"/>
    <hyperlink ref="WRM13:WRP13" location="'7.1'!A1" display="'7.1'!A1" xr:uid="{8A1A43F5-4263-46A0-A9D8-2BF55BA0E8C0}"/>
    <hyperlink ref="WRQ13:WRT13" location="'7.1'!A1" display="'7.1'!A1" xr:uid="{C846A776-358D-46B2-AE8B-7823446B8822}"/>
    <hyperlink ref="WRU13:WRX13" location="'7.1'!A1" display="'7.1'!A1" xr:uid="{E00BB931-6D66-40A1-8E80-5ED107186D2A}"/>
    <hyperlink ref="WRY13:WSB13" location="'7.1'!A1" display="'7.1'!A1" xr:uid="{345E0408-1AE5-422E-9F83-4A135346C11E}"/>
    <hyperlink ref="WSC13:WSF13" location="'7.1'!A1" display="'7.1'!A1" xr:uid="{B0661506-989C-46DD-982C-D83B01A9125B}"/>
    <hyperlink ref="WSG13:WSJ13" location="'7.1'!A1" display="'7.1'!A1" xr:uid="{AD07C006-72C5-4967-A4AF-4DB71FABADAC}"/>
    <hyperlink ref="WSK13:WSN13" location="'7.1'!A1" display="'7.1'!A1" xr:uid="{B52D39C3-A062-4C4E-BF3F-DAEE699F7057}"/>
    <hyperlink ref="WSO13:WSR13" location="'7.1'!A1" display="'7.1'!A1" xr:uid="{BB6119A5-FCC3-4CD5-8718-EB7CE0818064}"/>
    <hyperlink ref="WSS13:WSV13" location="'7.1'!A1" display="'7.1'!A1" xr:uid="{92C36DAE-FF8C-4A1A-874A-F15F054A3C3F}"/>
    <hyperlink ref="WSW13:WSZ13" location="'7.1'!A1" display="'7.1'!A1" xr:uid="{1828F56D-89F2-486A-95E1-B336C4A6ACBB}"/>
    <hyperlink ref="WTA13:WTD13" location="'7.1'!A1" display="'7.1'!A1" xr:uid="{6020459E-FCA7-4DAF-A367-190F8B72B7BF}"/>
    <hyperlink ref="WTE13:WTH13" location="'7.1'!A1" display="'7.1'!A1" xr:uid="{52D63A1C-720A-4DB7-8739-590321E214B2}"/>
    <hyperlink ref="WTI13:WTL13" location="'7.1'!A1" display="'7.1'!A1" xr:uid="{7F4754EB-4EE1-47B2-AC49-E96851C18D95}"/>
    <hyperlink ref="WTM13:WTP13" location="'7.1'!A1" display="'7.1'!A1" xr:uid="{2CE151B7-AEB4-4577-835E-518B917D86C7}"/>
    <hyperlink ref="WTQ13:WTT13" location="'7.1'!A1" display="'7.1'!A1" xr:uid="{74A2293B-05FB-43F5-BB07-047DF7C8E8F5}"/>
    <hyperlink ref="WTU13:WTX13" location="'7.1'!A1" display="'7.1'!A1" xr:uid="{3B474D33-E674-46D6-8749-A0AB3ACD550D}"/>
    <hyperlink ref="WTY13:WUB13" location="'7.1'!A1" display="'7.1'!A1" xr:uid="{02B2F0CC-0BC8-4339-80C6-951E12BA32CD}"/>
    <hyperlink ref="WUC13:WUF13" location="'7.1'!A1" display="'7.1'!A1" xr:uid="{5936D441-E955-4F1A-8AC7-902F418F1FF5}"/>
    <hyperlink ref="WUG13:WUJ13" location="'7.1'!A1" display="'7.1'!A1" xr:uid="{7365AC93-9F2B-4739-AD59-3A99727903B6}"/>
    <hyperlink ref="WUK13:WUN13" location="'7.1'!A1" display="'7.1'!A1" xr:uid="{BCBA6A90-24B4-42BA-B01B-45CA5D1F9621}"/>
    <hyperlink ref="WUO13:WUR13" location="'7.1'!A1" display="'7.1'!A1" xr:uid="{96D87007-6457-4370-9032-54D335B7ED7D}"/>
    <hyperlink ref="WUS13:WUV13" location="'7.1'!A1" display="'7.1'!A1" xr:uid="{8D2C09D2-27C7-4778-8FA5-A6C39ECE7F9B}"/>
    <hyperlink ref="WUW13:WUZ13" location="'7.1'!A1" display="'7.1'!A1" xr:uid="{91307BCB-F893-408E-8E30-A3FE1A184BB1}"/>
    <hyperlink ref="WVA13:WVD13" location="'7.1'!A1" display="'7.1'!A1" xr:uid="{106B7987-3C13-485E-A517-92CCF577477D}"/>
    <hyperlink ref="WVE13:WVH13" location="'7.1'!A1" display="'7.1'!A1" xr:uid="{18199486-97F5-438A-AEC8-FDC1C7196E1E}"/>
    <hyperlink ref="WVI13:WVL13" location="'7.1'!A1" display="'7.1'!A1" xr:uid="{2AAEC557-C1B4-41B0-AAA2-4886906B9562}"/>
    <hyperlink ref="WVM13:WVP13" location="'7.1'!A1" display="'7.1'!A1" xr:uid="{48C028AE-69CF-4174-9F99-A827E9FA0495}"/>
    <hyperlink ref="WVQ13:WVT13" location="'7.1'!A1" display="'7.1'!A1" xr:uid="{5416381D-0C85-475F-898D-E42EDEABE609}"/>
    <hyperlink ref="WVU13:WVX13" location="'7.1'!A1" display="'7.1'!A1" xr:uid="{9212521A-A469-45AD-9CC8-DB18AD2374F7}"/>
    <hyperlink ref="WVY13:WWB13" location="'7.1'!A1" display="'7.1'!A1" xr:uid="{B7B7534D-5BB3-415B-97A8-122166EDFA6E}"/>
    <hyperlink ref="WWC13:WWF13" location="'7.1'!A1" display="'7.1'!A1" xr:uid="{BDBA7383-243D-4610-B9AD-CC25AAE09EE6}"/>
    <hyperlink ref="WWG13:WWJ13" location="'7.1'!A1" display="'7.1'!A1" xr:uid="{A3BACE0C-A531-4C7A-A651-C62D33DFA651}"/>
    <hyperlink ref="WWK13:WWN13" location="'7.1'!A1" display="'7.1'!A1" xr:uid="{E40E8DAA-C184-4E19-8226-36308C8142AE}"/>
    <hyperlink ref="WWO13:WWR13" location="'7.1'!A1" display="'7.1'!A1" xr:uid="{6F3E7E0F-EE3A-4411-9158-CD15D4B08287}"/>
    <hyperlink ref="WWS13:WWV13" location="'7.1'!A1" display="'7.1'!A1" xr:uid="{E2CDDCFC-D0DE-40B8-999F-57B8E7E06508}"/>
    <hyperlink ref="WWW13:WWZ13" location="'7.1'!A1" display="'7.1'!A1" xr:uid="{0C6DE5BC-5D6F-43A5-A493-6139ABAF0605}"/>
    <hyperlink ref="WXA13:WXD13" location="'7.1'!A1" display="'7.1'!A1" xr:uid="{CC45AD40-B186-45C1-8751-C2E5D9702AC1}"/>
    <hyperlink ref="WXE13:WXH13" location="'7.1'!A1" display="'7.1'!A1" xr:uid="{B38465EB-C135-4156-B90D-FEEEC753E5C8}"/>
    <hyperlink ref="WXI13:WXL13" location="'7.1'!A1" display="'7.1'!A1" xr:uid="{235BC67A-0430-408B-BD51-EBFE09E317BA}"/>
    <hyperlink ref="WXM13:WXP13" location="'7.1'!A1" display="'7.1'!A1" xr:uid="{11113B2E-67A3-444B-8DD6-9E8A78F97F79}"/>
    <hyperlink ref="WXQ13:WXT13" location="'7.1'!A1" display="'7.1'!A1" xr:uid="{8EEFB051-81D4-4E49-AD9B-602BD0684209}"/>
    <hyperlink ref="WXU13:WXX13" location="'7.1'!A1" display="'7.1'!A1" xr:uid="{A48EF4CC-E104-4FE7-8A89-4A405AA353C8}"/>
    <hyperlink ref="WXY13:WYB13" location="'7.1'!A1" display="'7.1'!A1" xr:uid="{869A3566-5D0C-437E-A55F-844B8F46E6F6}"/>
    <hyperlink ref="WYC13:WYF13" location="'7.1'!A1" display="'7.1'!A1" xr:uid="{EF74153A-83B1-42AF-960C-3DF6394DFB04}"/>
    <hyperlink ref="WYG13:WYJ13" location="'7.1'!A1" display="'7.1'!A1" xr:uid="{67A0067F-A9AA-4335-9603-9B71118AA574}"/>
    <hyperlink ref="WYK13:WYN13" location="'7.1'!A1" display="'7.1'!A1" xr:uid="{D80EDB44-4BEE-44A2-B82B-587F0EBCE399}"/>
    <hyperlink ref="WYO13:WYR13" location="'7.1'!A1" display="'7.1'!A1" xr:uid="{F7BB7893-7711-4F6D-BF70-8F41D674AB3F}"/>
    <hyperlink ref="WYS13:WYV13" location="'7.1'!A1" display="'7.1'!A1" xr:uid="{B92CD30D-236A-4AD8-B36E-FFEC31980728}"/>
    <hyperlink ref="WYW13:WYZ13" location="'7.1'!A1" display="'7.1'!A1" xr:uid="{4889B349-23C7-4AF8-945F-55BF38A8EBCC}"/>
    <hyperlink ref="WZA13:WZD13" location="'7.1'!A1" display="'7.1'!A1" xr:uid="{7BCF6B72-DB1F-4AB5-A12B-44B4D2B9F404}"/>
    <hyperlink ref="WZE13:WZH13" location="'7.1'!A1" display="'7.1'!A1" xr:uid="{10B9C8C5-941C-4F59-BF84-3C376E3F3BFA}"/>
    <hyperlink ref="WZI13:WZL13" location="'7.1'!A1" display="'7.1'!A1" xr:uid="{45B6E045-8D4E-4639-86D4-D521CE5EEEE2}"/>
    <hyperlink ref="WZM13:WZP13" location="'7.1'!A1" display="'7.1'!A1" xr:uid="{90929AE2-E468-4064-BF3F-D84529C17E60}"/>
    <hyperlink ref="WZQ13:WZT13" location="'7.1'!A1" display="'7.1'!A1" xr:uid="{493EAC71-27EE-4B4B-856C-8319B4BA46AE}"/>
    <hyperlink ref="WZU13:WZX13" location="'7.1'!A1" display="'7.1'!A1" xr:uid="{D3DA787F-3ED8-4F3F-A274-C177717EF79F}"/>
    <hyperlink ref="WZY13:XAB13" location="'7.1'!A1" display="'7.1'!A1" xr:uid="{ABB357F6-7024-41E9-B100-A832B8B738D3}"/>
    <hyperlink ref="XAC13:XAF13" location="'7.1'!A1" display="'7.1'!A1" xr:uid="{7E834330-F79B-4CA9-BB46-259F330A4A13}"/>
    <hyperlink ref="XAG13:XAJ13" location="'7.1'!A1" display="'7.1'!A1" xr:uid="{25E40D64-1A33-47A9-91D7-7EF1A026C4C4}"/>
    <hyperlink ref="XAK13:XAN13" location="'7.1'!A1" display="'7.1'!A1" xr:uid="{DE9DFF75-E0F6-48C9-B5C3-1F5F971E5A9D}"/>
    <hyperlink ref="XAO13:XAR13" location="'7.1'!A1" display="'7.1'!A1" xr:uid="{4E3CE15F-E2D5-4C78-9F50-51D57585B576}"/>
    <hyperlink ref="XAS13:XAV13" location="'7.1'!A1" display="'7.1'!A1" xr:uid="{8BCD9A7F-BE27-4A91-99A7-23A4A6613FDA}"/>
    <hyperlink ref="XAW13:XAZ13" location="'7.1'!A1" display="'7.1'!A1" xr:uid="{474AA0A5-D3DB-4D4A-912C-1FA2E6A81446}"/>
    <hyperlink ref="XBA13:XBD13" location="'7.1'!A1" display="'7.1'!A1" xr:uid="{0B82D360-7142-4C9E-90E6-E779F1BC9B38}"/>
    <hyperlink ref="XBE13:XBH13" location="'7.1'!A1" display="'7.1'!A1" xr:uid="{69ECEA97-FF01-46D0-BA14-85062EFC66B4}"/>
    <hyperlink ref="XBI13:XBL13" location="'7.1'!A1" display="'7.1'!A1" xr:uid="{477B563F-BF3F-4396-B0BD-1B4A49FBE9F1}"/>
    <hyperlink ref="XBM13:XBP13" location="'7.1'!A1" display="'7.1'!A1" xr:uid="{F6514315-B532-4828-9729-B8D2C5B24D6E}"/>
    <hyperlink ref="XBQ13:XBT13" location="'7.1'!A1" display="'7.1'!A1" xr:uid="{A49CE2EA-CB1B-4030-88D8-55E25333FD6F}"/>
    <hyperlink ref="XBU13:XBX13" location="'7.1'!A1" display="'7.1'!A1" xr:uid="{ADE94473-811A-4632-94B4-909203F56EE8}"/>
    <hyperlink ref="XBY13:XCB13" location="'7.1'!A1" display="'7.1'!A1" xr:uid="{946EECA3-8F24-4F42-9867-3852D377F1CB}"/>
    <hyperlink ref="XCC13:XCF13" location="'7.1'!A1" display="'7.1'!A1" xr:uid="{3D71CB8F-9BA8-49A8-AA75-3194D2F0A4FD}"/>
    <hyperlink ref="XCG13:XCJ13" location="'7.1'!A1" display="'7.1'!A1" xr:uid="{57CB910A-A33D-4C1E-9891-92AF1A2C6E29}"/>
    <hyperlink ref="XCK13:XCN13" location="'7.1'!A1" display="'7.1'!A1" xr:uid="{D22160A3-2A06-414A-A076-5639D0936A44}"/>
    <hyperlink ref="XCO13:XCR13" location="'7.1'!A1" display="'7.1'!A1" xr:uid="{AA0CBCC0-F048-4C3D-8124-C518E52DEB4A}"/>
    <hyperlink ref="XCS13:XCV13" location="'7.1'!A1" display="'7.1'!A1" xr:uid="{3DC5DDC6-3032-46E0-BD5B-98C649180FF8}"/>
    <hyperlink ref="XCW13:XCZ13" location="'7.1'!A1" display="'7.1'!A1" xr:uid="{C4F17B18-5BD6-4BCA-ABF2-575F73D30B08}"/>
    <hyperlink ref="XDA13:XDD13" location="'7.1'!A1" display="'7.1'!A1" xr:uid="{58F31785-FDC8-4C57-9C58-AAC89E5BC970}"/>
    <hyperlink ref="XDE13:XDH13" location="'7.1'!A1" display="'7.1'!A1" xr:uid="{E5BD44DB-F30F-46A2-85BC-814F5F1344BF}"/>
    <hyperlink ref="XDI13:XDL13" location="'7.1'!A1" display="'7.1'!A1" xr:uid="{A1A9F93F-1E6F-4CEF-8ECD-5D91E6AAB783}"/>
    <hyperlink ref="XDM13:XDP13" location="'7.1'!A1" display="'7.1'!A1" xr:uid="{AA3E8751-57AB-478F-B576-B0AE87B6CE47}"/>
    <hyperlink ref="XDQ13:XDT13" location="'7.1'!A1" display="'7.1'!A1" xr:uid="{6822CA7A-8BB3-4AE1-BC57-56559275B944}"/>
    <hyperlink ref="XDU13:XDX13" location="'7.1'!A1" display="'7.1'!A1" xr:uid="{8A7495A4-B7A4-41DD-BFC1-E6E88D9960E7}"/>
    <hyperlink ref="XDY13:XEB13" location="'7.1'!A1" display="'7.1'!A1" xr:uid="{A20DB89C-C834-4108-990A-3A2CD6605E8C}"/>
    <hyperlink ref="XEC13:XEF13" location="'7.1'!A1" display="'7.1'!A1" xr:uid="{78176E67-F338-48FB-B8BE-1CA90D1A42A3}"/>
    <hyperlink ref="XEG13:XEJ13" location="'7.1'!A1" display="'7.1'!A1" xr:uid="{60DBE590-31D2-4C5A-9E3B-0EC06F325C96}"/>
    <hyperlink ref="XEK13:XEN13" location="'7.1'!A1" display="'7.1'!A1" xr:uid="{10DE1752-66F9-47D6-A705-A4C213BF6B5A}"/>
    <hyperlink ref="XEO13:XER13" location="'7.1'!A1" display="'7.1'!A1" xr:uid="{09BB874C-747A-48D6-AAAC-A3F5167C05A7}"/>
    <hyperlink ref="XES13:XEV13" location="'7.1'!A1" display="'7.1'!A1" xr:uid="{5595F5FD-098F-4D2C-8B32-D9A116563887}"/>
    <hyperlink ref="XEW13:XEZ13" location="'7.1'!A1" display="'7.1'!A1" xr:uid="{D25DF4D9-5EBF-4643-A09D-1BB18837CB0E}"/>
    <hyperlink ref="XFA13:XFD13" location="'7.1'!A1" display="'7.1'!A1" xr:uid="{D08E449D-37DB-4B5B-B314-88D9247CE1A5}"/>
    <hyperlink ref="A14:D14" location="'7.2'!A1" display="'7.2'!A1" xr:uid="{E59BD014-7DB4-4205-A1CC-7AF7B88A8F08}"/>
    <hyperlink ref="E14:H14" location="'7.2'!A1" display="'7.2'!A1" xr:uid="{82CEA419-F54A-4D75-8F44-62468626EA7F}"/>
    <hyperlink ref="I14:L14" location="'7.2'!A1" display="'7.2'!A1" xr:uid="{3D943E7C-BE29-463E-95A6-EC3214E8A7ED}"/>
    <hyperlink ref="M14:P14" location="'7.2'!A1" display="'7.2'!A1" xr:uid="{98DAAB92-5E15-499B-B5DB-5C5CFD3B1424}"/>
    <hyperlink ref="Q14:T14" location="'7.2'!A1" display="'7.2'!A1" xr:uid="{DE6799C3-2CDD-485C-BDA4-5FA599BFA9B0}"/>
    <hyperlink ref="U14:X14" location="'7.2'!A1" display="'7.2'!A1" xr:uid="{800E6AFF-74E1-43AF-9DA3-D7143B4871C9}"/>
    <hyperlink ref="Y14:AB14" location="'7.2'!A1" display="'7.2'!A1" xr:uid="{65A5BE09-66CB-49C2-8A1E-320DE43DCFDC}"/>
    <hyperlink ref="AC14:AF14" location="'7.2'!A1" display="'7.2'!A1" xr:uid="{8649A56E-5595-4F20-A5AA-E872B33C50C2}"/>
    <hyperlink ref="AG14:AJ14" location="'7.2'!A1" display="'7.2'!A1" xr:uid="{8E197B37-EC11-4F40-9E4E-132E4B1EFB8D}"/>
    <hyperlink ref="AK14:AN14" location="'7.2'!A1" display="'7.2'!A1" xr:uid="{294C659E-782F-4816-956A-45E7996B9ABD}"/>
    <hyperlink ref="AO14:AR14" location="'7.2'!A1" display="'7.2'!A1" xr:uid="{A95CD7A6-05E6-4CF2-BFC1-8DE1B20F3AF1}"/>
    <hyperlink ref="AS14:AV14" location="'7.2'!A1" display="'7.2'!A1" xr:uid="{36143BA7-873F-4D88-AF9A-22F2B9492E01}"/>
    <hyperlink ref="AW14:AZ14" location="'7.2'!A1" display="'7.2'!A1" xr:uid="{619E8623-6F51-4BA5-BB24-7B3225B57795}"/>
    <hyperlink ref="BA14:BD14" location="'7.2'!A1" display="'7.2'!A1" xr:uid="{6C0464D7-D3A0-4A66-8BDA-008397091A22}"/>
    <hyperlink ref="BE14:BH14" location="'7.2'!A1" display="'7.2'!A1" xr:uid="{E7AC3884-E356-4750-954C-14901CAF792C}"/>
    <hyperlink ref="BI14:BL14" location="'7.2'!A1" display="'7.2'!A1" xr:uid="{702D7BA0-A730-458C-8202-73625E12C9DD}"/>
    <hyperlink ref="BM14:BP14" location="'7.2'!A1" display="'7.2'!A1" xr:uid="{8EE92BA1-03CF-451C-8D01-2BF9998221C4}"/>
    <hyperlink ref="BQ14:BT14" location="'7.2'!A1" display="'7.2'!A1" xr:uid="{128075A4-8B99-465D-B013-37180AB09A50}"/>
    <hyperlink ref="BU14:BX14" location="'7.2'!A1" display="'7.2'!A1" xr:uid="{16264D7B-F579-41D9-9310-297BB1189AC8}"/>
    <hyperlink ref="BY14:CB14" location="'7.2'!A1" display="'7.2'!A1" xr:uid="{55EBC4A9-E8B2-4709-89FB-B155A6B51BE3}"/>
    <hyperlink ref="CC14:CF14" location="'7.2'!A1" display="'7.2'!A1" xr:uid="{C11BE991-1107-4881-92B6-611600A5878C}"/>
    <hyperlink ref="CG14:CJ14" location="'7.2'!A1" display="'7.2'!A1" xr:uid="{4ABD9EF9-6115-4FF3-883F-00D359897721}"/>
    <hyperlink ref="CK14:CN14" location="'7.2'!A1" display="'7.2'!A1" xr:uid="{41386CEE-A6B9-430D-9470-65182798749B}"/>
    <hyperlink ref="CO14:CR14" location="'7.2'!A1" display="'7.2'!A1" xr:uid="{088263D3-77BE-46D2-B7BC-924F830631F5}"/>
    <hyperlink ref="CS14:CV14" location="'7.2'!A1" display="'7.2'!A1" xr:uid="{F766CDDB-9904-44D8-88FB-12AD3891C550}"/>
    <hyperlink ref="CW14:CZ14" location="'7.2'!A1" display="'7.2'!A1" xr:uid="{8FA6F0F2-B88E-47F4-9736-C865A05D8591}"/>
    <hyperlink ref="DA14:DD14" location="'7.2'!A1" display="'7.2'!A1" xr:uid="{D3916BBC-4508-451C-BC47-99EA2B4B9D3F}"/>
    <hyperlink ref="DE14:DH14" location="'7.2'!A1" display="'7.2'!A1" xr:uid="{61E7E9D4-40ED-4514-8A4D-01F2B909B595}"/>
    <hyperlink ref="DI14:DL14" location="'7.2'!A1" display="'7.2'!A1" xr:uid="{9FD8A1FF-3CEA-4F7E-95D9-7983135A587D}"/>
    <hyperlink ref="DM14:DP14" location="'7.2'!A1" display="'7.2'!A1" xr:uid="{EDCDC431-0502-4517-9F9A-FC4B94941161}"/>
    <hyperlink ref="DQ14:DT14" location="'7.2'!A1" display="'7.2'!A1" xr:uid="{CDD561E6-3A83-4CE3-98FB-7AF4DF40CCCB}"/>
    <hyperlink ref="DU14:DX14" location="'7.2'!A1" display="'7.2'!A1" xr:uid="{C383DE75-C075-4AD4-A72D-F15C5FB5B897}"/>
    <hyperlink ref="DY14:EB14" location="'7.2'!A1" display="'7.2'!A1" xr:uid="{5CAD2525-FDF9-4441-A760-F11AF69FBB6B}"/>
    <hyperlink ref="EC14:EF14" location="'7.2'!A1" display="'7.2'!A1" xr:uid="{6040FD30-058B-44B1-B9B9-9DC0C2741C04}"/>
    <hyperlink ref="EG14:EJ14" location="'7.2'!A1" display="'7.2'!A1" xr:uid="{6A76413A-2228-42B3-A2D3-30C10C6DEC0F}"/>
    <hyperlink ref="EK14:EN14" location="'7.2'!A1" display="'7.2'!A1" xr:uid="{3D7B0B6E-91D3-4BCE-A2A1-46D8319981F5}"/>
    <hyperlink ref="EO14:ER14" location="'7.2'!A1" display="'7.2'!A1" xr:uid="{F84A581E-374C-4960-B91A-3150C2AFC115}"/>
    <hyperlink ref="ES14:EV14" location="'7.2'!A1" display="'7.2'!A1" xr:uid="{6505CE0C-C0C2-4485-A2A0-09D0D7E4B02A}"/>
    <hyperlink ref="EW14:EZ14" location="'7.2'!A1" display="'7.2'!A1" xr:uid="{552B2AC4-B8B4-49F1-BA36-07EB74D1DB74}"/>
    <hyperlink ref="FA14:FD14" location="'7.2'!A1" display="'7.2'!A1" xr:uid="{FE6E90C6-085C-4D58-AF5E-1D6C65307585}"/>
    <hyperlink ref="FE14:FH14" location="'7.2'!A1" display="'7.2'!A1" xr:uid="{CD4780C8-6B88-48DF-BD89-21709452437A}"/>
    <hyperlink ref="FI14:FL14" location="'7.2'!A1" display="'7.2'!A1" xr:uid="{A39BC02C-9819-4E50-ACAA-665D5D54F34F}"/>
    <hyperlink ref="FM14:FP14" location="'7.2'!A1" display="'7.2'!A1" xr:uid="{7EB6FA62-B697-4E5C-AFF7-6C67381CB4FF}"/>
    <hyperlink ref="FQ14:FT14" location="'7.2'!A1" display="'7.2'!A1" xr:uid="{0224E842-CDD7-441C-8BB7-7DADC7928B35}"/>
    <hyperlink ref="FU14:FX14" location="'7.2'!A1" display="'7.2'!A1" xr:uid="{34CD7998-FE27-4F09-9F3B-B4E5A94BFB40}"/>
    <hyperlink ref="FY14:GB14" location="'7.2'!A1" display="'7.2'!A1" xr:uid="{44013095-858D-4ADC-85FD-41E5A27CF2F6}"/>
    <hyperlink ref="GC14:GF14" location="'7.2'!A1" display="'7.2'!A1" xr:uid="{75B630B9-512F-435A-9BDB-40EFCE6C7569}"/>
    <hyperlink ref="GG14:GJ14" location="'7.2'!A1" display="'7.2'!A1" xr:uid="{6E88CF15-AC03-43C7-AD61-41CA773D4CE5}"/>
    <hyperlink ref="GK14:GN14" location="'7.2'!A1" display="'7.2'!A1" xr:uid="{1D4B6011-C449-45BF-BB5A-AA8313787F49}"/>
    <hyperlink ref="GO14:GR14" location="'7.2'!A1" display="'7.2'!A1" xr:uid="{CD44AA1F-60A8-45E6-A044-E6E4C2833D15}"/>
    <hyperlink ref="GS14:GV14" location="'7.2'!A1" display="'7.2'!A1" xr:uid="{F8B993EA-168D-4609-A8B5-1FEF8791E555}"/>
    <hyperlink ref="GW14:GZ14" location="'7.2'!A1" display="'7.2'!A1" xr:uid="{5CA1E786-E71F-4FB3-BC1A-3BB5121BC343}"/>
    <hyperlink ref="HA14:HD14" location="'7.2'!A1" display="'7.2'!A1" xr:uid="{00E10455-46E3-465A-BBBB-02BC32B8F480}"/>
    <hyperlink ref="HE14:HH14" location="'7.2'!A1" display="'7.2'!A1" xr:uid="{5681E096-259D-4AB3-AFBE-4E58868A1A89}"/>
    <hyperlink ref="HI14:HL14" location="'7.2'!A1" display="'7.2'!A1" xr:uid="{2CEEAAB1-405D-41D7-8674-D51DCEC85E69}"/>
    <hyperlink ref="HM14:HP14" location="'7.2'!A1" display="'7.2'!A1" xr:uid="{2B48E8FE-9165-483C-997B-ED76577BF6B8}"/>
    <hyperlink ref="HQ14:HT14" location="'7.2'!A1" display="'7.2'!A1" xr:uid="{C27B60CA-D0CC-4CBF-898C-43B5551302F7}"/>
    <hyperlink ref="HU14:HX14" location="'7.2'!A1" display="'7.2'!A1" xr:uid="{0DB0DFD7-5984-4C5A-B036-ACB1FB441115}"/>
    <hyperlink ref="HY14:IB14" location="'7.2'!A1" display="'7.2'!A1" xr:uid="{72D87A68-FD2D-44EA-8F28-2B86E9FF010A}"/>
    <hyperlink ref="IC14:IF14" location="'7.2'!A1" display="'7.2'!A1" xr:uid="{02C931EA-43D9-4960-BCC5-B60C56B926DA}"/>
    <hyperlink ref="IG14:IJ14" location="'7.2'!A1" display="'7.2'!A1" xr:uid="{6C709939-6EFD-4177-97F0-223D85E09B3C}"/>
    <hyperlink ref="IK14:IN14" location="'7.2'!A1" display="'7.2'!A1" xr:uid="{48749B7D-3EE9-4849-ACD6-7E502E96CB57}"/>
    <hyperlink ref="IO14:IR14" location="'7.2'!A1" display="'7.2'!A1" xr:uid="{33F9BE14-63F1-4F4D-ADB8-5F4EA27E8158}"/>
    <hyperlink ref="IS14:IV14" location="'7.2'!A1" display="'7.2'!A1" xr:uid="{BE5EFD41-3BAE-4F33-BF87-0A2A18BC6645}"/>
    <hyperlink ref="IW14:IZ14" location="'7.2'!A1" display="'7.2'!A1" xr:uid="{85B66144-A553-4D40-981B-FC9140A549D6}"/>
    <hyperlink ref="JA14:JD14" location="'7.2'!A1" display="'7.2'!A1" xr:uid="{D4E5EA94-A529-43F9-912B-29B8D62D0A8F}"/>
    <hyperlink ref="JE14:JH14" location="'7.2'!A1" display="'7.2'!A1" xr:uid="{FE637F18-777A-4655-AD1F-DB4402B39F64}"/>
    <hyperlink ref="JI14:JL14" location="'7.2'!A1" display="'7.2'!A1" xr:uid="{8D892661-BD53-46C6-BE37-5C3D783470AE}"/>
    <hyperlink ref="JM14:JP14" location="'7.2'!A1" display="'7.2'!A1" xr:uid="{DAA988E9-82AF-4452-B9C5-3F242D46F035}"/>
    <hyperlink ref="JQ14:JT14" location="'7.2'!A1" display="'7.2'!A1" xr:uid="{F88DAFFF-9609-4040-B1A3-506BA55A89CF}"/>
    <hyperlink ref="JU14:JX14" location="'7.2'!A1" display="'7.2'!A1" xr:uid="{B5BD033C-248D-4192-AEFF-D475C8547A4E}"/>
    <hyperlink ref="JY14:KB14" location="'7.2'!A1" display="'7.2'!A1" xr:uid="{39BC90CA-CB3C-401B-BB9A-CFF7CDFEA7E8}"/>
    <hyperlink ref="KC14:KF14" location="'7.2'!A1" display="'7.2'!A1" xr:uid="{5D2F489F-7109-4A0C-A053-6A8415DEE8BD}"/>
    <hyperlink ref="KG14:KJ14" location="'7.2'!A1" display="'7.2'!A1" xr:uid="{7A70F1FB-16BE-4958-A3DE-5E1096B0B1B0}"/>
    <hyperlink ref="KK14:KN14" location="'7.2'!A1" display="'7.2'!A1" xr:uid="{E473A5E1-83BE-4F0B-8EDF-77F14216823C}"/>
    <hyperlink ref="KO14:KR14" location="'7.2'!A1" display="'7.2'!A1" xr:uid="{5EE5502A-3AE0-405D-8E60-C194348241FC}"/>
    <hyperlink ref="KS14:KV14" location="'7.2'!A1" display="'7.2'!A1" xr:uid="{8F026D12-2A45-4F5B-AD39-06AD0B37885F}"/>
    <hyperlink ref="KW14:KZ14" location="'7.2'!A1" display="'7.2'!A1" xr:uid="{F4753548-2342-4F21-BD90-CF7303044FC7}"/>
    <hyperlink ref="LA14:LD14" location="'7.2'!A1" display="'7.2'!A1" xr:uid="{4D97CDBC-D287-420C-919E-235676521221}"/>
    <hyperlink ref="LE14:LH14" location="'7.2'!A1" display="'7.2'!A1" xr:uid="{716F2C30-12FF-49DB-962B-8C416D6BE84F}"/>
    <hyperlink ref="LI14:LL14" location="'7.2'!A1" display="'7.2'!A1" xr:uid="{B827A3BE-430E-4536-B7C0-CC7ED25018A3}"/>
    <hyperlink ref="LM14:LP14" location="'7.2'!A1" display="'7.2'!A1" xr:uid="{FACEE104-D8A6-4CC8-97EA-6415066B5FF0}"/>
    <hyperlink ref="LQ14:LT14" location="'7.2'!A1" display="'7.2'!A1" xr:uid="{48DDA692-C4CC-4824-A77F-BAA15EC2132F}"/>
    <hyperlink ref="LU14:LX14" location="'7.2'!A1" display="'7.2'!A1" xr:uid="{6A26FB62-CDCD-4D66-ACC4-2E9DDD515D34}"/>
    <hyperlink ref="LY14:MB14" location="'7.2'!A1" display="'7.2'!A1" xr:uid="{F2E89E32-9979-4C08-ADF2-280A16C44A09}"/>
    <hyperlink ref="MC14:MF14" location="'7.2'!A1" display="'7.2'!A1" xr:uid="{90B6A7C2-1F66-4081-932B-7376881D5D67}"/>
    <hyperlink ref="MG14:MJ14" location="'7.2'!A1" display="'7.2'!A1" xr:uid="{832AA377-FD50-4184-A6A9-14FC01FFEC57}"/>
    <hyperlink ref="MK14:MN14" location="'7.2'!A1" display="'7.2'!A1" xr:uid="{57117D0D-3962-4D7F-B611-22ACCFEF4999}"/>
    <hyperlink ref="MO14:MR14" location="'7.2'!A1" display="'7.2'!A1" xr:uid="{74DC48E5-2EF6-40FE-B15A-A1F79FE031A3}"/>
    <hyperlink ref="MS14:MV14" location="'7.2'!A1" display="'7.2'!A1" xr:uid="{89B9AECD-2DC8-45EA-B843-B7E6B9EE4473}"/>
    <hyperlink ref="MW14:MZ14" location="'7.2'!A1" display="'7.2'!A1" xr:uid="{37648B59-49EB-469F-834B-96F7ACBB9353}"/>
    <hyperlink ref="NA14:ND14" location="'7.2'!A1" display="'7.2'!A1" xr:uid="{B7F731DB-DE5D-45DE-99BE-7D0D2F5E362F}"/>
    <hyperlink ref="NE14:NH14" location="'7.2'!A1" display="'7.2'!A1" xr:uid="{77F8BF49-2757-40F5-B1A3-02E40F4119CF}"/>
    <hyperlink ref="NI14:NL14" location="'7.2'!A1" display="'7.2'!A1" xr:uid="{D2A7B60C-A8D4-4388-828D-D88D19601B72}"/>
    <hyperlink ref="NM14:NP14" location="'7.2'!A1" display="'7.2'!A1" xr:uid="{C9A6ACC0-D04C-4664-A332-53E0CC2EDC5F}"/>
    <hyperlink ref="NQ14:NT14" location="'7.2'!A1" display="'7.2'!A1" xr:uid="{70C8176F-6EEF-4721-B8F2-4DF5AD7C2D19}"/>
    <hyperlink ref="NU14:NX14" location="'7.2'!A1" display="'7.2'!A1" xr:uid="{8669D996-A915-4974-8B6A-7CEA12416B41}"/>
    <hyperlink ref="NY14:OB14" location="'7.2'!A1" display="'7.2'!A1" xr:uid="{6B876F13-2572-469E-8114-F1144B417F09}"/>
    <hyperlink ref="OC14:OF14" location="'7.2'!A1" display="'7.2'!A1" xr:uid="{6B2CEA14-ACDE-4D8F-AF6E-486D9D2001B5}"/>
    <hyperlink ref="OG14:OJ14" location="'7.2'!A1" display="'7.2'!A1" xr:uid="{65424969-DF00-4092-95A9-27BFEF9E247F}"/>
    <hyperlink ref="OK14:ON14" location="'7.2'!A1" display="'7.2'!A1" xr:uid="{08EC87AB-9752-471C-A2C0-693B70267BE1}"/>
    <hyperlink ref="OO14:OR14" location="'7.2'!A1" display="'7.2'!A1" xr:uid="{B79234BA-CDA3-44B1-BD3E-EB0B3EE95A1B}"/>
    <hyperlink ref="OS14:OV14" location="'7.2'!A1" display="'7.2'!A1" xr:uid="{CC5ACCF8-C337-4972-98C1-A28669AC4BAA}"/>
    <hyperlink ref="OW14:OZ14" location="'7.2'!A1" display="'7.2'!A1" xr:uid="{775E1A51-C535-46C3-95A9-FB2E7317FC5C}"/>
    <hyperlink ref="PA14:PD14" location="'7.2'!A1" display="'7.2'!A1" xr:uid="{4E423D5C-7E6E-4589-AA88-6EA8F1726463}"/>
    <hyperlink ref="PE14:PH14" location="'7.2'!A1" display="'7.2'!A1" xr:uid="{E843F069-90AB-4AF5-8029-C3A35F0578D4}"/>
    <hyperlink ref="PI14:PL14" location="'7.2'!A1" display="'7.2'!A1" xr:uid="{A80B33E7-9AFF-45C7-9B1D-48ABB39EA30B}"/>
    <hyperlink ref="PM14:PP14" location="'7.2'!A1" display="'7.2'!A1" xr:uid="{35715FB6-7AC9-4E24-86D2-F5A5FF404737}"/>
    <hyperlink ref="PQ14:PT14" location="'7.2'!A1" display="'7.2'!A1" xr:uid="{0FBB549E-90FA-4502-8387-17C229DCFCF5}"/>
    <hyperlink ref="PU14:PX14" location="'7.2'!A1" display="'7.2'!A1" xr:uid="{0E5626E4-42E7-454B-831A-DF8B305C86B7}"/>
    <hyperlink ref="PY14:QB14" location="'7.2'!A1" display="'7.2'!A1" xr:uid="{870F8755-A3D9-4BE1-AB29-B5A25FD3D227}"/>
    <hyperlink ref="QC14:QF14" location="'7.2'!A1" display="'7.2'!A1" xr:uid="{C1CC4879-EB51-4015-8EF0-709755B310DB}"/>
    <hyperlink ref="QG14:QJ14" location="'7.2'!A1" display="'7.2'!A1" xr:uid="{E1822EEE-9F59-4E00-AF15-5A1F1576DCCC}"/>
    <hyperlink ref="QK14:QN14" location="'7.2'!A1" display="'7.2'!A1" xr:uid="{E82F1C90-9261-4797-BDF0-5C431E164B1A}"/>
    <hyperlink ref="QO14:QR14" location="'7.2'!A1" display="'7.2'!A1" xr:uid="{99C28623-2430-42BF-970D-7DF2D03F721D}"/>
    <hyperlink ref="QS14:QV14" location="'7.2'!A1" display="'7.2'!A1" xr:uid="{5B3E04A6-8DFF-4E96-A115-5D88400F280E}"/>
    <hyperlink ref="QW14:QZ14" location="'7.2'!A1" display="'7.2'!A1" xr:uid="{D4F8A4C8-8044-45E6-80A6-276A2969C3D5}"/>
    <hyperlink ref="RA14:RD14" location="'7.2'!A1" display="'7.2'!A1" xr:uid="{45010B1F-BB73-4EC0-B173-ABBC190CABF9}"/>
    <hyperlink ref="RE14:RH14" location="'7.2'!A1" display="'7.2'!A1" xr:uid="{2A497C06-299B-48C0-BF5E-EE2C44477AF1}"/>
    <hyperlink ref="RI14:RL14" location="'7.2'!A1" display="'7.2'!A1" xr:uid="{436AA611-8E78-4AB3-A065-5B4935164870}"/>
    <hyperlink ref="RM14:RP14" location="'7.2'!A1" display="'7.2'!A1" xr:uid="{ED484595-AF49-4769-8D58-80E70E605A2E}"/>
    <hyperlink ref="RQ14:RT14" location="'7.2'!A1" display="'7.2'!A1" xr:uid="{7DEEFE5F-103E-442E-A730-108348AD862E}"/>
    <hyperlink ref="RU14:RX14" location="'7.2'!A1" display="'7.2'!A1" xr:uid="{B85185A4-8EB9-4722-B85A-563151F909FA}"/>
    <hyperlink ref="RY14:SB14" location="'7.2'!A1" display="'7.2'!A1" xr:uid="{60395F30-589C-4457-AB13-F97A063A4625}"/>
    <hyperlink ref="SC14:SF14" location="'7.2'!A1" display="'7.2'!A1" xr:uid="{B23F4504-E90A-4176-AF04-FCCA22D1B090}"/>
    <hyperlink ref="SG14:SJ14" location="'7.2'!A1" display="'7.2'!A1" xr:uid="{995C15B7-FDA0-4E17-8235-A55E599C7193}"/>
    <hyperlink ref="SK14:SN14" location="'7.2'!A1" display="'7.2'!A1" xr:uid="{9EB1D691-A344-4E6E-9950-DF4255CCC9DF}"/>
    <hyperlink ref="SO14:SR14" location="'7.2'!A1" display="'7.2'!A1" xr:uid="{8FC471F3-5AD5-41CA-8FF3-0F95AEC5AA54}"/>
    <hyperlink ref="SS14:SV14" location="'7.2'!A1" display="'7.2'!A1" xr:uid="{89FBC4F6-844A-4338-B360-FC1B55E36187}"/>
    <hyperlink ref="SW14:SZ14" location="'7.2'!A1" display="'7.2'!A1" xr:uid="{0FF39AC0-F0F8-4758-84C5-9B024C5BC173}"/>
    <hyperlink ref="TA14:TD14" location="'7.2'!A1" display="'7.2'!A1" xr:uid="{A60C95E5-7A89-46EA-9A34-5F5347600B34}"/>
    <hyperlink ref="TE14:TH14" location="'7.2'!A1" display="'7.2'!A1" xr:uid="{65E12CBC-F5DA-4D5C-ABC7-0184861A3A79}"/>
    <hyperlink ref="TI14:TL14" location="'7.2'!A1" display="'7.2'!A1" xr:uid="{D91C2C39-A993-40DA-92CF-0F4A417FDE55}"/>
    <hyperlink ref="TM14:TP14" location="'7.2'!A1" display="'7.2'!A1" xr:uid="{E3D5578C-FBAA-4E7B-AE01-9867DB7711F5}"/>
    <hyperlink ref="TQ14:TT14" location="'7.2'!A1" display="'7.2'!A1" xr:uid="{AF1B244E-FD81-412A-875B-55BD3E73E72F}"/>
    <hyperlink ref="TU14:TX14" location="'7.2'!A1" display="'7.2'!A1" xr:uid="{A6F5342B-D3DC-46D0-A22B-5E0A3C72FD51}"/>
    <hyperlink ref="TY14:UB14" location="'7.2'!A1" display="'7.2'!A1" xr:uid="{27F14F85-9741-4808-BB60-544B5EBD2D62}"/>
    <hyperlink ref="UC14:UF14" location="'7.2'!A1" display="'7.2'!A1" xr:uid="{0E94AFF3-8715-44CE-B238-873577A3F4CF}"/>
    <hyperlink ref="UG14:UJ14" location="'7.2'!A1" display="'7.2'!A1" xr:uid="{0E09821B-60DC-4E18-910F-88E6CBFA1989}"/>
    <hyperlink ref="UK14:UN14" location="'7.2'!A1" display="'7.2'!A1" xr:uid="{9A45764B-0553-4B5E-9BD9-1D4872F19202}"/>
    <hyperlink ref="UO14:UR14" location="'7.2'!A1" display="'7.2'!A1" xr:uid="{39D51F68-BB99-4F75-B11C-2AA0EF676D94}"/>
    <hyperlink ref="US14:UV14" location="'7.2'!A1" display="'7.2'!A1" xr:uid="{EF00ED2D-A78E-4E6D-98BD-22AC4443E455}"/>
    <hyperlink ref="UW14:UZ14" location="'7.2'!A1" display="'7.2'!A1" xr:uid="{6742B5BF-C2C9-49A8-B708-BFF6DF3C89D2}"/>
    <hyperlink ref="VA14:VD14" location="'7.2'!A1" display="'7.2'!A1" xr:uid="{534D1B94-7493-4070-9F7C-BAF45F782C40}"/>
    <hyperlink ref="VE14:VH14" location="'7.2'!A1" display="'7.2'!A1" xr:uid="{7D6E27F0-6789-4057-A53E-542A4D4CF87B}"/>
    <hyperlink ref="VI14:VL14" location="'7.2'!A1" display="'7.2'!A1" xr:uid="{DC3AC6B1-89B7-40E6-B38A-D2EF19518BEE}"/>
    <hyperlink ref="VM14:VP14" location="'7.2'!A1" display="'7.2'!A1" xr:uid="{04BDFA95-260C-4F81-BA95-E95D689F8D22}"/>
    <hyperlink ref="VQ14:VT14" location="'7.2'!A1" display="'7.2'!A1" xr:uid="{535AE11F-806C-47E2-9BE0-2F1C52F72793}"/>
    <hyperlink ref="VU14:VX14" location="'7.2'!A1" display="'7.2'!A1" xr:uid="{640314D8-186B-4852-B234-3A73337A4C60}"/>
    <hyperlink ref="VY14:WB14" location="'7.2'!A1" display="'7.2'!A1" xr:uid="{F56FD10F-ACEC-45E8-8C84-01B22BAB29FB}"/>
    <hyperlink ref="WC14:WF14" location="'7.2'!A1" display="'7.2'!A1" xr:uid="{AF82BB5C-8388-4AA5-B422-168CF7F3F06F}"/>
    <hyperlink ref="WG14:WJ14" location="'7.2'!A1" display="'7.2'!A1" xr:uid="{A78C1F2B-8327-4BE4-929B-A80166B7C749}"/>
    <hyperlink ref="WK14:WN14" location="'7.2'!A1" display="'7.2'!A1" xr:uid="{B7CCDF72-2C00-4C75-83B8-9AF2C9C715E8}"/>
    <hyperlink ref="WO14:WR14" location="'7.2'!A1" display="'7.2'!A1" xr:uid="{C6F59EFD-F2F3-48E5-8F92-22C4A4D9EF75}"/>
    <hyperlink ref="WS14:WV14" location="'7.2'!A1" display="'7.2'!A1" xr:uid="{A25D5704-CD7B-4BE4-8384-2258837E397C}"/>
    <hyperlink ref="WW14:WZ14" location="'7.2'!A1" display="'7.2'!A1" xr:uid="{15B290B6-B9D6-4482-AF62-D44D033C0FF3}"/>
    <hyperlink ref="XA14:XD14" location="'7.2'!A1" display="'7.2'!A1" xr:uid="{D165AD14-31B2-41B9-B0B1-6AC6553CA261}"/>
    <hyperlink ref="XE14:XH14" location="'7.2'!A1" display="'7.2'!A1" xr:uid="{C5BC8A62-FF18-4717-B261-099B9F6CBE56}"/>
    <hyperlink ref="XI14:XL14" location="'7.2'!A1" display="'7.2'!A1" xr:uid="{AADAE687-57F6-4969-BF38-AE9B4415E1B2}"/>
    <hyperlink ref="XM14:XP14" location="'7.2'!A1" display="'7.2'!A1" xr:uid="{E04970AD-BFF0-483E-9C41-3CDDF0EA291A}"/>
    <hyperlink ref="XQ14:XT14" location="'7.2'!A1" display="'7.2'!A1" xr:uid="{FAF13254-F4E8-4C3C-8D31-052F8D40D002}"/>
    <hyperlink ref="XU14:XX14" location="'7.2'!A1" display="'7.2'!A1" xr:uid="{BD455C8F-2749-4B73-8B5D-90C7F4B0AB00}"/>
    <hyperlink ref="XY14:YB14" location="'7.2'!A1" display="'7.2'!A1" xr:uid="{197F6030-881C-43D6-AF58-5FF73E52C36F}"/>
    <hyperlink ref="YC14:YF14" location="'7.2'!A1" display="'7.2'!A1" xr:uid="{24969DDD-4AA1-41D0-B767-5D62D5E8A79C}"/>
    <hyperlink ref="YG14:YJ14" location="'7.2'!A1" display="'7.2'!A1" xr:uid="{3B51A2F7-F9B4-42E5-9823-5C8148A2901F}"/>
    <hyperlink ref="YK14:YN14" location="'7.2'!A1" display="'7.2'!A1" xr:uid="{D7519345-BFE9-4A19-AD2B-18A0925F0A90}"/>
    <hyperlink ref="YO14:YR14" location="'7.2'!A1" display="'7.2'!A1" xr:uid="{EDC5C752-7C69-48A8-87CD-DABEAEBE09A2}"/>
    <hyperlink ref="YS14:YV14" location="'7.2'!A1" display="'7.2'!A1" xr:uid="{BE3AEACB-753F-4B58-9247-6E13C1E1A49D}"/>
    <hyperlink ref="YW14:YZ14" location="'7.2'!A1" display="'7.2'!A1" xr:uid="{104EF233-82DB-423A-8DD3-4064DB4FA77C}"/>
    <hyperlink ref="ZA14:ZD14" location="'7.2'!A1" display="'7.2'!A1" xr:uid="{FB6D726B-17DA-402F-901A-3433FC8489D7}"/>
    <hyperlink ref="ZE14:ZH14" location="'7.2'!A1" display="'7.2'!A1" xr:uid="{77CB0659-78B7-4609-A680-7C095779B38E}"/>
    <hyperlink ref="ZI14:ZL14" location="'7.2'!A1" display="'7.2'!A1" xr:uid="{50CF3A74-6A5A-4A7E-BCAC-E293D2701ABE}"/>
    <hyperlink ref="ZM14:ZP14" location="'7.2'!A1" display="'7.2'!A1" xr:uid="{CE26685F-D693-4163-9824-0DEB1D96302D}"/>
    <hyperlink ref="ZQ14:ZT14" location="'7.2'!A1" display="'7.2'!A1" xr:uid="{6D255A7F-F3A0-4F08-8B65-038AF52AFD67}"/>
    <hyperlink ref="ZU14:ZX14" location="'7.2'!A1" display="'7.2'!A1" xr:uid="{515CC3AE-478B-4587-9DFB-EE8E038470DC}"/>
    <hyperlink ref="ZY14:AAB14" location="'7.2'!A1" display="'7.2'!A1" xr:uid="{B00268C0-B3F2-461C-B778-7FEBFB94DB0E}"/>
    <hyperlink ref="AAC14:AAF14" location="'7.2'!A1" display="'7.2'!A1" xr:uid="{5C0387A7-C345-41E5-B769-6372FB188E0F}"/>
    <hyperlink ref="AAG14:AAJ14" location="'7.2'!A1" display="'7.2'!A1" xr:uid="{BBACC3C5-6661-4CE4-BD96-B054DD6C652A}"/>
    <hyperlink ref="AAK14:AAN14" location="'7.2'!A1" display="'7.2'!A1" xr:uid="{3F4F5DD1-C715-47D2-B002-E7D2F4A707EC}"/>
    <hyperlink ref="AAO14:AAR14" location="'7.2'!A1" display="'7.2'!A1" xr:uid="{AF8627EA-1733-47FB-8D1D-D9F38F35487B}"/>
    <hyperlink ref="AAS14:AAV14" location="'7.2'!A1" display="'7.2'!A1" xr:uid="{374EFF6A-2F08-4405-88DA-B2581E992635}"/>
    <hyperlink ref="AAW14:AAZ14" location="'7.2'!A1" display="'7.2'!A1" xr:uid="{20CFE731-7627-4787-AB06-C199D85B12DE}"/>
    <hyperlink ref="ABA14:ABD14" location="'7.2'!A1" display="'7.2'!A1" xr:uid="{AE136A2B-8503-4203-9ED0-FE047D898AFF}"/>
    <hyperlink ref="ABE14:ABH14" location="'7.2'!A1" display="'7.2'!A1" xr:uid="{21ACD51E-2CCC-4C07-8268-FAB2BB30F6DF}"/>
    <hyperlink ref="ABI14:ABL14" location="'7.2'!A1" display="'7.2'!A1" xr:uid="{96B15B4F-2017-427E-9035-5900A20EAF02}"/>
    <hyperlink ref="ABM14:ABP14" location="'7.2'!A1" display="'7.2'!A1" xr:uid="{46A75A76-5803-4B78-B8F4-491808CC3104}"/>
    <hyperlink ref="ABQ14:ABT14" location="'7.2'!A1" display="'7.2'!A1" xr:uid="{991DC307-0CE1-4B49-BCCF-B94A2150A60D}"/>
    <hyperlink ref="ABU14:ABX14" location="'7.2'!A1" display="'7.2'!A1" xr:uid="{3CE9D576-CBFA-423D-84F0-48909080F730}"/>
    <hyperlink ref="ABY14:ACB14" location="'7.2'!A1" display="'7.2'!A1" xr:uid="{6CE73D66-259F-4D37-98D0-B3B45D193886}"/>
    <hyperlink ref="ACC14:ACF14" location="'7.2'!A1" display="'7.2'!A1" xr:uid="{BD1EC67F-ECA7-42F4-9086-068C1D9D74BE}"/>
    <hyperlink ref="ACG14:ACJ14" location="'7.2'!A1" display="'7.2'!A1" xr:uid="{5245E08E-61E5-483F-A468-BD74A2AEB149}"/>
    <hyperlink ref="ACK14:ACN14" location="'7.2'!A1" display="'7.2'!A1" xr:uid="{A386B330-36AF-4B0E-A89F-F45BDC753A13}"/>
    <hyperlink ref="ACO14:ACR14" location="'7.2'!A1" display="'7.2'!A1" xr:uid="{62CDEB4E-E659-4878-8402-AF10B5C81BB0}"/>
    <hyperlink ref="ACS14:ACV14" location="'7.2'!A1" display="'7.2'!A1" xr:uid="{03AAF4B4-B37F-4EA0-A1DB-1971C93D9382}"/>
    <hyperlink ref="ACW14:ACZ14" location="'7.2'!A1" display="'7.2'!A1" xr:uid="{125924C9-8F18-45B7-9119-32A60C751931}"/>
    <hyperlink ref="ADA14:ADD14" location="'7.2'!A1" display="'7.2'!A1" xr:uid="{6598114F-B02E-4A38-8A8B-750666E70932}"/>
    <hyperlink ref="ADE14:ADH14" location="'7.2'!A1" display="'7.2'!A1" xr:uid="{A23FD409-E52B-4A89-B996-C88B91B49375}"/>
    <hyperlink ref="ADI14:ADL14" location="'7.2'!A1" display="'7.2'!A1" xr:uid="{7B06DB71-15A3-42C1-9F6D-604C34D7BEAF}"/>
    <hyperlink ref="ADM14:ADP14" location="'7.2'!A1" display="'7.2'!A1" xr:uid="{F0CE6549-AB38-4B92-A2B3-7A7B6E8B4E35}"/>
    <hyperlink ref="ADQ14:ADT14" location="'7.2'!A1" display="'7.2'!A1" xr:uid="{03BE6892-A51C-4D76-AE5C-1D6D5A2EAAA7}"/>
    <hyperlink ref="ADU14:ADX14" location="'7.2'!A1" display="'7.2'!A1" xr:uid="{ABAACDC8-596F-438E-B381-2D8751CD1E04}"/>
    <hyperlink ref="ADY14:AEB14" location="'7.2'!A1" display="'7.2'!A1" xr:uid="{AD0E6C52-45A2-4FDA-8DA8-1F07BE1323A2}"/>
    <hyperlink ref="AEC14:AEF14" location="'7.2'!A1" display="'7.2'!A1" xr:uid="{4D6CDDC1-77B9-4F68-8A33-62E08B0E6227}"/>
    <hyperlink ref="AEG14:AEJ14" location="'7.2'!A1" display="'7.2'!A1" xr:uid="{32E379DF-69B7-41C9-B7DA-31DC88193173}"/>
    <hyperlink ref="AEK14:AEN14" location="'7.2'!A1" display="'7.2'!A1" xr:uid="{9407AA0C-2FCD-4574-AA29-EB20361EA9BD}"/>
    <hyperlink ref="AEO14:AER14" location="'7.2'!A1" display="'7.2'!A1" xr:uid="{9DD5BB1D-6AAD-403E-BA1A-B72C9C8D273F}"/>
    <hyperlink ref="AES14:AEV14" location="'7.2'!A1" display="'7.2'!A1" xr:uid="{88450272-F1D6-459E-A7B0-E274E925883E}"/>
    <hyperlink ref="AEW14:AEZ14" location="'7.2'!A1" display="'7.2'!A1" xr:uid="{51DAFD67-C06E-42C1-863B-D0B0956A30D2}"/>
    <hyperlink ref="AFA14:AFD14" location="'7.2'!A1" display="'7.2'!A1" xr:uid="{FA4CF2F7-CBFF-49A2-B672-44096B4C14BE}"/>
    <hyperlink ref="AFE14:AFH14" location="'7.2'!A1" display="'7.2'!A1" xr:uid="{693EC918-A3C8-4741-A803-D6E1BA3F9176}"/>
    <hyperlink ref="AFI14:AFL14" location="'7.2'!A1" display="'7.2'!A1" xr:uid="{0A08BCC7-8692-48E7-9AB8-8A4615BAFC80}"/>
    <hyperlink ref="AFM14:AFP14" location="'7.2'!A1" display="'7.2'!A1" xr:uid="{3A70696C-7658-426D-984F-3388272FF36B}"/>
    <hyperlink ref="AFQ14:AFT14" location="'7.2'!A1" display="'7.2'!A1" xr:uid="{54B9E031-72DC-42CB-8811-178634C9944D}"/>
    <hyperlink ref="AFU14:AFX14" location="'7.2'!A1" display="'7.2'!A1" xr:uid="{4667E629-C858-4B9A-A27F-6336A0184821}"/>
    <hyperlink ref="AFY14:AGB14" location="'7.2'!A1" display="'7.2'!A1" xr:uid="{6D2CCDE1-CA31-4E90-BE1A-5BF219EF9CD0}"/>
    <hyperlink ref="AGC14:AGF14" location="'7.2'!A1" display="'7.2'!A1" xr:uid="{434E3FBE-1574-40E8-A384-5B1D713BAD6D}"/>
    <hyperlink ref="AGG14:AGJ14" location="'7.2'!A1" display="'7.2'!A1" xr:uid="{6CF4FAA9-7627-4CAF-BA08-2BF70C37CA0A}"/>
    <hyperlink ref="AGK14:AGN14" location="'7.2'!A1" display="'7.2'!A1" xr:uid="{7E778555-BA51-4BA1-B502-14787F3E2937}"/>
    <hyperlink ref="AGO14:AGR14" location="'7.2'!A1" display="'7.2'!A1" xr:uid="{FD6DC664-1931-440D-B8F2-CE902CD52954}"/>
    <hyperlink ref="AGS14:AGV14" location="'7.2'!A1" display="'7.2'!A1" xr:uid="{559DD65B-8CE5-41B6-97F0-B0FB200E1CDA}"/>
    <hyperlink ref="AGW14:AGZ14" location="'7.2'!A1" display="'7.2'!A1" xr:uid="{9821D875-11D3-4BEA-B855-A70DA9E9A7E2}"/>
    <hyperlink ref="AHA14:AHD14" location="'7.2'!A1" display="'7.2'!A1" xr:uid="{13CB5101-5FA6-48D9-BE99-090BA51041BB}"/>
    <hyperlink ref="AHE14:AHH14" location="'7.2'!A1" display="'7.2'!A1" xr:uid="{72471983-B456-49CC-947C-F5093AD26F22}"/>
    <hyperlink ref="AHI14:AHL14" location="'7.2'!A1" display="'7.2'!A1" xr:uid="{891D7B55-3EDC-4031-8533-942333AAFD4C}"/>
    <hyperlink ref="AHM14:AHP14" location="'7.2'!A1" display="'7.2'!A1" xr:uid="{09ADC386-88F5-4E16-A181-9EDFA715234C}"/>
    <hyperlink ref="AHQ14:AHT14" location="'7.2'!A1" display="'7.2'!A1" xr:uid="{BEEC36E8-F863-47EB-A41C-47C6072B1854}"/>
    <hyperlink ref="AHU14:AHX14" location="'7.2'!A1" display="'7.2'!A1" xr:uid="{38DD16A1-883E-4F6C-BBD4-2811AE92B0E5}"/>
    <hyperlink ref="AHY14:AIB14" location="'7.2'!A1" display="'7.2'!A1" xr:uid="{55663329-7655-441A-AE4A-F8CE7777691E}"/>
    <hyperlink ref="AIC14:AIF14" location="'7.2'!A1" display="'7.2'!A1" xr:uid="{78F4DE4A-B261-486D-8C90-704F228B876E}"/>
    <hyperlink ref="AIG14:AIJ14" location="'7.2'!A1" display="'7.2'!A1" xr:uid="{67BBB7B5-C660-48B0-8865-D4505D600C79}"/>
    <hyperlink ref="AIK14:AIN14" location="'7.2'!A1" display="'7.2'!A1" xr:uid="{3D5690A2-2AC3-4798-8E65-DAA2AD041ED0}"/>
    <hyperlink ref="AIO14:AIR14" location="'7.2'!A1" display="'7.2'!A1" xr:uid="{A86D4851-AA1A-44E3-8C80-8C9E0B0BA11C}"/>
    <hyperlink ref="AIS14:AIV14" location="'7.2'!A1" display="'7.2'!A1" xr:uid="{37C72698-FEDD-4ADA-A417-B911D28840BB}"/>
    <hyperlink ref="AIW14:AIZ14" location="'7.2'!A1" display="'7.2'!A1" xr:uid="{EA827DCC-FEAB-48DA-B880-F97ED3825411}"/>
    <hyperlink ref="AJA14:AJD14" location="'7.2'!A1" display="'7.2'!A1" xr:uid="{962BF485-8A8D-4EB1-B99C-273AA772E560}"/>
    <hyperlink ref="AJE14:AJH14" location="'7.2'!A1" display="'7.2'!A1" xr:uid="{909253AE-48C3-4E88-8BE1-AC8D9390234A}"/>
    <hyperlink ref="AJI14:AJL14" location="'7.2'!A1" display="'7.2'!A1" xr:uid="{A3B814A3-53BF-461F-BB15-13EC53EA6178}"/>
    <hyperlink ref="AJM14:AJP14" location="'7.2'!A1" display="'7.2'!A1" xr:uid="{C688E08F-A04B-4CA8-9B3D-F7C011CF8EF9}"/>
    <hyperlink ref="AJQ14:AJT14" location="'7.2'!A1" display="'7.2'!A1" xr:uid="{980C82E0-6213-4A5D-947B-BD544635BF4E}"/>
    <hyperlink ref="AJU14:AJX14" location="'7.2'!A1" display="'7.2'!A1" xr:uid="{FE0C6627-E3AC-45B8-9FB0-4F6995275E38}"/>
    <hyperlink ref="AJY14:AKB14" location="'7.2'!A1" display="'7.2'!A1" xr:uid="{977FAB20-20B7-4866-9D76-6965201837E6}"/>
    <hyperlink ref="AKC14:AKF14" location="'7.2'!A1" display="'7.2'!A1" xr:uid="{60FF83F0-7773-441A-A8D6-FFC490C623B5}"/>
    <hyperlink ref="AKG14:AKJ14" location="'7.2'!A1" display="'7.2'!A1" xr:uid="{2AF3DA0A-0CE1-417B-9822-6B6DA784BD25}"/>
    <hyperlink ref="AKK14:AKN14" location="'7.2'!A1" display="'7.2'!A1" xr:uid="{4C0378DB-C21B-4E1C-BAB4-71AADACF828E}"/>
    <hyperlink ref="AKO14:AKR14" location="'7.2'!A1" display="'7.2'!A1" xr:uid="{F6A8D620-CC56-438B-A330-D9B673627B15}"/>
    <hyperlink ref="AKS14:AKV14" location="'7.2'!A1" display="'7.2'!A1" xr:uid="{F2BA9EEC-4927-4623-9402-11DA3FFAF2F9}"/>
    <hyperlink ref="AKW14:AKZ14" location="'7.2'!A1" display="'7.2'!A1" xr:uid="{525F0C08-B9A3-4D62-ACF1-2B75EFCFF939}"/>
    <hyperlink ref="ALA14:ALD14" location="'7.2'!A1" display="'7.2'!A1" xr:uid="{F24AE9AC-286D-41A9-AB22-CB69A8EB70A1}"/>
    <hyperlink ref="ALE14:ALH14" location="'7.2'!A1" display="'7.2'!A1" xr:uid="{F2A7FA6B-9A1B-4223-903F-163BBE7C08E3}"/>
    <hyperlink ref="ALI14:ALL14" location="'7.2'!A1" display="'7.2'!A1" xr:uid="{B5DAE227-F7AF-44EE-AA0E-A2CAB30FFD4F}"/>
    <hyperlink ref="ALM14:ALP14" location="'7.2'!A1" display="'7.2'!A1" xr:uid="{9FCCCDBD-0839-4ED1-A6A8-804C4CADD0BC}"/>
    <hyperlink ref="ALQ14:ALT14" location="'7.2'!A1" display="'7.2'!A1" xr:uid="{B6A40EA0-1717-4B1D-BDEE-598CE6483CAD}"/>
    <hyperlink ref="ALU14:ALX14" location="'7.2'!A1" display="'7.2'!A1" xr:uid="{5E026707-59FB-4ADE-BAC4-2CF7436C076A}"/>
    <hyperlink ref="ALY14:AMB14" location="'7.2'!A1" display="'7.2'!A1" xr:uid="{A8038B15-B093-49A1-B175-2B91BD54BCCC}"/>
    <hyperlink ref="AMC14:AMF14" location="'7.2'!A1" display="'7.2'!A1" xr:uid="{E892BC48-ED45-463A-AFDA-99EACE9C669E}"/>
    <hyperlink ref="AMG14:AMJ14" location="'7.2'!A1" display="'7.2'!A1" xr:uid="{29F11591-E287-4F08-87F3-4937248EF543}"/>
    <hyperlink ref="AMK14:AMN14" location="'7.2'!A1" display="'7.2'!A1" xr:uid="{3C855228-D461-4745-9092-7AD3269B76E2}"/>
    <hyperlink ref="AMO14:AMR14" location="'7.2'!A1" display="'7.2'!A1" xr:uid="{79121E27-6BAB-420B-BAE8-7DDA3B759CD4}"/>
    <hyperlink ref="AMS14:AMV14" location="'7.2'!A1" display="'7.2'!A1" xr:uid="{AC7AF595-CDF7-46E5-B245-AABAE186CB81}"/>
    <hyperlink ref="AMW14:AMZ14" location="'7.2'!A1" display="'7.2'!A1" xr:uid="{815352EE-15CA-46F9-B77B-37FFDBBC2C40}"/>
    <hyperlink ref="ANA14:AND14" location="'7.2'!A1" display="'7.2'!A1" xr:uid="{991BF5BC-DD2F-47DC-A3E7-06D5B9D2BFCB}"/>
    <hyperlink ref="ANE14:ANH14" location="'7.2'!A1" display="'7.2'!A1" xr:uid="{635FC256-6CA2-422A-ADCE-098A5A2B38C7}"/>
    <hyperlink ref="ANI14:ANL14" location="'7.2'!A1" display="'7.2'!A1" xr:uid="{4FD38C09-2966-40B1-8946-9879B174A564}"/>
    <hyperlink ref="ANM14:ANP14" location="'7.2'!A1" display="'7.2'!A1" xr:uid="{DEBDAC07-069F-4B02-AE63-50E137EE1036}"/>
    <hyperlink ref="ANQ14:ANT14" location="'7.2'!A1" display="'7.2'!A1" xr:uid="{E2CEC74A-5B20-4EAF-BFB8-FD61FEF40964}"/>
    <hyperlink ref="ANU14:ANX14" location="'7.2'!A1" display="'7.2'!A1" xr:uid="{67117F84-3518-42D7-9AAE-E390EC91EA68}"/>
    <hyperlink ref="ANY14:AOB14" location="'7.2'!A1" display="'7.2'!A1" xr:uid="{0282D6E1-FAE3-433D-9F29-C83529EB3442}"/>
    <hyperlink ref="AOC14:AOF14" location="'7.2'!A1" display="'7.2'!A1" xr:uid="{266B10D5-6A53-478D-BF6F-9A26367FF370}"/>
    <hyperlink ref="AOG14:AOJ14" location="'7.2'!A1" display="'7.2'!A1" xr:uid="{709EC812-BC4C-4D53-BE36-8A1647EC4086}"/>
    <hyperlink ref="AOK14:AON14" location="'7.2'!A1" display="'7.2'!A1" xr:uid="{7B4E7315-2D15-4400-AA41-522D947940CE}"/>
    <hyperlink ref="AOO14:AOR14" location="'7.2'!A1" display="'7.2'!A1" xr:uid="{E0E08AD2-7679-440D-B77F-C50E65149605}"/>
    <hyperlink ref="AOS14:AOV14" location="'7.2'!A1" display="'7.2'!A1" xr:uid="{BF8D37D0-B7C5-4BD1-A14F-A715E0762075}"/>
    <hyperlink ref="AOW14:AOZ14" location="'7.2'!A1" display="'7.2'!A1" xr:uid="{D0756A7F-F7A9-4588-9CE9-9F44FB78F868}"/>
    <hyperlink ref="APA14:APD14" location="'7.2'!A1" display="'7.2'!A1" xr:uid="{D357A350-06E5-4219-A8AC-A246AEA1D710}"/>
    <hyperlink ref="APE14:APH14" location="'7.2'!A1" display="'7.2'!A1" xr:uid="{9E473FAE-D744-48CF-885A-13B179CF28AB}"/>
    <hyperlink ref="API14:APL14" location="'7.2'!A1" display="'7.2'!A1" xr:uid="{ED93175B-704A-4942-8790-44041D66FBBF}"/>
    <hyperlink ref="APM14:APP14" location="'7.2'!A1" display="'7.2'!A1" xr:uid="{C90CC862-7118-4F63-B023-036D9D851EC2}"/>
    <hyperlink ref="APQ14:APT14" location="'7.2'!A1" display="'7.2'!A1" xr:uid="{2554B03A-1DD3-4939-AB45-F860CE99C937}"/>
    <hyperlink ref="APU14:APX14" location="'7.2'!A1" display="'7.2'!A1" xr:uid="{656DD5F6-3CB9-41A6-98F7-D367841EE916}"/>
    <hyperlink ref="APY14:AQB14" location="'7.2'!A1" display="'7.2'!A1" xr:uid="{B1A0D16A-F74B-4C82-A8D4-0C072B14C48A}"/>
    <hyperlink ref="AQC14:AQF14" location="'7.2'!A1" display="'7.2'!A1" xr:uid="{0C7CD481-7289-45F1-9AAE-32524D892384}"/>
    <hyperlink ref="AQG14:AQJ14" location="'7.2'!A1" display="'7.2'!A1" xr:uid="{0834DA8E-5635-42A7-B316-98F61A072E43}"/>
    <hyperlink ref="AQK14:AQN14" location="'7.2'!A1" display="'7.2'!A1" xr:uid="{F97AC93B-5CCC-4841-8B5F-845503327D38}"/>
    <hyperlink ref="AQO14:AQR14" location="'7.2'!A1" display="'7.2'!A1" xr:uid="{0D7295B5-E95B-411C-ADD4-502307B0BF34}"/>
    <hyperlink ref="AQS14:AQV14" location="'7.2'!A1" display="'7.2'!A1" xr:uid="{4D139BE1-CA19-4B89-A0AC-C9D9FFF87C82}"/>
    <hyperlink ref="AQW14:AQZ14" location="'7.2'!A1" display="'7.2'!A1" xr:uid="{615D177A-3CF4-443C-8D30-1F0F95BC4D57}"/>
    <hyperlink ref="ARA14:ARD14" location="'7.2'!A1" display="'7.2'!A1" xr:uid="{C85F49CA-AC68-4263-839C-88EABC1AAAE2}"/>
    <hyperlink ref="ARE14:ARH14" location="'7.2'!A1" display="'7.2'!A1" xr:uid="{FF2BC0C3-8E10-4C81-8E31-C8BA64BB9FFB}"/>
    <hyperlink ref="ARI14:ARL14" location="'7.2'!A1" display="'7.2'!A1" xr:uid="{71B7F2A4-1538-4B88-B06B-7FD807BE006F}"/>
    <hyperlink ref="ARM14:ARP14" location="'7.2'!A1" display="'7.2'!A1" xr:uid="{472C8F91-6D6C-429A-9A19-B56BA5CF45C6}"/>
    <hyperlink ref="ARQ14:ART14" location="'7.2'!A1" display="'7.2'!A1" xr:uid="{79A75838-FFD9-41DB-A18E-BE0B4701E9FD}"/>
    <hyperlink ref="ARU14:ARX14" location="'7.2'!A1" display="'7.2'!A1" xr:uid="{7A5BE155-4776-4015-812A-0585E37CB6BE}"/>
    <hyperlink ref="ARY14:ASB14" location="'7.2'!A1" display="'7.2'!A1" xr:uid="{BC07E2AE-568E-480D-B96B-41A503786427}"/>
    <hyperlink ref="ASC14:ASF14" location="'7.2'!A1" display="'7.2'!A1" xr:uid="{13BDDB60-F88A-4780-8A1E-A207CD52214B}"/>
    <hyperlink ref="ASG14:ASJ14" location="'7.2'!A1" display="'7.2'!A1" xr:uid="{0CF010A4-8CD8-4BAB-8F61-FE8B1D9BC410}"/>
    <hyperlink ref="ASK14:ASN14" location="'7.2'!A1" display="'7.2'!A1" xr:uid="{77D33820-CC8D-4CE9-A82F-02B271D65F2A}"/>
    <hyperlink ref="ASO14:ASR14" location="'7.2'!A1" display="'7.2'!A1" xr:uid="{6325E996-915F-424C-88C3-FDD5251DE94B}"/>
    <hyperlink ref="ASS14:ASV14" location="'7.2'!A1" display="'7.2'!A1" xr:uid="{7A32C9AD-8670-472B-9737-DD0B180685A3}"/>
    <hyperlink ref="ASW14:ASZ14" location="'7.2'!A1" display="'7.2'!A1" xr:uid="{62DCBCFF-0DDD-4D49-AD86-5FA84CC1E888}"/>
    <hyperlink ref="ATA14:ATD14" location="'7.2'!A1" display="'7.2'!A1" xr:uid="{C86A2301-3B0A-4DB8-B118-1778267A12E4}"/>
    <hyperlink ref="ATE14:ATH14" location="'7.2'!A1" display="'7.2'!A1" xr:uid="{38EBBD2F-F69F-496D-BFAA-63ED184441F7}"/>
    <hyperlink ref="ATI14:ATL14" location="'7.2'!A1" display="'7.2'!A1" xr:uid="{8E7A85CC-86BC-4C0B-8FEA-760270CE8C61}"/>
    <hyperlink ref="ATM14:ATP14" location="'7.2'!A1" display="'7.2'!A1" xr:uid="{A810CECD-C21C-43EE-83FE-1D815540F939}"/>
    <hyperlink ref="ATQ14:ATT14" location="'7.2'!A1" display="'7.2'!A1" xr:uid="{945A00F7-9F1E-4A96-A141-89AA5D06E184}"/>
    <hyperlink ref="ATU14:ATX14" location="'7.2'!A1" display="'7.2'!A1" xr:uid="{2C4D650E-0402-41B3-A80C-3D1312759EFC}"/>
    <hyperlink ref="ATY14:AUB14" location="'7.2'!A1" display="'7.2'!A1" xr:uid="{7538DA94-FD64-459F-9D89-54E3C3B113E4}"/>
    <hyperlink ref="AUC14:AUF14" location="'7.2'!A1" display="'7.2'!A1" xr:uid="{A9620EB9-D203-4DA6-9B34-9B44477B404E}"/>
    <hyperlink ref="AUG14:AUJ14" location="'7.2'!A1" display="'7.2'!A1" xr:uid="{611A9B03-0A1C-4BEA-854B-FFC10170D5A6}"/>
    <hyperlink ref="AUK14:AUN14" location="'7.2'!A1" display="'7.2'!A1" xr:uid="{9F6DA203-C6C5-417F-B57F-A169D8C3E285}"/>
    <hyperlink ref="AUO14:AUR14" location="'7.2'!A1" display="'7.2'!A1" xr:uid="{D342CEA0-7A40-40AF-8B13-B76BECBF0086}"/>
    <hyperlink ref="AUS14:AUV14" location="'7.2'!A1" display="'7.2'!A1" xr:uid="{BF7B57F4-54BD-4C03-A326-8739A59E8644}"/>
    <hyperlink ref="AUW14:AUZ14" location="'7.2'!A1" display="'7.2'!A1" xr:uid="{AE0C8952-860C-4919-A715-A2383AEC1358}"/>
    <hyperlink ref="AVA14:AVD14" location="'7.2'!A1" display="'7.2'!A1" xr:uid="{E7761B93-3B82-462A-9A4A-95970988487E}"/>
    <hyperlink ref="AVE14:AVH14" location="'7.2'!A1" display="'7.2'!A1" xr:uid="{A9DB622D-59AB-4833-9EDB-D598CF419086}"/>
    <hyperlink ref="AVI14:AVL14" location="'7.2'!A1" display="'7.2'!A1" xr:uid="{E0CB0745-D7C2-4B7A-AAAB-786987297371}"/>
    <hyperlink ref="AVM14:AVP14" location="'7.2'!A1" display="'7.2'!A1" xr:uid="{D250DC97-B3E4-4528-83B1-1C5DD31635E0}"/>
    <hyperlink ref="AVQ14:AVT14" location="'7.2'!A1" display="'7.2'!A1" xr:uid="{380C0530-8BA7-4650-88F7-BA2C7E484773}"/>
    <hyperlink ref="AVU14:AVX14" location="'7.2'!A1" display="'7.2'!A1" xr:uid="{67E55036-9E09-431C-A374-DBE956B4A6C1}"/>
    <hyperlink ref="AVY14:AWB14" location="'7.2'!A1" display="'7.2'!A1" xr:uid="{FDD451D7-4C08-467E-AFB9-5E9C1D6492CD}"/>
    <hyperlink ref="AWC14:AWF14" location="'7.2'!A1" display="'7.2'!A1" xr:uid="{E5E19788-F232-4541-8FFA-F8B35B155BA8}"/>
    <hyperlink ref="AWG14:AWJ14" location="'7.2'!A1" display="'7.2'!A1" xr:uid="{2449965E-2EB1-4752-B8A5-E6A18A1D05F2}"/>
    <hyperlink ref="AWK14:AWN14" location="'7.2'!A1" display="'7.2'!A1" xr:uid="{42C6D6B3-5336-4632-A2A3-580F96D8A68A}"/>
    <hyperlink ref="AWO14:AWR14" location="'7.2'!A1" display="'7.2'!A1" xr:uid="{CA5191AB-D1E4-430A-BECC-32F20C2A45FB}"/>
    <hyperlink ref="AWS14:AWV14" location="'7.2'!A1" display="'7.2'!A1" xr:uid="{19DE938A-75A8-4BF1-93E0-96895CD892E6}"/>
    <hyperlink ref="AWW14:AWZ14" location="'7.2'!A1" display="'7.2'!A1" xr:uid="{02526DB9-2866-40C4-8C00-73FA1C6D9D16}"/>
    <hyperlink ref="AXA14:AXD14" location="'7.2'!A1" display="'7.2'!A1" xr:uid="{97028CFE-D78E-43D1-8E92-DDFE57C8F9DE}"/>
    <hyperlink ref="AXE14:AXH14" location="'7.2'!A1" display="'7.2'!A1" xr:uid="{5299916B-6D78-4471-9B8D-62DA8D5FAB82}"/>
    <hyperlink ref="AXI14:AXL14" location="'7.2'!A1" display="'7.2'!A1" xr:uid="{1F2256FA-ADA2-4882-A206-D582CB6A8D2B}"/>
    <hyperlink ref="AXM14:AXP14" location="'7.2'!A1" display="'7.2'!A1" xr:uid="{B502BE3A-F701-4CFA-B853-2ED401F4EDF3}"/>
    <hyperlink ref="AXQ14:AXT14" location="'7.2'!A1" display="'7.2'!A1" xr:uid="{C825237B-C71A-494B-B3EC-00D4A63CE648}"/>
    <hyperlink ref="AXU14:AXX14" location="'7.2'!A1" display="'7.2'!A1" xr:uid="{68EBB87C-FE84-4595-8144-F9111DF61F5C}"/>
    <hyperlink ref="AXY14:AYB14" location="'7.2'!A1" display="'7.2'!A1" xr:uid="{DA0039B8-BD69-4F5A-BC76-47A80141767B}"/>
    <hyperlink ref="AYC14:AYF14" location="'7.2'!A1" display="'7.2'!A1" xr:uid="{21AF80E4-B161-4FDB-852D-94B2A2814C5D}"/>
    <hyperlink ref="AYG14:AYJ14" location="'7.2'!A1" display="'7.2'!A1" xr:uid="{0B0F35C2-5957-42E7-8755-7EDC7CB304E5}"/>
    <hyperlink ref="AYK14:AYN14" location="'7.2'!A1" display="'7.2'!A1" xr:uid="{A66E9179-78CA-41FC-874B-81DA9A3A47A6}"/>
    <hyperlink ref="AYO14:AYR14" location="'7.2'!A1" display="'7.2'!A1" xr:uid="{FCB48D4F-60F7-4F28-B7B4-D8FF2C5AA991}"/>
    <hyperlink ref="AYS14:AYV14" location="'7.2'!A1" display="'7.2'!A1" xr:uid="{88C55992-FCE0-4830-84B2-3F895CB42E05}"/>
    <hyperlink ref="AYW14:AYZ14" location="'7.2'!A1" display="'7.2'!A1" xr:uid="{6ABE2D0B-4789-45BF-B6CF-9B27148EE6F9}"/>
    <hyperlink ref="AZA14:AZD14" location="'7.2'!A1" display="'7.2'!A1" xr:uid="{7AA5BA8D-D1E6-438D-926C-7619FCAD3241}"/>
    <hyperlink ref="AZE14:AZH14" location="'7.2'!A1" display="'7.2'!A1" xr:uid="{426A8CF5-27DD-425B-A56E-045D2E6BABB3}"/>
    <hyperlink ref="AZI14:AZL14" location="'7.2'!A1" display="'7.2'!A1" xr:uid="{93611E95-E372-4E09-BDD9-3B0D59675A19}"/>
    <hyperlink ref="AZM14:AZP14" location="'7.2'!A1" display="'7.2'!A1" xr:uid="{E3777571-8266-40F6-9320-FFFD15B7AEB3}"/>
    <hyperlink ref="AZQ14:AZT14" location="'7.2'!A1" display="'7.2'!A1" xr:uid="{1E5C2A58-CF35-48E5-888C-83C03B1E3AF1}"/>
    <hyperlink ref="AZU14:AZX14" location="'7.2'!A1" display="'7.2'!A1" xr:uid="{8415CCE0-8326-43C7-B16C-072F089D0A5F}"/>
    <hyperlink ref="AZY14:BAB14" location="'7.2'!A1" display="'7.2'!A1" xr:uid="{42E21923-55FE-4BE5-A302-512A3BCD9369}"/>
    <hyperlink ref="BAC14:BAF14" location="'7.2'!A1" display="'7.2'!A1" xr:uid="{2D36E6A4-B689-417C-BE00-11034536F85C}"/>
    <hyperlink ref="BAG14:BAJ14" location="'7.2'!A1" display="'7.2'!A1" xr:uid="{BB6D3A9C-E65A-4484-8DED-C41BA3467CDD}"/>
    <hyperlink ref="BAK14:BAN14" location="'7.2'!A1" display="'7.2'!A1" xr:uid="{B67574BF-E3DD-4C10-B723-5DDAAD76F8E2}"/>
    <hyperlink ref="BAO14:BAR14" location="'7.2'!A1" display="'7.2'!A1" xr:uid="{C646566D-7D23-48D4-AEC4-F38B2A89B6EA}"/>
    <hyperlink ref="BAS14:BAV14" location="'7.2'!A1" display="'7.2'!A1" xr:uid="{E03E2E96-04F4-4A62-9D00-301431FC1D80}"/>
    <hyperlink ref="BAW14:BAZ14" location="'7.2'!A1" display="'7.2'!A1" xr:uid="{557C8B39-E2B5-4447-8E42-A89B67871408}"/>
    <hyperlink ref="BBA14:BBD14" location="'7.2'!A1" display="'7.2'!A1" xr:uid="{390BD002-2366-4D0C-8F16-5E59AA837118}"/>
    <hyperlink ref="BBE14:BBH14" location="'7.2'!A1" display="'7.2'!A1" xr:uid="{5A852152-121D-4386-B9C8-E0C5ED3F995E}"/>
    <hyperlink ref="BBI14:BBL14" location="'7.2'!A1" display="'7.2'!A1" xr:uid="{14BF8869-50B1-4F3C-A0A4-A58B368B3485}"/>
    <hyperlink ref="BBM14:BBP14" location="'7.2'!A1" display="'7.2'!A1" xr:uid="{5AF7698D-13E5-4938-B484-531F73FAF12B}"/>
    <hyperlink ref="BBQ14:BBT14" location="'7.2'!A1" display="'7.2'!A1" xr:uid="{82CAC8DA-4065-4316-A1A4-99EB79649340}"/>
    <hyperlink ref="BBU14:BBX14" location="'7.2'!A1" display="'7.2'!A1" xr:uid="{4315310C-EB98-423B-9532-FED5E80A5854}"/>
    <hyperlink ref="BBY14:BCB14" location="'7.2'!A1" display="'7.2'!A1" xr:uid="{76AF3778-90B7-45F1-8ABD-E08C226DB166}"/>
    <hyperlink ref="BCC14:BCF14" location="'7.2'!A1" display="'7.2'!A1" xr:uid="{783625C0-D34B-4F59-8A3D-A5BF41F737BE}"/>
    <hyperlink ref="BCG14:BCJ14" location="'7.2'!A1" display="'7.2'!A1" xr:uid="{3102C133-DD4C-496B-99B4-3716E29E9886}"/>
    <hyperlink ref="BCK14:BCN14" location="'7.2'!A1" display="'7.2'!A1" xr:uid="{586C54B5-DB41-4E8E-A1A9-5D416935FCAA}"/>
    <hyperlink ref="BCO14:BCR14" location="'7.2'!A1" display="'7.2'!A1" xr:uid="{CF5B49B1-A729-494F-854E-4E34B1165F2C}"/>
    <hyperlink ref="BCS14:BCV14" location="'7.2'!A1" display="'7.2'!A1" xr:uid="{AE079487-AD55-4C84-A80B-0A1E149FB282}"/>
    <hyperlink ref="BCW14:BCZ14" location="'7.2'!A1" display="'7.2'!A1" xr:uid="{E2AC39A0-AA82-4873-8C5D-040656265FBA}"/>
    <hyperlink ref="BDA14:BDD14" location="'7.2'!A1" display="'7.2'!A1" xr:uid="{E5F86872-228A-40BC-BF3A-6F30AC4AE771}"/>
    <hyperlink ref="BDE14:BDH14" location="'7.2'!A1" display="'7.2'!A1" xr:uid="{378CA434-C6A5-4498-A125-93D5CEEA9BAB}"/>
    <hyperlink ref="BDI14:BDL14" location="'7.2'!A1" display="'7.2'!A1" xr:uid="{F29DECA0-79F0-4DB2-AE85-88DA9D736D61}"/>
    <hyperlink ref="BDM14:BDP14" location="'7.2'!A1" display="'7.2'!A1" xr:uid="{79C169CB-4CCB-4738-8D34-F0B461026C90}"/>
    <hyperlink ref="BDQ14:BDT14" location="'7.2'!A1" display="'7.2'!A1" xr:uid="{9C6DEA3F-D3D4-433D-86B9-41220DE4A1A3}"/>
    <hyperlink ref="BDU14:BDX14" location="'7.2'!A1" display="'7.2'!A1" xr:uid="{E0919CC5-2C31-426C-B897-65E08115B2AD}"/>
    <hyperlink ref="BDY14:BEB14" location="'7.2'!A1" display="'7.2'!A1" xr:uid="{8C2243A4-79B3-4E4C-9989-BC6E5222877B}"/>
    <hyperlink ref="BEC14:BEF14" location="'7.2'!A1" display="'7.2'!A1" xr:uid="{DD19AB0A-6587-4899-BBF5-4B0D94646893}"/>
    <hyperlink ref="BEG14:BEJ14" location="'7.2'!A1" display="'7.2'!A1" xr:uid="{110FEDAF-054E-490D-A080-83E164564969}"/>
    <hyperlink ref="BEK14:BEN14" location="'7.2'!A1" display="'7.2'!A1" xr:uid="{CE00B7A3-A613-4438-938C-97ECD30FD441}"/>
    <hyperlink ref="BEO14:BER14" location="'7.2'!A1" display="'7.2'!A1" xr:uid="{ADC4645E-A3D3-45F8-B35F-D8FAAE901AAD}"/>
    <hyperlink ref="BES14:BEV14" location="'7.2'!A1" display="'7.2'!A1" xr:uid="{95EB86DC-A715-434E-898A-5CDDF88D8A68}"/>
    <hyperlink ref="BEW14:BEZ14" location="'7.2'!A1" display="'7.2'!A1" xr:uid="{A59A8CA9-EF12-4578-B3AE-393819BF53AB}"/>
    <hyperlink ref="BFA14:BFD14" location="'7.2'!A1" display="'7.2'!A1" xr:uid="{29D80988-DB0E-4BC3-ADC9-006CE468D54A}"/>
    <hyperlink ref="BFE14:BFH14" location="'7.2'!A1" display="'7.2'!A1" xr:uid="{4A3BC63E-E247-4482-A645-E1BE56A89FD7}"/>
    <hyperlink ref="BFI14:BFL14" location="'7.2'!A1" display="'7.2'!A1" xr:uid="{511DBC93-6156-46C8-AAE0-58861225856D}"/>
    <hyperlink ref="BFM14:BFP14" location="'7.2'!A1" display="'7.2'!A1" xr:uid="{B11C3581-BC94-4684-B673-3A89CDFEF77F}"/>
    <hyperlink ref="BFQ14:BFT14" location="'7.2'!A1" display="'7.2'!A1" xr:uid="{BD45D741-E9F5-4792-B6A0-CDDAEB6C5FCA}"/>
    <hyperlink ref="BFU14:BFX14" location="'7.2'!A1" display="'7.2'!A1" xr:uid="{2F294C47-B941-4BF2-8B23-28B0E8182C32}"/>
    <hyperlink ref="BFY14:BGB14" location="'7.2'!A1" display="'7.2'!A1" xr:uid="{40D91E8C-FF69-49B2-B1F5-97A7CF5F23C7}"/>
    <hyperlink ref="BGC14:BGF14" location="'7.2'!A1" display="'7.2'!A1" xr:uid="{18389EA6-2B15-434A-AC2B-8AE3E90AFF17}"/>
    <hyperlink ref="BGG14:BGJ14" location="'7.2'!A1" display="'7.2'!A1" xr:uid="{2E6F1DB1-61A7-476A-B561-B309993DAC6A}"/>
    <hyperlink ref="BGK14:BGN14" location="'7.2'!A1" display="'7.2'!A1" xr:uid="{2F284F3E-0EC4-4C61-A75D-3424451C3DCE}"/>
    <hyperlink ref="BGO14:BGR14" location="'7.2'!A1" display="'7.2'!A1" xr:uid="{C2CB2F00-F0DB-458E-A8D5-70A4C9753B71}"/>
    <hyperlink ref="BGS14:BGV14" location="'7.2'!A1" display="'7.2'!A1" xr:uid="{677D9676-9C36-492C-B56E-1B6B6252CF59}"/>
    <hyperlink ref="BGW14:BGZ14" location="'7.2'!A1" display="'7.2'!A1" xr:uid="{D08B62BF-BEE6-42A7-8456-34CBC7E05EFF}"/>
    <hyperlink ref="BHA14:BHD14" location="'7.2'!A1" display="'7.2'!A1" xr:uid="{280A2A67-BAA9-4C76-8DD4-79A05972705D}"/>
    <hyperlink ref="BHE14:BHH14" location="'7.2'!A1" display="'7.2'!A1" xr:uid="{E53F1E0D-C072-40E3-9C88-E4B285AA5F9D}"/>
    <hyperlink ref="BHI14:BHL14" location="'7.2'!A1" display="'7.2'!A1" xr:uid="{B677AEFD-066E-4FEB-BAAC-4629904D791D}"/>
    <hyperlink ref="BHM14:BHP14" location="'7.2'!A1" display="'7.2'!A1" xr:uid="{C81FBDD5-36CA-4633-BE60-DDE28D23EA3E}"/>
    <hyperlink ref="BHQ14:BHT14" location="'7.2'!A1" display="'7.2'!A1" xr:uid="{E5826953-1C6D-4F32-856B-070A06E04E91}"/>
    <hyperlink ref="BHU14:BHX14" location="'7.2'!A1" display="'7.2'!A1" xr:uid="{CE755050-E3A5-4077-973E-50D77F5BAB79}"/>
    <hyperlink ref="BHY14:BIB14" location="'7.2'!A1" display="'7.2'!A1" xr:uid="{E3C3B2E2-540A-4DDF-877B-196A8927D0E3}"/>
    <hyperlink ref="BIC14:BIF14" location="'7.2'!A1" display="'7.2'!A1" xr:uid="{920404E4-8D90-44E3-8B33-4095ADCEBA63}"/>
    <hyperlink ref="BIG14:BIJ14" location="'7.2'!A1" display="'7.2'!A1" xr:uid="{F76F5874-2606-475C-9F12-BD213DB69092}"/>
    <hyperlink ref="BIK14:BIN14" location="'7.2'!A1" display="'7.2'!A1" xr:uid="{9AA7A8FB-3B0D-4C33-B9D9-44890645871C}"/>
    <hyperlink ref="BIO14:BIR14" location="'7.2'!A1" display="'7.2'!A1" xr:uid="{A62B032D-120A-4E42-BDE0-49EC6C9FB1B6}"/>
    <hyperlink ref="BIS14:BIV14" location="'7.2'!A1" display="'7.2'!A1" xr:uid="{E492BAF7-D644-474D-89E5-D028A1CA2F57}"/>
    <hyperlink ref="BIW14:BIZ14" location="'7.2'!A1" display="'7.2'!A1" xr:uid="{C65C7D7E-6044-4D01-A20D-761998EAB2D6}"/>
    <hyperlink ref="BJA14:BJD14" location="'7.2'!A1" display="'7.2'!A1" xr:uid="{9776426C-B732-4FD2-BF01-CCB62AA0F625}"/>
    <hyperlink ref="BJE14:BJH14" location="'7.2'!A1" display="'7.2'!A1" xr:uid="{DA431965-89E5-4997-B498-7B86B20DCC95}"/>
    <hyperlink ref="BJI14:BJL14" location="'7.2'!A1" display="'7.2'!A1" xr:uid="{4CD347B7-CC37-42E8-BFB0-A9E44FBE0B5C}"/>
    <hyperlink ref="BJM14:BJP14" location="'7.2'!A1" display="'7.2'!A1" xr:uid="{B73B5DCA-3FED-42A6-9319-D32EFAB3A5B3}"/>
    <hyperlink ref="BJQ14:BJT14" location="'7.2'!A1" display="'7.2'!A1" xr:uid="{B274F30B-0DA8-44C8-A26D-C1D4581D40DB}"/>
    <hyperlink ref="BJU14:BJX14" location="'7.2'!A1" display="'7.2'!A1" xr:uid="{F278BF1D-741D-4E80-8AB8-A700C2338AEA}"/>
    <hyperlink ref="BJY14:BKB14" location="'7.2'!A1" display="'7.2'!A1" xr:uid="{A2018BA6-BAA9-4ABE-AB38-60BF73955DEE}"/>
    <hyperlink ref="BKC14:BKF14" location="'7.2'!A1" display="'7.2'!A1" xr:uid="{DE63A44B-8060-4BC9-BC4A-7E78CB53CB7D}"/>
    <hyperlink ref="BKG14:BKJ14" location="'7.2'!A1" display="'7.2'!A1" xr:uid="{E37E9FBE-D839-4647-B8AD-49DBFAA8FBCC}"/>
    <hyperlink ref="BKK14:BKN14" location="'7.2'!A1" display="'7.2'!A1" xr:uid="{D8E58943-0D47-450A-A2F5-000E73BEE9A9}"/>
    <hyperlink ref="BKO14:BKR14" location="'7.2'!A1" display="'7.2'!A1" xr:uid="{CAAA1E48-7974-4B39-87FD-CC554D4B8A7F}"/>
    <hyperlink ref="BKS14:BKV14" location="'7.2'!A1" display="'7.2'!A1" xr:uid="{5B2A1D5F-B446-464F-A9A9-CCAF0B078449}"/>
    <hyperlink ref="BKW14:BKZ14" location="'7.2'!A1" display="'7.2'!A1" xr:uid="{65FF0977-5024-4136-9BA5-6E9E73C167CC}"/>
    <hyperlink ref="BLA14:BLD14" location="'7.2'!A1" display="'7.2'!A1" xr:uid="{D6B2831B-0EA2-47CD-9760-25650EFC5959}"/>
    <hyperlink ref="BLE14:BLH14" location="'7.2'!A1" display="'7.2'!A1" xr:uid="{5C32AFA0-B6D6-4ED8-A6D4-9C924EA60C56}"/>
    <hyperlink ref="BLI14:BLL14" location="'7.2'!A1" display="'7.2'!A1" xr:uid="{BCE735DC-72DA-4024-9DD6-0B7AD1E37816}"/>
    <hyperlink ref="BLM14:BLP14" location="'7.2'!A1" display="'7.2'!A1" xr:uid="{255CAEE0-7E07-4C76-83AC-348CECC2DD25}"/>
    <hyperlink ref="BLQ14:BLT14" location="'7.2'!A1" display="'7.2'!A1" xr:uid="{211321AC-B806-46B9-955D-A4BEF79CCD24}"/>
    <hyperlink ref="BLU14:BLX14" location="'7.2'!A1" display="'7.2'!A1" xr:uid="{D9B850E6-DD50-42FA-B3A9-D1EC9EB317A8}"/>
    <hyperlink ref="BLY14:BMB14" location="'7.2'!A1" display="'7.2'!A1" xr:uid="{F6A93B90-969F-4FEE-A113-E44ACAB172F9}"/>
    <hyperlink ref="BMC14:BMF14" location="'7.2'!A1" display="'7.2'!A1" xr:uid="{9017ED77-03DA-4D96-9248-9F462882A0E3}"/>
    <hyperlink ref="BMG14:BMJ14" location="'7.2'!A1" display="'7.2'!A1" xr:uid="{93BC9D80-4BF4-4749-AC56-2C431A682D6B}"/>
    <hyperlink ref="BMK14:BMN14" location="'7.2'!A1" display="'7.2'!A1" xr:uid="{DB206FF6-4CBC-4778-A5A6-BC7DDA2D0A1B}"/>
    <hyperlink ref="BMO14:BMR14" location="'7.2'!A1" display="'7.2'!A1" xr:uid="{811B2954-4031-4545-8AF8-9467BA5FC05F}"/>
    <hyperlink ref="BMS14:BMV14" location="'7.2'!A1" display="'7.2'!A1" xr:uid="{5FD636E1-3323-40E3-B7B1-0C29A52ABD59}"/>
    <hyperlink ref="BMW14:BMZ14" location="'7.2'!A1" display="'7.2'!A1" xr:uid="{95C7779C-C502-4753-A578-167A588C983F}"/>
    <hyperlink ref="BNA14:BND14" location="'7.2'!A1" display="'7.2'!A1" xr:uid="{2B8D533B-D95D-4B81-9352-735E2E215412}"/>
    <hyperlink ref="BNE14:BNH14" location="'7.2'!A1" display="'7.2'!A1" xr:uid="{772FD4BA-7FA8-43F8-A159-0ED87C693C28}"/>
    <hyperlink ref="BNI14:BNL14" location="'7.2'!A1" display="'7.2'!A1" xr:uid="{22D27F58-7C77-4C42-A57C-FBA01EFD0757}"/>
    <hyperlink ref="BNM14:BNP14" location="'7.2'!A1" display="'7.2'!A1" xr:uid="{2D9BD0AD-3178-4F4D-B073-6F2A46579D23}"/>
    <hyperlink ref="BNQ14:BNT14" location="'7.2'!A1" display="'7.2'!A1" xr:uid="{F41482B6-12E2-4CE7-A95C-4365626D3A04}"/>
    <hyperlink ref="BNU14:BNX14" location="'7.2'!A1" display="'7.2'!A1" xr:uid="{150E847F-F286-45EB-A746-CCC83EDE2A9E}"/>
    <hyperlink ref="BNY14:BOB14" location="'7.2'!A1" display="'7.2'!A1" xr:uid="{68A7B287-2CB4-4061-AF91-9AC91F2FABF4}"/>
    <hyperlink ref="BOC14:BOF14" location="'7.2'!A1" display="'7.2'!A1" xr:uid="{805906DD-C08E-45E9-83B0-B2869AAC0D49}"/>
    <hyperlink ref="BOG14:BOJ14" location="'7.2'!A1" display="'7.2'!A1" xr:uid="{EF35612B-8AEF-49AC-A27E-2874FEB08FFD}"/>
    <hyperlink ref="BOK14:BON14" location="'7.2'!A1" display="'7.2'!A1" xr:uid="{25E410E0-1992-4212-BC47-BACA11066E37}"/>
    <hyperlink ref="BOO14:BOR14" location="'7.2'!A1" display="'7.2'!A1" xr:uid="{5D80093F-1E3A-4C72-85A6-A5A03FE270CF}"/>
    <hyperlink ref="BOS14:BOV14" location="'7.2'!A1" display="'7.2'!A1" xr:uid="{9D09E29E-447B-4F81-827C-C494A0CEDFF4}"/>
    <hyperlink ref="BOW14:BOZ14" location="'7.2'!A1" display="'7.2'!A1" xr:uid="{108A78BA-6D00-47CF-8BF0-B29BC05ED834}"/>
    <hyperlink ref="BPA14:BPD14" location="'7.2'!A1" display="'7.2'!A1" xr:uid="{F70E9EA8-8CD0-4A9C-8E7F-042781D5EC43}"/>
    <hyperlink ref="BPE14:BPH14" location="'7.2'!A1" display="'7.2'!A1" xr:uid="{B7AAD3ED-D5D8-448E-A678-C22862F7AB87}"/>
    <hyperlink ref="BPI14:BPL14" location="'7.2'!A1" display="'7.2'!A1" xr:uid="{34C36927-B451-4A5D-AAD2-4BC048537E89}"/>
    <hyperlink ref="BPM14:BPP14" location="'7.2'!A1" display="'7.2'!A1" xr:uid="{B17146F8-8C15-454E-A27F-07CF205D0446}"/>
    <hyperlink ref="BPQ14:BPT14" location="'7.2'!A1" display="'7.2'!A1" xr:uid="{3C399CC4-1E66-47C4-BDF1-54D6E584E046}"/>
    <hyperlink ref="BPU14:BPX14" location="'7.2'!A1" display="'7.2'!A1" xr:uid="{2AB7C6BE-5EB7-4F48-80B9-7C4C52BC92AE}"/>
    <hyperlink ref="BPY14:BQB14" location="'7.2'!A1" display="'7.2'!A1" xr:uid="{A2FD7F67-0FEC-486B-BECA-17EB3CEC97B2}"/>
    <hyperlink ref="BQC14:BQF14" location="'7.2'!A1" display="'7.2'!A1" xr:uid="{24356FF8-4929-469B-829B-EE098ECE4BAC}"/>
    <hyperlink ref="BQG14:BQJ14" location="'7.2'!A1" display="'7.2'!A1" xr:uid="{2D5897FF-F529-4200-9FFC-DE529B075EFF}"/>
    <hyperlink ref="BQK14:BQN14" location="'7.2'!A1" display="'7.2'!A1" xr:uid="{BCA080DC-3478-4AAC-B7F9-4958D2F1C9E5}"/>
    <hyperlink ref="BQO14:BQR14" location="'7.2'!A1" display="'7.2'!A1" xr:uid="{DB93C944-0813-4119-BB52-53EC12DB5DBF}"/>
    <hyperlink ref="BQS14:BQV14" location="'7.2'!A1" display="'7.2'!A1" xr:uid="{80F1492B-CF58-421D-9E56-EE1F9428A1F9}"/>
    <hyperlink ref="BQW14:BQZ14" location="'7.2'!A1" display="'7.2'!A1" xr:uid="{7F56BFAE-22E2-4A8F-B95F-8481126CBCB9}"/>
    <hyperlink ref="BRA14:BRD14" location="'7.2'!A1" display="'7.2'!A1" xr:uid="{2C1CCCE3-9B31-4A66-9C4E-82535F4C55BE}"/>
    <hyperlink ref="BRE14:BRH14" location="'7.2'!A1" display="'7.2'!A1" xr:uid="{9D420C27-7C9C-4CDB-92A4-DA21AC01429F}"/>
    <hyperlink ref="BRI14:BRL14" location="'7.2'!A1" display="'7.2'!A1" xr:uid="{22EA3D06-51B2-4789-BDA7-6150E8CDCE30}"/>
    <hyperlink ref="BRM14:BRP14" location="'7.2'!A1" display="'7.2'!A1" xr:uid="{787932F9-2A78-418D-BA01-2BA9E83B1817}"/>
    <hyperlink ref="BRQ14:BRT14" location="'7.2'!A1" display="'7.2'!A1" xr:uid="{327B744D-78BC-4236-9D69-7DA362005D6C}"/>
    <hyperlink ref="BRU14:BRX14" location="'7.2'!A1" display="'7.2'!A1" xr:uid="{9A5CF486-1793-422B-8FFC-4B53FD47D99F}"/>
    <hyperlink ref="BRY14:BSB14" location="'7.2'!A1" display="'7.2'!A1" xr:uid="{67929EA9-638F-4EDD-B60D-8A2D1B1BAFC5}"/>
    <hyperlink ref="BSC14:BSF14" location="'7.2'!A1" display="'7.2'!A1" xr:uid="{8D86E3CC-7297-4F0E-AA43-088FAB43C786}"/>
    <hyperlink ref="BSG14:BSJ14" location="'7.2'!A1" display="'7.2'!A1" xr:uid="{E5A560B0-E120-42B6-AB30-71348222EE0D}"/>
    <hyperlink ref="BSK14:BSN14" location="'7.2'!A1" display="'7.2'!A1" xr:uid="{1ECDBA82-A576-4DFE-9D0F-4A682CDA9C10}"/>
    <hyperlink ref="BSO14:BSR14" location="'7.2'!A1" display="'7.2'!A1" xr:uid="{23E52B1A-63F8-4193-8378-BEA30B841326}"/>
    <hyperlink ref="BSS14:BSV14" location="'7.2'!A1" display="'7.2'!A1" xr:uid="{907BA36F-6C45-41AA-8FCB-707E98A716CE}"/>
    <hyperlink ref="BSW14:BSZ14" location="'7.2'!A1" display="'7.2'!A1" xr:uid="{32B9305A-E9A6-4BB3-87C2-763C1B985E4C}"/>
    <hyperlink ref="BTA14:BTD14" location="'7.2'!A1" display="'7.2'!A1" xr:uid="{0556E965-23A2-4A39-BFC2-047ABA1D754D}"/>
    <hyperlink ref="BTE14:BTH14" location="'7.2'!A1" display="'7.2'!A1" xr:uid="{76E91F6D-30F0-4457-851B-A823D566447A}"/>
    <hyperlink ref="BTI14:BTL14" location="'7.2'!A1" display="'7.2'!A1" xr:uid="{6B8D9453-4CCB-4C41-A6A5-401D00C13191}"/>
    <hyperlink ref="BTM14:BTP14" location="'7.2'!A1" display="'7.2'!A1" xr:uid="{C4E5AE9F-F0D7-4767-99D4-452A5CE68A10}"/>
    <hyperlink ref="BTQ14:BTT14" location="'7.2'!A1" display="'7.2'!A1" xr:uid="{3658E5FC-0C9B-409F-ADE4-39F8E020CD05}"/>
    <hyperlink ref="BTU14:BTX14" location="'7.2'!A1" display="'7.2'!A1" xr:uid="{672E63D2-AEB7-4A06-8C3D-718C341F558F}"/>
    <hyperlink ref="BTY14:BUB14" location="'7.2'!A1" display="'7.2'!A1" xr:uid="{4F3B6138-3D1A-4396-8814-3083487A671E}"/>
    <hyperlink ref="BUC14:BUF14" location="'7.2'!A1" display="'7.2'!A1" xr:uid="{3E5639BA-E36E-4766-B727-00BDF1737EFD}"/>
    <hyperlink ref="BUG14:BUJ14" location="'7.2'!A1" display="'7.2'!A1" xr:uid="{4C287D79-8CBE-4979-8F9E-34AA31155AE0}"/>
    <hyperlink ref="BUK14:BUN14" location="'7.2'!A1" display="'7.2'!A1" xr:uid="{628F7139-638F-48CD-B8B8-6956D5E74136}"/>
    <hyperlink ref="BUO14:BUR14" location="'7.2'!A1" display="'7.2'!A1" xr:uid="{E4A56F53-1E6D-4D12-BE8D-37690C88D5A6}"/>
    <hyperlink ref="BUS14:BUV14" location="'7.2'!A1" display="'7.2'!A1" xr:uid="{203F83CE-67B2-4849-BDD2-588CB177CE75}"/>
    <hyperlink ref="BUW14:BUZ14" location="'7.2'!A1" display="'7.2'!A1" xr:uid="{199DE48F-FE3D-461E-AD11-BD5A943A0FEC}"/>
    <hyperlink ref="BVA14:BVD14" location="'7.2'!A1" display="'7.2'!A1" xr:uid="{1A322D16-FC74-4919-B23A-18FB87B81576}"/>
    <hyperlink ref="BVE14:BVH14" location="'7.2'!A1" display="'7.2'!A1" xr:uid="{E29E4B24-1535-4E83-8ABE-55F68522790E}"/>
    <hyperlink ref="BVI14:BVL14" location="'7.2'!A1" display="'7.2'!A1" xr:uid="{421DC7DB-6EEB-4EB4-9702-C09E2C503134}"/>
    <hyperlink ref="BVM14:BVP14" location="'7.2'!A1" display="'7.2'!A1" xr:uid="{4B16FBE0-5BA8-4F17-A467-EFC71A14A858}"/>
    <hyperlink ref="BVQ14:BVT14" location="'7.2'!A1" display="'7.2'!A1" xr:uid="{8E783CA0-A02D-4759-8EEE-B9A147ED3127}"/>
    <hyperlink ref="BVU14:BVX14" location="'7.2'!A1" display="'7.2'!A1" xr:uid="{16AF2014-D3A3-4034-BD39-A62580EC0326}"/>
    <hyperlink ref="BVY14:BWB14" location="'7.2'!A1" display="'7.2'!A1" xr:uid="{62476162-3667-4651-87D2-F8D47FE16DC8}"/>
    <hyperlink ref="BWC14:BWF14" location="'7.2'!A1" display="'7.2'!A1" xr:uid="{D1B32839-7823-4265-A035-D3C0B4AE8507}"/>
    <hyperlink ref="BWG14:BWJ14" location="'7.2'!A1" display="'7.2'!A1" xr:uid="{46EDD80C-494E-4DE9-A1BB-A94CA4F91B73}"/>
    <hyperlink ref="BWK14:BWN14" location="'7.2'!A1" display="'7.2'!A1" xr:uid="{4430E509-0CDB-4E2B-A801-8F2727FDEAF5}"/>
    <hyperlink ref="BWO14:BWR14" location="'7.2'!A1" display="'7.2'!A1" xr:uid="{84CD87F8-E053-4FCA-BC16-8FFBBCF2C27A}"/>
    <hyperlink ref="BWS14:BWV14" location="'7.2'!A1" display="'7.2'!A1" xr:uid="{FC13BD49-2688-4F05-9C6E-A550D54F434D}"/>
    <hyperlink ref="BWW14:BWZ14" location="'7.2'!A1" display="'7.2'!A1" xr:uid="{393627DB-6BF2-46C2-9F95-12FF4AF61838}"/>
    <hyperlink ref="BXA14:BXD14" location="'7.2'!A1" display="'7.2'!A1" xr:uid="{2F503272-8052-4C88-A39A-61A2762AEE76}"/>
    <hyperlink ref="BXE14:BXH14" location="'7.2'!A1" display="'7.2'!A1" xr:uid="{571494EC-3145-416E-88DE-8C27ECC9D30C}"/>
    <hyperlink ref="BXI14:BXL14" location="'7.2'!A1" display="'7.2'!A1" xr:uid="{D5CC40D4-7014-449C-BAA2-9E8D6742AA14}"/>
    <hyperlink ref="BXM14:BXP14" location="'7.2'!A1" display="'7.2'!A1" xr:uid="{979D677B-F139-44AE-9B17-CA9F7FAA2407}"/>
    <hyperlink ref="BXQ14:BXT14" location="'7.2'!A1" display="'7.2'!A1" xr:uid="{9608421D-CBE0-4525-AFF9-DC76EC52FBBA}"/>
    <hyperlink ref="BXU14:BXX14" location="'7.2'!A1" display="'7.2'!A1" xr:uid="{0F06D75B-8611-43B9-ADA5-EF323A7169B0}"/>
    <hyperlink ref="BXY14:BYB14" location="'7.2'!A1" display="'7.2'!A1" xr:uid="{D9A4817B-9534-44A4-8110-1A6FFA1CDF43}"/>
    <hyperlink ref="BYC14:BYF14" location="'7.2'!A1" display="'7.2'!A1" xr:uid="{27375D39-70D4-4CC7-B5D3-ECFF61509AE4}"/>
    <hyperlink ref="BYG14:BYJ14" location="'7.2'!A1" display="'7.2'!A1" xr:uid="{07B8B7A6-BE2A-4BA2-B622-EDDA2C567CED}"/>
    <hyperlink ref="BYK14:BYN14" location="'7.2'!A1" display="'7.2'!A1" xr:uid="{D1F6949A-D485-4F18-940D-AA25A1E89C48}"/>
    <hyperlink ref="BYO14:BYR14" location="'7.2'!A1" display="'7.2'!A1" xr:uid="{D7BBDE5A-BC0B-45F3-B9F8-86D0C9FB6FEE}"/>
    <hyperlink ref="BYS14:BYV14" location="'7.2'!A1" display="'7.2'!A1" xr:uid="{40ABC508-8511-4442-A2F6-3DAEF5DAE53E}"/>
    <hyperlink ref="BYW14:BYZ14" location="'7.2'!A1" display="'7.2'!A1" xr:uid="{141D2AFE-701E-4670-8C93-3AC90B38EF8C}"/>
    <hyperlink ref="BZA14:BZD14" location="'7.2'!A1" display="'7.2'!A1" xr:uid="{4C7F4066-63C5-4662-9997-84945FE1888D}"/>
    <hyperlink ref="BZE14:BZH14" location="'7.2'!A1" display="'7.2'!A1" xr:uid="{9C59D247-B46D-4899-A03C-EA565B04FF76}"/>
    <hyperlink ref="BZI14:BZL14" location="'7.2'!A1" display="'7.2'!A1" xr:uid="{A1B3FBA8-65C2-4FA2-AE8F-0BF098C0045A}"/>
    <hyperlink ref="BZM14:BZP14" location="'7.2'!A1" display="'7.2'!A1" xr:uid="{6C2D3755-C804-428F-B955-0E55E89D4768}"/>
    <hyperlink ref="BZQ14:BZT14" location="'7.2'!A1" display="'7.2'!A1" xr:uid="{014E949B-9AEF-4BE8-9E75-7D0FB39C9345}"/>
    <hyperlink ref="BZU14:BZX14" location="'7.2'!A1" display="'7.2'!A1" xr:uid="{16121059-2116-41E1-B4A0-071E5889CC6F}"/>
    <hyperlink ref="BZY14:CAB14" location="'7.2'!A1" display="'7.2'!A1" xr:uid="{D6E3C0AE-4A15-4E0F-87D1-8954614F1190}"/>
    <hyperlink ref="CAC14:CAF14" location="'7.2'!A1" display="'7.2'!A1" xr:uid="{A9C415E8-34C3-40BD-824E-264C31F5931F}"/>
    <hyperlink ref="CAG14:CAJ14" location="'7.2'!A1" display="'7.2'!A1" xr:uid="{C635D13D-5641-46E9-8352-595464638612}"/>
    <hyperlink ref="CAK14:CAN14" location="'7.2'!A1" display="'7.2'!A1" xr:uid="{49E31F3E-06E0-452D-A933-96EE316254A9}"/>
    <hyperlink ref="CAO14:CAR14" location="'7.2'!A1" display="'7.2'!A1" xr:uid="{48DE9B13-787C-4BDB-B3B1-605A6F3F2B9C}"/>
    <hyperlink ref="CAS14:CAV14" location="'7.2'!A1" display="'7.2'!A1" xr:uid="{E3EBB8B3-B1CE-44BD-BE1D-8C5DE0E5DDA5}"/>
    <hyperlink ref="CAW14:CAZ14" location="'7.2'!A1" display="'7.2'!A1" xr:uid="{F88AB789-25A5-4255-8DD4-1F73F299AEBB}"/>
    <hyperlink ref="CBA14:CBD14" location="'7.2'!A1" display="'7.2'!A1" xr:uid="{E27D73A8-F06C-4620-B59B-08521A1318C6}"/>
    <hyperlink ref="CBE14:CBH14" location="'7.2'!A1" display="'7.2'!A1" xr:uid="{E2607E2A-FA44-439D-9E66-2BA155D9D6D9}"/>
    <hyperlink ref="CBI14:CBL14" location="'7.2'!A1" display="'7.2'!A1" xr:uid="{5FF7330F-71B9-4B93-B6CB-810AC2B14A56}"/>
    <hyperlink ref="CBM14:CBP14" location="'7.2'!A1" display="'7.2'!A1" xr:uid="{2D2148C0-49F9-40E0-ABBF-79F7C445D989}"/>
    <hyperlink ref="CBQ14:CBT14" location="'7.2'!A1" display="'7.2'!A1" xr:uid="{B7E41FF8-F068-48A9-AA46-89F4F94693C6}"/>
    <hyperlink ref="CBU14:CBX14" location="'7.2'!A1" display="'7.2'!A1" xr:uid="{42162DE6-6A4D-4515-AC0E-FB5F08736B3E}"/>
    <hyperlink ref="CBY14:CCB14" location="'7.2'!A1" display="'7.2'!A1" xr:uid="{EE970945-D0E3-4974-A4A8-B068DDD1E76A}"/>
    <hyperlink ref="CCC14:CCF14" location="'7.2'!A1" display="'7.2'!A1" xr:uid="{D09B37A2-29B4-4458-B3AE-E003F3874592}"/>
    <hyperlink ref="CCG14:CCJ14" location="'7.2'!A1" display="'7.2'!A1" xr:uid="{8192F4B6-ECEE-4BEB-82D9-BB1055E54307}"/>
    <hyperlink ref="CCK14:CCN14" location="'7.2'!A1" display="'7.2'!A1" xr:uid="{FB53AC45-B48B-40D4-894E-CDAB155420AF}"/>
    <hyperlink ref="CCO14:CCR14" location="'7.2'!A1" display="'7.2'!A1" xr:uid="{23EA56AD-8BE5-4BAA-B26F-CA3942D8475D}"/>
    <hyperlink ref="CCS14:CCV14" location="'7.2'!A1" display="'7.2'!A1" xr:uid="{C47DE25F-6096-43DD-8E08-5E922EE73089}"/>
    <hyperlink ref="CCW14:CCZ14" location="'7.2'!A1" display="'7.2'!A1" xr:uid="{7F78B934-1787-43A4-882B-D17DCF4A5731}"/>
    <hyperlink ref="CDA14:CDD14" location="'7.2'!A1" display="'7.2'!A1" xr:uid="{0F364A49-C44F-43F2-B874-0CB2B180317D}"/>
    <hyperlink ref="CDE14:CDH14" location="'7.2'!A1" display="'7.2'!A1" xr:uid="{60C05D73-B72A-4E5D-8982-70FD4AF76B33}"/>
    <hyperlink ref="CDI14:CDL14" location="'7.2'!A1" display="'7.2'!A1" xr:uid="{B97E16EC-F587-4DE8-8E32-6CF882542990}"/>
    <hyperlink ref="CDM14:CDP14" location="'7.2'!A1" display="'7.2'!A1" xr:uid="{BED3CA84-F19E-4C74-B324-63B763295A1C}"/>
    <hyperlink ref="CDQ14:CDT14" location="'7.2'!A1" display="'7.2'!A1" xr:uid="{BBAA3560-CBF9-4F11-B5E0-253594E6F0D1}"/>
    <hyperlink ref="CDU14:CDX14" location="'7.2'!A1" display="'7.2'!A1" xr:uid="{4BA3E305-F365-46F9-A7D1-9CE75F884068}"/>
    <hyperlink ref="CDY14:CEB14" location="'7.2'!A1" display="'7.2'!A1" xr:uid="{BE712EDE-9FE2-486F-9109-EC9DB435293A}"/>
    <hyperlink ref="CEC14:CEF14" location="'7.2'!A1" display="'7.2'!A1" xr:uid="{2F875902-7E8D-4B8F-82F2-0E55C1EEE1D9}"/>
    <hyperlink ref="CEG14:CEJ14" location="'7.2'!A1" display="'7.2'!A1" xr:uid="{4AECD674-5B51-4F9C-AA62-284ABC6B2AEB}"/>
    <hyperlink ref="CEK14:CEN14" location="'7.2'!A1" display="'7.2'!A1" xr:uid="{A5E4800F-F19D-480B-9671-26C82983F808}"/>
    <hyperlink ref="CEO14:CER14" location="'7.2'!A1" display="'7.2'!A1" xr:uid="{37911C7D-D2DA-412E-BDD8-CFB4B0C9A61E}"/>
    <hyperlink ref="CES14:CEV14" location="'7.2'!A1" display="'7.2'!A1" xr:uid="{8A782F43-1975-424D-8DC0-1D987747A9A7}"/>
    <hyperlink ref="CEW14:CEZ14" location="'7.2'!A1" display="'7.2'!A1" xr:uid="{E0919A33-3370-4032-9B6B-732F24A38B3A}"/>
    <hyperlink ref="CFA14:CFD14" location="'7.2'!A1" display="'7.2'!A1" xr:uid="{0C090EF4-BDC5-44A9-A07D-901C2C8A6AD3}"/>
    <hyperlink ref="CFE14:CFH14" location="'7.2'!A1" display="'7.2'!A1" xr:uid="{73B46E1F-F47D-4174-A4AD-57EBB2E33E5D}"/>
    <hyperlink ref="CFI14:CFL14" location="'7.2'!A1" display="'7.2'!A1" xr:uid="{9DBA59D8-DF3D-48CF-A7F1-5A66ABE9460B}"/>
    <hyperlink ref="CFM14:CFP14" location="'7.2'!A1" display="'7.2'!A1" xr:uid="{4E565B2C-551D-45D8-AF45-B2F4D4A3A46C}"/>
    <hyperlink ref="CFQ14:CFT14" location="'7.2'!A1" display="'7.2'!A1" xr:uid="{EB2F864B-F569-43FD-9DB1-B1B04158CE3A}"/>
    <hyperlink ref="CFU14:CFX14" location="'7.2'!A1" display="'7.2'!A1" xr:uid="{BC31D8C8-10D1-4797-B880-C38903EA40E9}"/>
    <hyperlink ref="CFY14:CGB14" location="'7.2'!A1" display="'7.2'!A1" xr:uid="{32490550-F52F-4513-A0DA-C3F5361079BC}"/>
    <hyperlink ref="CGC14:CGF14" location="'7.2'!A1" display="'7.2'!A1" xr:uid="{E7D1451F-6479-453D-8890-FCBBF591E937}"/>
    <hyperlink ref="CGG14:CGJ14" location="'7.2'!A1" display="'7.2'!A1" xr:uid="{6858A275-527F-4179-9F02-1EC6E93159E7}"/>
    <hyperlink ref="CGK14:CGN14" location="'7.2'!A1" display="'7.2'!A1" xr:uid="{2C3899E2-F386-4137-A896-9AFE75D33D4F}"/>
    <hyperlink ref="CGO14:CGR14" location="'7.2'!A1" display="'7.2'!A1" xr:uid="{F5DB3F6F-25FC-4398-B245-71397E146419}"/>
    <hyperlink ref="CGS14:CGV14" location="'7.2'!A1" display="'7.2'!A1" xr:uid="{4C3AC3CD-78F9-445D-BC5B-D18A3CD37D38}"/>
    <hyperlink ref="CGW14:CGZ14" location="'7.2'!A1" display="'7.2'!A1" xr:uid="{7A3D4823-500B-45D7-840A-CB4A47CE03C5}"/>
    <hyperlink ref="CHA14:CHD14" location="'7.2'!A1" display="'7.2'!A1" xr:uid="{487A1081-643E-43A0-BF82-A9232C97CFD6}"/>
    <hyperlink ref="CHE14:CHH14" location="'7.2'!A1" display="'7.2'!A1" xr:uid="{00CC58E3-9803-422F-AC50-7A4BBF591286}"/>
    <hyperlink ref="CHI14:CHL14" location="'7.2'!A1" display="'7.2'!A1" xr:uid="{538258AE-B327-4A34-8A6E-0702B40B53B5}"/>
    <hyperlink ref="CHM14:CHP14" location="'7.2'!A1" display="'7.2'!A1" xr:uid="{F6EEA9AC-BD0A-4D2B-9556-F2B36AEECD4B}"/>
    <hyperlink ref="CHQ14:CHT14" location="'7.2'!A1" display="'7.2'!A1" xr:uid="{A4070F95-0CCF-486B-89B8-4C5DACB1E8D3}"/>
    <hyperlink ref="CHU14:CHX14" location="'7.2'!A1" display="'7.2'!A1" xr:uid="{93DEA38F-979E-46AF-B68B-6AB5AC6A8EC4}"/>
    <hyperlink ref="CHY14:CIB14" location="'7.2'!A1" display="'7.2'!A1" xr:uid="{49C5FBF9-496C-439B-B8F0-ECEF8927E1AC}"/>
    <hyperlink ref="CIC14:CIF14" location="'7.2'!A1" display="'7.2'!A1" xr:uid="{81374FC8-C1A6-4776-8DA4-F6387CEDD21C}"/>
    <hyperlink ref="CIG14:CIJ14" location="'7.2'!A1" display="'7.2'!A1" xr:uid="{B4D91AD9-C38B-46B3-967A-B38B1A3F6126}"/>
    <hyperlink ref="CIK14:CIN14" location="'7.2'!A1" display="'7.2'!A1" xr:uid="{7A2F5805-7575-4A20-946A-E29A8EFCC3D7}"/>
    <hyperlink ref="CIO14:CIR14" location="'7.2'!A1" display="'7.2'!A1" xr:uid="{822EEBFF-676F-43AE-89A9-B67CFB2423C5}"/>
    <hyperlink ref="CIS14:CIV14" location="'7.2'!A1" display="'7.2'!A1" xr:uid="{FFF802A1-5E36-49B4-9CB2-5A06A857C2F3}"/>
    <hyperlink ref="CIW14:CIZ14" location="'7.2'!A1" display="'7.2'!A1" xr:uid="{10737EE9-406E-4824-8C0A-C0FF6DA90254}"/>
    <hyperlink ref="CJA14:CJD14" location="'7.2'!A1" display="'7.2'!A1" xr:uid="{7FFB931C-0674-4F8E-B359-34438E6C9531}"/>
    <hyperlink ref="CJE14:CJH14" location="'7.2'!A1" display="'7.2'!A1" xr:uid="{DCA2A025-7A6B-4BE7-8126-D0FC21E8B7B1}"/>
    <hyperlink ref="CJI14:CJL14" location="'7.2'!A1" display="'7.2'!A1" xr:uid="{15449E64-4CA4-4F5D-BCE0-C29BFE69BAAB}"/>
    <hyperlink ref="CJM14:CJP14" location="'7.2'!A1" display="'7.2'!A1" xr:uid="{D96A901F-DF8A-402A-9BE0-8AEBFF84283B}"/>
    <hyperlink ref="CJQ14:CJT14" location="'7.2'!A1" display="'7.2'!A1" xr:uid="{40A599F6-9ADF-49A9-84F3-34CB4557C464}"/>
    <hyperlink ref="CJU14:CJX14" location="'7.2'!A1" display="'7.2'!A1" xr:uid="{FE67F5FC-29BE-4463-A45F-94B323AAF12A}"/>
    <hyperlink ref="CJY14:CKB14" location="'7.2'!A1" display="'7.2'!A1" xr:uid="{9E14F5BA-AF50-4957-93D3-FBBE1096826C}"/>
    <hyperlink ref="CKC14:CKF14" location="'7.2'!A1" display="'7.2'!A1" xr:uid="{B14C8775-D6F7-4BA8-B77E-8FAB7DD4D142}"/>
    <hyperlink ref="CKG14:CKJ14" location="'7.2'!A1" display="'7.2'!A1" xr:uid="{8456CE26-3FB2-422F-9D93-DC2B1F045A03}"/>
    <hyperlink ref="CKK14:CKN14" location="'7.2'!A1" display="'7.2'!A1" xr:uid="{42066EC5-6CBA-4434-A47C-1F7E4305D1C0}"/>
    <hyperlink ref="CKO14:CKR14" location="'7.2'!A1" display="'7.2'!A1" xr:uid="{FBE40688-1A89-4F28-9574-9D3AB59CA0AB}"/>
    <hyperlink ref="CKS14:CKV14" location="'7.2'!A1" display="'7.2'!A1" xr:uid="{79CFCF0C-6A76-40DF-BB5B-5B39CA564A2B}"/>
    <hyperlink ref="CKW14:CKZ14" location="'7.2'!A1" display="'7.2'!A1" xr:uid="{E637CA20-0F5B-40A6-93F0-B689185F3271}"/>
    <hyperlink ref="CLA14:CLD14" location="'7.2'!A1" display="'7.2'!A1" xr:uid="{64F6302B-2CC9-4F41-A3C0-E5DDFE5CD873}"/>
    <hyperlink ref="CLE14:CLH14" location="'7.2'!A1" display="'7.2'!A1" xr:uid="{9615946B-7DBC-4275-AB7C-AB17E16FA374}"/>
    <hyperlink ref="CLI14:CLL14" location="'7.2'!A1" display="'7.2'!A1" xr:uid="{A4A06F62-18C7-4E91-88B2-99222776F036}"/>
    <hyperlink ref="CLM14:CLP14" location="'7.2'!A1" display="'7.2'!A1" xr:uid="{78144E25-86C0-44B2-8935-483CEBD766FC}"/>
    <hyperlink ref="CLQ14:CLT14" location="'7.2'!A1" display="'7.2'!A1" xr:uid="{BBCC2205-77E3-4B57-85B2-4CFA309752A7}"/>
    <hyperlink ref="CLU14:CLX14" location="'7.2'!A1" display="'7.2'!A1" xr:uid="{34E900AE-EBB7-4D4C-A454-96FC36B1089A}"/>
    <hyperlink ref="CLY14:CMB14" location="'7.2'!A1" display="'7.2'!A1" xr:uid="{087DDC3D-A88B-4105-8715-880D013F86F7}"/>
    <hyperlink ref="CMC14:CMF14" location="'7.2'!A1" display="'7.2'!A1" xr:uid="{650529E2-3478-4CC7-A7C1-547016F4E502}"/>
    <hyperlink ref="CMG14:CMJ14" location="'7.2'!A1" display="'7.2'!A1" xr:uid="{AA9C73EA-ABBD-4E5D-85BA-B8714547E54C}"/>
    <hyperlink ref="CMK14:CMN14" location="'7.2'!A1" display="'7.2'!A1" xr:uid="{1F8C72E1-22C7-4F43-A40C-6FFBEACB3AE4}"/>
    <hyperlink ref="CMO14:CMR14" location="'7.2'!A1" display="'7.2'!A1" xr:uid="{FEE34FAE-27A1-462B-8014-4254AAC7C453}"/>
    <hyperlink ref="CMS14:CMV14" location="'7.2'!A1" display="'7.2'!A1" xr:uid="{4211A925-7A8A-40C0-8E1B-227CAB746770}"/>
    <hyperlink ref="CMW14:CMZ14" location="'7.2'!A1" display="'7.2'!A1" xr:uid="{BEF66474-05BD-4F88-84CA-6FE209D49D2B}"/>
    <hyperlink ref="CNA14:CND14" location="'7.2'!A1" display="'7.2'!A1" xr:uid="{C3AA2959-E6DC-47ED-9C54-3E8E02965719}"/>
    <hyperlink ref="CNE14:CNH14" location="'7.2'!A1" display="'7.2'!A1" xr:uid="{21F3067F-A6E7-4F9D-95D8-A0B44FB6BDA8}"/>
    <hyperlink ref="CNI14:CNL14" location="'7.2'!A1" display="'7.2'!A1" xr:uid="{0DA94C62-E93C-4DF5-B409-6394C8212B28}"/>
    <hyperlink ref="CNM14:CNP14" location="'7.2'!A1" display="'7.2'!A1" xr:uid="{2971798F-91FE-452D-8A6A-4637F1B51EFA}"/>
    <hyperlink ref="CNQ14:CNT14" location="'7.2'!A1" display="'7.2'!A1" xr:uid="{215296AE-62EE-4516-8342-1AB43EE4E05D}"/>
    <hyperlink ref="CNU14:CNX14" location="'7.2'!A1" display="'7.2'!A1" xr:uid="{E746A49B-31CB-4D3D-8723-942F3755859E}"/>
    <hyperlink ref="CNY14:COB14" location="'7.2'!A1" display="'7.2'!A1" xr:uid="{1E643475-B82A-498F-963D-3C569E6250B5}"/>
    <hyperlink ref="COC14:COF14" location="'7.2'!A1" display="'7.2'!A1" xr:uid="{4E8D0046-1729-4183-83A7-BE55665FC808}"/>
    <hyperlink ref="COG14:COJ14" location="'7.2'!A1" display="'7.2'!A1" xr:uid="{90EB982C-215C-4585-B431-17A2E9CE410D}"/>
    <hyperlink ref="COK14:CON14" location="'7.2'!A1" display="'7.2'!A1" xr:uid="{A23C6C73-D224-4446-BED3-20800C3AB32E}"/>
    <hyperlink ref="COO14:COR14" location="'7.2'!A1" display="'7.2'!A1" xr:uid="{C0CA62AF-9758-4A47-8316-CE00126AB3FF}"/>
    <hyperlink ref="COS14:COV14" location="'7.2'!A1" display="'7.2'!A1" xr:uid="{BC5A8B15-8205-421B-8D85-38308EB0AA78}"/>
    <hyperlink ref="COW14:COZ14" location="'7.2'!A1" display="'7.2'!A1" xr:uid="{35D3E210-E494-440B-8CDA-2ED2FDC6A563}"/>
    <hyperlink ref="CPA14:CPD14" location="'7.2'!A1" display="'7.2'!A1" xr:uid="{98F3DCE9-D502-477D-99F9-A93005FF4562}"/>
    <hyperlink ref="CPE14:CPH14" location="'7.2'!A1" display="'7.2'!A1" xr:uid="{A18BB5DB-6AA2-43BE-AAA4-4DA83541346D}"/>
    <hyperlink ref="CPI14:CPL14" location="'7.2'!A1" display="'7.2'!A1" xr:uid="{D0A35C33-50B8-4C33-86A9-93622F32B5F5}"/>
    <hyperlink ref="CPM14:CPP14" location="'7.2'!A1" display="'7.2'!A1" xr:uid="{AD67FCB4-51D2-4C99-B866-F943F791E21C}"/>
    <hyperlink ref="CPQ14:CPT14" location="'7.2'!A1" display="'7.2'!A1" xr:uid="{7209CA58-CDC1-4544-8281-D23C7E729849}"/>
    <hyperlink ref="CPU14:CPX14" location="'7.2'!A1" display="'7.2'!A1" xr:uid="{3999CC2F-2CEF-4FE8-8D8E-B0418DF88831}"/>
    <hyperlink ref="CPY14:CQB14" location="'7.2'!A1" display="'7.2'!A1" xr:uid="{1E53DA06-3B57-4C45-B8D3-91E9B0348C2A}"/>
    <hyperlink ref="CQC14:CQF14" location="'7.2'!A1" display="'7.2'!A1" xr:uid="{2BCBC28F-B512-42D3-BDE0-915542720518}"/>
    <hyperlink ref="CQG14:CQJ14" location="'7.2'!A1" display="'7.2'!A1" xr:uid="{C0154785-4A58-4918-B726-C0C750149811}"/>
    <hyperlink ref="CQK14:CQN14" location="'7.2'!A1" display="'7.2'!A1" xr:uid="{53A6B100-3E7A-4962-8488-1FACE2C8098F}"/>
    <hyperlink ref="CQO14:CQR14" location="'7.2'!A1" display="'7.2'!A1" xr:uid="{9E2ED9C0-DADF-4F97-BB63-8EA79EF00D74}"/>
    <hyperlink ref="CQS14:CQV14" location="'7.2'!A1" display="'7.2'!A1" xr:uid="{9297FE1C-5912-49B3-BD4B-0A5A49EE3E7A}"/>
    <hyperlink ref="CQW14:CQZ14" location="'7.2'!A1" display="'7.2'!A1" xr:uid="{253A5737-65A6-40C1-B9CB-2EEE3E55CB79}"/>
    <hyperlink ref="CRA14:CRD14" location="'7.2'!A1" display="'7.2'!A1" xr:uid="{F76390C5-3F22-420E-8534-18233EF94355}"/>
    <hyperlink ref="CRE14:CRH14" location="'7.2'!A1" display="'7.2'!A1" xr:uid="{6C511C9C-F904-4F7C-B47C-A00CF0CF9B01}"/>
    <hyperlink ref="CRI14:CRL14" location="'7.2'!A1" display="'7.2'!A1" xr:uid="{AE91EB93-2ECE-44CE-AF8D-EC3A74F0C856}"/>
    <hyperlink ref="CRM14:CRP14" location="'7.2'!A1" display="'7.2'!A1" xr:uid="{97E81B81-CE64-4A20-90D7-47CD96E09FA7}"/>
    <hyperlink ref="CRQ14:CRT14" location="'7.2'!A1" display="'7.2'!A1" xr:uid="{6292114E-7808-4A46-962E-4D1B5A0C83B5}"/>
    <hyperlink ref="CRU14:CRX14" location="'7.2'!A1" display="'7.2'!A1" xr:uid="{49DA47BF-A1E3-49B6-B0D2-B92231DEA3E5}"/>
    <hyperlink ref="CRY14:CSB14" location="'7.2'!A1" display="'7.2'!A1" xr:uid="{D67F9EC8-F470-4A5C-9796-E4FC620113B7}"/>
    <hyperlink ref="CSC14:CSF14" location="'7.2'!A1" display="'7.2'!A1" xr:uid="{62BC76DF-0B45-461B-8B7C-5ED309D60185}"/>
    <hyperlink ref="CSG14:CSJ14" location="'7.2'!A1" display="'7.2'!A1" xr:uid="{B402F0AC-CA20-486D-8E9B-2722B26A4255}"/>
    <hyperlink ref="CSK14:CSN14" location="'7.2'!A1" display="'7.2'!A1" xr:uid="{9B1520D7-2AB1-4738-BF09-7219C92B2E1E}"/>
    <hyperlink ref="CSO14:CSR14" location="'7.2'!A1" display="'7.2'!A1" xr:uid="{549044A9-589C-4250-A005-22F9937DFECB}"/>
    <hyperlink ref="CSS14:CSV14" location="'7.2'!A1" display="'7.2'!A1" xr:uid="{B3FC80F5-970D-4DFA-AA9E-311B0A074470}"/>
    <hyperlink ref="CSW14:CSZ14" location="'7.2'!A1" display="'7.2'!A1" xr:uid="{89A7FC92-1341-4E91-B650-C3C54E04862F}"/>
    <hyperlink ref="CTA14:CTD14" location="'7.2'!A1" display="'7.2'!A1" xr:uid="{6B72577C-88B5-4C11-A31A-A7EAFD8598CE}"/>
    <hyperlink ref="CTE14:CTH14" location="'7.2'!A1" display="'7.2'!A1" xr:uid="{7A27F32F-E309-4341-B077-1DFE1B904992}"/>
    <hyperlink ref="CTI14:CTL14" location="'7.2'!A1" display="'7.2'!A1" xr:uid="{8DA4553B-4525-42A7-9484-37C2BA34B55C}"/>
    <hyperlink ref="CTM14:CTP14" location="'7.2'!A1" display="'7.2'!A1" xr:uid="{0D84E5E7-23A4-49A2-A8FA-727EFE358F7A}"/>
    <hyperlink ref="CTQ14:CTT14" location="'7.2'!A1" display="'7.2'!A1" xr:uid="{C3026C78-2520-4164-8F10-1A0C52D6795B}"/>
    <hyperlink ref="CTU14:CTX14" location="'7.2'!A1" display="'7.2'!A1" xr:uid="{17D7BE8B-7736-42B7-83DF-0EC3EDA0A795}"/>
    <hyperlink ref="CTY14:CUB14" location="'7.2'!A1" display="'7.2'!A1" xr:uid="{5A474FC8-7480-42EC-B570-84C44885C439}"/>
    <hyperlink ref="CUC14:CUF14" location="'7.2'!A1" display="'7.2'!A1" xr:uid="{9C93684A-73CB-4E24-8AA4-8EDE1F1040CE}"/>
    <hyperlink ref="CUG14:CUJ14" location="'7.2'!A1" display="'7.2'!A1" xr:uid="{50158529-9A33-40F7-8C27-160B8985583B}"/>
    <hyperlink ref="CUK14:CUN14" location="'7.2'!A1" display="'7.2'!A1" xr:uid="{BA853DC5-FF27-4F87-998F-65B9F8B557F0}"/>
    <hyperlink ref="CUO14:CUR14" location="'7.2'!A1" display="'7.2'!A1" xr:uid="{49032C79-D2D0-43F5-A0E3-01E5701F7318}"/>
    <hyperlink ref="CUS14:CUV14" location="'7.2'!A1" display="'7.2'!A1" xr:uid="{F5163BB4-53DD-42BD-B033-4549CA9D66DA}"/>
    <hyperlink ref="CUW14:CUZ14" location="'7.2'!A1" display="'7.2'!A1" xr:uid="{E96C3066-23C2-46AA-A735-B9BBC101F16D}"/>
    <hyperlink ref="CVA14:CVD14" location="'7.2'!A1" display="'7.2'!A1" xr:uid="{7F59ACD8-50F6-471A-A8D7-7B443356B093}"/>
    <hyperlink ref="CVE14:CVH14" location="'7.2'!A1" display="'7.2'!A1" xr:uid="{3E1BFF03-B187-4F37-A316-311609C02993}"/>
    <hyperlink ref="CVI14:CVL14" location="'7.2'!A1" display="'7.2'!A1" xr:uid="{7A2BCE4F-0F34-484A-94D1-90416642CD2B}"/>
    <hyperlink ref="CVM14:CVP14" location="'7.2'!A1" display="'7.2'!A1" xr:uid="{FF287B2A-741A-45FC-BB2A-D17CB93723B1}"/>
    <hyperlink ref="CVQ14:CVT14" location="'7.2'!A1" display="'7.2'!A1" xr:uid="{C1DF8142-31DE-45B6-B57B-693C0065A078}"/>
    <hyperlink ref="CVU14:CVX14" location="'7.2'!A1" display="'7.2'!A1" xr:uid="{E04A77E6-3C58-4EEE-8595-7CD26E963568}"/>
    <hyperlink ref="CVY14:CWB14" location="'7.2'!A1" display="'7.2'!A1" xr:uid="{714A0D39-652D-46F9-BAC7-41986A87A020}"/>
    <hyperlink ref="CWC14:CWF14" location="'7.2'!A1" display="'7.2'!A1" xr:uid="{2A7A9749-CD74-42DD-88BE-791CAEAF35AB}"/>
    <hyperlink ref="CWG14:CWJ14" location="'7.2'!A1" display="'7.2'!A1" xr:uid="{80EF659F-C657-4AF7-90A1-6A858DB4C0DD}"/>
    <hyperlink ref="CWK14:CWN14" location="'7.2'!A1" display="'7.2'!A1" xr:uid="{88E2AAFF-AA4C-4C80-B1C1-D0D5DE38B580}"/>
    <hyperlink ref="CWO14:CWR14" location="'7.2'!A1" display="'7.2'!A1" xr:uid="{9527F937-ECBF-4E09-ABDE-3EA3C682182B}"/>
    <hyperlink ref="CWS14:CWV14" location="'7.2'!A1" display="'7.2'!A1" xr:uid="{783953B6-F33A-4372-BE53-CBAEA1E6ED5D}"/>
    <hyperlink ref="CWW14:CWZ14" location="'7.2'!A1" display="'7.2'!A1" xr:uid="{243E54FF-4425-4F1D-B9F7-17403B5AF414}"/>
    <hyperlink ref="CXA14:CXD14" location="'7.2'!A1" display="'7.2'!A1" xr:uid="{75194CFD-013E-4E6E-BE51-C5F83A3A6D18}"/>
    <hyperlink ref="CXE14:CXH14" location="'7.2'!A1" display="'7.2'!A1" xr:uid="{E4547F83-CB78-439B-91A8-0A8BED95DB24}"/>
    <hyperlink ref="CXI14:CXL14" location="'7.2'!A1" display="'7.2'!A1" xr:uid="{B89A5ADA-230F-45AD-889D-F02F7B029D55}"/>
    <hyperlink ref="CXM14:CXP14" location="'7.2'!A1" display="'7.2'!A1" xr:uid="{61B53CFD-ADA1-4A6F-A653-62FD3CDE02A0}"/>
    <hyperlink ref="CXQ14:CXT14" location="'7.2'!A1" display="'7.2'!A1" xr:uid="{8A8C9A75-7D90-4864-85FF-2AD3FDD11684}"/>
    <hyperlink ref="CXU14:CXX14" location="'7.2'!A1" display="'7.2'!A1" xr:uid="{CD333687-6E71-4ADA-A7D3-7C7749BBB8CB}"/>
    <hyperlink ref="CXY14:CYB14" location="'7.2'!A1" display="'7.2'!A1" xr:uid="{EFA14143-59C6-4CA3-AACE-DE681E86E125}"/>
    <hyperlink ref="CYC14:CYF14" location="'7.2'!A1" display="'7.2'!A1" xr:uid="{1E481EF8-C333-437A-BAE7-19541A7173A1}"/>
    <hyperlink ref="CYG14:CYJ14" location="'7.2'!A1" display="'7.2'!A1" xr:uid="{BE03637C-8979-4D86-AA16-66BAFEAC0ADB}"/>
    <hyperlink ref="CYK14:CYN14" location="'7.2'!A1" display="'7.2'!A1" xr:uid="{1814ACD6-E425-4D02-888E-EE2D37EBA82E}"/>
    <hyperlink ref="CYO14:CYR14" location="'7.2'!A1" display="'7.2'!A1" xr:uid="{98575B5B-6BE2-442D-BFED-A3C39B9D2C6A}"/>
    <hyperlink ref="CYS14:CYV14" location="'7.2'!A1" display="'7.2'!A1" xr:uid="{12D9B61C-3004-46C3-88AB-498E4CCF4122}"/>
    <hyperlink ref="CYW14:CYZ14" location="'7.2'!A1" display="'7.2'!A1" xr:uid="{30AD0344-5059-4082-A1D6-F342803924B1}"/>
    <hyperlink ref="CZA14:CZD14" location="'7.2'!A1" display="'7.2'!A1" xr:uid="{03A3875D-3249-4D91-99BB-1C355FC770AF}"/>
    <hyperlink ref="CZE14:CZH14" location="'7.2'!A1" display="'7.2'!A1" xr:uid="{EADA6A4F-B3B5-4ABB-A42F-D9E7628765E6}"/>
    <hyperlink ref="CZI14:CZL14" location="'7.2'!A1" display="'7.2'!A1" xr:uid="{51AD769C-7B54-43EF-B0EC-36370AC8BC15}"/>
    <hyperlink ref="CZM14:CZP14" location="'7.2'!A1" display="'7.2'!A1" xr:uid="{EC58DCC7-FA74-4B09-986D-282C01951E24}"/>
    <hyperlink ref="CZQ14:CZT14" location="'7.2'!A1" display="'7.2'!A1" xr:uid="{65621168-870B-4A42-A3AF-31B70CA05B19}"/>
    <hyperlink ref="CZU14:CZX14" location="'7.2'!A1" display="'7.2'!A1" xr:uid="{A323649E-E36E-422E-A010-F9871EC9D558}"/>
    <hyperlink ref="CZY14:DAB14" location="'7.2'!A1" display="'7.2'!A1" xr:uid="{80100CEB-4041-4ABD-B4E8-DEA21B9200BF}"/>
    <hyperlink ref="DAC14:DAF14" location="'7.2'!A1" display="'7.2'!A1" xr:uid="{B376A551-A89A-487D-9014-142621450367}"/>
    <hyperlink ref="DAG14:DAJ14" location="'7.2'!A1" display="'7.2'!A1" xr:uid="{16481048-D6D6-48EB-94BF-7FC4B2B348F2}"/>
    <hyperlink ref="DAK14:DAN14" location="'7.2'!A1" display="'7.2'!A1" xr:uid="{26A2D203-B47C-4CEA-B459-C9B540B32667}"/>
    <hyperlink ref="DAO14:DAR14" location="'7.2'!A1" display="'7.2'!A1" xr:uid="{317A43A0-364B-40A8-AAE3-F17D21708F42}"/>
    <hyperlink ref="DAS14:DAV14" location="'7.2'!A1" display="'7.2'!A1" xr:uid="{05ECE8AA-0002-4E60-91E9-E3F31A657577}"/>
    <hyperlink ref="DAW14:DAZ14" location="'7.2'!A1" display="'7.2'!A1" xr:uid="{1E99E1A0-FA0C-4860-93F2-59DD2E88B084}"/>
    <hyperlink ref="DBA14:DBD14" location="'7.2'!A1" display="'7.2'!A1" xr:uid="{861D94E9-0683-47B8-874F-331B29FFD971}"/>
    <hyperlink ref="DBE14:DBH14" location="'7.2'!A1" display="'7.2'!A1" xr:uid="{C1920A48-5ADA-4A50-AF9B-9875AEBFD763}"/>
    <hyperlink ref="DBI14:DBL14" location="'7.2'!A1" display="'7.2'!A1" xr:uid="{7943B4A5-465F-4036-A18F-555B061C7271}"/>
    <hyperlink ref="DBM14:DBP14" location="'7.2'!A1" display="'7.2'!A1" xr:uid="{B94D729B-E91A-48A6-B6A2-EDB5F417766E}"/>
    <hyperlink ref="DBQ14:DBT14" location="'7.2'!A1" display="'7.2'!A1" xr:uid="{BBF536F1-8BFC-40ED-A03C-E341514A1255}"/>
    <hyperlink ref="DBU14:DBX14" location="'7.2'!A1" display="'7.2'!A1" xr:uid="{366B9FC2-CC2A-40A1-9D34-BE53AA36CC60}"/>
    <hyperlink ref="DBY14:DCB14" location="'7.2'!A1" display="'7.2'!A1" xr:uid="{4FD9CBE1-8D8F-48F2-B229-BA6BD8C14355}"/>
    <hyperlink ref="DCC14:DCF14" location="'7.2'!A1" display="'7.2'!A1" xr:uid="{F461C899-4198-4998-9D27-BBBCDBD172D9}"/>
    <hyperlink ref="DCG14:DCJ14" location="'7.2'!A1" display="'7.2'!A1" xr:uid="{47BE41B7-9CE5-4812-A84B-02C796E04889}"/>
    <hyperlink ref="DCK14:DCN14" location="'7.2'!A1" display="'7.2'!A1" xr:uid="{25F17BA1-CABC-4CF7-A6A6-348DCC2CAED4}"/>
    <hyperlink ref="DCO14:DCR14" location="'7.2'!A1" display="'7.2'!A1" xr:uid="{E318ED57-9CF3-4C1A-850D-65A8BFCDFFC7}"/>
    <hyperlink ref="DCS14:DCV14" location="'7.2'!A1" display="'7.2'!A1" xr:uid="{5218552D-BB05-478C-839D-2F77287991A1}"/>
    <hyperlink ref="DCW14:DCZ14" location="'7.2'!A1" display="'7.2'!A1" xr:uid="{B9987759-9A75-4F2B-AFA0-EFEA750989ED}"/>
    <hyperlink ref="DDA14:DDD14" location="'7.2'!A1" display="'7.2'!A1" xr:uid="{FCF41128-E3D2-40CB-9280-72C2B61D5EB0}"/>
    <hyperlink ref="DDE14:DDH14" location="'7.2'!A1" display="'7.2'!A1" xr:uid="{14DDA52A-4599-42F1-90CF-1FF91C7858EA}"/>
    <hyperlink ref="DDI14:DDL14" location="'7.2'!A1" display="'7.2'!A1" xr:uid="{0546C127-1D7D-4922-98F3-688666CCD538}"/>
    <hyperlink ref="DDM14:DDP14" location="'7.2'!A1" display="'7.2'!A1" xr:uid="{49188A66-EB9A-4059-A0E0-24C751227269}"/>
    <hyperlink ref="DDQ14:DDT14" location="'7.2'!A1" display="'7.2'!A1" xr:uid="{151B2D70-2F93-43DE-8B4E-C5E9F63D5AAC}"/>
    <hyperlink ref="DDU14:DDX14" location="'7.2'!A1" display="'7.2'!A1" xr:uid="{C1C442F9-7E99-4642-832A-C37FEA8778AB}"/>
    <hyperlink ref="DDY14:DEB14" location="'7.2'!A1" display="'7.2'!A1" xr:uid="{F1EF4925-87C8-465E-B6BD-D6BDC42ABAA7}"/>
    <hyperlink ref="DEC14:DEF14" location="'7.2'!A1" display="'7.2'!A1" xr:uid="{69264CE1-FF33-4913-B1F7-9CE28B41D0BC}"/>
    <hyperlink ref="DEG14:DEJ14" location="'7.2'!A1" display="'7.2'!A1" xr:uid="{2209DA7C-4362-446E-8105-51467BF93C51}"/>
    <hyperlink ref="DEK14:DEN14" location="'7.2'!A1" display="'7.2'!A1" xr:uid="{882B1609-3303-4AEC-B995-0FFDF8E19074}"/>
    <hyperlink ref="DEO14:DER14" location="'7.2'!A1" display="'7.2'!A1" xr:uid="{8C902678-E60D-4329-BF9D-E216698AA11A}"/>
    <hyperlink ref="DES14:DEV14" location="'7.2'!A1" display="'7.2'!A1" xr:uid="{DA4A00F8-2432-427B-BA26-C0669DF17BC6}"/>
    <hyperlink ref="DEW14:DEZ14" location="'7.2'!A1" display="'7.2'!A1" xr:uid="{CC73988E-776C-4D90-A4AB-194F51AFDD8D}"/>
    <hyperlink ref="DFA14:DFD14" location="'7.2'!A1" display="'7.2'!A1" xr:uid="{B3973EEB-BC9E-4A76-85F0-9C30D6EF6130}"/>
    <hyperlink ref="DFE14:DFH14" location="'7.2'!A1" display="'7.2'!A1" xr:uid="{5D468C46-768A-457F-9699-FE9ABE493566}"/>
    <hyperlink ref="DFI14:DFL14" location="'7.2'!A1" display="'7.2'!A1" xr:uid="{FAAA5B5D-0ACB-4490-B5D8-4EB206C2D272}"/>
    <hyperlink ref="DFM14:DFP14" location="'7.2'!A1" display="'7.2'!A1" xr:uid="{B1C67B50-6A0E-43B3-977C-3249832EDACC}"/>
    <hyperlink ref="DFQ14:DFT14" location="'7.2'!A1" display="'7.2'!A1" xr:uid="{53D60FC9-8466-44EE-9913-FE91F61E6111}"/>
    <hyperlink ref="DFU14:DFX14" location="'7.2'!A1" display="'7.2'!A1" xr:uid="{984B8F8E-5494-4CC9-8A5A-6FE8BA3AD3C5}"/>
    <hyperlink ref="DFY14:DGB14" location="'7.2'!A1" display="'7.2'!A1" xr:uid="{2F0B5F71-2356-4C0D-AE4F-FAE70C9710C3}"/>
    <hyperlink ref="DGC14:DGF14" location="'7.2'!A1" display="'7.2'!A1" xr:uid="{2D11FD4F-38FF-4538-B082-4ED62DF922D6}"/>
    <hyperlink ref="DGG14:DGJ14" location="'7.2'!A1" display="'7.2'!A1" xr:uid="{56C5E561-6131-454D-916C-8BBABAEFCE81}"/>
    <hyperlink ref="DGK14:DGN14" location="'7.2'!A1" display="'7.2'!A1" xr:uid="{8BF17AF1-D7FA-441A-B99B-69602BE15F9A}"/>
    <hyperlink ref="DGO14:DGR14" location="'7.2'!A1" display="'7.2'!A1" xr:uid="{C2EF3902-FF8A-46F5-A40B-20F7D8204EC3}"/>
    <hyperlink ref="DGS14:DGV14" location="'7.2'!A1" display="'7.2'!A1" xr:uid="{1355D65F-8FA0-4D13-83BC-7FA5DC77E3D8}"/>
    <hyperlink ref="DGW14:DGZ14" location="'7.2'!A1" display="'7.2'!A1" xr:uid="{CD4F61BE-ACF8-4D6B-B65B-9C4AE4012AB7}"/>
    <hyperlink ref="DHA14:DHD14" location="'7.2'!A1" display="'7.2'!A1" xr:uid="{05AC9FF2-ADD7-45AB-8C33-DF8B8B583C27}"/>
    <hyperlink ref="DHE14:DHH14" location="'7.2'!A1" display="'7.2'!A1" xr:uid="{5095F617-0D86-4DBD-A943-F22C8215ACFC}"/>
    <hyperlink ref="DHI14:DHL14" location="'7.2'!A1" display="'7.2'!A1" xr:uid="{FB5608B9-8094-4812-BB31-1CBEB07455AA}"/>
    <hyperlink ref="DHM14:DHP14" location="'7.2'!A1" display="'7.2'!A1" xr:uid="{11D14800-E903-47E9-89F4-A80AE331B791}"/>
    <hyperlink ref="DHQ14:DHT14" location="'7.2'!A1" display="'7.2'!A1" xr:uid="{6601A67F-0A91-4DCE-BE71-3D7E0782189D}"/>
    <hyperlink ref="DHU14:DHX14" location="'7.2'!A1" display="'7.2'!A1" xr:uid="{908888F1-5173-4E0F-A6B6-7C2FE4EEC858}"/>
    <hyperlink ref="DHY14:DIB14" location="'7.2'!A1" display="'7.2'!A1" xr:uid="{8509769F-853A-4647-9AED-1A57F69938A5}"/>
    <hyperlink ref="DIC14:DIF14" location="'7.2'!A1" display="'7.2'!A1" xr:uid="{BFC384BB-88D9-4234-AA67-2DA2ED5B2DC0}"/>
    <hyperlink ref="DIG14:DIJ14" location="'7.2'!A1" display="'7.2'!A1" xr:uid="{E550F5C6-6D64-4C6E-83E7-69CBE802F049}"/>
    <hyperlink ref="DIK14:DIN14" location="'7.2'!A1" display="'7.2'!A1" xr:uid="{AE586F2F-3965-4617-9821-80131D846182}"/>
    <hyperlink ref="DIO14:DIR14" location="'7.2'!A1" display="'7.2'!A1" xr:uid="{4D3BDA16-979E-4F42-AAFB-9DE1A64EF705}"/>
    <hyperlink ref="DIS14:DIV14" location="'7.2'!A1" display="'7.2'!A1" xr:uid="{EC29EAA7-191F-4A61-A84C-AA46BD8E2A4F}"/>
    <hyperlink ref="DIW14:DIZ14" location="'7.2'!A1" display="'7.2'!A1" xr:uid="{AA4B97D8-D666-4AC4-A29D-85E1DD77DBBF}"/>
    <hyperlink ref="DJA14:DJD14" location="'7.2'!A1" display="'7.2'!A1" xr:uid="{8F71D211-83AF-4995-A49B-FA48F1CEEC1A}"/>
    <hyperlink ref="DJE14:DJH14" location="'7.2'!A1" display="'7.2'!A1" xr:uid="{09A780CD-2F2E-459A-B074-934435C82138}"/>
    <hyperlink ref="DJI14:DJL14" location="'7.2'!A1" display="'7.2'!A1" xr:uid="{D05B682A-EF2D-4CB8-851A-BF64E118427C}"/>
    <hyperlink ref="DJM14:DJP14" location="'7.2'!A1" display="'7.2'!A1" xr:uid="{65D22FFB-DD1E-4067-B343-683EA0EA8CA5}"/>
    <hyperlink ref="DJQ14:DJT14" location="'7.2'!A1" display="'7.2'!A1" xr:uid="{876F1720-4DE3-422B-BEDC-4BCE6EFD2C75}"/>
    <hyperlink ref="DJU14:DJX14" location="'7.2'!A1" display="'7.2'!A1" xr:uid="{E0665AE1-C0E5-451C-83A9-D1E241B99DC3}"/>
    <hyperlink ref="DJY14:DKB14" location="'7.2'!A1" display="'7.2'!A1" xr:uid="{B0C191A6-156C-4235-9486-04704F6677C1}"/>
    <hyperlink ref="DKC14:DKF14" location="'7.2'!A1" display="'7.2'!A1" xr:uid="{C1C76381-3ECC-4812-95B8-4BAC64B19C68}"/>
    <hyperlink ref="DKG14:DKJ14" location="'7.2'!A1" display="'7.2'!A1" xr:uid="{4407EC24-EE8C-4392-B0B3-1FE6CB3D70F7}"/>
    <hyperlink ref="DKK14:DKN14" location="'7.2'!A1" display="'7.2'!A1" xr:uid="{3C97B2CB-FF53-4B03-98A8-57C87E827869}"/>
    <hyperlink ref="DKO14:DKR14" location="'7.2'!A1" display="'7.2'!A1" xr:uid="{4F0033B4-E506-46DA-AE00-D9FB47E80BA8}"/>
    <hyperlink ref="DKS14:DKV14" location="'7.2'!A1" display="'7.2'!A1" xr:uid="{E2A62853-B614-436B-89BB-ACE475A89FC2}"/>
    <hyperlink ref="DKW14:DKZ14" location="'7.2'!A1" display="'7.2'!A1" xr:uid="{5D8828D6-7B15-490D-A13D-50CAB0B5BF50}"/>
    <hyperlink ref="DLA14:DLD14" location="'7.2'!A1" display="'7.2'!A1" xr:uid="{7F840135-D3F3-46AC-A624-70384C924082}"/>
    <hyperlink ref="DLE14:DLH14" location="'7.2'!A1" display="'7.2'!A1" xr:uid="{D9A82E1E-A422-4961-ABAD-87D822C2BAE2}"/>
    <hyperlink ref="DLI14:DLL14" location="'7.2'!A1" display="'7.2'!A1" xr:uid="{189965D6-A734-4034-AEA0-887E81211317}"/>
    <hyperlink ref="DLM14:DLP14" location="'7.2'!A1" display="'7.2'!A1" xr:uid="{FE744B7E-077F-442C-BF61-91062CAB9125}"/>
    <hyperlink ref="DLQ14:DLT14" location="'7.2'!A1" display="'7.2'!A1" xr:uid="{DA9B760F-257A-4042-97D3-D271307B0698}"/>
    <hyperlink ref="DLU14:DLX14" location="'7.2'!A1" display="'7.2'!A1" xr:uid="{90321659-C698-4543-8F84-B5EE83A3F4C7}"/>
    <hyperlink ref="DLY14:DMB14" location="'7.2'!A1" display="'7.2'!A1" xr:uid="{C0FF3788-8575-42F9-83FC-BD2487216144}"/>
    <hyperlink ref="DMC14:DMF14" location="'7.2'!A1" display="'7.2'!A1" xr:uid="{6A2A4728-384E-4090-98C6-320BE04DE5B4}"/>
    <hyperlink ref="DMG14:DMJ14" location="'7.2'!A1" display="'7.2'!A1" xr:uid="{F398AF50-AFAC-4430-B01A-9F429C4BEF45}"/>
    <hyperlink ref="DMK14:DMN14" location="'7.2'!A1" display="'7.2'!A1" xr:uid="{E48C3D76-EE6A-4C4E-B160-DF8EFF94CF24}"/>
    <hyperlink ref="DMO14:DMR14" location="'7.2'!A1" display="'7.2'!A1" xr:uid="{3FB61E22-7B5F-46C4-A775-BC4A71069009}"/>
    <hyperlink ref="DMS14:DMV14" location="'7.2'!A1" display="'7.2'!A1" xr:uid="{2BE1F7A7-E35D-43A0-B153-926503488CD8}"/>
    <hyperlink ref="DMW14:DMZ14" location="'7.2'!A1" display="'7.2'!A1" xr:uid="{3354F16D-52B3-4CEF-B8FD-FA3D0B2DF98B}"/>
    <hyperlink ref="DNA14:DND14" location="'7.2'!A1" display="'7.2'!A1" xr:uid="{ABBF2B8D-9097-4F22-B32E-137220695475}"/>
    <hyperlink ref="DNE14:DNH14" location="'7.2'!A1" display="'7.2'!A1" xr:uid="{8E442C6E-7BA5-4A14-852C-9A60EBC39F1D}"/>
    <hyperlink ref="DNI14:DNL14" location="'7.2'!A1" display="'7.2'!A1" xr:uid="{FB94B520-AE4C-4AD3-8906-D6507400AB01}"/>
    <hyperlink ref="DNM14:DNP14" location="'7.2'!A1" display="'7.2'!A1" xr:uid="{3BC99EBF-2D7A-4D41-8E2B-FEDB936D9AD9}"/>
    <hyperlink ref="DNQ14:DNT14" location="'7.2'!A1" display="'7.2'!A1" xr:uid="{63B3114E-9B68-48E0-883C-433CFF762157}"/>
    <hyperlink ref="DNU14:DNX14" location="'7.2'!A1" display="'7.2'!A1" xr:uid="{EE5A0DD0-E64C-4B39-A059-C9BC38BAA7E4}"/>
    <hyperlink ref="DNY14:DOB14" location="'7.2'!A1" display="'7.2'!A1" xr:uid="{7C3A2F99-1EA4-497A-98B7-A7F10D87449F}"/>
    <hyperlink ref="DOC14:DOF14" location="'7.2'!A1" display="'7.2'!A1" xr:uid="{F3E71E00-EE29-4B5D-A06A-CC0A404209A6}"/>
    <hyperlink ref="DOG14:DOJ14" location="'7.2'!A1" display="'7.2'!A1" xr:uid="{1F2BC367-638B-45C3-9DFA-AE1A46237B33}"/>
    <hyperlink ref="DOK14:DON14" location="'7.2'!A1" display="'7.2'!A1" xr:uid="{0FE00220-DDB8-422E-AD51-F48C5F6DEBD1}"/>
    <hyperlink ref="DOO14:DOR14" location="'7.2'!A1" display="'7.2'!A1" xr:uid="{0D48C4E4-BDA0-4858-88F8-A9A173D43335}"/>
    <hyperlink ref="DOS14:DOV14" location="'7.2'!A1" display="'7.2'!A1" xr:uid="{3B94079A-8B0B-4B61-A137-63785358E99B}"/>
    <hyperlink ref="DOW14:DOZ14" location="'7.2'!A1" display="'7.2'!A1" xr:uid="{542B87B8-8663-4792-B0B6-20EDA2B82BCF}"/>
    <hyperlink ref="DPA14:DPD14" location="'7.2'!A1" display="'7.2'!A1" xr:uid="{295FA822-E9E6-4537-835D-F230FA15A787}"/>
    <hyperlink ref="DPE14:DPH14" location="'7.2'!A1" display="'7.2'!A1" xr:uid="{8BA89F7B-D841-43D7-9525-1E734DDB080E}"/>
    <hyperlink ref="DPI14:DPL14" location="'7.2'!A1" display="'7.2'!A1" xr:uid="{E9ECA465-9D20-49D6-9282-C329D2D180A5}"/>
    <hyperlink ref="DPM14:DPP14" location="'7.2'!A1" display="'7.2'!A1" xr:uid="{0952110F-392D-4FBA-BC54-CDB2D1E4EB9F}"/>
    <hyperlink ref="DPQ14:DPT14" location="'7.2'!A1" display="'7.2'!A1" xr:uid="{A4F2F61F-F780-470F-93CF-C30CA28CD773}"/>
    <hyperlink ref="DPU14:DPX14" location="'7.2'!A1" display="'7.2'!A1" xr:uid="{606B5A2E-A501-4905-8A23-E315FB7F6B5B}"/>
    <hyperlink ref="DPY14:DQB14" location="'7.2'!A1" display="'7.2'!A1" xr:uid="{4EA25F9B-66C2-48F1-A370-10FC747E7D19}"/>
    <hyperlink ref="DQC14:DQF14" location="'7.2'!A1" display="'7.2'!A1" xr:uid="{546CFB8D-6AA1-4DCC-AEC8-041FEBC72D0B}"/>
    <hyperlink ref="DQG14:DQJ14" location="'7.2'!A1" display="'7.2'!A1" xr:uid="{1DC59B10-7C6A-40E6-9A28-0DC42872F471}"/>
    <hyperlink ref="DQK14:DQN14" location="'7.2'!A1" display="'7.2'!A1" xr:uid="{8DA0F5A3-6B8A-4EE1-A244-9C7DF8A871E8}"/>
    <hyperlink ref="DQO14:DQR14" location="'7.2'!A1" display="'7.2'!A1" xr:uid="{78F3DC5C-2750-499B-BF34-34E292983547}"/>
    <hyperlink ref="DQS14:DQV14" location="'7.2'!A1" display="'7.2'!A1" xr:uid="{BF0C05FD-40D6-4BBF-B4D9-9016F003477D}"/>
    <hyperlink ref="DQW14:DQZ14" location="'7.2'!A1" display="'7.2'!A1" xr:uid="{0DDCB08F-517C-4C97-BE47-B1CCFA6B9576}"/>
    <hyperlink ref="DRA14:DRD14" location="'7.2'!A1" display="'7.2'!A1" xr:uid="{67103863-EA6E-4A36-B7C9-F502E0DE646E}"/>
    <hyperlink ref="DRE14:DRH14" location="'7.2'!A1" display="'7.2'!A1" xr:uid="{7425D5AA-F1A3-4374-A924-DB50C5AFAC35}"/>
    <hyperlink ref="DRI14:DRL14" location="'7.2'!A1" display="'7.2'!A1" xr:uid="{F6A84AEA-925C-4B06-B035-97EC1E703FF6}"/>
    <hyperlink ref="DRM14:DRP14" location="'7.2'!A1" display="'7.2'!A1" xr:uid="{EA770755-1536-4CC0-A8C4-9ED2CB112410}"/>
    <hyperlink ref="DRQ14:DRT14" location="'7.2'!A1" display="'7.2'!A1" xr:uid="{8864DA2B-E584-4D1A-8453-40C59C9B2DB9}"/>
    <hyperlink ref="DRU14:DRX14" location="'7.2'!A1" display="'7.2'!A1" xr:uid="{F3497B73-46F0-4E44-800A-BC33809A5695}"/>
    <hyperlink ref="DRY14:DSB14" location="'7.2'!A1" display="'7.2'!A1" xr:uid="{BEA30CF7-D488-4770-8606-E76829119CF2}"/>
    <hyperlink ref="DSC14:DSF14" location="'7.2'!A1" display="'7.2'!A1" xr:uid="{2ED0856D-7A11-4D03-A210-6DC4B6468E2D}"/>
    <hyperlink ref="DSG14:DSJ14" location="'7.2'!A1" display="'7.2'!A1" xr:uid="{70687663-4AB3-487C-A322-5F7F3C3AA3D2}"/>
    <hyperlink ref="DSK14:DSN14" location="'7.2'!A1" display="'7.2'!A1" xr:uid="{79C9F86B-1BA7-4F01-B523-58F001867784}"/>
    <hyperlink ref="DSO14:DSR14" location="'7.2'!A1" display="'7.2'!A1" xr:uid="{5FBD9C03-4ABD-42D0-98B2-6CEC8528FA74}"/>
    <hyperlink ref="DSS14:DSV14" location="'7.2'!A1" display="'7.2'!A1" xr:uid="{6DBFF042-82A6-4647-B7B0-9BFAECF53817}"/>
    <hyperlink ref="DSW14:DSZ14" location="'7.2'!A1" display="'7.2'!A1" xr:uid="{1354155B-0874-461B-ADB6-5B22932004FD}"/>
    <hyperlink ref="DTA14:DTD14" location="'7.2'!A1" display="'7.2'!A1" xr:uid="{88EF3BBC-EC9A-4C5B-99AE-1C9026AA1A47}"/>
    <hyperlink ref="DTE14:DTH14" location="'7.2'!A1" display="'7.2'!A1" xr:uid="{450389CB-BEB8-4C7A-B5D4-9DAF99866E9F}"/>
    <hyperlink ref="DTI14:DTL14" location="'7.2'!A1" display="'7.2'!A1" xr:uid="{BC4B8C0C-A49F-4BE9-ABE9-9C63BDD9AF99}"/>
    <hyperlink ref="DTM14:DTP14" location="'7.2'!A1" display="'7.2'!A1" xr:uid="{F4F4B6BA-0DFA-4797-9CEC-259579DE5AB4}"/>
    <hyperlink ref="DTQ14:DTT14" location="'7.2'!A1" display="'7.2'!A1" xr:uid="{FCCCE8BC-483A-424A-9F53-2EE0BF3932D3}"/>
    <hyperlink ref="DTU14:DTX14" location="'7.2'!A1" display="'7.2'!A1" xr:uid="{A8915064-5157-4CF2-88DF-310CCBA12A59}"/>
    <hyperlink ref="DTY14:DUB14" location="'7.2'!A1" display="'7.2'!A1" xr:uid="{868ECFA8-EDA8-4C8F-944A-AD990C0195D6}"/>
    <hyperlink ref="DUC14:DUF14" location="'7.2'!A1" display="'7.2'!A1" xr:uid="{0F9F5BBF-2F59-4B21-B5CC-02A23041753B}"/>
    <hyperlink ref="DUG14:DUJ14" location="'7.2'!A1" display="'7.2'!A1" xr:uid="{781463DE-3683-4B64-91C1-12ABF74FEFC3}"/>
    <hyperlink ref="DUK14:DUN14" location="'7.2'!A1" display="'7.2'!A1" xr:uid="{915B1AFE-1CA7-4611-8A3B-55ABB1C2A96B}"/>
    <hyperlink ref="DUO14:DUR14" location="'7.2'!A1" display="'7.2'!A1" xr:uid="{B1835123-C7EE-4515-A093-0049F9CE8755}"/>
    <hyperlink ref="DUS14:DUV14" location="'7.2'!A1" display="'7.2'!A1" xr:uid="{B3E5EB39-0D33-469D-83E8-A3CB3CA2E313}"/>
    <hyperlink ref="DUW14:DUZ14" location="'7.2'!A1" display="'7.2'!A1" xr:uid="{93DE8480-8905-477B-9F0B-9FB86955142F}"/>
    <hyperlink ref="DVA14:DVD14" location="'7.2'!A1" display="'7.2'!A1" xr:uid="{461E3B41-28A6-4287-9A83-FAF81A506967}"/>
    <hyperlink ref="DVE14:DVH14" location="'7.2'!A1" display="'7.2'!A1" xr:uid="{DE9B9323-07D8-4CF4-9C44-BDC948F09EA6}"/>
    <hyperlink ref="DVI14:DVL14" location="'7.2'!A1" display="'7.2'!A1" xr:uid="{C582781C-CAB4-4567-84A4-8DEA86DC6F96}"/>
    <hyperlink ref="DVM14:DVP14" location="'7.2'!A1" display="'7.2'!A1" xr:uid="{50FFF471-32C0-47E1-8D2A-1A457E775816}"/>
    <hyperlink ref="DVQ14:DVT14" location="'7.2'!A1" display="'7.2'!A1" xr:uid="{FAF43F3D-AA24-44C5-A3AD-2CF0B56175D4}"/>
    <hyperlink ref="DVU14:DVX14" location="'7.2'!A1" display="'7.2'!A1" xr:uid="{AA527A1F-06E2-4674-BDEB-E23F9D1E1DA4}"/>
    <hyperlink ref="DVY14:DWB14" location="'7.2'!A1" display="'7.2'!A1" xr:uid="{D3413CE2-CBC6-4296-84FF-1795CED3C1AD}"/>
    <hyperlink ref="DWC14:DWF14" location="'7.2'!A1" display="'7.2'!A1" xr:uid="{BC16013E-67E5-440D-9AC5-380271FFE713}"/>
    <hyperlink ref="DWG14:DWJ14" location="'7.2'!A1" display="'7.2'!A1" xr:uid="{84012091-F45C-4E1F-B215-0CF600865B3C}"/>
    <hyperlink ref="DWK14:DWN14" location="'7.2'!A1" display="'7.2'!A1" xr:uid="{0717801F-2B9D-44B3-9BD0-44CA83B4BB87}"/>
    <hyperlink ref="DWO14:DWR14" location="'7.2'!A1" display="'7.2'!A1" xr:uid="{28897CB1-5A47-4D40-BF23-C3CACBC33399}"/>
    <hyperlink ref="DWS14:DWV14" location="'7.2'!A1" display="'7.2'!A1" xr:uid="{4FC336D0-B86C-40FB-B8C6-B524BA11AB23}"/>
    <hyperlink ref="DWW14:DWZ14" location="'7.2'!A1" display="'7.2'!A1" xr:uid="{F20DE76F-FB52-4333-BF1A-53816AD2A863}"/>
    <hyperlink ref="DXA14:DXD14" location="'7.2'!A1" display="'7.2'!A1" xr:uid="{DC686B33-268F-4731-A106-FC4A81390EF2}"/>
    <hyperlink ref="DXE14:DXH14" location="'7.2'!A1" display="'7.2'!A1" xr:uid="{AA6C4550-E284-41DB-A635-3B5E49BCFC59}"/>
    <hyperlink ref="DXI14:DXL14" location="'7.2'!A1" display="'7.2'!A1" xr:uid="{723B97AF-CBA3-45CD-8BAF-28A1C9F1DEDF}"/>
    <hyperlink ref="DXM14:DXP14" location="'7.2'!A1" display="'7.2'!A1" xr:uid="{03764C6C-7B15-4FB4-B61A-9B917DD7A005}"/>
    <hyperlink ref="DXQ14:DXT14" location="'7.2'!A1" display="'7.2'!A1" xr:uid="{6B00E67D-AE0B-4736-8A90-965E5A8AE945}"/>
    <hyperlink ref="DXU14:DXX14" location="'7.2'!A1" display="'7.2'!A1" xr:uid="{F76D0CC7-4EDE-4A8D-9553-89B89C912A97}"/>
    <hyperlink ref="DXY14:DYB14" location="'7.2'!A1" display="'7.2'!A1" xr:uid="{C9A89302-90EE-497C-AC10-59A70B8A4878}"/>
    <hyperlink ref="DYC14:DYF14" location="'7.2'!A1" display="'7.2'!A1" xr:uid="{259A03E1-D0E0-4F97-9998-3120CA51A9AA}"/>
    <hyperlink ref="DYG14:DYJ14" location="'7.2'!A1" display="'7.2'!A1" xr:uid="{C67A3347-D621-490E-BE43-62F75C65392C}"/>
    <hyperlink ref="DYK14:DYN14" location="'7.2'!A1" display="'7.2'!A1" xr:uid="{EEF9802A-5A92-4699-A5F9-6CE24D007977}"/>
    <hyperlink ref="DYO14:DYR14" location="'7.2'!A1" display="'7.2'!A1" xr:uid="{826DD395-0001-413D-BFD4-4BFA03BB0883}"/>
    <hyperlink ref="DYS14:DYV14" location="'7.2'!A1" display="'7.2'!A1" xr:uid="{6B30C655-56E1-4837-810C-B078B6571C13}"/>
    <hyperlink ref="DYW14:DYZ14" location="'7.2'!A1" display="'7.2'!A1" xr:uid="{3BD49C9E-8090-4815-A06D-CC699453F6F6}"/>
    <hyperlink ref="DZA14:DZD14" location="'7.2'!A1" display="'7.2'!A1" xr:uid="{4129DC6B-342E-49E3-81B5-25BDB6814E51}"/>
    <hyperlink ref="DZE14:DZH14" location="'7.2'!A1" display="'7.2'!A1" xr:uid="{978C8EB1-73F6-4E6C-88AF-5C2CBBE8C9D3}"/>
    <hyperlink ref="DZI14:DZL14" location="'7.2'!A1" display="'7.2'!A1" xr:uid="{F3C4195E-1B35-481C-A602-E7D4CF2F6E5F}"/>
    <hyperlink ref="DZM14:DZP14" location="'7.2'!A1" display="'7.2'!A1" xr:uid="{3345D2CB-1D3A-4500-BC67-BDEE4F0AD873}"/>
    <hyperlink ref="DZQ14:DZT14" location="'7.2'!A1" display="'7.2'!A1" xr:uid="{09A9540B-1CB8-4989-B607-B207D2AFFA85}"/>
    <hyperlink ref="DZU14:DZX14" location="'7.2'!A1" display="'7.2'!A1" xr:uid="{3C0AC773-6AFC-4B1D-B2FF-F47E327DC56D}"/>
    <hyperlink ref="DZY14:EAB14" location="'7.2'!A1" display="'7.2'!A1" xr:uid="{52487A78-FC46-4F34-AA84-079D52D066D3}"/>
    <hyperlink ref="EAC14:EAF14" location="'7.2'!A1" display="'7.2'!A1" xr:uid="{3429D3CC-2618-46D9-A1D1-4E8CD89C7B10}"/>
    <hyperlink ref="EAG14:EAJ14" location="'7.2'!A1" display="'7.2'!A1" xr:uid="{48CE5356-270C-4B52-8DFE-4230EDF1FB65}"/>
    <hyperlink ref="EAK14:EAN14" location="'7.2'!A1" display="'7.2'!A1" xr:uid="{48DE4808-9033-41F3-A823-70D370CC7172}"/>
    <hyperlink ref="EAO14:EAR14" location="'7.2'!A1" display="'7.2'!A1" xr:uid="{1CF5854C-8C52-4BCA-A98D-83DD522F485A}"/>
    <hyperlink ref="EAS14:EAV14" location="'7.2'!A1" display="'7.2'!A1" xr:uid="{FB394FB1-F363-4958-883D-FC1737D3346B}"/>
    <hyperlink ref="EAW14:EAZ14" location="'7.2'!A1" display="'7.2'!A1" xr:uid="{CA85D2A6-405F-41C6-9073-7AC3FD248A5F}"/>
    <hyperlink ref="EBA14:EBD14" location="'7.2'!A1" display="'7.2'!A1" xr:uid="{2B79512E-837C-4679-B475-9F59DC56049F}"/>
    <hyperlink ref="EBE14:EBH14" location="'7.2'!A1" display="'7.2'!A1" xr:uid="{9E6D27D2-2118-4289-8CEE-D3BABFC826D1}"/>
    <hyperlink ref="EBI14:EBL14" location="'7.2'!A1" display="'7.2'!A1" xr:uid="{A48FC5DB-2228-4FDD-BACB-5AE47D8A11A8}"/>
    <hyperlink ref="EBM14:EBP14" location="'7.2'!A1" display="'7.2'!A1" xr:uid="{ABE34DA3-63DB-49D7-BD40-0805F824C6FF}"/>
    <hyperlink ref="EBQ14:EBT14" location="'7.2'!A1" display="'7.2'!A1" xr:uid="{50C8E47C-5AA9-43B2-8E56-DF3910E5998D}"/>
    <hyperlink ref="EBU14:EBX14" location="'7.2'!A1" display="'7.2'!A1" xr:uid="{CD3F09A8-5BE8-4E99-967C-921D22960E40}"/>
    <hyperlink ref="EBY14:ECB14" location="'7.2'!A1" display="'7.2'!A1" xr:uid="{63421460-89B2-479B-B485-AF1243A35312}"/>
    <hyperlink ref="ECC14:ECF14" location="'7.2'!A1" display="'7.2'!A1" xr:uid="{342E8884-595A-4292-A1BE-B96E78CD2EB5}"/>
    <hyperlink ref="ECG14:ECJ14" location="'7.2'!A1" display="'7.2'!A1" xr:uid="{6BC5BEF0-7938-40B6-BDAD-8CA8EDD902A0}"/>
    <hyperlink ref="ECK14:ECN14" location="'7.2'!A1" display="'7.2'!A1" xr:uid="{9F4CB40B-E537-4069-8C75-4319205584F8}"/>
    <hyperlink ref="ECO14:ECR14" location="'7.2'!A1" display="'7.2'!A1" xr:uid="{1A20D11E-AB91-4419-8845-7E2086DDE82C}"/>
    <hyperlink ref="ECS14:ECV14" location="'7.2'!A1" display="'7.2'!A1" xr:uid="{4BE4AFC0-474C-46B6-8828-41CE6BB4194E}"/>
    <hyperlink ref="ECW14:ECZ14" location="'7.2'!A1" display="'7.2'!A1" xr:uid="{1E1A6661-4028-493A-A619-8D5A0A4235A4}"/>
    <hyperlink ref="EDA14:EDD14" location="'7.2'!A1" display="'7.2'!A1" xr:uid="{D857A0CD-6018-40C4-A05C-A016C6C3F6FB}"/>
    <hyperlink ref="EDE14:EDH14" location="'7.2'!A1" display="'7.2'!A1" xr:uid="{58997275-7011-4A4C-BF0B-0CBBDBD5F0F7}"/>
    <hyperlink ref="EDI14:EDL14" location="'7.2'!A1" display="'7.2'!A1" xr:uid="{2D9DBC9F-D632-41C6-9B23-8E53095CD2CB}"/>
    <hyperlink ref="EDM14:EDP14" location="'7.2'!A1" display="'7.2'!A1" xr:uid="{2FE15322-104D-4868-B801-52FFEC8919E9}"/>
    <hyperlink ref="EDQ14:EDT14" location="'7.2'!A1" display="'7.2'!A1" xr:uid="{EA55D4E4-4ADA-4541-B731-9F42B72939B3}"/>
    <hyperlink ref="EDU14:EDX14" location="'7.2'!A1" display="'7.2'!A1" xr:uid="{6090F8F1-CA31-45C7-BD8D-BCB0392D5C10}"/>
    <hyperlink ref="EDY14:EEB14" location="'7.2'!A1" display="'7.2'!A1" xr:uid="{C69D3807-2F74-431E-87C2-E4CA97D06134}"/>
    <hyperlink ref="EEC14:EEF14" location="'7.2'!A1" display="'7.2'!A1" xr:uid="{60610E19-FFD9-416B-869F-F09E7036E252}"/>
    <hyperlink ref="EEG14:EEJ14" location="'7.2'!A1" display="'7.2'!A1" xr:uid="{EF927C6F-2B34-471D-A533-ADD4D5D3292D}"/>
    <hyperlink ref="EEK14:EEN14" location="'7.2'!A1" display="'7.2'!A1" xr:uid="{AE557247-D456-419C-A43F-3B93FD203AEB}"/>
    <hyperlink ref="EEO14:EER14" location="'7.2'!A1" display="'7.2'!A1" xr:uid="{A4504AC4-4F49-4ECC-9B70-F9C356211C7C}"/>
    <hyperlink ref="EES14:EEV14" location="'7.2'!A1" display="'7.2'!A1" xr:uid="{E0F81E67-C79D-4B8F-920D-10245A93CCF4}"/>
    <hyperlink ref="EEW14:EEZ14" location="'7.2'!A1" display="'7.2'!A1" xr:uid="{764CCEE1-DAB6-47A0-BFA1-F47879A47BC0}"/>
    <hyperlink ref="EFA14:EFD14" location="'7.2'!A1" display="'7.2'!A1" xr:uid="{59FFD8C6-4072-408A-B42A-779DA80A6809}"/>
    <hyperlink ref="EFE14:EFH14" location="'7.2'!A1" display="'7.2'!A1" xr:uid="{A6E95794-1407-4CFA-BF11-1BEF0354D705}"/>
    <hyperlink ref="EFI14:EFL14" location="'7.2'!A1" display="'7.2'!A1" xr:uid="{6BEB21ED-FEA0-44D5-84FA-3EAA2668E362}"/>
    <hyperlink ref="EFM14:EFP14" location="'7.2'!A1" display="'7.2'!A1" xr:uid="{6A83E8DB-CB1D-4E9C-82BC-09292EBBA54D}"/>
    <hyperlink ref="EFQ14:EFT14" location="'7.2'!A1" display="'7.2'!A1" xr:uid="{AEDF011F-2750-41C9-9C7C-755C998DF629}"/>
    <hyperlink ref="EFU14:EFX14" location="'7.2'!A1" display="'7.2'!A1" xr:uid="{34337CF4-08E2-4C64-AD83-63D6518C733E}"/>
    <hyperlink ref="EFY14:EGB14" location="'7.2'!A1" display="'7.2'!A1" xr:uid="{C890009F-5D7A-436D-8B96-C8F76D1B9865}"/>
    <hyperlink ref="EGC14:EGF14" location="'7.2'!A1" display="'7.2'!A1" xr:uid="{90E66D10-A236-4408-ABA1-B9A15613CBDE}"/>
    <hyperlink ref="EGG14:EGJ14" location="'7.2'!A1" display="'7.2'!A1" xr:uid="{2F8CEFFE-F1F8-4D08-AD48-F8E22F4722AC}"/>
    <hyperlink ref="EGK14:EGN14" location="'7.2'!A1" display="'7.2'!A1" xr:uid="{2F3277A6-041C-4943-A0FE-83DD51E4CD84}"/>
    <hyperlink ref="EGO14:EGR14" location="'7.2'!A1" display="'7.2'!A1" xr:uid="{AE7DE403-47BB-49A1-BDE9-CAB2BE037A93}"/>
    <hyperlink ref="EGS14:EGV14" location="'7.2'!A1" display="'7.2'!A1" xr:uid="{FAA6F2F4-92B6-40BC-AF0D-2DC237499B40}"/>
    <hyperlink ref="EGW14:EGZ14" location="'7.2'!A1" display="'7.2'!A1" xr:uid="{820EC3FC-5C20-42F6-99B4-71C17A869242}"/>
    <hyperlink ref="EHA14:EHD14" location="'7.2'!A1" display="'7.2'!A1" xr:uid="{709A7E16-5CD3-4AB5-A822-7405A1DEBC5F}"/>
    <hyperlink ref="EHE14:EHH14" location="'7.2'!A1" display="'7.2'!A1" xr:uid="{920030F3-5301-445A-BA69-B79D6B141A07}"/>
    <hyperlink ref="EHI14:EHL14" location="'7.2'!A1" display="'7.2'!A1" xr:uid="{94C6DF6B-B2A7-4A1D-8A18-414B9161D243}"/>
    <hyperlink ref="EHM14:EHP14" location="'7.2'!A1" display="'7.2'!A1" xr:uid="{9DC7FC1C-6609-446C-9F2B-A8F14516AD03}"/>
    <hyperlink ref="EHQ14:EHT14" location="'7.2'!A1" display="'7.2'!A1" xr:uid="{0E07AB67-75B8-438B-9413-48DA142B28A8}"/>
    <hyperlink ref="EHU14:EHX14" location="'7.2'!A1" display="'7.2'!A1" xr:uid="{DE0DC887-E459-4468-99F5-3987C614BF7E}"/>
    <hyperlink ref="EHY14:EIB14" location="'7.2'!A1" display="'7.2'!A1" xr:uid="{D839AA27-4BA0-429F-8A0D-9A4EDA26598B}"/>
    <hyperlink ref="EIC14:EIF14" location="'7.2'!A1" display="'7.2'!A1" xr:uid="{BF733716-9B9E-4A16-9B40-50E3B603B717}"/>
    <hyperlink ref="EIG14:EIJ14" location="'7.2'!A1" display="'7.2'!A1" xr:uid="{5479B1B2-FEF3-458A-9A34-0F0099A02BB2}"/>
    <hyperlink ref="EIK14:EIN14" location="'7.2'!A1" display="'7.2'!A1" xr:uid="{305A8FE1-2F92-4319-842D-13E5116256B1}"/>
    <hyperlink ref="EIO14:EIR14" location="'7.2'!A1" display="'7.2'!A1" xr:uid="{4DB2BA94-DE95-40B4-B606-F133E5CBC005}"/>
    <hyperlink ref="EIS14:EIV14" location="'7.2'!A1" display="'7.2'!A1" xr:uid="{F3C83850-66C7-4474-B2DD-3278FFB7207D}"/>
    <hyperlink ref="EIW14:EIZ14" location="'7.2'!A1" display="'7.2'!A1" xr:uid="{04433CFF-10EB-4A60-8E5E-5CD8ED3AF0BA}"/>
    <hyperlink ref="EJA14:EJD14" location="'7.2'!A1" display="'7.2'!A1" xr:uid="{55B74A9F-A674-4132-BDC1-46959EA1AD0C}"/>
    <hyperlink ref="EJE14:EJH14" location="'7.2'!A1" display="'7.2'!A1" xr:uid="{927AC9DC-7060-4E89-A9B0-C53A64C8116D}"/>
    <hyperlink ref="EJI14:EJL14" location="'7.2'!A1" display="'7.2'!A1" xr:uid="{4EAE6A23-16D4-46EA-8BB4-7D7295B14CD5}"/>
    <hyperlink ref="EJM14:EJP14" location="'7.2'!A1" display="'7.2'!A1" xr:uid="{413C8BC2-2962-4BF3-8A68-BDB9E1327ADA}"/>
    <hyperlink ref="EJQ14:EJT14" location="'7.2'!A1" display="'7.2'!A1" xr:uid="{3D2469E0-D166-4ECC-B9D8-EB596A629119}"/>
    <hyperlink ref="EJU14:EJX14" location="'7.2'!A1" display="'7.2'!A1" xr:uid="{8DD09741-76BA-4EC0-9AFA-2A1BF43FCE58}"/>
    <hyperlink ref="EJY14:EKB14" location="'7.2'!A1" display="'7.2'!A1" xr:uid="{E719DFC6-B6E7-4A33-9E27-A52393A2A719}"/>
    <hyperlink ref="EKC14:EKF14" location="'7.2'!A1" display="'7.2'!A1" xr:uid="{CADF495F-3FA3-4933-922B-255C1FEDE708}"/>
    <hyperlink ref="EKG14:EKJ14" location="'7.2'!A1" display="'7.2'!A1" xr:uid="{99AA6A40-DD9A-46DA-96DA-4F8E1E56E425}"/>
    <hyperlink ref="EKK14:EKN14" location="'7.2'!A1" display="'7.2'!A1" xr:uid="{CFFFED97-6381-49FE-AC95-2F387378ACFF}"/>
    <hyperlink ref="EKO14:EKR14" location="'7.2'!A1" display="'7.2'!A1" xr:uid="{557567C5-007E-4839-ADF7-3D2E2E225569}"/>
    <hyperlink ref="EKS14:EKV14" location="'7.2'!A1" display="'7.2'!A1" xr:uid="{852AEB9B-226A-476B-9B3A-E25F03CB1B83}"/>
    <hyperlink ref="EKW14:EKZ14" location="'7.2'!A1" display="'7.2'!A1" xr:uid="{AB03E738-DFC6-44E3-871A-58C8DDA01AC0}"/>
    <hyperlink ref="ELA14:ELD14" location="'7.2'!A1" display="'7.2'!A1" xr:uid="{86393FE6-00E9-43E9-BCAA-917ED6597040}"/>
    <hyperlink ref="ELE14:ELH14" location="'7.2'!A1" display="'7.2'!A1" xr:uid="{D829685B-5795-4A98-A901-AC2F1056381F}"/>
    <hyperlink ref="ELI14:ELL14" location="'7.2'!A1" display="'7.2'!A1" xr:uid="{2E6F501E-E43F-49F7-876C-DB9D761852FF}"/>
    <hyperlink ref="ELM14:ELP14" location="'7.2'!A1" display="'7.2'!A1" xr:uid="{FBFB46DC-FF9F-47E7-840F-8B802DFD23BE}"/>
    <hyperlink ref="ELQ14:ELT14" location="'7.2'!A1" display="'7.2'!A1" xr:uid="{37C61200-DAD3-4210-9932-945FB9516CA6}"/>
    <hyperlink ref="ELU14:ELX14" location="'7.2'!A1" display="'7.2'!A1" xr:uid="{BB951F9C-9D2E-4592-9FFF-1785019C5FC4}"/>
    <hyperlink ref="ELY14:EMB14" location="'7.2'!A1" display="'7.2'!A1" xr:uid="{531A4D52-DF3E-4246-80AC-D58DD5B49A0A}"/>
    <hyperlink ref="EMC14:EMF14" location="'7.2'!A1" display="'7.2'!A1" xr:uid="{9F1BED6C-1C08-424C-B986-A41CD64857EC}"/>
    <hyperlink ref="EMG14:EMJ14" location="'7.2'!A1" display="'7.2'!A1" xr:uid="{B4492EF7-F85E-4C38-B68F-672A6544A3B3}"/>
    <hyperlink ref="EMK14:EMN14" location="'7.2'!A1" display="'7.2'!A1" xr:uid="{1AD0B7B2-F381-4719-9835-801BF62EAFE6}"/>
    <hyperlink ref="EMO14:EMR14" location="'7.2'!A1" display="'7.2'!A1" xr:uid="{DD4C9A37-8DF4-49BF-9E64-D9ADF399C263}"/>
    <hyperlink ref="EMS14:EMV14" location="'7.2'!A1" display="'7.2'!A1" xr:uid="{79EADE6E-E791-4BFF-B213-A3956CA59B07}"/>
    <hyperlink ref="EMW14:EMZ14" location="'7.2'!A1" display="'7.2'!A1" xr:uid="{D93A94AD-3F97-4BA3-820E-FC6359CA0A51}"/>
    <hyperlink ref="ENA14:END14" location="'7.2'!A1" display="'7.2'!A1" xr:uid="{ADC64AAE-49FA-4665-A013-849F578D6AFE}"/>
    <hyperlink ref="ENE14:ENH14" location="'7.2'!A1" display="'7.2'!A1" xr:uid="{737DF8C6-1B91-43C9-A8AB-182FF2538AA8}"/>
    <hyperlink ref="ENI14:ENL14" location="'7.2'!A1" display="'7.2'!A1" xr:uid="{935F2C55-8E36-40F3-AD38-F433F19B3612}"/>
    <hyperlink ref="ENM14:ENP14" location="'7.2'!A1" display="'7.2'!A1" xr:uid="{87F615FA-9268-4D89-899B-9DFCC400578A}"/>
    <hyperlink ref="ENQ14:ENT14" location="'7.2'!A1" display="'7.2'!A1" xr:uid="{6F2C4375-D85A-415F-A6F8-BAF0C9AE8875}"/>
    <hyperlink ref="ENU14:ENX14" location="'7.2'!A1" display="'7.2'!A1" xr:uid="{708A7F07-8812-4760-9D18-6D10B71A5550}"/>
    <hyperlink ref="ENY14:EOB14" location="'7.2'!A1" display="'7.2'!A1" xr:uid="{031363CD-3228-4191-916B-62EF1A3E8350}"/>
    <hyperlink ref="EOC14:EOF14" location="'7.2'!A1" display="'7.2'!A1" xr:uid="{5E2A1C19-EF1F-49CA-9595-79B468F36482}"/>
    <hyperlink ref="EOG14:EOJ14" location="'7.2'!A1" display="'7.2'!A1" xr:uid="{C7C0C87F-5080-489A-AF21-B00034D7B3DF}"/>
    <hyperlink ref="EOK14:EON14" location="'7.2'!A1" display="'7.2'!A1" xr:uid="{13E3F290-6AD7-467A-A230-800BADC43D11}"/>
    <hyperlink ref="EOO14:EOR14" location="'7.2'!A1" display="'7.2'!A1" xr:uid="{070F8EFE-9842-4F75-93B2-4A4B1DA60C16}"/>
    <hyperlink ref="EOS14:EOV14" location="'7.2'!A1" display="'7.2'!A1" xr:uid="{E9F8724B-2F23-41F6-AAB7-D77A23D4E88D}"/>
    <hyperlink ref="EOW14:EOZ14" location="'7.2'!A1" display="'7.2'!A1" xr:uid="{5D50F90B-701E-44A4-8043-0EF09C5122DB}"/>
    <hyperlink ref="EPA14:EPD14" location="'7.2'!A1" display="'7.2'!A1" xr:uid="{57387594-458C-425A-A88E-37A8E32729CE}"/>
    <hyperlink ref="EPE14:EPH14" location="'7.2'!A1" display="'7.2'!A1" xr:uid="{8032FC33-94D6-4020-A04B-496F0227441C}"/>
    <hyperlink ref="EPI14:EPL14" location="'7.2'!A1" display="'7.2'!A1" xr:uid="{317D9084-C9A7-4C40-AF13-C1C42336D7E1}"/>
    <hyperlink ref="EPM14:EPP14" location="'7.2'!A1" display="'7.2'!A1" xr:uid="{FCFC55D0-6D71-41EF-8E24-EEBF554CFAA5}"/>
    <hyperlink ref="EPQ14:EPT14" location="'7.2'!A1" display="'7.2'!A1" xr:uid="{6A4FA0C3-718D-4017-AF83-4D09043A3192}"/>
    <hyperlink ref="EPU14:EPX14" location="'7.2'!A1" display="'7.2'!A1" xr:uid="{999EDA1B-6298-413D-B674-20BF71616953}"/>
    <hyperlink ref="EPY14:EQB14" location="'7.2'!A1" display="'7.2'!A1" xr:uid="{5764B3A4-F3AF-4A75-B0C8-7E5C6E408937}"/>
    <hyperlink ref="EQC14:EQF14" location="'7.2'!A1" display="'7.2'!A1" xr:uid="{A04C5F4F-BE11-493D-9921-D01D91E8009F}"/>
    <hyperlink ref="EQG14:EQJ14" location="'7.2'!A1" display="'7.2'!A1" xr:uid="{4240C19A-31C4-4941-B992-DAAC87C6965B}"/>
    <hyperlink ref="EQK14:EQN14" location="'7.2'!A1" display="'7.2'!A1" xr:uid="{6B914809-991F-4358-94A5-04F04BC5FB71}"/>
    <hyperlink ref="EQO14:EQR14" location="'7.2'!A1" display="'7.2'!A1" xr:uid="{D3EF6BEB-08C0-4D5E-A3BE-AED9E4D8EE3B}"/>
    <hyperlink ref="EQS14:EQV14" location="'7.2'!A1" display="'7.2'!A1" xr:uid="{97ED933C-9522-4304-B7FA-4B2FA3747CD6}"/>
    <hyperlink ref="EQW14:EQZ14" location="'7.2'!A1" display="'7.2'!A1" xr:uid="{98EFF8B2-A59C-45D1-B1CE-F3AAD336EC5D}"/>
    <hyperlink ref="ERA14:ERD14" location="'7.2'!A1" display="'7.2'!A1" xr:uid="{AD4301FB-A5FA-40A4-ACB8-8C814757D593}"/>
    <hyperlink ref="ERE14:ERH14" location="'7.2'!A1" display="'7.2'!A1" xr:uid="{7A6770A9-2035-4621-8BC3-8B2D89AF0DA7}"/>
    <hyperlink ref="ERI14:ERL14" location="'7.2'!A1" display="'7.2'!A1" xr:uid="{47FDEDA3-93B5-4DB7-918F-EAE55DF2F152}"/>
    <hyperlink ref="ERM14:ERP14" location="'7.2'!A1" display="'7.2'!A1" xr:uid="{2444DCCA-9E89-4C3C-9089-E2165D0EBE38}"/>
    <hyperlink ref="ERQ14:ERT14" location="'7.2'!A1" display="'7.2'!A1" xr:uid="{8C7C26A3-EF7C-4FB8-940D-14A9EB19DE9B}"/>
    <hyperlink ref="ERU14:ERX14" location="'7.2'!A1" display="'7.2'!A1" xr:uid="{908A8E42-53BF-4F0D-9132-9F696F4AF79D}"/>
    <hyperlink ref="ERY14:ESB14" location="'7.2'!A1" display="'7.2'!A1" xr:uid="{38BB6765-EA7D-421C-A225-B826969ABCE6}"/>
    <hyperlink ref="ESC14:ESF14" location="'7.2'!A1" display="'7.2'!A1" xr:uid="{97C53894-10A5-4C65-A54C-C31DE88CD517}"/>
    <hyperlink ref="ESG14:ESJ14" location="'7.2'!A1" display="'7.2'!A1" xr:uid="{E518F177-C157-4420-801E-1BAC1AC31F8A}"/>
    <hyperlink ref="ESK14:ESN14" location="'7.2'!A1" display="'7.2'!A1" xr:uid="{84B8A313-4BF3-4120-8ABA-3F5275CCA075}"/>
    <hyperlink ref="ESO14:ESR14" location="'7.2'!A1" display="'7.2'!A1" xr:uid="{88523510-329C-4AA0-A905-1F25B9C5BDF0}"/>
    <hyperlink ref="ESS14:ESV14" location="'7.2'!A1" display="'7.2'!A1" xr:uid="{F854E347-EA3D-4A73-9D1A-303108AA9D67}"/>
    <hyperlink ref="ESW14:ESZ14" location="'7.2'!A1" display="'7.2'!A1" xr:uid="{B205CF49-29C9-40A4-80FC-E455447446F7}"/>
    <hyperlink ref="ETA14:ETD14" location="'7.2'!A1" display="'7.2'!A1" xr:uid="{E546C33A-190B-4205-919B-3C913D1E57F5}"/>
    <hyperlink ref="ETE14:ETH14" location="'7.2'!A1" display="'7.2'!A1" xr:uid="{44E39F39-20A2-4A8A-9F07-346FE7D52395}"/>
    <hyperlink ref="ETI14:ETL14" location="'7.2'!A1" display="'7.2'!A1" xr:uid="{16476697-548E-4106-BD4C-A3FB4B104C61}"/>
    <hyperlink ref="ETM14:ETP14" location="'7.2'!A1" display="'7.2'!A1" xr:uid="{06155586-D660-4AAA-8D39-8DD94D2FD3F9}"/>
    <hyperlink ref="ETQ14:ETT14" location="'7.2'!A1" display="'7.2'!A1" xr:uid="{6055D063-885B-436F-B495-4DE5C582934A}"/>
    <hyperlink ref="ETU14:ETX14" location="'7.2'!A1" display="'7.2'!A1" xr:uid="{10BB3EE4-62C2-4135-85A6-CDDA440BCB9A}"/>
    <hyperlink ref="ETY14:EUB14" location="'7.2'!A1" display="'7.2'!A1" xr:uid="{010F51FC-7D41-4E67-A41A-CCCE3C46FDA5}"/>
    <hyperlink ref="EUC14:EUF14" location="'7.2'!A1" display="'7.2'!A1" xr:uid="{4854268A-CA27-4FC0-99D5-8BE4ACDBE259}"/>
    <hyperlink ref="EUG14:EUJ14" location="'7.2'!A1" display="'7.2'!A1" xr:uid="{2B1CB3CC-E26C-46B5-9082-1F01FCD2CA74}"/>
    <hyperlink ref="EUK14:EUN14" location="'7.2'!A1" display="'7.2'!A1" xr:uid="{6698EC7B-6340-4CA8-A730-D162B55822CA}"/>
    <hyperlink ref="EUO14:EUR14" location="'7.2'!A1" display="'7.2'!A1" xr:uid="{42919D44-CD35-4732-BC03-ED1F60AE127C}"/>
    <hyperlink ref="EUS14:EUV14" location="'7.2'!A1" display="'7.2'!A1" xr:uid="{78A21D91-BBE9-446A-BDC9-C848E5C79947}"/>
    <hyperlink ref="EUW14:EUZ14" location="'7.2'!A1" display="'7.2'!A1" xr:uid="{A36AD000-295E-4E0A-81F0-513C6057F16E}"/>
    <hyperlink ref="EVA14:EVD14" location="'7.2'!A1" display="'7.2'!A1" xr:uid="{D6921E25-1DD1-493A-BF83-D0C5C09459AF}"/>
    <hyperlink ref="EVE14:EVH14" location="'7.2'!A1" display="'7.2'!A1" xr:uid="{40A05D63-56ED-4D77-9B31-52257C829BE1}"/>
    <hyperlink ref="EVI14:EVL14" location="'7.2'!A1" display="'7.2'!A1" xr:uid="{4E350F8F-0E39-44DC-ABC6-24F3886EA340}"/>
    <hyperlink ref="EVM14:EVP14" location="'7.2'!A1" display="'7.2'!A1" xr:uid="{01159BAD-C7EA-4CA7-A4E9-393004C1C3CD}"/>
    <hyperlink ref="EVQ14:EVT14" location="'7.2'!A1" display="'7.2'!A1" xr:uid="{ABBAB264-565B-414B-9883-24020E9A1FBE}"/>
    <hyperlink ref="EVU14:EVX14" location="'7.2'!A1" display="'7.2'!A1" xr:uid="{212563A4-3A56-49E6-9227-C05A3285115C}"/>
    <hyperlink ref="EVY14:EWB14" location="'7.2'!A1" display="'7.2'!A1" xr:uid="{D1E49C18-79A4-4A05-A3AF-8801AF4A9406}"/>
    <hyperlink ref="EWC14:EWF14" location="'7.2'!A1" display="'7.2'!A1" xr:uid="{DFC0D945-F8DA-4A9B-9FC4-0807621E02F1}"/>
    <hyperlink ref="EWG14:EWJ14" location="'7.2'!A1" display="'7.2'!A1" xr:uid="{EBB2099B-BE32-436A-B6D7-AAE878BFA002}"/>
    <hyperlink ref="EWK14:EWN14" location="'7.2'!A1" display="'7.2'!A1" xr:uid="{9335997D-D4B7-4107-8EC8-621B6132246E}"/>
    <hyperlink ref="EWO14:EWR14" location="'7.2'!A1" display="'7.2'!A1" xr:uid="{B2096DAE-AADC-4B67-B07A-917A7E4EB1CD}"/>
    <hyperlink ref="EWS14:EWV14" location="'7.2'!A1" display="'7.2'!A1" xr:uid="{29C589ED-3C1B-4904-B0F4-CBDFD589A5C9}"/>
    <hyperlink ref="EWW14:EWZ14" location="'7.2'!A1" display="'7.2'!A1" xr:uid="{4C3CD742-15D4-470F-9153-26CD9C8568CB}"/>
    <hyperlink ref="EXA14:EXD14" location="'7.2'!A1" display="'7.2'!A1" xr:uid="{829C069D-D075-4000-BE2C-C8DF9AF7E275}"/>
    <hyperlink ref="EXE14:EXH14" location="'7.2'!A1" display="'7.2'!A1" xr:uid="{4C8DCF57-A14E-4A14-973A-B0023AB74C24}"/>
    <hyperlink ref="EXI14:EXL14" location="'7.2'!A1" display="'7.2'!A1" xr:uid="{24949A6C-46BA-4ABD-892A-909E73601262}"/>
    <hyperlink ref="EXM14:EXP14" location="'7.2'!A1" display="'7.2'!A1" xr:uid="{F2B32BF2-3DA8-4ACE-8FCB-3F007C6E2898}"/>
    <hyperlink ref="EXQ14:EXT14" location="'7.2'!A1" display="'7.2'!A1" xr:uid="{71AAD5BD-5424-49A4-9479-20561B4748F8}"/>
    <hyperlink ref="EXU14:EXX14" location="'7.2'!A1" display="'7.2'!A1" xr:uid="{105A1276-ED40-4271-9D56-602877F23BBB}"/>
    <hyperlink ref="EXY14:EYB14" location="'7.2'!A1" display="'7.2'!A1" xr:uid="{055FD648-DC0A-4124-B0A4-216B107617C7}"/>
    <hyperlink ref="EYC14:EYF14" location="'7.2'!A1" display="'7.2'!A1" xr:uid="{12CDC50A-0E9B-47EE-8BCF-ACB51CC60892}"/>
    <hyperlink ref="EYG14:EYJ14" location="'7.2'!A1" display="'7.2'!A1" xr:uid="{6595F5B8-A994-4F28-A451-84F4DD0DE862}"/>
    <hyperlink ref="EYK14:EYN14" location="'7.2'!A1" display="'7.2'!A1" xr:uid="{97E93D36-31F6-431B-BE29-482A8030910F}"/>
    <hyperlink ref="EYO14:EYR14" location="'7.2'!A1" display="'7.2'!A1" xr:uid="{8A72E9B5-0792-4435-A867-6D163D00ACD0}"/>
    <hyperlink ref="EYS14:EYV14" location="'7.2'!A1" display="'7.2'!A1" xr:uid="{4EBB5A09-B40C-47C5-855E-C452A1791B94}"/>
    <hyperlink ref="EYW14:EYZ14" location="'7.2'!A1" display="'7.2'!A1" xr:uid="{7CA86801-6D5E-4E3C-8722-001996EC70D9}"/>
    <hyperlink ref="EZA14:EZD14" location="'7.2'!A1" display="'7.2'!A1" xr:uid="{BD42E0AE-93C6-46F0-A2A7-DDEBEE78EF81}"/>
    <hyperlink ref="EZE14:EZH14" location="'7.2'!A1" display="'7.2'!A1" xr:uid="{8CD16C0B-6CF0-4B80-9D1E-F02FD75DB145}"/>
    <hyperlink ref="EZI14:EZL14" location="'7.2'!A1" display="'7.2'!A1" xr:uid="{11C9BDBC-2D6E-4DE8-A4FA-9504DD9285F5}"/>
    <hyperlink ref="EZM14:EZP14" location="'7.2'!A1" display="'7.2'!A1" xr:uid="{AC287C7B-8590-4955-A9CC-1D1E17DB0C48}"/>
    <hyperlink ref="EZQ14:EZT14" location="'7.2'!A1" display="'7.2'!A1" xr:uid="{7821340B-FC67-4298-B2FE-052F129B80A8}"/>
    <hyperlink ref="EZU14:EZX14" location="'7.2'!A1" display="'7.2'!A1" xr:uid="{B9C7E344-C0F3-462C-9F8F-9BB0DF99E204}"/>
    <hyperlink ref="EZY14:FAB14" location="'7.2'!A1" display="'7.2'!A1" xr:uid="{902032C3-EFE0-41E5-A463-2E94C0993F48}"/>
    <hyperlink ref="FAC14:FAF14" location="'7.2'!A1" display="'7.2'!A1" xr:uid="{778C6BD5-6A14-4B99-A879-BF3E50874478}"/>
    <hyperlink ref="FAG14:FAJ14" location="'7.2'!A1" display="'7.2'!A1" xr:uid="{927723D8-0CB9-416A-9755-9BC7BB583E14}"/>
    <hyperlink ref="FAK14:FAN14" location="'7.2'!A1" display="'7.2'!A1" xr:uid="{985822BB-6083-48FE-855B-D90D59E17629}"/>
    <hyperlink ref="FAO14:FAR14" location="'7.2'!A1" display="'7.2'!A1" xr:uid="{8F618CA4-15E6-4CF7-AC8B-D4E7A9E631A3}"/>
    <hyperlink ref="FAS14:FAV14" location="'7.2'!A1" display="'7.2'!A1" xr:uid="{D89400AA-DEC1-471D-8F56-4EF4B9F6F384}"/>
    <hyperlink ref="FAW14:FAZ14" location="'7.2'!A1" display="'7.2'!A1" xr:uid="{95600153-6F3C-4970-AE18-E42B17306D49}"/>
    <hyperlink ref="FBA14:FBD14" location="'7.2'!A1" display="'7.2'!A1" xr:uid="{0F27600C-F1E5-4F30-A02E-7B29B4A714E7}"/>
    <hyperlink ref="FBE14:FBH14" location="'7.2'!A1" display="'7.2'!A1" xr:uid="{DC03DDA0-20A6-4508-85E6-475F3E89AAD2}"/>
    <hyperlink ref="FBI14:FBL14" location="'7.2'!A1" display="'7.2'!A1" xr:uid="{5859ABF3-018C-4938-A12B-B48358B5E2E8}"/>
    <hyperlink ref="FBM14:FBP14" location="'7.2'!A1" display="'7.2'!A1" xr:uid="{FC7968D2-C2A5-4EF7-A62A-D935B8A8ADF5}"/>
    <hyperlink ref="FBQ14:FBT14" location="'7.2'!A1" display="'7.2'!A1" xr:uid="{735920F8-866C-4595-A105-F75DC1264193}"/>
    <hyperlink ref="FBU14:FBX14" location="'7.2'!A1" display="'7.2'!A1" xr:uid="{9AC489F0-0BB3-43D7-80B0-781684D3FAAC}"/>
    <hyperlink ref="FBY14:FCB14" location="'7.2'!A1" display="'7.2'!A1" xr:uid="{3CAF8D46-BCB2-497F-B28A-7655B8805037}"/>
    <hyperlink ref="FCC14:FCF14" location="'7.2'!A1" display="'7.2'!A1" xr:uid="{892CD03C-2FBE-4483-BDF0-19CAF6E56C12}"/>
    <hyperlink ref="FCG14:FCJ14" location="'7.2'!A1" display="'7.2'!A1" xr:uid="{7D4FF694-DFD3-4655-A84A-7B0C4CA47007}"/>
    <hyperlink ref="FCK14:FCN14" location="'7.2'!A1" display="'7.2'!A1" xr:uid="{43AF0817-1619-49CD-8524-A61E5B540ACE}"/>
    <hyperlink ref="FCO14:FCR14" location="'7.2'!A1" display="'7.2'!A1" xr:uid="{21234CCF-6C6B-4F63-A011-E85D76B08BBE}"/>
    <hyperlink ref="FCS14:FCV14" location="'7.2'!A1" display="'7.2'!A1" xr:uid="{165DC6F5-16AA-43C2-BD54-6342372548B8}"/>
    <hyperlink ref="FCW14:FCZ14" location="'7.2'!A1" display="'7.2'!A1" xr:uid="{3663AD78-ACD4-4A9F-B929-6ADB60A711B2}"/>
    <hyperlink ref="FDA14:FDD14" location="'7.2'!A1" display="'7.2'!A1" xr:uid="{80830772-427D-4BFF-910D-8C777443F909}"/>
    <hyperlink ref="FDE14:FDH14" location="'7.2'!A1" display="'7.2'!A1" xr:uid="{086FEA3B-3A73-4272-B58B-AA12DF975459}"/>
    <hyperlink ref="FDI14:FDL14" location="'7.2'!A1" display="'7.2'!A1" xr:uid="{0B2D40D0-E416-4F3D-A805-949A3A56AB4B}"/>
    <hyperlink ref="FDM14:FDP14" location="'7.2'!A1" display="'7.2'!A1" xr:uid="{E70467EB-AFFF-4EF9-AE22-B46B7BC08F69}"/>
    <hyperlink ref="FDQ14:FDT14" location="'7.2'!A1" display="'7.2'!A1" xr:uid="{626BBBB2-DB6D-4B26-8125-12D06C2885EA}"/>
    <hyperlink ref="FDU14:FDX14" location="'7.2'!A1" display="'7.2'!A1" xr:uid="{C00E573D-4412-4C65-9B36-E5747DC712E3}"/>
    <hyperlink ref="FDY14:FEB14" location="'7.2'!A1" display="'7.2'!A1" xr:uid="{23D7CDFF-44C3-4E51-8141-A75B470EA2B2}"/>
    <hyperlink ref="FEC14:FEF14" location="'7.2'!A1" display="'7.2'!A1" xr:uid="{4984152E-0DDA-4B4E-AA86-5800549E3C35}"/>
    <hyperlink ref="FEG14:FEJ14" location="'7.2'!A1" display="'7.2'!A1" xr:uid="{2A91E58E-2DD0-4437-ABFE-6DC25AE12C54}"/>
    <hyperlink ref="FEK14:FEN14" location="'7.2'!A1" display="'7.2'!A1" xr:uid="{061B16C7-1AAB-42B8-8AE3-F9007ECB8F47}"/>
    <hyperlink ref="FEO14:FER14" location="'7.2'!A1" display="'7.2'!A1" xr:uid="{F369B773-4643-44E8-A269-D738086B77CD}"/>
    <hyperlink ref="FES14:FEV14" location="'7.2'!A1" display="'7.2'!A1" xr:uid="{D828B861-9D25-4B34-81F8-683A1D2ADD84}"/>
    <hyperlink ref="FEW14:FEZ14" location="'7.2'!A1" display="'7.2'!A1" xr:uid="{FB0E3863-6E0D-4428-87D5-71C2940A0561}"/>
    <hyperlink ref="FFA14:FFD14" location="'7.2'!A1" display="'7.2'!A1" xr:uid="{5CF7B60D-2E5E-4DE1-918B-1F2355A4975D}"/>
    <hyperlink ref="FFE14:FFH14" location="'7.2'!A1" display="'7.2'!A1" xr:uid="{8CEEDAA4-4080-4A53-8CB8-B382A1F80115}"/>
    <hyperlink ref="FFI14:FFL14" location="'7.2'!A1" display="'7.2'!A1" xr:uid="{69B13A1F-194E-4F68-9610-230D8C0A87E9}"/>
    <hyperlink ref="FFM14:FFP14" location="'7.2'!A1" display="'7.2'!A1" xr:uid="{B0958E2F-2EE6-482E-B23A-5474C7A7F277}"/>
    <hyperlink ref="FFQ14:FFT14" location="'7.2'!A1" display="'7.2'!A1" xr:uid="{9A77F991-C1AB-43A7-8B9D-B5BBABC2DEF0}"/>
    <hyperlink ref="FFU14:FFX14" location="'7.2'!A1" display="'7.2'!A1" xr:uid="{C0E73FB8-BD95-4701-85DF-1CE2F224B550}"/>
    <hyperlink ref="FFY14:FGB14" location="'7.2'!A1" display="'7.2'!A1" xr:uid="{5DCEB226-58ED-4BD3-9FD0-9808332F5BCF}"/>
    <hyperlink ref="FGC14:FGF14" location="'7.2'!A1" display="'7.2'!A1" xr:uid="{0BA30E3E-9BD0-450F-A4FC-DD3DBE97A13B}"/>
    <hyperlink ref="FGG14:FGJ14" location="'7.2'!A1" display="'7.2'!A1" xr:uid="{76FF200D-F730-4979-9F72-6AAC045051D1}"/>
    <hyperlink ref="FGK14:FGN14" location="'7.2'!A1" display="'7.2'!A1" xr:uid="{142A8A56-4948-4F74-AF4F-C161A62AA39D}"/>
    <hyperlink ref="FGO14:FGR14" location="'7.2'!A1" display="'7.2'!A1" xr:uid="{2F11F35E-FA9D-446E-9A84-B0BD8ED2D3B8}"/>
    <hyperlink ref="FGS14:FGV14" location="'7.2'!A1" display="'7.2'!A1" xr:uid="{31F11BB2-7834-4F52-A834-15B34A88E404}"/>
    <hyperlink ref="FGW14:FGZ14" location="'7.2'!A1" display="'7.2'!A1" xr:uid="{58FF2F10-3186-46DA-A5AB-696C65058ECA}"/>
    <hyperlink ref="FHA14:FHD14" location="'7.2'!A1" display="'7.2'!A1" xr:uid="{5942F83A-A1FB-4F87-A96A-AB6BE511755C}"/>
    <hyperlink ref="FHE14:FHH14" location="'7.2'!A1" display="'7.2'!A1" xr:uid="{626CD473-5458-4CE6-9D46-DEAFBE7C4109}"/>
    <hyperlink ref="FHI14:FHL14" location="'7.2'!A1" display="'7.2'!A1" xr:uid="{FA41E15C-2DA2-449A-8242-327F9CCD81FE}"/>
    <hyperlink ref="FHM14:FHP14" location="'7.2'!A1" display="'7.2'!A1" xr:uid="{E13BBF56-956E-4FCE-86B0-EF7B26B84A24}"/>
    <hyperlink ref="FHQ14:FHT14" location="'7.2'!A1" display="'7.2'!A1" xr:uid="{73607EB6-BADF-4BB6-A25C-28B33B40E4FA}"/>
    <hyperlink ref="FHU14:FHX14" location="'7.2'!A1" display="'7.2'!A1" xr:uid="{445AE42D-A6DF-403E-A7F6-34CCBC147195}"/>
    <hyperlink ref="FHY14:FIB14" location="'7.2'!A1" display="'7.2'!A1" xr:uid="{BFA2F585-959B-45BB-BC10-3765DD4AADBC}"/>
    <hyperlink ref="FIC14:FIF14" location="'7.2'!A1" display="'7.2'!A1" xr:uid="{D744076B-B61E-40CC-954C-B7F4EBAC9F62}"/>
    <hyperlink ref="FIG14:FIJ14" location="'7.2'!A1" display="'7.2'!A1" xr:uid="{8A9E7576-6AAD-4267-9CDB-32A14FA54675}"/>
    <hyperlink ref="FIK14:FIN14" location="'7.2'!A1" display="'7.2'!A1" xr:uid="{88C1A6C4-5B9B-49FA-950F-92283EB95C27}"/>
    <hyperlink ref="FIO14:FIR14" location="'7.2'!A1" display="'7.2'!A1" xr:uid="{BAD86C5D-58F2-44D6-8DC3-BE9BBBD455CE}"/>
    <hyperlink ref="FIS14:FIV14" location="'7.2'!A1" display="'7.2'!A1" xr:uid="{76237AB8-7D78-4B3C-A379-E2DF42F7E208}"/>
    <hyperlink ref="FIW14:FIZ14" location="'7.2'!A1" display="'7.2'!A1" xr:uid="{14E65F76-8187-4CA5-8091-BF9B33F4F470}"/>
    <hyperlink ref="FJA14:FJD14" location="'7.2'!A1" display="'7.2'!A1" xr:uid="{2B7B8558-CD97-4CC9-B3F0-B114C6D4BC8B}"/>
    <hyperlink ref="FJE14:FJH14" location="'7.2'!A1" display="'7.2'!A1" xr:uid="{72C476BA-B31D-4B35-B09F-256B50468471}"/>
    <hyperlink ref="FJI14:FJL14" location="'7.2'!A1" display="'7.2'!A1" xr:uid="{C8B155D4-A5F6-4A2C-870E-410E95E56832}"/>
    <hyperlink ref="FJM14:FJP14" location="'7.2'!A1" display="'7.2'!A1" xr:uid="{5E03977A-A05F-4B71-88C5-2BC92632A2DA}"/>
    <hyperlink ref="FJQ14:FJT14" location="'7.2'!A1" display="'7.2'!A1" xr:uid="{A73C0B22-90AB-4347-AE7B-C5173699127A}"/>
    <hyperlink ref="FJU14:FJX14" location="'7.2'!A1" display="'7.2'!A1" xr:uid="{E9985A1C-7716-4169-B40B-9A00C76C1C82}"/>
    <hyperlink ref="FJY14:FKB14" location="'7.2'!A1" display="'7.2'!A1" xr:uid="{D462EBDE-2198-455E-9A9A-120B71D3DA5F}"/>
    <hyperlink ref="FKC14:FKF14" location="'7.2'!A1" display="'7.2'!A1" xr:uid="{A11AB53A-B009-43BD-A032-E66E9F234CDB}"/>
    <hyperlink ref="FKG14:FKJ14" location="'7.2'!A1" display="'7.2'!A1" xr:uid="{F95072E3-9894-41CB-B213-54187EB65E60}"/>
    <hyperlink ref="FKK14:FKN14" location="'7.2'!A1" display="'7.2'!A1" xr:uid="{E5FB73E3-889A-4DBC-9FBA-7003A7C234B6}"/>
    <hyperlink ref="FKO14:FKR14" location="'7.2'!A1" display="'7.2'!A1" xr:uid="{6F430214-4BFA-432A-AA48-7CC065405ABF}"/>
    <hyperlink ref="FKS14:FKV14" location="'7.2'!A1" display="'7.2'!A1" xr:uid="{8B327859-9F3A-464F-B7B7-4A5A993E3C3C}"/>
    <hyperlink ref="FKW14:FKZ14" location="'7.2'!A1" display="'7.2'!A1" xr:uid="{155F6610-9D36-42A5-986D-32AB0CA8561C}"/>
    <hyperlink ref="FLA14:FLD14" location="'7.2'!A1" display="'7.2'!A1" xr:uid="{37C1634A-55AF-4A57-86EB-85746B00CB76}"/>
    <hyperlink ref="FLE14:FLH14" location="'7.2'!A1" display="'7.2'!A1" xr:uid="{6B70DD8C-0254-4177-BC9E-FCD6C177FA87}"/>
    <hyperlink ref="FLI14:FLL14" location="'7.2'!A1" display="'7.2'!A1" xr:uid="{F2D22187-5A74-4E94-B231-A0345818F997}"/>
    <hyperlink ref="FLM14:FLP14" location="'7.2'!A1" display="'7.2'!A1" xr:uid="{99E56195-E1E2-462B-9BDB-63707EA5DFE0}"/>
    <hyperlink ref="FLQ14:FLT14" location="'7.2'!A1" display="'7.2'!A1" xr:uid="{22FA09D4-F27A-4E90-BF91-64F9B4E8BA18}"/>
    <hyperlink ref="FLU14:FLX14" location="'7.2'!A1" display="'7.2'!A1" xr:uid="{690B57E1-2AE1-4B40-ABED-B270C1D0CAB9}"/>
    <hyperlink ref="FLY14:FMB14" location="'7.2'!A1" display="'7.2'!A1" xr:uid="{23D2457E-777A-4B9E-BF6F-5FBC1F006E46}"/>
    <hyperlink ref="FMC14:FMF14" location="'7.2'!A1" display="'7.2'!A1" xr:uid="{3EDFE2D8-49B3-4819-A7E8-8D6AB350B2D5}"/>
    <hyperlink ref="FMG14:FMJ14" location="'7.2'!A1" display="'7.2'!A1" xr:uid="{38944990-50BD-40B2-AE5A-8F1615D11AF0}"/>
    <hyperlink ref="FMK14:FMN14" location="'7.2'!A1" display="'7.2'!A1" xr:uid="{29B8983E-E885-4123-98E7-2233D4D978DA}"/>
    <hyperlink ref="FMO14:FMR14" location="'7.2'!A1" display="'7.2'!A1" xr:uid="{82A21D5A-8BAD-4A6F-8D9E-C0E39FF7EA30}"/>
    <hyperlink ref="FMS14:FMV14" location="'7.2'!A1" display="'7.2'!A1" xr:uid="{1C362C87-1ADD-46C5-B325-68F9352A2CF2}"/>
    <hyperlink ref="FMW14:FMZ14" location="'7.2'!A1" display="'7.2'!A1" xr:uid="{4821F03E-432C-4E39-9D7D-50C4839F77D5}"/>
    <hyperlink ref="FNA14:FND14" location="'7.2'!A1" display="'7.2'!A1" xr:uid="{5114EDA8-871C-4BCC-8684-2E27290D70AE}"/>
    <hyperlink ref="FNE14:FNH14" location="'7.2'!A1" display="'7.2'!A1" xr:uid="{22988A04-C3D3-437C-B663-CB11B5EB9AB2}"/>
    <hyperlink ref="FNI14:FNL14" location="'7.2'!A1" display="'7.2'!A1" xr:uid="{1367B128-8F27-4269-ABC8-021177C0684B}"/>
    <hyperlink ref="FNM14:FNP14" location="'7.2'!A1" display="'7.2'!A1" xr:uid="{73260F55-5488-44A1-AB15-849E02C4D237}"/>
    <hyperlink ref="FNQ14:FNT14" location="'7.2'!A1" display="'7.2'!A1" xr:uid="{B07554F1-2220-4086-A738-2EEE619BF5D4}"/>
    <hyperlink ref="FNU14:FNX14" location="'7.2'!A1" display="'7.2'!A1" xr:uid="{AB0FEB3F-7263-4A6C-9024-6FA1CC56DC85}"/>
    <hyperlink ref="FNY14:FOB14" location="'7.2'!A1" display="'7.2'!A1" xr:uid="{7B5EC8E3-25CD-4681-969E-64385A0D598C}"/>
    <hyperlink ref="FOC14:FOF14" location="'7.2'!A1" display="'7.2'!A1" xr:uid="{B99DB304-DA12-4E8C-A734-A79A96A3C6A2}"/>
    <hyperlink ref="FOG14:FOJ14" location="'7.2'!A1" display="'7.2'!A1" xr:uid="{C3D5D125-3CD1-4624-B372-CFD57E115A74}"/>
    <hyperlink ref="FOK14:FON14" location="'7.2'!A1" display="'7.2'!A1" xr:uid="{BBF93B94-FEAF-4A7D-9026-7B90C303DEFF}"/>
    <hyperlink ref="FOO14:FOR14" location="'7.2'!A1" display="'7.2'!A1" xr:uid="{2CED9D4F-C950-4504-98E3-8A90B946F386}"/>
    <hyperlink ref="FOS14:FOV14" location="'7.2'!A1" display="'7.2'!A1" xr:uid="{5DC04341-F588-4D0A-8592-900B889470C7}"/>
    <hyperlink ref="FOW14:FOZ14" location="'7.2'!A1" display="'7.2'!A1" xr:uid="{5920885C-AF7D-471A-9164-0476376A0B8C}"/>
    <hyperlink ref="FPA14:FPD14" location="'7.2'!A1" display="'7.2'!A1" xr:uid="{B7372229-278D-440D-80F0-A34B5861ACDC}"/>
    <hyperlink ref="FPE14:FPH14" location="'7.2'!A1" display="'7.2'!A1" xr:uid="{7C78839C-9D66-4AAC-B8F6-40920033A38E}"/>
    <hyperlink ref="FPI14:FPL14" location="'7.2'!A1" display="'7.2'!A1" xr:uid="{16BED8F8-0FCE-4419-A320-98A1DD2B42CD}"/>
    <hyperlink ref="FPM14:FPP14" location="'7.2'!A1" display="'7.2'!A1" xr:uid="{779C0705-FA7B-4A3C-9F3C-A00CC9676258}"/>
    <hyperlink ref="FPQ14:FPT14" location="'7.2'!A1" display="'7.2'!A1" xr:uid="{72A4708E-52BF-4433-B1BA-98A94572A8B6}"/>
    <hyperlink ref="FPU14:FPX14" location="'7.2'!A1" display="'7.2'!A1" xr:uid="{9B567030-0F01-462E-808C-991F5161D974}"/>
    <hyperlink ref="FPY14:FQB14" location="'7.2'!A1" display="'7.2'!A1" xr:uid="{F03E7D91-8C81-4B1C-A300-A66832BE5BB7}"/>
    <hyperlink ref="FQC14:FQF14" location="'7.2'!A1" display="'7.2'!A1" xr:uid="{982409FB-F9F4-44A8-ABCB-1AD519CA9AA6}"/>
    <hyperlink ref="FQG14:FQJ14" location="'7.2'!A1" display="'7.2'!A1" xr:uid="{7946031D-FAC5-40D4-91A0-AE56CC5578E5}"/>
    <hyperlink ref="FQK14:FQN14" location="'7.2'!A1" display="'7.2'!A1" xr:uid="{AD6645F1-057F-4AF7-B32F-26A7E8D5D5A8}"/>
    <hyperlink ref="FQO14:FQR14" location="'7.2'!A1" display="'7.2'!A1" xr:uid="{B12877F8-0735-496E-821E-47D750CE443B}"/>
    <hyperlink ref="FQS14:FQV14" location="'7.2'!A1" display="'7.2'!A1" xr:uid="{D6E8306C-FAC9-4162-9CE8-C176656A9EC5}"/>
    <hyperlink ref="FQW14:FQZ14" location="'7.2'!A1" display="'7.2'!A1" xr:uid="{965DD483-550B-42E1-9459-636F858FBE16}"/>
    <hyperlink ref="FRA14:FRD14" location="'7.2'!A1" display="'7.2'!A1" xr:uid="{9E9D15CA-CBB0-4687-8460-4AC51E482499}"/>
    <hyperlink ref="FRE14:FRH14" location="'7.2'!A1" display="'7.2'!A1" xr:uid="{596EF75D-3A77-459D-9D23-63FC9370FE45}"/>
    <hyperlink ref="FRI14:FRL14" location="'7.2'!A1" display="'7.2'!A1" xr:uid="{1EFD3E92-622B-4997-8C03-6C88364CDFBF}"/>
    <hyperlink ref="FRM14:FRP14" location="'7.2'!A1" display="'7.2'!A1" xr:uid="{8B43CE49-3226-40AB-A4B1-8BFA094175A5}"/>
    <hyperlink ref="FRQ14:FRT14" location="'7.2'!A1" display="'7.2'!A1" xr:uid="{997886A2-B378-4AC1-A9AB-3813CD79BDC1}"/>
    <hyperlink ref="FRU14:FRX14" location="'7.2'!A1" display="'7.2'!A1" xr:uid="{533E14AE-EB35-4758-8BD5-169DDC4B12B5}"/>
    <hyperlink ref="FRY14:FSB14" location="'7.2'!A1" display="'7.2'!A1" xr:uid="{F8968ACA-8472-4446-8118-CF0CE636AF24}"/>
    <hyperlink ref="FSC14:FSF14" location="'7.2'!A1" display="'7.2'!A1" xr:uid="{EDA9594B-589E-4ADE-87C4-98746276B79C}"/>
    <hyperlink ref="FSG14:FSJ14" location="'7.2'!A1" display="'7.2'!A1" xr:uid="{F61BAC50-A562-49F9-92D7-5AAB67998339}"/>
    <hyperlink ref="FSK14:FSN14" location="'7.2'!A1" display="'7.2'!A1" xr:uid="{7B99B930-4B01-4E17-B86D-E0E01DB88179}"/>
    <hyperlink ref="FSO14:FSR14" location="'7.2'!A1" display="'7.2'!A1" xr:uid="{FB09D74A-B993-4788-B74D-AC5C1C23B4B3}"/>
    <hyperlink ref="FSS14:FSV14" location="'7.2'!A1" display="'7.2'!A1" xr:uid="{48778698-34AC-4C0E-953C-BFC37A21E585}"/>
    <hyperlink ref="FSW14:FSZ14" location="'7.2'!A1" display="'7.2'!A1" xr:uid="{704C33D9-192F-400B-ABA9-A6A7BB4E8710}"/>
    <hyperlink ref="FTA14:FTD14" location="'7.2'!A1" display="'7.2'!A1" xr:uid="{7B7785D4-2E26-4CD6-94CC-97D52D638EDB}"/>
    <hyperlink ref="FTE14:FTH14" location="'7.2'!A1" display="'7.2'!A1" xr:uid="{4CFBE5B8-BB06-4B5A-BE93-58F883F08DA8}"/>
    <hyperlink ref="FTI14:FTL14" location="'7.2'!A1" display="'7.2'!A1" xr:uid="{539B2977-EA9E-4DBC-BC07-F401B9736767}"/>
    <hyperlink ref="FTM14:FTP14" location="'7.2'!A1" display="'7.2'!A1" xr:uid="{D212AB1A-FAE0-429A-A76E-C0CFB70E1DEE}"/>
    <hyperlink ref="FTQ14:FTT14" location="'7.2'!A1" display="'7.2'!A1" xr:uid="{1E387819-F0BA-4325-9B52-E48194B185EE}"/>
    <hyperlink ref="FTU14:FTX14" location="'7.2'!A1" display="'7.2'!A1" xr:uid="{0ECB0AE9-D087-4906-B942-394995D7CD90}"/>
    <hyperlink ref="FTY14:FUB14" location="'7.2'!A1" display="'7.2'!A1" xr:uid="{114631FC-C139-4229-969A-4B49D27D642F}"/>
    <hyperlink ref="FUC14:FUF14" location="'7.2'!A1" display="'7.2'!A1" xr:uid="{ED0D5B84-73E3-483D-8FE2-D65BCA0F764B}"/>
    <hyperlink ref="FUG14:FUJ14" location="'7.2'!A1" display="'7.2'!A1" xr:uid="{659734CD-1858-4428-8138-8D81D7085DEA}"/>
    <hyperlink ref="FUK14:FUN14" location="'7.2'!A1" display="'7.2'!A1" xr:uid="{5079A4FF-6A6A-495B-8815-FF78E4A37264}"/>
    <hyperlink ref="FUO14:FUR14" location="'7.2'!A1" display="'7.2'!A1" xr:uid="{AE2D6AE9-6EAB-4723-9F96-8636A72DED75}"/>
    <hyperlink ref="FUS14:FUV14" location="'7.2'!A1" display="'7.2'!A1" xr:uid="{1EC653A7-5038-48B4-B4D6-51CB5E74BCF7}"/>
    <hyperlink ref="FUW14:FUZ14" location="'7.2'!A1" display="'7.2'!A1" xr:uid="{DF4DDB37-0A2E-45A3-A3B7-DF16226CE7EF}"/>
    <hyperlink ref="FVA14:FVD14" location="'7.2'!A1" display="'7.2'!A1" xr:uid="{51570E29-8233-4648-815F-67FB8AAB1396}"/>
    <hyperlink ref="FVE14:FVH14" location="'7.2'!A1" display="'7.2'!A1" xr:uid="{D82F0A6D-B042-4397-A493-D231E967D3E9}"/>
    <hyperlink ref="FVI14:FVL14" location="'7.2'!A1" display="'7.2'!A1" xr:uid="{18B9F150-0857-4724-AFA3-44BBD6D76FB3}"/>
    <hyperlink ref="FVM14:FVP14" location="'7.2'!A1" display="'7.2'!A1" xr:uid="{80935926-0D8D-4B65-9D71-5B7D461AD448}"/>
    <hyperlink ref="FVQ14:FVT14" location="'7.2'!A1" display="'7.2'!A1" xr:uid="{1CBE4131-567B-47DD-A11C-745837AE93BA}"/>
    <hyperlink ref="FVU14:FVX14" location="'7.2'!A1" display="'7.2'!A1" xr:uid="{67AB61AD-A27E-46D2-881B-78139807C0E4}"/>
    <hyperlink ref="FVY14:FWB14" location="'7.2'!A1" display="'7.2'!A1" xr:uid="{6B541330-96D0-4FD8-A564-99879D306D4F}"/>
    <hyperlink ref="FWC14:FWF14" location="'7.2'!A1" display="'7.2'!A1" xr:uid="{5EC04617-A042-476C-B3E5-9A2E4828F3F5}"/>
    <hyperlink ref="FWG14:FWJ14" location="'7.2'!A1" display="'7.2'!A1" xr:uid="{D440040A-2D0C-4846-BEC8-934E8396741E}"/>
    <hyperlink ref="FWK14:FWN14" location="'7.2'!A1" display="'7.2'!A1" xr:uid="{1E593A0E-0CB4-4BA7-BB05-1BE718413764}"/>
    <hyperlink ref="FWO14:FWR14" location="'7.2'!A1" display="'7.2'!A1" xr:uid="{949B57B8-99B3-48C6-B1C2-C56F736729CF}"/>
    <hyperlink ref="FWS14:FWV14" location="'7.2'!A1" display="'7.2'!A1" xr:uid="{06662C51-B3FE-456C-9516-8DA2951A893D}"/>
    <hyperlink ref="FWW14:FWZ14" location="'7.2'!A1" display="'7.2'!A1" xr:uid="{F2C57E1F-C519-4C00-9BF1-234D2D38A1DA}"/>
    <hyperlink ref="FXA14:FXD14" location="'7.2'!A1" display="'7.2'!A1" xr:uid="{02AEC1E9-4616-47AD-AA5C-FE13E73A404E}"/>
    <hyperlink ref="FXE14:FXH14" location="'7.2'!A1" display="'7.2'!A1" xr:uid="{6C534C7B-3245-435A-802E-9AF7289DA3C0}"/>
    <hyperlink ref="FXI14:FXL14" location="'7.2'!A1" display="'7.2'!A1" xr:uid="{505DF789-9627-4EC2-B376-CA502E9125E1}"/>
    <hyperlink ref="FXM14:FXP14" location="'7.2'!A1" display="'7.2'!A1" xr:uid="{A62C0942-0F30-465B-BD79-B4317599CB19}"/>
    <hyperlink ref="FXQ14:FXT14" location="'7.2'!A1" display="'7.2'!A1" xr:uid="{AE52E113-8AE2-40A5-BFE5-E052E8870B43}"/>
    <hyperlink ref="FXU14:FXX14" location="'7.2'!A1" display="'7.2'!A1" xr:uid="{FDD21868-7CD5-4E1A-A5E3-4E4E3A3BAC5B}"/>
    <hyperlink ref="FXY14:FYB14" location="'7.2'!A1" display="'7.2'!A1" xr:uid="{A7747878-ABDD-4795-BDFF-A2661F05F223}"/>
    <hyperlink ref="FYC14:FYF14" location="'7.2'!A1" display="'7.2'!A1" xr:uid="{211B7FAB-E8C8-444E-9BDD-E84CB34BD4C6}"/>
    <hyperlink ref="FYG14:FYJ14" location="'7.2'!A1" display="'7.2'!A1" xr:uid="{39A516F7-2C04-4F0F-A21A-5D366232FBD1}"/>
    <hyperlink ref="FYK14:FYN14" location="'7.2'!A1" display="'7.2'!A1" xr:uid="{11D836FC-5417-4076-BBF4-63DC9A9CB561}"/>
    <hyperlink ref="FYO14:FYR14" location="'7.2'!A1" display="'7.2'!A1" xr:uid="{44200999-EF68-4B28-876C-27E25AC313F5}"/>
    <hyperlink ref="FYS14:FYV14" location="'7.2'!A1" display="'7.2'!A1" xr:uid="{6B1E8C14-85BF-4991-9408-9EC57D7F900B}"/>
    <hyperlink ref="FYW14:FYZ14" location="'7.2'!A1" display="'7.2'!A1" xr:uid="{3265A218-A9D7-46D0-8C4C-B276BDEA0F60}"/>
    <hyperlink ref="FZA14:FZD14" location="'7.2'!A1" display="'7.2'!A1" xr:uid="{770A7DFA-DF1E-4490-AA30-3A4B7EBEC5CF}"/>
    <hyperlink ref="FZE14:FZH14" location="'7.2'!A1" display="'7.2'!A1" xr:uid="{714B4951-BCAA-4122-A3A2-8A214201EBA0}"/>
    <hyperlink ref="FZI14:FZL14" location="'7.2'!A1" display="'7.2'!A1" xr:uid="{A1504020-DA00-44FB-B8E5-643547636E70}"/>
    <hyperlink ref="FZM14:FZP14" location="'7.2'!A1" display="'7.2'!A1" xr:uid="{12A939FB-B7F2-4EEB-AAA2-F9CAE2B499A7}"/>
    <hyperlink ref="FZQ14:FZT14" location="'7.2'!A1" display="'7.2'!A1" xr:uid="{EA2A660E-0D2D-4638-9941-D94E34E5318A}"/>
    <hyperlink ref="FZU14:FZX14" location="'7.2'!A1" display="'7.2'!A1" xr:uid="{570340E9-0187-4866-8F0C-57EF5BCB561A}"/>
    <hyperlink ref="FZY14:GAB14" location="'7.2'!A1" display="'7.2'!A1" xr:uid="{7838274C-E8C1-4DE0-9BC4-997B5F800BC8}"/>
    <hyperlink ref="GAC14:GAF14" location="'7.2'!A1" display="'7.2'!A1" xr:uid="{C3E279DD-0990-41F7-A53F-5CFF55C62E0C}"/>
    <hyperlink ref="GAG14:GAJ14" location="'7.2'!A1" display="'7.2'!A1" xr:uid="{29FDEDAB-66FC-4FE2-86AB-6FE3843935F6}"/>
    <hyperlink ref="GAK14:GAN14" location="'7.2'!A1" display="'7.2'!A1" xr:uid="{B99B176A-E3C4-49ED-ADFF-FF69A656DBD5}"/>
    <hyperlink ref="GAO14:GAR14" location="'7.2'!A1" display="'7.2'!A1" xr:uid="{DE4B78FA-54C6-4D9A-8AD9-B969D8686CC7}"/>
    <hyperlink ref="GAS14:GAV14" location="'7.2'!A1" display="'7.2'!A1" xr:uid="{D84C3FE9-6967-4D5D-9623-53C4375DC96E}"/>
    <hyperlink ref="GAW14:GAZ14" location="'7.2'!A1" display="'7.2'!A1" xr:uid="{8DC4FC9F-DFDA-4FA3-80AA-046EA20FD403}"/>
    <hyperlink ref="GBA14:GBD14" location="'7.2'!A1" display="'7.2'!A1" xr:uid="{68436889-6900-474D-BE2D-8206387ADAB9}"/>
    <hyperlink ref="GBE14:GBH14" location="'7.2'!A1" display="'7.2'!A1" xr:uid="{B85BD50F-555C-45F8-B0BE-8F93CC2CD6E7}"/>
    <hyperlink ref="GBI14:GBL14" location="'7.2'!A1" display="'7.2'!A1" xr:uid="{FBE03C3B-13FA-4AAA-932E-2701203B8431}"/>
    <hyperlink ref="GBM14:GBP14" location="'7.2'!A1" display="'7.2'!A1" xr:uid="{26464533-34A6-45CB-B782-3039ACBA2C43}"/>
    <hyperlink ref="GBQ14:GBT14" location="'7.2'!A1" display="'7.2'!A1" xr:uid="{F78D4F39-2CCE-4F15-82F0-A6256DB05B5E}"/>
    <hyperlink ref="GBU14:GBX14" location="'7.2'!A1" display="'7.2'!A1" xr:uid="{25190653-C232-4D77-B056-7BEF4CD00BB0}"/>
    <hyperlink ref="GBY14:GCB14" location="'7.2'!A1" display="'7.2'!A1" xr:uid="{29432DBB-536F-4126-B079-22B4D3DC2D65}"/>
    <hyperlink ref="GCC14:GCF14" location="'7.2'!A1" display="'7.2'!A1" xr:uid="{A814A20C-EB7A-4908-B5AB-154193F46846}"/>
    <hyperlink ref="GCG14:GCJ14" location="'7.2'!A1" display="'7.2'!A1" xr:uid="{8E587726-FA62-4294-A10B-0D94E3AB06D7}"/>
    <hyperlink ref="GCK14:GCN14" location="'7.2'!A1" display="'7.2'!A1" xr:uid="{61F3332F-4040-4424-BD41-A3B52E88AC76}"/>
    <hyperlink ref="GCO14:GCR14" location="'7.2'!A1" display="'7.2'!A1" xr:uid="{C060E4FD-959E-4C8B-8378-1F115F1C9669}"/>
    <hyperlink ref="GCS14:GCV14" location="'7.2'!A1" display="'7.2'!A1" xr:uid="{BC45D305-F187-4C4C-9CFD-0692BFB79085}"/>
    <hyperlink ref="GCW14:GCZ14" location="'7.2'!A1" display="'7.2'!A1" xr:uid="{C2233943-7F3D-4BD8-8C3C-B665A455A16B}"/>
    <hyperlink ref="GDA14:GDD14" location="'7.2'!A1" display="'7.2'!A1" xr:uid="{20BF8559-8E6B-44FC-89D3-DD6607EB3AF4}"/>
    <hyperlink ref="GDE14:GDH14" location="'7.2'!A1" display="'7.2'!A1" xr:uid="{44717738-FE67-42F4-8117-82F86F5F9A68}"/>
    <hyperlink ref="GDI14:GDL14" location="'7.2'!A1" display="'7.2'!A1" xr:uid="{28E157D8-61A8-4662-B113-A1A9B2998DEE}"/>
    <hyperlink ref="GDM14:GDP14" location="'7.2'!A1" display="'7.2'!A1" xr:uid="{DF807198-2DE2-46BB-A7AA-DDE172EBCA26}"/>
    <hyperlink ref="GDQ14:GDT14" location="'7.2'!A1" display="'7.2'!A1" xr:uid="{6D8C74B5-96B3-442A-BB3A-12BFE9A15471}"/>
    <hyperlink ref="GDU14:GDX14" location="'7.2'!A1" display="'7.2'!A1" xr:uid="{F442C22A-10E2-4C93-8AC1-A87F283F88EF}"/>
    <hyperlink ref="GDY14:GEB14" location="'7.2'!A1" display="'7.2'!A1" xr:uid="{7F408BE9-5B3D-428A-B992-C3F3C59607E0}"/>
    <hyperlink ref="GEC14:GEF14" location="'7.2'!A1" display="'7.2'!A1" xr:uid="{001E2815-FFF3-4B4E-9A1A-13B6DE0B49A6}"/>
    <hyperlink ref="GEG14:GEJ14" location="'7.2'!A1" display="'7.2'!A1" xr:uid="{4CEC1996-70CE-4D43-82C4-39770D041943}"/>
    <hyperlink ref="GEK14:GEN14" location="'7.2'!A1" display="'7.2'!A1" xr:uid="{0E75D069-D040-44BA-9A76-C5208FA8A621}"/>
    <hyperlink ref="GEO14:GER14" location="'7.2'!A1" display="'7.2'!A1" xr:uid="{42785E7E-5AA4-4816-8F37-F03F7ACE91BD}"/>
    <hyperlink ref="GES14:GEV14" location="'7.2'!A1" display="'7.2'!A1" xr:uid="{3182A917-456A-4CE2-A9D8-0687A1C4F8FD}"/>
    <hyperlink ref="GEW14:GEZ14" location="'7.2'!A1" display="'7.2'!A1" xr:uid="{B6EED06D-B916-4B06-92C9-F5B827FF1C0A}"/>
    <hyperlink ref="GFA14:GFD14" location="'7.2'!A1" display="'7.2'!A1" xr:uid="{E78BC32E-3061-4EEB-94B7-5DC4A2090ACB}"/>
    <hyperlink ref="GFE14:GFH14" location="'7.2'!A1" display="'7.2'!A1" xr:uid="{A6A103CE-F616-42AC-A061-2363DF34CDB6}"/>
    <hyperlink ref="GFI14:GFL14" location="'7.2'!A1" display="'7.2'!A1" xr:uid="{769122B5-B2A2-4A2B-A477-56C08CE3B5BC}"/>
    <hyperlink ref="GFM14:GFP14" location="'7.2'!A1" display="'7.2'!A1" xr:uid="{B1AFEE63-515D-420F-9917-0CB14186DD91}"/>
    <hyperlink ref="GFQ14:GFT14" location="'7.2'!A1" display="'7.2'!A1" xr:uid="{EF60D0BA-D6A9-4C64-94CB-49864D5C1EBB}"/>
    <hyperlink ref="GFU14:GFX14" location="'7.2'!A1" display="'7.2'!A1" xr:uid="{F0C72ECB-CC14-41DC-B129-9C2794789762}"/>
    <hyperlink ref="GFY14:GGB14" location="'7.2'!A1" display="'7.2'!A1" xr:uid="{D93D52E6-448F-46DA-B973-D72918F4D8D9}"/>
    <hyperlink ref="GGC14:GGF14" location="'7.2'!A1" display="'7.2'!A1" xr:uid="{7C1ACF36-EC8E-4FA6-9E6A-2C9BC4CA6D4D}"/>
    <hyperlink ref="GGG14:GGJ14" location="'7.2'!A1" display="'7.2'!A1" xr:uid="{85384B58-C87B-45B6-8002-6762B1915F5B}"/>
    <hyperlink ref="GGK14:GGN14" location="'7.2'!A1" display="'7.2'!A1" xr:uid="{474F2854-1671-413B-91B7-7F54B9538CF2}"/>
    <hyperlink ref="GGO14:GGR14" location="'7.2'!A1" display="'7.2'!A1" xr:uid="{B9CBD4F9-D42C-4DC2-B9FC-47223B9BE8D5}"/>
    <hyperlink ref="GGS14:GGV14" location="'7.2'!A1" display="'7.2'!A1" xr:uid="{AAAE626D-78FD-46EB-9C5A-1D55ECECF314}"/>
    <hyperlink ref="GGW14:GGZ14" location="'7.2'!A1" display="'7.2'!A1" xr:uid="{ACC254FD-8CDD-44A2-8EEF-A0CD35C80BE4}"/>
    <hyperlink ref="GHA14:GHD14" location="'7.2'!A1" display="'7.2'!A1" xr:uid="{A01830C4-836A-428B-84BE-BD3288C478D9}"/>
    <hyperlink ref="GHE14:GHH14" location="'7.2'!A1" display="'7.2'!A1" xr:uid="{13B99370-75CD-40BC-9D64-4025A9C4B1CF}"/>
    <hyperlink ref="GHI14:GHL14" location="'7.2'!A1" display="'7.2'!A1" xr:uid="{0C3E5E21-DDAC-49CB-8707-2B87B8BE6DFB}"/>
    <hyperlink ref="GHM14:GHP14" location="'7.2'!A1" display="'7.2'!A1" xr:uid="{C452918C-223F-4D43-82FD-8C628BCB87F5}"/>
    <hyperlink ref="GHQ14:GHT14" location="'7.2'!A1" display="'7.2'!A1" xr:uid="{44BF5BD2-2523-4410-90DE-1549AFE60C22}"/>
    <hyperlink ref="GHU14:GHX14" location="'7.2'!A1" display="'7.2'!A1" xr:uid="{7E8BEE2C-8BA4-4E1B-98E4-F8B1394E42E6}"/>
    <hyperlink ref="GHY14:GIB14" location="'7.2'!A1" display="'7.2'!A1" xr:uid="{0300C542-1103-487C-9BFF-275B87035FE6}"/>
    <hyperlink ref="GIC14:GIF14" location="'7.2'!A1" display="'7.2'!A1" xr:uid="{B674D3D5-7C02-4CD0-9930-70DBA9973CE5}"/>
    <hyperlink ref="GIG14:GIJ14" location="'7.2'!A1" display="'7.2'!A1" xr:uid="{4A1E47B5-D05B-43FB-A18C-598124A1C88F}"/>
    <hyperlink ref="GIK14:GIN14" location="'7.2'!A1" display="'7.2'!A1" xr:uid="{6B4D84A0-FED2-4422-A05D-A25381C8F1B7}"/>
    <hyperlink ref="GIO14:GIR14" location="'7.2'!A1" display="'7.2'!A1" xr:uid="{35C23154-260F-448A-9613-81530F91FF65}"/>
    <hyperlink ref="GIS14:GIV14" location="'7.2'!A1" display="'7.2'!A1" xr:uid="{CAD6E0C9-F255-4FEE-BAB3-594107FAB8F6}"/>
    <hyperlink ref="GIW14:GIZ14" location="'7.2'!A1" display="'7.2'!A1" xr:uid="{9915604C-92E3-4607-A70A-64A2E297902A}"/>
    <hyperlink ref="GJA14:GJD14" location="'7.2'!A1" display="'7.2'!A1" xr:uid="{92075609-05CB-4D3A-B34F-54D3F4399B8E}"/>
    <hyperlink ref="GJE14:GJH14" location="'7.2'!A1" display="'7.2'!A1" xr:uid="{FAB82C9A-67D2-4191-A799-AE70BAB464DA}"/>
    <hyperlink ref="GJI14:GJL14" location="'7.2'!A1" display="'7.2'!A1" xr:uid="{CDFC2735-8765-4746-9279-5188788B0425}"/>
    <hyperlink ref="GJM14:GJP14" location="'7.2'!A1" display="'7.2'!A1" xr:uid="{75809635-00E6-4CB5-B422-69FFFB0B1AA6}"/>
    <hyperlink ref="GJQ14:GJT14" location="'7.2'!A1" display="'7.2'!A1" xr:uid="{EC6D9D4D-3BB7-4F8C-86ED-827A339039EA}"/>
    <hyperlink ref="GJU14:GJX14" location="'7.2'!A1" display="'7.2'!A1" xr:uid="{6B7DD3DD-FA83-4E14-B33A-BF90E72F28DE}"/>
    <hyperlink ref="GJY14:GKB14" location="'7.2'!A1" display="'7.2'!A1" xr:uid="{EDFB1088-3315-4594-9BE5-6D0FF7B479BC}"/>
    <hyperlink ref="GKC14:GKF14" location="'7.2'!A1" display="'7.2'!A1" xr:uid="{9CDE4E89-78EE-4767-A523-003EAE8A7F95}"/>
    <hyperlink ref="GKG14:GKJ14" location="'7.2'!A1" display="'7.2'!A1" xr:uid="{AB998436-77F5-44E7-9748-6732E57E649B}"/>
    <hyperlink ref="GKK14:GKN14" location="'7.2'!A1" display="'7.2'!A1" xr:uid="{17530804-3AD5-4D9B-B17B-17018049B084}"/>
    <hyperlink ref="GKO14:GKR14" location="'7.2'!A1" display="'7.2'!A1" xr:uid="{F824A54D-D2DC-4E34-960F-AEE3048DFEBF}"/>
    <hyperlink ref="GKS14:GKV14" location="'7.2'!A1" display="'7.2'!A1" xr:uid="{477F9B83-F918-4380-AF98-C33A13FC7FF1}"/>
    <hyperlink ref="GKW14:GKZ14" location="'7.2'!A1" display="'7.2'!A1" xr:uid="{8FECAA23-CFF2-480A-8A3E-D2BFBF120EEE}"/>
    <hyperlink ref="GLA14:GLD14" location="'7.2'!A1" display="'7.2'!A1" xr:uid="{842B18B4-0054-462D-BE5F-95230A4946A6}"/>
    <hyperlink ref="GLE14:GLH14" location="'7.2'!A1" display="'7.2'!A1" xr:uid="{E90175EE-F159-4BAD-B418-D78498E61847}"/>
    <hyperlink ref="GLI14:GLL14" location="'7.2'!A1" display="'7.2'!A1" xr:uid="{50177D9A-162C-446C-9E9D-D9CC8044D9A3}"/>
    <hyperlink ref="GLM14:GLP14" location="'7.2'!A1" display="'7.2'!A1" xr:uid="{7E13DDD4-A24F-4C27-932D-531A3C93A2BF}"/>
    <hyperlink ref="GLQ14:GLT14" location="'7.2'!A1" display="'7.2'!A1" xr:uid="{FA115CE1-E932-4226-84E3-23978EAEA12E}"/>
    <hyperlink ref="GLU14:GLX14" location="'7.2'!A1" display="'7.2'!A1" xr:uid="{47C422E3-8576-49CB-89F8-9ABA1F253F3E}"/>
    <hyperlink ref="GLY14:GMB14" location="'7.2'!A1" display="'7.2'!A1" xr:uid="{6C86E0CE-4FFA-4ECA-A48E-6B97E3FC8408}"/>
    <hyperlink ref="GMC14:GMF14" location="'7.2'!A1" display="'7.2'!A1" xr:uid="{B338BC96-5E3E-4098-8AB2-2F394E4F0CAF}"/>
    <hyperlink ref="GMG14:GMJ14" location="'7.2'!A1" display="'7.2'!A1" xr:uid="{0F00B492-5B54-42BE-9728-7BDB8D588FDB}"/>
    <hyperlink ref="GMK14:GMN14" location="'7.2'!A1" display="'7.2'!A1" xr:uid="{98200E01-65C5-449A-9ECB-DEE95EC8C0BB}"/>
    <hyperlink ref="GMO14:GMR14" location="'7.2'!A1" display="'7.2'!A1" xr:uid="{0C6F47AB-AD8D-4B1C-A632-1CA1E59FC5F7}"/>
    <hyperlink ref="GMS14:GMV14" location="'7.2'!A1" display="'7.2'!A1" xr:uid="{AEA8C586-FD04-46F3-ACE1-0FDC4B46B6BD}"/>
    <hyperlink ref="GMW14:GMZ14" location="'7.2'!A1" display="'7.2'!A1" xr:uid="{2DA2E380-D32F-4054-AF0C-9EB4A47C3A7C}"/>
    <hyperlink ref="GNA14:GND14" location="'7.2'!A1" display="'7.2'!A1" xr:uid="{4914031E-E2F4-45AB-8CA0-5CD99A0DD11B}"/>
    <hyperlink ref="GNE14:GNH14" location="'7.2'!A1" display="'7.2'!A1" xr:uid="{EE17BCBD-3DB9-41F6-A68F-70480C472A73}"/>
    <hyperlink ref="GNI14:GNL14" location="'7.2'!A1" display="'7.2'!A1" xr:uid="{4059EDB9-B1E7-4F4C-B649-C52CD5676D14}"/>
    <hyperlink ref="GNM14:GNP14" location="'7.2'!A1" display="'7.2'!A1" xr:uid="{F3919082-9550-4FDA-867C-A627DCDBF758}"/>
    <hyperlink ref="GNQ14:GNT14" location="'7.2'!A1" display="'7.2'!A1" xr:uid="{5079515E-D7FF-441C-98BC-F6B2BE5C726D}"/>
    <hyperlink ref="GNU14:GNX14" location="'7.2'!A1" display="'7.2'!A1" xr:uid="{AC09082F-44FE-417B-8F97-95A436EE5930}"/>
    <hyperlink ref="GNY14:GOB14" location="'7.2'!A1" display="'7.2'!A1" xr:uid="{06618521-FE5B-4C21-8591-AEE70AC9B508}"/>
    <hyperlink ref="GOC14:GOF14" location="'7.2'!A1" display="'7.2'!A1" xr:uid="{F13733CA-5145-4706-9EEF-EBEE7B2B86F8}"/>
    <hyperlink ref="GOG14:GOJ14" location="'7.2'!A1" display="'7.2'!A1" xr:uid="{2A51E186-2496-4998-B838-913B8A4C677F}"/>
    <hyperlink ref="GOK14:GON14" location="'7.2'!A1" display="'7.2'!A1" xr:uid="{9BF59AAC-6B97-4C25-9448-725DA84A030A}"/>
    <hyperlink ref="GOO14:GOR14" location="'7.2'!A1" display="'7.2'!A1" xr:uid="{58A3E311-E801-483C-BFBB-38F3769EE18C}"/>
    <hyperlink ref="GOS14:GOV14" location="'7.2'!A1" display="'7.2'!A1" xr:uid="{EA08ED85-9568-496E-AF68-4A77EA37ABF1}"/>
    <hyperlink ref="GOW14:GOZ14" location="'7.2'!A1" display="'7.2'!A1" xr:uid="{BD32A459-84B3-4C61-A3F1-DE922AD156F2}"/>
    <hyperlink ref="GPA14:GPD14" location="'7.2'!A1" display="'7.2'!A1" xr:uid="{D6EEEAF2-FC44-4342-ABE7-883C8A8564CF}"/>
    <hyperlink ref="GPE14:GPH14" location="'7.2'!A1" display="'7.2'!A1" xr:uid="{45FE98C5-1E70-4106-AE95-D90688885114}"/>
    <hyperlink ref="GPI14:GPL14" location="'7.2'!A1" display="'7.2'!A1" xr:uid="{9144C948-8654-4F71-91A6-C44856ED10B5}"/>
    <hyperlink ref="GPM14:GPP14" location="'7.2'!A1" display="'7.2'!A1" xr:uid="{2B101303-7B0D-4FBE-B534-D4ED36110ED4}"/>
    <hyperlink ref="GPQ14:GPT14" location="'7.2'!A1" display="'7.2'!A1" xr:uid="{697FA6A5-7E40-46BD-9793-40D35435A93C}"/>
    <hyperlink ref="GPU14:GPX14" location="'7.2'!A1" display="'7.2'!A1" xr:uid="{9C6C2D69-F55A-432B-82E0-12A65D3BC2CE}"/>
    <hyperlink ref="GPY14:GQB14" location="'7.2'!A1" display="'7.2'!A1" xr:uid="{ED8FBF91-5206-48B7-9769-4712388E4CED}"/>
    <hyperlink ref="GQC14:GQF14" location="'7.2'!A1" display="'7.2'!A1" xr:uid="{2F570E9E-79EB-4F88-9937-0489BAB31068}"/>
    <hyperlink ref="GQG14:GQJ14" location="'7.2'!A1" display="'7.2'!A1" xr:uid="{866EF0B2-1F3F-40E8-B2B8-AA86EC5A4E7B}"/>
    <hyperlink ref="GQK14:GQN14" location="'7.2'!A1" display="'7.2'!A1" xr:uid="{8727936A-7908-46A1-93B7-19A807669799}"/>
    <hyperlink ref="GQO14:GQR14" location="'7.2'!A1" display="'7.2'!A1" xr:uid="{C364A283-E47C-4BA2-B512-2DA9A98F8D9A}"/>
    <hyperlink ref="GQS14:GQV14" location="'7.2'!A1" display="'7.2'!A1" xr:uid="{6A10E65E-58FE-4700-8BE7-9543B727F03F}"/>
    <hyperlink ref="GQW14:GQZ14" location="'7.2'!A1" display="'7.2'!A1" xr:uid="{10DDA028-1C8D-4F64-AC2D-CC709EA226A1}"/>
    <hyperlink ref="GRA14:GRD14" location="'7.2'!A1" display="'7.2'!A1" xr:uid="{1EB74D91-E5B6-4440-A707-8762E5DE19DC}"/>
    <hyperlink ref="GRE14:GRH14" location="'7.2'!A1" display="'7.2'!A1" xr:uid="{6A7D8608-F41A-47FD-AE0E-D9B6DB326C33}"/>
    <hyperlink ref="GRI14:GRL14" location="'7.2'!A1" display="'7.2'!A1" xr:uid="{90C50C63-087E-4BCD-B3B9-2A3F4F27BA44}"/>
    <hyperlink ref="GRM14:GRP14" location="'7.2'!A1" display="'7.2'!A1" xr:uid="{20E02557-B786-4C94-AAD7-DD6863818069}"/>
    <hyperlink ref="GRQ14:GRT14" location="'7.2'!A1" display="'7.2'!A1" xr:uid="{1AE7DEAA-DE17-4704-846A-760F1C1C15DA}"/>
    <hyperlink ref="GRU14:GRX14" location="'7.2'!A1" display="'7.2'!A1" xr:uid="{4A34D560-B931-4511-AEF2-4944F828F66C}"/>
    <hyperlink ref="GRY14:GSB14" location="'7.2'!A1" display="'7.2'!A1" xr:uid="{4FF343A4-95F8-4D75-831D-1655B05F434D}"/>
    <hyperlink ref="GSC14:GSF14" location="'7.2'!A1" display="'7.2'!A1" xr:uid="{69595A6D-44AE-4323-8833-CED4F5684B70}"/>
    <hyperlink ref="GSG14:GSJ14" location="'7.2'!A1" display="'7.2'!A1" xr:uid="{3A140345-8326-4583-94CD-564B03717E93}"/>
    <hyperlink ref="GSK14:GSN14" location="'7.2'!A1" display="'7.2'!A1" xr:uid="{5EF4CED0-1C45-4761-A6DF-7E5ABE48F548}"/>
    <hyperlink ref="GSO14:GSR14" location="'7.2'!A1" display="'7.2'!A1" xr:uid="{3D306365-9B64-4AB3-90C6-BEAE045D34D8}"/>
    <hyperlink ref="GSS14:GSV14" location="'7.2'!A1" display="'7.2'!A1" xr:uid="{18193645-2028-4B33-8EBA-60F94F0A1A14}"/>
    <hyperlink ref="GSW14:GSZ14" location="'7.2'!A1" display="'7.2'!A1" xr:uid="{2D745B3F-A484-4FCB-83CE-D981CD286893}"/>
    <hyperlink ref="GTA14:GTD14" location="'7.2'!A1" display="'7.2'!A1" xr:uid="{DE67D2A3-1936-4E02-9481-AC4D20AC845C}"/>
    <hyperlink ref="GTE14:GTH14" location="'7.2'!A1" display="'7.2'!A1" xr:uid="{BF892A2D-3372-4643-A6C8-830805DF07B7}"/>
    <hyperlink ref="GTI14:GTL14" location="'7.2'!A1" display="'7.2'!A1" xr:uid="{1C8D0695-EDB8-4566-976A-63BFE566CDDF}"/>
    <hyperlink ref="GTM14:GTP14" location="'7.2'!A1" display="'7.2'!A1" xr:uid="{174EC628-09D6-427B-A7BD-9141FC3FDC4E}"/>
    <hyperlink ref="GTQ14:GTT14" location="'7.2'!A1" display="'7.2'!A1" xr:uid="{6C3373FE-0476-47AA-A346-57243E69B9AD}"/>
    <hyperlink ref="GTU14:GTX14" location="'7.2'!A1" display="'7.2'!A1" xr:uid="{4BA34DC4-41F7-4999-8850-745C2F71F006}"/>
    <hyperlink ref="GTY14:GUB14" location="'7.2'!A1" display="'7.2'!A1" xr:uid="{35E50650-C9BC-42BB-9B4C-FBD0FC996AC2}"/>
    <hyperlink ref="GUC14:GUF14" location="'7.2'!A1" display="'7.2'!A1" xr:uid="{A6A90739-8035-442B-B06B-B295D718059F}"/>
    <hyperlink ref="GUG14:GUJ14" location="'7.2'!A1" display="'7.2'!A1" xr:uid="{FABC1678-ABD8-4492-BC29-26B49FB3C4CB}"/>
    <hyperlink ref="GUK14:GUN14" location="'7.2'!A1" display="'7.2'!A1" xr:uid="{77055DC3-7E34-4FEF-835B-4FCBE5AD6B10}"/>
    <hyperlink ref="GUO14:GUR14" location="'7.2'!A1" display="'7.2'!A1" xr:uid="{6D3DCEAE-0ED3-428C-ACE6-ED0C76C4A708}"/>
    <hyperlink ref="GUS14:GUV14" location="'7.2'!A1" display="'7.2'!A1" xr:uid="{DFC9D740-4D90-4819-B01B-17694BE448E2}"/>
    <hyperlink ref="GUW14:GUZ14" location="'7.2'!A1" display="'7.2'!A1" xr:uid="{4C93CFB4-3EEE-4041-98BD-A071B5BA9E69}"/>
    <hyperlink ref="GVA14:GVD14" location="'7.2'!A1" display="'7.2'!A1" xr:uid="{AAD785D5-A780-46FE-8D4C-A2F3C8882303}"/>
    <hyperlink ref="GVE14:GVH14" location="'7.2'!A1" display="'7.2'!A1" xr:uid="{81EF1726-95AA-4304-A34E-66685C162A7C}"/>
    <hyperlink ref="GVI14:GVL14" location="'7.2'!A1" display="'7.2'!A1" xr:uid="{1BAF4AFC-4BF7-4968-ABAD-8A721CB2BFCB}"/>
    <hyperlink ref="GVM14:GVP14" location="'7.2'!A1" display="'7.2'!A1" xr:uid="{71AD80A5-82E8-4132-B0A3-1A9FBE0D47F1}"/>
    <hyperlink ref="GVQ14:GVT14" location="'7.2'!A1" display="'7.2'!A1" xr:uid="{83766B11-D559-40DD-9EF9-BAD92F2D6873}"/>
    <hyperlink ref="GVU14:GVX14" location="'7.2'!A1" display="'7.2'!A1" xr:uid="{822D9E38-B010-4094-B318-5A6700EE4299}"/>
    <hyperlink ref="GVY14:GWB14" location="'7.2'!A1" display="'7.2'!A1" xr:uid="{F865E0AE-32F7-47D4-8F22-8EC51ABA0FBD}"/>
    <hyperlink ref="GWC14:GWF14" location="'7.2'!A1" display="'7.2'!A1" xr:uid="{D8E52BE7-233A-468E-999D-EEB35712EA49}"/>
    <hyperlink ref="GWG14:GWJ14" location="'7.2'!A1" display="'7.2'!A1" xr:uid="{F749F306-C653-4E67-862F-8403A72E4F04}"/>
    <hyperlink ref="GWK14:GWN14" location="'7.2'!A1" display="'7.2'!A1" xr:uid="{107D8D5E-282D-4EC0-B591-6AEA221E48B7}"/>
    <hyperlink ref="GWO14:GWR14" location="'7.2'!A1" display="'7.2'!A1" xr:uid="{E506D59C-88E1-4056-888A-F9646CF4F47E}"/>
    <hyperlink ref="GWS14:GWV14" location="'7.2'!A1" display="'7.2'!A1" xr:uid="{26D2EC68-60CF-49C3-B0DF-F24FF902C0B1}"/>
    <hyperlink ref="GWW14:GWZ14" location="'7.2'!A1" display="'7.2'!A1" xr:uid="{7FB89E65-03E3-4B8D-86E5-483DE29967CB}"/>
    <hyperlink ref="GXA14:GXD14" location="'7.2'!A1" display="'7.2'!A1" xr:uid="{299E5E48-A859-4EC0-BC72-3F8A14F99EF9}"/>
    <hyperlink ref="GXE14:GXH14" location="'7.2'!A1" display="'7.2'!A1" xr:uid="{2E47FB33-56BC-4D39-A573-4DB2F82FCA75}"/>
    <hyperlink ref="GXI14:GXL14" location="'7.2'!A1" display="'7.2'!A1" xr:uid="{2C4807EE-4F40-4016-B427-C71FE134D223}"/>
    <hyperlink ref="GXM14:GXP14" location="'7.2'!A1" display="'7.2'!A1" xr:uid="{BF153DA7-3D08-47B9-9526-DB8BB555CF78}"/>
    <hyperlink ref="GXQ14:GXT14" location="'7.2'!A1" display="'7.2'!A1" xr:uid="{321A2649-9A0C-4EBD-804A-A784E8C92EAB}"/>
    <hyperlink ref="GXU14:GXX14" location="'7.2'!A1" display="'7.2'!A1" xr:uid="{CAF44548-2DA8-46CF-A612-16FA1DE00392}"/>
    <hyperlink ref="GXY14:GYB14" location="'7.2'!A1" display="'7.2'!A1" xr:uid="{BB890EAA-E5CF-46A2-90A7-139ACB407B3C}"/>
    <hyperlink ref="GYC14:GYF14" location="'7.2'!A1" display="'7.2'!A1" xr:uid="{070BA87B-E94F-4BF4-BCA1-9238ECBF0F1C}"/>
    <hyperlink ref="GYG14:GYJ14" location="'7.2'!A1" display="'7.2'!A1" xr:uid="{4554426C-97AE-4E95-A4D2-887A506FE145}"/>
    <hyperlink ref="GYK14:GYN14" location="'7.2'!A1" display="'7.2'!A1" xr:uid="{88731ACF-BDFE-4BB0-9334-58E97F78B931}"/>
    <hyperlink ref="GYO14:GYR14" location="'7.2'!A1" display="'7.2'!A1" xr:uid="{61AB3676-393F-46EC-9062-221F9F585D86}"/>
    <hyperlink ref="GYS14:GYV14" location="'7.2'!A1" display="'7.2'!A1" xr:uid="{C6155DEA-8E6A-4E79-9096-D3A63DD5B091}"/>
    <hyperlink ref="GYW14:GYZ14" location="'7.2'!A1" display="'7.2'!A1" xr:uid="{76D1D73B-0767-4B3A-85B0-4E62BD36FD0A}"/>
    <hyperlink ref="GZA14:GZD14" location="'7.2'!A1" display="'7.2'!A1" xr:uid="{D6E8AF91-F645-43E8-BA3E-410F2AE734B1}"/>
    <hyperlink ref="GZE14:GZH14" location="'7.2'!A1" display="'7.2'!A1" xr:uid="{3C93D5C7-AA8A-417B-896F-BC1E5475F6C1}"/>
    <hyperlink ref="GZI14:GZL14" location="'7.2'!A1" display="'7.2'!A1" xr:uid="{8B3FA1CC-6622-48EA-924A-B28DBB654551}"/>
    <hyperlink ref="GZM14:GZP14" location="'7.2'!A1" display="'7.2'!A1" xr:uid="{CA008912-FBAE-4EF1-B285-D08B6F046638}"/>
    <hyperlink ref="GZQ14:GZT14" location="'7.2'!A1" display="'7.2'!A1" xr:uid="{08A409D5-C2AE-48D6-8AE9-8FC09D1A2536}"/>
    <hyperlink ref="GZU14:GZX14" location="'7.2'!A1" display="'7.2'!A1" xr:uid="{9A3C1378-4C8A-4C72-98F8-0054C96724BD}"/>
    <hyperlink ref="GZY14:HAB14" location="'7.2'!A1" display="'7.2'!A1" xr:uid="{18A4F11B-DE03-48F5-BB1F-34D6ECE2E97C}"/>
    <hyperlink ref="HAC14:HAF14" location="'7.2'!A1" display="'7.2'!A1" xr:uid="{23F849F7-ADA5-453B-883C-048BEC592347}"/>
    <hyperlink ref="HAG14:HAJ14" location="'7.2'!A1" display="'7.2'!A1" xr:uid="{F2271956-2273-4DB0-9DA7-29BD2C448FAA}"/>
    <hyperlink ref="HAK14:HAN14" location="'7.2'!A1" display="'7.2'!A1" xr:uid="{DFC8EF77-33AB-4722-8F9E-2C6692330C67}"/>
    <hyperlink ref="HAO14:HAR14" location="'7.2'!A1" display="'7.2'!A1" xr:uid="{38CE12B6-A2FF-4E13-8BF2-5AD0294092D4}"/>
    <hyperlink ref="HAS14:HAV14" location="'7.2'!A1" display="'7.2'!A1" xr:uid="{D4217475-7903-46CC-B181-8C66CBBEF819}"/>
    <hyperlink ref="HAW14:HAZ14" location="'7.2'!A1" display="'7.2'!A1" xr:uid="{0DAE5403-8015-43C0-9BEC-04E898DDE482}"/>
    <hyperlink ref="HBA14:HBD14" location="'7.2'!A1" display="'7.2'!A1" xr:uid="{4A63137A-B634-43D2-92DC-4439964CDB61}"/>
    <hyperlink ref="HBE14:HBH14" location="'7.2'!A1" display="'7.2'!A1" xr:uid="{2AF11772-D18C-49D8-8C2F-41F24206C839}"/>
    <hyperlink ref="HBI14:HBL14" location="'7.2'!A1" display="'7.2'!A1" xr:uid="{55B0999C-83B4-4702-9D9B-7FED0DB94F17}"/>
    <hyperlink ref="HBM14:HBP14" location="'7.2'!A1" display="'7.2'!A1" xr:uid="{117E814C-D453-4B6E-B36D-C10E70A36075}"/>
    <hyperlink ref="HBQ14:HBT14" location="'7.2'!A1" display="'7.2'!A1" xr:uid="{0D088D1F-BFDB-4D5A-8C73-40F01C88EB4F}"/>
    <hyperlink ref="HBU14:HBX14" location="'7.2'!A1" display="'7.2'!A1" xr:uid="{3DFD35D6-8373-4BF0-997A-81882055F411}"/>
    <hyperlink ref="HBY14:HCB14" location="'7.2'!A1" display="'7.2'!A1" xr:uid="{3E56C97F-70E3-4B9D-B87B-14D9ECBE3ED7}"/>
    <hyperlink ref="HCC14:HCF14" location="'7.2'!A1" display="'7.2'!A1" xr:uid="{52BECA9C-529A-4F42-9F19-4D0613EE7507}"/>
    <hyperlink ref="HCG14:HCJ14" location="'7.2'!A1" display="'7.2'!A1" xr:uid="{F3AA0D28-A9AF-4882-9667-F59248A5986F}"/>
    <hyperlink ref="HCK14:HCN14" location="'7.2'!A1" display="'7.2'!A1" xr:uid="{3007558B-6DC7-4646-8BCE-74827387705D}"/>
    <hyperlink ref="HCO14:HCR14" location="'7.2'!A1" display="'7.2'!A1" xr:uid="{665EF76C-2DC8-4A0A-B09E-87903F52C879}"/>
    <hyperlink ref="HCS14:HCV14" location="'7.2'!A1" display="'7.2'!A1" xr:uid="{E0BBD281-F9ED-49DA-99D9-C27DEFB5F1E2}"/>
    <hyperlink ref="HCW14:HCZ14" location="'7.2'!A1" display="'7.2'!A1" xr:uid="{FA72A146-7BF4-429C-97B1-2D2CE9CA3000}"/>
    <hyperlink ref="HDA14:HDD14" location="'7.2'!A1" display="'7.2'!A1" xr:uid="{A4A0FF3D-36AE-4399-8CF5-B14E472FDDE6}"/>
    <hyperlink ref="HDE14:HDH14" location="'7.2'!A1" display="'7.2'!A1" xr:uid="{A188DF3D-1052-46D3-97C1-E1C41F41AB2D}"/>
    <hyperlink ref="HDI14:HDL14" location="'7.2'!A1" display="'7.2'!A1" xr:uid="{4581A4B2-05B4-4DE4-81D3-5DFDAD17AEA7}"/>
    <hyperlink ref="HDM14:HDP14" location="'7.2'!A1" display="'7.2'!A1" xr:uid="{FE4C7105-87ED-4BBB-8622-C5841B558EA4}"/>
    <hyperlink ref="HDQ14:HDT14" location="'7.2'!A1" display="'7.2'!A1" xr:uid="{09772C86-D7EC-4C20-8CCD-4C13B5CD0704}"/>
    <hyperlink ref="HDU14:HDX14" location="'7.2'!A1" display="'7.2'!A1" xr:uid="{07BB960F-D220-4BF0-91BD-875E642EC066}"/>
    <hyperlink ref="HDY14:HEB14" location="'7.2'!A1" display="'7.2'!A1" xr:uid="{B1B2F3B1-0EDE-4375-B460-9AD8A896E28F}"/>
    <hyperlink ref="HEC14:HEF14" location="'7.2'!A1" display="'7.2'!A1" xr:uid="{8ED6DDF7-E62A-49D3-8935-32E233EFA817}"/>
    <hyperlink ref="HEG14:HEJ14" location="'7.2'!A1" display="'7.2'!A1" xr:uid="{0D06771D-C4B4-4A90-ADAE-F6748ABFF94E}"/>
    <hyperlink ref="HEK14:HEN14" location="'7.2'!A1" display="'7.2'!A1" xr:uid="{549746AC-64CD-447F-AED5-43AB3A2FD974}"/>
    <hyperlink ref="HEO14:HER14" location="'7.2'!A1" display="'7.2'!A1" xr:uid="{274C9ABA-CBAD-4EF4-945E-6E261E44C803}"/>
    <hyperlink ref="HES14:HEV14" location="'7.2'!A1" display="'7.2'!A1" xr:uid="{EB99BA5D-DAEB-4A3A-9D79-09DD79474F7A}"/>
    <hyperlink ref="HEW14:HEZ14" location="'7.2'!A1" display="'7.2'!A1" xr:uid="{632026C1-2148-48A8-8A77-FD2EF0558AAC}"/>
    <hyperlink ref="HFA14:HFD14" location="'7.2'!A1" display="'7.2'!A1" xr:uid="{41596370-A023-42B2-9D75-056EBD052491}"/>
    <hyperlink ref="HFE14:HFH14" location="'7.2'!A1" display="'7.2'!A1" xr:uid="{85E91164-8C0E-4226-8795-17286AC5DB02}"/>
    <hyperlink ref="HFI14:HFL14" location="'7.2'!A1" display="'7.2'!A1" xr:uid="{CF614C0D-7839-401B-AC07-9E360AFFB92C}"/>
    <hyperlink ref="HFM14:HFP14" location="'7.2'!A1" display="'7.2'!A1" xr:uid="{9A9C5AB8-4AB7-46E6-A38B-5D665057F5C1}"/>
    <hyperlink ref="HFQ14:HFT14" location="'7.2'!A1" display="'7.2'!A1" xr:uid="{1AD3BE52-7661-4BEC-AC05-EFF7346808CB}"/>
    <hyperlink ref="HFU14:HFX14" location="'7.2'!A1" display="'7.2'!A1" xr:uid="{5C7BA6D2-ABF1-465B-8CE7-EC858D2D8E5A}"/>
    <hyperlink ref="HFY14:HGB14" location="'7.2'!A1" display="'7.2'!A1" xr:uid="{86AA5411-8A54-4E0E-B811-CBB0265347AE}"/>
    <hyperlink ref="HGC14:HGF14" location="'7.2'!A1" display="'7.2'!A1" xr:uid="{3D65629B-3F47-4D58-8EB0-DA3214BB8D96}"/>
    <hyperlink ref="HGG14:HGJ14" location="'7.2'!A1" display="'7.2'!A1" xr:uid="{DA2D43F7-C96E-4DC9-B108-8E8575AFA8E3}"/>
    <hyperlink ref="HGK14:HGN14" location="'7.2'!A1" display="'7.2'!A1" xr:uid="{84DC76FD-B427-4A61-AAE6-F021C4377848}"/>
    <hyperlink ref="HGO14:HGR14" location="'7.2'!A1" display="'7.2'!A1" xr:uid="{B52ABEC0-0EA5-4DC7-8DF3-9153C709591F}"/>
    <hyperlink ref="HGS14:HGV14" location="'7.2'!A1" display="'7.2'!A1" xr:uid="{16E98D9A-01A8-4260-AC98-4A7D5BA0B85B}"/>
    <hyperlink ref="HGW14:HGZ14" location="'7.2'!A1" display="'7.2'!A1" xr:uid="{96976119-6053-43CD-A1FF-ED9740671504}"/>
    <hyperlink ref="HHA14:HHD14" location="'7.2'!A1" display="'7.2'!A1" xr:uid="{D0F97817-BB00-4982-9A16-BD1565D698DC}"/>
    <hyperlink ref="HHE14:HHH14" location="'7.2'!A1" display="'7.2'!A1" xr:uid="{2E6032C8-D668-4E55-A801-A49D5EB8A2C3}"/>
    <hyperlink ref="HHI14:HHL14" location="'7.2'!A1" display="'7.2'!A1" xr:uid="{A4560341-4770-4AF7-8821-E7807844B0C6}"/>
    <hyperlink ref="HHM14:HHP14" location="'7.2'!A1" display="'7.2'!A1" xr:uid="{BAD53D52-9CF2-41F0-B849-D0452714C90E}"/>
    <hyperlink ref="HHQ14:HHT14" location="'7.2'!A1" display="'7.2'!A1" xr:uid="{550B153F-BBFD-4FBA-B734-5D3C33B76210}"/>
    <hyperlink ref="HHU14:HHX14" location="'7.2'!A1" display="'7.2'!A1" xr:uid="{79EA3EB2-69FD-4175-A064-E8AB6FFF767B}"/>
    <hyperlink ref="HHY14:HIB14" location="'7.2'!A1" display="'7.2'!A1" xr:uid="{8C715705-9FBB-4DD0-838C-A69470849C65}"/>
    <hyperlink ref="HIC14:HIF14" location="'7.2'!A1" display="'7.2'!A1" xr:uid="{AB9EF636-8860-42B2-8534-C032575F9E0E}"/>
    <hyperlink ref="HIG14:HIJ14" location="'7.2'!A1" display="'7.2'!A1" xr:uid="{08AEB6B2-83AC-458D-A4EB-18B6BF3F1BE0}"/>
    <hyperlink ref="HIK14:HIN14" location="'7.2'!A1" display="'7.2'!A1" xr:uid="{A892DB13-C39A-4942-ADD5-8F2B438531B9}"/>
    <hyperlink ref="HIO14:HIR14" location="'7.2'!A1" display="'7.2'!A1" xr:uid="{C99CD5C4-3F90-4E55-9359-C2002F28E722}"/>
    <hyperlink ref="HIS14:HIV14" location="'7.2'!A1" display="'7.2'!A1" xr:uid="{DC975E98-6D1F-4082-AED2-A4CE269E544D}"/>
    <hyperlink ref="HIW14:HIZ14" location="'7.2'!A1" display="'7.2'!A1" xr:uid="{6ED47208-4C65-4051-BAFA-F2052AA69362}"/>
    <hyperlink ref="HJA14:HJD14" location="'7.2'!A1" display="'7.2'!A1" xr:uid="{4D38EE84-891C-45F1-90E9-92D01952D65F}"/>
    <hyperlink ref="HJE14:HJH14" location="'7.2'!A1" display="'7.2'!A1" xr:uid="{A7ACB613-0CBC-4D2B-AAA3-25334B96ECD0}"/>
    <hyperlink ref="HJI14:HJL14" location="'7.2'!A1" display="'7.2'!A1" xr:uid="{E27D25A8-CC44-473F-8269-B0619A6ECA1E}"/>
    <hyperlink ref="HJM14:HJP14" location="'7.2'!A1" display="'7.2'!A1" xr:uid="{E7A6D0C3-3E44-4E77-BD58-577039E367C6}"/>
    <hyperlink ref="HJQ14:HJT14" location="'7.2'!A1" display="'7.2'!A1" xr:uid="{B251E3E8-CAE4-4639-911D-21A0A740E749}"/>
    <hyperlink ref="HJU14:HJX14" location="'7.2'!A1" display="'7.2'!A1" xr:uid="{0BD29F51-5CB8-4836-AE8B-7BD77A9D9356}"/>
    <hyperlink ref="HJY14:HKB14" location="'7.2'!A1" display="'7.2'!A1" xr:uid="{5A10AA24-B27B-469E-B8DB-A0B66B99E5FB}"/>
    <hyperlink ref="HKC14:HKF14" location="'7.2'!A1" display="'7.2'!A1" xr:uid="{C855836B-CF90-48E6-A863-64D28B1EFE0B}"/>
    <hyperlink ref="HKG14:HKJ14" location="'7.2'!A1" display="'7.2'!A1" xr:uid="{456A021B-7F01-4148-8091-704FADE886F4}"/>
    <hyperlink ref="HKK14:HKN14" location="'7.2'!A1" display="'7.2'!A1" xr:uid="{B233364C-7DEE-49EE-8A48-B4D9C3B5F582}"/>
    <hyperlink ref="HKO14:HKR14" location="'7.2'!A1" display="'7.2'!A1" xr:uid="{ECE8DAE1-C767-42B6-8B17-BE8D66B7082B}"/>
    <hyperlink ref="HKS14:HKV14" location="'7.2'!A1" display="'7.2'!A1" xr:uid="{7E96BF49-2DEE-4EA8-ACD6-180096E58AC1}"/>
    <hyperlink ref="HKW14:HKZ14" location="'7.2'!A1" display="'7.2'!A1" xr:uid="{DEB8A860-C129-475E-9DFB-65EEBEB2AC00}"/>
    <hyperlink ref="HLA14:HLD14" location="'7.2'!A1" display="'7.2'!A1" xr:uid="{13D9E728-3DDC-4D62-B5E9-4B2D9F41EC96}"/>
    <hyperlink ref="HLE14:HLH14" location="'7.2'!A1" display="'7.2'!A1" xr:uid="{BB74AAC3-5EC7-457C-B1C1-C6B6FBEE777C}"/>
    <hyperlink ref="HLI14:HLL14" location="'7.2'!A1" display="'7.2'!A1" xr:uid="{82B56352-CF37-479F-8FEC-87CEC93BEB1E}"/>
    <hyperlink ref="HLM14:HLP14" location="'7.2'!A1" display="'7.2'!A1" xr:uid="{BF9FE733-3873-46FA-BE1B-C57F3738DE50}"/>
    <hyperlink ref="HLQ14:HLT14" location="'7.2'!A1" display="'7.2'!A1" xr:uid="{06854E5C-EE80-470B-9FAC-DB8E6B9E10D5}"/>
    <hyperlink ref="HLU14:HLX14" location="'7.2'!A1" display="'7.2'!A1" xr:uid="{651C5B43-02FB-488F-82B2-4A55E1150E98}"/>
    <hyperlink ref="HLY14:HMB14" location="'7.2'!A1" display="'7.2'!A1" xr:uid="{2C854227-429F-4CB1-9891-2B328A9EA32D}"/>
    <hyperlink ref="HMC14:HMF14" location="'7.2'!A1" display="'7.2'!A1" xr:uid="{FA696D60-1CE4-4D7F-9E4A-7B8DB0A9959F}"/>
    <hyperlink ref="HMG14:HMJ14" location="'7.2'!A1" display="'7.2'!A1" xr:uid="{1024C833-2301-40CB-8FA5-DC12D3A7BEE3}"/>
    <hyperlink ref="HMK14:HMN14" location="'7.2'!A1" display="'7.2'!A1" xr:uid="{69F5120B-410F-4C8A-861E-EB118895C624}"/>
    <hyperlink ref="HMO14:HMR14" location="'7.2'!A1" display="'7.2'!A1" xr:uid="{A18BD295-6148-411C-A41B-EE2EF7474699}"/>
    <hyperlink ref="HMS14:HMV14" location="'7.2'!A1" display="'7.2'!A1" xr:uid="{1E0B902C-D9EE-4832-9CC7-0CFC94D0C500}"/>
    <hyperlink ref="HMW14:HMZ14" location="'7.2'!A1" display="'7.2'!A1" xr:uid="{6BC778C7-D67A-47EC-B930-7950DC04E9DA}"/>
    <hyperlink ref="HNA14:HND14" location="'7.2'!A1" display="'7.2'!A1" xr:uid="{AFD98E85-1510-43B0-A7E1-5280505EA0B6}"/>
    <hyperlink ref="HNE14:HNH14" location="'7.2'!A1" display="'7.2'!A1" xr:uid="{F64597C4-6DBB-4A39-9D5D-58F706D57512}"/>
    <hyperlink ref="HNI14:HNL14" location="'7.2'!A1" display="'7.2'!A1" xr:uid="{CCEF799D-5427-4441-BFCC-45DA1C81D183}"/>
    <hyperlink ref="HNM14:HNP14" location="'7.2'!A1" display="'7.2'!A1" xr:uid="{29D9E208-F87A-4128-B5A7-0188E2511D63}"/>
    <hyperlink ref="HNQ14:HNT14" location="'7.2'!A1" display="'7.2'!A1" xr:uid="{11FA24F2-6F0A-4B0F-9319-EF04315BA88B}"/>
    <hyperlink ref="HNU14:HNX14" location="'7.2'!A1" display="'7.2'!A1" xr:uid="{07CB7717-952C-4F72-B698-788FF4BD30E6}"/>
    <hyperlink ref="HNY14:HOB14" location="'7.2'!A1" display="'7.2'!A1" xr:uid="{304E8A4A-9697-499E-BEC2-5908B3D7E844}"/>
    <hyperlink ref="HOC14:HOF14" location="'7.2'!A1" display="'7.2'!A1" xr:uid="{E056395C-F62A-4308-89A8-7716833B5289}"/>
    <hyperlink ref="HOG14:HOJ14" location="'7.2'!A1" display="'7.2'!A1" xr:uid="{54EB064F-893C-4FE3-A642-4D9F57531641}"/>
    <hyperlink ref="HOK14:HON14" location="'7.2'!A1" display="'7.2'!A1" xr:uid="{34DE2161-C6EA-49B2-BE4D-F2AD5F8A80BA}"/>
    <hyperlink ref="HOO14:HOR14" location="'7.2'!A1" display="'7.2'!A1" xr:uid="{6E326BDB-7EAA-4FB1-ACC2-8644109E2CAE}"/>
    <hyperlink ref="HOS14:HOV14" location="'7.2'!A1" display="'7.2'!A1" xr:uid="{2F9E5F3A-EBD2-4EB6-9FCB-DAAB57151638}"/>
    <hyperlink ref="HOW14:HOZ14" location="'7.2'!A1" display="'7.2'!A1" xr:uid="{BE545096-5008-48F9-B9D2-F5418FD8F689}"/>
    <hyperlink ref="HPA14:HPD14" location="'7.2'!A1" display="'7.2'!A1" xr:uid="{B5E2F904-58C5-4837-893A-C2A2BE94E9E6}"/>
    <hyperlink ref="HPE14:HPH14" location="'7.2'!A1" display="'7.2'!A1" xr:uid="{43A68EFB-D9D7-4B6E-B39F-282C5659010F}"/>
    <hyperlink ref="HPI14:HPL14" location="'7.2'!A1" display="'7.2'!A1" xr:uid="{586CAE40-C317-4C4F-83E1-7484D881B0A8}"/>
    <hyperlink ref="HPM14:HPP14" location="'7.2'!A1" display="'7.2'!A1" xr:uid="{362C0CDE-97D6-4F7D-BFD0-D3B99D6C7015}"/>
    <hyperlink ref="HPQ14:HPT14" location="'7.2'!A1" display="'7.2'!A1" xr:uid="{64B6BD3B-04CE-4D5E-A5C2-E527F59C5421}"/>
    <hyperlink ref="HPU14:HPX14" location="'7.2'!A1" display="'7.2'!A1" xr:uid="{9C72AB75-8A1B-4A4A-9CCC-E462DC1481F9}"/>
    <hyperlink ref="HPY14:HQB14" location="'7.2'!A1" display="'7.2'!A1" xr:uid="{770778B9-D507-457E-BC41-16139BC23E7F}"/>
    <hyperlink ref="HQC14:HQF14" location="'7.2'!A1" display="'7.2'!A1" xr:uid="{17658D4B-F476-45EC-8510-B1060D0F6B06}"/>
    <hyperlink ref="HQG14:HQJ14" location="'7.2'!A1" display="'7.2'!A1" xr:uid="{EEEF1027-EFE1-40AE-8ACB-C985486BC049}"/>
    <hyperlink ref="HQK14:HQN14" location="'7.2'!A1" display="'7.2'!A1" xr:uid="{80D4F53B-B287-44F1-A598-EFBD9BFEEDEF}"/>
    <hyperlink ref="HQO14:HQR14" location="'7.2'!A1" display="'7.2'!A1" xr:uid="{4FD7E3C0-011D-4584-AE7C-6035889FE2F3}"/>
    <hyperlink ref="HQS14:HQV14" location="'7.2'!A1" display="'7.2'!A1" xr:uid="{165F3384-D63C-4EAD-BAB5-577CC36E0B3C}"/>
    <hyperlink ref="HQW14:HQZ14" location="'7.2'!A1" display="'7.2'!A1" xr:uid="{BAB540C6-8779-411A-B37F-987958BE642C}"/>
    <hyperlink ref="HRA14:HRD14" location="'7.2'!A1" display="'7.2'!A1" xr:uid="{8EA61ECD-BE4E-490C-9754-3B74654D4A8D}"/>
    <hyperlink ref="HRE14:HRH14" location="'7.2'!A1" display="'7.2'!A1" xr:uid="{39B5510C-DFF4-4279-BBCB-765F316D071E}"/>
    <hyperlink ref="HRI14:HRL14" location="'7.2'!A1" display="'7.2'!A1" xr:uid="{860ED5DC-0C7C-4BCF-AFB8-63339633B7B4}"/>
    <hyperlink ref="HRM14:HRP14" location="'7.2'!A1" display="'7.2'!A1" xr:uid="{FCAE7B07-9891-4EA7-B1CB-E023F448DD7A}"/>
    <hyperlink ref="HRQ14:HRT14" location="'7.2'!A1" display="'7.2'!A1" xr:uid="{72CC5AB8-D3C3-4BE4-B92B-7924C9E07FDF}"/>
    <hyperlink ref="HRU14:HRX14" location="'7.2'!A1" display="'7.2'!A1" xr:uid="{8F3B9906-1F57-4E65-A070-9897B160B537}"/>
    <hyperlink ref="HRY14:HSB14" location="'7.2'!A1" display="'7.2'!A1" xr:uid="{EBF18DFE-E2B2-4C15-83B1-D6E089A31DBB}"/>
    <hyperlink ref="HSC14:HSF14" location="'7.2'!A1" display="'7.2'!A1" xr:uid="{A934B864-CF3E-4C87-9825-8D589B7B3D7A}"/>
    <hyperlink ref="HSG14:HSJ14" location="'7.2'!A1" display="'7.2'!A1" xr:uid="{7FAD97D4-D535-4A2D-8364-8FDCF5A33B1A}"/>
    <hyperlink ref="HSK14:HSN14" location="'7.2'!A1" display="'7.2'!A1" xr:uid="{AC94AEB5-FE55-48F3-A7A2-1AA4590C4F66}"/>
    <hyperlink ref="HSO14:HSR14" location="'7.2'!A1" display="'7.2'!A1" xr:uid="{3AE86487-F41A-434D-8DC4-DF83BF2D7394}"/>
    <hyperlink ref="HSS14:HSV14" location="'7.2'!A1" display="'7.2'!A1" xr:uid="{9151CE7E-16D0-48FC-A815-ACC75C97D0D9}"/>
    <hyperlink ref="HSW14:HSZ14" location="'7.2'!A1" display="'7.2'!A1" xr:uid="{0211F4D2-C27F-4645-BBBE-25A8EA3E140D}"/>
    <hyperlink ref="HTA14:HTD14" location="'7.2'!A1" display="'7.2'!A1" xr:uid="{DB1AD504-B795-42DC-9F18-6DE57172FDFE}"/>
    <hyperlink ref="HTE14:HTH14" location="'7.2'!A1" display="'7.2'!A1" xr:uid="{BD573973-A95D-4458-8706-8A2BF3FD7FDD}"/>
    <hyperlink ref="HTI14:HTL14" location="'7.2'!A1" display="'7.2'!A1" xr:uid="{A1DF826A-AE0B-40B0-89DD-66E702AE72C1}"/>
    <hyperlink ref="HTM14:HTP14" location="'7.2'!A1" display="'7.2'!A1" xr:uid="{4D5144A7-84F7-425D-A5F9-64B7AD2A320A}"/>
    <hyperlink ref="HTQ14:HTT14" location="'7.2'!A1" display="'7.2'!A1" xr:uid="{40F5B3BE-C1C5-408C-95F6-5F34BAAD73DD}"/>
    <hyperlink ref="HTU14:HTX14" location="'7.2'!A1" display="'7.2'!A1" xr:uid="{99D008F1-2480-44AA-8CF8-079E63C05C6A}"/>
    <hyperlink ref="HTY14:HUB14" location="'7.2'!A1" display="'7.2'!A1" xr:uid="{F3FD179F-8588-48AF-87C5-A5CFB5A6FF5C}"/>
    <hyperlink ref="HUC14:HUF14" location="'7.2'!A1" display="'7.2'!A1" xr:uid="{356B97E0-8194-4E67-97A5-7EA5E9D58102}"/>
    <hyperlink ref="HUG14:HUJ14" location="'7.2'!A1" display="'7.2'!A1" xr:uid="{6046978F-6EEF-4387-B0AD-0075E31EC1AA}"/>
    <hyperlink ref="HUK14:HUN14" location="'7.2'!A1" display="'7.2'!A1" xr:uid="{13C8748F-ADAB-4606-88C8-E37F8D852D43}"/>
    <hyperlink ref="HUO14:HUR14" location="'7.2'!A1" display="'7.2'!A1" xr:uid="{C117FF20-AE71-4787-BBBB-71600299F2F2}"/>
    <hyperlink ref="HUS14:HUV14" location="'7.2'!A1" display="'7.2'!A1" xr:uid="{2E4051CB-654E-44D0-9F62-DB0BE9E9F2D6}"/>
    <hyperlink ref="HUW14:HUZ14" location="'7.2'!A1" display="'7.2'!A1" xr:uid="{FFDBFB24-5A92-4C1A-A974-32440AC61224}"/>
    <hyperlink ref="HVA14:HVD14" location="'7.2'!A1" display="'7.2'!A1" xr:uid="{B044184A-655E-41F8-995F-4A56E0B2A9F9}"/>
    <hyperlink ref="HVE14:HVH14" location="'7.2'!A1" display="'7.2'!A1" xr:uid="{4CF16001-7363-4A95-8427-87347DA22D9A}"/>
    <hyperlink ref="HVI14:HVL14" location="'7.2'!A1" display="'7.2'!A1" xr:uid="{62C2CD4F-404C-486D-96E4-F52B98750129}"/>
    <hyperlink ref="HVM14:HVP14" location="'7.2'!A1" display="'7.2'!A1" xr:uid="{B01BC067-E47D-4927-B45E-6BFC171B8ED7}"/>
    <hyperlink ref="HVQ14:HVT14" location="'7.2'!A1" display="'7.2'!A1" xr:uid="{D112A61B-5C0F-463C-A1ED-2DBBE0C73B44}"/>
    <hyperlink ref="HVU14:HVX14" location="'7.2'!A1" display="'7.2'!A1" xr:uid="{DC058E36-D401-41C4-9D40-02C22F19EE20}"/>
    <hyperlink ref="HVY14:HWB14" location="'7.2'!A1" display="'7.2'!A1" xr:uid="{48BEA2C5-E33D-4A0D-B3F5-C07B44BCD96A}"/>
    <hyperlink ref="HWC14:HWF14" location="'7.2'!A1" display="'7.2'!A1" xr:uid="{AF2BFEFD-F215-4F78-9A39-86130C99D31A}"/>
    <hyperlink ref="HWG14:HWJ14" location="'7.2'!A1" display="'7.2'!A1" xr:uid="{CB1781DF-775B-4C40-9DE8-0B5207E205D1}"/>
    <hyperlink ref="HWK14:HWN14" location="'7.2'!A1" display="'7.2'!A1" xr:uid="{D9059841-D76B-438A-8744-6214B7E7DDA7}"/>
    <hyperlink ref="HWO14:HWR14" location="'7.2'!A1" display="'7.2'!A1" xr:uid="{C3FDA0F0-3187-4745-A5CD-4388166ABE71}"/>
    <hyperlink ref="HWS14:HWV14" location="'7.2'!A1" display="'7.2'!A1" xr:uid="{BEB2BACB-81A5-4486-9012-6205D4188E73}"/>
    <hyperlink ref="HWW14:HWZ14" location="'7.2'!A1" display="'7.2'!A1" xr:uid="{307A40B6-BDD8-49B6-9AA0-6A417338947E}"/>
    <hyperlink ref="HXA14:HXD14" location="'7.2'!A1" display="'7.2'!A1" xr:uid="{5E84505B-1446-4661-867C-0D144DCCA9A9}"/>
    <hyperlink ref="HXE14:HXH14" location="'7.2'!A1" display="'7.2'!A1" xr:uid="{F7F97278-357F-434D-A281-4885045030E3}"/>
    <hyperlink ref="HXI14:HXL14" location="'7.2'!A1" display="'7.2'!A1" xr:uid="{A3C1DF41-A6EB-4D74-ACB3-D7564E4F6B68}"/>
    <hyperlink ref="HXM14:HXP14" location="'7.2'!A1" display="'7.2'!A1" xr:uid="{BD917618-AAC7-4A33-AC02-76AEBD6B4C12}"/>
    <hyperlink ref="HXQ14:HXT14" location="'7.2'!A1" display="'7.2'!A1" xr:uid="{C637C378-7A53-4C1B-8EDE-39979557BF16}"/>
    <hyperlink ref="HXU14:HXX14" location="'7.2'!A1" display="'7.2'!A1" xr:uid="{19F6D3DE-89F2-4ED3-83E7-C5129A675523}"/>
    <hyperlink ref="HXY14:HYB14" location="'7.2'!A1" display="'7.2'!A1" xr:uid="{0F1D4AAB-05D6-401C-A824-A4458C964C27}"/>
    <hyperlink ref="HYC14:HYF14" location="'7.2'!A1" display="'7.2'!A1" xr:uid="{48719831-56E8-4AA4-BBEC-A5095BDE4E13}"/>
    <hyperlink ref="HYG14:HYJ14" location="'7.2'!A1" display="'7.2'!A1" xr:uid="{48DAE973-90F8-43FA-ABFF-F534A78F2B71}"/>
    <hyperlink ref="HYK14:HYN14" location="'7.2'!A1" display="'7.2'!A1" xr:uid="{EE97C569-7E86-4800-BB0C-CC1C596BDF44}"/>
    <hyperlink ref="HYO14:HYR14" location="'7.2'!A1" display="'7.2'!A1" xr:uid="{05D0D4C8-79B7-4BE8-8E6D-567F63B77CCE}"/>
    <hyperlink ref="HYS14:HYV14" location="'7.2'!A1" display="'7.2'!A1" xr:uid="{C0E4762B-5C45-4ADE-8110-568D7B1C3F82}"/>
    <hyperlink ref="HYW14:HYZ14" location="'7.2'!A1" display="'7.2'!A1" xr:uid="{77E12FD3-5C3D-485B-9699-2D962BF80A1E}"/>
    <hyperlink ref="HZA14:HZD14" location="'7.2'!A1" display="'7.2'!A1" xr:uid="{390B51A1-2F99-42E2-8ABC-598F6A1ACAC5}"/>
    <hyperlink ref="HZE14:HZH14" location="'7.2'!A1" display="'7.2'!A1" xr:uid="{50755DF3-2B1D-4CE8-8DCB-52A59AC7301F}"/>
    <hyperlink ref="HZI14:HZL14" location="'7.2'!A1" display="'7.2'!A1" xr:uid="{4B19B005-9589-4F51-8D3B-F2F3EC1E0CA3}"/>
    <hyperlink ref="HZM14:HZP14" location="'7.2'!A1" display="'7.2'!A1" xr:uid="{F55725E3-EE33-4A22-A5F3-29D0A7BE16BB}"/>
    <hyperlink ref="HZQ14:HZT14" location="'7.2'!A1" display="'7.2'!A1" xr:uid="{CDA19CBE-7D1E-4423-9A89-D111C7110280}"/>
    <hyperlink ref="HZU14:HZX14" location="'7.2'!A1" display="'7.2'!A1" xr:uid="{94755FA3-229F-4454-8284-E542BF553449}"/>
    <hyperlink ref="HZY14:IAB14" location="'7.2'!A1" display="'7.2'!A1" xr:uid="{51601576-C613-42F4-8A0C-C79B2DD7328B}"/>
    <hyperlink ref="IAC14:IAF14" location="'7.2'!A1" display="'7.2'!A1" xr:uid="{ABADE27E-B6D6-48EB-8FB1-D09655065959}"/>
    <hyperlink ref="IAG14:IAJ14" location="'7.2'!A1" display="'7.2'!A1" xr:uid="{3A3412EA-604C-44A0-B76F-9C9E71008D56}"/>
    <hyperlink ref="IAK14:IAN14" location="'7.2'!A1" display="'7.2'!A1" xr:uid="{1D88FD17-D6D0-48D2-91FD-E8C0A95A9286}"/>
    <hyperlink ref="IAO14:IAR14" location="'7.2'!A1" display="'7.2'!A1" xr:uid="{0AEB4494-48FB-499D-A67B-9F8E3F5D8B68}"/>
    <hyperlink ref="IAS14:IAV14" location="'7.2'!A1" display="'7.2'!A1" xr:uid="{E7DA5B9C-F925-4F70-971C-AA0BF73100F4}"/>
    <hyperlink ref="IAW14:IAZ14" location="'7.2'!A1" display="'7.2'!A1" xr:uid="{9595EF5C-AC50-4AF9-9943-7423BE66C494}"/>
    <hyperlink ref="IBA14:IBD14" location="'7.2'!A1" display="'7.2'!A1" xr:uid="{E0FAF3E8-5D80-4D28-90DD-BD248DDC1062}"/>
    <hyperlink ref="IBE14:IBH14" location="'7.2'!A1" display="'7.2'!A1" xr:uid="{7547D158-B459-4A6C-8DA6-C8FC65A7923D}"/>
    <hyperlink ref="IBI14:IBL14" location="'7.2'!A1" display="'7.2'!A1" xr:uid="{4BDB523D-F0D3-439C-90EE-641FA1ECDC45}"/>
    <hyperlink ref="IBM14:IBP14" location="'7.2'!A1" display="'7.2'!A1" xr:uid="{1CBE525F-697B-4431-B16E-2BE7ED21A706}"/>
    <hyperlink ref="IBQ14:IBT14" location="'7.2'!A1" display="'7.2'!A1" xr:uid="{52B80498-F7F5-49B1-9452-321F70DB2CB7}"/>
    <hyperlink ref="IBU14:IBX14" location="'7.2'!A1" display="'7.2'!A1" xr:uid="{A87BE59F-ACFE-47C9-A12C-006C95957866}"/>
    <hyperlink ref="IBY14:ICB14" location="'7.2'!A1" display="'7.2'!A1" xr:uid="{B6653AAF-5C88-4F32-953D-3CF0B3D213D4}"/>
    <hyperlink ref="ICC14:ICF14" location="'7.2'!A1" display="'7.2'!A1" xr:uid="{39C6DCCA-5E6C-40E2-9860-4508D01FCCA2}"/>
    <hyperlink ref="ICG14:ICJ14" location="'7.2'!A1" display="'7.2'!A1" xr:uid="{04E80B8A-30C4-44A7-AFD5-2A1964DB09F1}"/>
    <hyperlink ref="ICK14:ICN14" location="'7.2'!A1" display="'7.2'!A1" xr:uid="{0D780F18-89F0-4336-9FA3-3E415D95D022}"/>
    <hyperlink ref="ICO14:ICR14" location="'7.2'!A1" display="'7.2'!A1" xr:uid="{74713E68-3CDD-4F32-976D-73359A1815BB}"/>
    <hyperlink ref="ICS14:ICV14" location="'7.2'!A1" display="'7.2'!A1" xr:uid="{ABF8ADF7-3A8E-4635-916A-6DF63FF37641}"/>
    <hyperlink ref="ICW14:ICZ14" location="'7.2'!A1" display="'7.2'!A1" xr:uid="{360792A2-57AF-47E3-91D0-2BA81D49C841}"/>
    <hyperlink ref="IDA14:IDD14" location="'7.2'!A1" display="'7.2'!A1" xr:uid="{30A7A1B0-8F7A-4D9C-B516-6D5F23720C3A}"/>
    <hyperlink ref="IDE14:IDH14" location="'7.2'!A1" display="'7.2'!A1" xr:uid="{7513305D-0305-423D-9E3E-2DF359947681}"/>
    <hyperlink ref="IDI14:IDL14" location="'7.2'!A1" display="'7.2'!A1" xr:uid="{CCB8843C-4122-4FDF-9400-7BC2AA1171A4}"/>
    <hyperlink ref="IDM14:IDP14" location="'7.2'!A1" display="'7.2'!A1" xr:uid="{C9548E61-CD05-43AE-8DAA-C90600AB32D2}"/>
    <hyperlink ref="IDQ14:IDT14" location="'7.2'!A1" display="'7.2'!A1" xr:uid="{B9211A38-F6DB-4BBC-8BB3-4F326D3CDD22}"/>
    <hyperlink ref="IDU14:IDX14" location="'7.2'!A1" display="'7.2'!A1" xr:uid="{35CE252E-DDCF-4E04-B041-0A745AC24EEB}"/>
    <hyperlink ref="IDY14:IEB14" location="'7.2'!A1" display="'7.2'!A1" xr:uid="{E858673C-1427-41D7-B20A-D74D585DA71A}"/>
    <hyperlink ref="IEC14:IEF14" location="'7.2'!A1" display="'7.2'!A1" xr:uid="{DA49F5B6-A984-439A-83DD-03E162ED8FCE}"/>
    <hyperlink ref="IEG14:IEJ14" location="'7.2'!A1" display="'7.2'!A1" xr:uid="{992DFC09-FE47-4952-98A9-2695C8AC4176}"/>
    <hyperlink ref="IEK14:IEN14" location="'7.2'!A1" display="'7.2'!A1" xr:uid="{57798105-8ABF-4AC0-97DF-711F98013521}"/>
    <hyperlink ref="IEO14:IER14" location="'7.2'!A1" display="'7.2'!A1" xr:uid="{C211B504-43C2-4C28-9A78-9E28D3DBF370}"/>
    <hyperlink ref="IES14:IEV14" location="'7.2'!A1" display="'7.2'!A1" xr:uid="{BB611101-7BC1-438F-9F50-9D0403BE676F}"/>
    <hyperlink ref="IEW14:IEZ14" location="'7.2'!A1" display="'7.2'!A1" xr:uid="{0F7CFF18-01F7-4F8F-A4C2-611502518FC1}"/>
    <hyperlink ref="IFA14:IFD14" location="'7.2'!A1" display="'7.2'!A1" xr:uid="{C1285FC6-FB24-4B4F-B915-9D9FE726059C}"/>
    <hyperlink ref="IFE14:IFH14" location="'7.2'!A1" display="'7.2'!A1" xr:uid="{C4A5AAE6-503B-4689-8B54-1EDD49E6EA01}"/>
    <hyperlink ref="IFI14:IFL14" location="'7.2'!A1" display="'7.2'!A1" xr:uid="{157FCD44-337F-4B77-98BF-8801B268BFD5}"/>
    <hyperlink ref="IFM14:IFP14" location="'7.2'!A1" display="'7.2'!A1" xr:uid="{862C4AD1-DBA9-4AB4-A4BB-A96B3F3C30BA}"/>
    <hyperlink ref="IFQ14:IFT14" location="'7.2'!A1" display="'7.2'!A1" xr:uid="{C6D9F37B-62BF-45B2-848B-E8A3D12CE271}"/>
    <hyperlink ref="IFU14:IFX14" location="'7.2'!A1" display="'7.2'!A1" xr:uid="{ACADF4A9-CB5B-4FB3-A4D9-CD1367719909}"/>
    <hyperlink ref="IFY14:IGB14" location="'7.2'!A1" display="'7.2'!A1" xr:uid="{EBBC2916-D0DB-467D-A4F9-D5D9494FBB44}"/>
    <hyperlink ref="IGC14:IGF14" location="'7.2'!A1" display="'7.2'!A1" xr:uid="{C82CE404-7CA4-432E-A2B5-700BEF788199}"/>
    <hyperlink ref="IGG14:IGJ14" location="'7.2'!A1" display="'7.2'!A1" xr:uid="{57EC3065-8A23-4D69-8B6A-6B81A42E3BCA}"/>
    <hyperlink ref="IGK14:IGN14" location="'7.2'!A1" display="'7.2'!A1" xr:uid="{37A88BE7-40B5-4153-9068-C417BE256C4F}"/>
    <hyperlink ref="IGO14:IGR14" location="'7.2'!A1" display="'7.2'!A1" xr:uid="{FE69063F-AF76-448C-ADF8-EE942FD585BF}"/>
    <hyperlink ref="IGS14:IGV14" location="'7.2'!A1" display="'7.2'!A1" xr:uid="{3C0914C4-731B-4F69-B863-B2E21D7D0223}"/>
    <hyperlink ref="IGW14:IGZ14" location="'7.2'!A1" display="'7.2'!A1" xr:uid="{20AFF551-A0D3-4EBA-85CE-E8AB89F0A240}"/>
    <hyperlink ref="IHA14:IHD14" location="'7.2'!A1" display="'7.2'!A1" xr:uid="{1FE024F4-727E-4C7B-9458-2793E65A879B}"/>
    <hyperlink ref="IHE14:IHH14" location="'7.2'!A1" display="'7.2'!A1" xr:uid="{3A40EC15-FCD7-4FD1-A847-6CA600ACE3D6}"/>
    <hyperlink ref="IHI14:IHL14" location="'7.2'!A1" display="'7.2'!A1" xr:uid="{88886421-80FE-4F55-938E-899975362AE9}"/>
    <hyperlink ref="IHM14:IHP14" location="'7.2'!A1" display="'7.2'!A1" xr:uid="{9179582A-5A4C-46D8-B95C-CBB015DF6B2D}"/>
    <hyperlink ref="IHQ14:IHT14" location="'7.2'!A1" display="'7.2'!A1" xr:uid="{1A4CD739-40FB-48E4-AE99-463E3E3DFF15}"/>
    <hyperlink ref="IHU14:IHX14" location="'7.2'!A1" display="'7.2'!A1" xr:uid="{2EE02F12-28AC-4D54-8EC1-F06A93A1FD74}"/>
    <hyperlink ref="IHY14:IIB14" location="'7.2'!A1" display="'7.2'!A1" xr:uid="{C18A0C16-29EE-46A7-BF5C-85636A4B450C}"/>
    <hyperlink ref="IIC14:IIF14" location="'7.2'!A1" display="'7.2'!A1" xr:uid="{8267616A-F95D-489F-A955-9794D5BAE436}"/>
    <hyperlink ref="IIG14:IIJ14" location="'7.2'!A1" display="'7.2'!A1" xr:uid="{D3001B22-2B65-4584-AEF6-992B6A03BF88}"/>
    <hyperlink ref="IIK14:IIN14" location="'7.2'!A1" display="'7.2'!A1" xr:uid="{24DA2A67-10CD-425E-95F3-C4578478C877}"/>
    <hyperlink ref="IIO14:IIR14" location="'7.2'!A1" display="'7.2'!A1" xr:uid="{04CB5D21-1DD2-439D-9115-659E5FCAE092}"/>
    <hyperlink ref="IIS14:IIV14" location="'7.2'!A1" display="'7.2'!A1" xr:uid="{CF02D7C0-4968-4454-8E68-C945016CFDEF}"/>
    <hyperlink ref="IIW14:IIZ14" location="'7.2'!A1" display="'7.2'!A1" xr:uid="{B15F026A-22BC-4061-95EA-E50DD99DCEA3}"/>
    <hyperlink ref="IJA14:IJD14" location="'7.2'!A1" display="'7.2'!A1" xr:uid="{BCC13E85-6D01-46E2-BB5B-131E2F2ED340}"/>
    <hyperlink ref="IJE14:IJH14" location="'7.2'!A1" display="'7.2'!A1" xr:uid="{F2803E55-835F-4127-9DCA-D35A7AF3E4FC}"/>
    <hyperlink ref="IJI14:IJL14" location="'7.2'!A1" display="'7.2'!A1" xr:uid="{D23A4BBF-8235-406C-9156-8844FB484B32}"/>
    <hyperlink ref="IJM14:IJP14" location="'7.2'!A1" display="'7.2'!A1" xr:uid="{64D59CAF-49A5-4E1E-B6AC-EA7CE117B09C}"/>
    <hyperlink ref="IJQ14:IJT14" location="'7.2'!A1" display="'7.2'!A1" xr:uid="{84C7DD4F-BDF4-4E28-A563-858E3E2DEF58}"/>
    <hyperlink ref="IJU14:IJX14" location="'7.2'!A1" display="'7.2'!A1" xr:uid="{31C2219A-AAC0-4F0C-99EE-A470C2803B82}"/>
    <hyperlink ref="IJY14:IKB14" location="'7.2'!A1" display="'7.2'!A1" xr:uid="{1C81C730-92C3-4C04-A937-A4DF50FF4233}"/>
    <hyperlink ref="IKC14:IKF14" location="'7.2'!A1" display="'7.2'!A1" xr:uid="{5A03CD8D-7FF2-49F4-9AAB-708415CD24FE}"/>
    <hyperlink ref="IKG14:IKJ14" location="'7.2'!A1" display="'7.2'!A1" xr:uid="{226C3104-B147-4B3A-B04E-965C3FC7A508}"/>
    <hyperlink ref="IKK14:IKN14" location="'7.2'!A1" display="'7.2'!A1" xr:uid="{CAD69612-2A0B-4F43-B7DA-28289490CE92}"/>
    <hyperlink ref="IKO14:IKR14" location="'7.2'!A1" display="'7.2'!A1" xr:uid="{B11B4591-D292-49F2-9784-EDCB0769450A}"/>
    <hyperlink ref="IKS14:IKV14" location="'7.2'!A1" display="'7.2'!A1" xr:uid="{04603145-1416-4187-B91E-ED8E15F86A5B}"/>
    <hyperlink ref="IKW14:IKZ14" location="'7.2'!A1" display="'7.2'!A1" xr:uid="{F379D92F-4218-4F09-88D2-9B000504BF63}"/>
    <hyperlink ref="ILA14:ILD14" location="'7.2'!A1" display="'7.2'!A1" xr:uid="{852D4277-2E99-43C8-8325-F2B020CB9403}"/>
    <hyperlink ref="ILE14:ILH14" location="'7.2'!A1" display="'7.2'!A1" xr:uid="{204BB125-72CD-4166-B16F-96A9804AD1BA}"/>
    <hyperlink ref="ILI14:ILL14" location="'7.2'!A1" display="'7.2'!A1" xr:uid="{1544A51A-7CDB-4616-96B6-79BDD46F8C8D}"/>
    <hyperlink ref="ILM14:ILP14" location="'7.2'!A1" display="'7.2'!A1" xr:uid="{27D3B4A8-97A9-4980-ABC5-289F0319558F}"/>
    <hyperlink ref="ILQ14:ILT14" location="'7.2'!A1" display="'7.2'!A1" xr:uid="{45A8C32E-8DB2-4879-91AE-E668C8920E1F}"/>
    <hyperlink ref="ILU14:ILX14" location="'7.2'!A1" display="'7.2'!A1" xr:uid="{6B35A868-A282-4B0D-9F92-6E189B900DFC}"/>
    <hyperlink ref="ILY14:IMB14" location="'7.2'!A1" display="'7.2'!A1" xr:uid="{E7422ECA-16ED-4606-BBA8-E7942878F057}"/>
    <hyperlink ref="IMC14:IMF14" location="'7.2'!A1" display="'7.2'!A1" xr:uid="{8EBD97D9-9DFE-42ED-ACFD-2EE7335C1DD8}"/>
    <hyperlink ref="IMG14:IMJ14" location="'7.2'!A1" display="'7.2'!A1" xr:uid="{70DB207E-5331-49BD-BB39-2495F33F14FE}"/>
    <hyperlink ref="IMK14:IMN14" location="'7.2'!A1" display="'7.2'!A1" xr:uid="{DFF84BB8-F82D-470F-96DC-E280DF39D58A}"/>
    <hyperlink ref="IMO14:IMR14" location="'7.2'!A1" display="'7.2'!A1" xr:uid="{66CAF39D-8D52-481F-A382-0AC35F947758}"/>
    <hyperlink ref="IMS14:IMV14" location="'7.2'!A1" display="'7.2'!A1" xr:uid="{44489FB2-3AA6-4687-BD54-606C4609DAC9}"/>
    <hyperlink ref="IMW14:IMZ14" location="'7.2'!A1" display="'7.2'!A1" xr:uid="{1EC3C30C-DB30-454E-8583-A4655747F6FC}"/>
    <hyperlink ref="INA14:IND14" location="'7.2'!A1" display="'7.2'!A1" xr:uid="{DB8AC5F1-D224-417D-A2B9-F46BA054429B}"/>
    <hyperlink ref="INE14:INH14" location="'7.2'!A1" display="'7.2'!A1" xr:uid="{C85C7DB2-A367-4C43-8F16-BCF66F271449}"/>
    <hyperlink ref="INI14:INL14" location="'7.2'!A1" display="'7.2'!A1" xr:uid="{7BB26101-537A-4050-AEBE-62BE1FBCF704}"/>
    <hyperlink ref="INM14:INP14" location="'7.2'!A1" display="'7.2'!A1" xr:uid="{3B1E3DC1-2D71-48D2-98E4-898D43BB204C}"/>
    <hyperlink ref="INQ14:INT14" location="'7.2'!A1" display="'7.2'!A1" xr:uid="{92483566-FB51-4A33-8C85-F8024D7573F6}"/>
    <hyperlink ref="INU14:INX14" location="'7.2'!A1" display="'7.2'!A1" xr:uid="{E43622B8-46EC-4B88-9229-4A45534F7B9F}"/>
    <hyperlink ref="INY14:IOB14" location="'7.2'!A1" display="'7.2'!A1" xr:uid="{0899BD89-5FDD-4376-AE7A-68C9520C9F6C}"/>
    <hyperlink ref="IOC14:IOF14" location="'7.2'!A1" display="'7.2'!A1" xr:uid="{363A00A0-079B-47F6-996F-B25AFC9D4555}"/>
    <hyperlink ref="IOG14:IOJ14" location="'7.2'!A1" display="'7.2'!A1" xr:uid="{9EBF6A61-B061-4140-BCF4-36A152C408E7}"/>
    <hyperlink ref="IOK14:ION14" location="'7.2'!A1" display="'7.2'!A1" xr:uid="{99B1B1A4-EFAB-4996-9E93-C30AF7A8E3CA}"/>
    <hyperlink ref="IOO14:IOR14" location="'7.2'!A1" display="'7.2'!A1" xr:uid="{1FA8E298-1084-4F9F-A5B7-87B979077B90}"/>
    <hyperlink ref="IOS14:IOV14" location="'7.2'!A1" display="'7.2'!A1" xr:uid="{2DB484A3-F26C-419F-ACB6-49A0411B95EC}"/>
    <hyperlink ref="IOW14:IOZ14" location="'7.2'!A1" display="'7.2'!A1" xr:uid="{001CE4BF-6681-41E8-909D-C21508523554}"/>
    <hyperlink ref="IPA14:IPD14" location="'7.2'!A1" display="'7.2'!A1" xr:uid="{4A967BEF-75A6-431F-B86E-A4F36FCF2F1E}"/>
    <hyperlink ref="IPE14:IPH14" location="'7.2'!A1" display="'7.2'!A1" xr:uid="{53F2BBC0-BDB2-4879-8B9E-8405A7E973B5}"/>
    <hyperlink ref="IPI14:IPL14" location="'7.2'!A1" display="'7.2'!A1" xr:uid="{33248AEE-227E-49C3-AE8B-C9A58A2DCB25}"/>
    <hyperlink ref="IPM14:IPP14" location="'7.2'!A1" display="'7.2'!A1" xr:uid="{00F3AA73-E1A2-42D5-BFA6-48301C450739}"/>
    <hyperlink ref="IPQ14:IPT14" location="'7.2'!A1" display="'7.2'!A1" xr:uid="{2D014066-0BFE-4A26-88C4-118F5489E05A}"/>
    <hyperlink ref="IPU14:IPX14" location="'7.2'!A1" display="'7.2'!A1" xr:uid="{72956F7E-C2EF-472C-BC57-6EB489181DEE}"/>
    <hyperlink ref="IPY14:IQB14" location="'7.2'!A1" display="'7.2'!A1" xr:uid="{5A30332F-C215-4E69-A402-455E8D23750F}"/>
    <hyperlink ref="IQC14:IQF14" location="'7.2'!A1" display="'7.2'!A1" xr:uid="{0C2B785B-2822-41E4-AC83-7B1818434D4A}"/>
    <hyperlink ref="IQG14:IQJ14" location="'7.2'!A1" display="'7.2'!A1" xr:uid="{3373608C-8F03-4FE3-BEE5-D62D6628593A}"/>
    <hyperlink ref="IQK14:IQN14" location="'7.2'!A1" display="'7.2'!A1" xr:uid="{4C75077B-B7EA-4D47-926B-6C6AD752C7F1}"/>
    <hyperlink ref="IQO14:IQR14" location="'7.2'!A1" display="'7.2'!A1" xr:uid="{162163BB-32CB-4C8E-BE76-DAC0492E8867}"/>
    <hyperlink ref="IQS14:IQV14" location="'7.2'!A1" display="'7.2'!A1" xr:uid="{7E4CAA65-E80A-44DE-A106-2EFA196DF2C8}"/>
    <hyperlink ref="IQW14:IQZ14" location="'7.2'!A1" display="'7.2'!A1" xr:uid="{23454BFA-CA2D-48CC-9112-0CD9ACA208EB}"/>
    <hyperlink ref="IRA14:IRD14" location="'7.2'!A1" display="'7.2'!A1" xr:uid="{54408321-CA03-4E61-B1AC-C627CD9654F2}"/>
    <hyperlink ref="IRE14:IRH14" location="'7.2'!A1" display="'7.2'!A1" xr:uid="{8C9F108D-7CCB-409D-AC51-A526D49B4505}"/>
    <hyperlink ref="IRI14:IRL14" location="'7.2'!A1" display="'7.2'!A1" xr:uid="{5C04F7E7-0B37-4678-8FFA-0F447ED2419E}"/>
    <hyperlink ref="IRM14:IRP14" location="'7.2'!A1" display="'7.2'!A1" xr:uid="{DE0DC6CE-2672-4782-9720-A09B22476BA1}"/>
    <hyperlink ref="IRQ14:IRT14" location="'7.2'!A1" display="'7.2'!A1" xr:uid="{3951DA63-DC4E-4C96-BBE2-028DA5ACB281}"/>
    <hyperlink ref="IRU14:IRX14" location="'7.2'!A1" display="'7.2'!A1" xr:uid="{08A6B818-DE78-48C1-8110-E026E01C7980}"/>
    <hyperlink ref="IRY14:ISB14" location="'7.2'!A1" display="'7.2'!A1" xr:uid="{6DB9DFAC-FC25-4AB8-9FB7-EE801F62735F}"/>
    <hyperlink ref="ISC14:ISF14" location="'7.2'!A1" display="'7.2'!A1" xr:uid="{5C38C46B-0F42-43BC-9D79-7F4DB58F61B7}"/>
    <hyperlink ref="ISG14:ISJ14" location="'7.2'!A1" display="'7.2'!A1" xr:uid="{AC86467A-2631-4212-9BFB-BBF7B22EEA5C}"/>
    <hyperlink ref="ISK14:ISN14" location="'7.2'!A1" display="'7.2'!A1" xr:uid="{C82F3876-302F-4BE6-9AEC-3AD4C412AA02}"/>
    <hyperlink ref="ISO14:ISR14" location="'7.2'!A1" display="'7.2'!A1" xr:uid="{1DDF6B79-1402-4E69-A3F0-4F6223CA7EEB}"/>
    <hyperlink ref="ISS14:ISV14" location="'7.2'!A1" display="'7.2'!A1" xr:uid="{C9759CE6-2A11-4884-8381-C002A993DBE6}"/>
    <hyperlink ref="ISW14:ISZ14" location="'7.2'!A1" display="'7.2'!A1" xr:uid="{29408B57-9E19-41E8-A4DD-DBC283874854}"/>
    <hyperlink ref="ITA14:ITD14" location="'7.2'!A1" display="'7.2'!A1" xr:uid="{062A8E7A-4C43-4174-BF47-4DD8E9FB06E3}"/>
    <hyperlink ref="ITE14:ITH14" location="'7.2'!A1" display="'7.2'!A1" xr:uid="{EFD7AC4F-792C-44A9-A49A-B6F9DB056ED0}"/>
    <hyperlink ref="ITI14:ITL14" location="'7.2'!A1" display="'7.2'!A1" xr:uid="{8A8146EA-2AA3-4B6B-95E3-2A8E5C26EB8E}"/>
    <hyperlink ref="ITM14:ITP14" location="'7.2'!A1" display="'7.2'!A1" xr:uid="{9F152229-C3F3-4379-93B4-2DB3EFC4E238}"/>
    <hyperlink ref="ITQ14:ITT14" location="'7.2'!A1" display="'7.2'!A1" xr:uid="{B02DAB1E-E504-488E-9ED5-C309ECD8DE84}"/>
    <hyperlink ref="ITU14:ITX14" location="'7.2'!A1" display="'7.2'!A1" xr:uid="{63A22F7B-56D4-486E-9C42-C406434F905E}"/>
    <hyperlink ref="ITY14:IUB14" location="'7.2'!A1" display="'7.2'!A1" xr:uid="{3AEFE63A-61BE-4737-8842-AF1A9BF67B33}"/>
    <hyperlink ref="IUC14:IUF14" location="'7.2'!A1" display="'7.2'!A1" xr:uid="{BAA2FAE1-69E8-4BBD-981C-266B78302150}"/>
    <hyperlink ref="IUG14:IUJ14" location="'7.2'!A1" display="'7.2'!A1" xr:uid="{C3C72810-B770-42B8-996D-97CD99B38B5B}"/>
    <hyperlink ref="IUK14:IUN14" location="'7.2'!A1" display="'7.2'!A1" xr:uid="{2E67C6B7-A5E1-43E4-9588-2C636A918630}"/>
    <hyperlink ref="IUO14:IUR14" location="'7.2'!A1" display="'7.2'!A1" xr:uid="{0BF92791-D189-47B7-B1B2-6566F1E89F75}"/>
    <hyperlink ref="IUS14:IUV14" location="'7.2'!A1" display="'7.2'!A1" xr:uid="{A07F3250-D854-45ED-8AE9-353BAF36ECBB}"/>
    <hyperlink ref="IUW14:IUZ14" location="'7.2'!A1" display="'7.2'!A1" xr:uid="{9B63B58C-D69E-4D69-8440-6CA37CAE95ED}"/>
    <hyperlink ref="IVA14:IVD14" location="'7.2'!A1" display="'7.2'!A1" xr:uid="{58901113-70D1-4244-84C2-04693071933D}"/>
    <hyperlink ref="IVE14:IVH14" location="'7.2'!A1" display="'7.2'!A1" xr:uid="{8D94FBCB-4829-45F5-8EE6-6A1A83F9D830}"/>
    <hyperlink ref="IVI14:IVL14" location="'7.2'!A1" display="'7.2'!A1" xr:uid="{03CE5F37-868F-4372-AC2E-B50A1F3D5A0A}"/>
    <hyperlink ref="IVM14:IVP14" location="'7.2'!A1" display="'7.2'!A1" xr:uid="{C21EC8B8-38D4-4773-824D-81BC0F8ACF04}"/>
    <hyperlink ref="IVQ14:IVT14" location="'7.2'!A1" display="'7.2'!A1" xr:uid="{FCF4E761-235B-4225-BA21-9C5164702D36}"/>
    <hyperlink ref="IVU14:IVX14" location="'7.2'!A1" display="'7.2'!A1" xr:uid="{D023D958-5363-452B-A8F5-940F910613AB}"/>
    <hyperlink ref="IVY14:IWB14" location="'7.2'!A1" display="'7.2'!A1" xr:uid="{95AA3538-68E2-4E5C-86C8-14D6722F0049}"/>
    <hyperlink ref="IWC14:IWF14" location="'7.2'!A1" display="'7.2'!A1" xr:uid="{53C441FD-AB87-4F10-9968-FC13913AF4B3}"/>
    <hyperlink ref="IWG14:IWJ14" location="'7.2'!A1" display="'7.2'!A1" xr:uid="{9E4D8444-3016-47E9-9354-8EB8488E45A7}"/>
    <hyperlink ref="IWK14:IWN14" location="'7.2'!A1" display="'7.2'!A1" xr:uid="{C75415D5-4DDA-4856-90CC-DCB77A504D61}"/>
    <hyperlink ref="IWO14:IWR14" location="'7.2'!A1" display="'7.2'!A1" xr:uid="{64D5EC5B-AB17-4A0B-9F60-34440F85B7E0}"/>
    <hyperlink ref="IWS14:IWV14" location="'7.2'!A1" display="'7.2'!A1" xr:uid="{BDD8EF33-E4E2-4AD0-9402-779002CD7A5C}"/>
    <hyperlink ref="IWW14:IWZ14" location="'7.2'!A1" display="'7.2'!A1" xr:uid="{0A3EA3AB-07E1-4E08-ACCE-69783556556D}"/>
    <hyperlink ref="IXA14:IXD14" location="'7.2'!A1" display="'7.2'!A1" xr:uid="{C65B5AFA-4750-4A1A-8A34-09C7FB84B505}"/>
    <hyperlink ref="IXE14:IXH14" location="'7.2'!A1" display="'7.2'!A1" xr:uid="{8167360E-A240-4EC1-800E-4EFFA1AFD2CA}"/>
    <hyperlink ref="IXI14:IXL14" location="'7.2'!A1" display="'7.2'!A1" xr:uid="{767EFD63-5B1B-47FB-87CB-1081868662BF}"/>
    <hyperlink ref="IXM14:IXP14" location="'7.2'!A1" display="'7.2'!A1" xr:uid="{89D3B8EB-3C13-4B39-B6F0-7B11E14359D1}"/>
    <hyperlink ref="IXQ14:IXT14" location="'7.2'!A1" display="'7.2'!A1" xr:uid="{119CDEC6-09DD-42B0-A802-3DB35C538542}"/>
    <hyperlink ref="IXU14:IXX14" location="'7.2'!A1" display="'7.2'!A1" xr:uid="{A739B06D-D6EB-40BA-B437-197527B660B6}"/>
    <hyperlink ref="IXY14:IYB14" location="'7.2'!A1" display="'7.2'!A1" xr:uid="{F530F437-4F60-422C-BA4B-9A3FA404D106}"/>
    <hyperlink ref="IYC14:IYF14" location="'7.2'!A1" display="'7.2'!A1" xr:uid="{79399406-B37F-4017-9B81-DA23AD044C6D}"/>
    <hyperlink ref="IYG14:IYJ14" location="'7.2'!A1" display="'7.2'!A1" xr:uid="{BF6EB36F-210A-4FC3-A430-074C3571045D}"/>
    <hyperlink ref="IYK14:IYN14" location="'7.2'!A1" display="'7.2'!A1" xr:uid="{E07ED313-7BB8-4891-B3D5-27572EA8BEE4}"/>
    <hyperlink ref="IYO14:IYR14" location="'7.2'!A1" display="'7.2'!A1" xr:uid="{A2D1A9D7-5D4C-4892-8CE2-94A90AC9290F}"/>
    <hyperlink ref="IYS14:IYV14" location="'7.2'!A1" display="'7.2'!A1" xr:uid="{0EFEB9BE-6B57-4147-89CA-4D270B427193}"/>
    <hyperlink ref="IYW14:IYZ14" location="'7.2'!A1" display="'7.2'!A1" xr:uid="{61DF622D-5070-49E5-871E-7AA8BF55A6C7}"/>
    <hyperlink ref="IZA14:IZD14" location="'7.2'!A1" display="'7.2'!A1" xr:uid="{BEC56AA1-DC7F-403C-83BA-04F79FFE2E1E}"/>
    <hyperlink ref="IZE14:IZH14" location="'7.2'!A1" display="'7.2'!A1" xr:uid="{5B230589-1790-4BF8-9E83-07C93075FDE2}"/>
    <hyperlink ref="IZI14:IZL14" location="'7.2'!A1" display="'7.2'!A1" xr:uid="{E83EFE03-FE0B-4596-8AB9-9D6F83675543}"/>
    <hyperlink ref="IZM14:IZP14" location="'7.2'!A1" display="'7.2'!A1" xr:uid="{FF8E39F7-1DCF-4191-BCB6-9BCB0B705540}"/>
    <hyperlink ref="IZQ14:IZT14" location="'7.2'!A1" display="'7.2'!A1" xr:uid="{344F09BC-9A6A-426A-9FF6-6A782951886F}"/>
    <hyperlink ref="IZU14:IZX14" location="'7.2'!A1" display="'7.2'!A1" xr:uid="{031D15FC-CAC5-4411-B862-28EFD81FE71E}"/>
    <hyperlink ref="IZY14:JAB14" location="'7.2'!A1" display="'7.2'!A1" xr:uid="{EAF5FC64-AF4C-4CE5-9B4B-4433D1499B01}"/>
    <hyperlink ref="JAC14:JAF14" location="'7.2'!A1" display="'7.2'!A1" xr:uid="{3D8A866D-C5B3-431B-AC7E-9E9DEFEB275B}"/>
    <hyperlink ref="JAG14:JAJ14" location="'7.2'!A1" display="'7.2'!A1" xr:uid="{22698E95-EB3C-45C2-9AF2-BE553515F165}"/>
    <hyperlink ref="JAK14:JAN14" location="'7.2'!A1" display="'7.2'!A1" xr:uid="{214E4F4F-9052-4867-A410-7D6A44D8F265}"/>
    <hyperlink ref="JAO14:JAR14" location="'7.2'!A1" display="'7.2'!A1" xr:uid="{1C3BE552-C4A0-44F5-AE7A-9CBAAC7C2CFE}"/>
    <hyperlink ref="JAS14:JAV14" location="'7.2'!A1" display="'7.2'!A1" xr:uid="{244E323A-70C4-44E8-AEE4-891C9FA87203}"/>
    <hyperlink ref="JAW14:JAZ14" location="'7.2'!A1" display="'7.2'!A1" xr:uid="{5174F639-DF10-464D-97A5-6F180B0FB48B}"/>
    <hyperlink ref="JBA14:JBD14" location="'7.2'!A1" display="'7.2'!A1" xr:uid="{F2221DC4-A548-4601-86A1-54CCFD27A2BA}"/>
    <hyperlink ref="JBE14:JBH14" location="'7.2'!A1" display="'7.2'!A1" xr:uid="{BDDAA1B0-123B-466B-B94B-956DF4A38689}"/>
    <hyperlink ref="JBI14:JBL14" location="'7.2'!A1" display="'7.2'!A1" xr:uid="{82EB0043-8352-419D-832B-C55437FD5E0D}"/>
    <hyperlink ref="JBM14:JBP14" location="'7.2'!A1" display="'7.2'!A1" xr:uid="{EC5EC2B2-DD74-4EC3-9707-375853B90925}"/>
    <hyperlink ref="JBQ14:JBT14" location="'7.2'!A1" display="'7.2'!A1" xr:uid="{E20DA071-493C-411B-9CCA-7E92E46CDDB7}"/>
    <hyperlink ref="JBU14:JBX14" location="'7.2'!A1" display="'7.2'!A1" xr:uid="{25C35A36-2C92-4CE8-A0BB-5A6B7013225D}"/>
    <hyperlink ref="JBY14:JCB14" location="'7.2'!A1" display="'7.2'!A1" xr:uid="{DD94952A-1A64-48C9-8B4C-C6162DBEAAFA}"/>
    <hyperlink ref="JCC14:JCF14" location="'7.2'!A1" display="'7.2'!A1" xr:uid="{25D25994-35C1-4A9E-88C5-597C6C72DBFF}"/>
    <hyperlink ref="JCG14:JCJ14" location="'7.2'!A1" display="'7.2'!A1" xr:uid="{889DB5AD-B220-4680-8A66-6B913BD760BB}"/>
    <hyperlink ref="JCK14:JCN14" location="'7.2'!A1" display="'7.2'!A1" xr:uid="{331D6B9E-E8D7-41D9-9CFE-BF678D24A546}"/>
    <hyperlink ref="JCO14:JCR14" location="'7.2'!A1" display="'7.2'!A1" xr:uid="{0ABD3C92-0757-4578-9510-F5DA5A091C7B}"/>
    <hyperlink ref="JCS14:JCV14" location="'7.2'!A1" display="'7.2'!A1" xr:uid="{5577BC82-178B-43B4-B4AF-7AC4ABDEBC7F}"/>
    <hyperlink ref="JCW14:JCZ14" location="'7.2'!A1" display="'7.2'!A1" xr:uid="{47B5E4B2-1504-430B-8960-0FB81FB30E7B}"/>
    <hyperlink ref="JDA14:JDD14" location="'7.2'!A1" display="'7.2'!A1" xr:uid="{75F03F7B-9BF0-4862-9878-63C43E4C47E4}"/>
    <hyperlink ref="JDE14:JDH14" location="'7.2'!A1" display="'7.2'!A1" xr:uid="{65A78B3C-4168-4E1D-AD43-BD84F70A05A1}"/>
    <hyperlink ref="JDI14:JDL14" location="'7.2'!A1" display="'7.2'!A1" xr:uid="{1FA92FCC-ADD3-485D-AE4E-6D5650647C24}"/>
    <hyperlink ref="JDM14:JDP14" location="'7.2'!A1" display="'7.2'!A1" xr:uid="{E74125F1-DC33-4C68-9BE2-E4890E96CAB5}"/>
    <hyperlink ref="JDQ14:JDT14" location="'7.2'!A1" display="'7.2'!A1" xr:uid="{D71CE6F0-B873-41F8-83C2-991ABBEA9B2D}"/>
    <hyperlink ref="JDU14:JDX14" location="'7.2'!A1" display="'7.2'!A1" xr:uid="{1D0FD917-9A6A-496F-93DE-9000403E57F2}"/>
    <hyperlink ref="JDY14:JEB14" location="'7.2'!A1" display="'7.2'!A1" xr:uid="{8F9BE92F-872A-4962-AC3A-105D403E018F}"/>
    <hyperlink ref="JEC14:JEF14" location="'7.2'!A1" display="'7.2'!A1" xr:uid="{0117F01C-A959-4584-94FA-35327E102088}"/>
    <hyperlink ref="JEG14:JEJ14" location="'7.2'!A1" display="'7.2'!A1" xr:uid="{046E3BF0-FB35-4F46-B700-193E3B0C6A90}"/>
    <hyperlink ref="JEK14:JEN14" location="'7.2'!A1" display="'7.2'!A1" xr:uid="{7C07FA11-1A08-44D8-AB4A-974E89A5C685}"/>
    <hyperlink ref="JEO14:JER14" location="'7.2'!A1" display="'7.2'!A1" xr:uid="{38AAFBA5-0A4F-4E21-AE26-B3C31A18EECA}"/>
    <hyperlink ref="JES14:JEV14" location="'7.2'!A1" display="'7.2'!A1" xr:uid="{CA1D305D-640C-4FFE-8820-48612EEDEA80}"/>
    <hyperlink ref="JEW14:JEZ14" location="'7.2'!A1" display="'7.2'!A1" xr:uid="{38F3A353-B5D2-4F6C-9805-C4E87B15760A}"/>
    <hyperlink ref="JFA14:JFD14" location="'7.2'!A1" display="'7.2'!A1" xr:uid="{AC9594D6-AF04-440A-A372-299D52C52286}"/>
    <hyperlink ref="JFE14:JFH14" location="'7.2'!A1" display="'7.2'!A1" xr:uid="{66D91D77-668A-4F30-94EA-736662DB1A18}"/>
    <hyperlink ref="JFI14:JFL14" location="'7.2'!A1" display="'7.2'!A1" xr:uid="{8A836BD9-5DF0-4631-9F70-A47B758303BF}"/>
    <hyperlink ref="JFM14:JFP14" location="'7.2'!A1" display="'7.2'!A1" xr:uid="{A926BD0F-6870-46BE-AD1E-12B42ED78985}"/>
    <hyperlink ref="JFQ14:JFT14" location="'7.2'!A1" display="'7.2'!A1" xr:uid="{DB7B0D21-EA9D-4D50-9C56-64D986207272}"/>
    <hyperlink ref="JFU14:JFX14" location="'7.2'!A1" display="'7.2'!A1" xr:uid="{555222B9-9DB1-4027-9BEC-076A52AFCEAB}"/>
    <hyperlink ref="JFY14:JGB14" location="'7.2'!A1" display="'7.2'!A1" xr:uid="{0F1DEB6F-E97B-405D-B092-A55C043548CC}"/>
    <hyperlink ref="JGC14:JGF14" location="'7.2'!A1" display="'7.2'!A1" xr:uid="{9CF11B66-61D4-45BB-B2B5-0138A108E3E9}"/>
    <hyperlink ref="JGG14:JGJ14" location="'7.2'!A1" display="'7.2'!A1" xr:uid="{D3D0E5D7-9DF3-4072-90B4-BAAE1FA849E1}"/>
    <hyperlink ref="JGK14:JGN14" location="'7.2'!A1" display="'7.2'!A1" xr:uid="{C7CBC9E9-4173-49C5-A324-92B43BAB787F}"/>
    <hyperlink ref="JGO14:JGR14" location="'7.2'!A1" display="'7.2'!A1" xr:uid="{401E3AD8-FA06-45AA-BB7D-9398C4D71CCF}"/>
    <hyperlink ref="JGS14:JGV14" location="'7.2'!A1" display="'7.2'!A1" xr:uid="{B771948D-1D8D-4D47-8017-48C1D206A7FA}"/>
    <hyperlink ref="JGW14:JGZ14" location="'7.2'!A1" display="'7.2'!A1" xr:uid="{7DBE6A76-9D1A-4170-BF9B-EF61E3B143C8}"/>
    <hyperlink ref="JHA14:JHD14" location="'7.2'!A1" display="'7.2'!A1" xr:uid="{68075246-1413-4D58-8B75-7968F59D8734}"/>
    <hyperlink ref="JHE14:JHH14" location="'7.2'!A1" display="'7.2'!A1" xr:uid="{0223AE03-2471-48F7-B4ED-DFF5EE79CFE3}"/>
    <hyperlink ref="JHI14:JHL14" location="'7.2'!A1" display="'7.2'!A1" xr:uid="{C37E51C9-0605-48DA-927F-C8D80E408FAF}"/>
    <hyperlink ref="JHM14:JHP14" location="'7.2'!A1" display="'7.2'!A1" xr:uid="{46ECD365-E98B-4F8E-8F33-D3B60E5A40CA}"/>
    <hyperlink ref="JHQ14:JHT14" location="'7.2'!A1" display="'7.2'!A1" xr:uid="{6F04679A-6272-46D2-8B55-F9F5F78A5C1F}"/>
    <hyperlink ref="JHU14:JHX14" location="'7.2'!A1" display="'7.2'!A1" xr:uid="{D9EEEDC8-5C84-4D4C-9507-393613ACA756}"/>
    <hyperlink ref="JHY14:JIB14" location="'7.2'!A1" display="'7.2'!A1" xr:uid="{AEEE76BC-EE90-4584-9E03-28A92D12489F}"/>
    <hyperlink ref="JIC14:JIF14" location="'7.2'!A1" display="'7.2'!A1" xr:uid="{EE0E361D-5731-4B7E-98A7-50453EA766F7}"/>
    <hyperlink ref="JIG14:JIJ14" location="'7.2'!A1" display="'7.2'!A1" xr:uid="{6DFFB682-F8A5-4F03-97C8-2CAC1F4287A5}"/>
    <hyperlink ref="JIK14:JIN14" location="'7.2'!A1" display="'7.2'!A1" xr:uid="{AE450158-EA0C-4D81-AD58-4401DE3A4670}"/>
    <hyperlink ref="JIO14:JIR14" location="'7.2'!A1" display="'7.2'!A1" xr:uid="{808E45DE-9393-4792-8811-947AC597117A}"/>
    <hyperlink ref="JIS14:JIV14" location="'7.2'!A1" display="'7.2'!A1" xr:uid="{43850942-38F8-481B-BBE4-134CB6C02376}"/>
    <hyperlink ref="JIW14:JIZ14" location="'7.2'!A1" display="'7.2'!A1" xr:uid="{1997CC3D-0B60-4163-A84E-29CEE648A0B8}"/>
    <hyperlink ref="JJA14:JJD14" location="'7.2'!A1" display="'7.2'!A1" xr:uid="{CAD9A7A8-3059-4337-A12A-581372EB62E0}"/>
    <hyperlink ref="JJE14:JJH14" location="'7.2'!A1" display="'7.2'!A1" xr:uid="{A8BEDC83-C749-4949-9971-2512B807789F}"/>
    <hyperlink ref="JJI14:JJL14" location="'7.2'!A1" display="'7.2'!A1" xr:uid="{FF3F1A1F-2E40-44F0-80A1-0E6575146834}"/>
    <hyperlink ref="JJM14:JJP14" location="'7.2'!A1" display="'7.2'!A1" xr:uid="{8672B4E2-52EE-4B97-8D5C-B3A46B02B6C7}"/>
    <hyperlink ref="JJQ14:JJT14" location="'7.2'!A1" display="'7.2'!A1" xr:uid="{E506CB63-7541-43C2-B59A-92BE4C2AE42A}"/>
    <hyperlink ref="JJU14:JJX14" location="'7.2'!A1" display="'7.2'!A1" xr:uid="{7C21CE18-9E08-4335-ADE6-B0F0AB3C284A}"/>
    <hyperlink ref="JJY14:JKB14" location="'7.2'!A1" display="'7.2'!A1" xr:uid="{F11BB94B-98CF-4765-8B00-9230AA024EF1}"/>
    <hyperlink ref="JKC14:JKF14" location="'7.2'!A1" display="'7.2'!A1" xr:uid="{00FEB705-F5EC-420F-903A-CCCE408C1187}"/>
    <hyperlink ref="JKG14:JKJ14" location="'7.2'!A1" display="'7.2'!A1" xr:uid="{05DD8798-4ADA-43EC-A94A-400A84E1B406}"/>
    <hyperlink ref="JKK14:JKN14" location="'7.2'!A1" display="'7.2'!A1" xr:uid="{7C0ABAB6-A7EC-4182-A78E-29A14F452835}"/>
    <hyperlink ref="JKO14:JKR14" location="'7.2'!A1" display="'7.2'!A1" xr:uid="{FF65F6EA-D0C6-4740-ACDA-E5A3D7DC525F}"/>
    <hyperlink ref="JKS14:JKV14" location="'7.2'!A1" display="'7.2'!A1" xr:uid="{7DD5057E-CF1A-4DAC-925F-11E98D83E83E}"/>
    <hyperlink ref="JKW14:JKZ14" location="'7.2'!A1" display="'7.2'!A1" xr:uid="{5970C891-C44A-4F02-9D48-4C9EC5CB41ED}"/>
    <hyperlink ref="JLA14:JLD14" location="'7.2'!A1" display="'7.2'!A1" xr:uid="{8C4D7AEF-18A0-4FCE-86D5-237256171F24}"/>
    <hyperlink ref="JLE14:JLH14" location="'7.2'!A1" display="'7.2'!A1" xr:uid="{7621D220-C354-4530-9789-88C01C47E443}"/>
    <hyperlink ref="JLI14:JLL14" location="'7.2'!A1" display="'7.2'!A1" xr:uid="{F95AA01B-C3A1-4AC6-B206-AC27EBD80152}"/>
    <hyperlink ref="JLM14:JLP14" location="'7.2'!A1" display="'7.2'!A1" xr:uid="{F8E6806F-429D-4B7C-836C-7D1FF47D4BB9}"/>
    <hyperlink ref="JLQ14:JLT14" location="'7.2'!A1" display="'7.2'!A1" xr:uid="{13AD9AD7-25F0-4F0E-822D-287B956B73B6}"/>
    <hyperlink ref="JLU14:JLX14" location="'7.2'!A1" display="'7.2'!A1" xr:uid="{A1014F1F-69BF-4AF4-A4A8-ED883881FD20}"/>
    <hyperlink ref="JLY14:JMB14" location="'7.2'!A1" display="'7.2'!A1" xr:uid="{103AAFF0-E81A-4218-9C96-F857C6D8E1D4}"/>
    <hyperlink ref="JMC14:JMF14" location="'7.2'!A1" display="'7.2'!A1" xr:uid="{9B43ECFB-192C-4354-B05E-9A5693907CD5}"/>
    <hyperlink ref="JMG14:JMJ14" location="'7.2'!A1" display="'7.2'!A1" xr:uid="{20D3AD90-EE8D-468E-8017-434BF2F9B9FA}"/>
    <hyperlink ref="JMK14:JMN14" location="'7.2'!A1" display="'7.2'!A1" xr:uid="{1662324B-FB98-4D33-8F2C-5B262BAF57E5}"/>
    <hyperlink ref="JMO14:JMR14" location="'7.2'!A1" display="'7.2'!A1" xr:uid="{79A5A337-B843-4778-87BB-9BDBD413AC15}"/>
    <hyperlink ref="JMS14:JMV14" location="'7.2'!A1" display="'7.2'!A1" xr:uid="{9CCDC321-A681-4B29-8B65-DCE3308837A2}"/>
    <hyperlink ref="JMW14:JMZ14" location="'7.2'!A1" display="'7.2'!A1" xr:uid="{A3B1CCA8-4FDE-4A00-99E1-5291E4856061}"/>
    <hyperlink ref="JNA14:JND14" location="'7.2'!A1" display="'7.2'!A1" xr:uid="{43624A0D-CF83-4A75-80B0-EE349B10741B}"/>
    <hyperlink ref="JNE14:JNH14" location="'7.2'!A1" display="'7.2'!A1" xr:uid="{D18AF6C5-B48C-4E02-B511-8D9ACFAAE0AB}"/>
    <hyperlink ref="JNI14:JNL14" location="'7.2'!A1" display="'7.2'!A1" xr:uid="{87006D28-6D89-4085-AAFA-91F0DC32D3B2}"/>
    <hyperlink ref="JNM14:JNP14" location="'7.2'!A1" display="'7.2'!A1" xr:uid="{D7289BB4-BC5D-41D6-8E67-1B597F4F4C55}"/>
    <hyperlink ref="JNQ14:JNT14" location="'7.2'!A1" display="'7.2'!A1" xr:uid="{4C170562-6886-4EF0-A8B6-BE90910A30B7}"/>
    <hyperlink ref="JNU14:JNX14" location="'7.2'!A1" display="'7.2'!A1" xr:uid="{228800AB-C762-4208-BAAF-199A73192D03}"/>
    <hyperlink ref="JNY14:JOB14" location="'7.2'!A1" display="'7.2'!A1" xr:uid="{32966633-5AF1-478B-81FB-FAC82E3BA800}"/>
    <hyperlink ref="JOC14:JOF14" location="'7.2'!A1" display="'7.2'!A1" xr:uid="{83D54D1E-EB8D-4615-BA32-DB63B26FE9E5}"/>
    <hyperlink ref="JOG14:JOJ14" location="'7.2'!A1" display="'7.2'!A1" xr:uid="{FCCC4EA7-6CA8-4761-A678-80738215362D}"/>
    <hyperlink ref="JOK14:JON14" location="'7.2'!A1" display="'7.2'!A1" xr:uid="{1D44FA8D-CF5F-45CB-BDBC-D6CA2B05855C}"/>
    <hyperlink ref="JOO14:JOR14" location="'7.2'!A1" display="'7.2'!A1" xr:uid="{A717E0C3-097D-4340-8DA9-3DDABB791715}"/>
    <hyperlink ref="JOS14:JOV14" location="'7.2'!A1" display="'7.2'!A1" xr:uid="{46D757F6-45C5-40ED-8D9A-C38B7B77FE91}"/>
    <hyperlink ref="JOW14:JOZ14" location="'7.2'!A1" display="'7.2'!A1" xr:uid="{A893EB71-1655-4586-8D46-337598682D3E}"/>
    <hyperlink ref="JPA14:JPD14" location="'7.2'!A1" display="'7.2'!A1" xr:uid="{805B5D03-FFB8-44FB-A6B6-ACE1AE16CF78}"/>
    <hyperlink ref="JPE14:JPH14" location="'7.2'!A1" display="'7.2'!A1" xr:uid="{68DFD5A8-FC5D-4D6E-A5BB-0E59632BB438}"/>
    <hyperlink ref="JPI14:JPL14" location="'7.2'!A1" display="'7.2'!A1" xr:uid="{BA6BE8A3-97B6-4618-A084-71146326F89D}"/>
    <hyperlink ref="JPM14:JPP14" location="'7.2'!A1" display="'7.2'!A1" xr:uid="{261979A8-0670-4192-A882-B5E75BA6A17C}"/>
    <hyperlink ref="JPQ14:JPT14" location="'7.2'!A1" display="'7.2'!A1" xr:uid="{707C4005-86CC-499B-A0E4-6FBD6358B6F5}"/>
    <hyperlink ref="JPU14:JPX14" location="'7.2'!A1" display="'7.2'!A1" xr:uid="{00391C22-4C6A-422D-93EC-513EE6BB1622}"/>
    <hyperlink ref="JPY14:JQB14" location="'7.2'!A1" display="'7.2'!A1" xr:uid="{D9998AB1-D4C6-446E-9CEE-9747A3579F49}"/>
    <hyperlink ref="JQC14:JQF14" location="'7.2'!A1" display="'7.2'!A1" xr:uid="{357D8AB5-71ED-4254-91DF-6013B8999B97}"/>
    <hyperlink ref="JQG14:JQJ14" location="'7.2'!A1" display="'7.2'!A1" xr:uid="{93F6CAD5-800A-4DA7-B7B9-09CB9709B160}"/>
    <hyperlink ref="JQK14:JQN14" location="'7.2'!A1" display="'7.2'!A1" xr:uid="{364B3978-546F-4522-B602-2C7FD352DE50}"/>
    <hyperlink ref="JQO14:JQR14" location="'7.2'!A1" display="'7.2'!A1" xr:uid="{BAC75EFE-B73E-4BF1-AF63-4F502B7C3476}"/>
    <hyperlink ref="JQS14:JQV14" location="'7.2'!A1" display="'7.2'!A1" xr:uid="{CBBD6160-6C79-445D-89DF-F790D3C9ACFA}"/>
    <hyperlink ref="JQW14:JQZ14" location="'7.2'!A1" display="'7.2'!A1" xr:uid="{54665081-0067-428E-87D7-15D3027AB25F}"/>
    <hyperlink ref="JRA14:JRD14" location="'7.2'!A1" display="'7.2'!A1" xr:uid="{9326563E-38EB-4DA2-B25A-70904CB1D26B}"/>
    <hyperlink ref="JRE14:JRH14" location="'7.2'!A1" display="'7.2'!A1" xr:uid="{2D4BABAF-D0AC-4D94-86DB-F9485F8B2958}"/>
    <hyperlink ref="JRI14:JRL14" location="'7.2'!A1" display="'7.2'!A1" xr:uid="{6F60E71B-35C7-4379-9E0C-0BF4FC1F0489}"/>
    <hyperlink ref="JRM14:JRP14" location="'7.2'!A1" display="'7.2'!A1" xr:uid="{CF203FA4-1086-4B48-A78E-63B2CDA5C705}"/>
    <hyperlink ref="JRQ14:JRT14" location="'7.2'!A1" display="'7.2'!A1" xr:uid="{EB58B3FE-8F7A-4897-8245-D104EC2BB93D}"/>
    <hyperlink ref="JRU14:JRX14" location="'7.2'!A1" display="'7.2'!A1" xr:uid="{CF927522-F6DD-4199-83B7-D7D7AF6DB637}"/>
    <hyperlink ref="JRY14:JSB14" location="'7.2'!A1" display="'7.2'!A1" xr:uid="{D635646B-E5F8-4CC1-BAFC-4F2E737E48D5}"/>
    <hyperlink ref="JSC14:JSF14" location="'7.2'!A1" display="'7.2'!A1" xr:uid="{1E833084-C28B-4B9E-96B7-794857955ABA}"/>
    <hyperlink ref="JSG14:JSJ14" location="'7.2'!A1" display="'7.2'!A1" xr:uid="{BEF44A87-1451-4045-9578-F3F053B02E73}"/>
    <hyperlink ref="JSK14:JSN14" location="'7.2'!A1" display="'7.2'!A1" xr:uid="{374C5014-AB77-4AFC-9DDA-6638F00B5F0C}"/>
    <hyperlink ref="JSO14:JSR14" location="'7.2'!A1" display="'7.2'!A1" xr:uid="{04C3452C-D053-4641-BED6-227E76747C27}"/>
    <hyperlink ref="JSS14:JSV14" location="'7.2'!A1" display="'7.2'!A1" xr:uid="{65EC0075-6D62-4A27-8D24-103C2E1D6C7F}"/>
    <hyperlink ref="JSW14:JSZ14" location="'7.2'!A1" display="'7.2'!A1" xr:uid="{789F1C12-E162-48FE-8295-CC170EAA6B61}"/>
    <hyperlink ref="JTA14:JTD14" location="'7.2'!A1" display="'7.2'!A1" xr:uid="{D210C7E2-C17B-4CF1-9732-B3E8CFE8EEA1}"/>
    <hyperlink ref="JTE14:JTH14" location="'7.2'!A1" display="'7.2'!A1" xr:uid="{C1EAD15C-7EE3-4758-A7A9-F73C1FBB2406}"/>
    <hyperlink ref="JTI14:JTL14" location="'7.2'!A1" display="'7.2'!A1" xr:uid="{3FD9ED04-17DD-4BB9-80D0-8C7F49CC52C9}"/>
    <hyperlink ref="JTM14:JTP14" location="'7.2'!A1" display="'7.2'!A1" xr:uid="{C58794E3-580E-4EA7-B680-99BC242975E1}"/>
    <hyperlink ref="JTQ14:JTT14" location="'7.2'!A1" display="'7.2'!A1" xr:uid="{77946D73-E021-4EB1-A347-F0DFF8CB4E09}"/>
    <hyperlink ref="JTU14:JTX14" location="'7.2'!A1" display="'7.2'!A1" xr:uid="{C4DAD417-2512-456D-A681-7E5B67E69EEF}"/>
    <hyperlink ref="JTY14:JUB14" location="'7.2'!A1" display="'7.2'!A1" xr:uid="{8C128064-493A-4A52-8822-66D65E7B2A23}"/>
    <hyperlink ref="JUC14:JUF14" location="'7.2'!A1" display="'7.2'!A1" xr:uid="{856C2F09-A362-415A-A169-2F0903FEFE01}"/>
    <hyperlink ref="JUG14:JUJ14" location="'7.2'!A1" display="'7.2'!A1" xr:uid="{D5463CB3-AE28-498A-BA9C-CE136F71446F}"/>
    <hyperlink ref="JUK14:JUN14" location="'7.2'!A1" display="'7.2'!A1" xr:uid="{169100A4-A1C2-4029-8FDC-658204F024C0}"/>
    <hyperlink ref="JUO14:JUR14" location="'7.2'!A1" display="'7.2'!A1" xr:uid="{239E5A87-2B53-4920-A99B-DD9C4484AC90}"/>
    <hyperlink ref="JUS14:JUV14" location="'7.2'!A1" display="'7.2'!A1" xr:uid="{1D306C6D-E311-420F-BE63-688688A07F55}"/>
    <hyperlink ref="JUW14:JUZ14" location="'7.2'!A1" display="'7.2'!A1" xr:uid="{FD590F17-61D2-4909-AC15-D2282251CB09}"/>
    <hyperlink ref="JVA14:JVD14" location="'7.2'!A1" display="'7.2'!A1" xr:uid="{6841CC6D-5DDF-4049-8291-B819F2FC6CDB}"/>
    <hyperlink ref="JVE14:JVH14" location="'7.2'!A1" display="'7.2'!A1" xr:uid="{83EC5B7B-C4FD-4804-95A3-38DD3FC63CA4}"/>
    <hyperlink ref="JVI14:JVL14" location="'7.2'!A1" display="'7.2'!A1" xr:uid="{766093E2-9A5E-40C0-9E57-ADB93F28B86D}"/>
    <hyperlink ref="JVM14:JVP14" location="'7.2'!A1" display="'7.2'!A1" xr:uid="{167CDF78-D934-4FDA-9220-CC9300CA262F}"/>
    <hyperlink ref="JVQ14:JVT14" location="'7.2'!A1" display="'7.2'!A1" xr:uid="{A4A4184E-5C46-4649-B21C-0E3D93923A4E}"/>
    <hyperlink ref="JVU14:JVX14" location="'7.2'!A1" display="'7.2'!A1" xr:uid="{D3D74B03-5F37-4674-9F60-8963283A32FC}"/>
    <hyperlink ref="JVY14:JWB14" location="'7.2'!A1" display="'7.2'!A1" xr:uid="{59238085-10B6-42C9-87EB-5929DF98614E}"/>
    <hyperlink ref="JWC14:JWF14" location="'7.2'!A1" display="'7.2'!A1" xr:uid="{68D7096A-9496-431D-868F-2ADBF572F076}"/>
    <hyperlink ref="JWG14:JWJ14" location="'7.2'!A1" display="'7.2'!A1" xr:uid="{E68B3BA3-5751-4B64-AFF2-454F1CBAD98E}"/>
    <hyperlink ref="JWK14:JWN14" location="'7.2'!A1" display="'7.2'!A1" xr:uid="{9C8D7672-49A0-4FDB-9DF7-5BB2C3DBB4F7}"/>
    <hyperlink ref="JWO14:JWR14" location="'7.2'!A1" display="'7.2'!A1" xr:uid="{C2BB4806-FED7-4F93-9A7A-F44D1596D255}"/>
    <hyperlink ref="JWS14:JWV14" location="'7.2'!A1" display="'7.2'!A1" xr:uid="{D41029D5-1CE2-4133-8B74-AD6C431953D6}"/>
    <hyperlink ref="JWW14:JWZ14" location="'7.2'!A1" display="'7.2'!A1" xr:uid="{457156F6-E84B-46E6-995A-B5A66C833ED3}"/>
    <hyperlink ref="JXA14:JXD14" location="'7.2'!A1" display="'7.2'!A1" xr:uid="{D1A7FDA0-0B05-47DC-90D4-638D64FD6A24}"/>
    <hyperlink ref="JXE14:JXH14" location="'7.2'!A1" display="'7.2'!A1" xr:uid="{9E275220-40C9-43C8-81FD-A96D541B344E}"/>
    <hyperlink ref="JXI14:JXL14" location="'7.2'!A1" display="'7.2'!A1" xr:uid="{79FFF086-721E-44FC-9165-DCE66F4CC0A4}"/>
    <hyperlink ref="JXM14:JXP14" location="'7.2'!A1" display="'7.2'!A1" xr:uid="{2D5BBEF7-E210-4ADC-9B8B-D6EC697FA423}"/>
    <hyperlink ref="JXQ14:JXT14" location="'7.2'!A1" display="'7.2'!A1" xr:uid="{F4A46F77-54BF-4EED-A067-7E8D7F4C43C1}"/>
    <hyperlink ref="JXU14:JXX14" location="'7.2'!A1" display="'7.2'!A1" xr:uid="{863D3954-A3EB-4775-A37A-ED2C3F44676E}"/>
    <hyperlink ref="JXY14:JYB14" location="'7.2'!A1" display="'7.2'!A1" xr:uid="{317AE02A-C35D-4F79-878E-81A893475271}"/>
    <hyperlink ref="JYC14:JYF14" location="'7.2'!A1" display="'7.2'!A1" xr:uid="{ECA5F6C2-822C-4863-8D5B-ECE3BF172CC6}"/>
    <hyperlink ref="JYG14:JYJ14" location="'7.2'!A1" display="'7.2'!A1" xr:uid="{A6E75086-2C56-4328-9ACB-AAC5E251D3B0}"/>
    <hyperlink ref="JYK14:JYN14" location="'7.2'!A1" display="'7.2'!A1" xr:uid="{8774819E-3FDE-4FC7-95C2-387B627F3F3B}"/>
    <hyperlink ref="JYO14:JYR14" location="'7.2'!A1" display="'7.2'!A1" xr:uid="{D23AEC08-8C0B-48FD-B415-4F4BE17FBFB1}"/>
    <hyperlink ref="JYS14:JYV14" location="'7.2'!A1" display="'7.2'!A1" xr:uid="{F813A3BB-FA6D-4736-9276-2EBE9B22BC82}"/>
    <hyperlink ref="JYW14:JYZ14" location="'7.2'!A1" display="'7.2'!A1" xr:uid="{6FA4954B-C926-4D70-B7AD-40644EA0B9AF}"/>
    <hyperlink ref="JZA14:JZD14" location="'7.2'!A1" display="'7.2'!A1" xr:uid="{AA42ED5D-0C68-4D45-92D5-1E341B61526B}"/>
    <hyperlink ref="JZE14:JZH14" location="'7.2'!A1" display="'7.2'!A1" xr:uid="{4D298CD3-D279-45D9-BA35-171DD6FB2D27}"/>
    <hyperlink ref="JZI14:JZL14" location="'7.2'!A1" display="'7.2'!A1" xr:uid="{C78C8B0D-8485-4F3A-8360-0BA36CCDBF2F}"/>
    <hyperlink ref="JZM14:JZP14" location="'7.2'!A1" display="'7.2'!A1" xr:uid="{10A6CFE6-CA13-4115-8581-3FEBA51A0B42}"/>
    <hyperlink ref="JZQ14:JZT14" location="'7.2'!A1" display="'7.2'!A1" xr:uid="{928D8D73-2875-4119-8A38-08358CF16CBD}"/>
    <hyperlink ref="JZU14:JZX14" location="'7.2'!A1" display="'7.2'!A1" xr:uid="{A706D893-D2D8-4B5E-A02F-3F70B8287DC1}"/>
    <hyperlink ref="JZY14:KAB14" location="'7.2'!A1" display="'7.2'!A1" xr:uid="{6F7E7E49-690E-42AF-8818-B4ABC657C9F7}"/>
    <hyperlink ref="KAC14:KAF14" location="'7.2'!A1" display="'7.2'!A1" xr:uid="{B5F26216-5047-47FE-A253-B22B23F89980}"/>
    <hyperlink ref="KAG14:KAJ14" location="'7.2'!A1" display="'7.2'!A1" xr:uid="{D5BCA916-365B-4736-AC0E-9F05077DCD50}"/>
    <hyperlink ref="KAK14:KAN14" location="'7.2'!A1" display="'7.2'!A1" xr:uid="{94120652-C881-4211-BBE8-4E184DBD69F4}"/>
    <hyperlink ref="KAO14:KAR14" location="'7.2'!A1" display="'7.2'!A1" xr:uid="{E673AEEC-05A6-4246-9470-349B73CBF95B}"/>
    <hyperlink ref="KAS14:KAV14" location="'7.2'!A1" display="'7.2'!A1" xr:uid="{83AF5EFE-06C5-4FA4-B8D5-EAAEB0492328}"/>
    <hyperlink ref="KAW14:KAZ14" location="'7.2'!A1" display="'7.2'!A1" xr:uid="{90B1043B-FFE7-4FD6-8B7B-78562B3D6867}"/>
    <hyperlink ref="KBA14:KBD14" location="'7.2'!A1" display="'7.2'!A1" xr:uid="{00736DA6-89A6-4496-8363-2BEA0166F188}"/>
    <hyperlink ref="KBE14:KBH14" location="'7.2'!A1" display="'7.2'!A1" xr:uid="{725A3111-2600-4B43-A51C-AFA40BF91A0F}"/>
    <hyperlink ref="KBI14:KBL14" location="'7.2'!A1" display="'7.2'!A1" xr:uid="{E4DA8041-AB7B-43FC-90B5-E65180E583EB}"/>
    <hyperlink ref="KBM14:KBP14" location="'7.2'!A1" display="'7.2'!A1" xr:uid="{56DC2AD7-EF70-47F4-8015-3D11281E64C3}"/>
    <hyperlink ref="KBQ14:KBT14" location="'7.2'!A1" display="'7.2'!A1" xr:uid="{851C2AC7-09D9-4601-AAAE-DD9468DF0B7F}"/>
    <hyperlink ref="KBU14:KBX14" location="'7.2'!A1" display="'7.2'!A1" xr:uid="{38BF5B88-6989-40CA-BBCE-FA1CAAE5E81F}"/>
    <hyperlink ref="KBY14:KCB14" location="'7.2'!A1" display="'7.2'!A1" xr:uid="{89F35FB1-C361-46D5-AC06-D1623FB659C3}"/>
    <hyperlink ref="KCC14:KCF14" location="'7.2'!A1" display="'7.2'!A1" xr:uid="{7BD0C810-206F-43AA-BF30-8075223FECF9}"/>
    <hyperlink ref="KCG14:KCJ14" location="'7.2'!A1" display="'7.2'!A1" xr:uid="{4F74D8C4-863A-4C54-A7B5-B3203099B77F}"/>
    <hyperlink ref="KCK14:KCN14" location="'7.2'!A1" display="'7.2'!A1" xr:uid="{523DD42D-ED0B-4551-AB80-6B0C80DA5DB6}"/>
    <hyperlink ref="KCO14:KCR14" location="'7.2'!A1" display="'7.2'!A1" xr:uid="{26614902-89C9-4352-875A-773D3C9DEF26}"/>
    <hyperlink ref="KCS14:KCV14" location="'7.2'!A1" display="'7.2'!A1" xr:uid="{C908ACE6-A5C1-44F3-919E-D690F8748661}"/>
    <hyperlink ref="KCW14:KCZ14" location="'7.2'!A1" display="'7.2'!A1" xr:uid="{5DFAD60A-3389-4E8B-B21C-804398B243A4}"/>
    <hyperlink ref="KDA14:KDD14" location="'7.2'!A1" display="'7.2'!A1" xr:uid="{F66845AC-8E9E-4E70-A1B7-94545C071B1E}"/>
    <hyperlink ref="KDE14:KDH14" location="'7.2'!A1" display="'7.2'!A1" xr:uid="{9A997393-1AE2-4589-B8C8-790ABFF60167}"/>
    <hyperlink ref="KDI14:KDL14" location="'7.2'!A1" display="'7.2'!A1" xr:uid="{23D47532-636F-479E-B93D-1256E0C895AD}"/>
    <hyperlink ref="KDM14:KDP14" location="'7.2'!A1" display="'7.2'!A1" xr:uid="{A423F643-41CB-4C8E-A58F-784132092486}"/>
    <hyperlink ref="KDQ14:KDT14" location="'7.2'!A1" display="'7.2'!A1" xr:uid="{DF6FF1A6-A60F-4A71-A538-BF960C1FE075}"/>
    <hyperlink ref="KDU14:KDX14" location="'7.2'!A1" display="'7.2'!A1" xr:uid="{F48614CA-4EAC-4E9A-9C54-EA84643EA120}"/>
    <hyperlink ref="KDY14:KEB14" location="'7.2'!A1" display="'7.2'!A1" xr:uid="{2886BAA4-44B6-48DF-8CD7-A378E1627E83}"/>
    <hyperlink ref="KEC14:KEF14" location="'7.2'!A1" display="'7.2'!A1" xr:uid="{4B74F0E0-2D40-423B-A017-765666872D95}"/>
    <hyperlink ref="KEG14:KEJ14" location="'7.2'!A1" display="'7.2'!A1" xr:uid="{AA0901B0-3BB1-4DC7-A8C4-ABF84A8DC588}"/>
    <hyperlink ref="KEK14:KEN14" location="'7.2'!A1" display="'7.2'!A1" xr:uid="{62EC60B5-CA03-48AF-AA5F-DC194717E566}"/>
    <hyperlink ref="KEO14:KER14" location="'7.2'!A1" display="'7.2'!A1" xr:uid="{C62D20F4-561C-4390-9E72-48BB539A03F1}"/>
    <hyperlink ref="KES14:KEV14" location="'7.2'!A1" display="'7.2'!A1" xr:uid="{9F405E7F-19D1-4A89-8912-67C73026A130}"/>
    <hyperlink ref="KEW14:KEZ14" location="'7.2'!A1" display="'7.2'!A1" xr:uid="{1C5AF5BD-7F25-43C9-906B-43BDB675DB7C}"/>
    <hyperlink ref="KFA14:KFD14" location="'7.2'!A1" display="'7.2'!A1" xr:uid="{CE16EC2E-7EED-45A9-A008-3FE32F026C2A}"/>
    <hyperlink ref="KFE14:KFH14" location="'7.2'!A1" display="'7.2'!A1" xr:uid="{4998662D-6BB0-4F09-8F45-00CF9E4E4F1D}"/>
    <hyperlink ref="KFI14:KFL14" location="'7.2'!A1" display="'7.2'!A1" xr:uid="{875D2EFD-DBF7-4979-8A07-C3F170796D0D}"/>
    <hyperlink ref="KFM14:KFP14" location="'7.2'!A1" display="'7.2'!A1" xr:uid="{4B3C2D36-9564-4218-8B2E-B6A09E41ACC8}"/>
    <hyperlink ref="KFQ14:KFT14" location="'7.2'!A1" display="'7.2'!A1" xr:uid="{43CE4B63-C3E4-4F44-B5B0-0E2223C32641}"/>
    <hyperlink ref="KFU14:KFX14" location="'7.2'!A1" display="'7.2'!A1" xr:uid="{67B77E14-0DBF-47FE-9A15-958F70FC2DD6}"/>
    <hyperlink ref="KFY14:KGB14" location="'7.2'!A1" display="'7.2'!A1" xr:uid="{EB72738D-DC22-4924-9083-DE5FDCBB02C9}"/>
    <hyperlink ref="KGC14:KGF14" location="'7.2'!A1" display="'7.2'!A1" xr:uid="{6E5BB63A-A8D7-4EE8-8D75-B2BE9B2BC052}"/>
    <hyperlink ref="KGG14:KGJ14" location="'7.2'!A1" display="'7.2'!A1" xr:uid="{2AF24ABC-AAD2-4AB3-BAE2-45042D1FC355}"/>
    <hyperlink ref="KGK14:KGN14" location="'7.2'!A1" display="'7.2'!A1" xr:uid="{DA7468AA-22F5-4CCE-9CFB-517B6F34E806}"/>
    <hyperlink ref="KGO14:KGR14" location="'7.2'!A1" display="'7.2'!A1" xr:uid="{9F1490F1-3A58-4158-B1DB-46A343CCC3E1}"/>
    <hyperlink ref="KGS14:KGV14" location="'7.2'!A1" display="'7.2'!A1" xr:uid="{A1AC110E-7B11-4143-AD1D-CBFD813FC138}"/>
    <hyperlink ref="KGW14:KGZ14" location="'7.2'!A1" display="'7.2'!A1" xr:uid="{1926711D-06B4-4D59-8897-31365DE90971}"/>
    <hyperlink ref="KHA14:KHD14" location="'7.2'!A1" display="'7.2'!A1" xr:uid="{011D028A-0F1A-4C72-B0D2-E1FE7EA4D359}"/>
    <hyperlink ref="KHE14:KHH14" location="'7.2'!A1" display="'7.2'!A1" xr:uid="{A14B62E0-8203-447A-9399-928237399927}"/>
    <hyperlink ref="KHI14:KHL14" location="'7.2'!A1" display="'7.2'!A1" xr:uid="{3C1B0201-C72C-4412-9FF7-8F9D1AA06066}"/>
    <hyperlink ref="KHM14:KHP14" location="'7.2'!A1" display="'7.2'!A1" xr:uid="{C5A9E6E2-F0ED-4BB0-8D56-C1AF412231C9}"/>
    <hyperlink ref="KHQ14:KHT14" location="'7.2'!A1" display="'7.2'!A1" xr:uid="{CF80B7A7-34D9-4C73-A4D9-7E7E1E9A2567}"/>
    <hyperlink ref="KHU14:KHX14" location="'7.2'!A1" display="'7.2'!A1" xr:uid="{90CEE148-1EAA-4A1E-B077-21804BB3F5AA}"/>
    <hyperlink ref="KHY14:KIB14" location="'7.2'!A1" display="'7.2'!A1" xr:uid="{5E7ED33A-F7DA-44DB-B0B6-205B6A9447EB}"/>
    <hyperlink ref="KIC14:KIF14" location="'7.2'!A1" display="'7.2'!A1" xr:uid="{B45ECF6B-C254-4231-8042-9B3C5B7F814E}"/>
    <hyperlink ref="KIG14:KIJ14" location="'7.2'!A1" display="'7.2'!A1" xr:uid="{02CE7CC7-6298-4224-A7DC-D38727DAA6C3}"/>
    <hyperlink ref="KIK14:KIN14" location="'7.2'!A1" display="'7.2'!A1" xr:uid="{9F8D2293-D125-407D-9BDD-75EF636A7906}"/>
    <hyperlink ref="KIO14:KIR14" location="'7.2'!A1" display="'7.2'!A1" xr:uid="{BA025450-1F8D-4629-B720-1B1AA5E6C48B}"/>
    <hyperlink ref="KIS14:KIV14" location="'7.2'!A1" display="'7.2'!A1" xr:uid="{534498B5-6D55-4150-8F29-9B6C520D7D34}"/>
    <hyperlink ref="KIW14:KIZ14" location="'7.2'!A1" display="'7.2'!A1" xr:uid="{67AAE918-0BC2-4A96-836C-0CE2379E2C17}"/>
    <hyperlink ref="KJA14:KJD14" location="'7.2'!A1" display="'7.2'!A1" xr:uid="{73A3B7F8-8884-415F-87F7-27D8A690823D}"/>
    <hyperlink ref="KJE14:KJH14" location="'7.2'!A1" display="'7.2'!A1" xr:uid="{9EC7FD30-8236-4B8E-B964-273EC87A7307}"/>
    <hyperlink ref="KJI14:KJL14" location="'7.2'!A1" display="'7.2'!A1" xr:uid="{676906A4-F0BA-4852-A4C3-C023860BE9F9}"/>
    <hyperlink ref="KJM14:KJP14" location="'7.2'!A1" display="'7.2'!A1" xr:uid="{8F31059B-69D8-49A7-BEF2-78CE1A9F223B}"/>
    <hyperlink ref="KJQ14:KJT14" location="'7.2'!A1" display="'7.2'!A1" xr:uid="{280EA8F2-2741-47BC-A476-71D913C88F70}"/>
    <hyperlink ref="KJU14:KJX14" location="'7.2'!A1" display="'7.2'!A1" xr:uid="{5213013A-09C8-4BD8-AFE7-CECF69C106A8}"/>
    <hyperlink ref="KJY14:KKB14" location="'7.2'!A1" display="'7.2'!A1" xr:uid="{41EEAE21-D093-4A62-A969-43044F320C28}"/>
    <hyperlink ref="KKC14:KKF14" location="'7.2'!A1" display="'7.2'!A1" xr:uid="{150DA016-00EA-41F9-84E6-0B71FA7FDEEB}"/>
    <hyperlink ref="KKG14:KKJ14" location="'7.2'!A1" display="'7.2'!A1" xr:uid="{13BC82C1-033F-45EC-9B90-E8484DDD9C6C}"/>
    <hyperlink ref="KKK14:KKN14" location="'7.2'!A1" display="'7.2'!A1" xr:uid="{9406E1DE-57C7-40BA-A73C-8125A67F00A3}"/>
    <hyperlink ref="KKO14:KKR14" location="'7.2'!A1" display="'7.2'!A1" xr:uid="{71FBF007-D445-4BBD-B65C-D666E2D51F3B}"/>
    <hyperlink ref="KKS14:KKV14" location="'7.2'!A1" display="'7.2'!A1" xr:uid="{36DA4592-DC60-4ABA-961C-DDAA88F67A35}"/>
    <hyperlink ref="KKW14:KKZ14" location="'7.2'!A1" display="'7.2'!A1" xr:uid="{3A58DA0A-D67D-4422-9BDB-527FA375153A}"/>
    <hyperlink ref="KLA14:KLD14" location="'7.2'!A1" display="'7.2'!A1" xr:uid="{021A915F-DFEE-4B88-BFE4-F53C915A1F69}"/>
    <hyperlink ref="KLE14:KLH14" location="'7.2'!A1" display="'7.2'!A1" xr:uid="{7144FBE5-6BF0-4BD4-84EB-7667EB2C7881}"/>
    <hyperlink ref="KLI14:KLL14" location="'7.2'!A1" display="'7.2'!A1" xr:uid="{2B698B70-C551-48C8-8EB1-AB295C154439}"/>
    <hyperlink ref="KLM14:KLP14" location="'7.2'!A1" display="'7.2'!A1" xr:uid="{A8E4BC99-D416-454C-BE37-9901F03B4E39}"/>
    <hyperlink ref="KLQ14:KLT14" location="'7.2'!A1" display="'7.2'!A1" xr:uid="{5F9F7463-64A5-4094-9EA9-EC2B6446BD48}"/>
    <hyperlink ref="KLU14:KLX14" location="'7.2'!A1" display="'7.2'!A1" xr:uid="{A2621817-C365-4B99-A492-F298390493D0}"/>
    <hyperlink ref="KLY14:KMB14" location="'7.2'!A1" display="'7.2'!A1" xr:uid="{E2B85560-7004-4118-A4EF-47292128F1B9}"/>
    <hyperlink ref="KMC14:KMF14" location="'7.2'!A1" display="'7.2'!A1" xr:uid="{5D675AD5-E060-4720-8731-FA6FFE2F13A0}"/>
    <hyperlink ref="KMG14:KMJ14" location="'7.2'!A1" display="'7.2'!A1" xr:uid="{619780E2-D5F0-44DA-B34B-65471D195027}"/>
    <hyperlink ref="KMK14:KMN14" location="'7.2'!A1" display="'7.2'!A1" xr:uid="{31CCFEBF-5270-4A03-982F-D5564AE9779F}"/>
    <hyperlink ref="KMO14:KMR14" location="'7.2'!A1" display="'7.2'!A1" xr:uid="{E206C564-BF13-4C5D-8360-B911DDB23DC9}"/>
    <hyperlink ref="KMS14:KMV14" location="'7.2'!A1" display="'7.2'!A1" xr:uid="{60F7AA24-B301-48BB-A19D-BCA4EFC72C8D}"/>
    <hyperlink ref="KMW14:KMZ14" location="'7.2'!A1" display="'7.2'!A1" xr:uid="{10CE8B6E-61DF-4B24-B4FE-3E6255C2F1EB}"/>
    <hyperlink ref="KNA14:KND14" location="'7.2'!A1" display="'7.2'!A1" xr:uid="{5C6FD14E-6F86-4EE8-946A-216FDF3A6128}"/>
    <hyperlink ref="KNE14:KNH14" location="'7.2'!A1" display="'7.2'!A1" xr:uid="{04633471-5062-4C7B-A3A4-093406736F9E}"/>
    <hyperlink ref="KNI14:KNL14" location="'7.2'!A1" display="'7.2'!A1" xr:uid="{E6C8F4D8-2BCE-438E-9E46-190D780A2CE5}"/>
    <hyperlink ref="KNM14:KNP14" location="'7.2'!A1" display="'7.2'!A1" xr:uid="{583DD2F1-5D72-439E-B414-F06BA9EE1703}"/>
    <hyperlink ref="KNQ14:KNT14" location="'7.2'!A1" display="'7.2'!A1" xr:uid="{691BD0B7-C00E-4C34-92BF-356FF4D06467}"/>
    <hyperlink ref="KNU14:KNX14" location="'7.2'!A1" display="'7.2'!A1" xr:uid="{9FE60BF8-36BB-497D-AFEE-48FE632A0FEF}"/>
    <hyperlink ref="KNY14:KOB14" location="'7.2'!A1" display="'7.2'!A1" xr:uid="{50FE2A58-C0A3-4E79-9EE7-7B678E9285F6}"/>
    <hyperlink ref="KOC14:KOF14" location="'7.2'!A1" display="'7.2'!A1" xr:uid="{B48CFCE2-500A-4B22-BEF8-4BC2C3E0541A}"/>
    <hyperlink ref="KOG14:KOJ14" location="'7.2'!A1" display="'7.2'!A1" xr:uid="{2143E1B5-6B74-41E0-A997-87CF6459AD32}"/>
    <hyperlink ref="KOK14:KON14" location="'7.2'!A1" display="'7.2'!A1" xr:uid="{EBDB4622-27C7-446B-B961-70026A76C908}"/>
    <hyperlink ref="KOO14:KOR14" location="'7.2'!A1" display="'7.2'!A1" xr:uid="{4169032A-6F98-4D6A-BCFE-E04747ECC377}"/>
    <hyperlink ref="KOS14:KOV14" location="'7.2'!A1" display="'7.2'!A1" xr:uid="{A00CFF24-4385-4919-959E-F73CC380E9E1}"/>
    <hyperlink ref="KOW14:KOZ14" location="'7.2'!A1" display="'7.2'!A1" xr:uid="{C4F6BABF-F74C-43D6-AECD-CB5F5586D30C}"/>
    <hyperlink ref="KPA14:KPD14" location="'7.2'!A1" display="'7.2'!A1" xr:uid="{6B3C0F56-92CE-4DD5-8F0C-1A6495E2A137}"/>
    <hyperlink ref="KPE14:KPH14" location="'7.2'!A1" display="'7.2'!A1" xr:uid="{F76C9F2D-55D5-4687-9E43-022B6B1495F3}"/>
    <hyperlink ref="KPI14:KPL14" location="'7.2'!A1" display="'7.2'!A1" xr:uid="{B77101B6-7A1F-41BE-8A3B-CB4E4295F67D}"/>
    <hyperlink ref="KPM14:KPP14" location="'7.2'!A1" display="'7.2'!A1" xr:uid="{971954F8-2E67-4DBA-B2A2-01B6558A66B5}"/>
    <hyperlink ref="KPQ14:KPT14" location="'7.2'!A1" display="'7.2'!A1" xr:uid="{5D9CA21A-2D56-48CD-9674-E8481A0B10CC}"/>
    <hyperlink ref="KPU14:KPX14" location="'7.2'!A1" display="'7.2'!A1" xr:uid="{2E038C5C-6C9C-4E49-8954-38053D88956C}"/>
    <hyperlink ref="KPY14:KQB14" location="'7.2'!A1" display="'7.2'!A1" xr:uid="{47C99563-4730-427E-BDEE-665DC9F20FD0}"/>
    <hyperlink ref="KQC14:KQF14" location="'7.2'!A1" display="'7.2'!A1" xr:uid="{3A96D21F-E837-418C-A7B2-338B261A7F60}"/>
    <hyperlink ref="KQG14:KQJ14" location="'7.2'!A1" display="'7.2'!A1" xr:uid="{7939E919-6D72-4159-9D8D-86D8AA41FDA0}"/>
    <hyperlink ref="KQK14:KQN14" location="'7.2'!A1" display="'7.2'!A1" xr:uid="{6FEB911E-62DE-40A5-A4F3-DB56EA981090}"/>
    <hyperlink ref="KQO14:KQR14" location="'7.2'!A1" display="'7.2'!A1" xr:uid="{1EE6934B-020B-4BB8-9C93-9D57058A2384}"/>
    <hyperlink ref="KQS14:KQV14" location="'7.2'!A1" display="'7.2'!A1" xr:uid="{2E35AE3B-5CC5-4115-81C1-901E47244AD5}"/>
    <hyperlink ref="KQW14:KQZ14" location="'7.2'!A1" display="'7.2'!A1" xr:uid="{75FC222F-1BE3-4F78-9B40-2853B17BF4BF}"/>
    <hyperlink ref="KRA14:KRD14" location="'7.2'!A1" display="'7.2'!A1" xr:uid="{DCD3E9B9-5955-4F4B-91D2-B64D7D10E461}"/>
    <hyperlink ref="KRE14:KRH14" location="'7.2'!A1" display="'7.2'!A1" xr:uid="{52513B7A-ECBF-4D1B-824A-D7BAB9B3C60A}"/>
    <hyperlink ref="KRI14:KRL14" location="'7.2'!A1" display="'7.2'!A1" xr:uid="{F1F0582A-0D22-4086-8A04-7693BA34E9F6}"/>
    <hyperlink ref="KRM14:KRP14" location="'7.2'!A1" display="'7.2'!A1" xr:uid="{93544B84-091C-4758-BF9C-E2709F1E2D53}"/>
    <hyperlink ref="KRQ14:KRT14" location="'7.2'!A1" display="'7.2'!A1" xr:uid="{613C8923-B70A-41B6-A257-0D3EB618AE57}"/>
    <hyperlink ref="KRU14:KRX14" location="'7.2'!A1" display="'7.2'!A1" xr:uid="{12CDF172-7E8A-4C91-B63A-53F0D9576E06}"/>
    <hyperlink ref="KRY14:KSB14" location="'7.2'!A1" display="'7.2'!A1" xr:uid="{7CE7D5FD-66E2-42EE-A27D-414862B8C7C2}"/>
    <hyperlink ref="KSC14:KSF14" location="'7.2'!A1" display="'7.2'!A1" xr:uid="{CAB22935-915A-46BF-92CB-447066B62770}"/>
    <hyperlink ref="KSG14:KSJ14" location="'7.2'!A1" display="'7.2'!A1" xr:uid="{CB38DC17-B7A1-4657-9066-10529EEA7A57}"/>
    <hyperlink ref="KSK14:KSN14" location="'7.2'!A1" display="'7.2'!A1" xr:uid="{B8688EF0-D8E6-4BFA-AEA6-B0A851530057}"/>
    <hyperlink ref="KSO14:KSR14" location="'7.2'!A1" display="'7.2'!A1" xr:uid="{20E9493D-4625-4383-A591-C5B6425722DE}"/>
    <hyperlink ref="KSS14:KSV14" location="'7.2'!A1" display="'7.2'!A1" xr:uid="{865E8DD0-8568-4E74-8EA0-1BF1640ADEDC}"/>
    <hyperlink ref="KSW14:KSZ14" location="'7.2'!A1" display="'7.2'!A1" xr:uid="{80906DD5-2C19-4F9D-8342-7E4B108E5A70}"/>
    <hyperlink ref="KTA14:KTD14" location="'7.2'!A1" display="'7.2'!A1" xr:uid="{85247571-8556-4A1A-9948-446CBD367AE6}"/>
    <hyperlink ref="KTE14:KTH14" location="'7.2'!A1" display="'7.2'!A1" xr:uid="{D2BB75B9-A14B-4DBC-A058-710E2DEA05FF}"/>
    <hyperlink ref="KTI14:KTL14" location="'7.2'!A1" display="'7.2'!A1" xr:uid="{51FC4F7B-BF55-432E-929B-EE90C9C07E5C}"/>
    <hyperlink ref="KTM14:KTP14" location="'7.2'!A1" display="'7.2'!A1" xr:uid="{D35E4B4C-F895-40DB-B305-128480378324}"/>
    <hyperlink ref="KTQ14:KTT14" location="'7.2'!A1" display="'7.2'!A1" xr:uid="{E3DC4832-8A47-48C9-813E-CE29A07EC8A6}"/>
    <hyperlink ref="KTU14:KTX14" location="'7.2'!A1" display="'7.2'!A1" xr:uid="{6D6863D7-FE9A-4024-90E3-F9AA0DA27E5E}"/>
    <hyperlink ref="KTY14:KUB14" location="'7.2'!A1" display="'7.2'!A1" xr:uid="{6FBBE98E-25B1-448D-92E5-C1E6466A5246}"/>
    <hyperlink ref="KUC14:KUF14" location="'7.2'!A1" display="'7.2'!A1" xr:uid="{B3F82119-38AC-4CD5-AC5A-1C55CAF7FAA1}"/>
    <hyperlink ref="KUG14:KUJ14" location="'7.2'!A1" display="'7.2'!A1" xr:uid="{AD75E396-C01F-4E6A-BE39-4CCF97317263}"/>
    <hyperlink ref="KUK14:KUN14" location="'7.2'!A1" display="'7.2'!A1" xr:uid="{4105C073-3CF0-41A9-BFE5-8304D8B22F15}"/>
    <hyperlink ref="KUO14:KUR14" location="'7.2'!A1" display="'7.2'!A1" xr:uid="{A8619EEC-6849-4B26-8267-87A5E03CF181}"/>
    <hyperlink ref="KUS14:KUV14" location="'7.2'!A1" display="'7.2'!A1" xr:uid="{4E571EFA-497C-48A4-9DB9-CE6D4AF0C6B1}"/>
    <hyperlink ref="KUW14:KUZ14" location="'7.2'!A1" display="'7.2'!A1" xr:uid="{930BA85B-98BE-4904-B6EA-59470B559691}"/>
    <hyperlink ref="KVA14:KVD14" location="'7.2'!A1" display="'7.2'!A1" xr:uid="{39F74BEE-0435-477A-8FE5-18B73353EC16}"/>
    <hyperlink ref="KVE14:KVH14" location="'7.2'!A1" display="'7.2'!A1" xr:uid="{F806ACE7-45D5-4FD3-9287-71064A7C683B}"/>
    <hyperlink ref="KVI14:KVL14" location="'7.2'!A1" display="'7.2'!A1" xr:uid="{DCCA27CB-662F-49DA-B39B-CA58457C092A}"/>
    <hyperlink ref="KVM14:KVP14" location="'7.2'!A1" display="'7.2'!A1" xr:uid="{8E9820A0-1292-408E-BAB0-9ECD31855997}"/>
    <hyperlink ref="KVQ14:KVT14" location="'7.2'!A1" display="'7.2'!A1" xr:uid="{7C4816ED-5B34-4342-9AE9-D6F60D728753}"/>
    <hyperlink ref="KVU14:KVX14" location="'7.2'!A1" display="'7.2'!A1" xr:uid="{B612B900-899F-4616-A49D-CBAEAB7C97B6}"/>
    <hyperlink ref="KVY14:KWB14" location="'7.2'!A1" display="'7.2'!A1" xr:uid="{93F11351-7D83-4131-B330-2A24D09C20B8}"/>
    <hyperlink ref="KWC14:KWF14" location="'7.2'!A1" display="'7.2'!A1" xr:uid="{7C044C3B-EC68-458B-9C43-94BB71618301}"/>
    <hyperlink ref="KWG14:KWJ14" location="'7.2'!A1" display="'7.2'!A1" xr:uid="{5201F536-8D41-4654-829E-79BC3087E927}"/>
    <hyperlink ref="KWK14:KWN14" location="'7.2'!A1" display="'7.2'!A1" xr:uid="{2E2F9227-1D65-4918-BC45-DE33F220B343}"/>
    <hyperlink ref="KWO14:KWR14" location="'7.2'!A1" display="'7.2'!A1" xr:uid="{AB3F2140-AD62-404B-82B1-DE75F7B6AA6C}"/>
    <hyperlink ref="KWS14:KWV14" location="'7.2'!A1" display="'7.2'!A1" xr:uid="{29AC2025-3033-4DF8-8A8C-30467F1C1664}"/>
    <hyperlink ref="KWW14:KWZ14" location="'7.2'!A1" display="'7.2'!A1" xr:uid="{C8803BB6-CDCE-48A9-8A4F-12ECC614BC00}"/>
    <hyperlink ref="KXA14:KXD14" location="'7.2'!A1" display="'7.2'!A1" xr:uid="{C54C5F53-3295-4BF4-8B7A-9F4E8BC76AF3}"/>
    <hyperlink ref="KXE14:KXH14" location="'7.2'!A1" display="'7.2'!A1" xr:uid="{F7DF9F5F-E14A-4649-9270-A6872FC1812E}"/>
    <hyperlink ref="KXI14:KXL14" location="'7.2'!A1" display="'7.2'!A1" xr:uid="{02528054-7E5F-4F7A-B7B0-DE29E839E533}"/>
    <hyperlink ref="KXM14:KXP14" location="'7.2'!A1" display="'7.2'!A1" xr:uid="{2EA8243C-DF7D-49C0-AD3C-186032E4ED44}"/>
    <hyperlink ref="KXQ14:KXT14" location="'7.2'!A1" display="'7.2'!A1" xr:uid="{FC0B796C-FA1D-4577-B4BB-FAB59338520C}"/>
    <hyperlink ref="KXU14:KXX14" location="'7.2'!A1" display="'7.2'!A1" xr:uid="{E3B82C6B-CE5C-4E75-92D1-571442AD96DC}"/>
    <hyperlink ref="KXY14:KYB14" location="'7.2'!A1" display="'7.2'!A1" xr:uid="{8474A7D8-7E9D-4B7F-8E7A-B26AD6512806}"/>
    <hyperlink ref="KYC14:KYF14" location="'7.2'!A1" display="'7.2'!A1" xr:uid="{7F703784-72B4-429C-9EB4-C30DEC1D1A37}"/>
    <hyperlink ref="KYG14:KYJ14" location="'7.2'!A1" display="'7.2'!A1" xr:uid="{79766DE7-48A9-4384-A785-4FB921D9E000}"/>
    <hyperlink ref="KYK14:KYN14" location="'7.2'!A1" display="'7.2'!A1" xr:uid="{F0B5654B-D949-4DC7-9234-053D9E1630FF}"/>
    <hyperlink ref="KYO14:KYR14" location="'7.2'!A1" display="'7.2'!A1" xr:uid="{A3D0CE50-12F5-4019-AF71-3D4C26023E95}"/>
    <hyperlink ref="KYS14:KYV14" location="'7.2'!A1" display="'7.2'!A1" xr:uid="{2C695722-1A42-4BED-9C6D-EC79372E7AC8}"/>
    <hyperlink ref="KYW14:KYZ14" location="'7.2'!A1" display="'7.2'!A1" xr:uid="{39268285-6F4D-4D2F-97D2-FCFD22584262}"/>
    <hyperlink ref="KZA14:KZD14" location="'7.2'!A1" display="'7.2'!A1" xr:uid="{A27EB891-B0BF-4EEB-A80F-D78F9253ACF0}"/>
    <hyperlink ref="KZE14:KZH14" location="'7.2'!A1" display="'7.2'!A1" xr:uid="{74D45F4A-7A8C-4065-AD5E-A3B4541909F1}"/>
    <hyperlink ref="KZI14:KZL14" location="'7.2'!A1" display="'7.2'!A1" xr:uid="{4DBF478D-A43F-4FC9-B8B0-FA2DB0DAA7A2}"/>
    <hyperlink ref="KZM14:KZP14" location="'7.2'!A1" display="'7.2'!A1" xr:uid="{127CFD7A-CAA9-4481-8A5E-1C5122ACB587}"/>
    <hyperlink ref="KZQ14:KZT14" location="'7.2'!A1" display="'7.2'!A1" xr:uid="{C6D68F7E-E567-4A24-9123-D410B47925D5}"/>
    <hyperlink ref="KZU14:KZX14" location="'7.2'!A1" display="'7.2'!A1" xr:uid="{54E2CBCD-A6D1-4CD6-BB30-99AECBBAAAE1}"/>
    <hyperlink ref="KZY14:LAB14" location="'7.2'!A1" display="'7.2'!A1" xr:uid="{FAFD060B-0C6C-4453-8F03-47C511D5EC6E}"/>
    <hyperlink ref="LAC14:LAF14" location="'7.2'!A1" display="'7.2'!A1" xr:uid="{E5B8DC4B-C7B7-4AC9-AF5F-52C91F757F2F}"/>
    <hyperlink ref="LAG14:LAJ14" location="'7.2'!A1" display="'7.2'!A1" xr:uid="{80667CB2-3AF4-4120-94C2-82969C8722CA}"/>
    <hyperlink ref="LAK14:LAN14" location="'7.2'!A1" display="'7.2'!A1" xr:uid="{E8F141D7-88AC-49D7-B9C6-1C9279CA5514}"/>
    <hyperlink ref="LAO14:LAR14" location="'7.2'!A1" display="'7.2'!A1" xr:uid="{386892BD-3C0B-47D0-8D2C-1E5C51C8F593}"/>
    <hyperlink ref="LAS14:LAV14" location="'7.2'!A1" display="'7.2'!A1" xr:uid="{68F3E886-8B54-4EBA-9475-AE7986C8453D}"/>
    <hyperlink ref="LAW14:LAZ14" location="'7.2'!A1" display="'7.2'!A1" xr:uid="{59026809-9AAC-4249-B32E-110A2E8DC7A0}"/>
    <hyperlink ref="LBA14:LBD14" location="'7.2'!A1" display="'7.2'!A1" xr:uid="{35D0DBAB-8CB0-4844-B9DB-1E537123EDC2}"/>
    <hyperlink ref="LBE14:LBH14" location="'7.2'!A1" display="'7.2'!A1" xr:uid="{9D6D7A21-A3C0-40D3-949A-9EDE59A10534}"/>
    <hyperlink ref="LBI14:LBL14" location="'7.2'!A1" display="'7.2'!A1" xr:uid="{3A33E9B4-8BDF-4F13-99AA-22BDF8B74DB9}"/>
    <hyperlink ref="LBM14:LBP14" location="'7.2'!A1" display="'7.2'!A1" xr:uid="{3BF0E42F-B5CF-4223-9F89-545C2210AA3D}"/>
    <hyperlink ref="LBQ14:LBT14" location="'7.2'!A1" display="'7.2'!A1" xr:uid="{7E43835F-30D6-4407-865E-8F164E0489B8}"/>
    <hyperlink ref="LBU14:LBX14" location="'7.2'!A1" display="'7.2'!A1" xr:uid="{5A3842F4-F680-4313-9BB8-A01B2FDDF0AF}"/>
    <hyperlink ref="LBY14:LCB14" location="'7.2'!A1" display="'7.2'!A1" xr:uid="{72258AA2-A65F-4AEC-B276-4068C3407AD0}"/>
    <hyperlink ref="LCC14:LCF14" location="'7.2'!A1" display="'7.2'!A1" xr:uid="{6BE2EEC8-109D-48CE-8814-E901F9B34A3F}"/>
    <hyperlink ref="LCG14:LCJ14" location="'7.2'!A1" display="'7.2'!A1" xr:uid="{8674893D-6EB6-400E-A740-16C29C5EB42A}"/>
    <hyperlink ref="LCK14:LCN14" location="'7.2'!A1" display="'7.2'!A1" xr:uid="{18C57F02-F6FC-4236-8EB3-FBFAD2665BFE}"/>
    <hyperlink ref="LCO14:LCR14" location="'7.2'!A1" display="'7.2'!A1" xr:uid="{65758338-78EA-47F6-BACE-D3DF877DEBC2}"/>
    <hyperlink ref="LCS14:LCV14" location="'7.2'!A1" display="'7.2'!A1" xr:uid="{E3638D53-3F46-4990-9AF6-A1111129EE68}"/>
    <hyperlink ref="LCW14:LCZ14" location="'7.2'!A1" display="'7.2'!A1" xr:uid="{1E7EF49E-8974-4455-B3A4-D1E69E8E7809}"/>
    <hyperlink ref="LDA14:LDD14" location="'7.2'!A1" display="'7.2'!A1" xr:uid="{43489AFE-673E-4FD0-BADB-A72A2EBDB269}"/>
    <hyperlink ref="LDE14:LDH14" location="'7.2'!A1" display="'7.2'!A1" xr:uid="{93C81C9B-1545-4FD9-AB0D-61BAFE02A928}"/>
    <hyperlink ref="LDI14:LDL14" location="'7.2'!A1" display="'7.2'!A1" xr:uid="{EA6D66C2-0387-4A4C-A94A-ABDEA1B55198}"/>
    <hyperlink ref="LDM14:LDP14" location="'7.2'!A1" display="'7.2'!A1" xr:uid="{514420E8-F6E1-49E7-8587-428537A4994C}"/>
    <hyperlink ref="LDQ14:LDT14" location="'7.2'!A1" display="'7.2'!A1" xr:uid="{157A082D-E302-4E27-A462-2F6E39E2ACAC}"/>
    <hyperlink ref="LDU14:LDX14" location="'7.2'!A1" display="'7.2'!A1" xr:uid="{91437068-1EE0-410D-BFE3-C4F5B09DE3CB}"/>
    <hyperlink ref="LDY14:LEB14" location="'7.2'!A1" display="'7.2'!A1" xr:uid="{3BDBD8A3-2725-44D5-AA7A-1F64CE6F07D4}"/>
    <hyperlink ref="LEC14:LEF14" location="'7.2'!A1" display="'7.2'!A1" xr:uid="{E43C6FC0-72F5-44E2-853E-BF4E71B49ACF}"/>
    <hyperlink ref="LEG14:LEJ14" location="'7.2'!A1" display="'7.2'!A1" xr:uid="{E48B4138-CFB5-4E2B-8F40-054276A35D54}"/>
    <hyperlink ref="LEK14:LEN14" location="'7.2'!A1" display="'7.2'!A1" xr:uid="{BE768AFF-F927-4C53-9734-EF2D13F0B4C9}"/>
    <hyperlink ref="LEO14:LER14" location="'7.2'!A1" display="'7.2'!A1" xr:uid="{B84391C7-F1CD-465A-BDB9-828804250541}"/>
    <hyperlink ref="LES14:LEV14" location="'7.2'!A1" display="'7.2'!A1" xr:uid="{E402F897-D4C2-40D6-8CDA-CD04B4DBEF17}"/>
    <hyperlink ref="LEW14:LEZ14" location="'7.2'!A1" display="'7.2'!A1" xr:uid="{92A20C7B-0BF9-4991-B56F-5B47069648D4}"/>
    <hyperlink ref="LFA14:LFD14" location="'7.2'!A1" display="'7.2'!A1" xr:uid="{FD667965-0CDC-45AE-A583-B958EF78FD02}"/>
    <hyperlink ref="LFE14:LFH14" location="'7.2'!A1" display="'7.2'!A1" xr:uid="{3ACF1912-6286-4337-A7FA-8D5D6029785A}"/>
    <hyperlink ref="LFI14:LFL14" location="'7.2'!A1" display="'7.2'!A1" xr:uid="{B361F5EF-BFD3-467F-B089-65042BE19882}"/>
    <hyperlink ref="LFM14:LFP14" location="'7.2'!A1" display="'7.2'!A1" xr:uid="{CB8979F3-0C54-456D-8A13-69A267916C7F}"/>
    <hyperlink ref="LFQ14:LFT14" location="'7.2'!A1" display="'7.2'!A1" xr:uid="{BACDB37A-C430-4EAC-8159-5187F1570217}"/>
    <hyperlink ref="LFU14:LFX14" location="'7.2'!A1" display="'7.2'!A1" xr:uid="{F3850677-20B9-4822-986F-862978634C7E}"/>
    <hyperlink ref="LFY14:LGB14" location="'7.2'!A1" display="'7.2'!A1" xr:uid="{B7005F6D-0746-4F90-AAB3-90A9B328C78F}"/>
    <hyperlink ref="LGC14:LGF14" location="'7.2'!A1" display="'7.2'!A1" xr:uid="{22319E54-68EA-463A-BF88-4AC62957FF49}"/>
    <hyperlink ref="LGG14:LGJ14" location="'7.2'!A1" display="'7.2'!A1" xr:uid="{1A000116-ECEC-4506-A74D-C28F7806FA3B}"/>
    <hyperlink ref="LGK14:LGN14" location="'7.2'!A1" display="'7.2'!A1" xr:uid="{91E4AEEE-BABB-4ADD-B505-6606B06A39C0}"/>
    <hyperlink ref="LGO14:LGR14" location="'7.2'!A1" display="'7.2'!A1" xr:uid="{AA7D7D9D-AB68-4C11-B8BB-FFD91F0BAF27}"/>
    <hyperlink ref="LGS14:LGV14" location="'7.2'!A1" display="'7.2'!A1" xr:uid="{5BF02033-BDBB-4AB6-849E-ECECE7611ED2}"/>
    <hyperlink ref="LGW14:LGZ14" location="'7.2'!A1" display="'7.2'!A1" xr:uid="{AD7B9532-7636-41EE-9F24-B4B9470D57AA}"/>
    <hyperlink ref="LHA14:LHD14" location="'7.2'!A1" display="'7.2'!A1" xr:uid="{9FC2F250-A2B8-46E6-937D-5F2002E2350C}"/>
    <hyperlink ref="LHE14:LHH14" location="'7.2'!A1" display="'7.2'!A1" xr:uid="{14A2D859-C118-4499-99FC-DE4E1822F2D6}"/>
    <hyperlink ref="LHI14:LHL14" location="'7.2'!A1" display="'7.2'!A1" xr:uid="{0384E793-FB87-4084-8733-EF62FD359937}"/>
    <hyperlink ref="LHM14:LHP14" location="'7.2'!A1" display="'7.2'!A1" xr:uid="{81F6BAEC-8B4B-4C58-BE53-0582DF74D8C9}"/>
    <hyperlink ref="LHQ14:LHT14" location="'7.2'!A1" display="'7.2'!A1" xr:uid="{E37AE915-B0D2-4E7D-840C-EE6BEE99DAC0}"/>
    <hyperlink ref="LHU14:LHX14" location="'7.2'!A1" display="'7.2'!A1" xr:uid="{5054F81F-68BD-4530-A4E0-71C145905841}"/>
    <hyperlink ref="LHY14:LIB14" location="'7.2'!A1" display="'7.2'!A1" xr:uid="{E4741A8A-E65B-472F-B1EE-10E1F9F1B2C9}"/>
    <hyperlink ref="LIC14:LIF14" location="'7.2'!A1" display="'7.2'!A1" xr:uid="{5946F2C1-3B5D-4827-A5DB-0E903F236A38}"/>
    <hyperlink ref="LIG14:LIJ14" location="'7.2'!A1" display="'7.2'!A1" xr:uid="{9EA13AE5-EFF5-4B1E-8F7A-4C1E22E7572C}"/>
    <hyperlink ref="LIK14:LIN14" location="'7.2'!A1" display="'7.2'!A1" xr:uid="{3AF1CC61-C70D-4ACF-8A2B-61171EFCEB1F}"/>
    <hyperlink ref="LIO14:LIR14" location="'7.2'!A1" display="'7.2'!A1" xr:uid="{7425AA6A-5EEA-481F-9A4D-710D4B417479}"/>
    <hyperlink ref="LIS14:LIV14" location="'7.2'!A1" display="'7.2'!A1" xr:uid="{8C34464A-40FD-4264-9F79-9F8092452612}"/>
    <hyperlink ref="LIW14:LIZ14" location="'7.2'!A1" display="'7.2'!A1" xr:uid="{B230CC79-90C5-4AA3-8F64-DE7817CCAE96}"/>
    <hyperlink ref="LJA14:LJD14" location="'7.2'!A1" display="'7.2'!A1" xr:uid="{C8A7E8A1-1612-4CC8-AF41-7B6EC1CF7CE6}"/>
    <hyperlink ref="LJE14:LJH14" location="'7.2'!A1" display="'7.2'!A1" xr:uid="{CDEAE6E7-9D2D-434C-B075-0B59EC4EA416}"/>
    <hyperlink ref="LJI14:LJL14" location="'7.2'!A1" display="'7.2'!A1" xr:uid="{B656CD45-0012-470B-9D09-574D8124DFCA}"/>
    <hyperlink ref="LJM14:LJP14" location="'7.2'!A1" display="'7.2'!A1" xr:uid="{AED399A8-DF9C-460A-93B4-DFF64966D310}"/>
    <hyperlink ref="LJQ14:LJT14" location="'7.2'!A1" display="'7.2'!A1" xr:uid="{9A70F6B5-AB70-4C14-B450-6192AF5027DC}"/>
    <hyperlink ref="LJU14:LJX14" location="'7.2'!A1" display="'7.2'!A1" xr:uid="{8FF2FD26-2CE6-4691-9CEF-A80F37128519}"/>
    <hyperlink ref="LJY14:LKB14" location="'7.2'!A1" display="'7.2'!A1" xr:uid="{28229287-DDF7-4BF9-A127-BE12648FD839}"/>
    <hyperlink ref="LKC14:LKF14" location="'7.2'!A1" display="'7.2'!A1" xr:uid="{4F51D0AD-7D10-48AC-ADF8-EA4148B2F46D}"/>
    <hyperlink ref="LKG14:LKJ14" location="'7.2'!A1" display="'7.2'!A1" xr:uid="{78A694F6-41E4-40A5-938C-42C0B436CDFD}"/>
    <hyperlink ref="LKK14:LKN14" location="'7.2'!A1" display="'7.2'!A1" xr:uid="{0097B8DA-09C4-498E-8447-82C85C5AB7E6}"/>
    <hyperlink ref="LKO14:LKR14" location="'7.2'!A1" display="'7.2'!A1" xr:uid="{6A12F063-BFA9-4383-820A-C2E1CA9A23F8}"/>
    <hyperlink ref="LKS14:LKV14" location="'7.2'!A1" display="'7.2'!A1" xr:uid="{C37046F1-083F-490E-98C8-9771250524E8}"/>
    <hyperlink ref="LKW14:LKZ14" location="'7.2'!A1" display="'7.2'!A1" xr:uid="{EA5BD7AD-0088-4337-8E6F-95DB6484E40E}"/>
    <hyperlink ref="LLA14:LLD14" location="'7.2'!A1" display="'7.2'!A1" xr:uid="{6D5FB452-5DA0-4745-9C24-44A545AB8CDD}"/>
    <hyperlink ref="LLE14:LLH14" location="'7.2'!A1" display="'7.2'!A1" xr:uid="{8587CE0F-19EB-4D8E-A2BF-1FBFC2615606}"/>
    <hyperlink ref="LLI14:LLL14" location="'7.2'!A1" display="'7.2'!A1" xr:uid="{BC4C1525-6567-4AB1-8D16-54458FDF3112}"/>
    <hyperlink ref="LLM14:LLP14" location="'7.2'!A1" display="'7.2'!A1" xr:uid="{E7B80C60-7F8A-4744-8A6D-EEE670A3EF13}"/>
    <hyperlink ref="LLQ14:LLT14" location="'7.2'!A1" display="'7.2'!A1" xr:uid="{CCE5E4DF-9588-4476-94A1-4E9877880FCF}"/>
    <hyperlink ref="LLU14:LLX14" location="'7.2'!A1" display="'7.2'!A1" xr:uid="{57AAEC1D-88E9-4532-B634-2E9799D6B86C}"/>
    <hyperlink ref="LLY14:LMB14" location="'7.2'!A1" display="'7.2'!A1" xr:uid="{7AAB2042-FA9D-46B2-9B7D-0DB11B7CB6FE}"/>
    <hyperlink ref="LMC14:LMF14" location="'7.2'!A1" display="'7.2'!A1" xr:uid="{0E3FD0DC-C6A5-4FC3-BA71-337BC87B1BCB}"/>
    <hyperlink ref="LMG14:LMJ14" location="'7.2'!A1" display="'7.2'!A1" xr:uid="{271F9F35-3856-4A8A-A8AC-7079D2195678}"/>
    <hyperlink ref="LMK14:LMN14" location="'7.2'!A1" display="'7.2'!A1" xr:uid="{A2C3FF14-23E6-4B8D-B717-8334ACB8E783}"/>
    <hyperlink ref="LMO14:LMR14" location="'7.2'!A1" display="'7.2'!A1" xr:uid="{2DCFDFEB-4832-46B9-8177-9019B489048F}"/>
    <hyperlink ref="LMS14:LMV14" location="'7.2'!A1" display="'7.2'!A1" xr:uid="{7F0AAB65-65D2-48CF-B525-DE3882DA84AA}"/>
    <hyperlink ref="LMW14:LMZ14" location="'7.2'!A1" display="'7.2'!A1" xr:uid="{D6E90052-8BFC-4CAD-85AE-C97C5FC95825}"/>
    <hyperlink ref="LNA14:LND14" location="'7.2'!A1" display="'7.2'!A1" xr:uid="{9C02C489-4E17-4C87-8746-BCD0E22DBA7E}"/>
    <hyperlink ref="LNE14:LNH14" location="'7.2'!A1" display="'7.2'!A1" xr:uid="{BCEBD2DC-A0D4-4593-858E-7B2661AAAC4F}"/>
    <hyperlink ref="LNI14:LNL14" location="'7.2'!A1" display="'7.2'!A1" xr:uid="{E4A038BF-C83C-4496-ABB8-E7B3AF9FD79E}"/>
    <hyperlink ref="LNM14:LNP14" location="'7.2'!A1" display="'7.2'!A1" xr:uid="{2992B459-F8F2-4001-99AB-0F47AD11814E}"/>
    <hyperlink ref="LNQ14:LNT14" location="'7.2'!A1" display="'7.2'!A1" xr:uid="{4D907FA8-5D96-45AD-B1D7-E198CF710E07}"/>
    <hyperlink ref="LNU14:LNX14" location="'7.2'!A1" display="'7.2'!A1" xr:uid="{D4E2895E-C8EC-47A6-9C86-BD2CEE209FE5}"/>
    <hyperlink ref="LNY14:LOB14" location="'7.2'!A1" display="'7.2'!A1" xr:uid="{5FA0C361-ED3E-4883-8500-245EB11DCF7D}"/>
    <hyperlink ref="LOC14:LOF14" location="'7.2'!A1" display="'7.2'!A1" xr:uid="{F03E3B3B-E86D-40B1-BC60-2ADF91193575}"/>
    <hyperlink ref="LOG14:LOJ14" location="'7.2'!A1" display="'7.2'!A1" xr:uid="{0630F317-C3AE-47A1-825C-3FB58E15FED9}"/>
    <hyperlink ref="LOK14:LON14" location="'7.2'!A1" display="'7.2'!A1" xr:uid="{DE5F7DF9-9D47-46FB-A5DC-61933BC211B8}"/>
    <hyperlink ref="LOO14:LOR14" location="'7.2'!A1" display="'7.2'!A1" xr:uid="{4B73588E-D194-4EFC-8E43-D01FA2FFBE12}"/>
    <hyperlink ref="LOS14:LOV14" location="'7.2'!A1" display="'7.2'!A1" xr:uid="{2168F0A7-AC8E-4F0F-9702-18700CB6E9BD}"/>
    <hyperlink ref="LOW14:LOZ14" location="'7.2'!A1" display="'7.2'!A1" xr:uid="{F44EC4C4-09FB-43DA-884F-B1A3A061D74C}"/>
    <hyperlink ref="LPA14:LPD14" location="'7.2'!A1" display="'7.2'!A1" xr:uid="{91E4F6A4-2FBE-4FE8-BC2D-80D6E20B498C}"/>
    <hyperlink ref="LPE14:LPH14" location="'7.2'!A1" display="'7.2'!A1" xr:uid="{83A1FC76-601C-472A-8975-7D53A8F89E9F}"/>
    <hyperlink ref="LPI14:LPL14" location="'7.2'!A1" display="'7.2'!A1" xr:uid="{8FCDB4A0-DF11-4734-B213-ED27EF8BF9C5}"/>
    <hyperlink ref="LPM14:LPP14" location="'7.2'!A1" display="'7.2'!A1" xr:uid="{54CDCB2F-F9EC-4529-BD96-49C785D5B9AA}"/>
    <hyperlink ref="LPQ14:LPT14" location="'7.2'!A1" display="'7.2'!A1" xr:uid="{6E4F91A7-F88A-4383-AC84-C286D395F0D2}"/>
    <hyperlink ref="LPU14:LPX14" location="'7.2'!A1" display="'7.2'!A1" xr:uid="{147522B8-99C1-4013-99CF-50D8C7A9A1ED}"/>
    <hyperlink ref="LPY14:LQB14" location="'7.2'!A1" display="'7.2'!A1" xr:uid="{9F8A3CF3-6CE5-45C4-9E8E-1B40484ECBE8}"/>
    <hyperlink ref="LQC14:LQF14" location="'7.2'!A1" display="'7.2'!A1" xr:uid="{BEF54E72-9471-4CB3-9CED-A3C74BDB25A1}"/>
    <hyperlink ref="LQG14:LQJ14" location="'7.2'!A1" display="'7.2'!A1" xr:uid="{6EAF1149-76A8-4305-8303-849A74BD4323}"/>
    <hyperlink ref="LQK14:LQN14" location="'7.2'!A1" display="'7.2'!A1" xr:uid="{C5C891A5-8004-48DA-9366-E06E76DF06C5}"/>
    <hyperlink ref="LQO14:LQR14" location="'7.2'!A1" display="'7.2'!A1" xr:uid="{89B95C8F-7890-4143-AE4C-DCE5C2F85213}"/>
    <hyperlink ref="LQS14:LQV14" location="'7.2'!A1" display="'7.2'!A1" xr:uid="{E7B8119D-DAA6-4CAE-BEC6-1F138B3E0155}"/>
    <hyperlink ref="LQW14:LQZ14" location="'7.2'!A1" display="'7.2'!A1" xr:uid="{C937ED34-24F4-4E79-A7AE-6B461394BF97}"/>
    <hyperlink ref="LRA14:LRD14" location="'7.2'!A1" display="'7.2'!A1" xr:uid="{0571BD7D-ECA5-4C04-AC85-D11E37FFDDD7}"/>
    <hyperlink ref="LRE14:LRH14" location="'7.2'!A1" display="'7.2'!A1" xr:uid="{B2FC5EAE-D154-4034-B907-874957C04D38}"/>
    <hyperlink ref="LRI14:LRL14" location="'7.2'!A1" display="'7.2'!A1" xr:uid="{0BE2885B-5D71-46C4-9B90-8991A1CC693E}"/>
    <hyperlink ref="LRM14:LRP14" location="'7.2'!A1" display="'7.2'!A1" xr:uid="{7580A353-9160-48C6-A90C-4CE5EE7A66AD}"/>
    <hyperlink ref="LRQ14:LRT14" location="'7.2'!A1" display="'7.2'!A1" xr:uid="{3D62EADF-6900-44D7-9B05-9D87BAD69491}"/>
    <hyperlink ref="LRU14:LRX14" location="'7.2'!A1" display="'7.2'!A1" xr:uid="{1611DCB3-FCDC-45CB-ADFE-CB313F8F9420}"/>
    <hyperlink ref="LRY14:LSB14" location="'7.2'!A1" display="'7.2'!A1" xr:uid="{02681155-BF7D-4EFC-BA7E-224A83708044}"/>
    <hyperlink ref="LSC14:LSF14" location="'7.2'!A1" display="'7.2'!A1" xr:uid="{D96C21A5-3726-4327-A2A6-613AA704192C}"/>
    <hyperlink ref="LSG14:LSJ14" location="'7.2'!A1" display="'7.2'!A1" xr:uid="{C5E4AA48-136C-4381-8715-153CF6EF5430}"/>
    <hyperlink ref="LSK14:LSN14" location="'7.2'!A1" display="'7.2'!A1" xr:uid="{D2F24E8D-BD27-4F25-86DA-6D68936B53AC}"/>
    <hyperlink ref="LSO14:LSR14" location="'7.2'!A1" display="'7.2'!A1" xr:uid="{30ABFC4D-0639-4469-8F7C-FBBC72F10EDB}"/>
    <hyperlink ref="LSS14:LSV14" location="'7.2'!A1" display="'7.2'!A1" xr:uid="{739DC686-F5AD-4793-AB9D-6969243486EB}"/>
    <hyperlink ref="LSW14:LSZ14" location="'7.2'!A1" display="'7.2'!A1" xr:uid="{B9F267E2-0C06-4162-9E99-93EBE95B15FF}"/>
    <hyperlink ref="LTA14:LTD14" location="'7.2'!A1" display="'7.2'!A1" xr:uid="{14B8FF28-1578-47F3-9220-D13C08DDC4DD}"/>
    <hyperlink ref="LTE14:LTH14" location="'7.2'!A1" display="'7.2'!A1" xr:uid="{911630A8-2B45-4895-B844-5A56555B465C}"/>
    <hyperlink ref="LTI14:LTL14" location="'7.2'!A1" display="'7.2'!A1" xr:uid="{58F19D80-CABE-4F3E-A57C-B23F5DAEADED}"/>
    <hyperlink ref="LTM14:LTP14" location="'7.2'!A1" display="'7.2'!A1" xr:uid="{33287C74-D423-42F7-848D-2E5BA9B552F6}"/>
    <hyperlink ref="LTQ14:LTT14" location="'7.2'!A1" display="'7.2'!A1" xr:uid="{C739D26C-B77F-45DF-A308-23F62A6040C9}"/>
    <hyperlink ref="LTU14:LTX14" location="'7.2'!A1" display="'7.2'!A1" xr:uid="{7C195C81-5CD6-4BD4-8FBB-27C9941FD4BB}"/>
    <hyperlink ref="LTY14:LUB14" location="'7.2'!A1" display="'7.2'!A1" xr:uid="{64331E53-DDB6-4D54-AC1F-7603426A408F}"/>
    <hyperlink ref="LUC14:LUF14" location="'7.2'!A1" display="'7.2'!A1" xr:uid="{4FFD9E7A-6215-47DF-B2E3-3C1A5B8303F3}"/>
    <hyperlink ref="LUG14:LUJ14" location="'7.2'!A1" display="'7.2'!A1" xr:uid="{5B518910-31EB-4957-97D3-9614492C9F7D}"/>
    <hyperlink ref="LUK14:LUN14" location="'7.2'!A1" display="'7.2'!A1" xr:uid="{F77257A4-F287-4EA0-8870-C661F613876B}"/>
    <hyperlink ref="LUO14:LUR14" location="'7.2'!A1" display="'7.2'!A1" xr:uid="{7CF8233C-B759-4138-8463-447B20E0865D}"/>
    <hyperlink ref="LUS14:LUV14" location="'7.2'!A1" display="'7.2'!A1" xr:uid="{39B3F490-5A82-402E-840F-6A8D74BA6686}"/>
    <hyperlink ref="LUW14:LUZ14" location="'7.2'!A1" display="'7.2'!A1" xr:uid="{38F10C14-F655-40AF-935B-BEC7E680FD45}"/>
    <hyperlink ref="LVA14:LVD14" location="'7.2'!A1" display="'7.2'!A1" xr:uid="{29DEF573-53D5-4A35-8F04-D66AC046BEAD}"/>
    <hyperlink ref="LVE14:LVH14" location="'7.2'!A1" display="'7.2'!A1" xr:uid="{1EEE34B3-3C85-49DC-9E0B-DDC557117974}"/>
    <hyperlink ref="LVI14:LVL14" location="'7.2'!A1" display="'7.2'!A1" xr:uid="{5FAEC025-7685-4D13-AA03-383BDB72965C}"/>
    <hyperlink ref="LVM14:LVP14" location="'7.2'!A1" display="'7.2'!A1" xr:uid="{45DB0B66-5CB4-4143-94F0-776170F1363A}"/>
    <hyperlink ref="LVQ14:LVT14" location="'7.2'!A1" display="'7.2'!A1" xr:uid="{B6FB0369-7F5C-4B58-A45E-05E0889B453D}"/>
    <hyperlink ref="LVU14:LVX14" location="'7.2'!A1" display="'7.2'!A1" xr:uid="{5FB8A35B-12AF-4558-A108-9859C31DD6B1}"/>
    <hyperlink ref="LVY14:LWB14" location="'7.2'!A1" display="'7.2'!A1" xr:uid="{4F4F7D76-F97D-463C-B862-E9D413FD8F30}"/>
    <hyperlink ref="LWC14:LWF14" location="'7.2'!A1" display="'7.2'!A1" xr:uid="{5DD86117-6698-46BB-91D4-E2A994CFF5AB}"/>
    <hyperlink ref="LWG14:LWJ14" location="'7.2'!A1" display="'7.2'!A1" xr:uid="{135A92C7-EFAA-4FC3-8BE5-29C8123A0E1E}"/>
    <hyperlink ref="LWK14:LWN14" location="'7.2'!A1" display="'7.2'!A1" xr:uid="{1E89B61D-3961-48FB-9FE2-71CB4AC0E9CB}"/>
    <hyperlink ref="LWO14:LWR14" location="'7.2'!A1" display="'7.2'!A1" xr:uid="{D6B8E02E-AC0D-4527-860C-1AA83B3613F2}"/>
    <hyperlink ref="LWS14:LWV14" location="'7.2'!A1" display="'7.2'!A1" xr:uid="{D489C25C-BBE3-4077-9468-C203A5DE7B3E}"/>
    <hyperlink ref="LWW14:LWZ14" location="'7.2'!A1" display="'7.2'!A1" xr:uid="{E5D64C23-8A28-4C81-A961-3DB56EAB3E5D}"/>
    <hyperlink ref="LXA14:LXD14" location="'7.2'!A1" display="'7.2'!A1" xr:uid="{BDC5FE35-6ACB-4554-A302-086017F39ABD}"/>
    <hyperlink ref="LXE14:LXH14" location="'7.2'!A1" display="'7.2'!A1" xr:uid="{4008B26B-2727-4E25-BCBD-CDA436CDD9F5}"/>
    <hyperlink ref="LXI14:LXL14" location="'7.2'!A1" display="'7.2'!A1" xr:uid="{181A5097-971D-446F-BD0D-DFD12A11D817}"/>
    <hyperlink ref="LXM14:LXP14" location="'7.2'!A1" display="'7.2'!A1" xr:uid="{212E17FD-044E-470E-B296-2868AB25BE00}"/>
    <hyperlink ref="LXQ14:LXT14" location="'7.2'!A1" display="'7.2'!A1" xr:uid="{F19043D5-12B8-4C91-AC74-2CBF267EAB0F}"/>
    <hyperlink ref="LXU14:LXX14" location="'7.2'!A1" display="'7.2'!A1" xr:uid="{79CB39AA-C5C3-4840-8B5B-6F4C2F74C037}"/>
    <hyperlink ref="LXY14:LYB14" location="'7.2'!A1" display="'7.2'!A1" xr:uid="{7DA5B920-403F-4076-AE43-CB8262BA65BE}"/>
    <hyperlink ref="LYC14:LYF14" location="'7.2'!A1" display="'7.2'!A1" xr:uid="{959E39BE-2BB2-42BB-BCFC-C45F977E83B6}"/>
    <hyperlink ref="LYG14:LYJ14" location="'7.2'!A1" display="'7.2'!A1" xr:uid="{25FEE4AB-02F5-4BD9-98D7-AB2A25CFBDCF}"/>
    <hyperlink ref="LYK14:LYN14" location="'7.2'!A1" display="'7.2'!A1" xr:uid="{B9C1BD4F-62D2-4B3E-83A2-627956E373FE}"/>
    <hyperlink ref="LYO14:LYR14" location="'7.2'!A1" display="'7.2'!A1" xr:uid="{7AC36054-C6CB-4841-8EC3-C5F0D459FDDE}"/>
    <hyperlink ref="LYS14:LYV14" location="'7.2'!A1" display="'7.2'!A1" xr:uid="{1F484F17-6B77-4249-A7B0-5FBD14552629}"/>
    <hyperlink ref="LYW14:LYZ14" location="'7.2'!A1" display="'7.2'!A1" xr:uid="{5AD6EB91-95F0-4DD4-B9EE-65865147F4FB}"/>
    <hyperlink ref="LZA14:LZD14" location="'7.2'!A1" display="'7.2'!A1" xr:uid="{A6067F05-E5C4-4AEB-8DD9-D64D08993FE5}"/>
    <hyperlink ref="LZE14:LZH14" location="'7.2'!A1" display="'7.2'!A1" xr:uid="{8BC12E28-C0B4-44EB-B24A-5F4816EBBC3F}"/>
    <hyperlink ref="LZI14:LZL14" location="'7.2'!A1" display="'7.2'!A1" xr:uid="{D6D82AAC-EDFE-436E-BE78-3E0F95CC8161}"/>
    <hyperlink ref="LZM14:LZP14" location="'7.2'!A1" display="'7.2'!A1" xr:uid="{ECBA4BF4-6E4B-4DD3-9396-E6886C047FD5}"/>
    <hyperlink ref="LZQ14:LZT14" location="'7.2'!A1" display="'7.2'!A1" xr:uid="{7C72F003-0A5A-4E2F-AD4F-041266313B5E}"/>
    <hyperlink ref="LZU14:LZX14" location="'7.2'!A1" display="'7.2'!A1" xr:uid="{8CDFFE36-31AD-42BE-AFDA-FF8A2FFAF864}"/>
    <hyperlink ref="LZY14:MAB14" location="'7.2'!A1" display="'7.2'!A1" xr:uid="{09E65537-AD66-448D-8FAB-FFA561E4E114}"/>
    <hyperlink ref="MAC14:MAF14" location="'7.2'!A1" display="'7.2'!A1" xr:uid="{816DB619-7781-4CFB-BA6D-7005B7C5FA71}"/>
    <hyperlink ref="MAG14:MAJ14" location="'7.2'!A1" display="'7.2'!A1" xr:uid="{CE395219-F7F1-4E13-BEBA-5C1FABAB688B}"/>
    <hyperlink ref="MAK14:MAN14" location="'7.2'!A1" display="'7.2'!A1" xr:uid="{704AE9C5-F16A-4A9D-9378-0D8CD3F91379}"/>
    <hyperlink ref="MAO14:MAR14" location="'7.2'!A1" display="'7.2'!A1" xr:uid="{64F0CFA2-441B-4803-A89C-01BFB96FC791}"/>
    <hyperlink ref="MAS14:MAV14" location="'7.2'!A1" display="'7.2'!A1" xr:uid="{EC4F2BC6-BFF9-46A7-8460-701B4DEA07EC}"/>
    <hyperlink ref="MAW14:MAZ14" location="'7.2'!A1" display="'7.2'!A1" xr:uid="{730FB2F4-E0A2-4AE1-95D2-6BD95F97A018}"/>
    <hyperlink ref="MBA14:MBD14" location="'7.2'!A1" display="'7.2'!A1" xr:uid="{F021A67C-7314-4480-9708-D1F0B816A252}"/>
    <hyperlink ref="MBE14:MBH14" location="'7.2'!A1" display="'7.2'!A1" xr:uid="{93224B21-5A00-40A2-96FF-6506649D7CB6}"/>
    <hyperlink ref="MBI14:MBL14" location="'7.2'!A1" display="'7.2'!A1" xr:uid="{B6A83C03-F28A-43D2-98FE-A3C652825F22}"/>
    <hyperlink ref="MBM14:MBP14" location="'7.2'!A1" display="'7.2'!A1" xr:uid="{1047E4A7-BCBB-4CB6-983C-EA1A65FA159F}"/>
    <hyperlink ref="MBQ14:MBT14" location="'7.2'!A1" display="'7.2'!A1" xr:uid="{F59AFB0F-021F-48FC-B5AC-A226F5744CAE}"/>
    <hyperlink ref="MBU14:MBX14" location="'7.2'!A1" display="'7.2'!A1" xr:uid="{A7910E2F-E88A-4A0F-A7BF-A1BF77A16556}"/>
    <hyperlink ref="MBY14:MCB14" location="'7.2'!A1" display="'7.2'!A1" xr:uid="{6E7F6D08-FCAC-4284-A80C-C128F176A772}"/>
    <hyperlink ref="MCC14:MCF14" location="'7.2'!A1" display="'7.2'!A1" xr:uid="{3B80431F-9615-4A38-AA0A-83A93A00112F}"/>
    <hyperlink ref="MCG14:MCJ14" location="'7.2'!A1" display="'7.2'!A1" xr:uid="{09B4FF0D-1FB2-4594-AE9E-E000AB87554E}"/>
    <hyperlink ref="MCK14:MCN14" location="'7.2'!A1" display="'7.2'!A1" xr:uid="{62F79B2B-D258-4CBF-BA4B-1DFF7F33A01F}"/>
    <hyperlink ref="MCO14:MCR14" location="'7.2'!A1" display="'7.2'!A1" xr:uid="{A539A3D7-E488-45E7-AD8C-CF7951053097}"/>
    <hyperlink ref="MCS14:MCV14" location="'7.2'!A1" display="'7.2'!A1" xr:uid="{741ACFBC-679C-4A6D-A161-8C98BBA7F049}"/>
    <hyperlink ref="MCW14:MCZ14" location="'7.2'!A1" display="'7.2'!A1" xr:uid="{3BE1BDA5-1342-426D-8F33-F357462B6E9F}"/>
    <hyperlink ref="MDA14:MDD14" location="'7.2'!A1" display="'7.2'!A1" xr:uid="{7F26F8A4-C4EC-4BAC-87EE-12198D2D97FA}"/>
    <hyperlink ref="MDE14:MDH14" location="'7.2'!A1" display="'7.2'!A1" xr:uid="{BD72E0AE-64B7-40BC-A948-F341374D990A}"/>
    <hyperlink ref="MDI14:MDL14" location="'7.2'!A1" display="'7.2'!A1" xr:uid="{B68F1459-BA67-4A29-B224-11C81747BFBF}"/>
    <hyperlink ref="MDM14:MDP14" location="'7.2'!A1" display="'7.2'!A1" xr:uid="{013DD0C3-4109-46A2-BFDD-B219C8497768}"/>
    <hyperlink ref="MDQ14:MDT14" location="'7.2'!A1" display="'7.2'!A1" xr:uid="{B0529805-551D-4CB3-B7B7-BAE0DA4D8128}"/>
    <hyperlink ref="MDU14:MDX14" location="'7.2'!A1" display="'7.2'!A1" xr:uid="{5279EF54-62E5-4DC4-8238-B893A8A4E938}"/>
    <hyperlink ref="MDY14:MEB14" location="'7.2'!A1" display="'7.2'!A1" xr:uid="{954EF94F-0E85-4F9F-8148-7BA0080E21D3}"/>
    <hyperlink ref="MEC14:MEF14" location="'7.2'!A1" display="'7.2'!A1" xr:uid="{CA9593AE-7213-4F93-9834-B161D5D950D2}"/>
    <hyperlink ref="MEG14:MEJ14" location="'7.2'!A1" display="'7.2'!A1" xr:uid="{990F4479-D74F-4D69-B3A0-B9AC97DF4D71}"/>
    <hyperlink ref="MEK14:MEN14" location="'7.2'!A1" display="'7.2'!A1" xr:uid="{011FF767-981C-4A5A-9666-EFA12EC34543}"/>
    <hyperlink ref="MEO14:MER14" location="'7.2'!A1" display="'7.2'!A1" xr:uid="{33358FBB-9143-421D-A4EA-A775B2DE14C0}"/>
    <hyperlink ref="MES14:MEV14" location="'7.2'!A1" display="'7.2'!A1" xr:uid="{62042D80-4B38-47BA-9AEB-05CE341CBF70}"/>
    <hyperlink ref="MEW14:MEZ14" location="'7.2'!A1" display="'7.2'!A1" xr:uid="{4F53F73D-1A81-46C8-A491-178B75E8BEC8}"/>
    <hyperlink ref="MFA14:MFD14" location="'7.2'!A1" display="'7.2'!A1" xr:uid="{6289ED0C-0644-4332-8F73-C8B4F4301BB7}"/>
    <hyperlink ref="MFE14:MFH14" location="'7.2'!A1" display="'7.2'!A1" xr:uid="{4D3D6A21-CCA5-4212-8285-9F3D2A815B75}"/>
    <hyperlink ref="MFI14:MFL14" location="'7.2'!A1" display="'7.2'!A1" xr:uid="{1A1ADEC9-E7A1-4F19-9184-016B70531F93}"/>
    <hyperlink ref="MFM14:MFP14" location="'7.2'!A1" display="'7.2'!A1" xr:uid="{C4CDF6B5-7424-434E-BF03-D029DC5F3CEB}"/>
    <hyperlink ref="MFQ14:MFT14" location="'7.2'!A1" display="'7.2'!A1" xr:uid="{EA9DBC12-3FE2-4133-9E5F-DA86F3E947AE}"/>
    <hyperlink ref="MFU14:MFX14" location="'7.2'!A1" display="'7.2'!A1" xr:uid="{CCA65360-5C41-490E-8CB1-D51972FA4236}"/>
    <hyperlink ref="MFY14:MGB14" location="'7.2'!A1" display="'7.2'!A1" xr:uid="{4A8934D3-437C-4E9C-926E-979E14E44400}"/>
    <hyperlink ref="MGC14:MGF14" location="'7.2'!A1" display="'7.2'!A1" xr:uid="{8A7ED07C-3EE1-4460-9A10-5B1F79E9C36E}"/>
    <hyperlink ref="MGG14:MGJ14" location="'7.2'!A1" display="'7.2'!A1" xr:uid="{29ED7FC3-C484-4E89-B890-1C6F7033D95C}"/>
    <hyperlink ref="MGK14:MGN14" location="'7.2'!A1" display="'7.2'!A1" xr:uid="{0E5DCF71-DECA-4655-ABAD-3FE9DB6EAAAB}"/>
    <hyperlink ref="MGO14:MGR14" location="'7.2'!A1" display="'7.2'!A1" xr:uid="{1E1C8B0D-395F-4DC7-B68F-A2E2F40F379D}"/>
    <hyperlink ref="MGS14:MGV14" location="'7.2'!A1" display="'7.2'!A1" xr:uid="{02E91C90-C521-499F-9EE9-ABC696721704}"/>
    <hyperlink ref="MGW14:MGZ14" location="'7.2'!A1" display="'7.2'!A1" xr:uid="{18826D8B-9F29-48D8-B03A-528503061014}"/>
    <hyperlink ref="MHA14:MHD14" location="'7.2'!A1" display="'7.2'!A1" xr:uid="{D77B7DE1-1FC2-49A5-9DC4-748C8338DD91}"/>
    <hyperlink ref="MHE14:MHH14" location="'7.2'!A1" display="'7.2'!A1" xr:uid="{DCAF471E-BFE2-4CBA-8378-03F0F9BBEF27}"/>
    <hyperlink ref="MHI14:MHL14" location="'7.2'!A1" display="'7.2'!A1" xr:uid="{DB569584-F9C2-4607-88B5-9C85C8B38939}"/>
    <hyperlink ref="MHM14:MHP14" location="'7.2'!A1" display="'7.2'!A1" xr:uid="{C5E24DE9-FE48-4516-A85B-693A193DEA58}"/>
    <hyperlink ref="MHQ14:MHT14" location="'7.2'!A1" display="'7.2'!A1" xr:uid="{CA6661CF-AEBB-4A85-BCF9-07EA9A162217}"/>
    <hyperlink ref="MHU14:MHX14" location="'7.2'!A1" display="'7.2'!A1" xr:uid="{BABE6156-39BF-4B27-BA2C-FC2632ABD9E4}"/>
    <hyperlink ref="MHY14:MIB14" location="'7.2'!A1" display="'7.2'!A1" xr:uid="{5DE6467B-0160-4B74-BBE5-D894A40B3BAB}"/>
    <hyperlink ref="MIC14:MIF14" location="'7.2'!A1" display="'7.2'!A1" xr:uid="{C93FF105-29A3-42AD-ABD1-F3D037862600}"/>
    <hyperlink ref="MIG14:MIJ14" location="'7.2'!A1" display="'7.2'!A1" xr:uid="{6AF22AF4-4B84-4063-AB21-A95637CD5600}"/>
    <hyperlink ref="MIK14:MIN14" location="'7.2'!A1" display="'7.2'!A1" xr:uid="{8B70D30C-3700-4145-803D-7D3EBB15532A}"/>
    <hyperlink ref="MIO14:MIR14" location="'7.2'!A1" display="'7.2'!A1" xr:uid="{53D80B7D-F40C-46C0-98A0-7E37EE57BBB3}"/>
    <hyperlink ref="MIS14:MIV14" location="'7.2'!A1" display="'7.2'!A1" xr:uid="{A5128368-7537-4B50-BDA2-4BD89E04E0A4}"/>
    <hyperlink ref="MIW14:MIZ14" location="'7.2'!A1" display="'7.2'!A1" xr:uid="{66D6B77A-A65C-4751-BEA5-D95CD006B14B}"/>
    <hyperlink ref="MJA14:MJD14" location="'7.2'!A1" display="'7.2'!A1" xr:uid="{DDB0A82B-3B6B-488A-A7AA-9B52E144EE41}"/>
    <hyperlink ref="MJE14:MJH14" location="'7.2'!A1" display="'7.2'!A1" xr:uid="{32FE51AD-71F6-4322-AF0E-32D9E78CEF16}"/>
    <hyperlink ref="MJI14:MJL14" location="'7.2'!A1" display="'7.2'!A1" xr:uid="{2ACDCB02-B32C-400E-97A0-516885380879}"/>
    <hyperlink ref="MJM14:MJP14" location="'7.2'!A1" display="'7.2'!A1" xr:uid="{7E5B567D-D49B-44D5-BC65-FC406B3F19B3}"/>
    <hyperlink ref="MJQ14:MJT14" location="'7.2'!A1" display="'7.2'!A1" xr:uid="{D17C69C3-18DB-4291-8CAE-0E9630CC6108}"/>
    <hyperlink ref="MJU14:MJX14" location="'7.2'!A1" display="'7.2'!A1" xr:uid="{857AD8E2-F6D7-46A4-816F-B4243F2BB642}"/>
    <hyperlink ref="MJY14:MKB14" location="'7.2'!A1" display="'7.2'!A1" xr:uid="{E87A4EDD-8588-41D3-A932-88A317FE8859}"/>
    <hyperlink ref="MKC14:MKF14" location="'7.2'!A1" display="'7.2'!A1" xr:uid="{E4957FEA-BC63-4F6B-838B-84F2CE8582D2}"/>
    <hyperlink ref="MKG14:MKJ14" location="'7.2'!A1" display="'7.2'!A1" xr:uid="{A9340142-94CA-4631-AEEC-FF3A4CB59124}"/>
    <hyperlink ref="MKK14:MKN14" location="'7.2'!A1" display="'7.2'!A1" xr:uid="{C4863CB9-43DF-48BF-97C8-2135581DFCED}"/>
    <hyperlink ref="MKO14:MKR14" location="'7.2'!A1" display="'7.2'!A1" xr:uid="{61AB254D-820A-4508-A582-ADD113EFFF51}"/>
    <hyperlink ref="MKS14:MKV14" location="'7.2'!A1" display="'7.2'!A1" xr:uid="{611C1304-3E7F-42B0-ABC4-57252B766C99}"/>
    <hyperlink ref="MKW14:MKZ14" location="'7.2'!A1" display="'7.2'!A1" xr:uid="{57CBDA38-718A-4694-8B21-4E14A667E501}"/>
    <hyperlink ref="MLA14:MLD14" location="'7.2'!A1" display="'7.2'!A1" xr:uid="{29DE92EB-1BFC-4837-A8F6-5D3A0A07E40B}"/>
    <hyperlink ref="MLE14:MLH14" location="'7.2'!A1" display="'7.2'!A1" xr:uid="{8FA24C05-551F-434D-920D-5ED4FBE01FB2}"/>
    <hyperlink ref="MLI14:MLL14" location="'7.2'!A1" display="'7.2'!A1" xr:uid="{4AA111B0-D0CC-4C93-96C7-875FCE64AD55}"/>
    <hyperlink ref="MLM14:MLP14" location="'7.2'!A1" display="'7.2'!A1" xr:uid="{66199324-8D66-467D-85DD-F2101179D2EB}"/>
    <hyperlink ref="MLQ14:MLT14" location="'7.2'!A1" display="'7.2'!A1" xr:uid="{F9E27174-B214-449B-8803-B42E4558B9A0}"/>
    <hyperlink ref="MLU14:MLX14" location="'7.2'!A1" display="'7.2'!A1" xr:uid="{9CFDCE56-C0D8-4D74-A784-48CE764743EB}"/>
    <hyperlink ref="MLY14:MMB14" location="'7.2'!A1" display="'7.2'!A1" xr:uid="{76518125-2CFD-4F4A-9AD5-A84C43E8AD3D}"/>
    <hyperlink ref="MMC14:MMF14" location="'7.2'!A1" display="'7.2'!A1" xr:uid="{0203E973-103C-4045-9640-7A1EB58DFA26}"/>
    <hyperlink ref="MMG14:MMJ14" location="'7.2'!A1" display="'7.2'!A1" xr:uid="{0AA309D9-B96A-41AF-9667-6066609B4952}"/>
    <hyperlink ref="MMK14:MMN14" location="'7.2'!A1" display="'7.2'!A1" xr:uid="{92E49FCA-1D40-4BED-8D18-04FCCF3AAC27}"/>
    <hyperlink ref="MMO14:MMR14" location="'7.2'!A1" display="'7.2'!A1" xr:uid="{32B3E000-470C-423D-BCBF-2EF0FA0619C8}"/>
    <hyperlink ref="MMS14:MMV14" location="'7.2'!A1" display="'7.2'!A1" xr:uid="{DB8C7F81-240D-44EB-A53C-2CA8E6486434}"/>
    <hyperlink ref="MMW14:MMZ14" location="'7.2'!A1" display="'7.2'!A1" xr:uid="{2F7D00D0-2C90-4C28-8674-BC418F3EC5BB}"/>
    <hyperlink ref="MNA14:MND14" location="'7.2'!A1" display="'7.2'!A1" xr:uid="{22BF5E3F-4CCF-4E41-BFDA-E0CC78FBC2DE}"/>
    <hyperlink ref="MNE14:MNH14" location="'7.2'!A1" display="'7.2'!A1" xr:uid="{E71F9740-8B27-417A-962E-261FB5589D7B}"/>
    <hyperlink ref="MNI14:MNL14" location="'7.2'!A1" display="'7.2'!A1" xr:uid="{3FE9B882-758C-4CDB-8D18-F8DDEFB37401}"/>
    <hyperlink ref="MNM14:MNP14" location="'7.2'!A1" display="'7.2'!A1" xr:uid="{83847393-9053-4523-88F5-CBEF932DA31A}"/>
    <hyperlink ref="MNQ14:MNT14" location="'7.2'!A1" display="'7.2'!A1" xr:uid="{F64FCAD2-1F8C-4B2C-8F36-91F280F24ABE}"/>
    <hyperlink ref="MNU14:MNX14" location="'7.2'!A1" display="'7.2'!A1" xr:uid="{51C44B01-BDD0-4175-A173-45A5EEC2D7F0}"/>
    <hyperlink ref="MNY14:MOB14" location="'7.2'!A1" display="'7.2'!A1" xr:uid="{F609C6AB-F85E-461A-B9F7-D67350C76D85}"/>
    <hyperlink ref="MOC14:MOF14" location="'7.2'!A1" display="'7.2'!A1" xr:uid="{4050A109-548E-4DFE-8883-30E94894E19E}"/>
    <hyperlink ref="MOG14:MOJ14" location="'7.2'!A1" display="'7.2'!A1" xr:uid="{02661D18-9A20-45A9-AED9-EF781F7A0BF6}"/>
    <hyperlink ref="MOK14:MON14" location="'7.2'!A1" display="'7.2'!A1" xr:uid="{E492C4F9-6AD6-4A87-A6EA-32A691BF8A3D}"/>
    <hyperlink ref="MOO14:MOR14" location="'7.2'!A1" display="'7.2'!A1" xr:uid="{28E2431A-192A-4453-B984-389E65AEFF9E}"/>
    <hyperlink ref="MOS14:MOV14" location="'7.2'!A1" display="'7.2'!A1" xr:uid="{03BD77FB-B1AC-4923-8BAC-E5F5BF356020}"/>
    <hyperlink ref="MOW14:MOZ14" location="'7.2'!A1" display="'7.2'!A1" xr:uid="{854DD462-5CD1-4886-9CF3-E5C8F0C4B419}"/>
    <hyperlink ref="MPA14:MPD14" location="'7.2'!A1" display="'7.2'!A1" xr:uid="{E6921A02-4FE9-4FCD-B4D6-B263E133375C}"/>
    <hyperlink ref="MPE14:MPH14" location="'7.2'!A1" display="'7.2'!A1" xr:uid="{CE53CD2D-DEDD-4E59-8E82-F7AFBA8F3E22}"/>
    <hyperlink ref="MPI14:MPL14" location="'7.2'!A1" display="'7.2'!A1" xr:uid="{19C342C6-8BFF-49D8-91DB-47DCE5C9BE1F}"/>
    <hyperlink ref="MPM14:MPP14" location="'7.2'!A1" display="'7.2'!A1" xr:uid="{32BD9F80-1F01-4506-B681-163666322F81}"/>
    <hyperlink ref="MPQ14:MPT14" location="'7.2'!A1" display="'7.2'!A1" xr:uid="{B8F7634B-09BA-4081-AD66-715D194F9343}"/>
    <hyperlink ref="MPU14:MPX14" location="'7.2'!A1" display="'7.2'!A1" xr:uid="{54D96F39-D75F-435D-B1EA-E4650760BC2C}"/>
    <hyperlink ref="MPY14:MQB14" location="'7.2'!A1" display="'7.2'!A1" xr:uid="{B4168D16-4C66-403F-9B24-DC3FB336547B}"/>
    <hyperlink ref="MQC14:MQF14" location="'7.2'!A1" display="'7.2'!A1" xr:uid="{BBDF4861-CA9D-461C-AEE9-2F9C63B59C78}"/>
    <hyperlink ref="MQG14:MQJ14" location="'7.2'!A1" display="'7.2'!A1" xr:uid="{C28E3D79-0BE6-47B8-AC40-6603EE936F13}"/>
    <hyperlink ref="MQK14:MQN14" location="'7.2'!A1" display="'7.2'!A1" xr:uid="{A06D7196-51ED-4052-ADD6-ACCA97796554}"/>
    <hyperlink ref="MQO14:MQR14" location="'7.2'!A1" display="'7.2'!A1" xr:uid="{3272F2BB-B84E-4142-A492-5D4577DE5EC0}"/>
    <hyperlink ref="MQS14:MQV14" location="'7.2'!A1" display="'7.2'!A1" xr:uid="{C2DB18EB-3936-443A-B980-0F2AC616AC82}"/>
    <hyperlink ref="MQW14:MQZ14" location="'7.2'!A1" display="'7.2'!A1" xr:uid="{5054E0AC-FE13-4398-A57E-7AD43258FC92}"/>
    <hyperlink ref="MRA14:MRD14" location="'7.2'!A1" display="'7.2'!A1" xr:uid="{F6734CAB-B13F-4E36-95C7-8CFC25E4CCDB}"/>
    <hyperlink ref="MRE14:MRH14" location="'7.2'!A1" display="'7.2'!A1" xr:uid="{483CAC1F-5B71-436A-89C0-F24CD0DF1A98}"/>
    <hyperlink ref="MRI14:MRL14" location="'7.2'!A1" display="'7.2'!A1" xr:uid="{46C42C34-DB8A-4603-ABE0-DADBE7F7F7F0}"/>
    <hyperlink ref="MRM14:MRP14" location="'7.2'!A1" display="'7.2'!A1" xr:uid="{FF288138-DEF5-4DA0-AAF4-AE96E1E10376}"/>
    <hyperlink ref="MRQ14:MRT14" location="'7.2'!A1" display="'7.2'!A1" xr:uid="{747D1B92-49AD-474A-8069-25518A12C79C}"/>
    <hyperlink ref="MRU14:MRX14" location="'7.2'!A1" display="'7.2'!A1" xr:uid="{1C44A67D-14E2-4A0A-AFF9-CD29668D859D}"/>
    <hyperlink ref="MRY14:MSB14" location="'7.2'!A1" display="'7.2'!A1" xr:uid="{D4DB76A6-A6D9-446E-879E-2D83D0EA20A7}"/>
    <hyperlink ref="MSC14:MSF14" location="'7.2'!A1" display="'7.2'!A1" xr:uid="{E601C490-1B16-40A8-997C-3A32E3D6FF5B}"/>
    <hyperlink ref="MSG14:MSJ14" location="'7.2'!A1" display="'7.2'!A1" xr:uid="{1942799F-742C-46A1-B0B7-04DF507ECAA5}"/>
    <hyperlink ref="MSK14:MSN14" location="'7.2'!A1" display="'7.2'!A1" xr:uid="{CFAEAA04-695D-4956-BA11-3DD5772304DC}"/>
    <hyperlink ref="MSO14:MSR14" location="'7.2'!A1" display="'7.2'!A1" xr:uid="{85FE7DBA-3126-43EE-ABD2-44E15E0DC881}"/>
    <hyperlink ref="MSS14:MSV14" location="'7.2'!A1" display="'7.2'!A1" xr:uid="{C496B2D9-E0AE-4045-BBF5-3016CB53FE5B}"/>
    <hyperlink ref="MSW14:MSZ14" location="'7.2'!A1" display="'7.2'!A1" xr:uid="{E1D5900A-D1D1-4380-84D7-905E77C9C735}"/>
    <hyperlink ref="MTA14:MTD14" location="'7.2'!A1" display="'7.2'!A1" xr:uid="{27302078-C12A-4B07-A5DD-8DBF3AF22881}"/>
    <hyperlink ref="MTE14:MTH14" location="'7.2'!A1" display="'7.2'!A1" xr:uid="{FB931BD9-DCDF-4DB0-9C11-8D8A3E83D603}"/>
    <hyperlink ref="MTI14:MTL14" location="'7.2'!A1" display="'7.2'!A1" xr:uid="{95695CC3-16DA-4EB2-8808-B4DB86A5A39F}"/>
    <hyperlink ref="MTM14:MTP14" location="'7.2'!A1" display="'7.2'!A1" xr:uid="{F57DB844-D65D-476F-B265-F266205A14C6}"/>
    <hyperlink ref="MTQ14:MTT14" location="'7.2'!A1" display="'7.2'!A1" xr:uid="{4346732A-999D-47E2-9404-CD327D7E40A2}"/>
    <hyperlink ref="MTU14:MTX14" location="'7.2'!A1" display="'7.2'!A1" xr:uid="{D2B7D10D-83C3-42D7-B9BC-3B94AEA0750E}"/>
    <hyperlink ref="MTY14:MUB14" location="'7.2'!A1" display="'7.2'!A1" xr:uid="{789478CB-EF1C-4AD7-AA2D-1A659A4F2FD7}"/>
    <hyperlink ref="MUC14:MUF14" location="'7.2'!A1" display="'7.2'!A1" xr:uid="{3425C000-A393-4F5A-BC74-49D2742A2E8A}"/>
    <hyperlink ref="MUG14:MUJ14" location="'7.2'!A1" display="'7.2'!A1" xr:uid="{7CBC677A-EE42-42F5-8029-02EF3B40A86E}"/>
    <hyperlink ref="MUK14:MUN14" location="'7.2'!A1" display="'7.2'!A1" xr:uid="{E6688E5F-2FC9-4CFB-81AC-4A6A234EFA52}"/>
    <hyperlink ref="MUO14:MUR14" location="'7.2'!A1" display="'7.2'!A1" xr:uid="{B81FC94A-2914-4288-B68D-967ADCA1EE1E}"/>
    <hyperlink ref="MUS14:MUV14" location="'7.2'!A1" display="'7.2'!A1" xr:uid="{1846FD51-4933-4D60-9FD9-8FAE23C319B9}"/>
    <hyperlink ref="MUW14:MUZ14" location="'7.2'!A1" display="'7.2'!A1" xr:uid="{833685EC-39FB-4453-B328-65812A48C692}"/>
    <hyperlink ref="MVA14:MVD14" location="'7.2'!A1" display="'7.2'!A1" xr:uid="{8B5E5D37-15E6-48B5-B9DB-68BE9144AE72}"/>
    <hyperlink ref="MVE14:MVH14" location="'7.2'!A1" display="'7.2'!A1" xr:uid="{65C82D93-1CBB-44B1-94AB-3E976DB8B526}"/>
    <hyperlink ref="MVI14:MVL14" location="'7.2'!A1" display="'7.2'!A1" xr:uid="{2C8C5C2E-A35B-497E-B5EB-0C70C4B27CBD}"/>
    <hyperlink ref="MVM14:MVP14" location="'7.2'!A1" display="'7.2'!A1" xr:uid="{7B3F68A0-1893-4EEB-B8A7-C2E81CDCF421}"/>
    <hyperlink ref="MVQ14:MVT14" location="'7.2'!A1" display="'7.2'!A1" xr:uid="{23732235-A589-4C4B-9296-E3AA0CEDF003}"/>
    <hyperlink ref="MVU14:MVX14" location="'7.2'!A1" display="'7.2'!A1" xr:uid="{A2B36937-BACE-4C06-AA66-D62E3EE0E78C}"/>
    <hyperlink ref="MVY14:MWB14" location="'7.2'!A1" display="'7.2'!A1" xr:uid="{70FEAAED-599D-4870-9BA8-F889C1901DB0}"/>
    <hyperlink ref="MWC14:MWF14" location="'7.2'!A1" display="'7.2'!A1" xr:uid="{16F77ABF-42F3-4588-9806-CD2C7FDF2B36}"/>
    <hyperlink ref="MWG14:MWJ14" location="'7.2'!A1" display="'7.2'!A1" xr:uid="{E5A8ABF2-1F23-4DE9-9C4B-ECDB2C3C631A}"/>
    <hyperlink ref="MWK14:MWN14" location="'7.2'!A1" display="'7.2'!A1" xr:uid="{5E832BBF-2D7E-4C18-BE38-C1D85619F669}"/>
    <hyperlink ref="MWO14:MWR14" location="'7.2'!A1" display="'7.2'!A1" xr:uid="{87DD41AC-F686-4CC3-A662-BA83DBF8FDBF}"/>
    <hyperlink ref="MWS14:MWV14" location="'7.2'!A1" display="'7.2'!A1" xr:uid="{304AA103-0070-41BD-BB33-5950A77F20DC}"/>
    <hyperlink ref="MWW14:MWZ14" location="'7.2'!A1" display="'7.2'!A1" xr:uid="{D9B3FC6C-AC44-4212-9458-0BF7EAFC10D6}"/>
    <hyperlink ref="MXA14:MXD14" location="'7.2'!A1" display="'7.2'!A1" xr:uid="{41331290-AB6C-45C6-89E7-217B507CF3B6}"/>
    <hyperlink ref="MXE14:MXH14" location="'7.2'!A1" display="'7.2'!A1" xr:uid="{C6E63A6C-BB55-414B-B979-82045B3693B5}"/>
    <hyperlink ref="MXI14:MXL14" location="'7.2'!A1" display="'7.2'!A1" xr:uid="{E437FB6A-DFA7-4449-8753-97366F31D522}"/>
    <hyperlink ref="MXM14:MXP14" location="'7.2'!A1" display="'7.2'!A1" xr:uid="{D402A1E2-121E-422F-9831-F0CEE21DFEE5}"/>
    <hyperlink ref="MXQ14:MXT14" location="'7.2'!A1" display="'7.2'!A1" xr:uid="{ADCD4D14-D93D-49D1-A079-CDA203F716F4}"/>
    <hyperlink ref="MXU14:MXX14" location="'7.2'!A1" display="'7.2'!A1" xr:uid="{FF2B29C3-9DB5-4338-84A0-E2B9E421916B}"/>
    <hyperlink ref="MXY14:MYB14" location="'7.2'!A1" display="'7.2'!A1" xr:uid="{59D3E86D-F599-480E-8CBB-780A036B5FC3}"/>
    <hyperlink ref="MYC14:MYF14" location="'7.2'!A1" display="'7.2'!A1" xr:uid="{2307171B-E94E-482E-84A6-AAC0AF1FDAE5}"/>
    <hyperlink ref="MYG14:MYJ14" location="'7.2'!A1" display="'7.2'!A1" xr:uid="{DD2A8A9C-E4D1-4330-B33C-D2D90E11AAE5}"/>
    <hyperlink ref="MYK14:MYN14" location="'7.2'!A1" display="'7.2'!A1" xr:uid="{B907CCF7-142C-4595-B244-4EC71DA02044}"/>
    <hyperlink ref="MYO14:MYR14" location="'7.2'!A1" display="'7.2'!A1" xr:uid="{93E8CE57-6A76-4142-9546-B22D72343276}"/>
    <hyperlink ref="MYS14:MYV14" location="'7.2'!A1" display="'7.2'!A1" xr:uid="{E7D0481A-97BD-44C2-99A7-14DDABD1FE76}"/>
    <hyperlink ref="MYW14:MYZ14" location="'7.2'!A1" display="'7.2'!A1" xr:uid="{86226307-635A-455D-872B-ACB49B8AEB1F}"/>
    <hyperlink ref="MZA14:MZD14" location="'7.2'!A1" display="'7.2'!A1" xr:uid="{D3AB3705-08E9-4E48-9315-776FF51825B0}"/>
    <hyperlink ref="MZE14:MZH14" location="'7.2'!A1" display="'7.2'!A1" xr:uid="{FE68E034-9B12-4A43-A706-1BDC955D0A28}"/>
    <hyperlink ref="MZI14:MZL14" location="'7.2'!A1" display="'7.2'!A1" xr:uid="{1644BF2F-62A3-45A5-A98C-8D8D90E97006}"/>
    <hyperlink ref="MZM14:MZP14" location="'7.2'!A1" display="'7.2'!A1" xr:uid="{E73B45F9-891A-4790-98D0-E95460102ABE}"/>
    <hyperlink ref="MZQ14:MZT14" location="'7.2'!A1" display="'7.2'!A1" xr:uid="{A61A9DB1-C46A-4DAE-8184-F70CCC229915}"/>
    <hyperlink ref="MZU14:MZX14" location="'7.2'!A1" display="'7.2'!A1" xr:uid="{F8B68197-86A8-4D44-880B-FEDDDE746CB4}"/>
    <hyperlink ref="MZY14:NAB14" location="'7.2'!A1" display="'7.2'!A1" xr:uid="{BB2F1C01-FD3F-46B3-B8C3-0920D913EEDF}"/>
    <hyperlink ref="NAC14:NAF14" location="'7.2'!A1" display="'7.2'!A1" xr:uid="{D723C044-342D-4A01-872C-BE19C35D3599}"/>
    <hyperlink ref="NAG14:NAJ14" location="'7.2'!A1" display="'7.2'!A1" xr:uid="{540C2781-FA08-4C6B-863F-256C9A126104}"/>
    <hyperlink ref="NAK14:NAN14" location="'7.2'!A1" display="'7.2'!A1" xr:uid="{0754B40E-B146-4D73-BC68-289CDFFD8BB0}"/>
    <hyperlink ref="NAO14:NAR14" location="'7.2'!A1" display="'7.2'!A1" xr:uid="{D8657467-94CF-49B8-8C26-F8D4AE3BE246}"/>
    <hyperlink ref="NAS14:NAV14" location="'7.2'!A1" display="'7.2'!A1" xr:uid="{4F55ED54-2C11-41C9-BD6F-7B68694DF78E}"/>
    <hyperlink ref="NAW14:NAZ14" location="'7.2'!A1" display="'7.2'!A1" xr:uid="{C3027C91-B299-4A43-9E06-1663C3110607}"/>
    <hyperlink ref="NBA14:NBD14" location="'7.2'!A1" display="'7.2'!A1" xr:uid="{7151156E-A9CD-4766-AB5B-C1EE341910BF}"/>
    <hyperlink ref="NBE14:NBH14" location="'7.2'!A1" display="'7.2'!A1" xr:uid="{6E7112FD-5A3D-467C-8F7D-5BD841273AA6}"/>
    <hyperlink ref="NBI14:NBL14" location="'7.2'!A1" display="'7.2'!A1" xr:uid="{F063848F-DD59-4453-ABB6-D5250F59547C}"/>
    <hyperlink ref="NBM14:NBP14" location="'7.2'!A1" display="'7.2'!A1" xr:uid="{F95CC923-119E-4FF8-9A74-8E8D8FD965BE}"/>
    <hyperlink ref="NBQ14:NBT14" location="'7.2'!A1" display="'7.2'!A1" xr:uid="{B22E1757-E420-417C-B634-5BA6E2EBE07E}"/>
    <hyperlink ref="NBU14:NBX14" location="'7.2'!A1" display="'7.2'!A1" xr:uid="{E540C7F9-BCA9-4F9A-9916-7FF5EA1D8DC4}"/>
    <hyperlink ref="NBY14:NCB14" location="'7.2'!A1" display="'7.2'!A1" xr:uid="{D1840571-710E-45EC-AA34-E11681A414DE}"/>
    <hyperlink ref="NCC14:NCF14" location="'7.2'!A1" display="'7.2'!A1" xr:uid="{7D650496-D827-453A-8814-4E88025990A1}"/>
    <hyperlink ref="NCG14:NCJ14" location="'7.2'!A1" display="'7.2'!A1" xr:uid="{99B14B78-E1CC-413F-BF84-CC004E2CB668}"/>
    <hyperlink ref="NCK14:NCN14" location="'7.2'!A1" display="'7.2'!A1" xr:uid="{461DA4C5-A588-45D9-A37C-528960FB25EA}"/>
    <hyperlink ref="NCO14:NCR14" location="'7.2'!A1" display="'7.2'!A1" xr:uid="{92AE804B-285F-419B-BF08-38CE0D79E16F}"/>
    <hyperlink ref="NCS14:NCV14" location="'7.2'!A1" display="'7.2'!A1" xr:uid="{AA776BC1-6DFF-4DE0-82B5-3F193D29AC06}"/>
    <hyperlink ref="NCW14:NCZ14" location="'7.2'!A1" display="'7.2'!A1" xr:uid="{6B1A161F-6243-46D8-B020-9C2142924382}"/>
    <hyperlink ref="NDA14:NDD14" location="'7.2'!A1" display="'7.2'!A1" xr:uid="{264F0F1A-9FBE-4C16-8F26-8685C2509005}"/>
    <hyperlink ref="NDE14:NDH14" location="'7.2'!A1" display="'7.2'!A1" xr:uid="{3D0B01B5-6FD3-4400-9729-90571F8E8699}"/>
    <hyperlink ref="NDI14:NDL14" location="'7.2'!A1" display="'7.2'!A1" xr:uid="{04264344-5100-4308-B8AE-C72CC255236A}"/>
    <hyperlink ref="NDM14:NDP14" location="'7.2'!A1" display="'7.2'!A1" xr:uid="{7BD9B326-A169-4F54-9918-D0FF41721E6F}"/>
    <hyperlink ref="NDQ14:NDT14" location="'7.2'!A1" display="'7.2'!A1" xr:uid="{074BDD54-641B-4BD1-A071-F35F4F9A9B20}"/>
    <hyperlink ref="NDU14:NDX14" location="'7.2'!A1" display="'7.2'!A1" xr:uid="{2C5AFA71-54AA-480D-8243-C57EC47F740B}"/>
    <hyperlink ref="NDY14:NEB14" location="'7.2'!A1" display="'7.2'!A1" xr:uid="{624CD682-648A-45D7-9685-3FCE29DB19FC}"/>
    <hyperlink ref="NEC14:NEF14" location="'7.2'!A1" display="'7.2'!A1" xr:uid="{E9264C91-A0D2-4743-B57C-17B77DB4B05A}"/>
    <hyperlink ref="NEG14:NEJ14" location="'7.2'!A1" display="'7.2'!A1" xr:uid="{0EBE855C-A65D-4D73-A7C1-AEE772144BB9}"/>
    <hyperlink ref="NEK14:NEN14" location="'7.2'!A1" display="'7.2'!A1" xr:uid="{86595D87-C1A0-4132-91CD-54CD3F71D909}"/>
    <hyperlink ref="NEO14:NER14" location="'7.2'!A1" display="'7.2'!A1" xr:uid="{71B4FB65-89DD-467B-BC62-1071212DB195}"/>
    <hyperlink ref="NES14:NEV14" location="'7.2'!A1" display="'7.2'!A1" xr:uid="{54EDFF71-A9EA-4AD0-870F-06C9C1CF8975}"/>
    <hyperlink ref="NEW14:NEZ14" location="'7.2'!A1" display="'7.2'!A1" xr:uid="{29A79DD1-DF70-4B45-9BF5-87F78BB51D7C}"/>
    <hyperlink ref="NFA14:NFD14" location="'7.2'!A1" display="'7.2'!A1" xr:uid="{EC73BDC6-FD6D-447F-9C50-9EE73D947927}"/>
    <hyperlink ref="NFE14:NFH14" location="'7.2'!A1" display="'7.2'!A1" xr:uid="{D7AFE459-D09C-4BFB-BBB0-471AE6D132BA}"/>
    <hyperlink ref="NFI14:NFL14" location="'7.2'!A1" display="'7.2'!A1" xr:uid="{1AF23972-DBD3-4A4A-9CB9-B8AD31C601F4}"/>
    <hyperlink ref="NFM14:NFP14" location="'7.2'!A1" display="'7.2'!A1" xr:uid="{055894FA-38ED-41C5-9CE5-483B9CFAE9A7}"/>
    <hyperlink ref="NFQ14:NFT14" location="'7.2'!A1" display="'7.2'!A1" xr:uid="{71DD6EF0-0BCE-4DD7-A2FF-500B1BD294D0}"/>
    <hyperlink ref="NFU14:NFX14" location="'7.2'!A1" display="'7.2'!A1" xr:uid="{162B3FB4-6F0B-480A-BFF2-6752ED28A2E9}"/>
    <hyperlink ref="NFY14:NGB14" location="'7.2'!A1" display="'7.2'!A1" xr:uid="{C8B6BFB5-0E4F-4E4F-99E7-63B6B9EF2B4D}"/>
    <hyperlink ref="NGC14:NGF14" location="'7.2'!A1" display="'7.2'!A1" xr:uid="{E2051BBB-BA70-47E2-AB62-867715B673D2}"/>
    <hyperlink ref="NGG14:NGJ14" location="'7.2'!A1" display="'7.2'!A1" xr:uid="{2EA1E80C-4E38-437D-9131-97CD64F92DDC}"/>
    <hyperlink ref="NGK14:NGN14" location="'7.2'!A1" display="'7.2'!A1" xr:uid="{698DBBEC-2ACF-48C5-A722-F6C9A01E7DCF}"/>
    <hyperlink ref="NGO14:NGR14" location="'7.2'!A1" display="'7.2'!A1" xr:uid="{68C3BB54-4F6C-4502-801C-F9638396B983}"/>
    <hyperlink ref="NGS14:NGV14" location="'7.2'!A1" display="'7.2'!A1" xr:uid="{E9CBBE69-3929-4449-A07B-AE266D35039E}"/>
    <hyperlink ref="NGW14:NGZ14" location="'7.2'!A1" display="'7.2'!A1" xr:uid="{7BE46EA7-39E4-4AA6-A2F3-1059F1271D40}"/>
    <hyperlink ref="NHA14:NHD14" location="'7.2'!A1" display="'7.2'!A1" xr:uid="{7BBB5BA0-0B68-4668-B48A-8036BCBF64B9}"/>
    <hyperlink ref="NHE14:NHH14" location="'7.2'!A1" display="'7.2'!A1" xr:uid="{CE235B9A-3E57-43CC-BA10-FE36347E95F2}"/>
    <hyperlink ref="NHI14:NHL14" location="'7.2'!A1" display="'7.2'!A1" xr:uid="{924C3E18-A519-4976-989D-6C6CD0077ED3}"/>
    <hyperlink ref="NHM14:NHP14" location="'7.2'!A1" display="'7.2'!A1" xr:uid="{D9B2441B-9F86-4861-9232-BF820EF25080}"/>
    <hyperlink ref="NHQ14:NHT14" location="'7.2'!A1" display="'7.2'!A1" xr:uid="{35D7CB18-56FA-458B-B83D-3B291B1D253C}"/>
    <hyperlink ref="NHU14:NHX14" location="'7.2'!A1" display="'7.2'!A1" xr:uid="{A86E3113-D431-40EF-9C43-67038773B49C}"/>
    <hyperlink ref="NHY14:NIB14" location="'7.2'!A1" display="'7.2'!A1" xr:uid="{D1EDBE93-511D-4F07-86A2-7BF572736299}"/>
    <hyperlink ref="NIC14:NIF14" location="'7.2'!A1" display="'7.2'!A1" xr:uid="{F725DBEE-1ABB-486A-BED4-A92F6DAF772E}"/>
    <hyperlink ref="NIG14:NIJ14" location="'7.2'!A1" display="'7.2'!A1" xr:uid="{28A7B194-A979-4796-B182-FD525D65F64E}"/>
    <hyperlink ref="NIK14:NIN14" location="'7.2'!A1" display="'7.2'!A1" xr:uid="{7A680217-D4BE-42DB-B872-65C7B85A52EC}"/>
    <hyperlink ref="NIO14:NIR14" location="'7.2'!A1" display="'7.2'!A1" xr:uid="{1BE44CE3-147F-424E-A4C7-3E03E7018D7A}"/>
    <hyperlink ref="NIS14:NIV14" location="'7.2'!A1" display="'7.2'!A1" xr:uid="{77C531DF-11BD-4749-B4B9-1D5F72C68794}"/>
    <hyperlink ref="NIW14:NIZ14" location="'7.2'!A1" display="'7.2'!A1" xr:uid="{6E6A654F-3988-4808-90EC-1CA9E9BE97F3}"/>
    <hyperlink ref="NJA14:NJD14" location="'7.2'!A1" display="'7.2'!A1" xr:uid="{25C8A6C0-DD16-4C2C-BF1B-0A64DC544850}"/>
    <hyperlink ref="NJE14:NJH14" location="'7.2'!A1" display="'7.2'!A1" xr:uid="{FC9589CF-1A06-4E18-BF7F-C2BB4B49A368}"/>
    <hyperlink ref="NJI14:NJL14" location="'7.2'!A1" display="'7.2'!A1" xr:uid="{B4168680-4991-4373-A151-243BBD9A4E99}"/>
    <hyperlink ref="NJM14:NJP14" location="'7.2'!A1" display="'7.2'!A1" xr:uid="{8D130181-F246-4D9D-A3B2-DA588859A237}"/>
    <hyperlink ref="NJQ14:NJT14" location="'7.2'!A1" display="'7.2'!A1" xr:uid="{74F8EAD6-0DE9-4D78-941A-4C86F87914F1}"/>
    <hyperlink ref="NJU14:NJX14" location="'7.2'!A1" display="'7.2'!A1" xr:uid="{D1A77564-0C4E-4540-979B-F233FC3F1AAB}"/>
    <hyperlink ref="NJY14:NKB14" location="'7.2'!A1" display="'7.2'!A1" xr:uid="{9411F2DD-C543-4503-8BEF-8B15A3507C42}"/>
    <hyperlink ref="NKC14:NKF14" location="'7.2'!A1" display="'7.2'!A1" xr:uid="{DCFB0025-7170-45CD-9BFB-6DF755E0FD7C}"/>
    <hyperlink ref="NKG14:NKJ14" location="'7.2'!A1" display="'7.2'!A1" xr:uid="{4AD02284-7CED-49E1-BFE0-73FA0C3C6AAF}"/>
    <hyperlink ref="NKK14:NKN14" location="'7.2'!A1" display="'7.2'!A1" xr:uid="{04BDB4DE-D3A5-4AF0-8E35-EDC8C176D2A4}"/>
    <hyperlink ref="NKO14:NKR14" location="'7.2'!A1" display="'7.2'!A1" xr:uid="{39570D45-D802-4E9D-B24B-EB4C74E5BAB9}"/>
    <hyperlink ref="NKS14:NKV14" location="'7.2'!A1" display="'7.2'!A1" xr:uid="{0B2FEA76-6E99-4835-BAD3-C696B6F30845}"/>
    <hyperlink ref="NKW14:NKZ14" location="'7.2'!A1" display="'7.2'!A1" xr:uid="{2A7A79B2-4126-4AA3-95B9-3CAFD70B5B91}"/>
    <hyperlink ref="NLA14:NLD14" location="'7.2'!A1" display="'7.2'!A1" xr:uid="{D74E62A2-0F2F-424F-945A-2DAA5B1A5364}"/>
    <hyperlink ref="NLE14:NLH14" location="'7.2'!A1" display="'7.2'!A1" xr:uid="{B7672CA1-6DE7-4019-BA5B-FFBE7A25CF0A}"/>
    <hyperlink ref="NLI14:NLL14" location="'7.2'!A1" display="'7.2'!A1" xr:uid="{1D535560-1DCB-48D6-AF57-2DE0DE72B52A}"/>
    <hyperlink ref="NLM14:NLP14" location="'7.2'!A1" display="'7.2'!A1" xr:uid="{60EF75BD-29CD-4070-ACD4-2C4404E5E2A5}"/>
    <hyperlink ref="NLQ14:NLT14" location="'7.2'!A1" display="'7.2'!A1" xr:uid="{E51B38FC-3071-4386-980F-EB5FFCBCB3AF}"/>
    <hyperlink ref="NLU14:NLX14" location="'7.2'!A1" display="'7.2'!A1" xr:uid="{7F2278F9-A169-45D0-9846-1BEEF901C95E}"/>
    <hyperlink ref="NLY14:NMB14" location="'7.2'!A1" display="'7.2'!A1" xr:uid="{C2A55121-9431-4C70-A7D9-5AB438DE3A9D}"/>
    <hyperlink ref="NMC14:NMF14" location="'7.2'!A1" display="'7.2'!A1" xr:uid="{34B080D5-83F2-41E4-91B0-4FC47CF527A4}"/>
    <hyperlink ref="NMG14:NMJ14" location="'7.2'!A1" display="'7.2'!A1" xr:uid="{0951B3A6-7926-4AA1-A30D-32D84D28A3BF}"/>
    <hyperlink ref="NMK14:NMN14" location="'7.2'!A1" display="'7.2'!A1" xr:uid="{CA9A20F4-7DBA-43A0-B14B-F7666C751611}"/>
    <hyperlink ref="NMO14:NMR14" location="'7.2'!A1" display="'7.2'!A1" xr:uid="{D3CB46AA-D24B-4EC3-8EA5-0C8D22448C6B}"/>
    <hyperlink ref="NMS14:NMV14" location="'7.2'!A1" display="'7.2'!A1" xr:uid="{55968212-FA45-477E-8E03-5B7B50C1F861}"/>
    <hyperlink ref="NMW14:NMZ14" location="'7.2'!A1" display="'7.2'!A1" xr:uid="{0F7E4AF4-F6D1-435A-BDF6-4C7ADA43476C}"/>
    <hyperlink ref="NNA14:NND14" location="'7.2'!A1" display="'7.2'!A1" xr:uid="{24A518B8-3CB6-41D0-9910-A93EEDE4EEB7}"/>
    <hyperlink ref="NNE14:NNH14" location="'7.2'!A1" display="'7.2'!A1" xr:uid="{604DEC01-CFEB-4F4B-8EA8-08B62F0E4CC3}"/>
    <hyperlink ref="NNI14:NNL14" location="'7.2'!A1" display="'7.2'!A1" xr:uid="{10DF2F82-E47C-424C-AF03-4F5CED1340BE}"/>
    <hyperlink ref="NNM14:NNP14" location="'7.2'!A1" display="'7.2'!A1" xr:uid="{F59C09D2-EFDB-4727-B95A-8D0B07241356}"/>
    <hyperlink ref="NNQ14:NNT14" location="'7.2'!A1" display="'7.2'!A1" xr:uid="{A2292834-5FA2-4AD6-AE6F-D964FA4F083C}"/>
    <hyperlink ref="NNU14:NNX14" location="'7.2'!A1" display="'7.2'!A1" xr:uid="{C2C502EF-8E96-4A75-B9B8-7ABA4D6D3AFF}"/>
    <hyperlink ref="NNY14:NOB14" location="'7.2'!A1" display="'7.2'!A1" xr:uid="{9C64D6FA-F75B-400D-876C-85E9911703F0}"/>
    <hyperlink ref="NOC14:NOF14" location="'7.2'!A1" display="'7.2'!A1" xr:uid="{61A6EF86-996A-495E-85FC-C2CF4022E058}"/>
    <hyperlink ref="NOG14:NOJ14" location="'7.2'!A1" display="'7.2'!A1" xr:uid="{5D5592A9-F574-414E-856E-6F7EAE0C37B3}"/>
    <hyperlink ref="NOK14:NON14" location="'7.2'!A1" display="'7.2'!A1" xr:uid="{768D5D3B-5149-4914-9E5F-33C4903D454F}"/>
    <hyperlink ref="NOO14:NOR14" location="'7.2'!A1" display="'7.2'!A1" xr:uid="{DAC7A8E2-6634-46A5-B8C0-6A811B2E2FA9}"/>
    <hyperlink ref="NOS14:NOV14" location="'7.2'!A1" display="'7.2'!A1" xr:uid="{05F08419-73AE-40FC-AA63-198E8B45F35B}"/>
    <hyperlink ref="NOW14:NOZ14" location="'7.2'!A1" display="'7.2'!A1" xr:uid="{0BA97EC4-F1C9-4DDE-BD41-6CDACF60FC93}"/>
    <hyperlink ref="NPA14:NPD14" location="'7.2'!A1" display="'7.2'!A1" xr:uid="{1BB3446C-B7BD-41B7-A657-34182A98E0A6}"/>
    <hyperlink ref="NPE14:NPH14" location="'7.2'!A1" display="'7.2'!A1" xr:uid="{796B65BD-2D7B-46A1-AEDC-613509671E41}"/>
    <hyperlink ref="NPI14:NPL14" location="'7.2'!A1" display="'7.2'!A1" xr:uid="{3F8181C9-18E6-4A7B-948A-06B0A762687D}"/>
    <hyperlink ref="NPM14:NPP14" location="'7.2'!A1" display="'7.2'!A1" xr:uid="{519AD433-CABC-498A-8EBD-43D6D85A4C90}"/>
    <hyperlink ref="NPQ14:NPT14" location="'7.2'!A1" display="'7.2'!A1" xr:uid="{9212FC48-3468-4CA1-93C9-428D0E1932F5}"/>
    <hyperlink ref="NPU14:NPX14" location="'7.2'!A1" display="'7.2'!A1" xr:uid="{D279106F-07F8-4460-8462-CC5EFF33B1A7}"/>
    <hyperlink ref="NPY14:NQB14" location="'7.2'!A1" display="'7.2'!A1" xr:uid="{9ABF759B-D7B0-4DC7-86A6-680179D4B763}"/>
    <hyperlink ref="NQC14:NQF14" location="'7.2'!A1" display="'7.2'!A1" xr:uid="{C3209227-756A-455B-BFF8-B01AA2C19DFD}"/>
    <hyperlink ref="NQG14:NQJ14" location="'7.2'!A1" display="'7.2'!A1" xr:uid="{6DC5933B-5136-44D6-A721-37FA16021EF0}"/>
    <hyperlink ref="NQK14:NQN14" location="'7.2'!A1" display="'7.2'!A1" xr:uid="{BBFC6F73-630A-4E8A-80B1-21A959084642}"/>
    <hyperlink ref="NQO14:NQR14" location="'7.2'!A1" display="'7.2'!A1" xr:uid="{64F64CFD-EF88-4A36-A08C-A715D5C815AC}"/>
    <hyperlink ref="NQS14:NQV14" location="'7.2'!A1" display="'7.2'!A1" xr:uid="{DC44DBE6-D293-4157-9F8E-DF0AFC6AB74B}"/>
    <hyperlink ref="NQW14:NQZ14" location="'7.2'!A1" display="'7.2'!A1" xr:uid="{49DEDEFB-9DD3-4C51-85B6-5246FD9966A3}"/>
    <hyperlink ref="NRA14:NRD14" location="'7.2'!A1" display="'7.2'!A1" xr:uid="{9D3B0AFC-CEA1-4FCF-AF37-D692BAF89CC7}"/>
    <hyperlink ref="NRE14:NRH14" location="'7.2'!A1" display="'7.2'!A1" xr:uid="{EF08DE45-D7DD-45E7-88EC-5EB44848FC89}"/>
    <hyperlink ref="NRI14:NRL14" location="'7.2'!A1" display="'7.2'!A1" xr:uid="{2E55B6F1-72DF-48E6-8D77-8131181EA24F}"/>
    <hyperlink ref="NRM14:NRP14" location="'7.2'!A1" display="'7.2'!A1" xr:uid="{813F7066-5A64-40A1-AC03-D1A88D62BA89}"/>
    <hyperlink ref="NRQ14:NRT14" location="'7.2'!A1" display="'7.2'!A1" xr:uid="{4C5C2BE8-07F2-4FC7-B88B-B82596E5642E}"/>
    <hyperlink ref="NRU14:NRX14" location="'7.2'!A1" display="'7.2'!A1" xr:uid="{38A1A8A8-2E26-436E-AB79-33750311A79D}"/>
    <hyperlink ref="NRY14:NSB14" location="'7.2'!A1" display="'7.2'!A1" xr:uid="{01AC12A2-6784-46C6-AA34-630B4BCEAB4A}"/>
    <hyperlink ref="NSC14:NSF14" location="'7.2'!A1" display="'7.2'!A1" xr:uid="{2FE3AFB4-8C29-4E73-88F3-5ED54D02D297}"/>
    <hyperlink ref="NSG14:NSJ14" location="'7.2'!A1" display="'7.2'!A1" xr:uid="{9B0FAD9B-66F5-4258-B1E7-151C68632E96}"/>
    <hyperlink ref="NSK14:NSN14" location="'7.2'!A1" display="'7.2'!A1" xr:uid="{C36D6A46-A520-4505-A057-DA5B602F9A8D}"/>
    <hyperlink ref="NSO14:NSR14" location="'7.2'!A1" display="'7.2'!A1" xr:uid="{457A8FB8-3EED-42F3-9F1D-5C7921D23BB0}"/>
    <hyperlink ref="NSS14:NSV14" location="'7.2'!A1" display="'7.2'!A1" xr:uid="{758924F9-D754-4AE6-A424-40D759F5D884}"/>
    <hyperlink ref="NSW14:NSZ14" location="'7.2'!A1" display="'7.2'!A1" xr:uid="{E5508096-01BA-4BA3-A4C3-0FCA16FB23A1}"/>
    <hyperlink ref="NTA14:NTD14" location="'7.2'!A1" display="'7.2'!A1" xr:uid="{4C070194-A6DE-4BC3-9FBD-AAD909953D98}"/>
    <hyperlink ref="NTE14:NTH14" location="'7.2'!A1" display="'7.2'!A1" xr:uid="{109C12ED-2644-4B3A-8FB9-E5385EF83646}"/>
    <hyperlink ref="NTI14:NTL14" location="'7.2'!A1" display="'7.2'!A1" xr:uid="{240697A2-B822-46FC-9DA9-3D4D07A79148}"/>
    <hyperlink ref="NTM14:NTP14" location="'7.2'!A1" display="'7.2'!A1" xr:uid="{25DE6C9C-4C78-4D4A-858F-7B0A23DBECC1}"/>
    <hyperlink ref="NTQ14:NTT14" location="'7.2'!A1" display="'7.2'!A1" xr:uid="{9EAEEC3D-7081-4A97-896F-054CD5E3B0FD}"/>
    <hyperlink ref="NTU14:NTX14" location="'7.2'!A1" display="'7.2'!A1" xr:uid="{9E9C92AB-BD78-465C-A860-B3AE42E8845F}"/>
    <hyperlink ref="NTY14:NUB14" location="'7.2'!A1" display="'7.2'!A1" xr:uid="{C2B58875-7F44-423D-B98C-9E7D2744AF97}"/>
    <hyperlink ref="NUC14:NUF14" location="'7.2'!A1" display="'7.2'!A1" xr:uid="{3AC06232-4364-409B-8573-1C7771704A61}"/>
    <hyperlink ref="NUG14:NUJ14" location="'7.2'!A1" display="'7.2'!A1" xr:uid="{4A4DA793-0C2B-492A-8F4F-B1F6FE693043}"/>
    <hyperlink ref="NUK14:NUN14" location="'7.2'!A1" display="'7.2'!A1" xr:uid="{91E5D41C-5194-4DB9-8480-1A588B59DE9E}"/>
    <hyperlink ref="NUO14:NUR14" location="'7.2'!A1" display="'7.2'!A1" xr:uid="{9DF29C63-DDC8-4188-93F5-F605B4045561}"/>
    <hyperlink ref="NUS14:NUV14" location="'7.2'!A1" display="'7.2'!A1" xr:uid="{AE18E753-7A00-4BEE-BB72-9870BDB6E039}"/>
    <hyperlink ref="NUW14:NUZ14" location="'7.2'!A1" display="'7.2'!A1" xr:uid="{E163D467-318D-4451-8EC1-54CC8E4C95E9}"/>
    <hyperlink ref="NVA14:NVD14" location="'7.2'!A1" display="'7.2'!A1" xr:uid="{F4B31DE1-6FB1-47EE-BB14-5460871BDC23}"/>
    <hyperlink ref="NVE14:NVH14" location="'7.2'!A1" display="'7.2'!A1" xr:uid="{94C42F63-5C64-4211-9287-5E02B4C1CB16}"/>
    <hyperlink ref="NVI14:NVL14" location="'7.2'!A1" display="'7.2'!A1" xr:uid="{71B98866-3274-4B15-A80B-52BFF1F50BDE}"/>
    <hyperlink ref="NVM14:NVP14" location="'7.2'!A1" display="'7.2'!A1" xr:uid="{4DC8B141-4D59-4EEC-A397-5615488B9AB8}"/>
    <hyperlink ref="NVQ14:NVT14" location="'7.2'!A1" display="'7.2'!A1" xr:uid="{A7D84975-F8D3-4A0F-B598-EC143E407034}"/>
    <hyperlink ref="NVU14:NVX14" location="'7.2'!A1" display="'7.2'!A1" xr:uid="{2A366FB2-CFD5-49F8-9A6A-F0873CC9D40C}"/>
    <hyperlink ref="NVY14:NWB14" location="'7.2'!A1" display="'7.2'!A1" xr:uid="{B7926F92-DD3C-49A7-A460-C203354C9925}"/>
    <hyperlink ref="NWC14:NWF14" location="'7.2'!A1" display="'7.2'!A1" xr:uid="{D438BB07-81E3-44A0-858E-7AA0ACEC00F5}"/>
    <hyperlink ref="NWG14:NWJ14" location="'7.2'!A1" display="'7.2'!A1" xr:uid="{E447C10F-6B0C-4033-A3C1-05B742E337DF}"/>
    <hyperlink ref="NWK14:NWN14" location="'7.2'!A1" display="'7.2'!A1" xr:uid="{7168D5CA-C0AF-4752-B2B7-BD02394FA60F}"/>
    <hyperlink ref="NWO14:NWR14" location="'7.2'!A1" display="'7.2'!A1" xr:uid="{18B20B6E-85DF-4991-97A2-A9DA11E4BB3E}"/>
    <hyperlink ref="NWS14:NWV14" location="'7.2'!A1" display="'7.2'!A1" xr:uid="{9C516AA5-D839-4061-9F4A-B24755FBBE70}"/>
    <hyperlink ref="NWW14:NWZ14" location="'7.2'!A1" display="'7.2'!A1" xr:uid="{C6C41614-D940-49FD-8FBA-97403C3AF0EE}"/>
    <hyperlink ref="NXA14:NXD14" location="'7.2'!A1" display="'7.2'!A1" xr:uid="{981DA60C-089F-4420-9D61-E4B080674093}"/>
    <hyperlink ref="NXE14:NXH14" location="'7.2'!A1" display="'7.2'!A1" xr:uid="{AAF07AC6-766F-48BF-AC5E-BB1FE9068949}"/>
    <hyperlink ref="NXI14:NXL14" location="'7.2'!A1" display="'7.2'!A1" xr:uid="{64509F87-95C5-47C9-9F60-9DAF0467D5E0}"/>
    <hyperlink ref="NXM14:NXP14" location="'7.2'!A1" display="'7.2'!A1" xr:uid="{8CBCA484-27D3-4FF6-A55D-44106136479F}"/>
    <hyperlink ref="NXQ14:NXT14" location="'7.2'!A1" display="'7.2'!A1" xr:uid="{C62B9C85-0126-48B3-BBA3-5AC7594BDCC1}"/>
    <hyperlink ref="NXU14:NXX14" location="'7.2'!A1" display="'7.2'!A1" xr:uid="{9D63BE5A-1A22-47EB-B2F5-02D26E0F356B}"/>
    <hyperlink ref="NXY14:NYB14" location="'7.2'!A1" display="'7.2'!A1" xr:uid="{30BEABC4-D5E5-411D-B96C-BD71ABB58A04}"/>
    <hyperlink ref="NYC14:NYF14" location="'7.2'!A1" display="'7.2'!A1" xr:uid="{6E80FE46-5175-4DF1-8093-0E8876726383}"/>
    <hyperlink ref="NYG14:NYJ14" location="'7.2'!A1" display="'7.2'!A1" xr:uid="{A48423E0-B94A-4F36-8C4E-6252DCD8D352}"/>
    <hyperlink ref="NYK14:NYN14" location="'7.2'!A1" display="'7.2'!A1" xr:uid="{6926B930-522D-4476-A1BC-BA0A9E38F2E0}"/>
    <hyperlink ref="NYO14:NYR14" location="'7.2'!A1" display="'7.2'!A1" xr:uid="{78C596EA-5463-41B9-930C-46C18EA60629}"/>
    <hyperlink ref="NYS14:NYV14" location="'7.2'!A1" display="'7.2'!A1" xr:uid="{FC4B339D-C737-468B-ADEB-71C11EEC0B16}"/>
    <hyperlink ref="NYW14:NYZ14" location="'7.2'!A1" display="'7.2'!A1" xr:uid="{E7EDA4E6-8752-4FA2-AF31-CA99B3EAA514}"/>
    <hyperlink ref="NZA14:NZD14" location="'7.2'!A1" display="'7.2'!A1" xr:uid="{E4E63B5D-D42D-4571-BAC2-30E3E37CA877}"/>
    <hyperlink ref="NZE14:NZH14" location="'7.2'!A1" display="'7.2'!A1" xr:uid="{A824782A-D4A7-47DB-9FC1-A6138658A77E}"/>
    <hyperlink ref="NZI14:NZL14" location="'7.2'!A1" display="'7.2'!A1" xr:uid="{8912C7CD-7CB7-4000-939B-4F3A3270816A}"/>
    <hyperlink ref="NZM14:NZP14" location="'7.2'!A1" display="'7.2'!A1" xr:uid="{5896FE6F-1AC1-4A21-885B-F00E7CCE7361}"/>
    <hyperlink ref="NZQ14:NZT14" location="'7.2'!A1" display="'7.2'!A1" xr:uid="{FF0F56F0-CCE0-4EEC-AA6A-15F1DC733C5D}"/>
    <hyperlink ref="NZU14:NZX14" location="'7.2'!A1" display="'7.2'!A1" xr:uid="{DC531564-41EC-4914-9552-8FB8CFBAC225}"/>
    <hyperlink ref="NZY14:OAB14" location="'7.2'!A1" display="'7.2'!A1" xr:uid="{5910E63D-E538-4A0B-BA4E-2FDE56A1B09C}"/>
    <hyperlink ref="OAC14:OAF14" location="'7.2'!A1" display="'7.2'!A1" xr:uid="{A97B51B1-8298-4D21-A6C7-6AFC5979D3AB}"/>
    <hyperlink ref="OAG14:OAJ14" location="'7.2'!A1" display="'7.2'!A1" xr:uid="{A4425006-F159-4516-B39B-E4911218D49C}"/>
    <hyperlink ref="OAK14:OAN14" location="'7.2'!A1" display="'7.2'!A1" xr:uid="{42807F5F-B361-43CB-AEBA-3B96B78849C8}"/>
    <hyperlink ref="OAO14:OAR14" location="'7.2'!A1" display="'7.2'!A1" xr:uid="{2B827FB1-B73A-485B-A4FE-1D84930643BA}"/>
    <hyperlink ref="OAS14:OAV14" location="'7.2'!A1" display="'7.2'!A1" xr:uid="{8D3E6E4B-625B-44C4-9D2C-9D8AB7B15198}"/>
    <hyperlink ref="OAW14:OAZ14" location="'7.2'!A1" display="'7.2'!A1" xr:uid="{92B24AF2-39EC-469A-AA21-372592784BBA}"/>
    <hyperlink ref="OBA14:OBD14" location="'7.2'!A1" display="'7.2'!A1" xr:uid="{4E40807B-BBAA-4988-8A21-B5A4D3FF0281}"/>
    <hyperlink ref="OBE14:OBH14" location="'7.2'!A1" display="'7.2'!A1" xr:uid="{0AE61029-2D78-494E-8223-C135D9D9C8DE}"/>
    <hyperlink ref="OBI14:OBL14" location="'7.2'!A1" display="'7.2'!A1" xr:uid="{BB9D713B-E744-49F3-A9DE-C4966E4F77BB}"/>
    <hyperlink ref="OBM14:OBP14" location="'7.2'!A1" display="'7.2'!A1" xr:uid="{3EE0F211-476C-4B62-A04B-27439CB5A5F3}"/>
    <hyperlink ref="OBQ14:OBT14" location="'7.2'!A1" display="'7.2'!A1" xr:uid="{538A4C89-2F27-4584-9CCA-02B4DE3D6CF4}"/>
    <hyperlink ref="OBU14:OBX14" location="'7.2'!A1" display="'7.2'!A1" xr:uid="{9A4158A7-1F16-49C1-89A2-265CF14F32B6}"/>
    <hyperlink ref="OBY14:OCB14" location="'7.2'!A1" display="'7.2'!A1" xr:uid="{EF17F409-8784-466C-A8D1-CEB9B6E48181}"/>
    <hyperlink ref="OCC14:OCF14" location="'7.2'!A1" display="'7.2'!A1" xr:uid="{B4C9D144-31F7-48F5-B425-0588C6B1C0EE}"/>
    <hyperlink ref="OCG14:OCJ14" location="'7.2'!A1" display="'7.2'!A1" xr:uid="{A3F92F17-E4A4-4C0F-A243-58B7062FD36B}"/>
    <hyperlink ref="OCK14:OCN14" location="'7.2'!A1" display="'7.2'!A1" xr:uid="{D5903BD6-B0F3-415B-871E-6D9FEB5ABA3D}"/>
    <hyperlink ref="OCO14:OCR14" location="'7.2'!A1" display="'7.2'!A1" xr:uid="{40B85DAE-5E96-43AE-A3DB-B588F22E1E8A}"/>
    <hyperlink ref="OCS14:OCV14" location="'7.2'!A1" display="'7.2'!A1" xr:uid="{D8DE5D05-7A74-407C-9AD9-BAD22723ACF6}"/>
    <hyperlink ref="OCW14:OCZ14" location="'7.2'!A1" display="'7.2'!A1" xr:uid="{10A9E92B-B294-49CF-A86A-69FB26D2B101}"/>
    <hyperlink ref="ODA14:ODD14" location="'7.2'!A1" display="'7.2'!A1" xr:uid="{F9BC9539-AFC2-4DAB-86FF-61E579D2670F}"/>
    <hyperlink ref="ODE14:ODH14" location="'7.2'!A1" display="'7.2'!A1" xr:uid="{AAB47484-1608-49EF-BA07-100D87F01340}"/>
    <hyperlink ref="ODI14:ODL14" location="'7.2'!A1" display="'7.2'!A1" xr:uid="{3FA7BF8C-5518-4EE9-917A-DF2A1C47DCD1}"/>
    <hyperlink ref="ODM14:ODP14" location="'7.2'!A1" display="'7.2'!A1" xr:uid="{6C0589A0-69A9-4AAC-AFF4-13F7046104AD}"/>
    <hyperlink ref="ODQ14:ODT14" location="'7.2'!A1" display="'7.2'!A1" xr:uid="{631AFC3B-533E-47F6-95D9-749F5B0B206E}"/>
    <hyperlink ref="ODU14:ODX14" location="'7.2'!A1" display="'7.2'!A1" xr:uid="{ED06F68F-9F07-4818-A78D-DA0FED1CF0A9}"/>
    <hyperlink ref="ODY14:OEB14" location="'7.2'!A1" display="'7.2'!A1" xr:uid="{72FB8C80-114E-4D14-BEC2-7C30E9851F6F}"/>
    <hyperlink ref="OEC14:OEF14" location="'7.2'!A1" display="'7.2'!A1" xr:uid="{DF01D88A-68A9-4C29-B9B0-E6002E26C650}"/>
    <hyperlink ref="OEG14:OEJ14" location="'7.2'!A1" display="'7.2'!A1" xr:uid="{C0DBDEA8-4FBF-4C0A-9742-5FBD34374D24}"/>
    <hyperlink ref="OEK14:OEN14" location="'7.2'!A1" display="'7.2'!A1" xr:uid="{D648D6EB-EABB-4E5B-B55B-DCFA44BCCFD3}"/>
    <hyperlink ref="OEO14:OER14" location="'7.2'!A1" display="'7.2'!A1" xr:uid="{E67EDAAF-03B8-4E9A-A2EE-B4F0460D8B2C}"/>
    <hyperlink ref="OES14:OEV14" location="'7.2'!A1" display="'7.2'!A1" xr:uid="{E6E48792-E665-46F5-960D-D89B26E95624}"/>
    <hyperlink ref="OEW14:OEZ14" location="'7.2'!A1" display="'7.2'!A1" xr:uid="{4EF2C8A5-BE49-4BD9-8223-F69C6B133F53}"/>
    <hyperlink ref="OFA14:OFD14" location="'7.2'!A1" display="'7.2'!A1" xr:uid="{C7B8806D-0DE0-4FCB-9C13-5E33D847028C}"/>
    <hyperlink ref="OFE14:OFH14" location="'7.2'!A1" display="'7.2'!A1" xr:uid="{5B53A2CD-770D-4585-BE73-ABF9E4825A68}"/>
    <hyperlink ref="OFI14:OFL14" location="'7.2'!A1" display="'7.2'!A1" xr:uid="{00BBC5B5-C35F-4692-84AC-F90700C6F864}"/>
    <hyperlink ref="OFM14:OFP14" location="'7.2'!A1" display="'7.2'!A1" xr:uid="{B5D31478-D5E8-44F4-AC4F-4B78664699A7}"/>
    <hyperlink ref="OFQ14:OFT14" location="'7.2'!A1" display="'7.2'!A1" xr:uid="{B7125B26-5809-4016-ABE2-AEF7886386F6}"/>
    <hyperlink ref="OFU14:OFX14" location="'7.2'!A1" display="'7.2'!A1" xr:uid="{BA086912-93BA-4838-9E73-67451E74E529}"/>
    <hyperlink ref="OFY14:OGB14" location="'7.2'!A1" display="'7.2'!A1" xr:uid="{E4C7675E-F2B0-49BF-AF01-90D2B707748D}"/>
    <hyperlink ref="OGC14:OGF14" location="'7.2'!A1" display="'7.2'!A1" xr:uid="{36B332B2-7ECF-437A-AC0E-DD814FC44893}"/>
    <hyperlink ref="OGG14:OGJ14" location="'7.2'!A1" display="'7.2'!A1" xr:uid="{3D51E0D2-5693-4835-ADE6-A4F2DF125284}"/>
    <hyperlink ref="OGK14:OGN14" location="'7.2'!A1" display="'7.2'!A1" xr:uid="{533FB65F-89DA-48B3-8A25-A3C5322ED569}"/>
    <hyperlink ref="OGO14:OGR14" location="'7.2'!A1" display="'7.2'!A1" xr:uid="{ABBBAB61-7514-4141-95EC-FA750F1871EF}"/>
    <hyperlink ref="OGS14:OGV14" location="'7.2'!A1" display="'7.2'!A1" xr:uid="{7F518668-CB42-4DF2-8874-E2A4044BC758}"/>
    <hyperlink ref="OGW14:OGZ14" location="'7.2'!A1" display="'7.2'!A1" xr:uid="{B1DE2D49-9059-413F-A386-B1F520734CC3}"/>
    <hyperlink ref="OHA14:OHD14" location="'7.2'!A1" display="'7.2'!A1" xr:uid="{3ED1F0B1-9AFA-4511-BEEA-704D4D00E3BA}"/>
    <hyperlink ref="OHE14:OHH14" location="'7.2'!A1" display="'7.2'!A1" xr:uid="{72655265-0A5E-415D-879E-67CD5AB21D71}"/>
    <hyperlink ref="OHI14:OHL14" location="'7.2'!A1" display="'7.2'!A1" xr:uid="{4D1208C1-C3A1-4970-932A-4859FEF80E75}"/>
    <hyperlink ref="OHM14:OHP14" location="'7.2'!A1" display="'7.2'!A1" xr:uid="{8732AFE6-639C-4A7E-AC30-78D25BE43C00}"/>
    <hyperlink ref="OHQ14:OHT14" location="'7.2'!A1" display="'7.2'!A1" xr:uid="{6E37C371-AF25-4E06-9C0B-5D1247B4DC31}"/>
    <hyperlink ref="OHU14:OHX14" location="'7.2'!A1" display="'7.2'!A1" xr:uid="{814F87BD-3480-46CB-A5FA-D9D4A3BFA3EE}"/>
    <hyperlink ref="OHY14:OIB14" location="'7.2'!A1" display="'7.2'!A1" xr:uid="{4B0744F1-31C2-4EF3-9126-0B34A25A7AC6}"/>
    <hyperlink ref="OIC14:OIF14" location="'7.2'!A1" display="'7.2'!A1" xr:uid="{C7173957-DDBA-4CF9-A07A-DBA9DA859C3F}"/>
    <hyperlink ref="OIG14:OIJ14" location="'7.2'!A1" display="'7.2'!A1" xr:uid="{7721795B-E8A8-43F5-BAD2-A224CDBB5925}"/>
    <hyperlink ref="OIK14:OIN14" location="'7.2'!A1" display="'7.2'!A1" xr:uid="{4FAE72CA-F5F8-4BFA-A5A7-E44A5D9C4AF2}"/>
    <hyperlink ref="OIO14:OIR14" location="'7.2'!A1" display="'7.2'!A1" xr:uid="{ED5D1805-D34D-4163-8164-0D201DB4B2A0}"/>
    <hyperlink ref="OIS14:OIV14" location="'7.2'!A1" display="'7.2'!A1" xr:uid="{92AC475E-AD15-4D65-8CF3-2183A1C3666A}"/>
    <hyperlink ref="OIW14:OIZ14" location="'7.2'!A1" display="'7.2'!A1" xr:uid="{49B1E643-12A5-41BE-BF67-3BF3C0156E18}"/>
    <hyperlink ref="OJA14:OJD14" location="'7.2'!A1" display="'7.2'!A1" xr:uid="{B7063BD9-26DB-4BE2-B503-2AC4B120C1D2}"/>
    <hyperlink ref="OJE14:OJH14" location="'7.2'!A1" display="'7.2'!A1" xr:uid="{CC65A786-B49D-4206-AAEF-EB33A8452382}"/>
    <hyperlink ref="OJI14:OJL14" location="'7.2'!A1" display="'7.2'!A1" xr:uid="{340BE09E-DF59-4B87-90FE-9412C4BD773D}"/>
    <hyperlink ref="OJM14:OJP14" location="'7.2'!A1" display="'7.2'!A1" xr:uid="{43310A2F-5B40-4642-9C5C-06220204AB30}"/>
    <hyperlink ref="OJQ14:OJT14" location="'7.2'!A1" display="'7.2'!A1" xr:uid="{CA821BFF-7B12-4452-8487-CC2CC1170A8E}"/>
    <hyperlink ref="OJU14:OJX14" location="'7.2'!A1" display="'7.2'!A1" xr:uid="{A87A6745-1EC7-4665-A3A8-6B9466B5DCD6}"/>
    <hyperlink ref="OJY14:OKB14" location="'7.2'!A1" display="'7.2'!A1" xr:uid="{29177E31-7997-4E86-9335-793C631322F5}"/>
    <hyperlink ref="OKC14:OKF14" location="'7.2'!A1" display="'7.2'!A1" xr:uid="{B45666EC-40D7-429A-9272-59B973266CA8}"/>
    <hyperlink ref="OKG14:OKJ14" location="'7.2'!A1" display="'7.2'!A1" xr:uid="{1B2CD829-E3A2-4080-BE0A-2AF8CFDC24DA}"/>
    <hyperlink ref="OKK14:OKN14" location="'7.2'!A1" display="'7.2'!A1" xr:uid="{440809C0-BAB0-4439-8F6D-10D12EAC2645}"/>
    <hyperlink ref="OKO14:OKR14" location="'7.2'!A1" display="'7.2'!A1" xr:uid="{70CE12CF-3629-484B-BAC2-82592B032626}"/>
    <hyperlink ref="OKS14:OKV14" location="'7.2'!A1" display="'7.2'!A1" xr:uid="{C366442F-5A3C-4F5A-B436-0A6F4DEB3816}"/>
    <hyperlink ref="OKW14:OKZ14" location="'7.2'!A1" display="'7.2'!A1" xr:uid="{86B91C3B-90CB-405E-AE80-EC35A6E7761A}"/>
    <hyperlink ref="OLA14:OLD14" location="'7.2'!A1" display="'7.2'!A1" xr:uid="{6AEECEA8-6D1D-49FD-9E67-371330256DD5}"/>
    <hyperlink ref="OLE14:OLH14" location="'7.2'!A1" display="'7.2'!A1" xr:uid="{470B5209-588E-482E-9110-50538915D7DE}"/>
    <hyperlink ref="OLI14:OLL14" location="'7.2'!A1" display="'7.2'!A1" xr:uid="{080E4883-EBCA-4C88-95F0-F8CF518FAF3C}"/>
    <hyperlink ref="OLM14:OLP14" location="'7.2'!A1" display="'7.2'!A1" xr:uid="{08A9BBF3-EFD8-4531-8141-2AE11DAA326B}"/>
    <hyperlink ref="OLQ14:OLT14" location="'7.2'!A1" display="'7.2'!A1" xr:uid="{2E55E792-B2C6-4A99-A114-E870B9E83ED8}"/>
    <hyperlink ref="OLU14:OLX14" location="'7.2'!A1" display="'7.2'!A1" xr:uid="{AC629D52-DD1A-49D8-A762-C7A9172A97E7}"/>
    <hyperlink ref="OLY14:OMB14" location="'7.2'!A1" display="'7.2'!A1" xr:uid="{C871DABF-A3A6-4A63-B0A6-0DEF19EAEFE7}"/>
    <hyperlink ref="OMC14:OMF14" location="'7.2'!A1" display="'7.2'!A1" xr:uid="{B6B756E8-F766-4AED-B91D-7EF02A9745CA}"/>
    <hyperlink ref="OMG14:OMJ14" location="'7.2'!A1" display="'7.2'!A1" xr:uid="{01C7CF47-64B5-417C-872B-E463D7D7AADF}"/>
    <hyperlink ref="OMK14:OMN14" location="'7.2'!A1" display="'7.2'!A1" xr:uid="{CCC3F562-CF2D-48F3-A668-97F0F30B8FCB}"/>
    <hyperlink ref="OMO14:OMR14" location="'7.2'!A1" display="'7.2'!A1" xr:uid="{C419E4B6-AE1D-4FDA-B45A-DD5F11FB7B3B}"/>
    <hyperlink ref="OMS14:OMV14" location="'7.2'!A1" display="'7.2'!A1" xr:uid="{D4BA79B8-8973-4487-834B-556234615135}"/>
    <hyperlink ref="OMW14:OMZ14" location="'7.2'!A1" display="'7.2'!A1" xr:uid="{9BD86900-4641-4938-AE27-AEB5D44801AF}"/>
    <hyperlink ref="ONA14:OND14" location="'7.2'!A1" display="'7.2'!A1" xr:uid="{0701CA0E-E911-4817-A964-0754B59E65EA}"/>
    <hyperlink ref="ONE14:ONH14" location="'7.2'!A1" display="'7.2'!A1" xr:uid="{8DB00EE3-E704-4675-B286-54898D2DFF99}"/>
    <hyperlink ref="ONI14:ONL14" location="'7.2'!A1" display="'7.2'!A1" xr:uid="{BEBADD6F-484C-457E-AADB-DB0325D4A249}"/>
    <hyperlink ref="ONM14:ONP14" location="'7.2'!A1" display="'7.2'!A1" xr:uid="{B42B369B-2B4F-45F9-BDE9-94616F7D84BB}"/>
    <hyperlink ref="ONQ14:ONT14" location="'7.2'!A1" display="'7.2'!A1" xr:uid="{B07E65F3-4B98-4772-928F-7A69E65A9210}"/>
    <hyperlink ref="ONU14:ONX14" location="'7.2'!A1" display="'7.2'!A1" xr:uid="{D1EE12A1-86FD-41F7-8240-08EB42A225DF}"/>
    <hyperlink ref="ONY14:OOB14" location="'7.2'!A1" display="'7.2'!A1" xr:uid="{5A97220B-8BF1-418E-B5A1-B5C39B31FC62}"/>
    <hyperlink ref="OOC14:OOF14" location="'7.2'!A1" display="'7.2'!A1" xr:uid="{CE193641-ED98-4041-9078-611B2BABEC6E}"/>
    <hyperlink ref="OOG14:OOJ14" location="'7.2'!A1" display="'7.2'!A1" xr:uid="{F894B9FE-D58C-49DF-B6EF-B158B066FE1C}"/>
    <hyperlink ref="OOK14:OON14" location="'7.2'!A1" display="'7.2'!A1" xr:uid="{C8CEB0DB-E6C4-4874-A222-F6C18304A642}"/>
    <hyperlink ref="OOO14:OOR14" location="'7.2'!A1" display="'7.2'!A1" xr:uid="{E2B449DD-C00F-4B77-853A-F6DD8559B447}"/>
    <hyperlink ref="OOS14:OOV14" location="'7.2'!A1" display="'7.2'!A1" xr:uid="{53358793-03DA-44AE-A9FC-0AF777EC0FC6}"/>
    <hyperlink ref="OOW14:OOZ14" location="'7.2'!A1" display="'7.2'!A1" xr:uid="{2F2CAF23-948A-4F74-9AFC-D141F9113203}"/>
    <hyperlink ref="OPA14:OPD14" location="'7.2'!A1" display="'7.2'!A1" xr:uid="{401100D7-0ABE-4924-A5DA-10DADE81A6F6}"/>
    <hyperlink ref="OPE14:OPH14" location="'7.2'!A1" display="'7.2'!A1" xr:uid="{EFAFF169-E39C-4A91-B2B7-B9CD030A988E}"/>
    <hyperlink ref="OPI14:OPL14" location="'7.2'!A1" display="'7.2'!A1" xr:uid="{9701BD68-0F66-4409-8804-B3CDE69B0EC5}"/>
    <hyperlink ref="OPM14:OPP14" location="'7.2'!A1" display="'7.2'!A1" xr:uid="{F3267FA1-78D0-4C6A-BB11-DE71786D14BA}"/>
    <hyperlink ref="OPQ14:OPT14" location="'7.2'!A1" display="'7.2'!A1" xr:uid="{09F384A3-EF5C-46F7-96A6-609149CA4159}"/>
    <hyperlink ref="OPU14:OPX14" location="'7.2'!A1" display="'7.2'!A1" xr:uid="{AD78262E-C2F8-420B-AD66-E8005AF144CD}"/>
    <hyperlink ref="OPY14:OQB14" location="'7.2'!A1" display="'7.2'!A1" xr:uid="{DFE853BD-2911-4F5E-B1E9-7067E06C6026}"/>
    <hyperlink ref="OQC14:OQF14" location="'7.2'!A1" display="'7.2'!A1" xr:uid="{C29EBFA0-0986-4A74-877C-F4A541EAFCEE}"/>
    <hyperlink ref="OQG14:OQJ14" location="'7.2'!A1" display="'7.2'!A1" xr:uid="{0153D1CB-F7DB-488E-AB77-7A8519EAA61E}"/>
    <hyperlink ref="OQK14:OQN14" location="'7.2'!A1" display="'7.2'!A1" xr:uid="{0D4FB58A-6E23-4A33-A8D5-3BC547CC717D}"/>
    <hyperlink ref="OQO14:OQR14" location="'7.2'!A1" display="'7.2'!A1" xr:uid="{A633BCCA-3B33-4BC2-8938-314925363D97}"/>
    <hyperlink ref="OQS14:OQV14" location="'7.2'!A1" display="'7.2'!A1" xr:uid="{65A85DCD-80E6-4069-8B99-2800C2BE39B7}"/>
    <hyperlink ref="OQW14:OQZ14" location="'7.2'!A1" display="'7.2'!A1" xr:uid="{09AF9889-0248-4BF2-B29F-AB06730274F8}"/>
    <hyperlink ref="ORA14:ORD14" location="'7.2'!A1" display="'7.2'!A1" xr:uid="{BA517015-638D-4B7A-8FAE-16811C93593D}"/>
    <hyperlink ref="ORE14:ORH14" location="'7.2'!A1" display="'7.2'!A1" xr:uid="{5178E3D7-5B1A-4481-A15F-E02DF9BB4E65}"/>
    <hyperlink ref="ORI14:ORL14" location="'7.2'!A1" display="'7.2'!A1" xr:uid="{09024DEF-3946-4711-AE66-932A07BDA4DF}"/>
    <hyperlink ref="ORM14:ORP14" location="'7.2'!A1" display="'7.2'!A1" xr:uid="{49B1287D-5970-400A-AB50-3E62A2E05A18}"/>
    <hyperlink ref="ORQ14:ORT14" location="'7.2'!A1" display="'7.2'!A1" xr:uid="{F049C0C9-AE2A-4288-BA19-D4408F91B9E3}"/>
    <hyperlink ref="ORU14:ORX14" location="'7.2'!A1" display="'7.2'!A1" xr:uid="{84865D8A-3E5B-48B7-8D12-19249493BC58}"/>
    <hyperlink ref="ORY14:OSB14" location="'7.2'!A1" display="'7.2'!A1" xr:uid="{0FDEA820-C7FB-4AF5-866E-F0BA09CF6D90}"/>
    <hyperlink ref="OSC14:OSF14" location="'7.2'!A1" display="'7.2'!A1" xr:uid="{18ED1CD0-4B1A-40C1-A11F-B0157DF2A034}"/>
    <hyperlink ref="OSG14:OSJ14" location="'7.2'!A1" display="'7.2'!A1" xr:uid="{D52D56F6-4028-49BC-A40B-4975DB3AF5A3}"/>
    <hyperlink ref="OSK14:OSN14" location="'7.2'!A1" display="'7.2'!A1" xr:uid="{4469A780-14CF-46D0-8648-73540034138F}"/>
    <hyperlink ref="OSO14:OSR14" location="'7.2'!A1" display="'7.2'!A1" xr:uid="{A583D604-AC45-4E9B-9F4A-60A060E41D18}"/>
    <hyperlink ref="OSS14:OSV14" location="'7.2'!A1" display="'7.2'!A1" xr:uid="{AD676324-1CBE-4961-9C54-FA1BA29BDB87}"/>
    <hyperlink ref="OSW14:OSZ14" location="'7.2'!A1" display="'7.2'!A1" xr:uid="{DE59FCB2-16BB-4DEF-991E-D60F1B6C83A7}"/>
    <hyperlink ref="OTA14:OTD14" location="'7.2'!A1" display="'7.2'!A1" xr:uid="{5BF39747-42E3-4AA1-8B60-D32B7E438E58}"/>
    <hyperlink ref="OTE14:OTH14" location="'7.2'!A1" display="'7.2'!A1" xr:uid="{8C358E32-8844-4E2B-9146-43FFB55AD9A7}"/>
    <hyperlink ref="OTI14:OTL14" location="'7.2'!A1" display="'7.2'!A1" xr:uid="{DF4950F3-107A-4551-B63B-B50F0A08F874}"/>
    <hyperlink ref="OTM14:OTP14" location="'7.2'!A1" display="'7.2'!A1" xr:uid="{F5D7B98E-57A6-4391-AA6D-9624C155802E}"/>
    <hyperlink ref="OTQ14:OTT14" location="'7.2'!A1" display="'7.2'!A1" xr:uid="{3D99606F-AA1F-4389-8DE1-03A6B08553C3}"/>
    <hyperlink ref="OTU14:OTX14" location="'7.2'!A1" display="'7.2'!A1" xr:uid="{93C38AEA-BABC-440F-987A-342CDC8EED7B}"/>
    <hyperlink ref="OTY14:OUB14" location="'7.2'!A1" display="'7.2'!A1" xr:uid="{E42BDADD-B766-400E-97AB-11EB7165D6D4}"/>
    <hyperlink ref="OUC14:OUF14" location="'7.2'!A1" display="'7.2'!A1" xr:uid="{F01D4E28-7ABB-4D6D-B873-8B56DB6C6F95}"/>
    <hyperlink ref="OUG14:OUJ14" location="'7.2'!A1" display="'7.2'!A1" xr:uid="{BDF6D6FB-5153-40A9-A8D6-0EA54F2E2CFF}"/>
    <hyperlink ref="OUK14:OUN14" location="'7.2'!A1" display="'7.2'!A1" xr:uid="{DA9CBDAC-E8C4-4DBB-B56D-187FE76BEA95}"/>
    <hyperlink ref="OUO14:OUR14" location="'7.2'!A1" display="'7.2'!A1" xr:uid="{404A0F32-84F0-439D-8E53-92A88311D109}"/>
    <hyperlink ref="OUS14:OUV14" location="'7.2'!A1" display="'7.2'!A1" xr:uid="{7393E5EB-5BDE-4284-84DC-90492E9C311D}"/>
    <hyperlink ref="OUW14:OUZ14" location="'7.2'!A1" display="'7.2'!A1" xr:uid="{7F42885D-8DC5-46F5-A688-BA10D33906AA}"/>
    <hyperlink ref="OVA14:OVD14" location="'7.2'!A1" display="'7.2'!A1" xr:uid="{7C071E59-299B-46C3-811D-B3B8CB0D388A}"/>
    <hyperlink ref="OVE14:OVH14" location="'7.2'!A1" display="'7.2'!A1" xr:uid="{446E29B4-C530-485B-BF4C-CD0AADD6E1EC}"/>
    <hyperlink ref="OVI14:OVL14" location="'7.2'!A1" display="'7.2'!A1" xr:uid="{5C13F6C3-A1B1-4575-A686-F6F2900AAD60}"/>
    <hyperlink ref="OVM14:OVP14" location="'7.2'!A1" display="'7.2'!A1" xr:uid="{C60E477B-0F28-41D0-AFB8-663E353BE2EF}"/>
    <hyperlink ref="OVQ14:OVT14" location="'7.2'!A1" display="'7.2'!A1" xr:uid="{F223E3C7-B712-474E-B8A8-E83684037CAE}"/>
    <hyperlink ref="OVU14:OVX14" location="'7.2'!A1" display="'7.2'!A1" xr:uid="{07D2FAE6-7B8F-4875-8476-88902475648B}"/>
    <hyperlink ref="OVY14:OWB14" location="'7.2'!A1" display="'7.2'!A1" xr:uid="{3601550A-9F02-4E8E-9468-67F373629611}"/>
    <hyperlink ref="OWC14:OWF14" location="'7.2'!A1" display="'7.2'!A1" xr:uid="{F8CA8914-6605-41D9-80C9-A038EEEECA6D}"/>
    <hyperlink ref="OWG14:OWJ14" location="'7.2'!A1" display="'7.2'!A1" xr:uid="{11BA2253-6584-41F8-976E-7E5FC934ED78}"/>
    <hyperlink ref="OWK14:OWN14" location="'7.2'!A1" display="'7.2'!A1" xr:uid="{9D298343-256F-47C8-8532-AA6AB4CEB890}"/>
    <hyperlink ref="OWO14:OWR14" location="'7.2'!A1" display="'7.2'!A1" xr:uid="{B056BF70-A0B6-4952-A130-FBEFB950FC0A}"/>
    <hyperlink ref="OWS14:OWV14" location="'7.2'!A1" display="'7.2'!A1" xr:uid="{82D2863C-3210-4679-9B4D-79CE382F5E8F}"/>
    <hyperlink ref="OWW14:OWZ14" location="'7.2'!A1" display="'7.2'!A1" xr:uid="{7F8E82BC-3D33-4A83-AE20-846D88A7216C}"/>
    <hyperlink ref="OXA14:OXD14" location="'7.2'!A1" display="'7.2'!A1" xr:uid="{64563048-FDEF-496C-87DA-9D0FC4E8BD16}"/>
    <hyperlink ref="OXE14:OXH14" location="'7.2'!A1" display="'7.2'!A1" xr:uid="{8000D34F-C731-40E6-84C9-6BD49CC65AEB}"/>
    <hyperlink ref="OXI14:OXL14" location="'7.2'!A1" display="'7.2'!A1" xr:uid="{323A35F9-5B37-4F40-BF45-FF7AB8FF352E}"/>
    <hyperlink ref="OXM14:OXP14" location="'7.2'!A1" display="'7.2'!A1" xr:uid="{629E0FBA-2D6B-4E09-AA45-9D9D3F93E934}"/>
    <hyperlink ref="OXQ14:OXT14" location="'7.2'!A1" display="'7.2'!A1" xr:uid="{155DE150-DBB0-44ED-8B6F-F566F8D42A1A}"/>
    <hyperlink ref="OXU14:OXX14" location="'7.2'!A1" display="'7.2'!A1" xr:uid="{A6F6F6B5-1FB8-4E98-BE61-C342CAAC7DCD}"/>
    <hyperlink ref="OXY14:OYB14" location="'7.2'!A1" display="'7.2'!A1" xr:uid="{A1461572-DAA6-4BEB-BCC1-FCDF08D06DD8}"/>
    <hyperlink ref="OYC14:OYF14" location="'7.2'!A1" display="'7.2'!A1" xr:uid="{81A9F5BA-459C-4C50-B1F0-C6C4A706926D}"/>
    <hyperlink ref="OYG14:OYJ14" location="'7.2'!A1" display="'7.2'!A1" xr:uid="{5726DDAF-BC99-4326-93D4-ABD5D92626DC}"/>
    <hyperlink ref="OYK14:OYN14" location="'7.2'!A1" display="'7.2'!A1" xr:uid="{7BAFEC1A-3F13-484D-AAB1-4F70E1BCD517}"/>
    <hyperlink ref="OYO14:OYR14" location="'7.2'!A1" display="'7.2'!A1" xr:uid="{3E97C2B8-A1E5-43ED-8514-6836C8E93B2E}"/>
    <hyperlink ref="OYS14:OYV14" location="'7.2'!A1" display="'7.2'!A1" xr:uid="{7CC68492-0F79-4D1D-B51B-2AA77134D8B7}"/>
    <hyperlink ref="OYW14:OYZ14" location="'7.2'!A1" display="'7.2'!A1" xr:uid="{50EFA137-F10C-4455-89ED-137D3D1D4DF2}"/>
    <hyperlink ref="OZA14:OZD14" location="'7.2'!A1" display="'7.2'!A1" xr:uid="{87F9A8D0-EBA2-4F1E-A080-449E914031EA}"/>
    <hyperlink ref="OZE14:OZH14" location="'7.2'!A1" display="'7.2'!A1" xr:uid="{EA654C12-6CF9-4C42-8880-645BD5F52EB9}"/>
    <hyperlink ref="OZI14:OZL14" location="'7.2'!A1" display="'7.2'!A1" xr:uid="{2740D126-AE6B-437A-870A-F42DBEDCD3C3}"/>
    <hyperlink ref="OZM14:OZP14" location="'7.2'!A1" display="'7.2'!A1" xr:uid="{FBA5520E-754B-4765-9D3B-C91B3EDD2B4E}"/>
    <hyperlink ref="OZQ14:OZT14" location="'7.2'!A1" display="'7.2'!A1" xr:uid="{2CE1A3C7-AE12-4389-A5BC-D768D893A04B}"/>
    <hyperlink ref="OZU14:OZX14" location="'7.2'!A1" display="'7.2'!A1" xr:uid="{71B6E62C-8B5C-40AF-83AA-B97F1CEF9CA2}"/>
    <hyperlink ref="OZY14:PAB14" location="'7.2'!A1" display="'7.2'!A1" xr:uid="{CA866D82-0A07-4BB4-93DA-5937FF8FB793}"/>
    <hyperlink ref="PAC14:PAF14" location="'7.2'!A1" display="'7.2'!A1" xr:uid="{46846D5A-FF3F-44D1-8508-86F44F991FE1}"/>
    <hyperlink ref="PAG14:PAJ14" location="'7.2'!A1" display="'7.2'!A1" xr:uid="{5260BC3D-9CCC-4919-9F4F-64A11CAE74BD}"/>
    <hyperlink ref="PAK14:PAN14" location="'7.2'!A1" display="'7.2'!A1" xr:uid="{58506CD6-5E88-427E-820A-179B0AFB0E84}"/>
    <hyperlink ref="PAO14:PAR14" location="'7.2'!A1" display="'7.2'!A1" xr:uid="{3EAD42CF-D0D6-4282-926E-9E13CE4AA232}"/>
    <hyperlink ref="PAS14:PAV14" location="'7.2'!A1" display="'7.2'!A1" xr:uid="{CCCD0CAE-CBD7-4047-A233-54DD2F321229}"/>
    <hyperlink ref="PAW14:PAZ14" location="'7.2'!A1" display="'7.2'!A1" xr:uid="{81CE3720-136A-472A-8DCF-FCFDB7170064}"/>
    <hyperlink ref="PBA14:PBD14" location="'7.2'!A1" display="'7.2'!A1" xr:uid="{08D82B92-EA83-486C-B983-48A26F0BB6B7}"/>
    <hyperlink ref="PBE14:PBH14" location="'7.2'!A1" display="'7.2'!A1" xr:uid="{DA381917-3D05-4062-B6B6-4A809F460A8E}"/>
    <hyperlink ref="PBI14:PBL14" location="'7.2'!A1" display="'7.2'!A1" xr:uid="{D0F34C76-3329-41D8-8872-639D2E270A67}"/>
    <hyperlink ref="PBM14:PBP14" location="'7.2'!A1" display="'7.2'!A1" xr:uid="{7D41C18E-BE57-48CF-A3B2-FF4723D908ED}"/>
    <hyperlink ref="PBQ14:PBT14" location="'7.2'!A1" display="'7.2'!A1" xr:uid="{37619BB1-49F8-4609-903C-2F1A3E7F2831}"/>
    <hyperlink ref="PBU14:PBX14" location="'7.2'!A1" display="'7.2'!A1" xr:uid="{BAE6908A-DDFE-4433-93E9-89A71B32B169}"/>
    <hyperlink ref="PBY14:PCB14" location="'7.2'!A1" display="'7.2'!A1" xr:uid="{07993CE8-E950-4B5C-B91F-586A2C08C076}"/>
    <hyperlink ref="PCC14:PCF14" location="'7.2'!A1" display="'7.2'!A1" xr:uid="{072DA978-61D5-4DC6-A42C-31B258CD1F4B}"/>
    <hyperlink ref="PCG14:PCJ14" location="'7.2'!A1" display="'7.2'!A1" xr:uid="{1C9B7B8D-F1DC-4A61-9B89-80A88835B1B7}"/>
    <hyperlink ref="PCK14:PCN14" location="'7.2'!A1" display="'7.2'!A1" xr:uid="{37DF269A-CDAC-4D6F-8FD5-44692F33CEC4}"/>
    <hyperlink ref="PCO14:PCR14" location="'7.2'!A1" display="'7.2'!A1" xr:uid="{B43B0B77-1A3C-426A-A472-5846428BB382}"/>
    <hyperlink ref="PCS14:PCV14" location="'7.2'!A1" display="'7.2'!A1" xr:uid="{E9A4D600-9BF7-4215-8D5A-83E39D797F94}"/>
    <hyperlink ref="PCW14:PCZ14" location="'7.2'!A1" display="'7.2'!A1" xr:uid="{6778B3F3-EA32-4470-8C76-8E897C9724FB}"/>
    <hyperlink ref="PDA14:PDD14" location="'7.2'!A1" display="'7.2'!A1" xr:uid="{92799E62-C2E3-4299-BECF-C1684E11CBB6}"/>
    <hyperlink ref="PDE14:PDH14" location="'7.2'!A1" display="'7.2'!A1" xr:uid="{096175E8-6BA4-4A5E-9037-7EC8961C1A98}"/>
    <hyperlink ref="PDI14:PDL14" location="'7.2'!A1" display="'7.2'!A1" xr:uid="{F090F09B-145C-4E9B-A45E-B9089F1577AE}"/>
    <hyperlink ref="PDM14:PDP14" location="'7.2'!A1" display="'7.2'!A1" xr:uid="{F540414E-1431-4D44-ACB8-E06F9FBB843B}"/>
    <hyperlink ref="PDQ14:PDT14" location="'7.2'!A1" display="'7.2'!A1" xr:uid="{627C4AE6-34C3-4851-B64B-336E9E19EDC6}"/>
    <hyperlink ref="PDU14:PDX14" location="'7.2'!A1" display="'7.2'!A1" xr:uid="{D29B2A33-EC5F-4082-90C0-2D82195FCE95}"/>
    <hyperlink ref="PDY14:PEB14" location="'7.2'!A1" display="'7.2'!A1" xr:uid="{CE961827-266C-4163-9D62-F0849D2FB8F4}"/>
    <hyperlink ref="PEC14:PEF14" location="'7.2'!A1" display="'7.2'!A1" xr:uid="{6B8622BB-8FDF-462A-8089-24BE8F7B445F}"/>
    <hyperlink ref="PEG14:PEJ14" location="'7.2'!A1" display="'7.2'!A1" xr:uid="{CC2A55E9-B875-4D3E-9BC2-5975FF3EB9B6}"/>
    <hyperlink ref="PEK14:PEN14" location="'7.2'!A1" display="'7.2'!A1" xr:uid="{66FC65F1-D17E-4461-9EDF-87BC15A0BACB}"/>
    <hyperlink ref="PEO14:PER14" location="'7.2'!A1" display="'7.2'!A1" xr:uid="{1E06E4CF-A0B2-4F2B-AF3D-A4A00E966410}"/>
    <hyperlink ref="PES14:PEV14" location="'7.2'!A1" display="'7.2'!A1" xr:uid="{EB3C6AEA-94BF-4067-9DE6-ABD29A9D1DDC}"/>
    <hyperlink ref="PEW14:PEZ14" location="'7.2'!A1" display="'7.2'!A1" xr:uid="{41FB9FCB-AAED-43EC-904D-38BC5FD2866D}"/>
    <hyperlink ref="PFA14:PFD14" location="'7.2'!A1" display="'7.2'!A1" xr:uid="{7BA9D035-A602-43B0-B27D-C65DF5042D5D}"/>
    <hyperlink ref="PFE14:PFH14" location="'7.2'!A1" display="'7.2'!A1" xr:uid="{1D803171-B855-491E-BE2F-2589EAF12232}"/>
    <hyperlink ref="PFI14:PFL14" location="'7.2'!A1" display="'7.2'!A1" xr:uid="{522F8981-06F5-47BA-9503-84BD0A921FF7}"/>
    <hyperlink ref="PFM14:PFP14" location="'7.2'!A1" display="'7.2'!A1" xr:uid="{2A25F910-4894-406B-BCCF-4C538C5E43DC}"/>
    <hyperlink ref="PFQ14:PFT14" location="'7.2'!A1" display="'7.2'!A1" xr:uid="{37663CCE-2391-4664-90A2-EB294BC3A691}"/>
    <hyperlink ref="PFU14:PFX14" location="'7.2'!A1" display="'7.2'!A1" xr:uid="{BE80A053-E340-4C00-8EB0-E83BBA0762DC}"/>
    <hyperlink ref="PFY14:PGB14" location="'7.2'!A1" display="'7.2'!A1" xr:uid="{B1227D5E-CEF1-41B8-BD10-EAFD154882D1}"/>
    <hyperlink ref="PGC14:PGF14" location="'7.2'!A1" display="'7.2'!A1" xr:uid="{F0E6493C-6BB0-4D62-89C9-115AB8F3D09D}"/>
    <hyperlink ref="PGG14:PGJ14" location="'7.2'!A1" display="'7.2'!A1" xr:uid="{829D4F1C-FD8A-43A5-88AE-6AB93DDC91A3}"/>
    <hyperlink ref="PGK14:PGN14" location="'7.2'!A1" display="'7.2'!A1" xr:uid="{92449739-2130-49CB-A4B1-929CFBDEF437}"/>
    <hyperlink ref="PGO14:PGR14" location="'7.2'!A1" display="'7.2'!A1" xr:uid="{A80D9211-DD09-4132-9683-61EE26B80F3E}"/>
    <hyperlink ref="PGS14:PGV14" location="'7.2'!A1" display="'7.2'!A1" xr:uid="{71E53E3E-DDCD-44F5-AF25-E3C5CEB30B2D}"/>
    <hyperlink ref="PGW14:PGZ14" location="'7.2'!A1" display="'7.2'!A1" xr:uid="{868F6581-FA3F-4525-9AA3-88954C667F08}"/>
    <hyperlink ref="PHA14:PHD14" location="'7.2'!A1" display="'7.2'!A1" xr:uid="{072B59C7-CDA0-45A7-B993-619604BAF189}"/>
    <hyperlink ref="PHE14:PHH14" location="'7.2'!A1" display="'7.2'!A1" xr:uid="{3D24BF12-855A-4F41-B85D-6A988200401F}"/>
    <hyperlink ref="PHI14:PHL14" location="'7.2'!A1" display="'7.2'!A1" xr:uid="{1C4AB444-55FF-4DB4-8AE5-419FD70CB19F}"/>
    <hyperlink ref="PHM14:PHP14" location="'7.2'!A1" display="'7.2'!A1" xr:uid="{109859B5-CB2B-44AD-8961-BA2521AB69D1}"/>
    <hyperlink ref="PHQ14:PHT14" location="'7.2'!A1" display="'7.2'!A1" xr:uid="{7E980FC8-F57D-4518-A0D2-B2727E6D9B1A}"/>
    <hyperlink ref="PHU14:PHX14" location="'7.2'!A1" display="'7.2'!A1" xr:uid="{0CEF1D9F-3FD4-470D-8D30-0D1102A92E32}"/>
    <hyperlink ref="PHY14:PIB14" location="'7.2'!A1" display="'7.2'!A1" xr:uid="{E8C49055-AA60-439A-BE39-60AA6973A250}"/>
    <hyperlink ref="PIC14:PIF14" location="'7.2'!A1" display="'7.2'!A1" xr:uid="{EB6A2D74-1610-4F26-BE87-A7F55D697C18}"/>
    <hyperlink ref="PIG14:PIJ14" location="'7.2'!A1" display="'7.2'!A1" xr:uid="{C694A723-68C7-4E44-BBDB-C9508198C326}"/>
    <hyperlink ref="PIK14:PIN14" location="'7.2'!A1" display="'7.2'!A1" xr:uid="{7FBED491-92C1-4B12-95DE-A999C023E44E}"/>
    <hyperlink ref="PIO14:PIR14" location="'7.2'!A1" display="'7.2'!A1" xr:uid="{78D5E4BC-C51D-4D31-96D1-AA840C11C1AA}"/>
    <hyperlink ref="PIS14:PIV14" location="'7.2'!A1" display="'7.2'!A1" xr:uid="{35077507-A826-424E-AAF4-EE0A8811F50F}"/>
    <hyperlink ref="PIW14:PIZ14" location="'7.2'!A1" display="'7.2'!A1" xr:uid="{17310D74-F46C-4F85-945D-5169DACADDFA}"/>
    <hyperlink ref="PJA14:PJD14" location="'7.2'!A1" display="'7.2'!A1" xr:uid="{355A03B3-CD09-40AD-8997-E5FB251D4C64}"/>
    <hyperlink ref="PJE14:PJH14" location="'7.2'!A1" display="'7.2'!A1" xr:uid="{76B6216D-98B6-42D9-8B58-C7096814A573}"/>
    <hyperlink ref="PJI14:PJL14" location="'7.2'!A1" display="'7.2'!A1" xr:uid="{151EE794-6948-46DA-A57A-6A360A54866D}"/>
    <hyperlink ref="PJM14:PJP14" location="'7.2'!A1" display="'7.2'!A1" xr:uid="{BF2AC0D2-01A9-4061-B874-C3A3D45D547D}"/>
    <hyperlink ref="PJQ14:PJT14" location="'7.2'!A1" display="'7.2'!A1" xr:uid="{3C3D77B4-8B1F-4171-91FD-7633A3E6063B}"/>
    <hyperlink ref="PJU14:PJX14" location="'7.2'!A1" display="'7.2'!A1" xr:uid="{1F15C5BF-E5F2-473D-B029-1617A21E2940}"/>
    <hyperlink ref="PJY14:PKB14" location="'7.2'!A1" display="'7.2'!A1" xr:uid="{1B83AECD-279B-4043-8FC5-6BB2DFDC10FD}"/>
    <hyperlink ref="PKC14:PKF14" location="'7.2'!A1" display="'7.2'!A1" xr:uid="{B2D0A85D-85B5-4F2B-8048-CC257A9D74AB}"/>
    <hyperlink ref="PKG14:PKJ14" location="'7.2'!A1" display="'7.2'!A1" xr:uid="{57C99854-18BF-4C6A-A351-7E0BEF3F1BA8}"/>
    <hyperlink ref="PKK14:PKN14" location="'7.2'!A1" display="'7.2'!A1" xr:uid="{480974E6-726C-4325-9A69-9F96C51B1F9F}"/>
    <hyperlink ref="PKO14:PKR14" location="'7.2'!A1" display="'7.2'!A1" xr:uid="{9CA29A5D-43F8-4F92-B636-69979D25FE2A}"/>
    <hyperlink ref="PKS14:PKV14" location="'7.2'!A1" display="'7.2'!A1" xr:uid="{80025D50-24BE-43F5-AAA6-4CE5DAB542BF}"/>
    <hyperlink ref="PKW14:PKZ14" location="'7.2'!A1" display="'7.2'!A1" xr:uid="{2784BBAE-1F59-4DF4-BBA4-3F1FA4AB6E19}"/>
    <hyperlink ref="PLA14:PLD14" location="'7.2'!A1" display="'7.2'!A1" xr:uid="{299E4259-7708-4AD2-BFE9-43FD6EB039F9}"/>
    <hyperlink ref="PLE14:PLH14" location="'7.2'!A1" display="'7.2'!A1" xr:uid="{54504263-7E5E-4AD7-A413-1AA8E4BFCEB6}"/>
    <hyperlink ref="PLI14:PLL14" location="'7.2'!A1" display="'7.2'!A1" xr:uid="{4E186618-3752-47EC-99DC-A24736216C35}"/>
    <hyperlink ref="PLM14:PLP14" location="'7.2'!A1" display="'7.2'!A1" xr:uid="{D2A0A18A-DBFD-4346-9384-CA2EFE56CA52}"/>
    <hyperlink ref="PLQ14:PLT14" location="'7.2'!A1" display="'7.2'!A1" xr:uid="{5C523AFC-1E49-4DBB-85BE-D51198807FBD}"/>
    <hyperlink ref="PLU14:PLX14" location="'7.2'!A1" display="'7.2'!A1" xr:uid="{CC8A8641-A5FB-4FCD-920D-E9B461E427F8}"/>
    <hyperlink ref="PLY14:PMB14" location="'7.2'!A1" display="'7.2'!A1" xr:uid="{72F2A728-5C97-41A7-9D29-4BB18BC1E639}"/>
    <hyperlink ref="PMC14:PMF14" location="'7.2'!A1" display="'7.2'!A1" xr:uid="{F0016947-2051-4127-B217-694C295CB0DF}"/>
    <hyperlink ref="PMG14:PMJ14" location="'7.2'!A1" display="'7.2'!A1" xr:uid="{8FBF4237-3B88-4C51-B551-AEC1F7269C61}"/>
    <hyperlink ref="PMK14:PMN14" location="'7.2'!A1" display="'7.2'!A1" xr:uid="{51A09514-11E7-4BE8-8C37-1EFD7A084474}"/>
    <hyperlink ref="PMO14:PMR14" location="'7.2'!A1" display="'7.2'!A1" xr:uid="{49D4E529-4BF1-45A4-BA9E-205FB3C13AE5}"/>
    <hyperlink ref="PMS14:PMV14" location="'7.2'!A1" display="'7.2'!A1" xr:uid="{6210171B-9A7A-48D1-A993-283BB08642E0}"/>
    <hyperlink ref="PMW14:PMZ14" location="'7.2'!A1" display="'7.2'!A1" xr:uid="{93B1FDCB-6553-4BB8-81DA-89836547FCBC}"/>
    <hyperlink ref="PNA14:PND14" location="'7.2'!A1" display="'7.2'!A1" xr:uid="{5B91A0FE-3701-4EE6-9E63-D37432132D1E}"/>
    <hyperlink ref="PNE14:PNH14" location="'7.2'!A1" display="'7.2'!A1" xr:uid="{67E6982D-A94C-45D4-9431-F9F69182162F}"/>
    <hyperlink ref="PNI14:PNL14" location="'7.2'!A1" display="'7.2'!A1" xr:uid="{4E66B056-E89C-4924-9998-D559C9DB8ABE}"/>
    <hyperlink ref="PNM14:PNP14" location="'7.2'!A1" display="'7.2'!A1" xr:uid="{2A8F7D14-2C5B-4F37-B40C-A22ED6CE9509}"/>
    <hyperlink ref="PNQ14:PNT14" location="'7.2'!A1" display="'7.2'!A1" xr:uid="{B8882194-1724-4BF0-815B-3DD8E13B9079}"/>
    <hyperlink ref="PNU14:PNX14" location="'7.2'!A1" display="'7.2'!A1" xr:uid="{92C57D35-A5C9-450B-AA3D-3C23CD476975}"/>
    <hyperlink ref="PNY14:POB14" location="'7.2'!A1" display="'7.2'!A1" xr:uid="{60192310-FBB4-4CEF-B3AE-E25646363F93}"/>
    <hyperlink ref="POC14:POF14" location="'7.2'!A1" display="'7.2'!A1" xr:uid="{8EF24A60-E459-42EA-A85A-DA0546C223E3}"/>
    <hyperlink ref="POG14:POJ14" location="'7.2'!A1" display="'7.2'!A1" xr:uid="{49D688AA-F61A-42E3-8F14-6B26926A0D1D}"/>
    <hyperlink ref="POK14:PON14" location="'7.2'!A1" display="'7.2'!A1" xr:uid="{E7A32BD5-2CED-44BD-959D-A110637146FB}"/>
    <hyperlink ref="POO14:POR14" location="'7.2'!A1" display="'7.2'!A1" xr:uid="{78497CEB-D89F-4C7F-933A-67292BEC5CA8}"/>
    <hyperlink ref="POS14:POV14" location="'7.2'!A1" display="'7.2'!A1" xr:uid="{AE30E3BD-124B-4372-9EF0-3B6CF5BA6484}"/>
    <hyperlink ref="POW14:POZ14" location="'7.2'!A1" display="'7.2'!A1" xr:uid="{5481F950-052F-413E-8CDA-87728432A72F}"/>
    <hyperlink ref="PPA14:PPD14" location="'7.2'!A1" display="'7.2'!A1" xr:uid="{1718AC85-6ED9-4BEA-BF41-35B0B523E12B}"/>
    <hyperlink ref="PPE14:PPH14" location="'7.2'!A1" display="'7.2'!A1" xr:uid="{CE2284FF-1C4F-4434-BDB4-9FCD565A4197}"/>
    <hyperlink ref="PPI14:PPL14" location="'7.2'!A1" display="'7.2'!A1" xr:uid="{021634AE-55FB-44BA-BF27-7A095CC78FC0}"/>
    <hyperlink ref="PPM14:PPP14" location="'7.2'!A1" display="'7.2'!A1" xr:uid="{A5974FE6-1B81-4490-B84F-901B423925EB}"/>
    <hyperlink ref="PPQ14:PPT14" location="'7.2'!A1" display="'7.2'!A1" xr:uid="{20D873ED-88F4-4E0D-89AA-029CFB3A08BD}"/>
    <hyperlink ref="PPU14:PPX14" location="'7.2'!A1" display="'7.2'!A1" xr:uid="{CD2FA538-EEAE-4C3E-A3AC-EDDF7A052C27}"/>
    <hyperlink ref="PPY14:PQB14" location="'7.2'!A1" display="'7.2'!A1" xr:uid="{BE29399F-8E31-46BC-9524-E565D7C54881}"/>
    <hyperlink ref="PQC14:PQF14" location="'7.2'!A1" display="'7.2'!A1" xr:uid="{1E4D84FB-79AC-49A1-9FC4-204EB1676B19}"/>
    <hyperlink ref="PQG14:PQJ14" location="'7.2'!A1" display="'7.2'!A1" xr:uid="{9D4F4E18-60B8-4510-AC41-83B21119C943}"/>
    <hyperlink ref="PQK14:PQN14" location="'7.2'!A1" display="'7.2'!A1" xr:uid="{EA6EE07E-3912-4315-949B-DA79CAAB1640}"/>
    <hyperlink ref="PQO14:PQR14" location="'7.2'!A1" display="'7.2'!A1" xr:uid="{AC9483FB-7079-4EFD-9C28-C9EA7AAB6E4F}"/>
    <hyperlink ref="PQS14:PQV14" location="'7.2'!A1" display="'7.2'!A1" xr:uid="{1B73286C-82EF-475E-8CB7-DF3CD9CAD38C}"/>
    <hyperlink ref="PQW14:PQZ14" location="'7.2'!A1" display="'7.2'!A1" xr:uid="{0C94BDFD-7F5F-41F8-A764-6703A1E548F0}"/>
    <hyperlink ref="PRA14:PRD14" location="'7.2'!A1" display="'7.2'!A1" xr:uid="{0B9DEB99-954A-41BC-ACA0-9039F60E6462}"/>
    <hyperlink ref="PRE14:PRH14" location="'7.2'!A1" display="'7.2'!A1" xr:uid="{361FCD8C-7F3D-41A9-A7F5-89A7E1BF99B4}"/>
    <hyperlink ref="PRI14:PRL14" location="'7.2'!A1" display="'7.2'!A1" xr:uid="{34A00118-A0AA-4CD5-9DEC-9EC03D38CD41}"/>
    <hyperlink ref="PRM14:PRP14" location="'7.2'!A1" display="'7.2'!A1" xr:uid="{C13B9DFF-F74D-42E9-A2B8-74A86A0ED886}"/>
    <hyperlink ref="PRQ14:PRT14" location="'7.2'!A1" display="'7.2'!A1" xr:uid="{B4621E38-ABCF-49DC-A4E3-0FC644D934A9}"/>
    <hyperlink ref="PRU14:PRX14" location="'7.2'!A1" display="'7.2'!A1" xr:uid="{A775F509-F751-438F-8C7B-B34EB7B7BF05}"/>
    <hyperlink ref="PRY14:PSB14" location="'7.2'!A1" display="'7.2'!A1" xr:uid="{715A1D6D-B9AB-4B0B-AE22-9FDC08C7A9B9}"/>
    <hyperlink ref="PSC14:PSF14" location="'7.2'!A1" display="'7.2'!A1" xr:uid="{960082E1-CE14-4AD0-ACCC-7988B251A1E9}"/>
    <hyperlink ref="PSG14:PSJ14" location="'7.2'!A1" display="'7.2'!A1" xr:uid="{AE2709AC-A061-4503-AC62-DD666197BAA2}"/>
    <hyperlink ref="PSK14:PSN14" location="'7.2'!A1" display="'7.2'!A1" xr:uid="{F8D18FE5-DF1A-4B24-A596-BBCD03486546}"/>
    <hyperlink ref="PSO14:PSR14" location="'7.2'!A1" display="'7.2'!A1" xr:uid="{FF27DEFB-C5A8-4997-9C71-C1D3C6442B89}"/>
    <hyperlink ref="PSS14:PSV14" location="'7.2'!A1" display="'7.2'!A1" xr:uid="{CCFE9229-E1A0-4559-857F-7200169814EF}"/>
    <hyperlink ref="PSW14:PSZ14" location="'7.2'!A1" display="'7.2'!A1" xr:uid="{9B5B83FC-3E36-4DC9-A9B2-BE2A6401904D}"/>
    <hyperlink ref="PTA14:PTD14" location="'7.2'!A1" display="'7.2'!A1" xr:uid="{6E37DC9F-9681-44A4-995F-51997E66E2A8}"/>
    <hyperlink ref="PTE14:PTH14" location="'7.2'!A1" display="'7.2'!A1" xr:uid="{1EFB95DF-F2AA-48EB-A866-E941C20C4480}"/>
    <hyperlink ref="PTI14:PTL14" location="'7.2'!A1" display="'7.2'!A1" xr:uid="{07EEEFB7-B95A-4DFE-B735-44981901ACE9}"/>
    <hyperlink ref="PTM14:PTP14" location="'7.2'!A1" display="'7.2'!A1" xr:uid="{E11B6CC3-9303-4DE8-86D2-893B0E2B3CC4}"/>
    <hyperlink ref="PTQ14:PTT14" location="'7.2'!A1" display="'7.2'!A1" xr:uid="{A6FA12D9-272D-4888-8DC9-B517CFA0AD7C}"/>
    <hyperlink ref="PTU14:PTX14" location="'7.2'!A1" display="'7.2'!A1" xr:uid="{46FD6BAC-1BD0-4938-BC85-96282E1188E8}"/>
    <hyperlink ref="PTY14:PUB14" location="'7.2'!A1" display="'7.2'!A1" xr:uid="{8EF8E470-0E11-4138-AD24-0F0006DEB642}"/>
    <hyperlink ref="PUC14:PUF14" location="'7.2'!A1" display="'7.2'!A1" xr:uid="{07273A05-B9F9-4810-9BF5-8B27FD3CC731}"/>
    <hyperlink ref="PUG14:PUJ14" location="'7.2'!A1" display="'7.2'!A1" xr:uid="{4CAFF83F-050E-4444-8E8A-64B7C726F338}"/>
    <hyperlink ref="PUK14:PUN14" location="'7.2'!A1" display="'7.2'!A1" xr:uid="{22218066-DE57-40CE-8421-F3C1F4347781}"/>
    <hyperlink ref="PUO14:PUR14" location="'7.2'!A1" display="'7.2'!A1" xr:uid="{08074E8A-14F6-47E7-A99B-DA044CCF1108}"/>
    <hyperlink ref="PUS14:PUV14" location="'7.2'!A1" display="'7.2'!A1" xr:uid="{7306E109-EAEB-4FA5-B991-C1794B78B4C8}"/>
    <hyperlink ref="PUW14:PUZ14" location="'7.2'!A1" display="'7.2'!A1" xr:uid="{8EF68DD5-35EB-4E63-8B1D-1935B3492F6A}"/>
    <hyperlink ref="PVA14:PVD14" location="'7.2'!A1" display="'7.2'!A1" xr:uid="{1F44215D-0FE3-4DCA-96F1-39C4199D9E39}"/>
    <hyperlink ref="PVE14:PVH14" location="'7.2'!A1" display="'7.2'!A1" xr:uid="{7EE89F45-855A-4E18-8CED-020B1F27A7B1}"/>
    <hyperlink ref="PVI14:PVL14" location="'7.2'!A1" display="'7.2'!A1" xr:uid="{E44510ED-E8DE-451A-BDE7-D3CFF6A86F4F}"/>
    <hyperlink ref="PVM14:PVP14" location="'7.2'!A1" display="'7.2'!A1" xr:uid="{8E798546-792B-4656-B2C6-28810D5454E1}"/>
    <hyperlink ref="PVQ14:PVT14" location="'7.2'!A1" display="'7.2'!A1" xr:uid="{B1749A95-C655-4313-8357-34829CC73CB3}"/>
    <hyperlink ref="PVU14:PVX14" location="'7.2'!A1" display="'7.2'!A1" xr:uid="{4F540B2B-AEF2-4B8D-8B24-4E40C446A059}"/>
    <hyperlink ref="PVY14:PWB14" location="'7.2'!A1" display="'7.2'!A1" xr:uid="{B3F7BC20-B7B4-42AF-9F72-074FD30166AF}"/>
    <hyperlink ref="PWC14:PWF14" location="'7.2'!A1" display="'7.2'!A1" xr:uid="{FDECC40E-F64D-4224-AB5E-5B986E466978}"/>
    <hyperlink ref="PWG14:PWJ14" location="'7.2'!A1" display="'7.2'!A1" xr:uid="{45B8C4AE-E6E1-48D2-A9A2-162AD8E76635}"/>
    <hyperlink ref="PWK14:PWN14" location="'7.2'!A1" display="'7.2'!A1" xr:uid="{726E558A-690C-4BD3-9294-D46F3B40D186}"/>
    <hyperlink ref="PWO14:PWR14" location="'7.2'!A1" display="'7.2'!A1" xr:uid="{34A2E79A-7415-49C3-BA89-B83B67B0C2F8}"/>
    <hyperlink ref="PWS14:PWV14" location="'7.2'!A1" display="'7.2'!A1" xr:uid="{628B0BCC-D11D-4205-B531-B18DB92C46CC}"/>
    <hyperlink ref="PWW14:PWZ14" location="'7.2'!A1" display="'7.2'!A1" xr:uid="{AE1C8C29-6AD9-4831-9AFC-29B4BDA4F918}"/>
    <hyperlink ref="PXA14:PXD14" location="'7.2'!A1" display="'7.2'!A1" xr:uid="{9DA557F6-B3F7-44CA-A325-30879335C563}"/>
    <hyperlink ref="PXE14:PXH14" location="'7.2'!A1" display="'7.2'!A1" xr:uid="{5DDF6B55-FDFE-4B02-9E24-D542B4E0789C}"/>
    <hyperlink ref="PXI14:PXL14" location="'7.2'!A1" display="'7.2'!A1" xr:uid="{EB3E0B71-66D4-4057-8D15-C2045838FE9E}"/>
    <hyperlink ref="PXM14:PXP14" location="'7.2'!A1" display="'7.2'!A1" xr:uid="{D5827B52-B3FD-4AE3-88FF-B8B1DF6F32BC}"/>
    <hyperlink ref="PXQ14:PXT14" location="'7.2'!A1" display="'7.2'!A1" xr:uid="{92706B23-BCE1-4428-87D6-8C0DCCE50E66}"/>
    <hyperlink ref="PXU14:PXX14" location="'7.2'!A1" display="'7.2'!A1" xr:uid="{FA1225D9-8FFC-48D8-B6B5-34AD7629F704}"/>
    <hyperlink ref="PXY14:PYB14" location="'7.2'!A1" display="'7.2'!A1" xr:uid="{D507F8D5-D24B-40B7-8E58-A083DC7666FA}"/>
    <hyperlink ref="PYC14:PYF14" location="'7.2'!A1" display="'7.2'!A1" xr:uid="{D4CB29BC-53C9-4B6E-B610-04AE4B50CC33}"/>
    <hyperlink ref="PYG14:PYJ14" location="'7.2'!A1" display="'7.2'!A1" xr:uid="{E3D1A251-F099-426D-8F42-21504052BF53}"/>
    <hyperlink ref="PYK14:PYN14" location="'7.2'!A1" display="'7.2'!A1" xr:uid="{538F045B-4380-4FE3-BC54-A70D46CF1312}"/>
    <hyperlink ref="PYO14:PYR14" location="'7.2'!A1" display="'7.2'!A1" xr:uid="{F259AE2F-B888-4726-BA57-5683EF26BFF1}"/>
    <hyperlink ref="PYS14:PYV14" location="'7.2'!A1" display="'7.2'!A1" xr:uid="{BA6580B9-8F9B-4641-B528-D07421BAE425}"/>
    <hyperlink ref="PYW14:PYZ14" location="'7.2'!A1" display="'7.2'!A1" xr:uid="{56DCA243-17FF-42F9-B89D-BA5B06215158}"/>
    <hyperlink ref="PZA14:PZD14" location="'7.2'!A1" display="'7.2'!A1" xr:uid="{79E5D074-9066-4F7A-A344-D0AF0BE915C3}"/>
    <hyperlink ref="PZE14:PZH14" location="'7.2'!A1" display="'7.2'!A1" xr:uid="{C7D32D18-9652-4B06-9414-F3A54B28CE61}"/>
    <hyperlink ref="PZI14:PZL14" location="'7.2'!A1" display="'7.2'!A1" xr:uid="{01C331CD-A1DB-4D0E-A16C-3A4E8208B4E2}"/>
    <hyperlink ref="PZM14:PZP14" location="'7.2'!A1" display="'7.2'!A1" xr:uid="{9C4014BF-1227-411A-82F8-709B809BD3EA}"/>
    <hyperlink ref="PZQ14:PZT14" location="'7.2'!A1" display="'7.2'!A1" xr:uid="{C99F056A-A785-4A41-A24F-EC3A4CC5E174}"/>
    <hyperlink ref="PZU14:PZX14" location="'7.2'!A1" display="'7.2'!A1" xr:uid="{65C4E3FF-0524-4A02-AA28-F26750FEAECB}"/>
    <hyperlink ref="PZY14:QAB14" location="'7.2'!A1" display="'7.2'!A1" xr:uid="{2DB21DBB-90F7-4A16-BA4B-5761849916A3}"/>
    <hyperlink ref="QAC14:QAF14" location="'7.2'!A1" display="'7.2'!A1" xr:uid="{5971AF47-6369-41D4-9308-09BFD15DFDC4}"/>
    <hyperlink ref="QAG14:QAJ14" location="'7.2'!A1" display="'7.2'!A1" xr:uid="{8E0A744A-6A7F-4554-A128-BCB924E6D778}"/>
    <hyperlink ref="QAK14:QAN14" location="'7.2'!A1" display="'7.2'!A1" xr:uid="{2539FF8F-A488-451A-A419-D3FBC1E73A66}"/>
    <hyperlink ref="QAO14:QAR14" location="'7.2'!A1" display="'7.2'!A1" xr:uid="{BB42846B-1BB5-43A7-B51B-6FFD411B18D7}"/>
    <hyperlink ref="QAS14:QAV14" location="'7.2'!A1" display="'7.2'!A1" xr:uid="{5BDD5462-7938-4F4B-9A73-14B1260106D4}"/>
    <hyperlink ref="QAW14:QAZ14" location="'7.2'!A1" display="'7.2'!A1" xr:uid="{33CE4580-21A2-4F52-8DBC-7D8A5D0601F4}"/>
    <hyperlink ref="QBA14:QBD14" location="'7.2'!A1" display="'7.2'!A1" xr:uid="{F78C9721-2A3D-4D1C-B70E-0EC432E700A4}"/>
    <hyperlink ref="QBE14:QBH14" location="'7.2'!A1" display="'7.2'!A1" xr:uid="{9F68FC68-1B23-455E-A513-7EA9B6662F8F}"/>
    <hyperlink ref="QBI14:QBL14" location="'7.2'!A1" display="'7.2'!A1" xr:uid="{1FEB8EC7-BAD9-41FC-B252-6E2AE8E31584}"/>
    <hyperlink ref="QBM14:QBP14" location="'7.2'!A1" display="'7.2'!A1" xr:uid="{97F23382-4612-4450-BCA9-DD781B9194FC}"/>
    <hyperlink ref="QBQ14:QBT14" location="'7.2'!A1" display="'7.2'!A1" xr:uid="{E18F29A1-F6A2-4ED0-A67F-98D9ECF2B68F}"/>
    <hyperlink ref="QBU14:QBX14" location="'7.2'!A1" display="'7.2'!A1" xr:uid="{8B47ED61-DE5F-430D-8641-8642C2122C2E}"/>
    <hyperlink ref="QBY14:QCB14" location="'7.2'!A1" display="'7.2'!A1" xr:uid="{ED5F839B-3683-4910-9D80-BE90E6EB1454}"/>
    <hyperlink ref="QCC14:QCF14" location="'7.2'!A1" display="'7.2'!A1" xr:uid="{86BA0898-640A-4596-A90C-AE8004A8D5F9}"/>
    <hyperlink ref="QCG14:QCJ14" location="'7.2'!A1" display="'7.2'!A1" xr:uid="{2D4DE0DE-A73D-4C9C-B6BF-5EDC2B7F5347}"/>
    <hyperlink ref="QCK14:QCN14" location="'7.2'!A1" display="'7.2'!A1" xr:uid="{663FDD75-1FD3-4714-A3AF-12693F5EEA58}"/>
    <hyperlink ref="QCO14:QCR14" location="'7.2'!A1" display="'7.2'!A1" xr:uid="{08AA0C3B-5F9C-4343-B81B-E9DBE5A99056}"/>
    <hyperlink ref="QCS14:QCV14" location="'7.2'!A1" display="'7.2'!A1" xr:uid="{91169910-1E3D-4B6C-8190-79E5CA9815CF}"/>
    <hyperlink ref="QCW14:QCZ14" location="'7.2'!A1" display="'7.2'!A1" xr:uid="{3092A890-2D44-465D-8E47-868F4DC0675C}"/>
    <hyperlink ref="QDA14:QDD14" location="'7.2'!A1" display="'7.2'!A1" xr:uid="{39F281F4-5723-4EAD-8371-560D4B1F68E3}"/>
    <hyperlink ref="QDE14:QDH14" location="'7.2'!A1" display="'7.2'!A1" xr:uid="{FE08024D-EEA0-43B4-80CA-1BBF85AE07E5}"/>
    <hyperlink ref="QDI14:QDL14" location="'7.2'!A1" display="'7.2'!A1" xr:uid="{07F6C04D-54A1-48D7-8F0A-8D7AFE884DEC}"/>
    <hyperlink ref="QDM14:QDP14" location="'7.2'!A1" display="'7.2'!A1" xr:uid="{B8FB258D-F4D5-44CC-A330-FEBE201BE3F1}"/>
    <hyperlink ref="QDQ14:QDT14" location="'7.2'!A1" display="'7.2'!A1" xr:uid="{967566B8-F756-4D94-800A-24CD1D2C0E50}"/>
    <hyperlink ref="QDU14:QDX14" location="'7.2'!A1" display="'7.2'!A1" xr:uid="{0307531E-4C7E-43FD-8B74-C64E78448619}"/>
    <hyperlink ref="QDY14:QEB14" location="'7.2'!A1" display="'7.2'!A1" xr:uid="{7248155B-42DD-4813-9CFD-728F11B96321}"/>
    <hyperlink ref="QEC14:QEF14" location="'7.2'!A1" display="'7.2'!A1" xr:uid="{E5E9DF46-D47C-48CC-825B-4EF9515DAEA2}"/>
    <hyperlink ref="QEG14:QEJ14" location="'7.2'!A1" display="'7.2'!A1" xr:uid="{EEDB235E-3CAB-408E-BD03-ED7EB6FE7CFC}"/>
    <hyperlink ref="QEK14:QEN14" location="'7.2'!A1" display="'7.2'!A1" xr:uid="{4289ACD3-33E4-49BE-B537-F766D640E9B3}"/>
    <hyperlink ref="QEO14:QER14" location="'7.2'!A1" display="'7.2'!A1" xr:uid="{F1A99501-447F-4F7C-9E1A-A7230A07BE78}"/>
    <hyperlink ref="QES14:QEV14" location="'7.2'!A1" display="'7.2'!A1" xr:uid="{B2C6DD6F-FC6D-4AAE-810B-1059C2F0DDC5}"/>
    <hyperlink ref="QEW14:QEZ14" location="'7.2'!A1" display="'7.2'!A1" xr:uid="{220F5ED2-3606-4C34-B311-091997D6A510}"/>
    <hyperlink ref="QFA14:QFD14" location="'7.2'!A1" display="'7.2'!A1" xr:uid="{8138481E-809B-471E-B972-0EE97F2AFF45}"/>
    <hyperlink ref="QFE14:QFH14" location="'7.2'!A1" display="'7.2'!A1" xr:uid="{98ED758B-A0E6-408F-ABD2-DC335764E39E}"/>
    <hyperlink ref="QFI14:QFL14" location="'7.2'!A1" display="'7.2'!A1" xr:uid="{D33C71E6-AE21-4E2B-8B7F-D5AB26E5E52B}"/>
    <hyperlink ref="QFM14:QFP14" location="'7.2'!A1" display="'7.2'!A1" xr:uid="{462462AA-F469-4724-AE70-FF43AE9711B4}"/>
    <hyperlink ref="QFQ14:QFT14" location="'7.2'!A1" display="'7.2'!A1" xr:uid="{04E576F8-2906-43C1-80E0-9E3ADD7B1133}"/>
    <hyperlink ref="QFU14:QFX14" location="'7.2'!A1" display="'7.2'!A1" xr:uid="{FFFA982A-7E70-4154-A5D8-237E4B84C621}"/>
    <hyperlink ref="QFY14:QGB14" location="'7.2'!A1" display="'7.2'!A1" xr:uid="{0E90C399-A4C6-4836-AE24-9D87847B53A9}"/>
    <hyperlink ref="QGC14:QGF14" location="'7.2'!A1" display="'7.2'!A1" xr:uid="{35C10D8F-CEC1-42A8-BB17-1D035834A921}"/>
    <hyperlink ref="QGG14:QGJ14" location="'7.2'!A1" display="'7.2'!A1" xr:uid="{9FFF3C4E-CA63-4AD0-A169-7F0619396CB4}"/>
    <hyperlink ref="QGK14:QGN14" location="'7.2'!A1" display="'7.2'!A1" xr:uid="{F5459A78-D7F1-411C-89CB-F546B72FA7BA}"/>
    <hyperlink ref="QGO14:QGR14" location="'7.2'!A1" display="'7.2'!A1" xr:uid="{438B785B-46CF-439B-8BE9-D8B5AC31CC3B}"/>
    <hyperlink ref="QGS14:QGV14" location="'7.2'!A1" display="'7.2'!A1" xr:uid="{4EBB0FF0-0B9F-4D7C-87FF-39B73B7E8609}"/>
    <hyperlink ref="QGW14:QGZ14" location="'7.2'!A1" display="'7.2'!A1" xr:uid="{3F973EAD-E614-4FED-91D7-5ABE89B24981}"/>
    <hyperlink ref="QHA14:QHD14" location="'7.2'!A1" display="'7.2'!A1" xr:uid="{E69DC694-5151-4C7A-864B-7E3ABB6FFEBB}"/>
    <hyperlink ref="QHE14:QHH14" location="'7.2'!A1" display="'7.2'!A1" xr:uid="{8E7A91D5-73B9-4305-89E5-E04B16B5FABF}"/>
    <hyperlink ref="QHI14:QHL14" location="'7.2'!A1" display="'7.2'!A1" xr:uid="{6F1230A4-2BA7-467F-8626-B7BEFA267A5B}"/>
    <hyperlink ref="QHM14:QHP14" location="'7.2'!A1" display="'7.2'!A1" xr:uid="{864246A2-934E-4361-97E4-A9BFD79F3324}"/>
    <hyperlink ref="QHQ14:QHT14" location="'7.2'!A1" display="'7.2'!A1" xr:uid="{D8B97CD2-13E8-47CB-8923-B00F2242F0D0}"/>
    <hyperlink ref="QHU14:QHX14" location="'7.2'!A1" display="'7.2'!A1" xr:uid="{F8092314-D493-4D0C-85A5-741F190173F4}"/>
    <hyperlink ref="QHY14:QIB14" location="'7.2'!A1" display="'7.2'!A1" xr:uid="{94CD4FC5-52E0-4BF2-BB47-EE6E48B88682}"/>
    <hyperlink ref="QIC14:QIF14" location="'7.2'!A1" display="'7.2'!A1" xr:uid="{D9FA7B00-799F-471C-B730-17FA41C3C22D}"/>
    <hyperlink ref="QIG14:QIJ14" location="'7.2'!A1" display="'7.2'!A1" xr:uid="{1E4EBB02-A715-458E-8092-7D54215FED39}"/>
    <hyperlink ref="QIK14:QIN14" location="'7.2'!A1" display="'7.2'!A1" xr:uid="{74837464-405E-4824-932B-BAD07FF9028C}"/>
    <hyperlink ref="QIO14:QIR14" location="'7.2'!A1" display="'7.2'!A1" xr:uid="{FE538436-61C5-4EA5-A8C8-465B657979C6}"/>
    <hyperlink ref="QIS14:QIV14" location="'7.2'!A1" display="'7.2'!A1" xr:uid="{A6D198A8-6B02-4CD1-9795-23386178EACB}"/>
    <hyperlink ref="QIW14:QIZ14" location="'7.2'!A1" display="'7.2'!A1" xr:uid="{802A532A-08D7-4806-962A-B75EA7B73A65}"/>
    <hyperlink ref="QJA14:QJD14" location="'7.2'!A1" display="'7.2'!A1" xr:uid="{92CFA681-3CC1-4278-9677-D97514EB9051}"/>
    <hyperlink ref="QJE14:QJH14" location="'7.2'!A1" display="'7.2'!A1" xr:uid="{B5013C25-ABB7-4B6C-B1B7-9E372D46C59C}"/>
    <hyperlink ref="QJI14:QJL14" location="'7.2'!A1" display="'7.2'!A1" xr:uid="{1D1A8DB2-6C31-499B-82A1-E4177ED7AEF9}"/>
    <hyperlink ref="QJM14:QJP14" location="'7.2'!A1" display="'7.2'!A1" xr:uid="{C931451A-075F-451B-9F2F-E520E8753F8C}"/>
    <hyperlink ref="QJQ14:QJT14" location="'7.2'!A1" display="'7.2'!A1" xr:uid="{A06808E8-FD62-4723-8B16-18F08C192429}"/>
    <hyperlink ref="QJU14:QJX14" location="'7.2'!A1" display="'7.2'!A1" xr:uid="{16DBE026-BAE8-4A4F-B5DF-3FD18F8F5DD8}"/>
    <hyperlink ref="QJY14:QKB14" location="'7.2'!A1" display="'7.2'!A1" xr:uid="{9424B7BA-A3A0-4C0D-8021-8D4E1B67AD8C}"/>
    <hyperlink ref="QKC14:QKF14" location="'7.2'!A1" display="'7.2'!A1" xr:uid="{E265CA57-1132-49D6-B2E6-437DBA2B1BC6}"/>
    <hyperlink ref="QKG14:QKJ14" location="'7.2'!A1" display="'7.2'!A1" xr:uid="{609F673E-2D30-4639-95C1-B91505E51E5E}"/>
    <hyperlink ref="QKK14:QKN14" location="'7.2'!A1" display="'7.2'!A1" xr:uid="{B0EC0858-DFF8-4D58-8DD3-57168B14760A}"/>
    <hyperlink ref="QKO14:QKR14" location="'7.2'!A1" display="'7.2'!A1" xr:uid="{858AC141-7D00-48CD-A760-F61317617642}"/>
    <hyperlink ref="QKS14:QKV14" location="'7.2'!A1" display="'7.2'!A1" xr:uid="{5ED042BD-AFEF-4F34-9734-92DDBB23B033}"/>
    <hyperlink ref="QKW14:QKZ14" location="'7.2'!A1" display="'7.2'!A1" xr:uid="{54ADABEC-8868-4C34-8AF6-0CBD182595A9}"/>
    <hyperlink ref="QLA14:QLD14" location="'7.2'!A1" display="'7.2'!A1" xr:uid="{F84ACCE2-2544-4391-BDE6-809DCFC7F2D9}"/>
    <hyperlink ref="QLE14:QLH14" location="'7.2'!A1" display="'7.2'!A1" xr:uid="{40822294-ABC6-40C9-B963-0A895382376E}"/>
    <hyperlink ref="QLI14:QLL14" location="'7.2'!A1" display="'7.2'!A1" xr:uid="{3DE5BD00-C28A-47AB-B97C-4504F1CAC4F3}"/>
    <hyperlink ref="QLM14:QLP14" location="'7.2'!A1" display="'7.2'!A1" xr:uid="{7124A6E7-9E46-4306-9ECE-DCB389CCAAFD}"/>
    <hyperlink ref="QLQ14:QLT14" location="'7.2'!A1" display="'7.2'!A1" xr:uid="{438F3A85-0340-4B5B-A6B6-AE5656C2A499}"/>
    <hyperlink ref="QLU14:QLX14" location="'7.2'!A1" display="'7.2'!A1" xr:uid="{45613EB5-0390-4275-BA1B-89D326DCDF32}"/>
    <hyperlink ref="QLY14:QMB14" location="'7.2'!A1" display="'7.2'!A1" xr:uid="{F4AF900F-4F6B-4167-A3A6-05E5EA3B64A7}"/>
    <hyperlink ref="QMC14:QMF14" location="'7.2'!A1" display="'7.2'!A1" xr:uid="{966CF01F-D72D-45CF-AE79-C26DBC933CAB}"/>
    <hyperlink ref="QMG14:QMJ14" location="'7.2'!A1" display="'7.2'!A1" xr:uid="{13B3EBE9-4B41-4E5C-A9C8-5AF2DD1A0ACD}"/>
    <hyperlink ref="QMK14:QMN14" location="'7.2'!A1" display="'7.2'!A1" xr:uid="{37BD19BF-08D7-439E-A9DB-38102B0E8E20}"/>
    <hyperlink ref="QMO14:QMR14" location="'7.2'!A1" display="'7.2'!A1" xr:uid="{8291C9B3-97A3-4CED-BB3A-550EECFB7C94}"/>
    <hyperlink ref="QMS14:QMV14" location="'7.2'!A1" display="'7.2'!A1" xr:uid="{C7AFB0EF-145A-42E3-8F90-5C5D33C5F677}"/>
    <hyperlink ref="QMW14:QMZ14" location="'7.2'!A1" display="'7.2'!A1" xr:uid="{D548AD78-664C-4436-A575-B07C8DE41F74}"/>
    <hyperlink ref="QNA14:QND14" location="'7.2'!A1" display="'7.2'!A1" xr:uid="{13B5757A-5232-44AC-A960-D90C420504DB}"/>
    <hyperlink ref="QNE14:QNH14" location="'7.2'!A1" display="'7.2'!A1" xr:uid="{F20C3C50-505D-425E-B0FD-0BABFB51C512}"/>
    <hyperlink ref="QNI14:QNL14" location="'7.2'!A1" display="'7.2'!A1" xr:uid="{889284B1-ECD3-4CF3-B4E3-357A10C27D29}"/>
    <hyperlink ref="QNM14:QNP14" location="'7.2'!A1" display="'7.2'!A1" xr:uid="{F36DAC64-4964-49C4-A043-EDCC75B6C3CA}"/>
    <hyperlink ref="QNQ14:QNT14" location="'7.2'!A1" display="'7.2'!A1" xr:uid="{7EE7A8F5-EBEE-4D18-A943-D5D6C6D1481A}"/>
    <hyperlink ref="QNU14:QNX14" location="'7.2'!A1" display="'7.2'!A1" xr:uid="{D47FE1A4-AA9C-476D-8AE3-2CA5393B4ED2}"/>
    <hyperlink ref="QNY14:QOB14" location="'7.2'!A1" display="'7.2'!A1" xr:uid="{03E59041-F2F8-43B6-B471-8777EF445B37}"/>
    <hyperlink ref="QOC14:QOF14" location="'7.2'!A1" display="'7.2'!A1" xr:uid="{A7F5449B-DFBC-408E-B804-8D25106FF7BF}"/>
    <hyperlink ref="QOG14:QOJ14" location="'7.2'!A1" display="'7.2'!A1" xr:uid="{B3C15A9C-CC01-42A7-BE44-38CBDA8E7810}"/>
    <hyperlink ref="QOK14:QON14" location="'7.2'!A1" display="'7.2'!A1" xr:uid="{6DBC3EB1-99C5-4955-9D18-35692FEBFC81}"/>
    <hyperlink ref="QOO14:QOR14" location="'7.2'!A1" display="'7.2'!A1" xr:uid="{48CF9890-1C5F-43CF-9FFF-F17E87117242}"/>
    <hyperlink ref="QOS14:QOV14" location="'7.2'!A1" display="'7.2'!A1" xr:uid="{58CC9A90-F526-466F-B0EA-80B3BCCC6554}"/>
    <hyperlink ref="QOW14:QOZ14" location="'7.2'!A1" display="'7.2'!A1" xr:uid="{A47D1116-D2A0-4025-AAE5-421A0802E598}"/>
    <hyperlink ref="QPA14:QPD14" location="'7.2'!A1" display="'7.2'!A1" xr:uid="{5DF9BB90-6212-4149-916F-E036C1CFD47E}"/>
    <hyperlink ref="QPE14:QPH14" location="'7.2'!A1" display="'7.2'!A1" xr:uid="{C38B2F98-0B47-4CD3-9FBF-D681D46E0044}"/>
    <hyperlink ref="QPI14:QPL14" location="'7.2'!A1" display="'7.2'!A1" xr:uid="{BBE4ABCE-6AB3-45D7-B522-2616475F1837}"/>
    <hyperlink ref="QPM14:QPP14" location="'7.2'!A1" display="'7.2'!A1" xr:uid="{3D2838B1-294E-406C-BDC9-C00539A67BC7}"/>
    <hyperlink ref="QPQ14:QPT14" location="'7.2'!A1" display="'7.2'!A1" xr:uid="{99226B9A-1B80-4862-B2BB-0BF4FC00D3B0}"/>
    <hyperlink ref="QPU14:QPX14" location="'7.2'!A1" display="'7.2'!A1" xr:uid="{18652248-4727-4C7B-A76E-52ED1E7EFF37}"/>
    <hyperlink ref="QPY14:QQB14" location="'7.2'!A1" display="'7.2'!A1" xr:uid="{FFE44E70-8ACA-45DF-8898-D5A54713F710}"/>
    <hyperlink ref="QQC14:QQF14" location="'7.2'!A1" display="'7.2'!A1" xr:uid="{FC1B0F84-B82D-4E94-B4C6-FD4CF9B30DE3}"/>
    <hyperlink ref="QQG14:QQJ14" location="'7.2'!A1" display="'7.2'!A1" xr:uid="{49D05D8C-0647-4D3F-9505-C60780CBF205}"/>
    <hyperlink ref="QQK14:QQN14" location="'7.2'!A1" display="'7.2'!A1" xr:uid="{EE0E5CA9-C0A6-4EEE-94DB-65695687468C}"/>
    <hyperlink ref="QQO14:QQR14" location="'7.2'!A1" display="'7.2'!A1" xr:uid="{CF157991-70E9-4256-874C-ACEDB34A13D3}"/>
    <hyperlink ref="QQS14:QQV14" location="'7.2'!A1" display="'7.2'!A1" xr:uid="{6DE0D965-789D-4D4C-AB15-ACFD77D02D65}"/>
    <hyperlink ref="QQW14:QQZ14" location="'7.2'!A1" display="'7.2'!A1" xr:uid="{C69DDC96-2C66-4D5D-BCA0-C113328C3123}"/>
    <hyperlink ref="QRA14:QRD14" location="'7.2'!A1" display="'7.2'!A1" xr:uid="{EBD640A1-5A1B-470D-A130-48936CA35AE3}"/>
    <hyperlink ref="QRE14:QRH14" location="'7.2'!A1" display="'7.2'!A1" xr:uid="{4754C583-5BE5-49AC-BD27-F1D56E122C4C}"/>
    <hyperlink ref="QRI14:QRL14" location="'7.2'!A1" display="'7.2'!A1" xr:uid="{FE1D0A56-3FBD-4C61-811D-46A4810CA7E2}"/>
    <hyperlink ref="QRM14:QRP14" location="'7.2'!A1" display="'7.2'!A1" xr:uid="{6036E80A-5767-41BD-A703-0BE454739B15}"/>
    <hyperlink ref="QRQ14:QRT14" location="'7.2'!A1" display="'7.2'!A1" xr:uid="{182869BD-23E2-4BA0-8A65-A82B6262BE10}"/>
    <hyperlink ref="QRU14:QRX14" location="'7.2'!A1" display="'7.2'!A1" xr:uid="{BBF0B92E-4880-42BF-9F5A-CE9517204F51}"/>
    <hyperlink ref="QRY14:QSB14" location="'7.2'!A1" display="'7.2'!A1" xr:uid="{B309BCED-5032-4A46-AAB5-DA27438BB4BA}"/>
    <hyperlink ref="QSC14:QSF14" location="'7.2'!A1" display="'7.2'!A1" xr:uid="{6F783E16-0300-4BF1-8391-FD5A4B2CEB05}"/>
    <hyperlink ref="QSG14:QSJ14" location="'7.2'!A1" display="'7.2'!A1" xr:uid="{0F801AFF-52E4-4BA4-ABF6-A8A77C679595}"/>
    <hyperlink ref="QSK14:QSN14" location="'7.2'!A1" display="'7.2'!A1" xr:uid="{6F15C500-B698-47D9-9A42-2FB3D1800253}"/>
    <hyperlink ref="QSO14:QSR14" location="'7.2'!A1" display="'7.2'!A1" xr:uid="{BEC062CE-81AE-4365-AFEA-B54E74A2A467}"/>
    <hyperlink ref="QSS14:QSV14" location="'7.2'!A1" display="'7.2'!A1" xr:uid="{01665496-6DAA-41C5-B762-FB9B6B4FA72A}"/>
    <hyperlink ref="QSW14:QSZ14" location="'7.2'!A1" display="'7.2'!A1" xr:uid="{2D706525-F85E-4C55-83DB-20702BD8B5C8}"/>
    <hyperlink ref="QTA14:QTD14" location="'7.2'!A1" display="'7.2'!A1" xr:uid="{B0CAC2D1-8715-48F8-B1DA-05400CE19F1F}"/>
    <hyperlink ref="QTE14:QTH14" location="'7.2'!A1" display="'7.2'!A1" xr:uid="{8BCD4DF2-63B8-40CD-9A92-1374A50CDAA0}"/>
    <hyperlink ref="QTI14:QTL14" location="'7.2'!A1" display="'7.2'!A1" xr:uid="{15CDCE10-22C2-40C7-A331-9A7BD6E8DBC0}"/>
    <hyperlink ref="QTM14:QTP14" location="'7.2'!A1" display="'7.2'!A1" xr:uid="{484A8D34-BCCA-4C0B-8C03-AA7DB624D844}"/>
    <hyperlink ref="QTQ14:QTT14" location="'7.2'!A1" display="'7.2'!A1" xr:uid="{41514AE5-3D84-48F6-90B0-7881CC05A408}"/>
    <hyperlink ref="QTU14:QTX14" location="'7.2'!A1" display="'7.2'!A1" xr:uid="{A991C6A7-4972-4592-B0DB-9979FE298183}"/>
    <hyperlink ref="QTY14:QUB14" location="'7.2'!A1" display="'7.2'!A1" xr:uid="{930050EB-B5C5-4362-9BAE-ECFE3B59F57A}"/>
    <hyperlink ref="QUC14:QUF14" location="'7.2'!A1" display="'7.2'!A1" xr:uid="{786F7FDA-3B5E-4CEF-BD2F-9B5FA39B592C}"/>
    <hyperlink ref="QUG14:QUJ14" location="'7.2'!A1" display="'7.2'!A1" xr:uid="{8FFE6EA6-8465-4C70-B7B4-C7DEEBF97D60}"/>
    <hyperlink ref="QUK14:QUN14" location="'7.2'!A1" display="'7.2'!A1" xr:uid="{DAD21C95-9D87-48A8-A593-4063A1A5A98B}"/>
    <hyperlink ref="QUO14:QUR14" location="'7.2'!A1" display="'7.2'!A1" xr:uid="{9BEBD1E0-693D-4C5A-96ED-95E7DB9B14EA}"/>
    <hyperlink ref="QUS14:QUV14" location="'7.2'!A1" display="'7.2'!A1" xr:uid="{42561AF1-959B-49EF-8158-D47060138B3A}"/>
    <hyperlink ref="QUW14:QUZ14" location="'7.2'!A1" display="'7.2'!A1" xr:uid="{6506A8B7-DBDE-4AFA-B43D-0391E2685771}"/>
    <hyperlink ref="QVA14:QVD14" location="'7.2'!A1" display="'7.2'!A1" xr:uid="{9EAC2DFB-1061-4656-8D05-D61C198FF677}"/>
    <hyperlink ref="QVE14:QVH14" location="'7.2'!A1" display="'7.2'!A1" xr:uid="{5B5314C4-22FA-4954-83C5-0362816211FD}"/>
    <hyperlink ref="QVI14:QVL14" location="'7.2'!A1" display="'7.2'!A1" xr:uid="{1A675CE2-3218-4615-9D03-7D852072C6FA}"/>
    <hyperlink ref="QVM14:QVP14" location="'7.2'!A1" display="'7.2'!A1" xr:uid="{1F6EB952-F98F-44A4-8809-CA470ACDF507}"/>
    <hyperlink ref="QVQ14:QVT14" location="'7.2'!A1" display="'7.2'!A1" xr:uid="{0FA79BC2-3F2D-4E96-8850-4D862C5DA46A}"/>
    <hyperlink ref="QVU14:QVX14" location="'7.2'!A1" display="'7.2'!A1" xr:uid="{968B486C-277F-43B7-8B31-D842575CACBB}"/>
    <hyperlink ref="QVY14:QWB14" location="'7.2'!A1" display="'7.2'!A1" xr:uid="{728EA4C8-D6A1-4D39-BF8F-88D0CA003DB3}"/>
    <hyperlink ref="QWC14:QWF14" location="'7.2'!A1" display="'7.2'!A1" xr:uid="{6E734893-EA9E-4A83-A1C1-F6392227AF8E}"/>
    <hyperlink ref="QWG14:QWJ14" location="'7.2'!A1" display="'7.2'!A1" xr:uid="{ED8160D6-9BE9-4105-9C12-9DC4DDFD73D1}"/>
    <hyperlink ref="QWK14:QWN14" location="'7.2'!A1" display="'7.2'!A1" xr:uid="{ECDC430D-3E38-411A-9742-ED00A8366C0D}"/>
    <hyperlink ref="QWO14:QWR14" location="'7.2'!A1" display="'7.2'!A1" xr:uid="{E19E851A-88BF-49FC-8C38-6C5360E72043}"/>
    <hyperlink ref="QWS14:QWV14" location="'7.2'!A1" display="'7.2'!A1" xr:uid="{B77D3918-5399-4B17-8385-B58B4810E21F}"/>
    <hyperlink ref="QWW14:QWZ14" location="'7.2'!A1" display="'7.2'!A1" xr:uid="{E2EE33EC-8DAC-4F9B-AE40-2955B3EDA603}"/>
    <hyperlink ref="QXA14:QXD14" location="'7.2'!A1" display="'7.2'!A1" xr:uid="{511C2777-DF6E-4A00-86B2-2A5292735594}"/>
    <hyperlink ref="QXE14:QXH14" location="'7.2'!A1" display="'7.2'!A1" xr:uid="{FF09C94C-1067-4BC6-A345-2CC7BE02E95A}"/>
    <hyperlink ref="QXI14:QXL14" location="'7.2'!A1" display="'7.2'!A1" xr:uid="{83198675-173E-4AED-8A66-E508491D9DD8}"/>
    <hyperlink ref="QXM14:QXP14" location="'7.2'!A1" display="'7.2'!A1" xr:uid="{A6B7A425-A756-4938-AA75-ED44589BD943}"/>
    <hyperlink ref="QXQ14:QXT14" location="'7.2'!A1" display="'7.2'!A1" xr:uid="{FEAD3A1E-1CD3-4142-B248-D1DEA883AB9A}"/>
    <hyperlink ref="QXU14:QXX14" location="'7.2'!A1" display="'7.2'!A1" xr:uid="{F358FD6D-9F31-4C45-AFD3-9D207D284871}"/>
    <hyperlink ref="QXY14:QYB14" location="'7.2'!A1" display="'7.2'!A1" xr:uid="{31736B59-E349-4121-AF28-854C3837B051}"/>
    <hyperlink ref="QYC14:QYF14" location="'7.2'!A1" display="'7.2'!A1" xr:uid="{D457BBEE-AE1D-4324-AAF2-BE9D223B245F}"/>
    <hyperlink ref="QYG14:QYJ14" location="'7.2'!A1" display="'7.2'!A1" xr:uid="{C708AB2B-8858-4EEC-9C7B-9A478B704984}"/>
    <hyperlink ref="QYK14:QYN14" location="'7.2'!A1" display="'7.2'!A1" xr:uid="{9ECB5442-2387-43C5-BF1F-1BA99F57A4A2}"/>
    <hyperlink ref="QYO14:QYR14" location="'7.2'!A1" display="'7.2'!A1" xr:uid="{8B2CD59D-969B-4F5B-8330-C36091FDAB83}"/>
    <hyperlink ref="QYS14:QYV14" location="'7.2'!A1" display="'7.2'!A1" xr:uid="{A103F93B-536D-4439-980C-6E0183C23110}"/>
    <hyperlink ref="QYW14:QYZ14" location="'7.2'!A1" display="'7.2'!A1" xr:uid="{8FADFDCF-E2C7-4ADF-BC94-270FF464EF0E}"/>
    <hyperlink ref="QZA14:QZD14" location="'7.2'!A1" display="'7.2'!A1" xr:uid="{C2D3CE2F-47A4-4E6B-B59A-E09E97BB21D5}"/>
    <hyperlink ref="QZE14:QZH14" location="'7.2'!A1" display="'7.2'!A1" xr:uid="{E815737C-91A7-42F3-953A-52E0E9DAA275}"/>
    <hyperlink ref="QZI14:QZL14" location="'7.2'!A1" display="'7.2'!A1" xr:uid="{FE303772-5326-4584-AD57-0E8335FF6C9D}"/>
    <hyperlink ref="QZM14:QZP14" location="'7.2'!A1" display="'7.2'!A1" xr:uid="{BB32E6F0-A9BE-45AC-9E29-4544650521CC}"/>
    <hyperlink ref="QZQ14:QZT14" location="'7.2'!A1" display="'7.2'!A1" xr:uid="{4ED2A36E-6291-4813-9846-583F18017B12}"/>
    <hyperlink ref="QZU14:QZX14" location="'7.2'!A1" display="'7.2'!A1" xr:uid="{36105FB4-8384-4414-901D-6A6E90CF5CFF}"/>
    <hyperlink ref="QZY14:RAB14" location="'7.2'!A1" display="'7.2'!A1" xr:uid="{C904A4A1-696C-4792-AA10-FD75154453AA}"/>
    <hyperlink ref="RAC14:RAF14" location="'7.2'!A1" display="'7.2'!A1" xr:uid="{167DD566-1F5D-4EFD-8557-3834637760C5}"/>
    <hyperlink ref="RAG14:RAJ14" location="'7.2'!A1" display="'7.2'!A1" xr:uid="{C05CBC4D-95AB-4398-AF43-BB75A35FEC98}"/>
    <hyperlink ref="RAK14:RAN14" location="'7.2'!A1" display="'7.2'!A1" xr:uid="{71A4952D-1C44-40D3-851F-69E672286F95}"/>
    <hyperlink ref="RAO14:RAR14" location="'7.2'!A1" display="'7.2'!A1" xr:uid="{E6D005F2-E52E-4087-A0DB-7C4AEFF2E39C}"/>
    <hyperlink ref="RAS14:RAV14" location="'7.2'!A1" display="'7.2'!A1" xr:uid="{80F24EB2-8BE3-4FB6-8971-D537592ED089}"/>
    <hyperlink ref="RAW14:RAZ14" location="'7.2'!A1" display="'7.2'!A1" xr:uid="{0CA2F1D6-2959-483E-919C-09307783C362}"/>
    <hyperlink ref="RBA14:RBD14" location="'7.2'!A1" display="'7.2'!A1" xr:uid="{19573922-E1BF-43C8-BA61-0FC2DA0C6964}"/>
    <hyperlink ref="RBE14:RBH14" location="'7.2'!A1" display="'7.2'!A1" xr:uid="{9FDFC854-6296-4DE2-8C28-2456233B27B1}"/>
    <hyperlink ref="RBI14:RBL14" location="'7.2'!A1" display="'7.2'!A1" xr:uid="{1566EF3E-CD08-4705-A4EF-1EBAD0DD68DE}"/>
    <hyperlink ref="RBM14:RBP14" location="'7.2'!A1" display="'7.2'!A1" xr:uid="{70D7788A-6118-48AB-AF42-80A12FBFC4D3}"/>
    <hyperlink ref="RBQ14:RBT14" location="'7.2'!A1" display="'7.2'!A1" xr:uid="{DF8B2CE5-1494-4F33-9AD4-AC8C687BC6E8}"/>
    <hyperlink ref="RBU14:RBX14" location="'7.2'!A1" display="'7.2'!A1" xr:uid="{2805DE5C-39BA-4260-AB54-2C4A5C94C6DB}"/>
    <hyperlink ref="RBY14:RCB14" location="'7.2'!A1" display="'7.2'!A1" xr:uid="{7A7421C8-1638-4CA5-A6C4-290D1954AA0B}"/>
    <hyperlink ref="RCC14:RCF14" location="'7.2'!A1" display="'7.2'!A1" xr:uid="{747D8F99-DC88-4B6B-B8A9-9211C80D70DC}"/>
    <hyperlink ref="RCG14:RCJ14" location="'7.2'!A1" display="'7.2'!A1" xr:uid="{1E8666D7-8FA4-4BC6-B597-EF198F7941B0}"/>
    <hyperlink ref="RCK14:RCN14" location="'7.2'!A1" display="'7.2'!A1" xr:uid="{BA11A034-2224-4AA7-ADE3-7446334C441A}"/>
    <hyperlink ref="RCO14:RCR14" location="'7.2'!A1" display="'7.2'!A1" xr:uid="{BB6F98DB-3281-48DC-9793-FDF2FD47E738}"/>
    <hyperlink ref="RCS14:RCV14" location="'7.2'!A1" display="'7.2'!A1" xr:uid="{4B1F6A0C-1507-42CF-8F39-D9F1355B5587}"/>
    <hyperlink ref="RCW14:RCZ14" location="'7.2'!A1" display="'7.2'!A1" xr:uid="{FF60836A-EB2F-40E4-86A7-F577DD657871}"/>
    <hyperlink ref="RDA14:RDD14" location="'7.2'!A1" display="'7.2'!A1" xr:uid="{1A6D197A-12D9-4A78-AE17-30309CF28004}"/>
    <hyperlink ref="RDE14:RDH14" location="'7.2'!A1" display="'7.2'!A1" xr:uid="{6C9A8874-104A-4B25-939B-AA8E073E97CD}"/>
    <hyperlink ref="RDI14:RDL14" location="'7.2'!A1" display="'7.2'!A1" xr:uid="{A56D5D2E-29FC-4EEE-BE3B-56976278F0F0}"/>
    <hyperlink ref="RDM14:RDP14" location="'7.2'!A1" display="'7.2'!A1" xr:uid="{5B9704E0-7CF9-4091-9709-2BDC22208CD4}"/>
    <hyperlink ref="RDQ14:RDT14" location="'7.2'!A1" display="'7.2'!A1" xr:uid="{2F4AED94-EAA6-419E-B4AF-9867B78BFEBD}"/>
    <hyperlink ref="RDU14:RDX14" location="'7.2'!A1" display="'7.2'!A1" xr:uid="{503519E3-0E3B-40A7-AFC2-B7A5C3406B23}"/>
    <hyperlink ref="RDY14:REB14" location="'7.2'!A1" display="'7.2'!A1" xr:uid="{20CEA81F-EA38-4338-82BD-785691F5A5E0}"/>
    <hyperlink ref="REC14:REF14" location="'7.2'!A1" display="'7.2'!A1" xr:uid="{7960BE4F-8A86-47F8-BF61-98452F77456F}"/>
    <hyperlink ref="REG14:REJ14" location="'7.2'!A1" display="'7.2'!A1" xr:uid="{F82E176A-DB5F-4371-8F4B-FE0BD7A338E4}"/>
    <hyperlink ref="REK14:REN14" location="'7.2'!A1" display="'7.2'!A1" xr:uid="{810446DC-5C74-4B57-A61E-B2BC5A280FF6}"/>
    <hyperlink ref="REO14:RER14" location="'7.2'!A1" display="'7.2'!A1" xr:uid="{F2DA73D4-83CE-4484-9954-3F37F4BFDC66}"/>
    <hyperlink ref="RES14:REV14" location="'7.2'!A1" display="'7.2'!A1" xr:uid="{D89E6300-368A-4770-B09E-C3ABAAE6F874}"/>
    <hyperlink ref="REW14:REZ14" location="'7.2'!A1" display="'7.2'!A1" xr:uid="{6B575534-3D61-41C9-9058-BA2DB43AB22E}"/>
    <hyperlink ref="RFA14:RFD14" location="'7.2'!A1" display="'7.2'!A1" xr:uid="{95F3997D-A0D9-4FDA-8C51-3DBF0E321750}"/>
    <hyperlink ref="RFE14:RFH14" location="'7.2'!A1" display="'7.2'!A1" xr:uid="{0613007D-F159-4856-9B17-B261A32141A9}"/>
    <hyperlink ref="RFI14:RFL14" location="'7.2'!A1" display="'7.2'!A1" xr:uid="{0CD0796D-F423-4868-8E15-B2793E11F5DA}"/>
    <hyperlink ref="RFM14:RFP14" location="'7.2'!A1" display="'7.2'!A1" xr:uid="{C600127E-B53E-49D7-9A90-A99C3A8641C4}"/>
    <hyperlink ref="RFQ14:RFT14" location="'7.2'!A1" display="'7.2'!A1" xr:uid="{CDA57F81-B8D3-4A78-9ECB-128CD27A6CB8}"/>
    <hyperlink ref="RFU14:RFX14" location="'7.2'!A1" display="'7.2'!A1" xr:uid="{9C5C29AF-E94C-4561-9F9C-4DAF3E505AB6}"/>
    <hyperlink ref="RFY14:RGB14" location="'7.2'!A1" display="'7.2'!A1" xr:uid="{59800701-63EA-494A-8BCA-AC176BBFC1F1}"/>
    <hyperlink ref="RGC14:RGF14" location="'7.2'!A1" display="'7.2'!A1" xr:uid="{B584E2BF-8189-4DC5-95BC-24357DF46050}"/>
    <hyperlink ref="RGG14:RGJ14" location="'7.2'!A1" display="'7.2'!A1" xr:uid="{3EC47FEF-DC39-4EA7-ABB8-33A1010C1E02}"/>
    <hyperlink ref="RGK14:RGN14" location="'7.2'!A1" display="'7.2'!A1" xr:uid="{E6F2D3CC-8031-4A09-BC96-BAB8F4691174}"/>
    <hyperlink ref="RGO14:RGR14" location="'7.2'!A1" display="'7.2'!A1" xr:uid="{A06D3F29-E237-4CD0-9445-836FD202B8A6}"/>
    <hyperlink ref="RGS14:RGV14" location="'7.2'!A1" display="'7.2'!A1" xr:uid="{14A55075-BA5C-473F-87AC-EBA02B18FA3B}"/>
    <hyperlink ref="RGW14:RGZ14" location="'7.2'!A1" display="'7.2'!A1" xr:uid="{91AF539F-0B92-4373-B48E-D7C11C5780EF}"/>
    <hyperlink ref="RHA14:RHD14" location="'7.2'!A1" display="'7.2'!A1" xr:uid="{88E7F10B-0B44-4547-B365-0CC66239B04B}"/>
    <hyperlink ref="RHE14:RHH14" location="'7.2'!A1" display="'7.2'!A1" xr:uid="{74B85112-AF3E-4957-A810-76D5FAA5A537}"/>
    <hyperlink ref="RHI14:RHL14" location="'7.2'!A1" display="'7.2'!A1" xr:uid="{CE927A31-F529-4F43-B71E-0410BF83D99D}"/>
    <hyperlink ref="RHM14:RHP14" location="'7.2'!A1" display="'7.2'!A1" xr:uid="{A2181BEF-DEEA-480E-BBC7-5B04FDC3EC55}"/>
    <hyperlink ref="RHQ14:RHT14" location="'7.2'!A1" display="'7.2'!A1" xr:uid="{065689B4-3689-48A1-A142-F6BED8EB83CC}"/>
    <hyperlink ref="RHU14:RHX14" location="'7.2'!A1" display="'7.2'!A1" xr:uid="{FB070AFE-2BB8-4622-BEAB-79744D6BC730}"/>
    <hyperlink ref="RHY14:RIB14" location="'7.2'!A1" display="'7.2'!A1" xr:uid="{7EF58748-84C1-4EEC-ABA1-2EABCF183DE9}"/>
    <hyperlink ref="RIC14:RIF14" location="'7.2'!A1" display="'7.2'!A1" xr:uid="{C12F738E-EDAF-4CE3-A0F3-15D70215F3D9}"/>
    <hyperlink ref="RIG14:RIJ14" location="'7.2'!A1" display="'7.2'!A1" xr:uid="{EA73E43E-7D10-4CCC-A6C5-2708B5C5CF65}"/>
    <hyperlink ref="RIK14:RIN14" location="'7.2'!A1" display="'7.2'!A1" xr:uid="{7E63105B-9AC3-41A9-9265-A372945A78F7}"/>
    <hyperlink ref="RIO14:RIR14" location="'7.2'!A1" display="'7.2'!A1" xr:uid="{3C78FBDB-9D77-46E1-8674-E75D9AA97845}"/>
    <hyperlink ref="RIS14:RIV14" location="'7.2'!A1" display="'7.2'!A1" xr:uid="{D46C1C07-8BCD-4673-AD85-57ED7773FEAB}"/>
    <hyperlink ref="RIW14:RIZ14" location="'7.2'!A1" display="'7.2'!A1" xr:uid="{91BF853D-4EB0-44BE-A356-32AB1C788CF1}"/>
    <hyperlink ref="RJA14:RJD14" location="'7.2'!A1" display="'7.2'!A1" xr:uid="{20A462B5-B0BF-4889-A14C-76BC0B45EEBF}"/>
    <hyperlink ref="RJE14:RJH14" location="'7.2'!A1" display="'7.2'!A1" xr:uid="{6D093758-9D78-49FA-9C0E-EBD518CEC55E}"/>
    <hyperlink ref="RJI14:RJL14" location="'7.2'!A1" display="'7.2'!A1" xr:uid="{8318AF13-9E61-46C5-8A2E-1725C03C6F58}"/>
    <hyperlink ref="RJM14:RJP14" location="'7.2'!A1" display="'7.2'!A1" xr:uid="{08E3564E-7297-4DBB-9649-E72A28C7F28C}"/>
    <hyperlink ref="RJQ14:RJT14" location="'7.2'!A1" display="'7.2'!A1" xr:uid="{00D10099-C277-47BD-8CAD-2979DBDB48A7}"/>
    <hyperlink ref="RJU14:RJX14" location="'7.2'!A1" display="'7.2'!A1" xr:uid="{94FE10AC-8D05-46D6-AAF2-D3C6810AF1DE}"/>
    <hyperlink ref="RJY14:RKB14" location="'7.2'!A1" display="'7.2'!A1" xr:uid="{3F6660A0-BA32-42D5-B1F1-2BEE9F028901}"/>
    <hyperlink ref="RKC14:RKF14" location="'7.2'!A1" display="'7.2'!A1" xr:uid="{F426FF09-C74A-429F-B13C-051BF860F3E0}"/>
    <hyperlink ref="RKG14:RKJ14" location="'7.2'!A1" display="'7.2'!A1" xr:uid="{F2DE7D16-E1BF-44AF-8FEC-09E4EBD3206A}"/>
    <hyperlink ref="RKK14:RKN14" location="'7.2'!A1" display="'7.2'!A1" xr:uid="{7F5B5B25-9726-4788-8EED-8F68BA485762}"/>
    <hyperlink ref="RKO14:RKR14" location="'7.2'!A1" display="'7.2'!A1" xr:uid="{1FA2A198-6056-4078-A338-04980986B943}"/>
    <hyperlink ref="RKS14:RKV14" location="'7.2'!A1" display="'7.2'!A1" xr:uid="{767BD6B7-3F3E-46B1-B246-FC67CBA9BBAB}"/>
    <hyperlink ref="RKW14:RKZ14" location="'7.2'!A1" display="'7.2'!A1" xr:uid="{ED2F3D07-4C9C-460B-B07C-7101E90D5B5B}"/>
    <hyperlink ref="RLA14:RLD14" location="'7.2'!A1" display="'7.2'!A1" xr:uid="{302E9F30-8D26-4386-8B2C-C69E865D120B}"/>
    <hyperlink ref="RLE14:RLH14" location="'7.2'!A1" display="'7.2'!A1" xr:uid="{B4F2932F-177E-496F-8BFC-79A515D83E43}"/>
    <hyperlink ref="RLI14:RLL14" location="'7.2'!A1" display="'7.2'!A1" xr:uid="{D590F920-5D23-4A89-A101-D48A124DBE09}"/>
    <hyperlink ref="RLM14:RLP14" location="'7.2'!A1" display="'7.2'!A1" xr:uid="{D425FFFF-41D7-448F-ADC0-42C48D6D60CF}"/>
    <hyperlink ref="RLQ14:RLT14" location="'7.2'!A1" display="'7.2'!A1" xr:uid="{A120399F-2BF5-42E7-935F-7A13AD0D9575}"/>
    <hyperlink ref="RLU14:RLX14" location="'7.2'!A1" display="'7.2'!A1" xr:uid="{2B20B122-2F20-46D1-86FA-9B8CB9CF25ED}"/>
    <hyperlink ref="RLY14:RMB14" location="'7.2'!A1" display="'7.2'!A1" xr:uid="{F6C84A07-C65C-435A-82EA-4DCFF53F3257}"/>
    <hyperlink ref="RMC14:RMF14" location="'7.2'!A1" display="'7.2'!A1" xr:uid="{D3F754D2-44BD-466E-B712-F1FF422F1066}"/>
    <hyperlink ref="RMG14:RMJ14" location="'7.2'!A1" display="'7.2'!A1" xr:uid="{4ACF7322-A3FD-432E-85E7-E56532997ABA}"/>
    <hyperlink ref="RMK14:RMN14" location="'7.2'!A1" display="'7.2'!A1" xr:uid="{F1C59190-6DFE-480F-9CF4-7D7D66F3E15A}"/>
    <hyperlink ref="RMO14:RMR14" location="'7.2'!A1" display="'7.2'!A1" xr:uid="{0E52202D-860D-474A-95D8-3310932C4E52}"/>
    <hyperlink ref="RMS14:RMV14" location="'7.2'!A1" display="'7.2'!A1" xr:uid="{9D94C350-674E-4B18-8540-AD966E77445D}"/>
    <hyperlink ref="RMW14:RMZ14" location="'7.2'!A1" display="'7.2'!A1" xr:uid="{7C5B7E44-5256-4A1F-BE6B-19531B779134}"/>
    <hyperlink ref="RNA14:RND14" location="'7.2'!A1" display="'7.2'!A1" xr:uid="{D1C88240-D8C9-4FBE-A09D-9E233DDE9037}"/>
    <hyperlink ref="RNE14:RNH14" location="'7.2'!A1" display="'7.2'!A1" xr:uid="{0B1AD43F-93FE-4414-8DC8-6112C7B24DD0}"/>
    <hyperlink ref="RNI14:RNL14" location="'7.2'!A1" display="'7.2'!A1" xr:uid="{8B673EA7-8BBE-457A-BF8C-AD841C3E9698}"/>
    <hyperlink ref="RNM14:RNP14" location="'7.2'!A1" display="'7.2'!A1" xr:uid="{45CBE0DC-5C0A-423E-9E66-46AB08063269}"/>
    <hyperlink ref="RNQ14:RNT14" location="'7.2'!A1" display="'7.2'!A1" xr:uid="{ADF1B2B7-3816-47D4-A67F-BC5A0387A5BC}"/>
    <hyperlink ref="RNU14:RNX14" location="'7.2'!A1" display="'7.2'!A1" xr:uid="{1CC9DF49-C6BA-4D24-A373-86FE47F1927F}"/>
    <hyperlink ref="RNY14:ROB14" location="'7.2'!A1" display="'7.2'!A1" xr:uid="{55FE4E81-1E74-451C-885D-BB0A07EDE82C}"/>
    <hyperlink ref="ROC14:ROF14" location="'7.2'!A1" display="'7.2'!A1" xr:uid="{55DC2957-8662-4D6F-89A7-F10868E464E5}"/>
    <hyperlink ref="ROG14:ROJ14" location="'7.2'!A1" display="'7.2'!A1" xr:uid="{C316B903-DCD0-42BF-8829-3564CDB59C9F}"/>
    <hyperlink ref="ROK14:RON14" location="'7.2'!A1" display="'7.2'!A1" xr:uid="{74D07F20-1CC0-4EE4-9568-9143A783280F}"/>
    <hyperlink ref="ROO14:ROR14" location="'7.2'!A1" display="'7.2'!A1" xr:uid="{86BF0759-6952-4F60-BE5D-025260BA692D}"/>
    <hyperlink ref="ROS14:ROV14" location="'7.2'!A1" display="'7.2'!A1" xr:uid="{9F2D8C0A-7F2B-4E25-8955-AA10904CA197}"/>
    <hyperlink ref="ROW14:ROZ14" location="'7.2'!A1" display="'7.2'!A1" xr:uid="{77ABABF6-8296-4747-8AB0-DFECE5867CA2}"/>
    <hyperlink ref="RPA14:RPD14" location="'7.2'!A1" display="'7.2'!A1" xr:uid="{4B3EB453-0373-44DF-ABFA-45EF8C5AFF27}"/>
    <hyperlink ref="RPE14:RPH14" location="'7.2'!A1" display="'7.2'!A1" xr:uid="{6533D76E-F8AC-4060-B5C3-6C971BB447DE}"/>
    <hyperlink ref="RPI14:RPL14" location="'7.2'!A1" display="'7.2'!A1" xr:uid="{662A5424-A95F-4516-941B-E8092D218942}"/>
    <hyperlink ref="RPM14:RPP14" location="'7.2'!A1" display="'7.2'!A1" xr:uid="{5ED4BD76-C723-4864-BA73-C3E5B7EC94BA}"/>
    <hyperlink ref="RPQ14:RPT14" location="'7.2'!A1" display="'7.2'!A1" xr:uid="{21B494C5-77B9-4F99-A8F0-BA4B24128534}"/>
    <hyperlink ref="RPU14:RPX14" location="'7.2'!A1" display="'7.2'!A1" xr:uid="{4F0748ED-A852-45E8-8ACE-9D0032B4F19D}"/>
    <hyperlink ref="RPY14:RQB14" location="'7.2'!A1" display="'7.2'!A1" xr:uid="{2E4D053D-5164-4643-AE36-C1DA8B12081F}"/>
    <hyperlink ref="RQC14:RQF14" location="'7.2'!A1" display="'7.2'!A1" xr:uid="{9981D736-7FAA-4A8D-B533-F077739E2811}"/>
    <hyperlink ref="RQG14:RQJ14" location="'7.2'!A1" display="'7.2'!A1" xr:uid="{81FEC6DA-C0DB-4F2A-A818-CC1C3FD4380B}"/>
    <hyperlink ref="RQK14:RQN14" location="'7.2'!A1" display="'7.2'!A1" xr:uid="{49F5DD24-D7EF-4CF7-AAEE-7272E5FC85A1}"/>
    <hyperlink ref="RQO14:RQR14" location="'7.2'!A1" display="'7.2'!A1" xr:uid="{756854DF-706E-4EC1-968D-812BB245A524}"/>
    <hyperlink ref="RQS14:RQV14" location="'7.2'!A1" display="'7.2'!A1" xr:uid="{311D7124-43BD-48EA-A1FA-DC08FC260829}"/>
    <hyperlink ref="RQW14:RQZ14" location="'7.2'!A1" display="'7.2'!A1" xr:uid="{5A8B64FD-0C4F-412B-B45B-8CE08E029B1C}"/>
    <hyperlink ref="RRA14:RRD14" location="'7.2'!A1" display="'7.2'!A1" xr:uid="{94E0E539-5D58-4C6B-9FA0-95B07A673B29}"/>
    <hyperlink ref="RRE14:RRH14" location="'7.2'!A1" display="'7.2'!A1" xr:uid="{3F546697-CE57-4E9F-8369-026CDF3C0C7E}"/>
    <hyperlink ref="RRI14:RRL14" location="'7.2'!A1" display="'7.2'!A1" xr:uid="{1C1C0ED5-0EF2-4F5C-B551-513C84F9DF0F}"/>
    <hyperlink ref="RRM14:RRP14" location="'7.2'!A1" display="'7.2'!A1" xr:uid="{E9CD1B92-90B1-491C-B736-C3AA566F81AA}"/>
    <hyperlink ref="RRQ14:RRT14" location="'7.2'!A1" display="'7.2'!A1" xr:uid="{9E10A9E3-536C-4102-99BD-8C1F76F20CE4}"/>
    <hyperlink ref="RRU14:RRX14" location="'7.2'!A1" display="'7.2'!A1" xr:uid="{4DB5E387-9AF0-404B-9AF7-19856844C278}"/>
    <hyperlink ref="RRY14:RSB14" location="'7.2'!A1" display="'7.2'!A1" xr:uid="{E203615B-F71A-4A2F-AFF8-368298AC28F6}"/>
    <hyperlink ref="RSC14:RSF14" location="'7.2'!A1" display="'7.2'!A1" xr:uid="{0B2182D0-EB80-472D-B2A3-9ADDEB49E036}"/>
    <hyperlink ref="RSG14:RSJ14" location="'7.2'!A1" display="'7.2'!A1" xr:uid="{A42BC8FE-6774-4B0C-A018-E8C52436A60C}"/>
    <hyperlink ref="RSK14:RSN14" location="'7.2'!A1" display="'7.2'!A1" xr:uid="{4486460E-C14F-4B5C-B0EE-A85836E3F198}"/>
    <hyperlink ref="RSO14:RSR14" location="'7.2'!A1" display="'7.2'!A1" xr:uid="{B0B36D88-9ECB-4027-BDDA-A5998C27045A}"/>
    <hyperlink ref="RSS14:RSV14" location="'7.2'!A1" display="'7.2'!A1" xr:uid="{9CDE1029-09BE-4C78-8227-03F12361E08E}"/>
    <hyperlink ref="RSW14:RSZ14" location="'7.2'!A1" display="'7.2'!A1" xr:uid="{89C1466F-3A18-4572-80F2-405E4B3DD8E9}"/>
    <hyperlink ref="RTA14:RTD14" location="'7.2'!A1" display="'7.2'!A1" xr:uid="{23137A3F-63BD-4146-9459-655C63FD1A7A}"/>
    <hyperlink ref="RTE14:RTH14" location="'7.2'!A1" display="'7.2'!A1" xr:uid="{34554E36-79CB-43A2-9A6D-4DA708584FE2}"/>
    <hyperlink ref="RTI14:RTL14" location="'7.2'!A1" display="'7.2'!A1" xr:uid="{3CA9E1D9-397D-437B-95C1-88D795D1B592}"/>
    <hyperlink ref="RTM14:RTP14" location="'7.2'!A1" display="'7.2'!A1" xr:uid="{1E455B40-D5DA-4EF8-8093-2006ED8AD9CB}"/>
    <hyperlink ref="RTQ14:RTT14" location="'7.2'!A1" display="'7.2'!A1" xr:uid="{DA1D3EF1-A5F0-4C4D-A131-5D146487E966}"/>
    <hyperlink ref="RTU14:RTX14" location="'7.2'!A1" display="'7.2'!A1" xr:uid="{3BFF3294-A0CA-4819-B9F2-12815CE5EDD7}"/>
    <hyperlink ref="RTY14:RUB14" location="'7.2'!A1" display="'7.2'!A1" xr:uid="{59275972-D136-4B47-8B8B-489441C21E5A}"/>
    <hyperlink ref="RUC14:RUF14" location="'7.2'!A1" display="'7.2'!A1" xr:uid="{2BBBFD6D-D099-46EE-B3C2-18867167C566}"/>
    <hyperlink ref="RUG14:RUJ14" location="'7.2'!A1" display="'7.2'!A1" xr:uid="{E76D8C7F-6AB0-4D10-A8A1-47A608E054ED}"/>
    <hyperlink ref="RUK14:RUN14" location="'7.2'!A1" display="'7.2'!A1" xr:uid="{6FB68962-89D0-43A7-99DB-B62C624E33DD}"/>
    <hyperlink ref="RUO14:RUR14" location="'7.2'!A1" display="'7.2'!A1" xr:uid="{649754DF-894A-4649-A6EE-6BBF528D0766}"/>
    <hyperlink ref="RUS14:RUV14" location="'7.2'!A1" display="'7.2'!A1" xr:uid="{D3EB6C52-A949-4C8F-9938-5275F7340698}"/>
    <hyperlink ref="RUW14:RUZ14" location="'7.2'!A1" display="'7.2'!A1" xr:uid="{F8B98440-FB46-4C69-8FD8-B8C4B7D4FDEC}"/>
    <hyperlink ref="RVA14:RVD14" location="'7.2'!A1" display="'7.2'!A1" xr:uid="{A7CABBE1-AC2B-4C92-8C6A-B9B604B22057}"/>
    <hyperlink ref="RVE14:RVH14" location="'7.2'!A1" display="'7.2'!A1" xr:uid="{120AA1AC-923E-4DAE-B6BB-38B53805F97B}"/>
    <hyperlink ref="RVI14:RVL14" location="'7.2'!A1" display="'7.2'!A1" xr:uid="{F2340763-35A1-4894-9366-874FE8F9AF87}"/>
    <hyperlink ref="RVM14:RVP14" location="'7.2'!A1" display="'7.2'!A1" xr:uid="{8724EE4E-E620-47BF-A30E-89A259ABC8D0}"/>
    <hyperlink ref="RVQ14:RVT14" location="'7.2'!A1" display="'7.2'!A1" xr:uid="{530741E8-5681-4BD1-8DAE-13CDCF1D54B8}"/>
    <hyperlink ref="RVU14:RVX14" location="'7.2'!A1" display="'7.2'!A1" xr:uid="{77D3A964-4CDF-4328-B79B-AF6A66D1761E}"/>
    <hyperlink ref="RVY14:RWB14" location="'7.2'!A1" display="'7.2'!A1" xr:uid="{88063538-08AA-47E8-A40E-278C2ACFEDA2}"/>
    <hyperlink ref="RWC14:RWF14" location="'7.2'!A1" display="'7.2'!A1" xr:uid="{45EA9958-63F6-4063-B455-E02A54D88863}"/>
    <hyperlink ref="RWG14:RWJ14" location="'7.2'!A1" display="'7.2'!A1" xr:uid="{73DFFB4F-E564-4E23-A627-B726DD03E0D0}"/>
    <hyperlink ref="RWK14:RWN14" location="'7.2'!A1" display="'7.2'!A1" xr:uid="{44C4C8B0-BD36-42DE-9A5E-FE16A98D953E}"/>
    <hyperlink ref="RWO14:RWR14" location="'7.2'!A1" display="'7.2'!A1" xr:uid="{7675CAF3-C816-462D-B945-495C0B5D8B89}"/>
    <hyperlink ref="RWS14:RWV14" location="'7.2'!A1" display="'7.2'!A1" xr:uid="{676590BD-10A2-4557-8212-73A4186CCBE6}"/>
    <hyperlink ref="RWW14:RWZ14" location="'7.2'!A1" display="'7.2'!A1" xr:uid="{A8C11A5B-DEAF-4B3B-AB5C-01569FC6653A}"/>
    <hyperlink ref="RXA14:RXD14" location="'7.2'!A1" display="'7.2'!A1" xr:uid="{AF85A062-4331-4935-ABF9-8E298E18AF41}"/>
    <hyperlink ref="RXE14:RXH14" location="'7.2'!A1" display="'7.2'!A1" xr:uid="{5D523351-D03D-48F4-A9A7-D637979B04CB}"/>
    <hyperlink ref="RXI14:RXL14" location="'7.2'!A1" display="'7.2'!A1" xr:uid="{5D865D42-27A4-47B0-9234-2E617D286B2F}"/>
    <hyperlink ref="RXM14:RXP14" location="'7.2'!A1" display="'7.2'!A1" xr:uid="{BC251015-F7F9-4E82-8B37-9AB651AEA1F1}"/>
    <hyperlink ref="RXQ14:RXT14" location="'7.2'!A1" display="'7.2'!A1" xr:uid="{80C768F5-1981-4FFC-B37A-6FE6568CE14B}"/>
    <hyperlink ref="RXU14:RXX14" location="'7.2'!A1" display="'7.2'!A1" xr:uid="{C7C6EF67-BCF4-431D-8552-7A9E889D8946}"/>
    <hyperlink ref="RXY14:RYB14" location="'7.2'!A1" display="'7.2'!A1" xr:uid="{55E70283-E633-4AFE-B3CF-5522789FC985}"/>
    <hyperlink ref="RYC14:RYF14" location="'7.2'!A1" display="'7.2'!A1" xr:uid="{495D5F25-0ADB-41C8-9643-81C957098F76}"/>
    <hyperlink ref="RYG14:RYJ14" location="'7.2'!A1" display="'7.2'!A1" xr:uid="{81F6E9A9-7069-48CB-ABC4-24682F50A031}"/>
    <hyperlink ref="RYK14:RYN14" location="'7.2'!A1" display="'7.2'!A1" xr:uid="{23EEF1E1-41F0-43F7-A451-DA6A67655483}"/>
    <hyperlink ref="RYO14:RYR14" location="'7.2'!A1" display="'7.2'!A1" xr:uid="{0E673E9E-7DF1-4DD4-97E3-5D76921DD6D7}"/>
    <hyperlink ref="RYS14:RYV14" location="'7.2'!A1" display="'7.2'!A1" xr:uid="{557929B0-2192-4415-A899-A06202D20C99}"/>
    <hyperlink ref="RYW14:RYZ14" location="'7.2'!A1" display="'7.2'!A1" xr:uid="{BB96A4E6-AB93-4069-8E08-529EF64F8448}"/>
    <hyperlink ref="RZA14:RZD14" location="'7.2'!A1" display="'7.2'!A1" xr:uid="{444C9313-ED0B-4D57-BA25-479138283E24}"/>
    <hyperlink ref="RZE14:RZH14" location="'7.2'!A1" display="'7.2'!A1" xr:uid="{51C6AC8F-C9C9-455F-B793-68F77F1F2167}"/>
    <hyperlink ref="RZI14:RZL14" location="'7.2'!A1" display="'7.2'!A1" xr:uid="{E526225B-DAF9-4756-BA84-816765AAB646}"/>
    <hyperlink ref="RZM14:RZP14" location="'7.2'!A1" display="'7.2'!A1" xr:uid="{1F7D0C02-D821-4BF9-840A-A596919C0BFB}"/>
    <hyperlink ref="RZQ14:RZT14" location="'7.2'!A1" display="'7.2'!A1" xr:uid="{04B1B6CA-630E-47BF-9A42-38830292F292}"/>
    <hyperlink ref="RZU14:RZX14" location="'7.2'!A1" display="'7.2'!A1" xr:uid="{D8981D91-F7B3-4D51-8FA1-1F61D0B58403}"/>
    <hyperlink ref="RZY14:SAB14" location="'7.2'!A1" display="'7.2'!A1" xr:uid="{51728581-2EB3-4B85-B08B-5E9A0E682849}"/>
    <hyperlink ref="SAC14:SAF14" location="'7.2'!A1" display="'7.2'!A1" xr:uid="{BF1C62A8-404B-4160-9F5C-A83DE80A051D}"/>
    <hyperlink ref="SAG14:SAJ14" location="'7.2'!A1" display="'7.2'!A1" xr:uid="{B98B424A-EB26-4D77-A22A-CAEEFC1C280F}"/>
    <hyperlink ref="SAK14:SAN14" location="'7.2'!A1" display="'7.2'!A1" xr:uid="{D7A93458-1355-4FF6-BD08-D9DA926E324D}"/>
    <hyperlink ref="SAO14:SAR14" location="'7.2'!A1" display="'7.2'!A1" xr:uid="{FEB2BE53-DB1A-4119-B71C-01B74BE47AA7}"/>
    <hyperlink ref="SAS14:SAV14" location="'7.2'!A1" display="'7.2'!A1" xr:uid="{7EB625EB-A652-4FCF-BB88-01583F15FAB6}"/>
    <hyperlink ref="SAW14:SAZ14" location="'7.2'!A1" display="'7.2'!A1" xr:uid="{CE205AB1-C9FA-4B2D-8003-E38203595AC4}"/>
    <hyperlink ref="SBA14:SBD14" location="'7.2'!A1" display="'7.2'!A1" xr:uid="{45BA2E95-C06D-4871-AA7F-A00447FFCE14}"/>
    <hyperlink ref="SBE14:SBH14" location="'7.2'!A1" display="'7.2'!A1" xr:uid="{E520CB8C-F4D7-4EB7-B10E-F08E8D773D5A}"/>
    <hyperlink ref="SBI14:SBL14" location="'7.2'!A1" display="'7.2'!A1" xr:uid="{698F468C-7538-4351-AC8D-0FA8FC17DFF2}"/>
    <hyperlink ref="SBM14:SBP14" location="'7.2'!A1" display="'7.2'!A1" xr:uid="{8D0C36AF-69F9-458D-9CC4-671080BB6ED0}"/>
    <hyperlink ref="SBQ14:SBT14" location="'7.2'!A1" display="'7.2'!A1" xr:uid="{76D6B70D-4D39-4DD4-9B3B-71AC57D5AEB9}"/>
    <hyperlink ref="SBU14:SBX14" location="'7.2'!A1" display="'7.2'!A1" xr:uid="{716F1158-C6CC-4185-8E54-72606C5FB817}"/>
    <hyperlink ref="SBY14:SCB14" location="'7.2'!A1" display="'7.2'!A1" xr:uid="{E71B2F9F-270D-4A01-983E-CC70144A52FA}"/>
    <hyperlink ref="SCC14:SCF14" location="'7.2'!A1" display="'7.2'!A1" xr:uid="{912E1009-A6BE-4BF8-808E-3374F3C01FDB}"/>
    <hyperlink ref="SCG14:SCJ14" location="'7.2'!A1" display="'7.2'!A1" xr:uid="{67266B71-DBD6-4C14-9309-161115919FB9}"/>
    <hyperlink ref="SCK14:SCN14" location="'7.2'!A1" display="'7.2'!A1" xr:uid="{ADC50F42-1816-485D-9B06-B46F863A83F5}"/>
    <hyperlink ref="SCO14:SCR14" location="'7.2'!A1" display="'7.2'!A1" xr:uid="{FBF82845-53EC-4E0C-9D36-E26EE953324D}"/>
    <hyperlink ref="SCS14:SCV14" location="'7.2'!A1" display="'7.2'!A1" xr:uid="{E2F67C49-7CA3-41CA-B181-E28FABEC6141}"/>
    <hyperlink ref="SCW14:SCZ14" location="'7.2'!A1" display="'7.2'!A1" xr:uid="{281802FD-35D7-4912-AF66-4CA36C221C48}"/>
    <hyperlink ref="SDA14:SDD14" location="'7.2'!A1" display="'7.2'!A1" xr:uid="{2A0C6908-DD47-4C86-BEAA-6AB1DD5492FC}"/>
    <hyperlink ref="SDE14:SDH14" location="'7.2'!A1" display="'7.2'!A1" xr:uid="{6BDEF57D-B441-4DC4-8A3F-FCDFE8368380}"/>
    <hyperlink ref="SDI14:SDL14" location="'7.2'!A1" display="'7.2'!A1" xr:uid="{E67DCECE-7598-48A7-94FB-A3FE33A57A38}"/>
    <hyperlink ref="SDM14:SDP14" location="'7.2'!A1" display="'7.2'!A1" xr:uid="{F3DAC7B7-33E3-44E9-9E4B-DCCDBC150D52}"/>
    <hyperlink ref="SDQ14:SDT14" location="'7.2'!A1" display="'7.2'!A1" xr:uid="{8AF09712-E0A1-48AF-A70B-62AB24E6A2E5}"/>
    <hyperlink ref="SDU14:SDX14" location="'7.2'!A1" display="'7.2'!A1" xr:uid="{89C5410D-2408-42FF-B68E-42DB4F81B157}"/>
    <hyperlink ref="SDY14:SEB14" location="'7.2'!A1" display="'7.2'!A1" xr:uid="{48BE6F3C-6DCB-49DE-8253-C02C401558E4}"/>
    <hyperlink ref="SEC14:SEF14" location="'7.2'!A1" display="'7.2'!A1" xr:uid="{250671C1-F052-4D44-B1C9-355DA98DBC48}"/>
    <hyperlink ref="SEG14:SEJ14" location="'7.2'!A1" display="'7.2'!A1" xr:uid="{6C37F300-1CC9-4AA4-8AD9-202A1FB817FC}"/>
    <hyperlink ref="SEK14:SEN14" location="'7.2'!A1" display="'7.2'!A1" xr:uid="{DA2CFE69-F224-43C3-95AB-3420E03C9F2C}"/>
    <hyperlink ref="SEO14:SER14" location="'7.2'!A1" display="'7.2'!A1" xr:uid="{DB7E8BD1-3B0D-4266-A1D9-1B9152D93135}"/>
    <hyperlink ref="SES14:SEV14" location="'7.2'!A1" display="'7.2'!A1" xr:uid="{40254BC6-9DCF-4FE1-ABEA-E9E6A70CDE27}"/>
    <hyperlink ref="SEW14:SEZ14" location="'7.2'!A1" display="'7.2'!A1" xr:uid="{0F5CFE23-22B7-4920-BCF2-33DF9A60D22C}"/>
    <hyperlink ref="SFA14:SFD14" location="'7.2'!A1" display="'7.2'!A1" xr:uid="{5BB62275-72C7-41D2-99C8-83466C45D776}"/>
    <hyperlink ref="SFE14:SFH14" location="'7.2'!A1" display="'7.2'!A1" xr:uid="{1B23E69B-FD87-4F26-B025-8766AA2D62B7}"/>
    <hyperlink ref="SFI14:SFL14" location="'7.2'!A1" display="'7.2'!A1" xr:uid="{BB2FE72E-9422-47CC-9E59-568EA03CCDA5}"/>
    <hyperlink ref="SFM14:SFP14" location="'7.2'!A1" display="'7.2'!A1" xr:uid="{2EFD5B4A-D262-4DCF-A6D2-C360FFD2F6AA}"/>
    <hyperlink ref="SFQ14:SFT14" location="'7.2'!A1" display="'7.2'!A1" xr:uid="{71DF1698-99E4-4869-ABE9-A851A92E207A}"/>
    <hyperlink ref="SFU14:SFX14" location="'7.2'!A1" display="'7.2'!A1" xr:uid="{1D9AF18B-11DE-49EC-9F83-7654E7C41D00}"/>
    <hyperlink ref="SFY14:SGB14" location="'7.2'!A1" display="'7.2'!A1" xr:uid="{2DD2B393-5A77-45DA-B1CB-FD7971273B19}"/>
    <hyperlink ref="SGC14:SGF14" location="'7.2'!A1" display="'7.2'!A1" xr:uid="{04761817-E97A-48C3-8174-9B4E1E3A9A34}"/>
    <hyperlink ref="SGG14:SGJ14" location="'7.2'!A1" display="'7.2'!A1" xr:uid="{39615BF8-CB7F-4376-82A8-C98062EAF47B}"/>
    <hyperlink ref="SGK14:SGN14" location="'7.2'!A1" display="'7.2'!A1" xr:uid="{E9F498A0-95B4-4AA7-8390-EE4978025F2F}"/>
    <hyperlink ref="SGO14:SGR14" location="'7.2'!A1" display="'7.2'!A1" xr:uid="{825778B8-C59C-4EC3-8B7B-2B14BF2D8709}"/>
    <hyperlink ref="SGS14:SGV14" location="'7.2'!A1" display="'7.2'!A1" xr:uid="{C8289103-810D-4C2A-986F-B1E34BB94850}"/>
    <hyperlink ref="SGW14:SGZ14" location="'7.2'!A1" display="'7.2'!A1" xr:uid="{EEBBCE5E-0B6C-4F33-91BE-953FD2F2BACD}"/>
    <hyperlink ref="SHA14:SHD14" location="'7.2'!A1" display="'7.2'!A1" xr:uid="{FF957DE8-1C31-4021-9DAF-E0098D6CBB15}"/>
    <hyperlink ref="SHE14:SHH14" location="'7.2'!A1" display="'7.2'!A1" xr:uid="{4C60380F-594A-4288-8C2E-108FC2E05350}"/>
    <hyperlink ref="SHI14:SHL14" location="'7.2'!A1" display="'7.2'!A1" xr:uid="{937E1BD0-76EE-432D-A63E-4D1F234F337C}"/>
    <hyperlink ref="SHM14:SHP14" location="'7.2'!A1" display="'7.2'!A1" xr:uid="{879DE45A-66FE-4622-9DE3-B3596D87A1F9}"/>
    <hyperlink ref="SHQ14:SHT14" location="'7.2'!A1" display="'7.2'!A1" xr:uid="{6241637B-FC06-44C9-9793-EDDED8D05DBC}"/>
    <hyperlink ref="SHU14:SHX14" location="'7.2'!A1" display="'7.2'!A1" xr:uid="{30F0ABB5-097C-4E8A-BCAF-2D5A43BD6F31}"/>
    <hyperlink ref="SHY14:SIB14" location="'7.2'!A1" display="'7.2'!A1" xr:uid="{67E21C23-6A9B-4DF9-B410-A93AD245A583}"/>
    <hyperlink ref="SIC14:SIF14" location="'7.2'!A1" display="'7.2'!A1" xr:uid="{1CD54362-AA72-4750-818E-F22BDFE9E7B1}"/>
    <hyperlink ref="SIG14:SIJ14" location="'7.2'!A1" display="'7.2'!A1" xr:uid="{2B3A1D9D-4BAF-4A29-A0A7-29218EF0DF94}"/>
    <hyperlink ref="SIK14:SIN14" location="'7.2'!A1" display="'7.2'!A1" xr:uid="{6290E7A2-DF10-4F73-B370-16FA6F104128}"/>
    <hyperlink ref="SIO14:SIR14" location="'7.2'!A1" display="'7.2'!A1" xr:uid="{6DC79E9C-EFBF-4BB8-BA84-3A04FAEFD15F}"/>
    <hyperlink ref="SIS14:SIV14" location="'7.2'!A1" display="'7.2'!A1" xr:uid="{AD82A383-1CEF-42AC-90F2-1FA0BF91B8A3}"/>
    <hyperlink ref="SIW14:SIZ14" location="'7.2'!A1" display="'7.2'!A1" xr:uid="{13012A06-56DF-4FFA-AA9A-7292E049C1EF}"/>
    <hyperlink ref="SJA14:SJD14" location="'7.2'!A1" display="'7.2'!A1" xr:uid="{722AC448-B89A-4F6A-AE05-FA68484C1729}"/>
    <hyperlink ref="SJE14:SJH14" location="'7.2'!A1" display="'7.2'!A1" xr:uid="{7DD1FAC8-8C27-4CB3-B1CB-483833A56F2E}"/>
    <hyperlink ref="SJI14:SJL14" location="'7.2'!A1" display="'7.2'!A1" xr:uid="{3E1017BF-4067-4A47-87B9-5EDE6C2926BC}"/>
    <hyperlink ref="SJM14:SJP14" location="'7.2'!A1" display="'7.2'!A1" xr:uid="{90BEFE5D-707B-42F9-AFF7-7102CAD140CC}"/>
    <hyperlink ref="SJQ14:SJT14" location="'7.2'!A1" display="'7.2'!A1" xr:uid="{61AF43F0-0F1D-4F7B-8A9B-A4535D1A76A7}"/>
    <hyperlink ref="SJU14:SJX14" location="'7.2'!A1" display="'7.2'!A1" xr:uid="{F988E5F7-5FA1-4496-9BEE-84509FBF1BFD}"/>
    <hyperlink ref="SJY14:SKB14" location="'7.2'!A1" display="'7.2'!A1" xr:uid="{36BC1860-2B2A-44E2-A699-6630A0E45761}"/>
    <hyperlink ref="SKC14:SKF14" location="'7.2'!A1" display="'7.2'!A1" xr:uid="{2A05BA97-199E-4885-A2AC-4131E4824142}"/>
    <hyperlink ref="SKG14:SKJ14" location="'7.2'!A1" display="'7.2'!A1" xr:uid="{DB0D9A01-9B86-4162-AAA7-5FB753F939D2}"/>
    <hyperlink ref="SKK14:SKN14" location="'7.2'!A1" display="'7.2'!A1" xr:uid="{B437DA5D-C865-47F9-ACFD-3A908507A620}"/>
    <hyperlink ref="SKO14:SKR14" location="'7.2'!A1" display="'7.2'!A1" xr:uid="{075A3E37-C03D-4BA2-A2D2-3E4D8DB1D3D3}"/>
    <hyperlink ref="SKS14:SKV14" location="'7.2'!A1" display="'7.2'!A1" xr:uid="{BB285589-D6D3-4D01-B140-FA06BFA6AFF9}"/>
    <hyperlink ref="SKW14:SKZ14" location="'7.2'!A1" display="'7.2'!A1" xr:uid="{DB234001-1F57-4E14-A69A-C78499E78957}"/>
    <hyperlink ref="SLA14:SLD14" location="'7.2'!A1" display="'7.2'!A1" xr:uid="{106839A1-1ED3-4AA0-BAA8-FC68B6263D36}"/>
    <hyperlink ref="SLE14:SLH14" location="'7.2'!A1" display="'7.2'!A1" xr:uid="{7351F76C-11EA-4017-9533-2633FC0F26FA}"/>
    <hyperlink ref="SLI14:SLL14" location="'7.2'!A1" display="'7.2'!A1" xr:uid="{CC06CF47-4E6C-4248-BF79-C3D175491747}"/>
    <hyperlink ref="SLM14:SLP14" location="'7.2'!A1" display="'7.2'!A1" xr:uid="{B44C44F4-C93D-44BF-A7A8-A136BF50E01B}"/>
    <hyperlink ref="SLQ14:SLT14" location="'7.2'!A1" display="'7.2'!A1" xr:uid="{B1F510C0-8EF0-4642-9760-B4B4D514A6D1}"/>
    <hyperlink ref="SLU14:SLX14" location="'7.2'!A1" display="'7.2'!A1" xr:uid="{E83D9569-F4E9-4273-93E1-948EF31D593F}"/>
    <hyperlink ref="SLY14:SMB14" location="'7.2'!A1" display="'7.2'!A1" xr:uid="{16860741-CA59-4B94-B4D9-EA58818BA078}"/>
    <hyperlink ref="SMC14:SMF14" location="'7.2'!A1" display="'7.2'!A1" xr:uid="{9EE1C0E5-0D40-44F8-BDE7-88C457CB303A}"/>
    <hyperlink ref="SMG14:SMJ14" location="'7.2'!A1" display="'7.2'!A1" xr:uid="{83D3A0BC-5625-455C-B8B6-3D69C6724F6F}"/>
    <hyperlink ref="SMK14:SMN14" location="'7.2'!A1" display="'7.2'!A1" xr:uid="{87B29849-5704-48B0-A3A3-E6889B10F89D}"/>
    <hyperlink ref="SMO14:SMR14" location="'7.2'!A1" display="'7.2'!A1" xr:uid="{AC603642-4DDF-4677-ABE8-7BA8C32F5F03}"/>
    <hyperlink ref="SMS14:SMV14" location="'7.2'!A1" display="'7.2'!A1" xr:uid="{524026AC-2261-45A3-AFFE-46374B9E1369}"/>
    <hyperlink ref="SMW14:SMZ14" location="'7.2'!A1" display="'7.2'!A1" xr:uid="{216CE761-40D2-433D-9BA2-37CC9B23CEB3}"/>
    <hyperlink ref="SNA14:SND14" location="'7.2'!A1" display="'7.2'!A1" xr:uid="{8AF82F4B-133F-4734-8FA7-922CA3D51D14}"/>
    <hyperlink ref="SNE14:SNH14" location="'7.2'!A1" display="'7.2'!A1" xr:uid="{B5983715-77F0-4191-B69B-7CBAC87DCAAE}"/>
    <hyperlink ref="SNI14:SNL14" location="'7.2'!A1" display="'7.2'!A1" xr:uid="{F5DC87B1-DDF0-4205-AD7A-F9F27ACD1393}"/>
    <hyperlink ref="SNM14:SNP14" location="'7.2'!A1" display="'7.2'!A1" xr:uid="{9FE2E8DA-295A-4464-B63E-6F5CB43E0360}"/>
    <hyperlink ref="SNQ14:SNT14" location="'7.2'!A1" display="'7.2'!A1" xr:uid="{83303417-4477-4DF1-A5AC-2715D347B0AF}"/>
    <hyperlink ref="SNU14:SNX14" location="'7.2'!A1" display="'7.2'!A1" xr:uid="{FE66E924-C38A-4F3C-8FA1-5F4A1DF09F90}"/>
    <hyperlink ref="SNY14:SOB14" location="'7.2'!A1" display="'7.2'!A1" xr:uid="{BDA68A16-073F-4639-BA10-7DDF2A801574}"/>
    <hyperlink ref="SOC14:SOF14" location="'7.2'!A1" display="'7.2'!A1" xr:uid="{E562F62B-5536-45B8-A70B-1D688B4ECD0E}"/>
    <hyperlink ref="SOG14:SOJ14" location="'7.2'!A1" display="'7.2'!A1" xr:uid="{AA849F54-7198-4AA7-B28B-44A2AF842C6C}"/>
    <hyperlink ref="SOK14:SON14" location="'7.2'!A1" display="'7.2'!A1" xr:uid="{E9FE7404-B069-4EED-9460-C658A6E77D69}"/>
    <hyperlink ref="SOO14:SOR14" location="'7.2'!A1" display="'7.2'!A1" xr:uid="{2E9E5C9B-3E67-4009-AD1E-8242E65BC6F0}"/>
    <hyperlink ref="SOS14:SOV14" location="'7.2'!A1" display="'7.2'!A1" xr:uid="{927D57B4-7BC8-429C-A8CF-3236B5BBA659}"/>
    <hyperlink ref="SOW14:SOZ14" location="'7.2'!A1" display="'7.2'!A1" xr:uid="{84154CF2-5269-43CA-8937-B2289ADB506D}"/>
    <hyperlink ref="SPA14:SPD14" location="'7.2'!A1" display="'7.2'!A1" xr:uid="{8EE9C0DD-970A-4CD6-9C42-ED53C0CFE07E}"/>
    <hyperlink ref="SPE14:SPH14" location="'7.2'!A1" display="'7.2'!A1" xr:uid="{DC11E20F-685A-473B-816B-29BE8EC77303}"/>
    <hyperlink ref="SPI14:SPL14" location="'7.2'!A1" display="'7.2'!A1" xr:uid="{EFBAB258-2D61-46CF-B06A-415177204100}"/>
    <hyperlink ref="SPM14:SPP14" location="'7.2'!A1" display="'7.2'!A1" xr:uid="{6376AE31-A8B8-4D63-AC99-12A6307D0E1D}"/>
    <hyperlink ref="SPQ14:SPT14" location="'7.2'!A1" display="'7.2'!A1" xr:uid="{442E8527-C370-477C-844D-F4F2481CA2C9}"/>
    <hyperlink ref="SPU14:SPX14" location="'7.2'!A1" display="'7.2'!A1" xr:uid="{C101F346-BE08-46B8-85B4-A512BD491C01}"/>
    <hyperlink ref="SPY14:SQB14" location="'7.2'!A1" display="'7.2'!A1" xr:uid="{B2F9508D-399C-4D70-A64D-FA06B7065068}"/>
    <hyperlink ref="SQC14:SQF14" location="'7.2'!A1" display="'7.2'!A1" xr:uid="{A96234D8-401F-4714-A010-EED545395AF9}"/>
    <hyperlink ref="SQG14:SQJ14" location="'7.2'!A1" display="'7.2'!A1" xr:uid="{352AEF57-81E3-46E8-BAC1-6B7AD6339CF5}"/>
    <hyperlink ref="SQK14:SQN14" location="'7.2'!A1" display="'7.2'!A1" xr:uid="{7B5429DA-17FA-4F0C-8F9B-3ADA70EF0C13}"/>
    <hyperlink ref="SQO14:SQR14" location="'7.2'!A1" display="'7.2'!A1" xr:uid="{54EA004C-1CEF-4902-A9E3-3C09F1B0E557}"/>
    <hyperlink ref="SQS14:SQV14" location="'7.2'!A1" display="'7.2'!A1" xr:uid="{399E160D-6B74-49DD-8C30-3AEDCC6845B8}"/>
    <hyperlink ref="SQW14:SQZ14" location="'7.2'!A1" display="'7.2'!A1" xr:uid="{56710B45-8BDA-419C-852D-C86BD5954D4A}"/>
    <hyperlink ref="SRA14:SRD14" location="'7.2'!A1" display="'7.2'!A1" xr:uid="{4BA059B9-F8E7-4D30-A5D6-83E58634E752}"/>
    <hyperlink ref="SRE14:SRH14" location="'7.2'!A1" display="'7.2'!A1" xr:uid="{A00FE2FF-4B62-4449-AA4F-644B5D0946DF}"/>
    <hyperlink ref="SRI14:SRL14" location="'7.2'!A1" display="'7.2'!A1" xr:uid="{5D376043-2B56-4EAB-B055-1F7C01F55D9F}"/>
    <hyperlink ref="SRM14:SRP14" location="'7.2'!A1" display="'7.2'!A1" xr:uid="{B18835BA-7B94-4E29-98FC-D55C7002AA1C}"/>
    <hyperlink ref="SRQ14:SRT14" location="'7.2'!A1" display="'7.2'!A1" xr:uid="{7B3B953B-63A3-4CB2-9CE8-857B1CC4A71F}"/>
    <hyperlink ref="SRU14:SRX14" location="'7.2'!A1" display="'7.2'!A1" xr:uid="{11B03FAC-F25F-43A0-8B78-62C33D8F983D}"/>
    <hyperlink ref="SRY14:SSB14" location="'7.2'!A1" display="'7.2'!A1" xr:uid="{154CA5F4-3FDB-4A32-996E-03FA1099AF3D}"/>
    <hyperlink ref="SSC14:SSF14" location="'7.2'!A1" display="'7.2'!A1" xr:uid="{706BAA1E-D217-4B7C-A7EB-442B3A52A971}"/>
    <hyperlink ref="SSG14:SSJ14" location="'7.2'!A1" display="'7.2'!A1" xr:uid="{B87CD00A-D7A0-48CA-A3F2-A7E2B7AF4D90}"/>
    <hyperlink ref="SSK14:SSN14" location="'7.2'!A1" display="'7.2'!A1" xr:uid="{606646DE-0542-4256-81A8-BA5302E9FFDA}"/>
    <hyperlink ref="SSO14:SSR14" location="'7.2'!A1" display="'7.2'!A1" xr:uid="{433F891B-D0E5-431F-B8A6-430C67C35603}"/>
    <hyperlink ref="SSS14:SSV14" location="'7.2'!A1" display="'7.2'!A1" xr:uid="{FEB46658-0E1F-403A-B540-ED00F915F205}"/>
    <hyperlink ref="SSW14:SSZ14" location="'7.2'!A1" display="'7.2'!A1" xr:uid="{581C618C-AE77-40E3-BD87-4A2053E71F1F}"/>
    <hyperlink ref="STA14:STD14" location="'7.2'!A1" display="'7.2'!A1" xr:uid="{FD565636-34CA-425C-98C0-0FC616CD7E41}"/>
    <hyperlink ref="STE14:STH14" location="'7.2'!A1" display="'7.2'!A1" xr:uid="{58CE9CA2-A664-4461-92AD-FD524F3593E2}"/>
    <hyperlink ref="STI14:STL14" location="'7.2'!A1" display="'7.2'!A1" xr:uid="{7F75FA03-9D3C-4608-94B4-46F17ED2B78F}"/>
    <hyperlink ref="STM14:STP14" location="'7.2'!A1" display="'7.2'!A1" xr:uid="{75B14CFA-E16E-4143-A593-59B04561A188}"/>
    <hyperlink ref="STQ14:STT14" location="'7.2'!A1" display="'7.2'!A1" xr:uid="{F699D21E-D37A-4422-8D75-9ECB0189B403}"/>
    <hyperlink ref="STU14:STX14" location="'7.2'!A1" display="'7.2'!A1" xr:uid="{54E413A6-704F-4400-9E32-460BA930101D}"/>
    <hyperlink ref="STY14:SUB14" location="'7.2'!A1" display="'7.2'!A1" xr:uid="{F9017530-099A-4F74-B50E-BC56C7FDC206}"/>
    <hyperlink ref="SUC14:SUF14" location="'7.2'!A1" display="'7.2'!A1" xr:uid="{B51623D1-C7C9-4476-8668-26237192D2C9}"/>
    <hyperlink ref="SUG14:SUJ14" location="'7.2'!A1" display="'7.2'!A1" xr:uid="{886B9ABE-D5D6-43C0-AFA3-113BB971B06C}"/>
    <hyperlink ref="SUK14:SUN14" location="'7.2'!A1" display="'7.2'!A1" xr:uid="{F08115D8-2FC4-4B0C-9F30-940AEDFD67FA}"/>
    <hyperlink ref="SUO14:SUR14" location="'7.2'!A1" display="'7.2'!A1" xr:uid="{EDCF28F8-50A5-4B0D-8EF4-94DEBE9F1E1F}"/>
    <hyperlink ref="SUS14:SUV14" location="'7.2'!A1" display="'7.2'!A1" xr:uid="{980151A9-2048-45C2-80C2-B05764EF935D}"/>
    <hyperlink ref="SUW14:SUZ14" location="'7.2'!A1" display="'7.2'!A1" xr:uid="{90EB3937-5EE2-4AF2-9B57-B16D512A9B94}"/>
    <hyperlink ref="SVA14:SVD14" location="'7.2'!A1" display="'7.2'!A1" xr:uid="{BDECA48E-D039-49F0-99FB-527D7181E1DF}"/>
    <hyperlink ref="SVE14:SVH14" location="'7.2'!A1" display="'7.2'!A1" xr:uid="{D2A05A1E-B266-46FD-BEF4-1E02C74F8B70}"/>
    <hyperlink ref="SVI14:SVL14" location="'7.2'!A1" display="'7.2'!A1" xr:uid="{1A912681-779D-4ADF-97B4-70A7180D6A07}"/>
    <hyperlink ref="SVM14:SVP14" location="'7.2'!A1" display="'7.2'!A1" xr:uid="{9CEABE29-09B1-458B-BF6B-55B4132A5C84}"/>
    <hyperlink ref="SVQ14:SVT14" location="'7.2'!A1" display="'7.2'!A1" xr:uid="{54665C53-62E6-46B8-954E-3574B898BA63}"/>
    <hyperlink ref="SVU14:SVX14" location="'7.2'!A1" display="'7.2'!A1" xr:uid="{A54AA20F-621C-445B-8D4C-E1D179D8AE3F}"/>
    <hyperlink ref="SVY14:SWB14" location="'7.2'!A1" display="'7.2'!A1" xr:uid="{C099740C-9BE0-4213-AF6C-3DDC042F1D94}"/>
    <hyperlink ref="SWC14:SWF14" location="'7.2'!A1" display="'7.2'!A1" xr:uid="{90209900-FBD3-4503-ADB2-170F1DA417FE}"/>
    <hyperlink ref="SWG14:SWJ14" location="'7.2'!A1" display="'7.2'!A1" xr:uid="{9D31C1AC-30BD-4762-A67E-7AEF404AC4E3}"/>
    <hyperlink ref="SWK14:SWN14" location="'7.2'!A1" display="'7.2'!A1" xr:uid="{F44C5905-EDEA-48DD-8798-9CF8F3EC287C}"/>
    <hyperlink ref="SWO14:SWR14" location="'7.2'!A1" display="'7.2'!A1" xr:uid="{38C5A82F-20A5-4742-903F-B7CEEA76FEB1}"/>
    <hyperlink ref="SWS14:SWV14" location="'7.2'!A1" display="'7.2'!A1" xr:uid="{898588BD-0882-482A-A663-C3ADB5D7B5A6}"/>
    <hyperlink ref="SWW14:SWZ14" location="'7.2'!A1" display="'7.2'!A1" xr:uid="{22C6D2C8-A29C-43A7-93CA-AC5C8292FBB9}"/>
    <hyperlink ref="SXA14:SXD14" location="'7.2'!A1" display="'7.2'!A1" xr:uid="{E960E0AF-CE68-43E2-9CD6-5486A96D9B6B}"/>
    <hyperlink ref="SXE14:SXH14" location="'7.2'!A1" display="'7.2'!A1" xr:uid="{CD4392DC-DEA8-4B08-B7A6-2330B64D4FF3}"/>
    <hyperlink ref="SXI14:SXL14" location="'7.2'!A1" display="'7.2'!A1" xr:uid="{C99C87E1-A139-4D33-867C-FEB6554C139C}"/>
    <hyperlink ref="SXM14:SXP14" location="'7.2'!A1" display="'7.2'!A1" xr:uid="{F69D39AA-98C9-4BB3-BF77-45F5B02056D7}"/>
    <hyperlink ref="SXQ14:SXT14" location="'7.2'!A1" display="'7.2'!A1" xr:uid="{4CA890B0-5531-4B09-8588-9C93DD11B948}"/>
    <hyperlink ref="SXU14:SXX14" location="'7.2'!A1" display="'7.2'!A1" xr:uid="{1D5287AC-74D3-4064-8BF3-D8181BBD697E}"/>
    <hyperlink ref="SXY14:SYB14" location="'7.2'!A1" display="'7.2'!A1" xr:uid="{390BA177-0D20-49B4-BFAA-D6F047C00E6A}"/>
    <hyperlink ref="SYC14:SYF14" location="'7.2'!A1" display="'7.2'!A1" xr:uid="{807D88DF-4F31-4A53-B655-4EE69E0E79BD}"/>
    <hyperlink ref="SYG14:SYJ14" location="'7.2'!A1" display="'7.2'!A1" xr:uid="{D772B574-155C-4A9D-804C-753422D0D69B}"/>
    <hyperlink ref="SYK14:SYN14" location="'7.2'!A1" display="'7.2'!A1" xr:uid="{0D1F6F18-07DE-4A68-9B1E-2E2948C77D83}"/>
    <hyperlink ref="SYO14:SYR14" location="'7.2'!A1" display="'7.2'!A1" xr:uid="{ABF31378-FD99-4482-B8DC-F130D8823BF6}"/>
    <hyperlink ref="SYS14:SYV14" location="'7.2'!A1" display="'7.2'!A1" xr:uid="{088C2674-97AA-4579-8F7F-A91D1A7F0CE3}"/>
    <hyperlink ref="SYW14:SYZ14" location="'7.2'!A1" display="'7.2'!A1" xr:uid="{77EB4F06-7B95-4F19-B91C-1F45C007BAAA}"/>
    <hyperlink ref="SZA14:SZD14" location="'7.2'!A1" display="'7.2'!A1" xr:uid="{C24AD2AA-7F88-4A83-AF39-97566B0EC856}"/>
    <hyperlink ref="SZE14:SZH14" location="'7.2'!A1" display="'7.2'!A1" xr:uid="{67BCB215-D8FF-4BC5-A65E-B9069E0CCF0D}"/>
    <hyperlink ref="SZI14:SZL14" location="'7.2'!A1" display="'7.2'!A1" xr:uid="{C1E498AF-AC2B-4523-B507-1BB61FE81ADD}"/>
    <hyperlink ref="SZM14:SZP14" location="'7.2'!A1" display="'7.2'!A1" xr:uid="{F1521AD9-C07C-40C7-A90A-67523BCF44F0}"/>
    <hyperlink ref="SZQ14:SZT14" location="'7.2'!A1" display="'7.2'!A1" xr:uid="{105B4F97-43EF-49B8-9151-285BBF694F8C}"/>
    <hyperlink ref="SZU14:SZX14" location="'7.2'!A1" display="'7.2'!A1" xr:uid="{56992CD9-9094-41B4-B201-0543C518FE49}"/>
    <hyperlink ref="SZY14:TAB14" location="'7.2'!A1" display="'7.2'!A1" xr:uid="{35702EAB-E023-4D4E-B5F5-91BC44864794}"/>
    <hyperlink ref="TAC14:TAF14" location="'7.2'!A1" display="'7.2'!A1" xr:uid="{445BC47F-19AA-45A6-B725-99EA7B8B47C1}"/>
    <hyperlink ref="TAG14:TAJ14" location="'7.2'!A1" display="'7.2'!A1" xr:uid="{7A43BF93-A261-41B1-9C8E-3400FC6A1A6E}"/>
    <hyperlink ref="TAK14:TAN14" location="'7.2'!A1" display="'7.2'!A1" xr:uid="{82A99DE5-D1FC-4A84-9C06-189F62175F5A}"/>
    <hyperlink ref="TAO14:TAR14" location="'7.2'!A1" display="'7.2'!A1" xr:uid="{3C1CE778-5321-43B6-8103-C5BFE85A4CF2}"/>
    <hyperlink ref="TAS14:TAV14" location="'7.2'!A1" display="'7.2'!A1" xr:uid="{679EBD9A-CB22-4CC7-8627-129C7959555D}"/>
    <hyperlink ref="TAW14:TAZ14" location="'7.2'!A1" display="'7.2'!A1" xr:uid="{91CF4ADF-1D24-4282-B5C9-734E9CFCA853}"/>
    <hyperlink ref="TBA14:TBD14" location="'7.2'!A1" display="'7.2'!A1" xr:uid="{A78DF227-D569-4636-9219-CF7BEEABBC60}"/>
    <hyperlink ref="TBE14:TBH14" location="'7.2'!A1" display="'7.2'!A1" xr:uid="{D9C7CDA2-8184-470B-9174-0D3DF2A45382}"/>
    <hyperlink ref="TBI14:TBL14" location="'7.2'!A1" display="'7.2'!A1" xr:uid="{A4046574-FFDD-4856-924A-5E945F3835DB}"/>
    <hyperlink ref="TBM14:TBP14" location="'7.2'!A1" display="'7.2'!A1" xr:uid="{E5D5A2EA-818F-460D-BB1C-2B443CD43896}"/>
    <hyperlink ref="TBQ14:TBT14" location="'7.2'!A1" display="'7.2'!A1" xr:uid="{74B3BCCD-46EE-4FD6-A9AB-D80378ED43A0}"/>
    <hyperlink ref="TBU14:TBX14" location="'7.2'!A1" display="'7.2'!A1" xr:uid="{C4A0BD9D-3634-4E67-8161-A92DDEBD5129}"/>
    <hyperlink ref="TBY14:TCB14" location="'7.2'!A1" display="'7.2'!A1" xr:uid="{5D4E9AEE-ECEF-4153-9494-F1CF23EB62D3}"/>
    <hyperlink ref="TCC14:TCF14" location="'7.2'!A1" display="'7.2'!A1" xr:uid="{D2B0ABBD-8AB1-4F97-A05E-F1FE82615E56}"/>
    <hyperlink ref="TCG14:TCJ14" location="'7.2'!A1" display="'7.2'!A1" xr:uid="{D0E4AB4D-F4B6-41FC-BC56-0E4C7B968F96}"/>
    <hyperlink ref="TCK14:TCN14" location="'7.2'!A1" display="'7.2'!A1" xr:uid="{40FE1DBD-1C5B-466B-9639-8F8DC4FD3621}"/>
    <hyperlink ref="TCO14:TCR14" location="'7.2'!A1" display="'7.2'!A1" xr:uid="{DF3595C5-839B-470A-9DBB-47AC10937F2D}"/>
    <hyperlink ref="TCS14:TCV14" location="'7.2'!A1" display="'7.2'!A1" xr:uid="{DF17558A-B9E0-442B-8210-07945715E8A1}"/>
    <hyperlink ref="TCW14:TCZ14" location="'7.2'!A1" display="'7.2'!A1" xr:uid="{FE892B44-9981-45BA-BA5F-BDCFA20ACBEB}"/>
    <hyperlink ref="TDA14:TDD14" location="'7.2'!A1" display="'7.2'!A1" xr:uid="{1D584817-50AD-4C91-95F4-1A183A09680D}"/>
    <hyperlink ref="TDE14:TDH14" location="'7.2'!A1" display="'7.2'!A1" xr:uid="{5D4DEE9D-4D22-4410-94F0-3EC1EA74523E}"/>
    <hyperlink ref="TDI14:TDL14" location="'7.2'!A1" display="'7.2'!A1" xr:uid="{F89745AE-609D-4DAA-B3A7-960B78E916AD}"/>
    <hyperlink ref="TDM14:TDP14" location="'7.2'!A1" display="'7.2'!A1" xr:uid="{AB397EC9-AD0E-40ED-A9A1-D8C0CC6FCB1B}"/>
    <hyperlink ref="TDQ14:TDT14" location="'7.2'!A1" display="'7.2'!A1" xr:uid="{1F432313-6F6B-4371-9A85-C6D12F662FC4}"/>
    <hyperlink ref="TDU14:TDX14" location="'7.2'!A1" display="'7.2'!A1" xr:uid="{500C9560-CB22-407D-BCDD-1D8893ABB75A}"/>
    <hyperlink ref="TDY14:TEB14" location="'7.2'!A1" display="'7.2'!A1" xr:uid="{759A02C8-7E94-446E-9A4F-E17B356821DE}"/>
    <hyperlink ref="TEC14:TEF14" location="'7.2'!A1" display="'7.2'!A1" xr:uid="{57B9C275-7EC4-42D3-B2AD-10AC69AD66C4}"/>
    <hyperlink ref="TEG14:TEJ14" location="'7.2'!A1" display="'7.2'!A1" xr:uid="{A2AA85D6-9E01-4872-B561-F2BD9E1E18B4}"/>
    <hyperlink ref="TEK14:TEN14" location="'7.2'!A1" display="'7.2'!A1" xr:uid="{23762543-889D-4FA0-8BDE-AD3F3C6B98D1}"/>
    <hyperlink ref="TEO14:TER14" location="'7.2'!A1" display="'7.2'!A1" xr:uid="{89896DC7-FBC3-44E0-A42F-3B99075132D9}"/>
    <hyperlink ref="TES14:TEV14" location="'7.2'!A1" display="'7.2'!A1" xr:uid="{C10BFD64-A336-441B-A161-BFA5D1B6F8D8}"/>
    <hyperlink ref="TEW14:TEZ14" location="'7.2'!A1" display="'7.2'!A1" xr:uid="{FDE55F47-39F9-46B3-A303-16A0234870DD}"/>
    <hyperlink ref="TFA14:TFD14" location="'7.2'!A1" display="'7.2'!A1" xr:uid="{56CA9C45-348A-48C9-9161-D79510F0C878}"/>
    <hyperlink ref="TFE14:TFH14" location="'7.2'!A1" display="'7.2'!A1" xr:uid="{D182FCA3-DE48-4CEC-B004-3DE0355C495D}"/>
    <hyperlink ref="TFI14:TFL14" location="'7.2'!A1" display="'7.2'!A1" xr:uid="{7A935E38-79B2-40C3-AFAC-969BF1C81E69}"/>
    <hyperlink ref="TFM14:TFP14" location="'7.2'!A1" display="'7.2'!A1" xr:uid="{EC0061CC-FD89-4074-B746-26BABF8D86B5}"/>
    <hyperlink ref="TFQ14:TFT14" location="'7.2'!A1" display="'7.2'!A1" xr:uid="{51C9BCB3-4FFD-426F-886C-A8ACB753A852}"/>
    <hyperlink ref="TFU14:TFX14" location="'7.2'!A1" display="'7.2'!A1" xr:uid="{6F853D69-35C2-4C1E-95B9-D0773599DF73}"/>
    <hyperlink ref="TFY14:TGB14" location="'7.2'!A1" display="'7.2'!A1" xr:uid="{00658A4E-CAE6-404F-8098-929019DA4EF3}"/>
    <hyperlink ref="TGC14:TGF14" location="'7.2'!A1" display="'7.2'!A1" xr:uid="{6A06D614-5B0E-4D1B-B916-6F2F9630C052}"/>
    <hyperlink ref="TGG14:TGJ14" location="'7.2'!A1" display="'7.2'!A1" xr:uid="{6C68080E-4BAB-454E-9D6B-0CF673D1B547}"/>
    <hyperlink ref="TGK14:TGN14" location="'7.2'!A1" display="'7.2'!A1" xr:uid="{9D073315-B692-464A-8A7C-C7FBF9F2B8DC}"/>
    <hyperlink ref="TGO14:TGR14" location="'7.2'!A1" display="'7.2'!A1" xr:uid="{E94795CB-BF9A-473C-992C-7085969BA033}"/>
    <hyperlink ref="TGS14:TGV14" location="'7.2'!A1" display="'7.2'!A1" xr:uid="{68F4E4E2-E711-4C31-AB05-E5E510B0F772}"/>
    <hyperlink ref="TGW14:TGZ14" location="'7.2'!A1" display="'7.2'!A1" xr:uid="{AD382AB0-8E70-497E-8E13-7CCF37978D80}"/>
    <hyperlink ref="THA14:THD14" location="'7.2'!A1" display="'7.2'!A1" xr:uid="{2BA3C88E-85F9-4F03-8868-BF96962937CE}"/>
    <hyperlink ref="THE14:THH14" location="'7.2'!A1" display="'7.2'!A1" xr:uid="{CE77672D-9E5F-4711-BD51-AC3ED0CD82F0}"/>
    <hyperlink ref="THI14:THL14" location="'7.2'!A1" display="'7.2'!A1" xr:uid="{67C9F3F8-A4D1-4C17-8C7F-9F9352701B68}"/>
    <hyperlink ref="THM14:THP14" location="'7.2'!A1" display="'7.2'!A1" xr:uid="{BE6FBE18-F6B6-4DDE-B83B-C924DE28AFD1}"/>
    <hyperlink ref="THQ14:THT14" location="'7.2'!A1" display="'7.2'!A1" xr:uid="{C8D0E5BC-2EF4-4CBA-826C-D4014CB7BFF3}"/>
    <hyperlink ref="THU14:THX14" location="'7.2'!A1" display="'7.2'!A1" xr:uid="{2153931A-A503-4E0D-89EC-0A02915BF177}"/>
    <hyperlink ref="THY14:TIB14" location="'7.2'!A1" display="'7.2'!A1" xr:uid="{437AF197-ABE4-404F-81C0-570013E5CE30}"/>
    <hyperlink ref="TIC14:TIF14" location="'7.2'!A1" display="'7.2'!A1" xr:uid="{C6716D6F-5782-4904-BE72-7C71F2F1ADA9}"/>
    <hyperlink ref="TIG14:TIJ14" location="'7.2'!A1" display="'7.2'!A1" xr:uid="{E8111D78-FD7D-4104-8761-A7A2895E25F7}"/>
    <hyperlink ref="TIK14:TIN14" location="'7.2'!A1" display="'7.2'!A1" xr:uid="{E31A441E-BA16-4E14-AC42-647CD1F67615}"/>
    <hyperlink ref="TIO14:TIR14" location="'7.2'!A1" display="'7.2'!A1" xr:uid="{4CD08F47-A082-404F-90D4-01BFF118FD36}"/>
    <hyperlink ref="TIS14:TIV14" location="'7.2'!A1" display="'7.2'!A1" xr:uid="{BD007A9D-AA6A-4DCE-ABA5-35EDEC03B115}"/>
    <hyperlink ref="TIW14:TIZ14" location="'7.2'!A1" display="'7.2'!A1" xr:uid="{C7CCC7D9-D3AB-4486-A3D9-E259CCD4C7C6}"/>
    <hyperlink ref="TJA14:TJD14" location="'7.2'!A1" display="'7.2'!A1" xr:uid="{D51B1025-4E61-47AD-AE10-43672D811C60}"/>
    <hyperlink ref="TJE14:TJH14" location="'7.2'!A1" display="'7.2'!A1" xr:uid="{8E8A63AC-B576-4BC9-AF3D-8D2A9AAE2430}"/>
    <hyperlink ref="TJI14:TJL14" location="'7.2'!A1" display="'7.2'!A1" xr:uid="{35BE1ABE-B276-4B0F-8665-A588E93F045F}"/>
    <hyperlink ref="TJM14:TJP14" location="'7.2'!A1" display="'7.2'!A1" xr:uid="{7BF5C4B1-5F88-40F1-AF6D-1FCBC93AEA8A}"/>
    <hyperlink ref="TJQ14:TJT14" location="'7.2'!A1" display="'7.2'!A1" xr:uid="{B7E9F6C0-67B7-4EF9-916E-3EE1B0E1B25B}"/>
    <hyperlink ref="TJU14:TJX14" location="'7.2'!A1" display="'7.2'!A1" xr:uid="{085EED5C-C5CE-48F3-875B-A518C426098B}"/>
    <hyperlink ref="TJY14:TKB14" location="'7.2'!A1" display="'7.2'!A1" xr:uid="{B41B65EB-6681-4416-A37A-B1DF32119A4A}"/>
    <hyperlink ref="TKC14:TKF14" location="'7.2'!A1" display="'7.2'!A1" xr:uid="{50E6EC62-EBDC-4E91-8D86-FC24B07D3F19}"/>
    <hyperlink ref="TKG14:TKJ14" location="'7.2'!A1" display="'7.2'!A1" xr:uid="{D6E00DDC-11BC-4F98-982F-6968051FB0EA}"/>
    <hyperlink ref="TKK14:TKN14" location="'7.2'!A1" display="'7.2'!A1" xr:uid="{05C967D5-59CF-4A85-8207-A5761573F158}"/>
    <hyperlink ref="TKO14:TKR14" location="'7.2'!A1" display="'7.2'!A1" xr:uid="{B3F58580-234F-4DE4-8A11-659440A8AEFE}"/>
    <hyperlink ref="TKS14:TKV14" location="'7.2'!A1" display="'7.2'!A1" xr:uid="{46AE47B0-1350-48CF-A9AC-F59E4954FB9A}"/>
    <hyperlink ref="TKW14:TKZ14" location="'7.2'!A1" display="'7.2'!A1" xr:uid="{DDD18879-B06B-4A77-82CE-718989005DFB}"/>
    <hyperlink ref="TLA14:TLD14" location="'7.2'!A1" display="'7.2'!A1" xr:uid="{6847563A-C678-45EC-BF70-FE9FB0B1C53A}"/>
    <hyperlink ref="TLE14:TLH14" location="'7.2'!A1" display="'7.2'!A1" xr:uid="{5C25C36F-DF94-46C3-9589-6F19F663552B}"/>
    <hyperlink ref="TLI14:TLL14" location="'7.2'!A1" display="'7.2'!A1" xr:uid="{09295D42-10EA-484C-800E-2D82825F44D1}"/>
    <hyperlink ref="TLM14:TLP14" location="'7.2'!A1" display="'7.2'!A1" xr:uid="{9173B9FB-FC3C-48DA-A09A-8093154A1D05}"/>
    <hyperlink ref="TLQ14:TLT14" location="'7.2'!A1" display="'7.2'!A1" xr:uid="{307ED9F3-DD5E-437E-85FD-362A4FE0785F}"/>
    <hyperlink ref="TLU14:TLX14" location="'7.2'!A1" display="'7.2'!A1" xr:uid="{5FDEA556-A1F6-4D4F-904C-B3BD39DB8974}"/>
    <hyperlink ref="TLY14:TMB14" location="'7.2'!A1" display="'7.2'!A1" xr:uid="{C73646DA-9B25-40BC-96A6-5D2A029FE540}"/>
    <hyperlink ref="TMC14:TMF14" location="'7.2'!A1" display="'7.2'!A1" xr:uid="{DBA501BA-C569-42A7-9134-6C9DD87553F1}"/>
    <hyperlink ref="TMG14:TMJ14" location="'7.2'!A1" display="'7.2'!A1" xr:uid="{F45A6363-DDE1-42A4-A790-028A3A091183}"/>
    <hyperlink ref="TMK14:TMN14" location="'7.2'!A1" display="'7.2'!A1" xr:uid="{1F453588-DFE8-49A5-B321-A0F5FE9330DF}"/>
    <hyperlink ref="TMO14:TMR14" location="'7.2'!A1" display="'7.2'!A1" xr:uid="{23F67342-1266-4179-85C0-8B6C4F411363}"/>
    <hyperlink ref="TMS14:TMV14" location="'7.2'!A1" display="'7.2'!A1" xr:uid="{AFEDDE72-01E6-4053-9692-09EAEF48E87D}"/>
    <hyperlink ref="TMW14:TMZ14" location="'7.2'!A1" display="'7.2'!A1" xr:uid="{4DB3BA25-486A-437B-B9A4-A6BB18F1446E}"/>
    <hyperlink ref="TNA14:TND14" location="'7.2'!A1" display="'7.2'!A1" xr:uid="{A0BC0426-9141-433D-A789-C8E3207F5532}"/>
    <hyperlink ref="TNE14:TNH14" location="'7.2'!A1" display="'7.2'!A1" xr:uid="{EA045554-06F9-470E-A1EC-F9D0F3DEA3BC}"/>
    <hyperlink ref="TNI14:TNL14" location="'7.2'!A1" display="'7.2'!A1" xr:uid="{8E55D5CF-14C1-46D9-8003-77A03251F76A}"/>
    <hyperlink ref="TNM14:TNP14" location="'7.2'!A1" display="'7.2'!A1" xr:uid="{41F9B502-3ECD-49D7-A3EB-B9E0A18105C5}"/>
    <hyperlink ref="TNQ14:TNT14" location="'7.2'!A1" display="'7.2'!A1" xr:uid="{699400CD-07A5-492B-AD72-8D7C1F97329D}"/>
    <hyperlink ref="TNU14:TNX14" location="'7.2'!A1" display="'7.2'!A1" xr:uid="{977C75B4-D747-4399-B493-703AAAB3BBCF}"/>
    <hyperlink ref="TNY14:TOB14" location="'7.2'!A1" display="'7.2'!A1" xr:uid="{6216F629-884B-41A8-9441-11FC47DD54C5}"/>
    <hyperlink ref="TOC14:TOF14" location="'7.2'!A1" display="'7.2'!A1" xr:uid="{34A31FD1-6272-480B-95D2-CEE8D4471790}"/>
    <hyperlink ref="TOG14:TOJ14" location="'7.2'!A1" display="'7.2'!A1" xr:uid="{74ED3DA6-4B1F-430D-8110-B5CADEA71EC2}"/>
    <hyperlink ref="TOK14:TON14" location="'7.2'!A1" display="'7.2'!A1" xr:uid="{B9414DE3-D4B6-40D6-B7B1-50CFDE15640D}"/>
    <hyperlink ref="TOO14:TOR14" location="'7.2'!A1" display="'7.2'!A1" xr:uid="{5920F15A-765D-4286-A53E-C7F7783A3BBB}"/>
    <hyperlink ref="TOS14:TOV14" location="'7.2'!A1" display="'7.2'!A1" xr:uid="{6D007F50-AA5D-4411-AF06-922AEAFB6340}"/>
    <hyperlink ref="TOW14:TOZ14" location="'7.2'!A1" display="'7.2'!A1" xr:uid="{F5AF7AFB-B639-4176-8DEC-D2A6C2B59C61}"/>
    <hyperlink ref="TPA14:TPD14" location="'7.2'!A1" display="'7.2'!A1" xr:uid="{2F980F1A-8FFD-4E2D-9D53-3B6884C26235}"/>
    <hyperlink ref="TPE14:TPH14" location="'7.2'!A1" display="'7.2'!A1" xr:uid="{EF022B13-FC48-4CE6-878C-2FE809A88DA7}"/>
    <hyperlink ref="TPI14:TPL14" location="'7.2'!A1" display="'7.2'!A1" xr:uid="{07F5E632-CEBE-4D01-B5E7-FC100719637C}"/>
    <hyperlink ref="TPM14:TPP14" location="'7.2'!A1" display="'7.2'!A1" xr:uid="{37935DD9-1217-47EB-8086-AAF5C5120945}"/>
    <hyperlink ref="TPQ14:TPT14" location="'7.2'!A1" display="'7.2'!A1" xr:uid="{4DC06E07-020A-40D0-85F1-10DC3881E10B}"/>
    <hyperlink ref="TPU14:TPX14" location="'7.2'!A1" display="'7.2'!A1" xr:uid="{E76B29BF-58D1-4CBC-A9B2-7C6C26829210}"/>
    <hyperlink ref="TPY14:TQB14" location="'7.2'!A1" display="'7.2'!A1" xr:uid="{31CD9B19-E9FC-4060-958D-B2A77F0D815B}"/>
    <hyperlink ref="TQC14:TQF14" location="'7.2'!A1" display="'7.2'!A1" xr:uid="{47D67EA6-F740-4E37-9041-56566D10FAF3}"/>
    <hyperlink ref="TQG14:TQJ14" location="'7.2'!A1" display="'7.2'!A1" xr:uid="{EF5A3AA9-4113-4CB7-BAB9-AE8D97664DB8}"/>
    <hyperlink ref="TQK14:TQN14" location="'7.2'!A1" display="'7.2'!A1" xr:uid="{26D22110-A42A-4A3C-A016-B81E30102904}"/>
    <hyperlink ref="TQO14:TQR14" location="'7.2'!A1" display="'7.2'!A1" xr:uid="{69E962EE-DBA7-4DAB-9424-695EFF0517D8}"/>
    <hyperlink ref="TQS14:TQV14" location="'7.2'!A1" display="'7.2'!A1" xr:uid="{EE97B968-A08C-4AFE-A844-D1E8A4F6E8BB}"/>
    <hyperlink ref="TQW14:TQZ14" location="'7.2'!A1" display="'7.2'!A1" xr:uid="{1D58EA73-CDE4-4EC2-B4BE-717071982833}"/>
    <hyperlink ref="TRA14:TRD14" location="'7.2'!A1" display="'7.2'!A1" xr:uid="{6131684B-A533-4F64-BCA6-ACEC49CDE11D}"/>
    <hyperlink ref="TRE14:TRH14" location="'7.2'!A1" display="'7.2'!A1" xr:uid="{2E2FF513-5616-4E13-BB6D-B7932ACC52A3}"/>
    <hyperlink ref="TRI14:TRL14" location="'7.2'!A1" display="'7.2'!A1" xr:uid="{1538E460-FF74-4416-9A64-000F9BA24A95}"/>
    <hyperlink ref="TRM14:TRP14" location="'7.2'!A1" display="'7.2'!A1" xr:uid="{284F3D97-959C-41F3-9DFF-A4C7D6E8E66C}"/>
    <hyperlink ref="TRQ14:TRT14" location="'7.2'!A1" display="'7.2'!A1" xr:uid="{F0F84092-B619-4552-8C2A-69449BB9E6D5}"/>
    <hyperlink ref="TRU14:TRX14" location="'7.2'!A1" display="'7.2'!A1" xr:uid="{0BE05E35-5043-4BDB-8DDF-371C7AD8BB71}"/>
    <hyperlink ref="TRY14:TSB14" location="'7.2'!A1" display="'7.2'!A1" xr:uid="{87F342F5-CBD3-4E4C-BD65-B07338E63C3D}"/>
    <hyperlink ref="TSC14:TSF14" location="'7.2'!A1" display="'7.2'!A1" xr:uid="{CBC49CF7-E69B-4CEC-8F20-81D80D40260B}"/>
    <hyperlink ref="TSG14:TSJ14" location="'7.2'!A1" display="'7.2'!A1" xr:uid="{574A4C3D-4517-440A-8ED9-5FC6119C3A93}"/>
    <hyperlink ref="TSK14:TSN14" location="'7.2'!A1" display="'7.2'!A1" xr:uid="{8722F62B-7953-4CF9-B26D-07E439AF9317}"/>
    <hyperlink ref="TSO14:TSR14" location="'7.2'!A1" display="'7.2'!A1" xr:uid="{56089DFF-6DC2-4A1F-BA11-CA52EB07F965}"/>
    <hyperlink ref="TSS14:TSV14" location="'7.2'!A1" display="'7.2'!A1" xr:uid="{3BA9DEF9-9C95-413F-ADFF-7B230BAFBA7F}"/>
    <hyperlink ref="TSW14:TSZ14" location="'7.2'!A1" display="'7.2'!A1" xr:uid="{9C8E2827-2483-4288-8334-B5939D60C39E}"/>
    <hyperlink ref="TTA14:TTD14" location="'7.2'!A1" display="'7.2'!A1" xr:uid="{291B8D60-F4E8-49A2-BCFB-61B30F0D4A17}"/>
    <hyperlink ref="TTE14:TTH14" location="'7.2'!A1" display="'7.2'!A1" xr:uid="{6E582903-7F73-4C12-95B8-853AACE0CA39}"/>
    <hyperlink ref="TTI14:TTL14" location="'7.2'!A1" display="'7.2'!A1" xr:uid="{E617512F-B997-4FD1-BE67-FA3B423F1770}"/>
    <hyperlink ref="TTM14:TTP14" location="'7.2'!A1" display="'7.2'!A1" xr:uid="{FB5E68AB-E725-49F7-93E8-182E7A4AE993}"/>
    <hyperlink ref="TTQ14:TTT14" location="'7.2'!A1" display="'7.2'!A1" xr:uid="{34765163-0B9A-419F-AC09-70821D10A40D}"/>
    <hyperlink ref="TTU14:TTX14" location="'7.2'!A1" display="'7.2'!A1" xr:uid="{637DD063-4ABB-4A6B-80D1-86BDA22F3A41}"/>
    <hyperlink ref="TTY14:TUB14" location="'7.2'!A1" display="'7.2'!A1" xr:uid="{CB258711-D60F-4F6B-8A6F-AADE34347E10}"/>
    <hyperlink ref="TUC14:TUF14" location="'7.2'!A1" display="'7.2'!A1" xr:uid="{2A017FEB-E64D-43FC-A0D6-F20D7F1E2CF4}"/>
    <hyperlink ref="TUG14:TUJ14" location="'7.2'!A1" display="'7.2'!A1" xr:uid="{10B57275-34C7-4B8C-9390-4DBD66DDD73B}"/>
    <hyperlink ref="TUK14:TUN14" location="'7.2'!A1" display="'7.2'!A1" xr:uid="{14D11CF3-35B9-4BC2-981C-18A64DCE6234}"/>
    <hyperlink ref="TUO14:TUR14" location="'7.2'!A1" display="'7.2'!A1" xr:uid="{1B4AE858-360D-47B5-AF87-1CB921881D3E}"/>
    <hyperlink ref="TUS14:TUV14" location="'7.2'!A1" display="'7.2'!A1" xr:uid="{2BCECAE6-9AB4-44AF-B665-37189A83014A}"/>
    <hyperlink ref="TUW14:TUZ14" location="'7.2'!A1" display="'7.2'!A1" xr:uid="{B1093C56-860D-45A8-95E5-78D3ACF4E8FF}"/>
    <hyperlink ref="TVA14:TVD14" location="'7.2'!A1" display="'7.2'!A1" xr:uid="{8CBB622C-B667-4C96-A434-F7F4459B2D79}"/>
    <hyperlink ref="TVE14:TVH14" location="'7.2'!A1" display="'7.2'!A1" xr:uid="{D7438F41-D085-4ADE-A085-46BE91D5A413}"/>
    <hyperlink ref="TVI14:TVL14" location="'7.2'!A1" display="'7.2'!A1" xr:uid="{8AB526EB-A656-490B-956A-F116A947C39B}"/>
    <hyperlink ref="TVM14:TVP14" location="'7.2'!A1" display="'7.2'!A1" xr:uid="{66DB4066-B634-474A-811B-07192AFF4352}"/>
    <hyperlink ref="TVQ14:TVT14" location="'7.2'!A1" display="'7.2'!A1" xr:uid="{23C95260-83DA-4940-98EB-AADAB6F61420}"/>
    <hyperlink ref="TVU14:TVX14" location="'7.2'!A1" display="'7.2'!A1" xr:uid="{FBE97085-E61E-42C2-8D98-EC33555528EF}"/>
    <hyperlink ref="TVY14:TWB14" location="'7.2'!A1" display="'7.2'!A1" xr:uid="{E5B9379D-4965-43B2-A725-2027F1EC6396}"/>
    <hyperlink ref="TWC14:TWF14" location="'7.2'!A1" display="'7.2'!A1" xr:uid="{0072F8FE-E927-4205-B8FB-F741C5CDFCB2}"/>
    <hyperlink ref="TWG14:TWJ14" location="'7.2'!A1" display="'7.2'!A1" xr:uid="{50A3CBD1-55F7-44C5-820D-391369ACBDE0}"/>
    <hyperlink ref="TWK14:TWN14" location="'7.2'!A1" display="'7.2'!A1" xr:uid="{BFDD2232-7398-4495-81CA-2C2CE72E5126}"/>
    <hyperlink ref="TWO14:TWR14" location="'7.2'!A1" display="'7.2'!A1" xr:uid="{056C6603-9AC4-4823-A0CC-C315035C5D92}"/>
    <hyperlink ref="TWS14:TWV14" location="'7.2'!A1" display="'7.2'!A1" xr:uid="{78A504E8-7106-4457-A4F4-165D1E5F3891}"/>
    <hyperlink ref="TWW14:TWZ14" location="'7.2'!A1" display="'7.2'!A1" xr:uid="{55C75953-F263-4DD5-A9F4-45909EAEC913}"/>
    <hyperlink ref="TXA14:TXD14" location="'7.2'!A1" display="'7.2'!A1" xr:uid="{ED300F62-811A-47FB-8D14-1A59673365E1}"/>
    <hyperlink ref="TXE14:TXH14" location="'7.2'!A1" display="'7.2'!A1" xr:uid="{3CDFA5E2-15E2-49F7-AD43-4F1D8EB1C656}"/>
    <hyperlink ref="TXI14:TXL14" location="'7.2'!A1" display="'7.2'!A1" xr:uid="{24AFA0DD-6385-4C56-BD42-31C513DBD99D}"/>
    <hyperlink ref="TXM14:TXP14" location="'7.2'!A1" display="'7.2'!A1" xr:uid="{6BBE5A80-7F31-4E4F-AFFE-3A8132DF61A5}"/>
    <hyperlink ref="TXQ14:TXT14" location="'7.2'!A1" display="'7.2'!A1" xr:uid="{5CEFC1AE-5542-4A61-AE27-EBC7FB4F080E}"/>
    <hyperlink ref="TXU14:TXX14" location="'7.2'!A1" display="'7.2'!A1" xr:uid="{5A23B5FC-0841-482D-BB6E-5D585C9D0284}"/>
    <hyperlink ref="TXY14:TYB14" location="'7.2'!A1" display="'7.2'!A1" xr:uid="{D0921391-3E8A-4966-A443-19E603D49F19}"/>
    <hyperlink ref="TYC14:TYF14" location="'7.2'!A1" display="'7.2'!A1" xr:uid="{B9EC34AD-6016-4B64-8875-8A914DBF4335}"/>
    <hyperlink ref="TYG14:TYJ14" location="'7.2'!A1" display="'7.2'!A1" xr:uid="{A10E6C18-BE96-456B-92E3-1423B7A24305}"/>
    <hyperlink ref="TYK14:TYN14" location="'7.2'!A1" display="'7.2'!A1" xr:uid="{C01F07EF-BCC8-4E8D-89B6-0BA81275CB93}"/>
    <hyperlink ref="TYO14:TYR14" location="'7.2'!A1" display="'7.2'!A1" xr:uid="{3F46FFAF-0AA0-4D78-AB25-E9625307F086}"/>
    <hyperlink ref="TYS14:TYV14" location="'7.2'!A1" display="'7.2'!A1" xr:uid="{84A1277C-F238-460A-8AF8-38944B2BF3B8}"/>
    <hyperlink ref="TYW14:TYZ14" location="'7.2'!A1" display="'7.2'!A1" xr:uid="{C919B1E1-41C4-4609-8BAD-3B4EDF78C731}"/>
    <hyperlink ref="TZA14:TZD14" location="'7.2'!A1" display="'7.2'!A1" xr:uid="{5B67A4B4-3E27-4734-9F9C-815F7F52C59F}"/>
    <hyperlink ref="TZE14:TZH14" location="'7.2'!A1" display="'7.2'!A1" xr:uid="{A857C51C-9831-4AC0-8576-2D7AFD3C5CE4}"/>
    <hyperlink ref="TZI14:TZL14" location="'7.2'!A1" display="'7.2'!A1" xr:uid="{1094C545-8E32-4CB2-B3CD-FBC31A542270}"/>
    <hyperlink ref="TZM14:TZP14" location="'7.2'!A1" display="'7.2'!A1" xr:uid="{52B09270-9452-416B-AA5C-0BA77C884A42}"/>
    <hyperlink ref="TZQ14:TZT14" location="'7.2'!A1" display="'7.2'!A1" xr:uid="{0DA5D3B0-EF39-4877-99FE-89E31C204D50}"/>
    <hyperlink ref="TZU14:TZX14" location="'7.2'!A1" display="'7.2'!A1" xr:uid="{DA9D32B9-AC0E-455C-902C-0CE364AEEED2}"/>
    <hyperlink ref="TZY14:UAB14" location="'7.2'!A1" display="'7.2'!A1" xr:uid="{3C517BA3-788E-4756-9E01-E7774E58A040}"/>
    <hyperlink ref="UAC14:UAF14" location="'7.2'!A1" display="'7.2'!A1" xr:uid="{750F2332-6CE6-448E-911A-8761776866B6}"/>
    <hyperlink ref="UAG14:UAJ14" location="'7.2'!A1" display="'7.2'!A1" xr:uid="{BFE2E0CC-BCDF-43EE-9F70-86061DEAEC26}"/>
    <hyperlink ref="UAK14:UAN14" location="'7.2'!A1" display="'7.2'!A1" xr:uid="{31F14ACC-464B-4039-966E-78F8CF474358}"/>
    <hyperlink ref="UAO14:UAR14" location="'7.2'!A1" display="'7.2'!A1" xr:uid="{6D7D1399-E8EC-498D-AA98-3F0234D05310}"/>
    <hyperlink ref="UAS14:UAV14" location="'7.2'!A1" display="'7.2'!A1" xr:uid="{6C2DBC16-4799-42ED-889A-EA51C6C30B8B}"/>
    <hyperlink ref="UAW14:UAZ14" location="'7.2'!A1" display="'7.2'!A1" xr:uid="{6AD75CB6-2C08-4D82-8E78-EF7F1D80B94C}"/>
    <hyperlink ref="UBA14:UBD14" location="'7.2'!A1" display="'7.2'!A1" xr:uid="{EA178A8A-AE29-4385-AF6F-C567AF3221DB}"/>
    <hyperlink ref="UBE14:UBH14" location="'7.2'!A1" display="'7.2'!A1" xr:uid="{76F088D6-1DE5-41C2-A890-4F3545148593}"/>
    <hyperlink ref="UBI14:UBL14" location="'7.2'!A1" display="'7.2'!A1" xr:uid="{D72463E2-DF72-403F-B436-0804ECB41E1C}"/>
    <hyperlink ref="UBM14:UBP14" location="'7.2'!A1" display="'7.2'!A1" xr:uid="{4C385165-3C8B-4675-B2F8-9F5750307EA0}"/>
    <hyperlink ref="UBQ14:UBT14" location="'7.2'!A1" display="'7.2'!A1" xr:uid="{09029D3B-E522-4EA5-91DA-B45487546C4C}"/>
    <hyperlink ref="UBU14:UBX14" location="'7.2'!A1" display="'7.2'!A1" xr:uid="{2712C493-E738-49D6-9B2B-46A144092BCA}"/>
    <hyperlink ref="UBY14:UCB14" location="'7.2'!A1" display="'7.2'!A1" xr:uid="{BA450BC9-AFE0-44AD-B2D1-882B8C584E31}"/>
    <hyperlink ref="UCC14:UCF14" location="'7.2'!A1" display="'7.2'!A1" xr:uid="{C87FC4FF-5A9D-479A-9F17-A734BE41DE09}"/>
    <hyperlink ref="UCG14:UCJ14" location="'7.2'!A1" display="'7.2'!A1" xr:uid="{BCAF4125-5452-4717-B34C-F2F2B7103EBD}"/>
    <hyperlink ref="UCK14:UCN14" location="'7.2'!A1" display="'7.2'!A1" xr:uid="{F91F10C8-AC46-4E81-B141-8C4232C7C639}"/>
    <hyperlink ref="UCO14:UCR14" location="'7.2'!A1" display="'7.2'!A1" xr:uid="{0F2E0CBD-68D0-4C33-93D8-010601914456}"/>
    <hyperlink ref="UCS14:UCV14" location="'7.2'!A1" display="'7.2'!A1" xr:uid="{A6D136A1-F6D8-4C85-A636-5BA54B50C3EC}"/>
    <hyperlink ref="UCW14:UCZ14" location="'7.2'!A1" display="'7.2'!A1" xr:uid="{57405F45-41C9-4437-8919-3D662E055703}"/>
    <hyperlink ref="UDA14:UDD14" location="'7.2'!A1" display="'7.2'!A1" xr:uid="{08E7A34A-E743-4E77-A808-48D9EC8E7FE5}"/>
    <hyperlink ref="UDE14:UDH14" location="'7.2'!A1" display="'7.2'!A1" xr:uid="{E3EB2AEA-847E-44DE-924A-02A635994BFB}"/>
    <hyperlink ref="UDI14:UDL14" location="'7.2'!A1" display="'7.2'!A1" xr:uid="{3C071DD8-B21B-4408-A5F0-1DB68B97F13A}"/>
    <hyperlink ref="UDM14:UDP14" location="'7.2'!A1" display="'7.2'!A1" xr:uid="{C581E725-FD4F-43BD-A53F-5175C89FF6A0}"/>
    <hyperlink ref="UDQ14:UDT14" location="'7.2'!A1" display="'7.2'!A1" xr:uid="{80CE57EA-3CFD-4B30-9B15-2695558828E7}"/>
    <hyperlink ref="UDU14:UDX14" location="'7.2'!A1" display="'7.2'!A1" xr:uid="{BF0EAF3A-9A60-4CA9-B845-2593E80D6718}"/>
    <hyperlink ref="UDY14:UEB14" location="'7.2'!A1" display="'7.2'!A1" xr:uid="{D3263589-0514-4D1F-864C-27869CA0A999}"/>
    <hyperlink ref="UEC14:UEF14" location="'7.2'!A1" display="'7.2'!A1" xr:uid="{A6BD1549-E619-4A64-91AB-48704FAF6166}"/>
    <hyperlink ref="UEG14:UEJ14" location="'7.2'!A1" display="'7.2'!A1" xr:uid="{239B6C16-5722-462C-86E3-83058F5A0677}"/>
    <hyperlink ref="UEK14:UEN14" location="'7.2'!A1" display="'7.2'!A1" xr:uid="{B1412478-E651-4E75-9D15-46CCE9F6A645}"/>
    <hyperlink ref="UEO14:UER14" location="'7.2'!A1" display="'7.2'!A1" xr:uid="{1EDE5888-8446-45F0-A77B-DBAD602209A6}"/>
    <hyperlink ref="UES14:UEV14" location="'7.2'!A1" display="'7.2'!A1" xr:uid="{DBDDCA57-0C82-4E15-96B1-0C6E6E086553}"/>
    <hyperlink ref="UEW14:UEZ14" location="'7.2'!A1" display="'7.2'!A1" xr:uid="{FA6699CF-EDE0-4CA5-B0D2-BFAD22C83547}"/>
    <hyperlink ref="UFA14:UFD14" location="'7.2'!A1" display="'7.2'!A1" xr:uid="{03D789A5-D8C3-49B2-B5B0-D92FF25C9460}"/>
    <hyperlink ref="UFE14:UFH14" location="'7.2'!A1" display="'7.2'!A1" xr:uid="{A04131FD-2A4B-4F30-BAA1-8BF64FA0F815}"/>
    <hyperlink ref="UFI14:UFL14" location="'7.2'!A1" display="'7.2'!A1" xr:uid="{890CDEBC-2A64-44C9-A8AC-1F47F234533E}"/>
    <hyperlink ref="UFM14:UFP14" location="'7.2'!A1" display="'7.2'!A1" xr:uid="{25B94AC9-5941-41D7-B97A-220D994E9E68}"/>
    <hyperlink ref="UFQ14:UFT14" location="'7.2'!A1" display="'7.2'!A1" xr:uid="{A835861A-54AA-4BC9-84F8-0B8E694360B6}"/>
    <hyperlink ref="UFU14:UFX14" location="'7.2'!A1" display="'7.2'!A1" xr:uid="{D6FC1AAE-919C-4BCF-8313-4C3927FF9DEF}"/>
    <hyperlink ref="UFY14:UGB14" location="'7.2'!A1" display="'7.2'!A1" xr:uid="{41E54CD2-E5CF-4155-9609-C68AAD9E20D1}"/>
    <hyperlink ref="UGC14:UGF14" location="'7.2'!A1" display="'7.2'!A1" xr:uid="{9AC71A16-B4A1-408A-995A-77329287FB25}"/>
    <hyperlink ref="UGG14:UGJ14" location="'7.2'!A1" display="'7.2'!A1" xr:uid="{D90D64D4-225C-4C7C-A4A6-AAFEA1FEFA91}"/>
    <hyperlink ref="UGK14:UGN14" location="'7.2'!A1" display="'7.2'!A1" xr:uid="{6744C3DA-BB2A-47CE-B0D1-9CF7F21F35D2}"/>
    <hyperlink ref="UGO14:UGR14" location="'7.2'!A1" display="'7.2'!A1" xr:uid="{4757AC2D-6770-4205-909C-98BF4BE195FD}"/>
    <hyperlink ref="UGS14:UGV14" location="'7.2'!A1" display="'7.2'!A1" xr:uid="{0122659B-B494-4515-9EC9-8EE7033155F1}"/>
    <hyperlink ref="UGW14:UGZ14" location="'7.2'!A1" display="'7.2'!A1" xr:uid="{70D867AD-C440-4823-95CB-B01A68E1709E}"/>
    <hyperlink ref="UHA14:UHD14" location="'7.2'!A1" display="'7.2'!A1" xr:uid="{B086C38E-9BAD-4C6F-8978-BFB23827B4D4}"/>
    <hyperlink ref="UHE14:UHH14" location="'7.2'!A1" display="'7.2'!A1" xr:uid="{41856D02-AEEC-4250-8250-27C6F7A0DDE7}"/>
    <hyperlink ref="UHI14:UHL14" location="'7.2'!A1" display="'7.2'!A1" xr:uid="{96B524AC-7CED-44D4-AF0A-B51569CBC01F}"/>
    <hyperlink ref="UHM14:UHP14" location="'7.2'!A1" display="'7.2'!A1" xr:uid="{2BF5890A-38B3-4C11-9B75-25CFB97018C7}"/>
    <hyperlink ref="UHQ14:UHT14" location="'7.2'!A1" display="'7.2'!A1" xr:uid="{9484C353-8E68-420B-A5D1-A19B95586179}"/>
    <hyperlink ref="UHU14:UHX14" location="'7.2'!A1" display="'7.2'!A1" xr:uid="{3BA85129-5B24-4018-AF5C-DC42FA8FFA07}"/>
    <hyperlink ref="UHY14:UIB14" location="'7.2'!A1" display="'7.2'!A1" xr:uid="{C2BB9AEF-FA8C-4BC6-9916-E50A6158DA3A}"/>
    <hyperlink ref="UIC14:UIF14" location="'7.2'!A1" display="'7.2'!A1" xr:uid="{ED05BB68-0070-4815-90F2-A5D64D0FD599}"/>
    <hyperlink ref="UIG14:UIJ14" location="'7.2'!A1" display="'7.2'!A1" xr:uid="{6182C2B1-9259-45EF-BAFA-121DDFDEB393}"/>
    <hyperlink ref="UIK14:UIN14" location="'7.2'!A1" display="'7.2'!A1" xr:uid="{FE3EA175-44F8-4F75-8435-A9AE09A747C0}"/>
    <hyperlink ref="UIO14:UIR14" location="'7.2'!A1" display="'7.2'!A1" xr:uid="{67FC7DF1-3AC2-40E6-9D97-87B1615637CD}"/>
    <hyperlink ref="UIS14:UIV14" location="'7.2'!A1" display="'7.2'!A1" xr:uid="{6189B62B-A1FA-45A7-ADF0-7957EFD90039}"/>
    <hyperlink ref="UIW14:UIZ14" location="'7.2'!A1" display="'7.2'!A1" xr:uid="{36DC095D-87A2-4959-972F-5E3C45E72E67}"/>
    <hyperlink ref="UJA14:UJD14" location="'7.2'!A1" display="'7.2'!A1" xr:uid="{2FBAC048-3BE9-4537-99EB-DA6CCB9FC723}"/>
    <hyperlink ref="UJE14:UJH14" location="'7.2'!A1" display="'7.2'!A1" xr:uid="{67B720A3-DFB1-43FC-8CD5-4C06B8C84AA3}"/>
    <hyperlink ref="UJI14:UJL14" location="'7.2'!A1" display="'7.2'!A1" xr:uid="{918369BC-B3AA-4DAE-9AE7-B30C4EE3025D}"/>
    <hyperlink ref="UJM14:UJP14" location="'7.2'!A1" display="'7.2'!A1" xr:uid="{85F4BC78-38EF-4ACC-95F3-92DFA3442221}"/>
    <hyperlink ref="UJQ14:UJT14" location="'7.2'!A1" display="'7.2'!A1" xr:uid="{8219726B-BE6A-48E7-BA30-40BD735F8C23}"/>
    <hyperlink ref="UJU14:UJX14" location="'7.2'!A1" display="'7.2'!A1" xr:uid="{8E83F8DE-EE49-4E60-884C-502DA3F99FBA}"/>
    <hyperlink ref="UJY14:UKB14" location="'7.2'!A1" display="'7.2'!A1" xr:uid="{8F93CB16-00E2-4EBE-9705-BBC8D10E561A}"/>
    <hyperlink ref="UKC14:UKF14" location="'7.2'!A1" display="'7.2'!A1" xr:uid="{C99108BA-E7F3-473A-AFF9-855E6A36EC5E}"/>
    <hyperlink ref="UKG14:UKJ14" location="'7.2'!A1" display="'7.2'!A1" xr:uid="{5B71B4FF-FFA2-4DF1-8AF7-C1A2B847448D}"/>
    <hyperlink ref="UKK14:UKN14" location="'7.2'!A1" display="'7.2'!A1" xr:uid="{A30F397E-8DB0-4345-BE45-71F11EDC0F62}"/>
    <hyperlink ref="UKO14:UKR14" location="'7.2'!A1" display="'7.2'!A1" xr:uid="{E52A1E18-9F8E-4B34-945B-1CA306DD904C}"/>
    <hyperlink ref="UKS14:UKV14" location="'7.2'!A1" display="'7.2'!A1" xr:uid="{78D925A8-195A-4A49-B2E0-6C0D99F47B4C}"/>
    <hyperlink ref="UKW14:UKZ14" location="'7.2'!A1" display="'7.2'!A1" xr:uid="{37B528C9-A00C-4F26-9343-AB6181633964}"/>
    <hyperlink ref="ULA14:ULD14" location="'7.2'!A1" display="'7.2'!A1" xr:uid="{53B84B36-E89C-4133-802C-90A6007313C2}"/>
    <hyperlink ref="ULE14:ULH14" location="'7.2'!A1" display="'7.2'!A1" xr:uid="{79769A7B-46D4-4A84-AD5E-F5AE41A9771B}"/>
    <hyperlink ref="ULI14:ULL14" location="'7.2'!A1" display="'7.2'!A1" xr:uid="{F0EEDEB0-7A61-4490-B6B3-A5C87E8545CA}"/>
    <hyperlink ref="ULM14:ULP14" location="'7.2'!A1" display="'7.2'!A1" xr:uid="{7BFF6476-74FD-4AC8-90FA-974098FEAAAE}"/>
    <hyperlink ref="ULQ14:ULT14" location="'7.2'!A1" display="'7.2'!A1" xr:uid="{5E0264D1-26B2-4FD2-BF50-AE9951DAAE67}"/>
    <hyperlink ref="ULU14:ULX14" location="'7.2'!A1" display="'7.2'!A1" xr:uid="{8541700A-27DF-4585-99AD-16EE862CB357}"/>
    <hyperlink ref="ULY14:UMB14" location="'7.2'!A1" display="'7.2'!A1" xr:uid="{0D690CE7-77A6-4330-81CA-18F7A2E2FC5B}"/>
    <hyperlink ref="UMC14:UMF14" location="'7.2'!A1" display="'7.2'!A1" xr:uid="{57CF25D3-137A-405D-A4BE-0B5699A158DA}"/>
    <hyperlink ref="UMG14:UMJ14" location="'7.2'!A1" display="'7.2'!A1" xr:uid="{82C4BF94-6EB8-4D70-AABF-A893D7D889EC}"/>
    <hyperlink ref="UMK14:UMN14" location="'7.2'!A1" display="'7.2'!A1" xr:uid="{F69D9CB1-14ED-49E6-9BFD-1FF2C995EA29}"/>
    <hyperlink ref="UMO14:UMR14" location="'7.2'!A1" display="'7.2'!A1" xr:uid="{DB1E5542-0243-446F-B603-1DDE0A5163F2}"/>
    <hyperlink ref="UMS14:UMV14" location="'7.2'!A1" display="'7.2'!A1" xr:uid="{DC2CA4F7-27AB-47B9-A343-2D62069672F1}"/>
    <hyperlink ref="UMW14:UMZ14" location="'7.2'!A1" display="'7.2'!A1" xr:uid="{7238E6E2-2825-4DA0-8690-E07FDA339E90}"/>
    <hyperlink ref="UNA14:UND14" location="'7.2'!A1" display="'7.2'!A1" xr:uid="{4BC471B3-FD31-42ED-8041-B3E598717028}"/>
    <hyperlink ref="UNE14:UNH14" location="'7.2'!A1" display="'7.2'!A1" xr:uid="{1B959255-5E3A-4E80-B791-BE787DB3C0E7}"/>
    <hyperlink ref="UNI14:UNL14" location="'7.2'!A1" display="'7.2'!A1" xr:uid="{2C3466B6-D946-4898-B111-2E348324919F}"/>
    <hyperlink ref="UNM14:UNP14" location="'7.2'!A1" display="'7.2'!A1" xr:uid="{CC0D5B97-7B2E-476D-AC03-54D9C83340CE}"/>
    <hyperlink ref="UNQ14:UNT14" location="'7.2'!A1" display="'7.2'!A1" xr:uid="{1782E42F-4E30-45E2-A871-699523A1D41D}"/>
    <hyperlink ref="UNU14:UNX14" location="'7.2'!A1" display="'7.2'!A1" xr:uid="{DD24B4AF-EAF4-428B-B0C8-42AAA34B13C0}"/>
    <hyperlink ref="UNY14:UOB14" location="'7.2'!A1" display="'7.2'!A1" xr:uid="{45F450DF-5FAE-48CF-9BEB-C8CA3961AE36}"/>
    <hyperlink ref="UOC14:UOF14" location="'7.2'!A1" display="'7.2'!A1" xr:uid="{46787613-0401-45C0-9F06-D49B078619EB}"/>
    <hyperlink ref="UOG14:UOJ14" location="'7.2'!A1" display="'7.2'!A1" xr:uid="{7C2F6192-9B37-41A5-A4A2-3E3600E5AF99}"/>
    <hyperlink ref="UOK14:UON14" location="'7.2'!A1" display="'7.2'!A1" xr:uid="{186C9B45-5280-4DCC-B71B-85F17AD55D6D}"/>
    <hyperlink ref="UOO14:UOR14" location="'7.2'!A1" display="'7.2'!A1" xr:uid="{183A2486-A691-42EF-AA8E-F7E97314E9C3}"/>
    <hyperlink ref="UOS14:UOV14" location="'7.2'!A1" display="'7.2'!A1" xr:uid="{95B80879-D5CD-4FD1-A04E-2E6E28F1BE31}"/>
    <hyperlink ref="UOW14:UOZ14" location="'7.2'!A1" display="'7.2'!A1" xr:uid="{15009020-CB58-44BA-AE64-B55AA27EF6C5}"/>
    <hyperlink ref="UPA14:UPD14" location="'7.2'!A1" display="'7.2'!A1" xr:uid="{B73737C3-6DBD-41D6-96B7-C847F0F92F66}"/>
    <hyperlink ref="UPE14:UPH14" location="'7.2'!A1" display="'7.2'!A1" xr:uid="{1F82C1E3-A031-4419-9C9C-D0636B9BE25B}"/>
    <hyperlink ref="UPI14:UPL14" location="'7.2'!A1" display="'7.2'!A1" xr:uid="{D0A13679-9244-42C9-A167-DD3072CCF03C}"/>
    <hyperlink ref="UPM14:UPP14" location="'7.2'!A1" display="'7.2'!A1" xr:uid="{83071ECB-1209-4E27-8AB5-A3033FBC3B43}"/>
    <hyperlink ref="UPQ14:UPT14" location="'7.2'!A1" display="'7.2'!A1" xr:uid="{E9A86F6E-82C9-4622-96F1-1ED9B00B0817}"/>
    <hyperlink ref="UPU14:UPX14" location="'7.2'!A1" display="'7.2'!A1" xr:uid="{70F02DC0-18B9-4E2E-B11D-88B75DE584B1}"/>
    <hyperlink ref="UPY14:UQB14" location="'7.2'!A1" display="'7.2'!A1" xr:uid="{3708FAC8-D95B-4EEE-8FA5-37B3E6B64B2E}"/>
    <hyperlink ref="UQC14:UQF14" location="'7.2'!A1" display="'7.2'!A1" xr:uid="{CF785E75-4AA9-489B-97F8-F295C4E1995C}"/>
    <hyperlink ref="UQG14:UQJ14" location="'7.2'!A1" display="'7.2'!A1" xr:uid="{B56130F3-94F1-444A-AE7D-F1A3CBAAFD22}"/>
    <hyperlink ref="UQK14:UQN14" location="'7.2'!A1" display="'7.2'!A1" xr:uid="{5E756317-0D06-4011-9FFC-4B13CC0DB729}"/>
    <hyperlink ref="UQO14:UQR14" location="'7.2'!A1" display="'7.2'!A1" xr:uid="{CF6796F8-2098-418D-993C-771E97A60E21}"/>
    <hyperlink ref="UQS14:UQV14" location="'7.2'!A1" display="'7.2'!A1" xr:uid="{BF79CDA1-29E1-4D49-A53D-0C4525C9836C}"/>
    <hyperlink ref="UQW14:UQZ14" location="'7.2'!A1" display="'7.2'!A1" xr:uid="{D92BCD0D-B6D8-4B21-9990-3BA095F66AB0}"/>
    <hyperlink ref="URA14:URD14" location="'7.2'!A1" display="'7.2'!A1" xr:uid="{7A321270-ABB4-4FC2-A33F-E53D4CFF3C44}"/>
    <hyperlink ref="URE14:URH14" location="'7.2'!A1" display="'7.2'!A1" xr:uid="{06C44C43-B6A9-4022-A770-72DEB2A7CE35}"/>
    <hyperlink ref="URI14:URL14" location="'7.2'!A1" display="'7.2'!A1" xr:uid="{468EE20B-37AA-4233-B08D-05525A88FFC3}"/>
    <hyperlink ref="URM14:URP14" location="'7.2'!A1" display="'7.2'!A1" xr:uid="{0140C4A7-66E8-44B1-9735-CC0C0FF25534}"/>
    <hyperlink ref="URQ14:URT14" location="'7.2'!A1" display="'7.2'!A1" xr:uid="{02548248-805B-4F14-9A6F-E6DC3C4360B9}"/>
    <hyperlink ref="URU14:URX14" location="'7.2'!A1" display="'7.2'!A1" xr:uid="{77BECED5-4EA3-41CD-9D7D-1195529C08B0}"/>
    <hyperlink ref="URY14:USB14" location="'7.2'!A1" display="'7.2'!A1" xr:uid="{8797EFF0-7EC1-4D42-98FB-932C4B861C7F}"/>
    <hyperlink ref="USC14:USF14" location="'7.2'!A1" display="'7.2'!A1" xr:uid="{9D92ECD9-3D06-4B93-A33B-A43E13195F19}"/>
    <hyperlink ref="USG14:USJ14" location="'7.2'!A1" display="'7.2'!A1" xr:uid="{CDE2417F-608B-4F7F-B707-07CE1028F4A6}"/>
    <hyperlink ref="USK14:USN14" location="'7.2'!A1" display="'7.2'!A1" xr:uid="{E3B1BF54-16F8-4347-9231-6FCC11D5FDDB}"/>
    <hyperlink ref="USO14:USR14" location="'7.2'!A1" display="'7.2'!A1" xr:uid="{C57C36BD-93E7-4D81-AF76-B3A10329B06D}"/>
    <hyperlink ref="USS14:USV14" location="'7.2'!A1" display="'7.2'!A1" xr:uid="{C8331077-0164-4BDA-92F7-9BC0562280A3}"/>
    <hyperlink ref="USW14:USZ14" location="'7.2'!A1" display="'7.2'!A1" xr:uid="{9FA443B9-AC5E-436E-B9A7-73E51BB0D0D8}"/>
    <hyperlink ref="UTA14:UTD14" location="'7.2'!A1" display="'7.2'!A1" xr:uid="{4368040C-8978-4963-B04B-2BB875BAE511}"/>
    <hyperlink ref="UTE14:UTH14" location="'7.2'!A1" display="'7.2'!A1" xr:uid="{E981F188-E058-4847-A146-CA8F348F28A3}"/>
    <hyperlink ref="UTI14:UTL14" location="'7.2'!A1" display="'7.2'!A1" xr:uid="{1EE85C34-F73D-4AD8-B34A-AED75CB898CA}"/>
    <hyperlink ref="UTM14:UTP14" location="'7.2'!A1" display="'7.2'!A1" xr:uid="{1D9FF576-7AED-46F7-B71A-4BAE017E2D18}"/>
    <hyperlink ref="UTQ14:UTT14" location="'7.2'!A1" display="'7.2'!A1" xr:uid="{ED7CFD94-BFF7-415F-BA2D-64559853810E}"/>
    <hyperlink ref="UTU14:UTX14" location="'7.2'!A1" display="'7.2'!A1" xr:uid="{D5503E4E-E335-4CEE-BA07-4DFFD8F9E411}"/>
    <hyperlink ref="UTY14:UUB14" location="'7.2'!A1" display="'7.2'!A1" xr:uid="{0AF48254-8510-451F-9F3B-F8C3B688022F}"/>
    <hyperlink ref="UUC14:UUF14" location="'7.2'!A1" display="'7.2'!A1" xr:uid="{F6DCC77D-74CD-41CD-8691-27EE22387234}"/>
    <hyperlink ref="UUG14:UUJ14" location="'7.2'!A1" display="'7.2'!A1" xr:uid="{02011305-8266-4AC8-9E14-E2A5E1D45E43}"/>
    <hyperlink ref="UUK14:UUN14" location="'7.2'!A1" display="'7.2'!A1" xr:uid="{F0F7B6F3-08F1-4773-8C18-AD0D6C5CDF1A}"/>
    <hyperlink ref="UUO14:UUR14" location="'7.2'!A1" display="'7.2'!A1" xr:uid="{B80D7F32-D1C1-4B2C-9DD6-F04AA21F423E}"/>
    <hyperlink ref="UUS14:UUV14" location="'7.2'!A1" display="'7.2'!A1" xr:uid="{1FD8CB4B-5AAB-4085-85CE-D787CC3A4D00}"/>
    <hyperlink ref="UUW14:UUZ14" location="'7.2'!A1" display="'7.2'!A1" xr:uid="{9638E87C-6BB9-4A63-9892-32E7590CB166}"/>
    <hyperlink ref="UVA14:UVD14" location="'7.2'!A1" display="'7.2'!A1" xr:uid="{5F21D22A-E5C4-4800-AF1A-479E2395EC5D}"/>
    <hyperlink ref="UVE14:UVH14" location="'7.2'!A1" display="'7.2'!A1" xr:uid="{C4A9AA16-764A-4CBC-B9C1-101837B0A73D}"/>
    <hyperlink ref="UVI14:UVL14" location="'7.2'!A1" display="'7.2'!A1" xr:uid="{7A8C1CFE-3054-4AD5-83F0-1CA83858AE70}"/>
    <hyperlink ref="UVM14:UVP14" location="'7.2'!A1" display="'7.2'!A1" xr:uid="{590098A3-9052-4427-897C-4BFE02D9C2FA}"/>
    <hyperlink ref="UVQ14:UVT14" location="'7.2'!A1" display="'7.2'!A1" xr:uid="{FE451B33-4274-49E5-A995-6E664AD68CBA}"/>
    <hyperlink ref="UVU14:UVX14" location="'7.2'!A1" display="'7.2'!A1" xr:uid="{CF9147B3-597F-4254-9E1B-87D3A234E6E0}"/>
    <hyperlink ref="UVY14:UWB14" location="'7.2'!A1" display="'7.2'!A1" xr:uid="{519858B5-C036-4988-B3A4-A815766E6276}"/>
    <hyperlink ref="UWC14:UWF14" location="'7.2'!A1" display="'7.2'!A1" xr:uid="{CB6068FB-FCF8-40AB-881A-55ABE21C9937}"/>
    <hyperlink ref="UWG14:UWJ14" location="'7.2'!A1" display="'7.2'!A1" xr:uid="{997D2FB2-A0E8-4C3B-8426-A5B133AB6888}"/>
    <hyperlink ref="UWK14:UWN14" location="'7.2'!A1" display="'7.2'!A1" xr:uid="{E60323A4-F161-4FAB-A9D5-D0ED00E632FF}"/>
    <hyperlink ref="UWO14:UWR14" location="'7.2'!A1" display="'7.2'!A1" xr:uid="{C739DCBA-F7C2-4BB2-ADC1-03AEE86E4C49}"/>
    <hyperlink ref="UWS14:UWV14" location="'7.2'!A1" display="'7.2'!A1" xr:uid="{8FFF7742-9A6B-4C31-AC5F-9D3656A28EED}"/>
    <hyperlink ref="UWW14:UWZ14" location="'7.2'!A1" display="'7.2'!A1" xr:uid="{5E92550C-EA67-485F-A131-701C3447A13F}"/>
    <hyperlink ref="UXA14:UXD14" location="'7.2'!A1" display="'7.2'!A1" xr:uid="{6681BB1D-42C5-46FC-9B3B-43CB41BAD280}"/>
    <hyperlink ref="UXE14:UXH14" location="'7.2'!A1" display="'7.2'!A1" xr:uid="{0C5BB0C2-FE91-48E8-8A39-F9D6F6C332E2}"/>
    <hyperlink ref="UXI14:UXL14" location="'7.2'!A1" display="'7.2'!A1" xr:uid="{4CEE67AC-9B46-4C1C-A122-BAA0B7EC5C99}"/>
    <hyperlink ref="UXM14:UXP14" location="'7.2'!A1" display="'7.2'!A1" xr:uid="{2725F2D9-808C-452E-AA4D-C22BE81F95C5}"/>
    <hyperlink ref="UXQ14:UXT14" location="'7.2'!A1" display="'7.2'!A1" xr:uid="{FB69EFDA-2EA3-4E39-A40A-C2561AC6016F}"/>
    <hyperlink ref="UXU14:UXX14" location="'7.2'!A1" display="'7.2'!A1" xr:uid="{9EBF7F18-97C0-44A0-A9A6-04D3D3A664F8}"/>
    <hyperlink ref="UXY14:UYB14" location="'7.2'!A1" display="'7.2'!A1" xr:uid="{AB1C9661-42FB-4F42-B83D-9395C2363209}"/>
    <hyperlink ref="UYC14:UYF14" location="'7.2'!A1" display="'7.2'!A1" xr:uid="{A8DFDD60-CE7A-402A-8A2F-5D473318733A}"/>
    <hyperlink ref="UYG14:UYJ14" location="'7.2'!A1" display="'7.2'!A1" xr:uid="{F384F944-91F6-4689-AA65-3252DB99AA59}"/>
    <hyperlink ref="UYK14:UYN14" location="'7.2'!A1" display="'7.2'!A1" xr:uid="{131B4AA2-E234-4FED-A10D-21D54C988948}"/>
    <hyperlink ref="UYO14:UYR14" location="'7.2'!A1" display="'7.2'!A1" xr:uid="{6CC131EB-A846-4674-94F7-F99AA5B00A12}"/>
    <hyperlink ref="UYS14:UYV14" location="'7.2'!A1" display="'7.2'!A1" xr:uid="{C3F654D1-4363-4953-A9AD-48E9FAFFCCBE}"/>
    <hyperlink ref="UYW14:UYZ14" location="'7.2'!A1" display="'7.2'!A1" xr:uid="{20A9D0CC-E31D-45BB-AEF4-EA3EF25DEE2A}"/>
    <hyperlink ref="UZA14:UZD14" location="'7.2'!A1" display="'7.2'!A1" xr:uid="{39A4D58B-7567-43E3-84A7-A3E4FDCE2940}"/>
    <hyperlink ref="UZE14:UZH14" location="'7.2'!A1" display="'7.2'!A1" xr:uid="{CCBB97B8-B1A4-4BB1-BFD6-50C657BA4D1F}"/>
    <hyperlink ref="UZI14:UZL14" location="'7.2'!A1" display="'7.2'!A1" xr:uid="{8E71CE08-569B-4087-B667-5FE5E57D898C}"/>
    <hyperlink ref="UZM14:UZP14" location="'7.2'!A1" display="'7.2'!A1" xr:uid="{570253B3-99E0-4BEC-82B2-71EE69D7AE79}"/>
    <hyperlink ref="UZQ14:UZT14" location="'7.2'!A1" display="'7.2'!A1" xr:uid="{523BF5A6-2357-4233-AD41-3BADBBDFB3AB}"/>
    <hyperlink ref="UZU14:UZX14" location="'7.2'!A1" display="'7.2'!A1" xr:uid="{4037EF24-69AF-4C81-BD8F-178523BE4416}"/>
    <hyperlink ref="UZY14:VAB14" location="'7.2'!A1" display="'7.2'!A1" xr:uid="{B0E44A98-EA06-47BD-BA9B-FE3FECF8543A}"/>
    <hyperlink ref="VAC14:VAF14" location="'7.2'!A1" display="'7.2'!A1" xr:uid="{1AE6304B-B00B-46F3-8912-CBDB0F718FFB}"/>
    <hyperlink ref="VAG14:VAJ14" location="'7.2'!A1" display="'7.2'!A1" xr:uid="{89BACA89-CA79-412A-892C-8ED2801F4AB2}"/>
    <hyperlink ref="VAK14:VAN14" location="'7.2'!A1" display="'7.2'!A1" xr:uid="{2D977500-C7D5-4D60-B836-B6A808815165}"/>
    <hyperlink ref="VAO14:VAR14" location="'7.2'!A1" display="'7.2'!A1" xr:uid="{9F716934-0B32-4B3B-ABCD-1664967BF95C}"/>
    <hyperlink ref="VAS14:VAV14" location="'7.2'!A1" display="'7.2'!A1" xr:uid="{50DBDE41-4876-4E9E-AB63-65C8FDE10D20}"/>
    <hyperlink ref="VAW14:VAZ14" location="'7.2'!A1" display="'7.2'!A1" xr:uid="{B0171887-D179-4F21-9A2A-D2076898E73D}"/>
    <hyperlink ref="VBA14:VBD14" location="'7.2'!A1" display="'7.2'!A1" xr:uid="{DFB4713A-3A9B-4E52-855D-BAA1A6728B8F}"/>
    <hyperlink ref="VBE14:VBH14" location="'7.2'!A1" display="'7.2'!A1" xr:uid="{B702FFEA-60AD-466E-A51B-E8021954497C}"/>
    <hyperlink ref="VBI14:VBL14" location="'7.2'!A1" display="'7.2'!A1" xr:uid="{153B5046-18A0-4A9C-84C2-BCD102C79339}"/>
    <hyperlink ref="VBM14:VBP14" location="'7.2'!A1" display="'7.2'!A1" xr:uid="{225B6475-E7B8-4B13-8214-C6C4A1F57DAD}"/>
    <hyperlink ref="VBQ14:VBT14" location="'7.2'!A1" display="'7.2'!A1" xr:uid="{2AD241EB-3375-4593-8C02-3C9260E768F8}"/>
    <hyperlink ref="VBU14:VBX14" location="'7.2'!A1" display="'7.2'!A1" xr:uid="{10EACFC2-74B7-44D7-8982-EA74784375B2}"/>
    <hyperlink ref="VBY14:VCB14" location="'7.2'!A1" display="'7.2'!A1" xr:uid="{C75C754C-6F61-431A-AF98-29AC3FB54C5E}"/>
    <hyperlink ref="VCC14:VCF14" location="'7.2'!A1" display="'7.2'!A1" xr:uid="{BE8B1411-5E54-41B8-BAC2-DC81B2C210F3}"/>
    <hyperlink ref="VCG14:VCJ14" location="'7.2'!A1" display="'7.2'!A1" xr:uid="{E6DC299F-D9B8-425E-BB5D-0BA2C44940DB}"/>
    <hyperlink ref="VCK14:VCN14" location="'7.2'!A1" display="'7.2'!A1" xr:uid="{2241104E-B344-4448-BD00-3B0C6BF181F3}"/>
    <hyperlink ref="VCO14:VCR14" location="'7.2'!A1" display="'7.2'!A1" xr:uid="{233217C6-8031-40B2-9602-60051E201921}"/>
    <hyperlink ref="VCS14:VCV14" location="'7.2'!A1" display="'7.2'!A1" xr:uid="{0B5E8295-48C3-405E-9F74-870FDC786328}"/>
    <hyperlink ref="VCW14:VCZ14" location="'7.2'!A1" display="'7.2'!A1" xr:uid="{314B9335-5723-49F6-B77A-83D79B051C81}"/>
    <hyperlink ref="VDA14:VDD14" location="'7.2'!A1" display="'7.2'!A1" xr:uid="{F57C08F5-3B53-44F7-B519-8BCF2E63C855}"/>
    <hyperlink ref="VDE14:VDH14" location="'7.2'!A1" display="'7.2'!A1" xr:uid="{2C5F3A7A-326D-4A5E-B35A-45AAFAC03B87}"/>
    <hyperlink ref="VDI14:VDL14" location="'7.2'!A1" display="'7.2'!A1" xr:uid="{C0EA630C-4ABD-46BD-8AE4-09A2E925C725}"/>
    <hyperlink ref="VDM14:VDP14" location="'7.2'!A1" display="'7.2'!A1" xr:uid="{34A05B95-B8A2-48F4-AFF6-93FDC4A45A22}"/>
    <hyperlink ref="VDQ14:VDT14" location="'7.2'!A1" display="'7.2'!A1" xr:uid="{96ECB0C4-F80F-442B-8E6A-0E75E443D9C8}"/>
    <hyperlink ref="VDU14:VDX14" location="'7.2'!A1" display="'7.2'!A1" xr:uid="{65CC825A-7EC2-4EA8-A9E4-230EE9B7BE9D}"/>
    <hyperlink ref="VDY14:VEB14" location="'7.2'!A1" display="'7.2'!A1" xr:uid="{8B48381A-C83D-4803-940B-75305A22C533}"/>
    <hyperlink ref="VEC14:VEF14" location="'7.2'!A1" display="'7.2'!A1" xr:uid="{C0859293-D813-4D54-A872-8DB4D37BB5E6}"/>
    <hyperlink ref="VEG14:VEJ14" location="'7.2'!A1" display="'7.2'!A1" xr:uid="{D0F0365A-0D8C-4570-A30F-1DE5AA65B9EA}"/>
    <hyperlink ref="VEK14:VEN14" location="'7.2'!A1" display="'7.2'!A1" xr:uid="{0940AB96-C163-4C1F-9331-3FF3B766E8FF}"/>
    <hyperlink ref="VEO14:VER14" location="'7.2'!A1" display="'7.2'!A1" xr:uid="{48237ACE-D676-47CA-B44B-AC69E9FF7AD2}"/>
    <hyperlink ref="VES14:VEV14" location="'7.2'!A1" display="'7.2'!A1" xr:uid="{707A11AE-BE4E-4B11-B170-191C1606AF65}"/>
    <hyperlink ref="VEW14:VEZ14" location="'7.2'!A1" display="'7.2'!A1" xr:uid="{5D5EADAF-04CB-447F-94A7-069463F89036}"/>
    <hyperlink ref="VFA14:VFD14" location="'7.2'!A1" display="'7.2'!A1" xr:uid="{A64F890F-C250-427C-8063-E18E55A38A5B}"/>
    <hyperlink ref="VFE14:VFH14" location="'7.2'!A1" display="'7.2'!A1" xr:uid="{200D4EA9-9FB6-4EC7-ADE4-4A602AA40089}"/>
    <hyperlink ref="VFI14:VFL14" location="'7.2'!A1" display="'7.2'!A1" xr:uid="{FA90BBEA-AD8B-4FBD-BBB8-C05634913CF6}"/>
    <hyperlink ref="VFM14:VFP14" location="'7.2'!A1" display="'7.2'!A1" xr:uid="{B52275D5-E407-4D1D-8792-1BD9AB6B4DF1}"/>
    <hyperlink ref="VFQ14:VFT14" location="'7.2'!A1" display="'7.2'!A1" xr:uid="{144FE904-7CF4-4CA9-9F31-DBE6520AE24E}"/>
    <hyperlink ref="VFU14:VFX14" location="'7.2'!A1" display="'7.2'!A1" xr:uid="{F087025C-6728-4270-8E86-F9CB97623DC7}"/>
    <hyperlink ref="VFY14:VGB14" location="'7.2'!A1" display="'7.2'!A1" xr:uid="{1EB9EBBF-3EAE-4394-A2B0-008286D4DE32}"/>
    <hyperlink ref="VGC14:VGF14" location="'7.2'!A1" display="'7.2'!A1" xr:uid="{D338525E-CFFC-4D7A-AF09-72FC5967EB86}"/>
    <hyperlink ref="VGG14:VGJ14" location="'7.2'!A1" display="'7.2'!A1" xr:uid="{7DCDBD47-F324-496F-B1DD-FFD2C231254F}"/>
    <hyperlink ref="VGK14:VGN14" location="'7.2'!A1" display="'7.2'!A1" xr:uid="{35B84591-4FF0-4CFE-87F5-5951791E6594}"/>
    <hyperlink ref="VGO14:VGR14" location="'7.2'!A1" display="'7.2'!A1" xr:uid="{4FBCC3C9-3D62-448B-A373-038A5A327651}"/>
    <hyperlink ref="VGS14:VGV14" location="'7.2'!A1" display="'7.2'!A1" xr:uid="{89B05292-5B4D-44A2-8034-7354569551A2}"/>
    <hyperlink ref="VGW14:VGZ14" location="'7.2'!A1" display="'7.2'!A1" xr:uid="{FA910525-FAC7-4CA6-8D2C-F64AD7FEF94A}"/>
    <hyperlink ref="VHA14:VHD14" location="'7.2'!A1" display="'7.2'!A1" xr:uid="{E99B20B9-0CA9-462B-94A1-64BB25C390B8}"/>
    <hyperlink ref="VHE14:VHH14" location="'7.2'!A1" display="'7.2'!A1" xr:uid="{91F4B63A-F974-4677-B1DF-34F79B9FDD16}"/>
    <hyperlink ref="VHI14:VHL14" location="'7.2'!A1" display="'7.2'!A1" xr:uid="{1926D52C-6C37-4E76-A162-E77226C31492}"/>
    <hyperlink ref="VHM14:VHP14" location="'7.2'!A1" display="'7.2'!A1" xr:uid="{E46D6410-B5D4-49A8-9323-EC3B2CEF454D}"/>
    <hyperlink ref="VHQ14:VHT14" location="'7.2'!A1" display="'7.2'!A1" xr:uid="{D7B49232-5F96-4CE3-8442-A99E97FB7EB1}"/>
    <hyperlink ref="VHU14:VHX14" location="'7.2'!A1" display="'7.2'!A1" xr:uid="{B25E5C68-8785-4D68-BDBB-30C75FD8ECDF}"/>
    <hyperlink ref="VHY14:VIB14" location="'7.2'!A1" display="'7.2'!A1" xr:uid="{171660A4-013F-4521-A396-CD3E97F19D02}"/>
    <hyperlink ref="VIC14:VIF14" location="'7.2'!A1" display="'7.2'!A1" xr:uid="{0BEB9A5A-6053-4DDD-8912-5CFFF2206C1C}"/>
    <hyperlink ref="VIG14:VIJ14" location="'7.2'!A1" display="'7.2'!A1" xr:uid="{6E5929E9-8D44-4E23-AED5-D0BD4585F85B}"/>
    <hyperlink ref="VIK14:VIN14" location="'7.2'!A1" display="'7.2'!A1" xr:uid="{9A8A9FF2-705A-4D67-86FC-96D94E3D5596}"/>
    <hyperlink ref="VIO14:VIR14" location="'7.2'!A1" display="'7.2'!A1" xr:uid="{2C1C55DB-49C3-4D5B-8A0D-756B8DFCD369}"/>
    <hyperlink ref="VIS14:VIV14" location="'7.2'!A1" display="'7.2'!A1" xr:uid="{17FD8AF4-D039-4702-AD80-0E0419A40C7D}"/>
    <hyperlink ref="VIW14:VIZ14" location="'7.2'!A1" display="'7.2'!A1" xr:uid="{B8A67411-F4E7-440E-A418-C674FAE3CE36}"/>
    <hyperlink ref="VJA14:VJD14" location="'7.2'!A1" display="'7.2'!A1" xr:uid="{E2B55111-2CD0-4B03-AF11-2CC105A6336B}"/>
    <hyperlink ref="VJE14:VJH14" location="'7.2'!A1" display="'7.2'!A1" xr:uid="{C12479EC-FBD9-47F2-930E-9FDF549AD01D}"/>
    <hyperlink ref="VJI14:VJL14" location="'7.2'!A1" display="'7.2'!A1" xr:uid="{7A38EFA2-33BD-4ADA-9406-DB199B3C81FA}"/>
    <hyperlink ref="VJM14:VJP14" location="'7.2'!A1" display="'7.2'!A1" xr:uid="{F6F0D3B2-6CA8-44FB-B203-2E521053F115}"/>
    <hyperlink ref="VJQ14:VJT14" location="'7.2'!A1" display="'7.2'!A1" xr:uid="{87367634-CFB5-4D88-8306-789EA7438677}"/>
    <hyperlink ref="VJU14:VJX14" location="'7.2'!A1" display="'7.2'!A1" xr:uid="{6B167627-6A8B-4E88-B37E-B28C3ABF4B5C}"/>
    <hyperlink ref="VJY14:VKB14" location="'7.2'!A1" display="'7.2'!A1" xr:uid="{F3988856-D41F-4F28-B931-7CC2122919EE}"/>
    <hyperlink ref="VKC14:VKF14" location="'7.2'!A1" display="'7.2'!A1" xr:uid="{7D7C64AB-C9B2-4C67-8D50-FFB3554677E1}"/>
    <hyperlink ref="VKG14:VKJ14" location="'7.2'!A1" display="'7.2'!A1" xr:uid="{F3D65D28-2A8C-4CFF-A6D5-5007BD60D1A0}"/>
    <hyperlink ref="VKK14:VKN14" location="'7.2'!A1" display="'7.2'!A1" xr:uid="{DF747A49-DD7D-4F31-847C-02FB3A159CF8}"/>
    <hyperlink ref="VKO14:VKR14" location="'7.2'!A1" display="'7.2'!A1" xr:uid="{E7C09B73-DC92-4261-AACB-E7EF27121D75}"/>
    <hyperlink ref="VKS14:VKV14" location="'7.2'!A1" display="'7.2'!A1" xr:uid="{30A734F0-E8C3-41D1-BAAB-037491920346}"/>
    <hyperlink ref="VKW14:VKZ14" location="'7.2'!A1" display="'7.2'!A1" xr:uid="{AFE96E5E-5FF9-4BD1-AA7C-64A2B54C69F3}"/>
    <hyperlink ref="VLA14:VLD14" location="'7.2'!A1" display="'7.2'!A1" xr:uid="{F8815313-9D4C-4766-9476-D83F8C77C43B}"/>
    <hyperlink ref="VLE14:VLH14" location="'7.2'!A1" display="'7.2'!A1" xr:uid="{E13B699B-DF40-405E-94EF-422834AEDC0B}"/>
    <hyperlink ref="VLI14:VLL14" location="'7.2'!A1" display="'7.2'!A1" xr:uid="{96AAD07F-6553-46AB-BB23-306E0E8EAD6A}"/>
    <hyperlink ref="VLM14:VLP14" location="'7.2'!A1" display="'7.2'!A1" xr:uid="{D24A3388-DB10-491C-A632-99665DC8FD6E}"/>
    <hyperlink ref="VLQ14:VLT14" location="'7.2'!A1" display="'7.2'!A1" xr:uid="{C64E41FE-027A-428F-905B-54151D605703}"/>
    <hyperlink ref="VLU14:VLX14" location="'7.2'!A1" display="'7.2'!A1" xr:uid="{9372A94A-4746-4742-BDCD-CECE57059A8D}"/>
    <hyperlink ref="VLY14:VMB14" location="'7.2'!A1" display="'7.2'!A1" xr:uid="{E629F4DA-B853-4569-93E4-52F14DBD42EC}"/>
    <hyperlink ref="VMC14:VMF14" location="'7.2'!A1" display="'7.2'!A1" xr:uid="{D6862FFF-95D0-47A9-A506-1E08295DAB15}"/>
    <hyperlink ref="VMG14:VMJ14" location="'7.2'!A1" display="'7.2'!A1" xr:uid="{4ABDBDB7-478A-4DF5-AB6D-58F0DFE49B7F}"/>
    <hyperlink ref="VMK14:VMN14" location="'7.2'!A1" display="'7.2'!A1" xr:uid="{BA948AF2-EF7C-4F25-BD17-67EC094D7A9F}"/>
    <hyperlink ref="VMO14:VMR14" location="'7.2'!A1" display="'7.2'!A1" xr:uid="{8F029F3D-7BF4-45BE-85AC-8A5A4F933FA7}"/>
    <hyperlink ref="VMS14:VMV14" location="'7.2'!A1" display="'7.2'!A1" xr:uid="{60FAD7FD-9907-40D3-8D1A-C112B33F836F}"/>
    <hyperlink ref="VMW14:VMZ14" location="'7.2'!A1" display="'7.2'!A1" xr:uid="{F1F0A664-5957-4BA6-BC4C-39EC9C0491DA}"/>
    <hyperlink ref="VNA14:VND14" location="'7.2'!A1" display="'7.2'!A1" xr:uid="{85F1A299-1E56-45E4-AA49-66C8304C4B50}"/>
    <hyperlink ref="VNE14:VNH14" location="'7.2'!A1" display="'7.2'!A1" xr:uid="{EAC72A35-AB2B-42D8-A64E-70A138B6A144}"/>
    <hyperlink ref="VNI14:VNL14" location="'7.2'!A1" display="'7.2'!A1" xr:uid="{C6436F1D-5A47-483F-95F3-02DE21C15E6E}"/>
    <hyperlink ref="VNM14:VNP14" location="'7.2'!A1" display="'7.2'!A1" xr:uid="{CD172CCB-B4C4-4EDA-B875-1F76BCBF7B89}"/>
    <hyperlink ref="VNQ14:VNT14" location="'7.2'!A1" display="'7.2'!A1" xr:uid="{9D53C127-6239-4302-A9A9-F7D57477165C}"/>
    <hyperlink ref="VNU14:VNX14" location="'7.2'!A1" display="'7.2'!A1" xr:uid="{98A93C45-CFAA-4945-B4DB-9121B68DE1FB}"/>
    <hyperlink ref="VNY14:VOB14" location="'7.2'!A1" display="'7.2'!A1" xr:uid="{D1B06CBA-A9B0-48DB-87B8-1633A009931D}"/>
    <hyperlink ref="VOC14:VOF14" location="'7.2'!A1" display="'7.2'!A1" xr:uid="{AA44CAEF-2B58-4C96-8E03-3DA3E24A1FAD}"/>
    <hyperlink ref="VOG14:VOJ14" location="'7.2'!A1" display="'7.2'!A1" xr:uid="{1907120B-2840-4A74-8AA5-F38E30142E36}"/>
    <hyperlink ref="VOK14:VON14" location="'7.2'!A1" display="'7.2'!A1" xr:uid="{5EFBB7CE-8B65-4ADD-98FE-B1575ED9C2AE}"/>
    <hyperlink ref="VOO14:VOR14" location="'7.2'!A1" display="'7.2'!A1" xr:uid="{BE16B56F-EB33-402D-97C3-38D162E67D58}"/>
    <hyperlink ref="VOS14:VOV14" location="'7.2'!A1" display="'7.2'!A1" xr:uid="{BCF1DE36-51CA-4D9F-8E0E-3B6D9D680F0C}"/>
    <hyperlink ref="VOW14:VOZ14" location="'7.2'!A1" display="'7.2'!A1" xr:uid="{BCE40B77-3547-483D-8606-EC3B87F8FFAD}"/>
    <hyperlink ref="VPA14:VPD14" location="'7.2'!A1" display="'7.2'!A1" xr:uid="{1ED14956-6FDD-4C58-A8D4-601EF32E9E5F}"/>
    <hyperlink ref="VPE14:VPH14" location="'7.2'!A1" display="'7.2'!A1" xr:uid="{6EC7A974-AF78-4CAA-B661-96C2D3130212}"/>
    <hyperlink ref="VPI14:VPL14" location="'7.2'!A1" display="'7.2'!A1" xr:uid="{7775FFFC-4355-4662-8A27-8D141DE15164}"/>
    <hyperlink ref="VPM14:VPP14" location="'7.2'!A1" display="'7.2'!A1" xr:uid="{DF2D06F7-D01B-44E2-B564-813488D13F05}"/>
    <hyperlink ref="VPQ14:VPT14" location="'7.2'!A1" display="'7.2'!A1" xr:uid="{D32528DE-8AA5-4ED3-B9D5-642FA3B4D387}"/>
    <hyperlink ref="VPU14:VPX14" location="'7.2'!A1" display="'7.2'!A1" xr:uid="{DDAC2C3B-6FFA-4FF2-8B87-80A34556F507}"/>
    <hyperlink ref="VPY14:VQB14" location="'7.2'!A1" display="'7.2'!A1" xr:uid="{5E82B8D7-311D-4B43-A6E4-D0C0DB9B43FC}"/>
    <hyperlink ref="VQC14:VQF14" location="'7.2'!A1" display="'7.2'!A1" xr:uid="{4B4883EA-CF92-4EDC-8603-609DBBBFD86C}"/>
    <hyperlink ref="VQG14:VQJ14" location="'7.2'!A1" display="'7.2'!A1" xr:uid="{BFF65E22-39E0-4C82-9BDB-02AB353EF03C}"/>
    <hyperlink ref="VQK14:VQN14" location="'7.2'!A1" display="'7.2'!A1" xr:uid="{90981805-BAE4-4080-B391-629FE4D2C70E}"/>
    <hyperlink ref="VQO14:VQR14" location="'7.2'!A1" display="'7.2'!A1" xr:uid="{529BC046-90E5-452B-964D-FBAF25D7A0DE}"/>
    <hyperlink ref="VQS14:VQV14" location="'7.2'!A1" display="'7.2'!A1" xr:uid="{E9A50C1C-5E7F-49C3-A27C-49A89B0C12EE}"/>
    <hyperlink ref="VQW14:VQZ14" location="'7.2'!A1" display="'7.2'!A1" xr:uid="{05BEEBA8-5829-401B-84F8-643B647D1BFA}"/>
    <hyperlink ref="VRA14:VRD14" location="'7.2'!A1" display="'7.2'!A1" xr:uid="{96F38DE4-72C7-4598-B9C6-20016B1F38E6}"/>
    <hyperlink ref="VRE14:VRH14" location="'7.2'!A1" display="'7.2'!A1" xr:uid="{55FD72CF-EF68-4CA0-B7E5-057D801A7DE0}"/>
    <hyperlink ref="VRI14:VRL14" location="'7.2'!A1" display="'7.2'!A1" xr:uid="{9EE297D2-84B9-4164-A707-BDEB8683AB4A}"/>
    <hyperlink ref="VRM14:VRP14" location="'7.2'!A1" display="'7.2'!A1" xr:uid="{FC9D6286-08B3-4586-96A4-59EEFDBC5A97}"/>
    <hyperlink ref="VRQ14:VRT14" location="'7.2'!A1" display="'7.2'!A1" xr:uid="{ADF02D72-8568-4938-A8FA-624C85367F39}"/>
    <hyperlink ref="VRU14:VRX14" location="'7.2'!A1" display="'7.2'!A1" xr:uid="{6650794B-AB5D-49F1-90FC-6102AF2FA44B}"/>
    <hyperlink ref="VRY14:VSB14" location="'7.2'!A1" display="'7.2'!A1" xr:uid="{1A3475BE-15B7-432B-AC6C-19FD65242E75}"/>
    <hyperlink ref="VSC14:VSF14" location="'7.2'!A1" display="'7.2'!A1" xr:uid="{E4DF9513-0E75-4037-8285-F7966C289DD1}"/>
    <hyperlink ref="VSG14:VSJ14" location="'7.2'!A1" display="'7.2'!A1" xr:uid="{3C9C03E7-FB2A-484C-94C5-B953E5E9FE61}"/>
    <hyperlink ref="VSK14:VSN14" location="'7.2'!A1" display="'7.2'!A1" xr:uid="{BBC8204C-FD5A-419E-A2D6-9EF67ABBAA6F}"/>
    <hyperlink ref="VSO14:VSR14" location="'7.2'!A1" display="'7.2'!A1" xr:uid="{FC9D619F-356A-4178-8DC4-28F0CE791EE2}"/>
    <hyperlink ref="VSS14:VSV14" location="'7.2'!A1" display="'7.2'!A1" xr:uid="{EFC4002A-CB0E-495F-8049-A332AF6A1C25}"/>
    <hyperlink ref="VSW14:VSZ14" location="'7.2'!A1" display="'7.2'!A1" xr:uid="{FBCA2986-892A-457A-B54A-6EF776C1549A}"/>
    <hyperlink ref="VTA14:VTD14" location="'7.2'!A1" display="'7.2'!A1" xr:uid="{0197E717-E74B-45DC-991E-8D2561F059CC}"/>
    <hyperlink ref="VTE14:VTH14" location="'7.2'!A1" display="'7.2'!A1" xr:uid="{71507935-C972-4FD4-8873-9B6F1E8F61BB}"/>
    <hyperlink ref="VTI14:VTL14" location="'7.2'!A1" display="'7.2'!A1" xr:uid="{EDDA1258-5009-4FBD-89F5-740C2DA0F958}"/>
    <hyperlink ref="VTM14:VTP14" location="'7.2'!A1" display="'7.2'!A1" xr:uid="{874D3612-A23F-466B-B0A3-59F988F16EEE}"/>
    <hyperlink ref="VTQ14:VTT14" location="'7.2'!A1" display="'7.2'!A1" xr:uid="{E64DA940-F06F-444A-93F6-7E0A97F1E537}"/>
    <hyperlink ref="VTU14:VTX14" location="'7.2'!A1" display="'7.2'!A1" xr:uid="{66E215FF-7EA9-471A-AE72-37020773574E}"/>
    <hyperlink ref="VTY14:VUB14" location="'7.2'!A1" display="'7.2'!A1" xr:uid="{8A55DFF1-DA0C-416A-B7B8-5B93933C25E3}"/>
    <hyperlink ref="VUC14:VUF14" location="'7.2'!A1" display="'7.2'!A1" xr:uid="{121D3A6A-0448-48B7-9734-CF12989259DA}"/>
    <hyperlink ref="VUG14:VUJ14" location="'7.2'!A1" display="'7.2'!A1" xr:uid="{D5E0AC90-3AD9-4881-8947-E23B5C775586}"/>
    <hyperlink ref="VUK14:VUN14" location="'7.2'!A1" display="'7.2'!A1" xr:uid="{2C5385EC-7C7D-4B05-A9BF-DAD4F15FE546}"/>
    <hyperlink ref="VUO14:VUR14" location="'7.2'!A1" display="'7.2'!A1" xr:uid="{66ED3641-9A02-4251-B6D3-B9C73DF1054A}"/>
    <hyperlink ref="VUS14:VUV14" location="'7.2'!A1" display="'7.2'!A1" xr:uid="{5F28926B-EE5F-4C06-90F5-79A82ACEDFC5}"/>
    <hyperlink ref="VUW14:VUZ14" location="'7.2'!A1" display="'7.2'!A1" xr:uid="{25F1DCE8-A423-415B-A8DF-098499CF8869}"/>
    <hyperlink ref="VVA14:VVD14" location="'7.2'!A1" display="'7.2'!A1" xr:uid="{3AFFA7DC-CAEF-4E24-A7C9-BD599041F272}"/>
    <hyperlink ref="VVE14:VVH14" location="'7.2'!A1" display="'7.2'!A1" xr:uid="{D39A1889-5F2D-4415-9B83-C59F12808744}"/>
    <hyperlink ref="VVI14:VVL14" location="'7.2'!A1" display="'7.2'!A1" xr:uid="{595A6743-BD31-443F-9E51-4448D311BFF0}"/>
    <hyperlink ref="VVM14:VVP14" location="'7.2'!A1" display="'7.2'!A1" xr:uid="{5C65F139-FFCB-4F4F-B2B5-635F9DE62A9B}"/>
    <hyperlink ref="VVQ14:VVT14" location="'7.2'!A1" display="'7.2'!A1" xr:uid="{F99A059D-FC95-4EF9-9C4F-B55CA7A7F845}"/>
    <hyperlink ref="VVU14:VVX14" location="'7.2'!A1" display="'7.2'!A1" xr:uid="{D43FC118-B822-4284-B1AB-727349ADA451}"/>
    <hyperlink ref="VVY14:VWB14" location="'7.2'!A1" display="'7.2'!A1" xr:uid="{6141864F-AD0D-41DD-9154-8630BE4B7A3D}"/>
    <hyperlink ref="VWC14:VWF14" location="'7.2'!A1" display="'7.2'!A1" xr:uid="{05919EAD-17BF-43B3-A5AB-B70048FAB8F1}"/>
    <hyperlink ref="VWG14:VWJ14" location="'7.2'!A1" display="'7.2'!A1" xr:uid="{524D0E61-9839-489E-8C67-A6DBCCB35360}"/>
    <hyperlink ref="VWK14:VWN14" location="'7.2'!A1" display="'7.2'!A1" xr:uid="{C049DAAF-08B7-4F53-A1FC-BFC2EC88488D}"/>
    <hyperlink ref="VWO14:VWR14" location="'7.2'!A1" display="'7.2'!A1" xr:uid="{260F2C73-6C24-4465-A86E-596820CD476A}"/>
    <hyperlink ref="VWS14:VWV14" location="'7.2'!A1" display="'7.2'!A1" xr:uid="{012D74A5-4E5E-43BF-877E-AE2952254271}"/>
    <hyperlink ref="VWW14:VWZ14" location="'7.2'!A1" display="'7.2'!A1" xr:uid="{F95B649B-7FDA-46D4-BEEC-6A9FB2436F8A}"/>
    <hyperlink ref="VXA14:VXD14" location="'7.2'!A1" display="'7.2'!A1" xr:uid="{1A0C84A2-0361-4F6C-9239-C0FC7929B712}"/>
    <hyperlink ref="VXE14:VXH14" location="'7.2'!A1" display="'7.2'!A1" xr:uid="{A4F493AA-D374-47E4-ABF7-BF7B5A3B93AF}"/>
    <hyperlink ref="VXI14:VXL14" location="'7.2'!A1" display="'7.2'!A1" xr:uid="{C1B0C360-2C61-46F1-9E01-EA2D143F0B07}"/>
    <hyperlink ref="VXM14:VXP14" location="'7.2'!A1" display="'7.2'!A1" xr:uid="{65224697-656B-4832-9EED-C46FBB2A7573}"/>
    <hyperlink ref="VXQ14:VXT14" location="'7.2'!A1" display="'7.2'!A1" xr:uid="{E84DB339-A49E-4442-B24A-2936540F0420}"/>
    <hyperlink ref="VXU14:VXX14" location="'7.2'!A1" display="'7.2'!A1" xr:uid="{BC4552DA-B148-4FB6-B2A2-7BE8D1210CFA}"/>
    <hyperlink ref="VXY14:VYB14" location="'7.2'!A1" display="'7.2'!A1" xr:uid="{8F1709A1-EA57-401C-A641-009E1C0CB248}"/>
    <hyperlink ref="VYC14:VYF14" location="'7.2'!A1" display="'7.2'!A1" xr:uid="{C2055C62-D505-4184-BFB5-44C920E6166A}"/>
    <hyperlink ref="VYG14:VYJ14" location="'7.2'!A1" display="'7.2'!A1" xr:uid="{D44B46A4-5BC0-4586-96AC-CAE07906A801}"/>
    <hyperlink ref="VYK14:VYN14" location="'7.2'!A1" display="'7.2'!A1" xr:uid="{AB339A2B-0BF8-4AAA-85E0-2F5456CD9848}"/>
    <hyperlink ref="VYO14:VYR14" location="'7.2'!A1" display="'7.2'!A1" xr:uid="{9A65BD62-5B22-41CB-B923-0C3AD3F9E1D0}"/>
    <hyperlink ref="VYS14:VYV14" location="'7.2'!A1" display="'7.2'!A1" xr:uid="{6CA9C783-1E70-4D6F-B495-11B635F3F838}"/>
    <hyperlink ref="VYW14:VYZ14" location="'7.2'!A1" display="'7.2'!A1" xr:uid="{8149A2DF-875C-414F-AB10-FD2C5FF59143}"/>
    <hyperlink ref="VZA14:VZD14" location="'7.2'!A1" display="'7.2'!A1" xr:uid="{6AF12F1B-B4C7-42E4-8200-1A8537D521A4}"/>
    <hyperlink ref="VZE14:VZH14" location="'7.2'!A1" display="'7.2'!A1" xr:uid="{D163753A-EDEB-469E-9A77-04EC3A116B13}"/>
    <hyperlink ref="VZI14:VZL14" location="'7.2'!A1" display="'7.2'!A1" xr:uid="{1C5BC8B4-2746-4C16-BB9D-C8EDBCEC3C7A}"/>
    <hyperlink ref="VZM14:VZP14" location="'7.2'!A1" display="'7.2'!A1" xr:uid="{58295A2D-7C53-499A-AA53-483A0E99EB74}"/>
    <hyperlink ref="VZQ14:VZT14" location="'7.2'!A1" display="'7.2'!A1" xr:uid="{44779D50-8DB9-4B97-B852-9F9D1FCE8364}"/>
    <hyperlink ref="VZU14:VZX14" location="'7.2'!A1" display="'7.2'!A1" xr:uid="{603463E1-3D50-437D-BE6E-E18BE51A7CA3}"/>
    <hyperlink ref="VZY14:WAB14" location="'7.2'!A1" display="'7.2'!A1" xr:uid="{9BBAA668-CC56-47B7-8B70-34823C66C810}"/>
    <hyperlink ref="WAC14:WAF14" location="'7.2'!A1" display="'7.2'!A1" xr:uid="{6F97B3F0-9325-4156-ADEE-7431621DCF20}"/>
    <hyperlink ref="WAG14:WAJ14" location="'7.2'!A1" display="'7.2'!A1" xr:uid="{625403CA-E986-4CE2-8E16-33A952C1CDEE}"/>
    <hyperlink ref="WAK14:WAN14" location="'7.2'!A1" display="'7.2'!A1" xr:uid="{27D1F443-9A69-4F64-9E71-CF4DDD43718C}"/>
    <hyperlink ref="WAO14:WAR14" location="'7.2'!A1" display="'7.2'!A1" xr:uid="{274C3827-3614-4D03-8F3C-A137C4137F21}"/>
    <hyperlink ref="WAS14:WAV14" location="'7.2'!A1" display="'7.2'!A1" xr:uid="{28AFA05A-B4E6-42EC-AB2C-35DB3B4D9A97}"/>
    <hyperlink ref="WAW14:WAZ14" location="'7.2'!A1" display="'7.2'!A1" xr:uid="{E8020DE2-E41A-4F6F-9D89-A2DA4F21859A}"/>
    <hyperlink ref="WBA14:WBD14" location="'7.2'!A1" display="'7.2'!A1" xr:uid="{52CF747D-7F95-462B-9107-1DDDF1A635AC}"/>
    <hyperlink ref="WBE14:WBH14" location="'7.2'!A1" display="'7.2'!A1" xr:uid="{9819690C-FF7C-4C5C-A445-53FC5315312C}"/>
    <hyperlink ref="WBI14:WBL14" location="'7.2'!A1" display="'7.2'!A1" xr:uid="{ED41806B-CC7F-4002-ACF2-45F318382AD7}"/>
    <hyperlink ref="WBM14:WBP14" location="'7.2'!A1" display="'7.2'!A1" xr:uid="{D62BEF0E-028E-42FA-BD98-BFDAD38834BF}"/>
    <hyperlink ref="WBQ14:WBT14" location="'7.2'!A1" display="'7.2'!A1" xr:uid="{322D6B37-A059-40F0-8DCA-79C25A88BE02}"/>
    <hyperlink ref="WBU14:WBX14" location="'7.2'!A1" display="'7.2'!A1" xr:uid="{40C11A34-D3DF-42F7-8D24-704705AF2935}"/>
    <hyperlink ref="WBY14:WCB14" location="'7.2'!A1" display="'7.2'!A1" xr:uid="{4458D00B-5AFB-4580-9956-BAE29893064C}"/>
    <hyperlink ref="WCC14:WCF14" location="'7.2'!A1" display="'7.2'!A1" xr:uid="{8D7E8F59-6946-4334-84C8-B27531F5A75F}"/>
    <hyperlink ref="WCG14:WCJ14" location="'7.2'!A1" display="'7.2'!A1" xr:uid="{79CE2E6C-F05A-4CBE-A551-0A5B60C26191}"/>
    <hyperlink ref="WCK14:WCN14" location="'7.2'!A1" display="'7.2'!A1" xr:uid="{EBEFCEDD-6B8F-448D-9D28-1599F684C426}"/>
    <hyperlink ref="WCO14:WCR14" location="'7.2'!A1" display="'7.2'!A1" xr:uid="{57B17D0D-5BFD-4859-9755-572AC3D4660C}"/>
    <hyperlink ref="WCS14:WCV14" location="'7.2'!A1" display="'7.2'!A1" xr:uid="{589AFE66-10EA-4F40-BBB8-62B47D09743F}"/>
    <hyperlink ref="WCW14:WCZ14" location="'7.2'!A1" display="'7.2'!A1" xr:uid="{25EE1F37-B8AE-46D1-B25D-EE13FFB6CE91}"/>
    <hyperlink ref="WDA14:WDD14" location="'7.2'!A1" display="'7.2'!A1" xr:uid="{838B939C-1B84-4204-AF75-B0F9E464B0FB}"/>
    <hyperlink ref="WDE14:WDH14" location="'7.2'!A1" display="'7.2'!A1" xr:uid="{8B0FEE46-65F3-41DD-93A7-28F56AE0A8CA}"/>
    <hyperlink ref="WDI14:WDL14" location="'7.2'!A1" display="'7.2'!A1" xr:uid="{4CA573FB-92DF-4EF2-BF6E-B8B2907147D8}"/>
    <hyperlink ref="WDM14:WDP14" location="'7.2'!A1" display="'7.2'!A1" xr:uid="{28190E8B-ED0E-4A2F-8B74-D77544326AE1}"/>
    <hyperlink ref="WDQ14:WDT14" location="'7.2'!A1" display="'7.2'!A1" xr:uid="{04D77DDB-1ADF-47C0-BEED-33C20D1EFB27}"/>
    <hyperlink ref="WDU14:WDX14" location="'7.2'!A1" display="'7.2'!A1" xr:uid="{A7B29635-6337-4F8E-A8B2-6771F0869909}"/>
    <hyperlink ref="WDY14:WEB14" location="'7.2'!A1" display="'7.2'!A1" xr:uid="{2FFC19B0-2459-4332-B5FC-A869FDB37E32}"/>
    <hyperlink ref="WEC14:WEF14" location="'7.2'!A1" display="'7.2'!A1" xr:uid="{9C209AEC-43CE-43A8-A159-2F59E87A3F50}"/>
    <hyperlink ref="WEG14:WEJ14" location="'7.2'!A1" display="'7.2'!A1" xr:uid="{0ECF0C9A-5323-4C0C-B31C-CBDB325ACA30}"/>
    <hyperlink ref="WEK14:WEN14" location="'7.2'!A1" display="'7.2'!A1" xr:uid="{7BAA24B0-8692-473C-97A0-E3D701823E51}"/>
    <hyperlink ref="WEO14:WER14" location="'7.2'!A1" display="'7.2'!A1" xr:uid="{AFC55B8D-EEBA-4B65-8179-635C61067238}"/>
    <hyperlink ref="WES14:WEV14" location="'7.2'!A1" display="'7.2'!A1" xr:uid="{2AA1F21D-EBBC-440C-B806-C2028DF1B344}"/>
    <hyperlink ref="WEW14:WEZ14" location="'7.2'!A1" display="'7.2'!A1" xr:uid="{47AEC01D-F5C2-4F89-9DFC-60BD5531D3EA}"/>
    <hyperlink ref="WFA14:WFD14" location="'7.2'!A1" display="'7.2'!A1" xr:uid="{0DDC24F2-6AC7-493E-9406-34DDFDCF4665}"/>
    <hyperlink ref="WFE14:WFH14" location="'7.2'!A1" display="'7.2'!A1" xr:uid="{3BF6301C-1176-4986-89F1-347119E89173}"/>
    <hyperlink ref="WFI14:WFL14" location="'7.2'!A1" display="'7.2'!A1" xr:uid="{371B1B2A-251A-4E1E-88A4-8E5D2D969F28}"/>
    <hyperlink ref="WFM14:WFP14" location="'7.2'!A1" display="'7.2'!A1" xr:uid="{31B4CFC3-4DAC-438E-900F-84ED8CC62915}"/>
    <hyperlink ref="WFQ14:WFT14" location="'7.2'!A1" display="'7.2'!A1" xr:uid="{BA83D51E-FDCA-4F39-8385-5234D4979D13}"/>
    <hyperlink ref="WFU14:WFX14" location="'7.2'!A1" display="'7.2'!A1" xr:uid="{8BD1A32D-B77D-4486-9BB2-0400C5EDF55D}"/>
    <hyperlink ref="WFY14:WGB14" location="'7.2'!A1" display="'7.2'!A1" xr:uid="{615F4AD8-F1D3-4D04-86C6-E7C33F9E4531}"/>
    <hyperlink ref="WGC14:WGF14" location="'7.2'!A1" display="'7.2'!A1" xr:uid="{532A6F77-186F-4CB0-914C-270C363BD50E}"/>
    <hyperlink ref="WGG14:WGJ14" location="'7.2'!A1" display="'7.2'!A1" xr:uid="{56B954B3-34A3-4E72-B4F0-1B55950F634A}"/>
    <hyperlink ref="WGK14:WGN14" location="'7.2'!A1" display="'7.2'!A1" xr:uid="{94BD8879-14D2-481D-AE52-FB90E89309E6}"/>
    <hyperlink ref="WGO14:WGR14" location="'7.2'!A1" display="'7.2'!A1" xr:uid="{91181DAD-99DD-44A3-9A22-4E787B089D6C}"/>
    <hyperlink ref="WGS14:WGV14" location="'7.2'!A1" display="'7.2'!A1" xr:uid="{4D1C8A9D-6D95-4832-8AE7-0E483AE0D5C1}"/>
    <hyperlink ref="WGW14:WGZ14" location="'7.2'!A1" display="'7.2'!A1" xr:uid="{5B5731EE-570A-4ABE-8E2D-EDFD0F78C160}"/>
    <hyperlink ref="WHA14:WHD14" location="'7.2'!A1" display="'7.2'!A1" xr:uid="{2D10AFF3-8EF5-4E5F-87FD-0BB10720FA03}"/>
    <hyperlink ref="WHE14:WHH14" location="'7.2'!A1" display="'7.2'!A1" xr:uid="{CD11AA1A-95B5-469C-A853-2DB26A5E3D34}"/>
    <hyperlink ref="WHI14:WHL14" location="'7.2'!A1" display="'7.2'!A1" xr:uid="{442040AD-7DD0-4465-8F72-DFA7519C5FDA}"/>
    <hyperlink ref="WHM14:WHP14" location="'7.2'!A1" display="'7.2'!A1" xr:uid="{2A5BDA82-4FAF-4B6C-91A1-86296ECAE31D}"/>
    <hyperlink ref="WHQ14:WHT14" location="'7.2'!A1" display="'7.2'!A1" xr:uid="{FAEE1572-A330-4CB4-8682-A3DB984F48D2}"/>
    <hyperlink ref="WHU14:WHX14" location="'7.2'!A1" display="'7.2'!A1" xr:uid="{77FB3100-108C-40C8-9B6E-9C03EE882508}"/>
    <hyperlink ref="WHY14:WIB14" location="'7.2'!A1" display="'7.2'!A1" xr:uid="{DDF4CD9F-9A35-474B-A43E-37CBE0148E96}"/>
    <hyperlink ref="WIC14:WIF14" location="'7.2'!A1" display="'7.2'!A1" xr:uid="{2BCAE190-23D4-403A-A428-907DF7758F55}"/>
    <hyperlink ref="WIG14:WIJ14" location="'7.2'!A1" display="'7.2'!A1" xr:uid="{5640226B-1A46-4A26-BD4C-0EE18B2A8BD7}"/>
    <hyperlink ref="WIK14:WIN14" location="'7.2'!A1" display="'7.2'!A1" xr:uid="{173CEA94-F551-483E-92D3-81B109C7B162}"/>
    <hyperlink ref="WIO14:WIR14" location="'7.2'!A1" display="'7.2'!A1" xr:uid="{5DA1B0FD-9D62-4950-B03A-364DA8018AA2}"/>
    <hyperlink ref="WIS14:WIV14" location="'7.2'!A1" display="'7.2'!A1" xr:uid="{604C7AB7-139B-4402-836C-5EAE83B870DF}"/>
    <hyperlink ref="WIW14:WIZ14" location="'7.2'!A1" display="'7.2'!A1" xr:uid="{C9757413-11D4-4235-AEEB-5D953D6A9998}"/>
    <hyperlink ref="WJA14:WJD14" location="'7.2'!A1" display="'7.2'!A1" xr:uid="{E8E70C55-4907-404D-ABF2-20E922AE89FA}"/>
    <hyperlink ref="WJE14:WJH14" location="'7.2'!A1" display="'7.2'!A1" xr:uid="{98840314-031C-4F19-81F5-D2FAF52CDA53}"/>
    <hyperlink ref="WJI14:WJL14" location="'7.2'!A1" display="'7.2'!A1" xr:uid="{1A3468AE-0935-4307-B59C-EFD20F0C35D7}"/>
    <hyperlink ref="WJM14:WJP14" location="'7.2'!A1" display="'7.2'!A1" xr:uid="{631E0330-7FA4-4E39-AF6C-2D631444D82C}"/>
    <hyperlink ref="WJQ14:WJT14" location="'7.2'!A1" display="'7.2'!A1" xr:uid="{4B0238E3-846D-4855-9A67-5C8908E8F64A}"/>
    <hyperlink ref="WJU14:WJX14" location="'7.2'!A1" display="'7.2'!A1" xr:uid="{0E7D9F12-B412-45AB-9046-406AF30A8B09}"/>
    <hyperlink ref="WJY14:WKB14" location="'7.2'!A1" display="'7.2'!A1" xr:uid="{F4856B32-16E9-4A04-BD2D-0A5041269C91}"/>
    <hyperlink ref="WKC14:WKF14" location="'7.2'!A1" display="'7.2'!A1" xr:uid="{F6009C05-A44D-4203-B1D0-29F624F01C61}"/>
    <hyperlink ref="WKG14:WKJ14" location="'7.2'!A1" display="'7.2'!A1" xr:uid="{096AB02D-1E26-4262-AD1A-8B1CC6F1D208}"/>
    <hyperlink ref="WKK14:WKN14" location="'7.2'!A1" display="'7.2'!A1" xr:uid="{39E82160-EFDE-4659-9997-7FB1AE4921F6}"/>
    <hyperlink ref="WKO14:WKR14" location="'7.2'!A1" display="'7.2'!A1" xr:uid="{D5402ED2-C252-428E-9C3E-252D23B20AFB}"/>
    <hyperlink ref="WKS14:WKV14" location="'7.2'!A1" display="'7.2'!A1" xr:uid="{0927B383-BB2A-40E2-BC66-6B3867B489A7}"/>
    <hyperlink ref="WKW14:WKZ14" location="'7.2'!A1" display="'7.2'!A1" xr:uid="{76E0CDC4-A405-4781-A0BB-6D7E414E92FE}"/>
    <hyperlink ref="WLA14:WLD14" location="'7.2'!A1" display="'7.2'!A1" xr:uid="{1F9A8EA6-0AE3-41D5-A75D-A0AB826EE0A2}"/>
    <hyperlink ref="WLE14:WLH14" location="'7.2'!A1" display="'7.2'!A1" xr:uid="{0FAC0B99-9D95-4DB7-9E52-3A17DE4EC721}"/>
    <hyperlink ref="WLI14:WLL14" location="'7.2'!A1" display="'7.2'!A1" xr:uid="{F3CCCA72-76CC-447A-894B-771B20176B41}"/>
    <hyperlink ref="WLM14:WLP14" location="'7.2'!A1" display="'7.2'!A1" xr:uid="{83112FBC-E8E4-43AC-89DC-ECED7213A844}"/>
    <hyperlink ref="WLQ14:WLT14" location="'7.2'!A1" display="'7.2'!A1" xr:uid="{835E6E6E-CD9F-46E4-B4F0-AAC4FDB934E2}"/>
    <hyperlink ref="WLU14:WLX14" location="'7.2'!A1" display="'7.2'!A1" xr:uid="{D12A3969-D60C-4570-91AC-7C5A88C36FFF}"/>
    <hyperlink ref="WLY14:WMB14" location="'7.2'!A1" display="'7.2'!A1" xr:uid="{F034FA23-1746-471A-9566-75CBDFAE298F}"/>
    <hyperlink ref="WMC14:WMF14" location="'7.2'!A1" display="'7.2'!A1" xr:uid="{E6C2421D-4AF1-438F-9202-4772ABEBC4D5}"/>
    <hyperlink ref="WMG14:WMJ14" location="'7.2'!A1" display="'7.2'!A1" xr:uid="{A07544F4-7A58-47DC-8CC2-97C6F4773C38}"/>
    <hyperlink ref="WMK14:WMN14" location="'7.2'!A1" display="'7.2'!A1" xr:uid="{4CD23EAD-9946-4571-9A53-27647EC6B6AA}"/>
    <hyperlink ref="WMO14:WMR14" location="'7.2'!A1" display="'7.2'!A1" xr:uid="{DC85CD1E-CC7D-48B2-86DB-5E853FB3CB04}"/>
    <hyperlink ref="WMS14:WMV14" location="'7.2'!A1" display="'7.2'!A1" xr:uid="{1F79806E-B50D-436E-8827-66620367768D}"/>
    <hyperlink ref="WMW14:WMZ14" location="'7.2'!A1" display="'7.2'!A1" xr:uid="{1CF7DFA8-0617-4371-901D-4B7C3738F13F}"/>
    <hyperlink ref="WNA14:WND14" location="'7.2'!A1" display="'7.2'!A1" xr:uid="{5C32B1E1-C420-47BE-8EB7-DFAB0E86DE5E}"/>
    <hyperlink ref="WNE14:WNH14" location="'7.2'!A1" display="'7.2'!A1" xr:uid="{07E3D6C9-AE0E-4AAA-A40E-BCE5B137D3E8}"/>
    <hyperlink ref="WNI14:WNL14" location="'7.2'!A1" display="'7.2'!A1" xr:uid="{3599351E-FDC9-486E-8A8B-09EEC3F1F1CF}"/>
    <hyperlink ref="WNM14:WNP14" location="'7.2'!A1" display="'7.2'!A1" xr:uid="{3214C935-5791-44DD-A775-5CE46A76FE04}"/>
    <hyperlink ref="WNQ14:WNT14" location="'7.2'!A1" display="'7.2'!A1" xr:uid="{AE24DA97-74AA-4104-B421-F5833C56B74D}"/>
    <hyperlink ref="WNU14:WNX14" location="'7.2'!A1" display="'7.2'!A1" xr:uid="{5D6B907F-BA7F-4A26-9271-ABAFA6095A25}"/>
    <hyperlink ref="WNY14:WOB14" location="'7.2'!A1" display="'7.2'!A1" xr:uid="{8E36786F-B1D8-41E1-AC8E-B9F41CF70DA9}"/>
    <hyperlink ref="WOC14:WOF14" location="'7.2'!A1" display="'7.2'!A1" xr:uid="{2AE65163-ADAF-4B5D-BE83-D5BDCCD21979}"/>
    <hyperlink ref="WOG14:WOJ14" location="'7.2'!A1" display="'7.2'!A1" xr:uid="{816A2262-D501-4149-8C99-1C32F3AA388C}"/>
    <hyperlink ref="WOK14:WON14" location="'7.2'!A1" display="'7.2'!A1" xr:uid="{F193CEF3-96CD-48B6-9DF2-8134B0A39109}"/>
    <hyperlink ref="WOO14:WOR14" location="'7.2'!A1" display="'7.2'!A1" xr:uid="{A6E9B8A1-B0EA-4B00-8637-050808C475BB}"/>
    <hyperlink ref="WOS14:WOV14" location="'7.2'!A1" display="'7.2'!A1" xr:uid="{73218C61-10FD-4293-8563-F669185C6C1D}"/>
    <hyperlink ref="WOW14:WOZ14" location="'7.2'!A1" display="'7.2'!A1" xr:uid="{06D2DA4E-5136-4909-B906-EBFF1CA24B29}"/>
    <hyperlink ref="WPA14:WPD14" location="'7.2'!A1" display="'7.2'!A1" xr:uid="{D239987C-8ABC-455E-A32E-5BAED4C71587}"/>
    <hyperlink ref="WPE14:WPH14" location="'7.2'!A1" display="'7.2'!A1" xr:uid="{C0CC2C60-CEBA-48DB-8DED-F3CF66BFE3F9}"/>
    <hyperlink ref="WPI14:WPL14" location="'7.2'!A1" display="'7.2'!A1" xr:uid="{09E8D80F-C95A-431A-958B-4353D23862F1}"/>
    <hyperlink ref="WPM14:WPP14" location="'7.2'!A1" display="'7.2'!A1" xr:uid="{A7B4100C-1965-47F1-8960-57411037222E}"/>
    <hyperlink ref="WPQ14:WPT14" location="'7.2'!A1" display="'7.2'!A1" xr:uid="{3701B15F-FF78-4DEB-823E-2A8685887063}"/>
    <hyperlink ref="WPU14:WPX14" location="'7.2'!A1" display="'7.2'!A1" xr:uid="{5BB278AD-4CEE-48B7-9161-28F2107ADC60}"/>
    <hyperlink ref="WPY14:WQB14" location="'7.2'!A1" display="'7.2'!A1" xr:uid="{72A28C33-0261-41BB-A24C-C2E2D5AF44DE}"/>
    <hyperlink ref="WQC14:WQF14" location="'7.2'!A1" display="'7.2'!A1" xr:uid="{8C50C39D-D4EF-4CA0-95BB-D2405EA7A7E1}"/>
    <hyperlink ref="WQG14:WQJ14" location="'7.2'!A1" display="'7.2'!A1" xr:uid="{0266A076-7A24-424D-B7DC-63AF38392639}"/>
    <hyperlink ref="WQK14:WQN14" location="'7.2'!A1" display="'7.2'!A1" xr:uid="{37F53C35-95BA-4FC6-BEB4-6EDBE87A8ADF}"/>
    <hyperlink ref="WQO14:WQR14" location="'7.2'!A1" display="'7.2'!A1" xr:uid="{FE037C1A-F5BB-44EF-8801-1E4D56D8E056}"/>
    <hyperlink ref="WQS14:WQV14" location="'7.2'!A1" display="'7.2'!A1" xr:uid="{131CE1A5-5D2A-43CA-8B42-899B2F7B7508}"/>
    <hyperlink ref="WQW14:WQZ14" location="'7.2'!A1" display="'7.2'!A1" xr:uid="{57BDFA65-A5EF-481A-A691-36BDA1DBF817}"/>
    <hyperlink ref="WRA14:WRD14" location="'7.2'!A1" display="'7.2'!A1" xr:uid="{7B4A20A0-A879-4513-9F89-A530853597A5}"/>
    <hyperlink ref="WRE14:WRH14" location="'7.2'!A1" display="'7.2'!A1" xr:uid="{59DFD970-CA2D-4218-B147-032E6B5BFEF7}"/>
    <hyperlink ref="WRI14:WRL14" location="'7.2'!A1" display="'7.2'!A1" xr:uid="{18E1D43B-9C62-4C7B-9B0A-838EA165BF79}"/>
    <hyperlink ref="WRM14:WRP14" location="'7.2'!A1" display="'7.2'!A1" xr:uid="{D87E91E4-8380-4068-8466-5C566320E7A0}"/>
    <hyperlink ref="WRQ14:WRT14" location="'7.2'!A1" display="'7.2'!A1" xr:uid="{77F518F5-F492-4E5E-8AAA-F10E8CAD9F9B}"/>
    <hyperlink ref="WRU14:WRX14" location="'7.2'!A1" display="'7.2'!A1" xr:uid="{28CF9782-1596-42CF-8CE5-F1B4955CD9EE}"/>
    <hyperlink ref="WRY14:WSB14" location="'7.2'!A1" display="'7.2'!A1" xr:uid="{EE3E2FA2-8633-4CBD-A1EC-360DB93B48BC}"/>
    <hyperlink ref="WSC14:WSF14" location="'7.2'!A1" display="'7.2'!A1" xr:uid="{2D163EEB-1A1C-4AC0-949E-9A2F9A848607}"/>
    <hyperlink ref="WSG14:WSJ14" location="'7.2'!A1" display="'7.2'!A1" xr:uid="{6B33723D-457A-4DA8-9886-EFD366FA8687}"/>
    <hyperlink ref="WSK14:WSN14" location="'7.2'!A1" display="'7.2'!A1" xr:uid="{2D940D83-8B0D-4AF2-BA34-7AA6E196DDA6}"/>
    <hyperlink ref="WSO14:WSR14" location="'7.2'!A1" display="'7.2'!A1" xr:uid="{0C25AE3F-A01B-4625-ADD3-A64F2698F9D9}"/>
    <hyperlink ref="WSS14:WSV14" location="'7.2'!A1" display="'7.2'!A1" xr:uid="{0D52018B-1E62-4DE0-B252-0DFA3F829850}"/>
    <hyperlink ref="WSW14:WSZ14" location="'7.2'!A1" display="'7.2'!A1" xr:uid="{2D00B617-BA5E-4944-90A9-041FDFBC7964}"/>
    <hyperlink ref="WTA14:WTD14" location="'7.2'!A1" display="'7.2'!A1" xr:uid="{449A96B9-2371-4C5D-9293-4FFAC20442E5}"/>
    <hyperlink ref="WTE14:WTH14" location="'7.2'!A1" display="'7.2'!A1" xr:uid="{7C1DD27F-E2CE-4CF8-8CDB-468FFE1D03B9}"/>
    <hyperlink ref="WTI14:WTL14" location="'7.2'!A1" display="'7.2'!A1" xr:uid="{9794D1E1-F642-4B62-81E2-F71F396AC7FE}"/>
    <hyperlink ref="WTM14:WTP14" location="'7.2'!A1" display="'7.2'!A1" xr:uid="{6194AE30-B937-49F0-80DB-80E0229C1A85}"/>
    <hyperlink ref="WTQ14:WTT14" location="'7.2'!A1" display="'7.2'!A1" xr:uid="{8AEDAE8E-48B1-4262-BB43-CEF8BBAD69F5}"/>
    <hyperlink ref="WTU14:WTX14" location="'7.2'!A1" display="'7.2'!A1" xr:uid="{69A23B0C-B5FE-4C41-8BC2-5C4F3A6E5C58}"/>
    <hyperlink ref="WTY14:WUB14" location="'7.2'!A1" display="'7.2'!A1" xr:uid="{40555046-BB4B-4356-A1D9-88C566515AC9}"/>
    <hyperlink ref="WUC14:WUF14" location="'7.2'!A1" display="'7.2'!A1" xr:uid="{ECB6F56B-4E5B-4EE5-BE79-188CE2996FC6}"/>
    <hyperlink ref="WUG14:WUJ14" location="'7.2'!A1" display="'7.2'!A1" xr:uid="{DA821BAC-25C3-42A0-BA5B-2BE65C81709E}"/>
    <hyperlink ref="WUK14:WUN14" location="'7.2'!A1" display="'7.2'!A1" xr:uid="{1ADADEDA-7E15-405E-9C17-F915B2CDC8F6}"/>
    <hyperlink ref="WUO14:WUR14" location="'7.2'!A1" display="'7.2'!A1" xr:uid="{CB9AAF60-FC6B-4390-AF67-332198CE7B0F}"/>
    <hyperlink ref="WUS14:WUV14" location="'7.2'!A1" display="'7.2'!A1" xr:uid="{6ABC50E3-E729-4213-8DEC-48934BB909B0}"/>
    <hyperlink ref="WUW14:WUZ14" location="'7.2'!A1" display="'7.2'!A1" xr:uid="{E084B085-3ACB-40B1-94B0-AFD9ED28ADED}"/>
    <hyperlink ref="WVA14:WVD14" location="'7.2'!A1" display="'7.2'!A1" xr:uid="{478B1955-00E3-4DDD-BA01-87F76413A353}"/>
    <hyperlink ref="WVE14:WVH14" location="'7.2'!A1" display="'7.2'!A1" xr:uid="{F2B2B19E-8A86-46C5-A118-4DC0CA032E36}"/>
    <hyperlink ref="WVI14:WVL14" location="'7.2'!A1" display="'7.2'!A1" xr:uid="{88480311-3AB1-48A5-A550-42DE5B8890CA}"/>
    <hyperlink ref="WVM14:WVP14" location="'7.2'!A1" display="'7.2'!A1" xr:uid="{A594574E-F833-4057-87FE-C74441A025B2}"/>
    <hyperlink ref="WVQ14:WVT14" location="'7.2'!A1" display="'7.2'!A1" xr:uid="{0803CFAB-DF1A-494B-92C4-5AFCED2D5A39}"/>
    <hyperlink ref="WVU14:WVX14" location="'7.2'!A1" display="'7.2'!A1" xr:uid="{84CD3F2F-6526-43E9-B087-B389E6414B74}"/>
    <hyperlink ref="WVY14:WWB14" location="'7.2'!A1" display="'7.2'!A1" xr:uid="{3077BA90-C461-4BE7-A3B5-7F57F67DCA6A}"/>
    <hyperlink ref="WWC14:WWF14" location="'7.2'!A1" display="'7.2'!A1" xr:uid="{D1F48FE8-E93C-4410-B076-0538A08FB061}"/>
    <hyperlink ref="WWG14:WWJ14" location="'7.2'!A1" display="'7.2'!A1" xr:uid="{546A122A-C3A5-4DBE-8764-F2831BF0F2D5}"/>
    <hyperlink ref="WWK14:WWN14" location="'7.2'!A1" display="'7.2'!A1" xr:uid="{2F476FB9-B0F7-4D73-AF3C-9BFEAC623792}"/>
    <hyperlink ref="WWO14:WWR14" location="'7.2'!A1" display="'7.2'!A1" xr:uid="{E5D8E791-C24E-424C-A404-79E33EA001D5}"/>
    <hyperlink ref="WWS14:WWV14" location="'7.2'!A1" display="'7.2'!A1" xr:uid="{8FBAA220-8456-4E0C-A69A-8CB3D16F62C2}"/>
    <hyperlink ref="WWW14:WWZ14" location="'7.2'!A1" display="'7.2'!A1" xr:uid="{8E86CEAD-3F56-4D1D-A3CE-FD2B02B8CA5B}"/>
    <hyperlink ref="WXA14:WXD14" location="'7.2'!A1" display="'7.2'!A1" xr:uid="{E6E53BEE-6492-4AD5-A1ED-9006EE49B843}"/>
    <hyperlink ref="WXE14:WXH14" location="'7.2'!A1" display="'7.2'!A1" xr:uid="{1F5E0C43-3D8F-49C9-95CF-DA4F511B2A62}"/>
    <hyperlink ref="WXI14:WXL14" location="'7.2'!A1" display="'7.2'!A1" xr:uid="{3F8D4B3F-336D-4F14-86B6-850F4B9C47D1}"/>
    <hyperlink ref="WXM14:WXP14" location="'7.2'!A1" display="'7.2'!A1" xr:uid="{434E94CD-3356-48CA-BBC5-FAD204B42C68}"/>
    <hyperlink ref="WXQ14:WXT14" location="'7.2'!A1" display="'7.2'!A1" xr:uid="{9AEE110E-D833-4B65-8CA9-8C9F56EED9C9}"/>
    <hyperlink ref="WXU14:WXX14" location="'7.2'!A1" display="'7.2'!A1" xr:uid="{E0A96F65-9131-4E97-BAC7-E5E43DBE4C70}"/>
    <hyperlink ref="WXY14:WYB14" location="'7.2'!A1" display="'7.2'!A1" xr:uid="{CEFAE866-275E-444C-942E-3E12C7D14E9E}"/>
    <hyperlink ref="WYC14:WYF14" location="'7.2'!A1" display="'7.2'!A1" xr:uid="{C5F86351-344C-4F8D-B85A-B1ED98F3253F}"/>
    <hyperlink ref="WYG14:WYJ14" location="'7.2'!A1" display="'7.2'!A1" xr:uid="{6992A291-56A2-49E0-9B67-FD7625540292}"/>
    <hyperlink ref="WYK14:WYN14" location="'7.2'!A1" display="'7.2'!A1" xr:uid="{7A4A3C1A-AFCF-4E66-B406-65D6B1413132}"/>
    <hyperlink ref="WYO14:WYR14" location="'7.2'!A1" display="'7.2'!A1" xr:uid="{D0F5D1A9-8669-45BB-BCF3-2EEB08478934}"/>
    <hyperlink ref="WYS14:WYV14" location="'7.2'!A1" display="'7.2'!A1" xr:uid="{4FDA21E0-6CF9-450E-BCD3-8E7B07D2E932}"/>
    <hyperlink ref="WYW14:WYZ14" location="'7.2'!A1" display="'7.2'!A1" xr:uid="{998AE591-D279-40CC-B8B2-6BD450C204F7}"/>
    <hyperlink ref="WZA14:WZD14" location="'7.2'!A1" display="'7.2'!A1" xr:uid="{E5BDE835-A3F5-4BE8-9D95-FF6094D1E2FA}"/>
    <hyperlink ref="WZE14:WZH14" location="'7.2'!A1" display="'7.2'!A1" xr:uid="{A29B0A44-94B1-4D27-B748-47DB3E474B5E}"/>
    <hyperlink ref="WZI14:WZL14" location="'7.2'!A1" display="'7.2'!A1" xr:uid="{190FE930-4DC7-415B-AC4D-C714C05FCEA2}"/>
    <hyperlink ref="WZM14:WZP14" location="'7.2'!A1" display="'7.2'!A1" xr:uid="{CA66BF6A-E2F9-40D7-A399-377A0A2452DE}"/>
    <hyperlink ref="WZQ14:WZT14" location="'7.2'!A1" display="'7.2'!A1" xr:uid="{DDC2B070-DF20-4634-9A80-BBD2DAF39141}"/>
    <hyperlink ref="WZU14:WZX14" location="'7.2'!A1" display="'7.2'!A1" xr:uid="{719A58FE-18B4-4D22-A3C5-5AB152AB39F7}"/>
    <hyperlink ref="WZY14:XAB14" location="'7.2'!A1" display="'7.2'!A1" xr:uid="{5B5A2D61-DB77-4EB3-83D9-CC13EFF94689}"/>
    <hyperlink ref="XAC14:XAF14" location="'7.2'!A1" display="'7.2'!A1" xr:uid="{E6DF2C24-258F-4423-91EE-81917C100537}"/>
    <hyperlink ref="XAG14:XAJ14" location="'7.2'!A1" display="'7.2'!A1" xr:uid="{9A2A2418-DB06-4854-A837-DE0318A4A936}"/>
    <hyperlink ref="XAK14:XAN14" location="'7.2'!A1" display="'7.2'!A1" xr:uid="{0C337887-7D5E-4C28-B118-1053836294B3}"/>
    <hyperlink ref="XAO14:XAR14" location="'7.2'!A1" display="'7.2'!A1" xr:uid="{EB925ADE-C01D-42D2-9782-13EE87DA6B1D}"/>
    <hyperlink ref="XAS14:XAV14" location="'7.2'!A1" display="'7.2'!A1" xr:uid="{EDE37739-4AE7-4554-ACEB-5D8EF63F1A35}"/>
    <hyperlink ref="XAW14:XAZ14" location="'7.2'!A1" display="'7.2'!A1" xr:uid="{D0F04103-B912-4AF6-B28C-BE19CA1CF703}"/>
    <hyperlink ref="XBA14:XBD14" location="'7.2'!A1" display="'7.2'!A1" xr:uid="{8DDE6E7A-49FD-4DB7-8E2C-6D78FF74FFE8}"/>
    <hyperlink ref="XBE14:XBH14" location="'7.2'!A1" display="'7.2'!A1" xr:uid="{64E6BC2E-D99B-4C84-B7A1-156D3A61C433}"/>
    <hyperlink ref="XBI14:XBL14" location="'7.2'!A1" display="'7.2'!A1" xr:uid="{E2CA65CB-BB59-411B-B71A-22FAD0D12957}"/>
    <hyperlink ref="XBM14:XBP14" location="'7.2'!A1" display="'7.2'!A1" xr:uid="{0FF70AD5-3C71-4CF9-9C0C-58AE5B9F3302}"/>
    <hyperlink ref="XBQ14:XBT14" location="'7.2'!A1" display="'7.2'!A1" xr:uid="{30F88FD6-6ECF-4C7F-A124-1321F214694D}"/>
    <hyperlink ref="XBU14:XBX14" location="'7.2'!A1" display="'7.2'!A1" xr:uid="{A778646F-A30C-4289-AEDA-6F6327D207C4}"/>
    <hyperlink ref="XBY14:XCB14" location="'7.2'!A1" display="'7.2'!A1" xr:uid="{7EBC7009-A5A3-4E95-931B-B363793433D6}"/>
    <hyperlink ref="XCC14:XCF14" location="'7.2'!A1" display="'7.2'!A1" xr:uid="{B56DCF0C-5BEB-4016-802E-49718F76A246}"/>
    <hyperlink ref="XCG14:XCJ14" location="'7.2'!A1" display="'7.2'!A1" xr:uid="{96EFB36D-45D8-4EC2-B509-CA542DBBA8AB}"/>
    <hyperlink ref="XCK14:XCN14" location="'7.2'!A1" display="'7.2'!A1" xr:uid="{C222AE3E-F883-43A0-BFBE-BEA971F86BDB}"/>
    <hyperlink ref="XCO14:XCR14" location="'7.2'!A1" display="'7.2'!A1" xr:uid="{72357988-36F4-4719-86B4-655A99472A67}"/>
    <hyperlink ref="XCS14:XCV14" location="'7.2'!A1" display="'7.2'!A1" xr:uid="{207E4EEE-F977-4AA2-B6A0-2738491026CF}"/>
    <hyperlink ref="XCW14:XCZ14" location="'7.2'!A1" display="'7.2'!A1" xr:uid="{8EEFC8D6-6B5C-439C-BCD1-4DA281A789B2}"/>
    <hyperlink ref="XDA14:XDD14" location="'7.2'!A1" display="'7.2'!A1" xr:uid="{A3FD017C-3BF7-4312-994F-B06C32B65A27}"/>
    <hyperlink ref="XDE14:XDH14" location="'7.2'!A1" display="'7.2'!A1" xr:uid="{D949C347-A690-4D59-8537-F7778ECA456F}"/>
    <hyperlink ref="XDI14:XDL14" location="'7.2'!A1" display="'7.2'!A1" xr:uid="{14E4F06E-04F8-4E26-9ACE-12D45B5A9746}"/>
    <hyperlink ref="XDM14:XDP14" location="'7.2'!A1" display="'7.2'!A1" xr:uid="{60BA8675-CD8B-481D-993A-D8076AECE927}"/>
    <hyperlink ref="XDQ14:XDT14" location="'7.2'!A1" display="'7.2'!A1" xr:uid="{D209E882-4ED4-44D0-956E-6C8821B5A7D2}"/>
    <hyperlink ref="XDU14:XDX14" location="'7.2'!A1" display="'7.2'!A1" xr:uid="{741BBDFA-C8BF-4678-98EC-E4686B539819}"/>
    <hyperlink ref="XDY14:XEB14" location="'7.2'!A1" display="'7.2'!A1" xr:uid="{307E74D5-FE5B-4681-AA8D-4BAC2BF44374}"/>
    <hyperlink ref="XEC14:XEF14" location="'7.2'!A1" display="'7.2'!A1" xr:uid="{CAE6F360-764B-4E0F-AE15-2E0FF68407E6}"/>
    <hyperlink ref="XEG14:XEJ14" location="'7.2'!A1" display="'7.2'!A1" xr:uid="{DFBECB25-5F09-4816-95B6-9316E0D37D5E}"/>
    <hyperlink ref="XEK14:XEN14" location="'7.2'!A1" display="'7.2'!A1" xr:uid="{40B4DFB6-3BF3-4483-8FB0-87551A1C1FF3}"/>
    <hyperlink ref="XEO14:XER14" location="'7.2'!A1" display="'7.2'!A1" xr:uid="{ACF1BD2E-778F-4B2E-BCF8-BA2F7464FA1F}"/>
    <hyperlink ref="XES14:XEV14" location="'7.2'!A1" display="'7.2'!A1" xr:uid="{5DD88E15-4E6E-4016-BAAB-3C594BC9592D}"/>
    <hyperlink ref="XEW14:XEZ14" location="'7.2'!A1" display="'7.2'!A1" xr:uid="{129BB4DB-B934-4323-AA16-248A79C7D925}"/>
    <hyperlink ref="XFA14:XFD14" location="'7.2'!A1" display="'7.2'!A1" xr:uid="{3DCBBF1C-00C0-4733-8D74-5181341BC3BD}"/>
    <hyperlink ref="A15:D15" location="'7.3'!A1" display="'7.3'!A1" xr:uid="{9D1519ED-79EB-4D67-953F-6954031AB6FB}"/>
    <hyperlink ref="E15:H15" location="'7.3'!A1" display="'7.3'!A1" xr:uid="{3994BC44-3C25-45AC-9831-A0AF9D743525}"/>
    <hyperlink ref="I15:L15" location="'7.3'!A1" display="'7.3'!A1" xr:uid="{BCAB11C1-B281-421D-BDB4-CE088B05DB0B}"/>
    <hyperlink ref="M15:P15" location="'7.3'!A1" display="'7.3'!A1" xr:uid="{F6F89F77-F22A-4721-AF85-0DE5F6CE7073}"/>
    <hyperlink ref="Q15:T15" location="'7.3'!A1" display="'7.3'!A1" xr:uid="{EDF64461-76E5-4F89-8FC9-B3A2059A430F}"/>
    <hyperlink ref="U15:X15" location="'7.3'!A1" display="'7.3'!A1" xr:uid="{B7DB7E87-3AD0-4204-93B6-E6B27813E5A1}"/>
    <hyperlink ref="Y15:AB15" location="'7.3'!A1" display="'7.3'!A1" xr:uid="{6005493A-8985-4624-9599-DED431915AEB}"/>
    <hyperlink ref="AC15:AF15" location="'7.3'!A1" display="'7.3'!A1" xr:uid="{34C7A315-7716-4DB8-8FC1-CDE4DDEDB3A7}"/>
    <hyperlink ref="AG15:AJ15" location="'7.3'!A1" display="'7.3'!A1" xr:uid="{F38D4E41-1324-45DC-8CED-6DCC6DCD07F4}"/>
    <hyperlink ref="AK15:AN15" location="'7.3'!A1" display="'7.3'!A1" xr:uid="{428856E5-7780-483D-8A67-202996756688}"/>
    <hyperlink ref="AO15:AR15" location="'7.3'!A1" display="'7.3'!A1" xr:uid="{2F9B627C-BE67-4469-8719-7A817CF513E7}"/>
    <hyperlink ref="AS15:AV15" location="'7.3'!A1" display="'7.3'!A1" xr:uid="{835F8D1D-AB88-4173-97B2-AD29115E3C15}"/>
    <hyperlink ref="AW15:AZ15" location="'7.3'!A1" display="'7.3'!A1" xr:uid="{D0250478-0BEF-4F9E-99EC-412FB5B94DF7}"/>
    <hyperlink ref="BA15:BD15" location="'7.3'!A1" display="'7.3'!A1" xr:uid="{1215A356-F02B-4FBB-BCCC-37C8FB4AA04E}"/>
    <hyperlink ref="BE15:BH15" location="'7.3'!A1" display="'7.3'!A1" xr:uid="{CD4CFBD3-170C-4559-B0FC-278697387B6D}"/>
    <hyperlink ref="BI15:BL15" location="'7.3'!A1" display="'7.3'!A1" xr:uid="{6815E18F-49C7-4A30-9151-CD03F54AAF7D}"/>
    <hyperlink ref="BM15:BP15" location="'7.3'!A1" display="'7.3'!A1" xr:uid="{2E34AB07-A487-4AD4-9BC9-5F84488EB728}"/>
    <hyperlink ref="BQ15:BT15" location="'7.3'!A1" display="'7.3'!A1" xr:uid="{4FBD10D4-2E10-468A-98A0-C92348F3574E}"/>
    <hyperlink ref="BU15:BX15" location="'7.3'!A1" display="'7.3'!A1" xr:uid="{0F202D03-BC17-4F21-BF2D-488CBF5BB651}"/>
    <hyperlink ref="BY15:CB15" location="'7.3'!A1" display="'7.3'!A1" xr:uid="{AEF61A77-E017-497C-8A1E-A96D7EFC2C50}"/>
    <hyperlink ref="CC15:CF15" location="'7.3'!A1" display="'7.3'!A1" xr:uid="{303ED43C-DCEE-4FAE-9705-8CC3676F9734}"/>
    <hyperlink ref="CG15:CJ15" location="'7.3'!A1" display="'7.3'!A1" xr:uid="{89797BEF-9ABA-4202-B119-66378343399F}"/>
    <hyperlink ref="CK15:CN15" location="'7.3'!A1" display="'7.3'!A1" xr:uid="{61F484CB-2EFE-4121-8CA1-CAE8E7B9EB44}"/>
    <hyperlink ref="CO15:CR15" location="'7.3'!A1" display="'7.3'!A1" xr:uid="{689CC211-720E-4482-AA07-40DCBD0CC564}"/>
    <hyperlink ref="CS15:CV15" location="'7.3'!A1" display="'7.3'!A1" xr:uid="{F15642C7-AF85-4189-870E-A17B3C5CDC8C}"/>
    <hyperlink ref="CW15:CZ15" location="'7.3'!A1" display="'7.3'!A1" xr:uid="{99D39E41-4667-4CFC-A81B-F61F7099495B}"/>
    <hyperlink ref="DA15:DD15" location="'7.3'!A1" display="'7.3'!A1" xr:uid="{4A13E2A8-8615-421F-BEC8-6A493A204D2A}"/>
    <hyperlink ref="DE15:DH15" location="'7.3'!A1" display="'7.3'!A1" xr:uid="{B886F68E-0F25-46DF-B8E8-2142329AAFC1}"/>
    <hyperlink ref="DI15:DL15" location="'7.3'!A1" display="'7.3'!A1" xr:uid="{29D0EA73-B7E1-4FDC-A100-087537065A74}"/>
    <hyperlink ref="DM15:DP15" location="'7.3'!A1" display="'7.3'!A1" xr:uid="{9FE616BD-29AD-4601-9E86-F0889DDFCBEE}"/>
    <hyperlink ref="DQ15:DT15" location="'7.3'!A1" display="'7.3'!A1" xr:uid="{FEBFDA87-3595-4E0C-8DC5-143958A27414}"/>
    <hyperlink ref="DU15:DX15" location="'7.3'!A1" display="'7.3'!A1" xr:uid="{04AFB7F1-DC83-47A0-B98D-F13CBFF5D424}"/>
    <hyperlink ref="DY15:EB15" location="'7.3'!A1" display="'7.3'!A1" xr:uid="{E6F38A7C-B7BE-413F-BA98-790DAB5E0DCC}"/>
    <hyperlink ref="EC15:EF15" location="'7.3'!A1" display="'7.3'!A1" xr:uid="{AF3991B8-F326-4029-881B-E175C93A4DDD}"/>
    <hyperlink ref="EG15:EJ15" location="'7.3'!A1" display="'7.3'!A1" xr:uid="{BE07863B-C50B-4787-ACA4-7440C640C60F}"/>
    <hyperlink ref="EK15:EN15" location="'7.3'!A1" display="'7.3'!A1" xr:uid="{1DADE30A-7F7A-49D7-A642-18567A1632EB}"/>
    <hyperlink ref="EO15:ER15" location="'7.3'!A1" display="'7.3'!A1" xr:uid="{521A7A9C-1F94-488D-9AB3-C53378BA7FB1}"/>
    <hyperlink ref="ES15:EV15" location="'7.3'!A1" display="'7.3'!A1" xr:uid="{1E048DF7-26AE-453A-9244-2C1A1761BFE3}"/>
    <hyperlink ref="EW15:EZ15" location="'7.3'!A1" display="'7.3'!A1" xr:uid="{9B94BC5C-F81E-48CD-8F0F-C3981B1B8814}"/>
    <hyperlink ref="FA15:FD15" location="'7.3'!A1" display="'7.3'!A1" xr:uid="{05B67A01-9485-4A33-9764-4FBA33E63821}"/>
    <hyperlink ref="FE15:FH15" location="'7.3'!A1" display="'7.3'!A1" xr:uid="{547B593B-EE63-4A0F-8007-79AD274F0256}"/>
    <hyperlink ref="FI15:FL15" location="'7.3'!A1" display="'7.3'!A1" xr:uid="{F08E47B6-38A1-4BFA-8F48-3A0654C8AFAE}"/>
    <hyperlink ref="FM15:FP15" location="'7.3'!A1" display="'7.3'!A1" xr:uid="{A3C669C5-106D-422D-8D2B-0A6346FDFC04}"/>
    <hyperlink ref="FQ15:FT15" location="'7.3'!A1" display="'7.3'!A1" xr:uid="{2B1F1CB3-CFDA-42B8-A74D-8E6AE1632B5D}"/>
    <hyperlink ref="FU15:FX15" location="'7.3'!A1" display="'7.3'!A1" xr:uid="{631C7065-E0B7-4430-8D06-99272DEB38A2}"/>
    <hyperlink ref="FY15:GB15" location="'7.3'!A1" display="'7.3'!A1" xr:uid="{DB9F0C72-F199-4052-BA56-C8C8BBA1DDD8}"/>
    <hyperlink ref="GC15:GF15" location="'7.3'!A1" display="'7.3'!A1" xr:uid="{D492769F-C264-40B1-8635-6930F9F48299}"/>
    <hyperlink ref="GG15:GJ15" location="'7.3'!A1" display="'7.3'!A1" xr:uid="{CCFCBA61-7D03-4D0E-9325-426C974B843C}"/>
    <hyperlink ref="GK15:GN15" location="'7.3'!A1" display="'7.3'!A1" xr:uid="{AF06EE23-F50C-40E7-84E5-E231BB7AB1F6}"/>
    <hyperlink ref="GO15:GR15" location="'7.3'!A1" display="'7.3'!A1" xr:uid="{3AA9B3D7-8E30-4E1F-9BB6-A193EC859A4E}"/>
    <hyperlink ref="GS15:GV15" location="'7.3'!A1" display="'7.3'!A1" xr:uid="{9A131F90-DB6E-435F-8A09-9910DC0DB471}"/>
    <hyperlink ref="GW15:GZ15" location="'7.3'!A1" display="'7.3'!A1" xr:uid="{9C48FF5B-9FB8-425B-98ED-31534E813341}"/>
    <hyperlink ref="HA15:HD15" location="'7.3'!A1" display="'7.3'!A1" xr:uid="{3A12565B-19C7-45D4-8EB1-71EFED04F143}"/>
    <hyperlink ref="HE15:HH15" location="'7.3'!A1" display="'7.3'!A1" xr:uid="{D999324C-0418-417A-A4BF-622B6EA66B33}"/>
    <hyperlink ref="HI15:HL15" location="'7.3'!A1" display="'7.3'!A1" xr:uid="{0172221D-5088-4390-A42D-BDDD3B5AD3C4}"/>
    <hyperlink ref="HM15:HP15" location="'7.3'!A1" display="'7.3'!A1" xr:uid="{61E5F8A1-1C8B-4134-B0B3-E6703273B78D}"/>
    <hyperlink ref="HQ15:HT15" location="'7.3'!A1" display="'7.3'!A1" xr:uid="{D158B201-E8A3-41ED-ABA4-B256C8583B6F}"/>
    <hyperlink ref="HU15:HX15" location="'7.3'!A1" display="'7.3'!A1" xr:uid="{00D1E517-F4C6-4765-9625-71ED28ED94A1}"/>
    <hyperlink ref="HY15:IB15" location="'7.3'!A1" display="'7.3'!A1" xr:uid="{C1BB5699-8E16-4EFD-B398-9CB3630B626B}"/>
    <hyperlink ref="IC15:IF15" location="'7.3'!A1" display="'7.3'!A1" xr:uid="{C6D99C96-A199-49E6-97CA-F22266A585AB}"/>
    <hyperlink ref="IG15:IJ15" location="'7.3'!A1" display="'7.3'!A1" xr:uid="{6655488F-F734-4F17-9EA9-3AC7CB8EE17A}"/>
    <hyperlink ref="IK15:IN15" location="'7.3'!A1" display="'7.3'!A1" xr:uid="{3B0E6D31-DE43-4A9A-A1B6-B867844CD71D}"/>
    <hyperlink ref="IO15:IR15" location="'7.3'!A1" display="'7.3'!A1" xr:uid="{66F29B5E-3948-429D-BADA-7895862683BC}"/>
    <hyperlink ref="IS15:IV15" location="'7.3'!A1" display="'7.3'!A1" xr:uid="{B8DDD843-465A-4563-BBEA-5A88B6314FF1}"/>
    <hyperlink ref="IW15:IZ15" location="'7.3'!A1" display="'7.3'!A1" xr:uid="{F358224E-1086-4C34-A3D4-D724CE02B8F7}"/>
    <hyperlink ref="JA15:JD15" location="'7.3'!A1" display="'7.3'!A1" xr:uid="{F2791B3D-6A85-4215-B1FE-C111D5507FF9}"/>
    <hyperlink ref="JE15:JH15" location="'7.3'!A1" display="'7.3'!A1" xr:uid="{6DC5B73E-EA91-47F3-9793-6D36BDFAAAE1}"/>
    <hyperlink ref="JI15:JL15" location="'7.3'!A1" display="'7.3'!A1" xr:uid="{3671764E-BD64-4B42-94D0-E3E257946DC9}"/>
    <hyperlink ref="JM15:JP15" location="'7.3'!A1" display="'7.3'!A1" xr:uid="{41CD3189-C09F-4E8E-979D-CEAED3A0324F}"/>
    <hyperlink ref="JQ15:JT15" location="'7.3'!A1" display="'7.3'!A1" xr:uid="{E91F73DA-C8B7-4526-8099-B1C29E9E8216}"/>
    <hyperlink ref="JU15:JX15" location="'7.3'!A1" display="'7.3'!A1" xr:uid="{77CC7CC4-8023-45EC-9924-6F68BD464574}"/>
    <hyperlink ref="JY15:KB15" location="'7.3'!A1" display="'7.3'!A1" xr:uid="{D5EB468E-3E7D-4977-8500-517C04FF35EF}"/>
    <hyperlink ref="KC15:KF15" location="'7.3'!A1" display="'7.3'!A1" xr:uid="{D764B184-B463-444D-8C19-B8318287F42A}"/>
    <hyperlink ref="KG15:KJ15" location="'7.3'!A1" display="'7.3'!A1" xr:uid="{F9B1AAD8-2C36-4794-B387-4B0D688FDCB0}"/>
    <hyperlink ref="KK15:KN15" location="'7.3'!A1" display="'7.3'!A1" xr:uid="{9D055747-DD3B-4160-9148-AA95F49C7D2E}"/>
    <hyperlink ref="KO15:KR15" location="'7.3'!A1" display="'7.3'!A1" xr:uid="{A2FCCFD7-99B4-47F5-AB9A-499DD0A1FA46}"/>
    <hyperlink ref="KS15:KV15" location="'7.3'!A1" display="'7.3'!A1" xr:uid="{CFD0B178-4AF8-41A1-A505-BD776C5B5DA0}"/>
    <hyperlink ref="KW15:KZ15" location="'7.3'!A1" display="'7.3'!A1" xr:uid="{68F379E8-3305-4AAF-8C84-2A8F4C471CB0}"/>
    <hyperlink ref="LA15:LD15" location="'7.3'!A1" display="'7.3'!A1" xr:uid="{B0190094-1CEA-45CA-8168-680606C76F3E}"/>
    <hyperlink ref="LE15:LH15" location="'7.3'!A1" display="'7.3'!A1" xr:uid="{4C5258D7-E14C-4ED7-8409-0899220731F6}"/>
    <hyperlink ref="LI15:LL15" location="'7.3'!A1" display="'7.3'!A1" xr:uid="{A85D8E01-47C8-4FE4-9576-1118AFDA32C6}"/>
    <hyperlink ref="LM15:LP15" location="'7.3'!A1" display="'7.3'!A1" xr:uid="{7F2ADFA7-B331-45AC-AC68-32FC2A300259}"/>
    <hyperlink ref="LQ15:LT15" location="'7.3'!A1" display="'7.3'!A1" xr:uid="{A5D14087-B6FD-4A19-978A-A3A629341890}"/>
    <hyperlink ref="LU15:LX15" location="'7.3'!A1" display="'7.3'!A1" xr:uid="{CF5769F1-6E15-4CDA-BC02-E85081399E0E}"/>
    <hyperlink ref="LY15:MB15" location="'7.3'!A1" display="'7.3'!A1" xr:uid="{83622758-9C2F-494B-9EE0-24A53EA4B111}"/>
    <hyperlink ref="MC15:MF15" location="'7.3'!A1" display="'7.3'!A1" xr:uid="{27E751FA-5A5E-44AA-9DF8-507A8131AF68}"/>
    <hyperlink ref="MG15:MJ15" location="'7.3'!A1" display="'7.3'!A1" xr:uid="{9FBA9C96-7C06-4513-BB99-4501B100603E}"/>
    <hyperlink ref="MK15:MN15" location="'7.3'!A1" display="'7.3'!A1" xr:uid="{3FA20A4F-B90E-44A0-AAF2-FF85872CC5FD}"/>
    <hyperlink ref="MO15:MR15" location="'7.3'!A1" display="'7.3'!A1" xr:uid="{0FBC3C1F-3936-489E-B834-176BF93C48C3}"/>
    <hyperlink ref="MS15:MV15" location="'7.3'!A1" display="'7.3'!A1" xr:uid="{4A0B98BD-0572-4A1A-BF6F-389FF046D408}"/>
    <hyperlink ref="MW15:MZ15" location="'7.3'!A1" display="'7.3'!A1" xr:uid="{942FEE42-60AD-4F6D-B0F9-19CC65B8177C}"/>
    <hyperlink ref="NA15:ND15" location="'7.3'!A1" display="'7.3'!A1" xr:uid="{03916A0B-386C-491D-93A2-7D9D2052D4E9}"/>
    <hyperlink ref="NE15:NH15" location="'7.3'!A1" display="'7.3'!A1" xr:uid="{1F404AA0-1ECF-4030-9CD9-3DB3F55120EC}"/>
    <hyperlink ref="NI15:NL15" location="'7.3'!A1" display="'7.3'!A1" xr:uid="{735917C8-ACE3-49E2-A5C9-2394F58B94C9}"/>
    <hyperlink ref="NM15:NP15" location="'7.3'!A1" display="'7.3'!A1" xr:uid="{75B0D9A3-D3EE-4DC4-BA6F-C96278F7A83B}"/>
    <hyperlink ref="NQ15:NT15" location="'7.3'!A1" display="'7.3'!A1" xr:uid="{CD29B89D-6855-4D9F-8983-48D592ABACFE}"/>
    <hyperlink ref="NU15:NX15" location="'7.3'!A1" display="'7.3'!A1" xr:uid="{9BD68A1E-0985-44ED-B88D-2CBE67BD8980}"/>
    <hyperlink ref="NY15:OB15" location="'7.3'!A1" display="'7.3'!A1" xr:uid="{00013570-2753-4425-A57A-503256E3E090}"/>
    <hyperlink ref="OC15:OF15" location="'7.3'!A1" display="'7.3'!A1" xr:uid="{8304AB69-A83C-43B1-9178-D86F68B14DFD}"/>
    <hyperlink ref="OG15:OJ15" location="'7.3'!A1" display="'7.3'!A1" xr:uid="{7A61A4A5-90F2-4C89-808E-1018379557A4}"/>
    <hyperlink ref="OK15:ON15" location="'7.3'!A1" display="'7.3'!A1" xr:uid="{20223762-BDA6-4784-848F-59724982B44A}"/>
    <hyperlink ref="OO15:OR15" location="'7.3'!A1" display="'7.3'!A1" xr:uid="{D74BAB1E-C472-44B4-BE7A-C5A3EAA4A88F}"/>
    <hyperlink ref="OS15:OV15" location="'7.3'!A1" display="'7.3'!A1" xr:uid="{4E898C2A-3237-425C-BC67-7CC276675C71}"/>
    <hyperlink ref="OW15:OZ15" location="'7.3'!A1" display="'7.3'!A1" xr:uid="{50CF1EFB-1790-4F39-BB4C-E53DCA593CC1}"/>
    <hyperlink ref="PA15:PD15" location="'7.3'!A1" display="'7.3'!A1" xr:uid="{0041C31E-A463-445E-9042-1D261742E5C1}"/>
    <hyperlink ref="PE15:PH15" location="'7.3'!A1" display="'7.3'!A1" xr:uid="{A6FC9E2D-3765-43F0-928C-12E1A90CD636}"/>
    <hyperlink ref="PI15:PL15" location="'7.3'!A1" display="'7.3'!A1" xr:uid="{E9B47244-B4C9-4F2E-B2B3-3FCBEE54E213}"/>
    <hyperlink ref="PM15:PP15" location="'7.3'!A1" display="'7.3'!A1" xr:uid="{73852143-8EE9-4BF2-B63F-FC010C9E4DBA}"/>
    <hyperlink ref="PQ15:PT15" location="'7.3'!A1" display="'7.3'!A1" xr:uid="{F5E2C493-0194-4EAC-9F9B-6D350B336CED}"/>
    <hyperlink ref="PU15:PX15" location="'7.3'!A1" display="'7.3'!A1" xr:uid="{CEF340C0-CF86-488B-8AC2-3AF8FA6EEED3}"/>
    <hyperlink ref="PY15:QB15" location="'7.3'!A1" display="'7.3'!A1" xr:uid="{32AC3451-7847-4DAC-AC16-BD02D6334CAB}"/>
    <hyperlink ref="QC15:QF15" location="'7.3'!A1" display="'7.3'!A1" xr:uid="{9ACDD359-FDBF-4BC9-87FD-929FF73FCEF0}"/>
    <hyperlink ref="QG15:QJ15" location="'7.3'!A1" display="'7.3'!A1" xr:uid="{F6889601-D1FE-428A-804C-9C6EC9F01E9B}"/>
    <hyperlink ref="QK15:QN15" location="'7.3'!A1" display="'7.3'!A1" xr:uid="{A32B988A-F27D-4A1F-B751-70EC93516C0A}"/>
    <hyperlink ref="QO15:QR15" location="'7.3'!A1" display="'7.3'!A1" xr:uid="{70C1797F-97AA-4AFE-B1A7-11A128786A22}"/>
    <hyperlink ref="QS15:QV15" location="'7.3'!A1" display="'7.3'!A1" xr:uid="{636015BA-7DC8-4F10-9623-38F0FDA7FB3F}"/>
    <hyperlink ref="QW15:QZ15" location="'7.3'!A1" display="'7.3'!A1" xr:uid="{F7B3686C-637F-4A86-A715-ED538AE13EBD}"/>
    <hyperlink ref="RA15:RD15" location="'7.3'!A1" display="'7.3'!A1" xr:uid="{E34001AE-ACE2-4EFE-98E8-8228CF2AB602}"/>
    <hyperlink ref="RE15:RH15" location="'7.3'!A1" display="'7.3'!A1" xr:uid="{CDD18E00-2869-4274-B5CB-53EF598DE3FD}"/>
    <hyperlink ref="RI15:RL15" location="'7.3'!A1" display="'7.3'!A1" xr:uid="{BE8959F2-D1B8-46E4-B4A6-D9EBACDBB141}"/>
    <hyperlink ref="RM15:RP15" location="'7.3'!A1" display="'7.3'!A1" xr:uid="{A8F1BBF7-A936-4D49-B8CB-31A49D49FF56}"/>
    <hyperlink ref="RQ15:RT15" location="'7.3'!A1" display="'7.3'!A1" xr:uid="{4318EE5D-EA16-4E2A-B922-63D29133BF98}"/>
    <hyperlink ref="RU15:RX15" location="'7.3'!A1" display="'7.3'!A1" xr:uid="{94A7F3A3-4907-4A49-BDB4-7A031C236993}"/>
    <hyperlink ref="RY15:SB15" location="'7.3'!A1" display="'7.3'!A1" xr:uid="{3F0C59D9-83F2-4E82-A6B7-7533275C700A}"/>
    <hyperlink ref="SC15:SF15" location="'7.3'!A1" display="'7.3'!A1" xr:uid="{DE8C3902-E348-418B-AEA3-E2865A241993}"/>
    <hyperlink ref="SG15:SJ15" location="'7.3'!A1" display="'7.3'!A1" xr:uid="{9FC43D1B-43AB-41FD-B3FC-AE5DF12FE5FE}"/>
    <hyperlink ref="SK15:SN15" location="'7.3'!A1" display="'7.3'!A1" xr:uid="{270D1315-06AE-45E8-805B-860676B6B8A7}"/>
    <hyperlink ref="SO15:SR15" location="'7.3'!A1" display="'7.3'!A1" xr:uid="{EFE16EC1-3598-4F09-8412-8BDA357678C6}"/>
    <hyperlink ref="SS15:SV15" location="'7.3'!A1" display="'7.3'!A1" xr:uid="{69612CF1-3ABF-482A-A545-4E51695086E8}"/>
    <hyperlink ref="SW15:SZ15" location="'7.3'!A1" display="'7.3'!A1" xr:uid="{F63EEA34-0E5F-4CA6-8CF7-1CC32E8C01D2}"/>
    <hyperlink ref="TA15:TD15" location="'7.3'!A1" display="'7.3'!A1" xr:uid="{D643345A-0614-4DF4-9675-104CE32E1A0A}"/>
    <hyperlink ref="TE15:TH15" location="'7.3'!A1" display="'7.3'!A1" xr:uid="{0DF834C9-0CAA-4939-83A7-72535236907A}"/>
    <hyperlink ref="TI15:TL15" location="'7.3'!A1" display="'7.3'!A1" xr:uid="{BE6AD77A-EE39-47DD-A10F-0D51EB7457F6}"/>
    <hyperlink ref="TM15:TP15" location="'7.3'!A1" display="'7.3'!A1" xr:uid="{91291B14-CB02-43E4-9FAD-130A5FD4D9AA}"/>
    <hyperlink ref="TQ15:TT15" location="'7.3'!A1" display="'7.3'!A1" xr:uid="{95B2BA25-BC24-4B39-8B67-29CCC78281F5}"/>
    <hyperlink ref="TU15:TX15" location="'7.3'!A1" display="'7.3'!A1" xr:uid="{C75C6F11-3B75-4591-8071-A7FD2FEEF977}"/>
    <hyperlink ref="TY15:UB15" location="'7.3'!A1" display="'7.3'!A1" xr:uid="{8B1507D1-39C7-4A70-B678-77FF289880EA}"/>
    <hyperlink ref="UC15:UF15" location="'7.3'!A1" display="'7.3'!A1" xr:uid="{D426F0A3-5779-4D97-8356-7FB7455BCD70}"/>
    <hyperlink ref="UG15:UJ15" location="'7.3'!A1" display="'7.3'!A1" xr:uid="{E475E71A-326D-4627-86FA-071230659B60}"/>
    <hyperlink ref="UK15:UN15" location="'7.3'!A1" display="'7.3'!A1" xr:uid="{932D2FE8-86CF-4F5A-B71E-F4941DB7AF39}"/>
    <hyperlink ref="UO15:UR15" location="'7.3'!A1" display="'7.3'!A1" xr:uid="{19A10D80-64A9-41CA-ABCB-0829BDC16C7A}"/>
    <hyperlink ref="US15:UV15" location="'7.3'!A1" display="'7.3'!A1" xr:uid="{E98C4EB5-D0B2-481D-A521-2B619FFAAD95}"/>
    <hyperlink ref="UW15:UZ15" location="'7.3'!A1" display="'7.3'!A1" xr:uid="{449C93ED-AFBB-4862-BB30-BCBFDEC06737}"/>
    <hyperlink ref="VA15:VD15" location="'7.3'!A1" display="'7.3'!A1" xr:uid="{F9922EFF-451E-4DD5-98C2-9DECA25E2E5B}"/>
    <hyperlink ref="VE15:VH15" location="'7.3'!A1" display="'7.3'!A1" xr:uid="{C28DA704-E2C9-49ED-8E1E-2866B7960AE5}"/>
    <hyperlink ref="VI15:VL15" location="'7.3'!A1" display="'7.3'!A1" xr:uid="{D3CAB53F-60F8-405C-A6C1-34DB8D549BE0}"/>
    <hyperlink ref="VM15:VP15" location="'7.3'!A1" display="'7.3'!A1" xr:uid="{9CE5C88D-2788-4106-9AB2-5E5821D3CD14}"/>
    <hyperlink ref="VQ15:VT15" location="'7.3'!A1" display="'7.3'!A1" xr:uid="{BCA9C748-EB46-4A29-A741-5ECB3819A7FE}"/>
    <hyperlink ref="VU15:VX15" location="'7.3'!A1" display="'7.3'!A1" xr:uid="{7D8902E3-AB98-481A-9D41-2965220F21DD}"/>
    <hyperlink ref="VY15:WB15" location="'7.3'!A1" display="'7.3'!A1" xr:uid="{ECFE1172-857F-4C7A-B0A4-FB2FFC795DBB}"/>
    <hyperlink ref="WC15:WF15" location="'7.3'!A1" display="'7.3'!A1" xr:uid="{5BF45F1F-3B69-41EE-A249-4352142C126B}"/>
    <hyperlink ref="WG15:WJ15" location="'7.3'!A1" display="'7.3'!A1" xr:uid="{6F3423D2-BB88-49AA-9541-76743C2E97B0}"/>
    <hyperlink ref="WK15:WN15" location="'7.3'!A1" display="'7.3'!A1" xr:uid="{80DC0B26-C694-4B2F-8BBF-6C1E2750F7E1}"/>
    <hyperlink ref="WO15:WR15" location="'7.3'!A1" display="'7.3'!A1" xr:uid="{12D0DA67-5BA5-4DEC-B0BC-66A321F6C0B8}"/>
    <hyperlink ref="WS15:WV15" location="'7.3'!A1" display="'7.3'!A1" xr:uid="{E791B899-40B0-44B1-9A65-7721E92262E7}"/>
    <hyperlink ref="WW15:WZ15" location="'7.3'!A1" display="'7.3'!A1" xr:uid="{9FDFABF1-6F27-403C-9E99-BA233722B547}"/>
    <hyperlink ref="XA15:XD15" location="'7.3'!A1" display="'7.3'!A1" xr:uid="{5C4CE2C4-63F7-445E-AA93-EF35BF57347B}"/>
    <hyperlink ref="XE15:XH15" location="'7.3'!A1" display="'7.3'!A1" xr:uid="{23DFEBBD-DA09-4B90-AE8E-9A79E4CAA2E4}"/>
    <hyperlink ref="XI15:XL15" location="'7.3'!A1" display="'7.3'!A1" xr:uid="{D18887F5-9519-4100-8BD3-924423803034}"/>
    <hyperlink ref="XM15:XP15" location="'7.3'!A1" display="'7.3'!A1" xr:uid="{C4AA9814-3CAE-4806-B962-5AF7F2E612E1}"/>
    <hyperlink ref="XQ15:XT15" location="'7.3'!A1" display="'7.3'!A1" xr:uid="{DEF2681D-187E-4BFC-970F-66A5AA4AFECE}"/>
    <hyperlink ref="XU15:XX15" location="'7.3'!A1" display="'7.3'!A1" xr:uid="{B450AEDD-C974-423E-AD7F-07B9C800E0C2}"/>
    <hyperlink ref="XY15:YB15" location="'7.3'!A1" display="'7.3'!A1" xr:uid="{6D7CB128-AC3C-4813-B389-A242CFF9248A}"/>
    <hyperlink ref="YC15:YF15" location="'7.3'!A1" display="'7.3'!A1" xr:uid="{056EDB08-A215-465F-992B-0F072E03C316}"/>
    <hyperlink ref="YG15:YJ15" location="'7.3'!A1" display="'7.3'!A1" xr:uid="{31F112B7-4D4D-4808-ADEF-3BCAE1FB034C}"/>
    <hyperlink ref="YK15:YN15" location="'7.3'!A1" display="'7.3'!A1" xr:uid="{E8BA240E-38EC-4638-BABB-C332CE52C752}"/>
    <hyperlink ref="YO15:YR15" location="'7.3'!A1" display="'7.3'!A1" xr:uid="{1A0414DF-9EFB-47FE-B793-D9542E3DF4E2}"/>
    <hyperlink ref="YS15:YV15" location="'7.3'!A1" display="'7.3'!A1" xr:uid="{C8DC3B05-5D1D-4859-94D6-1F4B50BAF4EE}"/>
    <hyperlink ref="YW15:YZ15" location="'7.3'!A1" display="'7.3'!A1" xr:uid="{8A3E3A68-C9CB-4C7A-B201-C79524BA24DE}"/>
    <hyperlink ref="ZA15:ZD15" location="'7.3'!A1" display="'7.3'!A1" xr:uid="{E7173198-A0B3-4039-BF43-3F1F8D50F58F}"/>
    <hyperlink ref="ZE15:ZH15" location="'7.3'!A1" display="'7.3'!A1" xr:uid="{58A7D275-57A0-48A4-9ABD-9DA7357914E8}"/>
    <hyperlink ref="ZI15:ZL15" location="'7.3'!A1" display="'7.3'!A1" xr:uid="{5D4AE57C-B0C3-4E9D-B70E-1F4D031CF24A}"/>
    <hyperlink ref="ZM15:ZP15" location="'7.3'!A1" display="'7.3'!A1" xr:uid="{6E1D23CD-F7D1-434B-97C4-2590DFB2FD9F}"/>
    <hyperlink ref="ZQ15:ZT15" location="'7.3'!A1" display="'7.3'!A1" xr:uid="{BEF3D03A-007A-47C1-8EF4-FFF5202DB81C}"/>
    <hyperlink ref="ZU15:ZX15" location="'7.3'!A1" display="'7.3'!A1" xr:uid="{C816542C-FA0B-430B-9D7F-BA6B8608E60D}"/>
    <hyperlink ref="ZY15:AAB15" location="'7.3'!A1" display="'7.3'!A1" xr:uid="{13A8947E-33ED-49AD-9D65-AADB80CD4D43}"/>
    <hyperlink ref="AAC15:AAF15" location="'7.3'!A1" display="'7.3'!A1" xr:uid="{13AED06B-9479-484F-8098-9A503AB1E26A}"/>
    <hyperlink ref="AAG15:AAJ15" location="'7.3'!A1" display="'7.3'!A1" xr:uid="{17D08192-0A9B-498D-9266-478374626C36}"/>
    <hyperlink ref="AAK15:AAN15" location="'7.3'!A1" display="'7.3'!A1" xr:uid="{D58CD05D-B88D-4C91-B0E6-6075ED2789F4}"/>
    <hyperlink ref="AAO15:AAR15" location="'7.3'!A1" display="'7.3'!A1" xr:uid="{2CD93AA2-52C8-413A-B934-1323223A4A20}"/>
    <hyperlink ref="AAS15:AAV15" location="'7.3'!A1" display="'7.3'!A1" xr:uid="{6FCD4262-8D36-446B-8EC1-E867FD704463}"/>
    <hyperlink ref="AAW15:AAZ15" location="'7.3'!A1" display="'7.3'!A1" xr:uid="{3EE10F72-AD56-487D-99C8-51D79D03C4F2}"/>
    <hyperlink ref="ABA15:ABD15" location="'7.3'!A1" display="'7.3'!A1" xr:uid="{ABC23579-9447-40A3-9983-C9B93E29D975}"/>
    <hyperlink ref="ABE15:ABH15" location="'7.3'!A1" display="'7.3'!A1" xr:uid="{541775E2-0CD9-41DB-8BB3-5575BFABB4CD}"/>
    <hyperlink ref="ABI15:ABL15" location="'7.3'!A1" display="'7.3'!A1" xr:uid="{A19C32DC-D8C7-4F54-A95C-2AA2E229F4F7}"/>
    <hyperlink ref="ABM15:ABP15" location="'7.3'!A1" display="'7.3'!A1" xr:uid="{50EA3009-F6AA-499F-91DE-A6A4D3226518}"/>
    <hyperlink ref="ABQ15:ABT15" location="'7.3'!A1" display="'7.3'!A1" xr:uid="{98574355-93A4-4B56-852F-994F7B5FFE77}"/>
    <hyperlink ref="ABU15:ABX15" location="'7.3'!A1" display="'7.3'!A1" xr:uid="{31412868-37A7-4949-A8DB-0FB66F8D70FC}"/>
    <hyperlink ref="ABY15:ACB15" location="'7.3'!A1" display="'7.3'!A1" xr:uid="{2EFAE846-2D82-40CE-8A9C-CA076B8D5551}"/>
    <hyperlink ref="ACC15:ACF15" location="'7.3'!A1" display="'7.3'!A1" xr:uid="{825FA8A9-4E59-47A9-A9E5-59FB2A53256D}"/>
    <hyperlink ref="ACG15:ACJ15" location="'7.3'!A1" display="'7.3'!A1" xr:uid="{085FBB2E-34CC-48C8-9963-8023ED6FF810}"/>
    <hyperlink ref="ACK15:ACN15" location="'7.3'!A1" display="'7.3'!A1" xr:uid="{78C654E1-FB4A-48CC-A1DB-E989CC61D981}"/>
    <hyperlink ref="ACO15:ACR15" location="'7.3'!A1" display="'7.3'!A1" xr:uid="{A8801827-3E81-407D-A35A-7F4343E39F48}"/>
    <hyperlink ref="ACS15:ACV15" location="'7.3'!A1" display="'7.3'!A1" xr:uid="{B21C343E-9A41-4470-B9F1-88DC0A5318EF}"/>
    <hyperlink ref="ACW15:ACZ15" location="'7.3'!A1" display="'7.3'!A1" xr:uid="{C42A9BAB-D823-4101-BAF7-88D0E893E166}"/>
    <hyperlink ref="ADA15:ADD15" location="'7.3'!A1" display="'7.3'!A1" xr:uid="{1D8FD45D-3494-405E-935A-79E0169301AA}"/>
    <hyperlink ref="ADE15:ADH15" location="'7.3'!A1" display="'7.3'!A1" xr:uid="{E7E6F9B9-CD40-45B2-BCFB-19932852F1BA}"/>
    <hyperlink ref="ADI15:ADL15" location="'7.3'!A1" display="'7.3'!A1" xr:uid="{022F0DB1-3A56-4ADF-B3D5-DDBBCC74FF63}"/>
    <hyperlink ref="ADM15:ADP15" location="'7.3'!A1" display="'7.3'!A1" xr:uid="{4B97FCF1-D0F9-4D25-9D11-D5C4B5601DB8}"/>
    <hyperlink ref="ADQ15:ADT15" location="'7.3'!A1" display="'7.3'!A1" xr:uid="{DA726ACE-8232-400F-B88A-5FD18C9DFB72}"/>
    <hyperlink ref="ADU15:ADX15" location="'7.3'!A1" display="'7.3'!A1" xr:uid="{A9A76463-3F3A-490A-8F37-D583FFB52C84}"/>
    <hyperlink ref="ADY15:AEB15" location="'7.3'!A1" display="'7.3'!A1" xr:uid="{F708B88B-4466-4549-8731-0B6D9A54FF37}"/>
    <hyperlink ref="AEC15:AEF15" location="'7.3'!A1" display="'7.3'!A1" xr:uid="{72701EB4-D1F4-4442-A0D9-29668D7485A3}"/>
    <hyperlink ref="AEG15:AEJ15" location="'7.3'!A1" display="'7.3'!A1" xr:uid="{878F2CBB-B16A-4E9B-894C-F2B9EF0794CD}"/>
    <hyperlink ref="AEK15:AEN15" location="'7.3'!A1" display="'7.3'!A1" xr:uid="{2C24097D-6AE0-4633-95E7-5C85066FDC77}"/>
    <hyperlink ref="AEO15:AER15" location="'7.3'!A1" display="'7.3'!A1" xr:uid="{97BDA0C2-8AF0-4178-8B66-4ACAB21AC57F}"/>
    <hyperlink ref="AES15:AEV15" location="'7.3'!A1" display="'7.3'!A1" xr:uid="{086EB2CF-2E9E-4762-BE75-71F73C56D59D}"/>
    <hyperlink ref="AEW15:AEZ15" location="'7.3'!A1" display="'7.3'!A1" xr:uid="{DA107F67-AA89-47E4-AE97-98277921D84F}"/>
    <hyperlink ref="AFA15:AFD15" location="'7.3'!A1" display="'7.3'!A1" xr:uid="{4C58B5E4-A90D-4734-BD63-845E03BAD08A}"/>
    <hyperlink ref="AFE15:AFH15" location="'7.3'!A1" display="'7.3'!A1" xr:uid="{FBAC8AC9-6F8C-4D2A-B5BE-2078764437ED}"/>
    <hyperlink ref="AFI15:AFL15" location="'7.3'!A1" display="'7.3'!A1" xr:uid="{575F999D-2D23-49A0-9C9D-04761AD6170B}"/>
    <hyperlink ref="AFM15:AFP15" location="'7.3'!A1" display="'7.3'!A1" xr:uid="{530B5A1F-F37A-42E2-AB6C-941A5F9A7C66}"/>
    <hyperlink ref="AFQ15:AFT15" location="'7.3'!A1" display="'7.3'!A1" xr:uid="{A0FC0FBF-41F4-48DA-A5FD-CD6DE89DC237}"/>
    <hyperlink ref="AFU15:AFX15" location="'7.3'!A1" display="'7.3'!A1" xr:uid="{3A8F7265-357E-4AF0-8CCA-2B468B64257E}"/>
    <hyperlink ref="AFY15:AGB15" location="'7.3'!A1" display="'7.3'!A1" xr:uid="{DC9194C9-AEB5-4248-A23E-D60D523D6B60}"/>
    <hyperlink ref="AGC15:AGF15" location="'7.3'!A1" display="'7.3'!A1" xr:uid="{6C8A7826-14D3-408B-9C36-2201A6456120}"/>
    <hyperlink ref="AGG15:AGJ15" location="'7.3'!A1" display="'7.3'!A1" xr:uid="{F03BC6BA-5F0E-49A6-9A39-145AD691D939}"/>
    <hyperlink ref="AGK15:AGN15" location="'7.3'!A1" display="'7.3'!A1" xr:uid="{41697548-7FB8-448C-91EC-8EE92FD94643}"/>
    <hyperlink ref="AGO15:AGR15" location="'7.3'!A1" display="'7.3'!A1" xr:uid="{6DA1F85E-72D7-484C-A6D6-54F1E4170980}"/>
    <hyperlink ref="AGS15:AGV15" location="'7.3'!A1" display="'7.3'!A1" xr:uid="{497B39E9-F4FE-4C2F-9E74-892940B66A8A}"/>
    <hyperlink ref="AGW15:AGZ15" location="'7.3'!A1" display="'7.3'!A1" xr:uid="{908B16B7-672E-4833-82DA-AB31359EF1A1}"/>
    <hyperlink ref="AHA15:AHD15" location="'7.3'!A1" display="'7.3'!A1" xr:uid="{172048D0-0B09-4A4E-88C5-196AF753DEE3}"/>
    <hyperlink ref="AHE15:AHH15" location="'7.3'!A1" display="'7.3'!A1" xr:uid="{087B2286-5017-442E-9C4C-762E64E1B12D}"/>
    <hyperlink ref="AHI15:AHL15" location="'7.3'!A1" display="'7.3'!A1" xr:uid="{28967098-2091-455E-BE15-F92C3876505F}"/>
    <hyperlink ref="AHM15:AHP15" location="'7.3'!A1" display="'7.3'!A1" xr:uid="{40E7822F-9CD2-4A37-8D78-D51BCB031C6A}"/>
    <hyperlink ref="AHQ15:AHT15" location="'7.3'!A1" display="'7.3'!A1" xr:uid="{FB12904F-DCE3-46F8-8E8C-F0E5D9012E7E}"/>
    <hyperlink ref="AHU15:AHX15" location="'7.3'!A1" display="'7.3'!A1" xr:uid="{AC4A532C-EA87-4FC8-A113-145D890D9961}"/>
    <hyperlink ref="AHY15:AIB15" location="'7.3'!A1" display="'7.3'!A1" xr:uid="{97FA4D0F-EB9E-4200-AC92-D99A75CBA50A}"/>
    <hyperlink ref="AIC15:AIF15" location="'7.3'!A1" display="'7.3'!A1" xr:uid="{4D639E20-1698-481B-95CA-204C25FB4FBD}"/>
    <hyperlink ref="AIG15:AIJ15" location="'7.3'!A1" display="'7.3'!A1" xr:uid="{4AA25985-D911-4B16-ADD8-5AFD408E3975}"/>
    <hyperlink ref="AIK15:AIN15" location="'7.3'!A1" display="'7.3'!A1" xr:uid="{D45516E2-292C-43E4-B10D-B19756C0BD3B}"/>
    <hyperlink ref="AIO15:AIR15" location="'7.3'!A1" display="'7.3'!A1" xr:uid="{B5DE301A-7129-469B-85B9-08B4644B9A79}"/>
    <hyperlink ref="AIS15:AIV15" location="'7.3'!A1" display="'7.3'!A1" xr:uid="{128E32C3-AF66-45DE-9DFC-71B26E3A6C16}"/>
    <hyperlink ref="AIW15:AIZ15" location="'7.3'!A1" display="'7.3'!A1" xr:uid="{9ADC73B4-4B36-4B4B-995A-DCBCB3A01952}"/>
    <hyperlink ref="AJA15:AJD15" location="'7.3'!A1" display="'7.3'!A1" xr:uid="{9A5736D0-0F2F-43EE-8909-AB86D43F46ED}"/>
    <hyperlink ref="AJE15:AJH15" location="'7.3'!A1" display="'7.3'!A1" xr:uid="{F1B84D19-ED69-45C0-8A14-C9CF2F82191A}"/>
    <hyperlink ref="AJI15:AJL15" location="'7.3'!A1" display="'7.3'!A1" xr:uid="{C1C54E9C-5CE5-490E-80B7-8B85E1F7BD6C}"/>
    <hyperlink ref="AJM15:AJP15" location="'7.3'!A1" display="'7.3'!A1" xr:uid="{97DE17B8-A590-4325-9157-89658A610ADC}"/>
    <hyperlink ref="AJQ15:AJT15" location="'7.3'!A1" display="'7.3'!A1" xr:uid="{387B9A1C-14D3-405F-AD46-1DB0CC4F75DE}"/>
    <hyperlink ref="AJU15:AJX15" location="'7.3'!A1" display="'7.3'!A1" xr:uid="{55FBB843-CACA-42CE-8ADC-5A5550DC0586}"/>
    <hyperlink ref="AJY15:AKB15" location="'7.3'!A1" display="'7.3'!A1" xr:uid="{9E4F1D89-7B5B-4B4D-98DB-A12AF702B3F2}"/>
    <hyperlink ref="AKC15:AKF15" location="'7.3'!A1" display="'7.3'!A1" xr:uid="{32AF44E2-2FC5-4EE0-A1E6-AC070112F87C}"/>
    <hyperlink ref="AKG15:AKJ15" location="'7.3'!A1" display="'7.3'!A1" xr:uid="{F14F3CE1-C5EF-4CEB-B063-99F75312098C}"/>
    <hyperlink ref="AKK15:AKN15" location="'7.3'!A1" display="'7.3'!A1" xr:uid="{6FFAAD64-4CA0-425A-AE8B-91D3027A398F}"/>
    <hyperlink ref="AKO15:AKR15" location="'7.3'!A1" display="'7.3'!A1" xr:uid="{64DEECE8-4148-4355-9412-E42EF354B03A}"/>
    <hyperlink ref="AKS15:AKV15" location="'7.3'!A1" display="'7.3'!A1" xr:uid="{BDC82E29-BC2B-4004-AA0B-0A68D4A47872}"/>
    <hyperlink ref="AKW15:AKZ15" location="'7.3'!A1" display="'7.3'!A1" xr:uid="{ECA31883-CE68-4D2F-A1EA-A1E51901AF26}"/>
    <hyperlink ref="ALA15:ALD15" location="'7.3'!A1" display="'7.3'!A1" xr:uid="{4F2AA216-C8DA-401D-A7D6-13F3BBBD3AD6}"/>
    <hyperlink ref="ALE15:ALH15" location="'7.3'!A1" display="'7.3'!A1" xr:uid="{B0F5B5F3-946A-4B52-85B6-ECFCD4BEE093}"/>
    <hyperlink ref="ALI15:ALL15" location="'7.3'!A1" display="'7.3'!A1" xr:uid="{6941B521-0A21-45E7-A5EB-602CF07D3F8B}"/>
    <hyperlink ref="ALM15:ALP15" location="'7.3'!A1" display="'7.3'!A1" xr:uid="{343317B3-73E1-41F3-AE78-4278A3535469}"/>
    <hyperlink ref="ALQ15:ALT15" location="'7.3'!A1" display="'7.3'!A1" xr:uid="{78BEFB7D-AAE2-4F48-96FC-7A7890E97186}"/>
    <hyperlink ref="ALU15:ALX15" location="'7.3'!A1" display="'7.3'!A1" xr:uid="{F581A8BD-EA99-4589-A305-0480EAF42E31}"/>
    <hyperlink ref="ALY15:AMB15" location="'7.3'!A1" display="'7.3'!A1" xr:uid="{91063547-80AE-4C5A-B6C5-0DC364894C13}"/>
    <hyperlink ref="AMC15:AMF15" location="'7.3'!A1" display="'7.3'!A1" xr:uid="{8F15455A-CD80-4866-9228-009127244AB0}"/>
    <hyperlink ref="AMG15:AMJ15" location="'7.3'!A1" display="'7.3'!A1" xr:uid="{AB227757-F6F4-453A-9304-35C1E4A9B44A}"/>
    <hyperlink ref="AMK15:AMN15" location="'7.3'!A1" display="'7.3'!A1" xr:uid="{753F2968-295F-40B9-B9DB-D9E453D46E67}"/>
    <hyperlink ref="AMO15:AMR15" location="'7.3'!A1" display="'7.3'!A1" xr:uid="{76BC127C-FE9C-4C93-A856-D4734C12021B}"/>
    <hyperlink ref="AMS15:AMV15" location="'7.3'!A1" display="'7.3'!A1" xr:uid="{BBD74672-E0E5-409C-819E-5D0C36600695}"/>
    <hyperlink ref="AMW15:AMZ15" location="'7.3'!A1" display="'7.3'!A1" xr:uid="{A2D41915-9890-4FA5-BD98-22ABEC0C59FF}"/>
    <hyperlink ref="ANA15:AND15" location="'7.3'!A1" display="'7.3'!A1" xr:uid="{2FF8DC18-2F00-4D3C-82B5-1926DEB7C889}"/>
    <hyperlink ref="ANE15:ANH15" location="'7.3'!A1" display="'7.3'!A1" xr:uid="{B8342574-BD6E-49F3-A831-B08EE4E53549}"/>
    <hyperlink ref="ANI15:ANL15" location="'7.3'!A1" display="'7.3'!A1" xr:uid="{EDAFAA87-0E6E-4BF5-889E-42D6609F6BF3}"/>
    <hyperlink ref="ANM15:ANP15" location="'7.3'!A1" display="'7.3'!A1" xr:uid="{74238FBF-BEBD-4EFD-9BDD-8354845F34ED}"/>
    <hyperlink ref="ANQ15:ANT15" location="'7.3'!A1" display="'7.3'!A1" xr:uid="{A662CB09-B9B7-4786-ADE6-2DB0899D57C9}"/>
    <hyperlink ref="ANU15:ANX15" location="'7.3'!A1" display="'7.3'!A1" xr:uid="{0948AEEF-EC9A-4131-93B7-6F8B8202AD90}"/>
    <hyperlink ref="ANY15:AOB15" location="'7.3'!A1" display="'7.3'!A1" xr:uid="{EDAAC821-5B4B-4D36-BDA3-E594D3C1B332}"/>
    <hyperlink ref="AOC15:AOF15" location="'7.3'!A1" display="'7.3'!A1" xr:uid="{3B1A3A10-9A1C-4A8A-B743-FB08A4BF34A8}"/>
    <hyperlink ref="AOG15:AOJ15" location="'7.3'!A1" display="'7.3'!A1" xr:uid="{386E8139-D0D1-42DA-8FF5-26807926D92A}"/>
    <hyperlink ref="AOK15:AON15" location="'7.3'!A1" display="'7.3'!A1" xr:uid="{13D7B3F8-FC48-412F-9F4D-2CBBD302C9F9}"/>
    <hyperlink ref="AOO15:AOR15" location="'7.3'!A1" display="'7.3'!A1" xr:uid="{67997D2C-DEB8-4667-85C9-E404D6E5077E}"/>
    <hyperlink ref="AOS15:AOV15" location="'7.3'!A1" display="'7.3'!A1" xr:uid="{1EF97B5E-36BF-440A-A7F3-97721A7BD7E0}"/>
    <hyperlink ref="AOW15:AOZ15" location="'7.3'!A1" display="'7.3'!A1" xr:uid="{94E07DB7-C34E-4CF5-AB61-F6E332E6DC81}"/>
    <hyperlink ref="APA15:APD15" location="'7.3'!A1" display="'7.3'!A1" xr:uid="{59827940-F5A0-4C67-AA48-321ABAC30D2E}"/>
    <hyperlink ref="APE15:APH15" location="'7.3'!A1" display="'7.3'!A1" xr:uid="{F73018D1-48C9-4FE7-BA0A-F4E7CD6C9564}"/>
    <hyperlink ref="API15:APL15" location="'7.3'!A1" display="'7.3'!A1" xr:uid="{7F591D79-8476-4F36-9074-979F851E035A}"/>
    <hyperlink ref="APM15:APP15" location="'7.3'!A1" display="'7.3'!A1" xr:uid="{CFEF2CC5-AC7C-4619-929D-3B0C38695576}"/>
    <hyperlink ref="APQ15:APT15" location="'7.3'!A1" display="'7.3'!A1" xr:uid="{8D279C37-5393-487C-8A29-292E462B177F}"/>
    <hyperlink ref="APU15:APX15" location="'7.3'!A1" display="'7.3'!A1" xr:uid="{A3DC82A4-773D-4A10-9321-0599008086FC}"/>
    <hyperlink ref="APY15:AQB15" location="'7.3'!A1" display="'7.3'!A1" xr:uid="{2D3723E2-9224-4224-9AAE-4E84AE406519}"/>
    <hyperlink ref="AQC15:AQF15" location="'7.3'!A1" display="'7.3'!A1" xr:uid="{1EFB8BDC-2E48-401B-AB3E-711F041935F3}"/>
    <hyperlink ref="AQG15:AQJ15" location="'7.3'!A1" display="'7.3'!A1" xr:uid="{3F10E858-597E-483A-80D6-6C354799D1EB}"/>
    <hyperlink ref="AQK15:AQN15" location="'7.3'!A1" display="'7.3'!A1" xr:uid="{03A63FD9-7612-4410-8EB0-5C80958FF0DE}"/>
    <hyperlink ref="AQO15:AQR15" location="'7.3'!A1" display="'7.3'!A1" xr:uid="{0F25C476-3F02-4A2B-9EEC-260257B86F33}"/>
    <hyperlink ref="AQS15:AQV15" location="'7.3'!A1" display="'7.3'!A1" xr:uid="{7BEA0F42-21C9-4CD4-9EB1-DA36F7E46623}"/>
    <hyperlink ref="AQW15:AQZ15" location="'7.3'!A1" display="'7.3'!A1" xr:uid="{ADC7D5A0-BD2F-4906-83BF-17431C7E1BB4}"/>
    <hyperlink ref="ARA15:ARD15" location="'7.3'!A1" display="'7.3'!A1" xr:uid="{225B66E1-14A3-42FD-90AC-1AE5D18DCCC5}"/>
    <hyperlink ref="ARE15:ARH15" location="'7.3'!A1" display="'7.3'!A1" xr:uid="{CC63250B-4B6B-4C79-8C07-1BBDA8EC6D86}"/>
    <hyperlink ref="ARI15:ARL15" location="'7.3'!A1" display="'7.3'!A1" xr:uid="{3F172502-A102-47F8-978D-891FA48F82CC}"/>
    <hyperlink ref="ARM15:ARP15" location="'7.3'!A1" display="'7.3'!A1" xr:uid="{61D17965-70F9-41B3-B784-3B273B9B1DCA}"/>
    <hyperlink ref="ARQ15:ART15" location="'7.3'!A1" display="'7.3'!A1" xr:uid="{2F06CFA1-D933-493B-99FF-EC36C82425EB}"/>
    <hyperlink ref="ARU15:ARX15" location="'7.3'!A1" display="'7.3'!A1" xr:uid="{FE478A8E-262D-49A9-8E98-190D28B7853A}"/>
    <hyperlink ref="ARY15:ASB15" location="'7.3'!A1" display="'7.3'!A1" xr:uid="{0EC3F763-4EA0-4DC9-ABFB-07DD46C140F2}"/>
    <hyperlink ref="ASC15:ASF15" location="'7.3'!A1" display="'7.3'!A1" xr:uid="{D97AB2A5-C2AA-4C0D-BA43-8F3B2B43AF85}"/>
    <hyperlink ref="ASG15:ASJ15" location="'7.3'!A1" display="'7.3'!A1" xr:uid="{031EF1CB-DDB1-413A-A55E-5ABCA14964F4}"/>
    <hyperlink ref="ASK15:ASN15" location="'7.3'!A1" display="'7.3'!A1" xr:uid="{EADB4410-80C1-43E7-8D98-26BD2F3D47F1}"/>
    <hyperlink ref="ASO15:ASR15" location="'7.3'!A1" display="'7.3'!A1" xr:uid="{C355FD4B-DA4A-414A-A4DC-D33145FA3548}"/>
    <hyperlink ref="ASS15:ASV15" location="'7.3'!A1" display="'7.3'!A1" xr:uid="{4C5389E6-2C64-4BDF-9CC2-54FF621C65A0}"/>
    <hyperlink ref="ASW15:ASZ15" location="'7.3'!A1" display="'7.3'!A1" xr:uid="{B4045E0D-3712-4400-85C5-38A9BE58B07E}"/>
    <hyperlink ref="ATA15:ATD15" location="'7.3'!A1" display="'7.3'!A1" xr:uid="{3E5CB99E-7E72-4736-AF22-D9542755176F}"/>
    <hyperlink ref="ATE15:ATH15" location="'7.3'!A1" display="'7.3'!A1" xr:uid="{09F6E7BC-8516-405E-B0CF-1BFEE9195DD7}"/>
    <hyperlink ref="ATI15:ATL15" location="'7.3'!A1" display="'7.3'!A1" xr:uid="{44D46B9E-3B17-4A4C-B9A7-440D2A77C8C0}"/>
    <hyperlink ref="ATM15:ATP15" location="'7.3'!A1" display="'7.3'!A1" xr:uid="{ED88DA85-FDD2-408C-9EAD-8E883ADBBFE0}"/>
    <hyperlink ref="ATQ15:ATT15" location="'7.3'!A1" display="'7.3'!A1" xr:uid="{851C503F-6AB3-41B5-8FB3-51118C4F9766}"/>
    <hyperlink ref="ATU15:ATX15" location="'7.3'!A1" display="'7.3'!A1" xr:uid="{90E66ADF-39CF-4FC5-9471-3D622C0E825E}"/>
    <hyperlink ref="ATY15:AUB15" location="'7.3'!A1" display="'7.3'!A1" xr:uid="{10E3C020-B8B2-4EFF-A282-B9F754C67E92}"/>
    <hyperlink ref="AUC15:AUF15" location="'7.3'!A1" display="'7.3'!A1" xr:uid="{AF5C06FD-6981-4731-8E13-5D4AA4A664CB}"/>
    <hyperlink ref="AUG15:AUJ15" location="'7.3'!A1" display="'7.3'!A1" xr:uid="{4A15213F-B1F5-4334-9757-51E10DE28072}"/>
    <hyperlink ref="AUK15:AUN15" location="'7.3'!A1" display="'7.3'!A1" xr:uid="{D04AAFB0-0E67-4784-9198-069BB7325A0D}"/>
    <hyperlink ref="AUO15:AUR15" location="'7.3'!A1" display="'7.3'!A1" xr:uid="{71FC34DD-1CC6-4600-85F5-F9D4598A9342}"/>
    <hyperlink ref="AUS15:AUV15" location="'7.3'!A1" display="'7.3'!A1" xr:uid="{6C19890F-93F3-4701-8EA3-2F382AB5DB58}"/>
    <hyperlink ref="AUW15:AUZ15" location="'7.3'!A1" display="'7.3'!A1" xr:uid="{5134EC60-DF0C-4582-B6E6-25E70ABCEAF3}"/>
    <hyperlink ref="AVA15:AVD15" location="'7.3'!A1" display="'7.3'!A1" xr:uid="{A792135B-AED6-47DA-8A37-96E90F6782DE}"/>
    <hyperlink ref="AVE15:AVH15" location="'7.3'!A1" display="'7.3'!A1" xr:uid="{15410862-72EB-4BD8-AF36-AB6E07E9EF0B}"/>
    <hyperlink ref="AVI15:AVL15" location="'7.3'!A1" display="'7.3'!A1" xr:uid="{B0386C94-87A6-4EB3-86B8-B17E3748B42E}"/>
    <hyperlink ref="AVM15:AVP15" location="'7.3'!A1" display="'7.3'!A1" xr:uid="{07B659CA-AEF4-48B9-B502-5825BBF60BE4}"/>
    <hyperlink ref="AVQ15:AVT15" location="'7.3'!A1" display="'7.3'!A1" xr:uid="{8BC7DF27-40F2-4666-B4B5-4128C2B275DE}"/>
    <hyperlink ref="AVU15:AVX15" location="'7.3'!A1" display="'7.3'!A1" xr:uid="{D031BCA6-56C0-4C7F-A5AA-0332E51A6FA6}"/>
    <hyperlink ref="AVY15:AWB15" location="'7.3'!A1" display="'7.3'!A1" xr:uid="{4BB85828-08E6-46B0-A7E5-FF7E2C19E296}"/>
    <hyperlink ref="AWC15:AWF15" location="'7.3'!A1" display="'7.3'!A1" xr:uid="{998A3070-37A5-4ED1-8471-49C6DBD8BEB8}"/>
    <hyperlink ref="AWG15:AWJ15" location="'7.3'!A1" display="'7.3'!A1" xr:uid="{0522AE4F-21B2-4AF3-BA91-E05EEBA6CFC5}"/>
    <hyperlink ref="AWK15:AWN15" location="'7.3'!A1" display="'7.3'!A1" xr:uid="{5829D1D7-F190-4372-840A-B3EC5312657B}"/>
    <hyperlink ref="AWO15:AWR15" location="'7.3'!A1" display="'7.3'!A1" xr:uid="{CC9F0468-BEDB-4175-B6BF-F5AFD1D69C6D}"/>
    <hyperlink ref="AWS15:AWV15" location="'7.3'!A1" display="'7.3'!A1" xr:uid="{9F8546E2-747B-4F57-872C-0AD7F547DE13}"/>
    <hyperlink ref="AWW15:AWZ15" location="'7.3'!A1" display="'7.3'!A1" xr:uid="{C262106C-AC6E-49FF-8F7A-AF52AE308D35}"/>
    <hyperlink ref="AXA15:AXD15" location="'7.3'!A1" display="'7.3'!A1" xr:uid="{4AF6BCC2-7400-4AB2-82AA-6403B9227B0F}"/>
    <hyperlink ref="AXE15:AXH15" location="'7.3'!A1" display="'7.3'!A1" xr:uid="{BE5B98DF-89D1-415A-9934-E124FFFADD83}"/>
    <hyperlink ref="AXI15:AXL15" location="'7.3'!A1" display="'7.3'!A1" xr:uid="{1FFD05C7-7B20-4930-8EDA-697D4FACB3CB}"/>
    <hyperlink ref="AXM15:AXP15" location="'7.3'!A1" display="'7.3'!A1" xr:uid="{D4FBE275-298E-4FAE-AFAA-966386980447}"/>
    <hyperlink ref="AXQ15:AXT15" location="'7.3'!A1" display="'7.3'!A1" xr:uid="{902E0A74-AA10-495F-876C-442EA766BE6F}"/>
    <hyperlink ref="AXU15:AXX15" location="'7.3'!A1" display="'7.3'!A1" xr:uid="{02CE80FB-1E96-4C04-9AD0-A50BF05EF973}"/>
    <hyperlink ref="AXY15:AYB15" location="'7.3'!A1" display="'7.3'!A1" xr:uid="{5536735B-39B7-4516-A847-2E9AC37A40A5}"/>
    <hyperlink ref="AYC15:AYF15" location="'7.3'!A1" display="'7.3'!A1" xr:uid="{68A5BF54-D595-4BA3-AAD8-0B5BACE961BF}"/>
    <hyperlink ref="AYG15:AYJ15" location="'7.3'!A1" display="'7.3'!A1" xr:uid="{1D9D7830-8EEF-40C5-94D5-519B40591991}"/>
    <hyperlink ref="AYK15:AYN15" location="'7.3'!A1" display="'7.3'!A1" xr:uid="{42263D62-8896-453E-AC87-764139F47417}"/>
    <hyperlink ref="AYO15:AYR15" location="'7.3'!A1" display="'7.3'!A1" xr:uid="{6F8DF7FC-AF0A-480C-9FB5-099E7AE69B40}"/>
    <hyperlink ref="AYS15:AYV15" location="'7.3'!A1" display="'7.3'!A1" xr:uid="{8FB559BE-686B-4E8A-BC91-41844994A34C}"/>
    <hyperlink ref="AYW15:AYZ15" location="'7.3'!A1" display="'7.3'!A1" xr:uid="{7856953B-4F28-4B02-A394-F6844D335166}"/>
    <hyperlink ref="AZA15:AZD15" location="'7.3'!A1" display="'7.3'!A1" xr:uid="{9D6BB5AA-79E0-43EB-ACAD-6669C68C8A2F}"/>
    <hyperlink ref="AZE15:AZH15" location="'7.3'!A1" display="'7.3'!A1" xr:uid="{F5E70A97-C4AB-4499-9A59-4C7C09B8B3D0}"/>
    <hyperlink ref="AZI15:AZL15" location="'7.3'!A1" display="'7.3'!A1" xr:uid="{119576BD-E4B2-4F7A-986D-21AB3608AF60}"/>
    <hyperlink ref="AZM15:AZP15" location="'7.3'!A1" display="'7.3'!A1" xr:uid="{5B20BEB7-CF4B-4B56-B3B4-CA16F909321B}"/>
    <hyperlink ref="AZQ15:AZT15" location="'7.3'!A1" display="'7.3'!A1" xr:uid="{DE91D742-31CF-4699-AC7F-0B64F6155E72}"/>
    <hyperlink ref="AZU15:AZX15" location="'7.3'!A1" display="'7.3'!A1" xr:uid="{B8C54170-649E-46BB-9D4E-3979FC1168E3}"/>
    <hyperlink ref="AZY15:BAB15" location="'7.3'!A1" display="'7.3'!A1" xr:uid="{60D7D5EB-4D2B-4B3B-901E-E21E1D33EFD9}"/>
    <hyperlink ref="BAC15:BAF15" location="'7.3'!A1" display="'7.3'!A1" xr:uid="{351A6F5C-BD89-4D92-BA5B-92726F31563C}"/>
    <hyperlink ref="BAG15:BAJ15" location="'7.3'!A1" display="'7.3'!A1" xr:uid="{F2395BF1-37FC-4808-B6D0-6D2AC8D8B87E}"/>
    <hyperlink ref="BAK15:BAN15" location="'7.3'!A1" display="'7.3'!A1" xr:uid="{B1C1D646-4301-479F-9BEA-49BC2713F631}"/>
    <hyperlink ref="BAO15:BAR15" location="'7.3'!A1" display="'7.3'!A1" xr:uid="{E726B1C1-87B5-431A-B152-11BB440A84D4}"/>
    <hyperlink ref="BAS15:BAV15" location="'7.3'!A1" display="'7.3'!A1" xr:uid="{C388F042-1F3B-4D49-9987-A554F3379F67}"/>
    <hyperlink ref="BAW15:BAZ15" location="'7.3'!A1" display="'7.3'!A1" xr:uid="{6ECD9E4C-2D94-4B93-98F2-29CB4B80B0F1}"/>
    <hyperlink ref="BBA15:BBD15" location="'7.3'!A1" display="'7.3'!A1" xr:uid="{51A194A0-1435-432F-A820-F8ED78C82236}"/>
    <hyperlink ref="BBE15:BBH15" location="'7.3'!A1" display="'7.3'!A1" xr:uid="{D712704C-A673-426D-95BC-988FFD902D60}"/>
    <hyperlink ref="BBI15:BBL15" location="'7.3'!A1" display="'7.3'!A1" xr:uid="{D6592CEA-1281-4157-BE51-03488252F9AC}"/>
    <hyperlink ref="BBM15:BBP15" location="'7.3'!A1" display="'7.3'!A1" xr:uid="{6500E799-90CE-41E5-9267-4BB822FD08F5}"/>
    <hyperlink ref="BBQ15:BBT15" location="'7.3'!A1" display="'7.3'!A1" xr:uid="{3F654441-2FDA-45D5-910C-3433D3185011}"/>
    <hyperlink ref="BBU15:BBX15" location="'7.3'!A1" display="'7.3'!A1" xr:uid="{A9D1E555-A25A-42BA-9433-96C6B739275B}"/>
    <hyperlink ref="BBY15:BCB15" location="'7.3'!A1" display="'7.3'!A1" xr:uid="{0E846653-AEB2-4087-A1F9-DD21632831C0}"/>
    <hyperlink ref="BCC15:BCF15" location="'7.3'!A1" display="'7.3'!A1" xr:uid="{9563DFD6-053D-4E59-859E-AA5D539EA7C2}"/>
    <hyperlink ref="BCG15:BCJ15" location="'7.3'!A1" display="'7.3'!A1" xr:uid="{C7A34C12-C702-40FE-A81B-2E90951D9AB9}"/>
    <hyperlink ref="BCK15:BCN15" location="'7.3'!A1" display="'7.3'!A1" xr:uid="{DD4B3F90-67FD-4162-9773-4524A451868F}"/>
    <hyperlink ref="BCO15:BCR15" location="'7.3'!A1" display="'7.3'!A1" xr:uid="{1D5C37B1-A58E-4644-863F-4CD619976FED}"/>
    <hyperlink ref="BCS15:BCV15" location="'7.3'!A1" display="'7.3'!A1" xr:uid="{09FCB60D-F882-4490-AD3E-6727B5BE22B3}"/>
    <hyperlink ref="BCW15:BCZ15" location="'7.3'!A1" display="'7.3'!A1" xr:uid="{6FF5EC85-B56B-43BC-BC56-804A955FD06D}"/>
    <hyperlink ref="BDA15:BDD15" location="'7.3'!A1" display="'7.3'!A1" xr:uid="{86424668-C58A-466E-9092-3D69E560E787}"/>
    <hyperlink ref="BDE15:BDH15" location="'7.3'!A1" display="'7.3'!A1" xr:uid="{A8B0AB0E-9E22-45D3-B4CA-0D457D4E4DE1}"/>
    <hyperlink ref="BDI15:BDL15" location="'7.3'!A1" display="'7.3'!A1" xr:uid="{D45A5559-F6CA-4F58-87E1-8798D9CCC469}"/>
    <hyperlink ref="BDM15:BDP15" location="'7.3'!A1" display="'7.3'!A1" xr:uid="{7F11F355-C20C-48EE-967A-531F8563E508}"/>
    <hyperlink ref="BDQ15:BDT15" location="'7.3'!A1" display="'7.3'!A1" xr:uid="{404A4857-F8AC-481B-BA6F-33A89754C682}"/>
    <hyperlink ref="BDU15:BDX15" location="'7.3'!A1" display="'7.3'!A1" xr:uid="{CB8D67BE-C2F8-48D1-92BE-6A3E950EAD41}"/>
    <hyperlink ref="BDY15:BEB15" location="'7.3'!A1" display="'7.3'!A1" xr:uid="{C38208D3-8CE3-45EE-B914-400817A8C4EA}"/>
    <hyperlink ref="BEC15:BEF15" location="'7.3'!A1" display="'7.3'!A1" xr:uid="{D0C15EB6-BA7C-4369-ABA1-874ED9CDEFC6}"/>
    <hyperlink ref="BEG15:BEJ15" location="'7.3'!A1" display="'7.3'!A1" xr:uid="{A459235F-7CD2-437F-B038-53C90D7445DA}"/>
    <hyperlink ref="BEK15:BEN15" location="'7.3'!A1" display="'7.3'!A1" xr:uid="{AE93326B-A3F9-43DA-BB8C-FDBB4E652536}"/>
    <hyperlink ref="BEO15:BER15" location="'7.3'!A1" display="'7.3'!A1" xr:uid="{E60ED6E5-F22A-479D-A78D-883A6EDD121A}"/>
    <hyperlink ref="BES15:BEV15" location="'7.3'!A1" display="'7.3'!A1" xr:uid="{E88EE3D5-D099-40A5-81DC-C73F8DE7760A}"/>
    <hyperlink ref="BEW15:BEZ15" location="'7.3'!A1" display="'7.3'!A1" xr:uid="{AFA0622C-D8A4-4221-96BA-956A3BF04118}"/>
    <hyperlink ref="BFA15:BFD15" location="'7.3'!A1" display="'7.3'!A1" xr:uid="{3B3AE166-8702-4756-BA8F-268547A8B4E3}"/>
    <hyperlink ref="BFE15:BFH15" location="'7.3'!A1" display="'7.3'!A1" xr:uid="{A98ABC30-19A1-4539-9E26-02BF37DDBD4F}"/>
    <hyperlink ref="BFI15:BFL15" location="'7.3'!A1" display="'7.3'!A1" xr:uid="{8FC8BE72-6ACD-43CD-A8E7-96A478939BFB}"/>
    <hyperlink ref="BFM15:BFP15" location="'7.3'!A1" display="'7.3'!A1" xr:uid="{4C53F058-2547-466D-B2C1-A30DA943367E}"/>
    <hyperlink ref="BFQ15:BFT15" location="'7.3'!A1" display="'7.3'!A1" xr:uid="{6A9D7AAA-13EB-4009-8F06-26ED2BA793D3}"/>
    <hyperlink ref="BFU15:BFX15" location="'7.3'!A1" display="'7.3'!A1" xr:uid="{164DA835-2909-4393-AFA7-F7AD94E5E0F7}"/>
    <hyperlink ref="BFY15:BGB15" location="'7.3'!A1" display="'7.3'!A1" xr:uid="{0A0BAD74-17B4-4AD9-BD1B-ED270DFEC09B}"/>
    <hyperlink ref="BGC15:BGF15" location="'7.3'!A1" display="'7.3'!A1" xr:uid="{C2B154EC-FA43-4486-A0DC-AC9D087B0C0F}"/>
    <hyperlink ref="BGG15:BGJ15" location="'7.3'!A1" display="'7.3'!A1" xr:uid="{B25FABC9-3231-4F7D-B992-79A1D4CEB662}"/>
    <hyperlink ref="BGK15:BGN15" location="'7.3'!A1" display="'7.3'!A1" xr:uid="{1B0A2FA9-0CF0-489C-8788-0F241503E360}"/>
    <hyperlink ref="BGO15:BGR15" location="'7.3'!A1" display="'7.3'!A1" xr:uid="{CABB2431-98FA-4B80-A635-1DCF169CEA6F}"/>
    <hyperlink ref="BGS15:BGV15" location="'7.3'!A1" display="'7.3'!A1" xr:uid="{6E319C17-BD54-4EA3-9F91-DBDA979057A7}"/>
    <hyperlink ref="BGW15:BGZ15" location="'7.3'!A1" display="'7.3'!A1" xr:uid="{402EF2ED-9F60-4617-B1C7-70605E3616D0}"/>
    <hyperlink ref="BHA15:BHD15" location="'7.3'!A1" display="'7.3'!A1" xr:uid="{E545E096-979F-4CEA-A11B-50908DB45CDD}"/>
    <hyperlink ref="BHE15:BHH15" location="'7.3'!A1" display="'7.3'!A1" xr:uid="{85EBF168-3FF4-4BCB-9F19-DAC1BA30CBAA}"/>
    <hyperlink ref="BHI15:BHL15" location="'7.3'!A1" display="'7.3'!A1" xr:uid="{3CEC16A2-3B3A-4128-8E00-51AAF0B4FC4E}"/>
    <hyperlink ref="BHM15:BHP15" location="'7.3'!A1" display="'7.3'!A1" xr:uid="{9496CBA2-849D-4AD7-BE1A-6C36E0236E04}"/>
    <hyperlink ref="BHQ15:BHT15" location="'7.3'!A1" display="'7.3'!A1" xr:uid="{134A3FFB-A032-4FA9-893A-2E6BEB6347B4}"/>
    <hyperlink ref="BHU15:BHX15" location="'7.3'!A1" display="'7.3'!A1" xr:uid="{BE0E7F6A-3698-471E-A0FE-4776A0EDA94A}"/>
    <hyperlink ref="BHY15:BIB15" location="'7.3'!A1" display="'7.3'!A1" xr:uid="{C31F124C-46C3-46F2-AF3A-D9F4C3F4936D}"/>
    <hyperlink ref="BIC15:BIF15" location="'7.3'!A1" display="'7.3'!A1" xr:uid="{CD342978-AFC8-48FF-A8A3-3893B8A75FB9}"/>
    <hyperlink ref="BIG15:BIJ15" location="'7.3'!A1" display="'7.3'!A1" xr:uid="{C465D98B-97C0-412E-8032-E55E2ED5E3A1}"/>
    <hyperlink ref="BIK15:BIN15" location="'7.3'!A1" display="'7.3'!A1" xr:uid="{0CCF5461-43A3-421E-8236-3B47679B476B}"/>
    <hyperlink ref="BIO15:BIR15" location="'7.3'!A1" display="'7.3'!A1" xr:uid="{2293BA81-CE70-43DE-A383-2442CE2A1805}"/>
    <hyperlink ref="BIS15:BIV15" location="'7.3'!A1" display="'7.3'!A1" xr:uid="{AD0865C8-3D3A-42A3-976A-945732E377EB}"/>
    <hyperlink ref="BIW15:BIZ15" location="'7.3'!A1" display="'7.3'!A1" xr:uid="{4EFD0824-F794-4A7D-8456-49F193E9D3F8}"/>
    <hyperlink ref="BJA15:BJD15" location="'7.3'!A1" display="'7.3'!A1" xr:uid="{8D59CE8A-67A4-4C48-B677-3DE081444AA6}"/>
    <hyperlink ref="BJE15:BJH15" location="'7.3'!A1" display="'7.3'!A1" xr:uid="{B622AC81-E0F5-4488-BBE3-C76DEC3DB3C2}"/>
    <hyperlink ref="BJI15:BJL15" location="'7.3'!A1" display="'7.3'!A1" xr:uid="{8D2A2981-FBDD-4DC2-BBF0-E10517BE3F7F}"/>
    <hyperlink ref="BJM15:BJP15" location="'7.3'!A1" display="'7.3'!A1" xr:uid="{1A3D0CFF-C46A-47C6-A34C-415E7DD08069}"/>
    <hyperlink ref="BJQ15:BJT15" location="'7.3'!A1" display="'7.3'!A1" xr:uid="{E8085E7E-DA21-4CD6-A699-CDCBE169D533}"/>
    <hyperlink ref="BJU15:BJX15" location="'7.3'!A1" display="'7.3'!A1" xr:uid="{0F73D151-FDA8-414A-A836-F773A331B947}"/>
    <hyperlink ref="BJY15:BKB15" location="'7.3'!A1" display="'7.3'!A1" xr:uid="{B542E7A8-8101-4EC9-A30E-FD03C8A7E7AE}"/>
    <hyperlink ref="BKC15:BKF15" location="'7.3'!A1" display="'7.3'!A1" xr:uid="{DF976491-45C9-4534-A57F-1B7B7998E175}"/>
    <hyperlink ref="BKG15:BKJ15" location="'7.3'!A1" display="'7.3'!A1" xr:uid="{C1E00CC4-D8CD-4447-BCDC-876377224A6B}"/>
    <hyperlink ref="BKK15:BKN15" location="'7.3'!A1" display="'7.3'!A1" xr:uid="{DBDD9C9E-5CF6-402E-98E8-0ADF01044B20}"/>
    <hyperlink ref="BKO15:BKR15" location="'7.3'!A1" display="'7.3'!A1" xr:uid="{849A1DBD-92F7-4475-A5C5-BE605C667051}"/>
    <hyperlink ref="BKS15:BKV15" location="'7.3'!A1" display="'7.3'!A1" xr:uid="{12488863-2232-40A6-A682-77CA727998E1}"/>
    <hyperlink ref="BKW15:BKZ15" location="'7.3'!A1" display="'7.3'!A1" xr:uid="{C17EE57C-095C-46AE-8F8E-CC48D74B6680}"/>
    <hyperlink ref="BLA15:BLD15" location="'7.3'!A1" display="'7.3'!A1" xr:uid="{EF136407-0AD3-4C89-834B-22CB6EB0E479}"/>
    <hyperlink ref="BLE15:BLH15" location="'7.3'!A1" display="'7.3'!A1" xr:uid="{ADEB7167-3F1C-4DE0-BAD0-D1FB8831B8E4}"/>
    <hyperlink ref="BLI15:BLL15" location="'7.3'!A1" display="'7.3'!A1" xr:uid="{8349496A-FC44-405A-9417-537870451F6E}"/>
    <hyperlink ref="BLM15:BLP15" location="'7.3'!A1" display="'7.3'!A1" xr:uid="{4340C0A1-BFD1-44D9-A8EF-42625FAD2191}"/>
    <hyperlink ref="BLQ15:BLT15" location="'7.3'!A1" display="'7.3'!A1" xr:uid="{371DD62D-7F74-468E-9CC3-2A474EB423AC}"/>
    <hyperlink ref="BLU15:BLX15" location="'7.3'!A1" display="'7.3'!A1" xr:uid="{BA66AEE4-1260-4F57-AA9B-D7829403DC9B}"/>
    <hyperlink ref="BLY15:BMB15" location="'7.3'!A1" display="'7.3'!A1" xr:uid="{BA5DB42B-FB90-4109-BFD9-60A2568C3BCB}"/>
    <hyperlink ref="BMC15:BMF15" location="'7.3'!A1" display="'7.3'!A1" xr:uid="{6B98D0DA-5472-46CB-A386-A8946A688689}"/>
    <hyperlink ref="BMG15:BMJ15" location="'7.3'!A1" display="'7.3'!A1" xr:uid="{03544FE3-58FB-4911-A5A5-571BAC619EC1}"/>
    <hyperlink ref="BMK15:BMN15" location="'7.3'!A1" display="'7.3'!A1" xr:uid="{760E56BF-0108-4F25-A31D-DF9B683FE3D4}"/>
    <hyperlink ref="BMO15:BMR15" location="'7.3'!A1" display="'7.3'!A1" xr:uid="{B923DCCC-9CF9-4C63-BBB7-1883B376AC29}"/>
    <hyperlink ref="BMS15:BMV15" location="'7.3'!A1" display="'7.3'!A1" xr:uid="{D8CF7F0A-130D-4873-95A4-048383DB1452}"/>
    <hyperlink ref="BMW15:BMZ15" location="'7.3'!A1" display="'7.3'!A1" xr:uid="{78409893-FA8E-4009-A9F7-7B019C181D12}"/>
    <hyperlink ref="BNA15:BND15" location="'7.3'!A1" display="'7.3'!A1" xr:uid="{5D075F37-0BFE-4738-8E31-152AD45416D1}"/>
    <hyperlink ref="BNE15:BNH15" location="'7.3'!A1" display="'7.3'!A1" xr:uid="{1BFFF02A-1E0B-4975-83D5-1716009ABCBF}"/>
    <hyperlink ref="BNI15:BNL15" location="'7.3'!A1" display="'7.3'!A1" xr:uid="{CDB1D345-32A5-466F-A2B7-7CE2C374A88C}"/>
    <hyperlink ref="BNM15:BNP15" location="'7.3'!A1" display="'7.3'!A1" xr:uid="{B292BF47-0834-4274-AFC8-30C42DF08838}"/>
    <hyperlink ref="BNQ15:BNT15" location="'7.3'!A1" display="'7.3'!A1" xr:uid="{E9B1B6B6-D59C-4C68-937F-66662C4B36A8}"/>
    <hyperlink ref="BNU15:BNX15" location="'7.3'!A1" display="'7.3'!A1" xr:uid="{5AC0D422-694F-46B5-838F-065714910903}"/>
    <hyperlink ref="BNY15:BOB15" location="'7.3'!A1" display="'7.3'!A1" xr:uid="{0F50E34C-717F-45E1-8B26-4A58C8CD92AC}"/>
    <hyperlink ref="BOC15:BOF15" location="'7.3'!A1" display="'7.3'!A1" xr:uid="{9A39A8B6-F15A-4087-98AB-495A3D3B3A21}"/>
    <hyperlink ref="BOG15:BOJ15" location="'7.3'!A1" display="'7.3'!A1" xr:uid="{A049F50D-742C-4FB3-B615-0DC1D0DFEF5B}"/>
    <hyperlink ref="BOK15:BON15" location="'7.3'!A1" display="'7.3'!A1" xr:uid="{67FD6E7B-0D8C-4A48-9F81-FF4D1381EA68}"/>
    <hyperlink ref="BOO15:BOR15" location="'7.3'!A1" display="'7.3'!A1" xr:uid="{A95928B9-FF2F-4766-A2C9-F6394FC660CD}"/>
    <hyperlink ref="BOS15:BOV15" location="'7.3'!A1" display="'7.3'!A1" xr:uid="{967CF64E-AE4D-42B4-8F68-12DF160C7455}"/>
    <hyperlink ref="BOW15:BOZ15" location="'7.3'!A1" display="'7.3'!A1" xr:uid="{6C079EA0-69EA-45E5-91AF-5B2EE1624437}"/>
    <hyperlink ref="BPA15:BPD15" location="'7.3'!A1" display="'7.3'!A1" xr:uid="{3C406D71-D242-48DB-8C16-1943F481F907}"/>
    <hyperlink ref="BPE15:BPH15" location="'7.3'!A1" display="'7.3'!A1" xr:uid="{33E505A7-3541-4EE3-92BE-DC183AD96AA2}"/>
    <hyperlink ref="BPI15:BPL15" location="'7.3'!A1" display="'7.3'!A1" xr:uid="{910C1217-41CD-41E4-9EC3-0C7662D2E9EF}"/>
    <hyperlink ref="BPM15:BPP15" location="'7.3'!A1" display="'7.3'!A1" xr:uid="{A1B1E25C-F53D-4501-93BB-073D32D4C3BC}"/>
    <hyperlink ref="BPQ15:BPT15" location="'7.3'!A1" display="'7.3'!A1" xr:uid="{90E9DAC8-9991-459F-8155-FD1C4DF635AC}"/>
    <hyperlink ref="BPU15:BPX15" location="'7.3'!A1" display="'7.3'!A1" xr:uid="{E2655EC5-3426-4188-B5A4-7F03B38A4DE2}"/>
    <hyperlink ref="BPY15:BQB15" location="'7.3'!A1" display="'7.3'!A1" xr:uid="{B3CF17DF-D310-4710-874A-816DEF4239D0}"/>
    <hyperlink ref="BQC15:BQF15" location="'7.3'!A1" display="'7.3'!A1" xr:uid="{1311CD72-500B-4AF7-9115-57EB524838B5}"/>
    <hyperlink ref="BQG15:BQJ15" location="'7.3'!A1" display="'7.3'!A1" xr:uid="{4DC0B6BB-5A06-4C8C-A344-80E233EE4889}"/>
    <hyperlink ref="BQK15:BQN15" location="'7.3'!A1" display="'7.3'!A1" xr:uid="{33085043-CE7C-4D0C-A917-185AD05A41F5}"/>
    <hyperlink ref="BQO15:BQR15" location="'7.3'!A1" display="'7.3'!A1" xr:uid="{346D399A-88D6-45BB-9F9D-472467E7E95B}"/>
    <hyperlink ref="BQS15:BQV15" location="'7.3'!A1" display="'7.3'!A1" xr:uid="{EE3DD3D8-C903-4A73-BE88-F04053C7CF4E}"/>
    <hyperlink ref="BQW15:BQZ15" location="'7.3'!A1" display="'7.3'!A1" xr:uid="{F4DDAAD0-EFD0-4702-8CE2-FA155456E870}"/>
    <hyperlink ref="BRA15:BRD15" location="'7.3'!A1" display="'7.3'!A1" xr:uid="{886A3B25-AD7C-456E-A15E-C92B43AC506E}"/>
    <hyperlink ref="BRE15:BRH15" location="'7.3'!A1" display="'7.3'!A1" xr:uid="{00F13AE9-1DFC-41B3-A142-F51F364561E1}"/>
    <hyperlink ref="BRI15:BRL15" location="'7.3'!A1" display="'7.3'!A1" xr:uid="{4ABB3943-1163-4A21-98CE-27A360A417EB}"/>
    <hyperlink ref="BRM15:BRP15" location="'7.3'!A1" display="'7.3'!A1" xr:uid="{AF06E26C-1141-456F-BB5B-7D9292DBBEE3}"/>
    <hyperlink ref="BRQ15:BRT15" location="'7.3'!A1" display="'7.3'!A1" xr:uid="{C9D6F30A-C2C2-46EA-8073-8829366A871D}"/>
    <hyperlink ref="BRU15:BRX15" location="'7.3'!A1" display="'7.3'!A1" xr:uid="{146FD8C0-48D0-46F5-A5AF-D50F626B5116}"/>
    <hyperlink ref="BRY15:BSB15" location="'7.3'!A1" display="'7.3'!A1" xr:uid="{8DC081E4-9F37-415D-BBFE-4E2659423D7A}"/>
    <hyperlink ref="BSC15:BSF15" location="'7.3'!A1" display="'7.3'!A1" xr:uid="{9A339489-3E04-4F9B-BF68-A8ABF18CF753}"/>
    <hyperlink ref="BSG15:BSJ15" location="'7.3'!A1" display="'7.3'!A1" xr:uid="{AB406A42-3E17-42CA-ACBB-4BB3F0A98ECD}"/>
    <hyperlink ref="BSK15:BSN15" location="'7.3'!A1" display="'7.3'!A1" xr:uid="{E6D3747C-9C7A-4BD8-A4DB-840F7E3AB69D}"/>
    <hyperlink ref="BSO15:BSR15" location="'7.3'!A1" display="'7.3'!A1" xr:uid="{34594C43-65D2-40B6-B0F5-D86E5F19921D}"/>
    <hyperlink ref="BSS15:BSV15" location="'7.3'!A1" display="'7.3'!A1" xr:uid="{FC043328-BA2E-4BF6-97B6-E9EAF5EA32C8}"/>
    <hyperlink ref="BSW15:BSZ15" location="'7.3'!A1" display="'7.3'!A1" xr:uid="{FE73E73C-05E3-42B3-ACD9-1894799611EC}"/>
    <hyperlink ref="BTA15:BTD15" location="'7.3'!A1" display="'7.3'!A1" xr:uid="{B8EBE948-17F4-43A9-944A-7102D90B8722}"/>
    <hyperlink ref="BTE15:BTH15" location="'7.3'!A1" display="'7.3'!A1" xr:uid="{2DA78034-9425-49C6-8238-8DB760369CB6}"/>
    <hyperlink ref="BTI15:BTL15" location="'7.3'!A1" display="'7.3'!A1" xr:uid="{118DC3A4-59A9-40E2-A9B8-D19B14D43228}"/>
    <hyperlink ref="BTM15:BTP15" location="'7.3'!A1" display="'7.3'!A1" xr:uid="{1AADF93D-A500-431A-9BD0-ACACDF87C10E}"/>
    <hyperlink ref="BTQ15:BTT15" location="'7.3'!A1" display="'7.3'!A1" xr:uid="{1747CD03-9C78-46E4-BBCF-0AEC12D93092}"/>
    <hyperlink ref="BTU15:BTX15" location="'7.3'!A1" display="'7.3'!A1" xr:uid="{A133C962-8DCB-4B8A-B17C-CA93699E089A}"/>
    <hyperlink ref="BTY15:BUB15" location="'7.3'!A1" display="'7.3'!A1" xr:uid="{C2BC86F1-50E9-431E-9DB1-13136F5DE81F}"/>
    <hyperlink ref="BUC15:BUF15" location="'7.3'!A1" display="'7.3'!A1" xr:uid="{51ABB10E-1CDD-42AD-8275-E6C2B1156521}"/>
    <hyperlink ref="BUG15:BUJ15" location="'7.3'!A1" display="'7.3'!A1" xr:uid="{D2DCB849-6F64-4644-B11E-9D4AB042D605}"/>
    <hyperlink ref="BUK15:BUN15" location="'7.3'!A1" display="'7.3'!A1" xr:uid="{715D2728-493A-43D1-938E-175219B6AEA4}"/>
    <hyperlink ref="BUO15:BUR15" location="'7.3'!A1" display="'7.3'!A1" xr:uid="{06848C15-6559-473F-A169-965C17876FAA}"/>
    <hyperlink ref="BUS15:BUV15" location="'7.3'!A1" display="'7.3'!A1" xr:uid="{2E04174D-014A-4F42-9179-C0FDFDAD64AF}"/>
    <hyperlink ref="BUW15:BUZ15" location="'7.3'!A1" display="'7.3'!A1" xr:uid="{47DC84D3-6F02-41EE-AF6A-08FC786E76FD}"/>
    <hyperlink ref="BVA15:BVD15" location="'7.3'!A1" display="'7.3'!A1" xr:uid="{39303B23-E64B-4E02-8C0B-25A3B59130D8}"/>
    <hyperlink ref="BVE15:BVH15" location="'7.3'!A1" display="'7.3'!A1" xr:uid="{1A3EDE7E-FDE0-4B80-9ED8-275415109D0C}"/>
    <hyperlink ref="BVI15:BVL15" location="'7.3'!A1" display="'7.3'!A1" xr:uid="{0A863AEE-B593-4F03-9A7F-3ED022D57355}"/>
    <hyperlink ref="BVM15:BVP15" location="'7.3'!A1" display="'7.3'!A1" xr:uid="{9E6493F9-83C5-4981-B824-758686B29598}"/>
    <hyperlink ref="BVQ15:BVT15" location="'7.3'!A1" display="'7.3'!A1" xr:uid="{6BFBE18D-97C4-4EFF-B353-DCBBC1B3ECF0}"/>
    <hyperlink ref="BVU15:BVX15" location="'7.3'!A1" display="'7.3'!A1" xr:uid="{DFF22D63-A02B-4F35-9380-538DF5B2052C}"/>
    <hyperlink ref="BVY15:BWB15" location="'7.3'!A1" display="'7.3'!A1" xr:uid="{2BB3D552-9B1B-457E-8B9B-1B05EB6857E6}"/>
    <hyperlink ref="BWC15:BWF15" location="'7.3'!A1" display="'7.3'!A1" xr:uid="{51F53CD4-3175-48C8-91F2-1F932E8E1624}"/>
    <hyperlink ref="BWG15:BWJ15" location="'7.3'!A1" display="'7.3'!A1" xr:uid="{29F31C46-DB42-4C6E-A14F-6757ADB869A8}"/>
    <hyperlink ref="BWK15:BWN15" location="'7.3'!A1" display="'7.3'!A1" xr:uid="{016E6497-0FA4-4F2F-B186-81CB4B8DA2FE}"/>
    <hyperlink ref="BWO15:BWR15" location="'7.3'!A1" display="'7.3'!A1" xr:uid="{C2AB2511-44A8-47AF-9545-405418244F6F}"/>
    <hyperlink ref="BWS15:BWV15" location="'7.3'!A1" display="'7.3'!A1" xr:uid="{550A537A-10E2-4D16-9707-FD265F810D37}"/>
    <hyperlink ref="BWW15:BWZ15" location="'7.3'!A1" display="'7.3'!A1" xr:uid="{C1520E81-FD40-4050-AF98-5F8651366080}"/>
    <hyperlink ref="BXA15:BXD15" location="'7.3'!A1" display="'7.3'!A1" xr:uid="{C3B98F6E-4E96-4A1D-8A7E-6F76CC7D2B41}"/>
    <hyperlink ref="BXE15:BXH15" location="'7.3'!A1" display="'7.3'!A1" xr:uid="{58F8DA76-C443-4F00-95C1-63A93100F5C6}"/>
    <hyperlink ref="BXI15:BXL15" location="'7.3'!A1" display="'7.3'!A1" xr:uid="{C536AAC9-F4AF-4F34-981E-A15CBFD8A6DA}"/>
    <hyperlink ref="BXM15:BXP15" location="'7.3'!A1" display="'7.3'!A1" xr:uid="{BCAAC524-A078-4F8F-859D-0E24E4DCAB98}"/>
    <hyperlink ref="BXQ15:BXT15" location="'7.3'!A1" display="'7.3'!A1" xr:uid="{6E01F24E-C47D-4706-9382-BBF1C4DE4823}"/>
    <hyperlink ref="BXU15:BXX15" location="'7.3'!A1" display="'7.3'!A1" xr:uid="{8FCFFE61-4252-46E9-B2EE-C044A95A9F24}"/>
    <hyperlink ref="BXY15:BYB15" location="'7.3'!A1" display="'7.3'!A1" xr:uid="{BE5AE863-ED2C-477C-96F3-517E8CE0EAC5}"/>
    <hyperlink ref="BYC15:BYF15" location="'7.3'!A1" display="'7.3'!A1" xr:uid="{29812C15-C819-4742-8466-82B6B55B2FF7}"/>
    <hyperlink ref="BYG15:BYJ15" location="'7.3'!A1" display="'7.3'!A1" xr:uid="{F2F5D6F5-7587-41A8-9EA0-512EE605A5E0}"/>
    <hyperlink ref="BYK15:BYN15" location="'7.3'!A1" display="'7.3'!A1" xr:uid="{E83234FA-8880-44D6-91C8-EEED59C8FF1B}"/>
    <hyperlink ref="BYO15:BYR15" location="'7.3'!A1" display="'7.3'!A1" xr:uid="{A961A88D-D9BE-4608-A4F8-C08350B4A27F}"/>
    <hyperlink ref="BYS15:BYV15" location="'7.3'!A1" display="'7.3'!A1" xr:uid="{BF55A23A-F1B2-4D4A-939D-D0224B34C93F}"/>
    <hyperlink ref="BYW15:BYZ15" location="'7.3'!A1" display="'7.3'!A1" xr:uid="{2D90FE2B-7A21-4D26-8B97-9893273019AB}"/>
    <hyperlink ref="BZA15:BZD15" location="'7.3'!A1" display="'7.3'!A1" xr:uid="{B48A4B39-99CC-4A8F-9678-706190D44968}"/>
    <hyperlink ref="BZE15:BZH15" location="'7.3'!A1" display="'7.3'!A1" xr:uid="{A27554FF-3591-4C5A-9169-A2D4616EC7AE}"/>
    <hyperlink ref="BZI15:BZL15" location="'7.3'!A1" display="'7.3'!A1" xr:uid="{AF10CC3C-9E4F-4607-9523-51944300C4F6}"/>
    <hyperlink ref="BZM15:BZP15" location="'7.3'!A1" display="'7.3'!A1" xr:uid="{CDA2E897-FB2D-4B34-A5DE-FDC7459BFCE6}"/>
    <hyperlink ref="BZQ15:BZT15" location="'7.3'!A1" display="'7.3'!A1" xr:uid="{18399F16-4C44-45C2-A902-BDB76542D815}"/>
    <hyperlink ref="BZU15:BZX15" location="'7.3'!A1" display="'7.3'!A1" xr:uid="{B8C401FA-F47F-41C8-8FCB-1FC22CE7A2AE}"/>
    <hyperlink ref="BZY15:CAB15" location="'7.3'!A1" display="'7.3'!A1" xr:uid="{69E26F36-66A2-432D-A973-2B44EE075322}"/>
    <hyperlink ref="CAC15:CAF15" location="'7.3'!A1" display="'7.3'!A1" xr:uid="{42B60D85-C492-493B-99ED-BD2A57852F8D}"/>
    <hyperlink ref="CAG15:CAJ15" location="'7.3'!A1" display="'7.3'!A1" xr:uid="{A1E42DF5-11D9-4A6A-AC3C-7C1A445C8382}"/>
    <hyperlink ref="CAK15:CAN15" location="'7.3'!A1" display="'7.3'!A1" xr:uid="{67DAD623-3CEF-4E81-86CE-5DF1079B4EED}"/>
    <hyperlink ref="CAO15:CAR15" location="'7.3'!A1" display="'7.3'!A1" xr:uid="{33275A2D-616E-45DC-9D8B-3550AB6120FC}"/>
    <hyperlink ref="CAS15:CAV15" location="'7.3'!A1" display="'7.3'!A1" xr:uid="{0675FB42-F1A3-4777-8E34-A46FDC6C91D3}"/>
    <hyperlink ref="CAW15:CAZ15" location="'7.3'!A1" display="'7.3'!A1" xr:uid="{C844EADA-AEA7-4565-8D73-4B71024A6F7D}"/>
    <hyperlink ref="CBA15:CBD15" location="'7.3'!A1" display="'7.3'!A1" xr:uid="{3A0EF846-7B03-44C7-8260-9B4D713684F1}"/>
    <hyperlink ref="CBE15:CBH15" location="'7.3'!A1" display="'7.3'!A1" xr:uid="{49D6881B-F398-4CE1-A80C-1DBA8FC6F276}"/>
    <hyperlink ref="CBI15:CBL15" location="'7.3'!A1" display="'7.3'!A1" xr:uid="{08B8C113-E4D6-45BB-AC5B-E8B02B593F89}"/>
    <hyperlink ref="CBM15:CBP15" location="'7.3'!A1" display="'7.3'!A1" xr:uid="{31F82A4F-B90F-47E7-B8E1-E1C6C9906F7D}"/>
    <hyperlink ref="CBQ15:CBT15" location="'7.3'!A1" display="'7.3'!A1" xr:uid="{488B1E47-0D47-4F15-8982-5A57AE591D29}"/>
    <hyperlink ref="CBU15:CBX15" location="'7.3'!A1" display="'7.3'!A1" xr:uid="{70EB50E2-8F92-4B3D-9E78-C56A79F474F3}"/>
    <hyperlink ref="CBY15:CCB15" location="'7.3'!A1" display="'7.3'!A1" xr:uid="{6F69E25E-8807-4125-A09C-0BC53CC73A7C}"/>
    <hyperlink ref="CCC15:CCF15" location="'7.3'!A1" display="'7.3'!A1" xr:uid="{31105690-7AEE-4D25-A622-04FE5CC0DA92}"/>
    <hyperlink ref="CCG15:CCJ15" location="'7.3'!A1" display="'7.3'!A1" xr:uid="{06D5FD57-6530-40A0-B097-A65DECEFEA7E}"/>
    <hyperlink ref="CCK15:CCN15" location="'7.3'!A1" display="'7.3'!A1" xr:uid="{64DB149D-3549-4121-9247-781DA08A02AC}"/>
    <hyperlink ref="CCO15:CCR15" location="'7.3'!A1" display="'7.3'!A1" xr:uid="{D52D0F98-1249-48DF-8868-66D8F3A82872}"/>
    <hyperlink ref="CCS15:CCV15" location="'7.3'!A1" display="'7.3'!A1" xr:uid="{F68DB0AD-1EA2-4F85-B530-7FD221CD7071}"/>
    <hyperlink ref="CCW15:CCZ15" location="'7.3'!A1" display="'7.3'!A1" xr:uid="{7A2B0792-F07B-4DAA-ABC8-639621E5D4E6}"/>
    <hyperlink ref="CDA15:CDD15" location="'7.3'!A1" display="'7.3'!A1" xr:uid="{E3D7716D-37A0-4D11-8202-E9DEFDD7FA54}"/>
    <hyperlink ref="CDE15:CDH15" location="'7.3'!A1" display="'7.3'!A1" xr:uid="{0D94B3BF-1019-48B8-A11D-0B810EF0DFCB}"/>
    <hyperlink ref="CDI15:CDL15" location="'7.3'!A1" display="'7.3'!A1" xr:uid="{9760D967-D8AD-4443-AF31-75EDF8EAD6F9}"/>
    <hyperlink ref="CDM15:CDP15" location="'7.3'!A1" display="'7.3'!A1" xr:uid="{BEF23276-83AE-4953-B9CC-97329767D0FA}"/>
    <hyperlink ref="CDQ15:CDT15" location="'7.3'!A1" display="'7.3'!A1" xr:uid="{9DE29EDC-CBEF-471C-A4E0-DC1E016304A2}"/>
    <hyperlink ref="CDU15:CDX15" location="'7.3'!A1" display="'7.3'!A1" xr:uid="{0636795E-1231-4A19-894F-3A8E75EC3B1F}"/>
    <hyperlink ref="CDY15:CEB15" location="'7.3'!A1" display="'7.3'!A1" xr:uid="{9026A298-D2FE-48B3-BD1A-03F96272C54C}"/>
    <hyperlink ref="CEC15:CEF15" location="'7.3'!A1" display="'7.3'!A1" xr:uid="{3AF0C29B-9D7B-41C0-BF8B-77CBB34F7FA2}"/>
    <hyperlink ref="CEG15:CEJ15" location="'7.3'!A1" display="'7.3'!A1" xr:uid="{A5573B9F-6A3D-4FFA-BC97-0F291AC93EE5}"/>
    <hyperlink ref="CEK15:CEN15" location="'7.3'!A1" display="'7.3'!A1" xr:uid="{4F023A02-0CFE-4D99-875E-57EA7A6BFDFD}"/>
    <hyperlink ref="CEO15:CER15" location="'7.3'!A1" display="'7.3'!A1" xr:uid="{2C98F150-8A54-4841-BB5A-9C61DDB5989F}"/>
    <hyperlink ref="CES15:CEV15" location="'7.3'!A1" display="'7.3'!A1" xr:uid="{3E312392-FEA7-423B-8F60-A4FC9AAA2B85}"/>
    <hyperlink ref="CEW15:CEZ15" location="'7.3'!A1" display="'7.3'!A1" xr:uid="{F4EA8947-9BE9-4E87-B837-7BB38790DD4F}"/>
    <hyperlink ref="CFA15:CFD15" location="'7.3'!A1" display="'7.3'!A1" xr:uid="{9821CFD4-E23D-43BA-BB4B-DFF135E65F27}"/>
    <hyperlink ref="CFE15:CFH15" location="'7.3'!A1" display="'7.3'!A1" xr:uid="{4A434DFA-2F2C-412F-9774-40DE1436941C}"/>
    <hyperlink ref="CFI15:CFL15" location="'7.3'!A1" display="'7.3'!A1" xr:uid="{6BB9C000-41E3-46D7-977C-5FB5158DDF53}"/>
    <hyperlink ref="CFM15:CFP15" location="'7.3'!A1" display="'7.3'!A1" xr:uid="{26A14550-E942-4F4B-B419-255D927E08A3}"/>
    <hyperlink ref="CFQ15:CFT15" location="'7.3'!A1" display="'7.3'!A1" xr:uid="{7E5A520A-4ED8-4608-B83A-0B153329CE76}"/>
    <hyperlink ref="CFU15:CFX15" location="'7.3'!A1" display="'7.3'!A1" xr:uid="{4D70B8DD-BF48-4C1D-83AA-AB9C5D64B3E1}"/>
    <hyperlink ref="CFY15:CGB15" location="'7.3'!A1" display="'7.3'!A1" xr:uid="{5CFA86BE-6DDE-489A-86CE-BCB5E52CB103}"/>
    <hyperlink ref="CGC15:CGF15" location="'7.3'!A1" display="'7.3'!A1" xr:uid="{9341E45B-117E-4618-93B5-9C34401AB3A5}"/>
    <hyperlink ref="CGG15:CGJ15" location="'7.3'!A1" display="'7.3'!A1" xr:uid="{A230205B-C525-4333-B25B-03E9CDEC9963}"/>
    <hyperlink ref="CGK15:CGN15" location="'7.3'!A1" display="'7.3'!A1" xr:uid="{B96FB41D-7F86-4793-9F3B-B8A3ECA516BC}"/>
    <hyperlink ref="CGO15:CGR15" location="'7.3'!A1" display="'7.3'!A1" xr:uid="{7A1BC571-A677-4F41-B8B0-0A9150E6BD73}"/>
    <hyperlink ref="CGS15:CGV15" location="'7.3'!A1" display="'7.3'!A1" xr:uid="{83AD09B7-6158-429C-A3F9-FD347CAB51DA}"/>
    <hyperlink ref="CGW15:CGZ15" location="'7.3'!A1" display="'7.3'!A1" xr:uid="{72EA1954-B83A-4CAC-BBB6-ED23D2F6F067}"/>
    <hyperlink ref="CHA15:CHD15" location="'7.3'!A1" display="'7.3'!A1" xr:uid="{A31E7255-DCDC-4797-AED7-69A957E0125B}"/>
    <hyperlink ref="CHE15:CHH15" location="'7.3'!A1" display="'7.3'!A1" xr:uid="{E96D4DEA-F2AF-4536-9B1B-E4F5E21A46C5}"/>
    <hyperlink ref="CHI15:CHL15" location="'7.3'!A1" display="'7.3'!A1" xr:uid="{21FB7EB7-5D79-45F3-ADEB-2C5A01672635}"/>
    <hyperlink ref="CHM15:CHP15" location="'7.3'!A1" display="'7.3'!A1" xr:uid="{CF680093-32C7-4FBB-A188-9AE5FDEEA98F}"/>
    <hyperlink ref="CHQ15:CHT15" location="'7.3'!A1" display="'7.3'!A1" xr:uid="{6218923A-FEA3-44CF-BFB1-38D32065ECA5}"/>
    <hyperlink ref="CHU15:CHX15" location="'7.3'!A1" display="'7.3'!A1" xr:uid="{FE6DDA31-477D-49D7-A652-18519CE7F9B3}"/>
    <hyperlink ref="CHY15:CIB15" location="'7.3'!A1" display="'7.3'!A1" xr:uid="{92BAA6D1-37C1-4309-99AD-5EB3AEEC4D9E}"/>
    <hyperlink ref="CIC15:CIF15" location="'7.3'!A1" display="'7.3'!A1" xr:uid="{D7E4B87E-22C6-49AF-B6F5-84F8958ABD22}"/>
    <hyperlink ref="CIG15:CIJ15" location="'7.3'!A1" display="'7.3'!A1" xr:uid="{A62DEEF7-1A61-4FE3-8CC7-21A50A0D3AE8}"/>
    <hyperlink ref="CIK15:CIN15" location="'7.3'!A1" display="'7.3'!A1" xr:uid="{2668B633-ECC7-4B31-B33F-C2F5109440D0}"/>
    <hyperlink ref="CIO15:CIR15" location="'7.3'!A1" display="'7.3'!A1" xr:uid="{B0C15A34-95F8-4839-81E5-6D27483E1B39}"/>
    <hyperlink ref="CIS15:CIV15" location="'7.3'!A1" display="'7.3'!A1" xr:uid="{4A81321F-36A4-48E3-8F60-BBB7C725E93E}"/>
    <hyperlink ref="CIW15:CIZ15" location="'7.3'!A1" display="'7.3'!A1" xr:uid="{CB1D4A82-5836-43C2-968A-2CDCBE14A747}"/>
    <hyperlink ref="CJA15:CJD15" location="'7.3'!A1" display="'7.3'!A1" xr:uid="{3285D427-BF95-476C-9EB7-844771DF621C}"/>
    <hyperlink ref="CJE15:CJH15" location="'7.3'!A1" display="'7.3'!A1" xr:uid="{F67C5FF7-9EAF-4B76-8F61-E66A34F9A07F}"/>
    <hyperlink ref="CJI15:CJL15" location="'7.3'!A1" display="'7.3'!A1" xr:uid="{41FF38BD-7D15-4F1A-96EE-EA8181944778}"/>
    <hyperlink ref="CJM15:CJP15" location="'7.3'!A1" display="'7.3'!A1" xr:uid="{7BD0FAEC-8B80-4E86-9515-2B8297768A98}"/>
    <hyperlink ref="CJQ15:CJT15" location="'7.3'!A1" display="'7.3'!A1" xr:uid="{1D4039EF-18B1-4643-83DD-4377E78AF7EE}"/>
    <hyperlink ref="CJU15:CJX15" location="'7.3'!A1" display="'7.3'!A1" xr:uid="{3870545E-A7E0-4B80-8A82-90A4DC199F70}"/>
    <hyperlink ref="CJY15:CKB15" location="'7.3'!A1" display="'7.3'!A1" xr:uid="{5D8FCC03-9494-4FEA-AA2C-EFE883C9EB92}"/>
    <hyperlink ref="CKC15:CKF15" location="'7.3'!A1" display="'7.3'!A1" xr:uid="{8E97612E-8FE1-44E6-8AC9-6EADD51A59AC}"/>
    <hyperlink ref="CKG15:CKJ15" location="'7.3'!A1" display="'7.3'!A1" xr:uid="{B95BC114-1397-4210-B0B5-AA10B970EF0A}"/>
    <hyperlink ref="CKK15:CKN15" location="'7.3'!A1" display="'7.3'!A1" xr:uid="{1889A0FC-FE21-4C0B-9B4C-1F87A6512960}"/>
    <hyperlink ref="CKO15:CKR15" location="'7.3'!A1" display="'7.3'!A1" xr:uid="{43CA2EC1-5DD1-4EB1-A457-262909062CF5}"/>
    <hyperlink ref="CKS15:CKV15" location="'7.3'!A1" display="'7.3'!A1" xr:uid="{89CD69B4-0E22-4CF4-B32E-3756882110ED}"/>
    <hyperlink ref="CKW15:CKZ15" location="'7.3'!A1" display="'7.3'!A1" xr:uid="{B9622644-5F62-4DCE-95B9-95FAF8B3D661}"/>
    <hyperlink ref="CLA15:CLD15" location="'7.3'!A1" display="'7.3'!A1" xr:uid="{20B0D055-F62C-4942-BB73-1CE26B3F2923}"/>
    <hyperlink ref="CLE15:CLH15" location="'7.3'!A1" display="'7.3'!A1" xr:uid="{DD5A1D76-6CE1-4E41-9A4E-00D417BCFA81}"/>
    <hyperlink ref="CLI15:CLL15" location="'7.3'!A1" display="'7.3'!A1" xr:uid="{F5E1D470-6D22-48AC-A935-B56A90E95B0B}"/>
    <hyperlink ref="CLM15:CLP15" location="'7.3'!A1" display="'7.3'!A1" xr:uid="{FC7527CF-0721-4CE6-9207-0D505519795B}"/>
    <hyperlink ref="CLQ15:CLT15" location="'7.3'!A1" display="'7.3'!A1" xr:uid="{2E477CCC-E155-449E-AD73-87BDC92CFB5E}"/>
    <hyperlink ref="CLU15:CLX15" location="'7.3'!A1" display="'7.3'!A1" xr:uid="{C6D7700C-5789-4546-BB50-2B03E260A8E9}"/>
    <hyperlink ref="CLY15:CMB15" location="'7.3'!A1" display="'7.3'!A1" xr:uid="{209786B4-46A0-4912-9B52-FFA7DF9F8583}"/>
    <hyperlink ref="CMC15:CMF15" location="'7.3'!A1" display="'7.3'!A1" xr:uid="{3BE49F6E-D36B-48F0-8E1B-089D6048FBBD}"/>
    <hyperlink ref="CMG15:CMJ15" location="'7.3'!A1" display="'7.3'!A1" xr:uid="{7EB62161-8135-40BD-AE95-C5C8039B052D}"/>
    <hyperlink ref="CMK15:CMN15" location="'7.3'!A1" display="'7.3'!A1" xr:uid="{7F741B39-4F5F-46BD-9B59-B8C18DAE8BE2}"/>
    <hyperlink ref="CMO15:CMR15" location="'7.3'!A1" display="'7.3'!A1" xr:uid="{1C15041B-85BA-45A1-80BB-802DE1280E9E}"/>
    <hyperlink ref="CMS15:CMV15" location="'7.3'!A1" display="'7.3'!A1" xr:uid="{59231C8B-B238-4CC4-A476-49BB5E0FEB5E}"/>
    <hyperlink ref="CMW15:CMZ15" location="'7.3'!A1" display="'7.3'!A1" xr:uid="{1BB14D34-A46F-41BD-84A4-9958C7351AFE}"/>
    <hyperlink ref="CNA15:CND15" location="'7.3'!A1" display="'7.3'!A1" xr:uid="{25B3D8C6-123F-40B9-BB95-2DA191842AB3}"/>
    <hyperlink ref="CNE15:CNH15" location="'7.3'!A1" display="'7.3'!A1" xr:uid="{846A59D8-74A0-40D5-A33D-C481719CBC6D}"/>
    <hyperlink ref="CNI15:CNL15" location="'7.3'!A1" display="'7.3'!A1" xr:uid="{A19413C6-3AAA-4C60-A2F6-C62071A33BF3}"/>
    <hyperlink ref="CNM15:CNP15" location="'7.3'!A1" display="'7.3'!A1" xr:uid="{73CAD485-AE6E-4DD9-B6C2-6EB705FA4212}"/>
    <hyperlink ref="CNQ15:CNT15" location="'7.3'!A1" display="'7.3'!A1" xr:uid="{51C7D3F6-86B2-482A-8E00-578C4C2B84AD}"/>
    <hyperlink ref="CNU15:CNX15" location="'7.3'!A1" display="'7.3'!A1" xr:uid="{9AFAD4E0-B912-4D97-93CE-24CDCF91641D}"/>
    <hyperlink ref="CNY15:COB15" location="'7.3'!A1" display="'7.3'!A1" xr:uid="{C284C2ED-0A8E-4107-B92F-F5ED7583F7B3}"/>
    <hyperlink ref="COC15:COF15" location="'7.3'!A1" display="'7.3'!A1" xr:uid="{DD37B062-EA1C-4CEE-8209-F8AA46089849}"/>
    <hyperlink ref="COG15:COJ15" location="'7.3'!A1" display="'7.3'!A1" xr:uid="{C18ECF6F-0131-4961-9FBF-5A2A27EEDBE9}"/>
    <hyperlink ref="COK15:CON15" location="'7.3'!A1" display="'7.3'!A1" xr:uid="{3644F60B-6ADB-4E27-AF43-ED00496529F5}"/>
    <hyperlink ref="COO15:COR15" location="'7.3'!A1" display="'7.3'!A1" xr:uid="{8E0D40BE-FEB8-4A08-A1DE-3D8B5849733D}"/>
    <hyperlink ref="COS15:COV15" location="'7.3'!A1" display="'7.3'!A1" xr:uid="{FD068F88-5B29-4160-9861-78AC2AFD0EBD}"/>
    <hyperlink ref="COW15:COZ15" location="'7.3'!A1" display="'7.3'!A1" xr:uid="{550154B4-767A-4C75-9809-4FBB8D7226FC}"/>
    <hyperlink ref="CPA15:CPD15" location="'7.3'!A1" display="'7.3'!A1" xr:uid="{6E25E618-BDC6-437A-B6B6-58E4F9F9607B}"/>
    <hyperlink ref="CPE15:CPH15" location="'7.3'!A1" display="'7.3'!A1" xr:uid="{CF3135DA-D423-44D9-9BFA-D452B0CFD2DB}"/>
    <hyperlink ref="CPI15:CPL15" location="'7.3'!A1" display="'7.3'!A1" xr:uid="{04AF85AE-C05F-45BF-8EFB-4B5FDF8960C1}"/>
    <hyperlink ref="CPM15:CPP15" location="'7.3'!A1" display="'7.3'!A1" xr:uid="{9CA7EEF8-E41D-49C1-A6D9-1DD145672CA8}"/>
    <hyperlink ref="CPQ15:CPT15" location="'7.3'!A1" display="'7.3'!A1" xr:uid="{DE78D1BD-25EA-4E83-9C0D-7081AE60FBDB}"/>
    <hyperlink ref="CPU15:CPX15" location="'7.3'!A1" display="'7.3'!A1" xr:uid="{CE14CA0C-2DBB-4F8D-BEFA-E1670DEB9FDF}"/>
    <hyperlink ref="CPY15:CQB15" location="'7.3'!A1" display="'7.3'!A1" xr:uid="{1912B793-C5F6-479A-AF34-F18682C186A4}"/>
    <hyperlink ref="CQC15:CQF15" location="'7.3'!A1" display="'7.3'!A1" xr:uid="{BB1A4DA8-2588-49D5-92CF-45B1577FE4D5}"/>
    <hyperlink ref="CQG15:CQJ15" location="'7.3'!A1" display="'7.3'!A1" xr:uid="{D4A8BB65-3E2C-42D6-B486-AFE9395CA882}"/>
    <hyperlink ref="CQK15:CQN15" location="'7.3'!A1" display="'7.3'!A1" xr:uid="{4364AEC8-C329-45C4-A8C3-EF5DF5C3307C}"/>
    <hyperlink ref="CQO15:CQR15" location="'7.3'!A1" display="'7.3'!A1" xr:uid="{26B55565-68F4-44B1-8B9E-2721A8453C07}"/>
    <hyperlink ref="CQS15:CQV15" location="'7.3'!A1" display="'7.3'!A1" xr:uid="{967E4489-31C4-4351-8901-D22B4A717912}"/>
    <hyperlink ref="CQW15:CQZ15" location="'7.3'!A1" display="'7.3'!A1" xr:uid="{2637A941-E15D-453D-854E-FFD4A04BAF07}"/>
    <hyperlink ref="CRA15:CRD15" location="'7.3'!A1" display="'7.3'!A1" xr:uid="{DBD20508-04DF-496D-B3E0-FBA7D9CF116C}"/>
    <hyperlink ref="CRE15:CRH15" location="'7.3'!A1" display="'7.3'!A1" xr:uid="{F2F58C52-A3C4-4D9B-9896-34BF89838B1C}"/>
    <hyperlink ref="CRI15:CRL15" location="'7.3'!A1" display="'7.3'!A1" xr:uid="{E73EF6FA-2D18-43F6-AD69-A1EB2B68B6FF}"/>
    <hyperlink ref="CRM15:CRP15" location="'7.3'!A1" display="'7.3'!A1" xr:uid="{224B595F-3CA4-4989-9875-F91B35BEB57E}"/>
    <hyperlink ref="CRQ15:CRT15" location="'7.3'!A1" display="'7.3'!A1" xr:uid="{137D14A7-AA8E-4359-A4EE-5A47636B0DBD}"/>
    <hyperlink ref="CRU15:CRX15" location="'7.3'!A1" display="'7.3'!A1" xr:uid="{7755D368-8A82-4072-BE04-F8010A48B06E}"/>
    <hyperlink ref="CRY15:CSB15" location="'7.3'!A1" display="'7.3'!A1" xr:uid="{3A7B2E07-DA30-4196-AF14-1148039BAF7E}"/>
    <hyperlink ref="CSC15:CSF15" location="'7.3'!A1" display="'7.3'!A1" xr:uid="{CDE78EB4-C9A0-43D6-ABD6-7737A7B417E6}"/>
    <hyperlink ref="CSG15:CSJ15" location="'7.3'!A1" display="'7.3'!A1" xr:uid="{714791E2-188B-41C2-9C26-BC2AA07F673B}"/>
    <hyperlink ref="CSK15:CSN15" location="'7.3'!A1" display="'7.3'!A1" xr:uid="{82001B5F-8B98-436D-A467-D9F72BE55084}"/>
    <hyperlink ref="CSO15:CSR15" location="'7.3'!A1" display="'7.3'!A1" xr:uid="{F7DDFD16-697E-4333-B546-51236432EE46}"/>
    <hyperlink ref="CSS15:CSV15" location="'7.3'!A1" display="'7.3'!A1" xr:uid="{7054606E-DA1B-4070-BFBE-E90F48250A2D}"/>
    <hyperlink ref="CSW15:CSZ15" location="'7.3'!A1" display="'7.3'!A1" xr:uid="{99238808-2B2F-4310-BE85-5A46CBD8244C}"/>
    <hyperlink ref="CTA15:CTD15" location="'7.3'!A1" display="'7.3'!A1" xr:uid="{93E43321-556E-451D-B35B-B31138E2B1BA}"/>
    <hyperlink ref="CTE15:CTH15" location="'7.3'!A1" display="'7.3'!A1" xr:uid="{8AA93024-C3A2-405D-8012-80F10C9BB7D0}"/>
    <hyperlink ref="CTI15:CTL15" location="'7.3'!A1" display="'7.3'!A1" xr:uid="{E5897B36-31EB-4BE1-BF4B-4FEA68CB7C98}"/>
    <hyperlink ref="CTM15:CTP15" location="'7.3'!A1" display="'7.3'!A1" xr:uid="{56A8CD3D-B820-4FD4-A06E-9BBA9C26AC23}"/>
    <hyperlink ref="CTQ15:CTT15" location="'7.3'!A1" display="'7.3'!A1" xr:uid="{51879D97-3844-4ECE-9CB7-ADB4936D4D33}"/>
    <hyperlink ref="CTU15:CTX15" location="'7.3'!A1" display="'7.3'!A1" xr:uid="{8ABC9047-6501-4FFE-9D37-6618A03C81EB}"/>
    <hyperlink ref="CTY15:CUB15" location="'7.3'!A1" display="'7.3'!A1" xr:uid="{A233C8F7-112F-4155-9573-5D687039E7AB}"/>
    <hyperlink ref="CUC15:CUF15" location="'7.3'!A1" display="'7.3'!A1" xr:uid="{18353CD0-0ED3-4B3E-AF44-B106139B6624}"/>
    <hyperlink ref="CUG15:CUJ15" location="'7.3'!A1" display="'7.3'!A1" xr:uid="{BE41AFF1-43EC-4CE6-8CCE-E6DF1623FB1C}"/>
    <hyperlink ref="CUK15:CUN15" location="'7.3'!A1" display="'7.3'!A1" xr:uid="{9CB76270-401F-4039-9261-A056DD8BE7AB}"/>
    <hyperlink ref="CUO15:CUR15" location="'7.3'!A1" display="'7.3'!A1" xr:uid="{3A3823D7-3164-4E94-9D10-E919D35C3AF7}"/>
    <hyperlink ref="CUS15:CUV15" location="'7.3'!A1" display="'7.3'!A1" xr:uid="{22CD67FC-3DFA-4535-BBE5-65163BD2F211}"/>
    <hyperlink ref="CUW15:CUZ15" location="'7.3'!A1" display="'7.3'!A1" xr:uid="{24ED475E-843F-4CAE-80BF-C72A50565F34}"/>
    <hyperlink ref="CVA15:CVD15" location="'7.3'!A1" display="'7.3'!A1" xr:uid="{9C8C9316-4D6C-4532-9BCC-B67D4D86E1D8}"/>
    <hyperlink ref="CVE15:CVH15" location="'7.3'!A1" display="'7.3'!A1" xr:uid="{BFA80CB6-9FB6-425E-8092-44F2FF4D49D6}"/>
    <hyperlink ref="CVI15:CVL15" location="'7.3'!A1" display="'7.3'!A1" xr:uid="{5C01C07E-42B6-4CD9-9231-643336CB66CE}"/>
    <hyperlink ref="CVM15:CVP15" location="'7.3'!A1" display="'7.3'!A1" xr:uid="{71FC0123-CD22-4B19-958B-FC73DC7259DD}"/>
    <hyperlink ref="CVQ15:CVT15" location="'7.3'!A1" display="'7.3'!A1" xr:uid="{81FD625B-EFF1-45FA-A8B4-10A2B28DCC6D}"/>
    <hyperlink ref="CVU15:CVX15" location="'7.3'!A1" display="'7.3'!A1" xr:uid="{DC1E6525-F19A-4A09-8EE3-36EF3B668684}"/>
    <hyperlink ref="CVY15:CWB15" location="'7.3'!A1" display="'7.3'!A1" xr:uid="{BBDD6A88-68B6-46AE-996F-F63563ACCFF7}"/>
    <hyperlink ref="CWC15:CWF15" location="'7.3'!A1" display="'7.3'!A1" xr:uid="{E9436F7C-49B3-4E41-9C2C-2D580B692A02}"/>
    <hyperlink ref="CWG15:CWJ15" location="'7.3'!A1" display="'7.3'!A1" xr:uid="{36900485-4132-4EF8-AD70-BF5AAC10C073}"/>
    <hyperlink ref="CWK15:CWN15" location="'7.3'!A1" display="'7.3'!A1" xr:uid="{1A44C379-699F-4A8A-9A55-6B3C851AC121}"/>
    <hyperlink ref="CWO15:CWR15" location="'7.3'!A1" display="'7.3'!A1" xr:uid="{ED2D1B06-468A-4640-8825-C965ABE9B3B5}"/>
    <hyperlink ref="CWS15:CWV15" location="'7.3'!A1" display="'7.3'!A1" xr:uid="{964320EC-B9CB-4790-9529-A71D3BDBD194}"/>
    <hyperlink ref="CWW15:CWZ15" location="'7.3'!A1" display="'7.3'!A1" xr:uid="{F580D092-62CE-4591-92BF-4C57B383BA68}"/>
    <hyperlink ref="CXA15:CXD15" location="'7.3'!A1" display="'7.3'!A1" xr:uid="{8635F0F3-9298-4425-A82E-DF5E991A4C44}"/>
    <hyperlink ref="CXE15:CXH15" location="'7.3'!A1" display="'7.3'!A1" xr:uid="{36180CAA-21A9-43CD-A71F-76B3577A8D56}"/>
    <hyperlink ref="CXI15:CXL15" location="'7.3'!A1" display="'7.3'!A1" xr:uid="{DD477CA4-A7CC-4BA5-A86D-42215A533219}"/>
    <hyperlink ref="CXM15:CXP15" location="'7.3'!A1" display="'7.3'!A1" xr:uid="{6822974F-A951-401F-BB9E-B3FA8146A62A}"/>
    <hyperlink ref="CXQ15:CXT15" location="'7.3'!A1" display="'7.3'!A1" xr:uid="{D6A4F06C-8981-47B2-97F0-27B7DC0E153A}"/>
    <hyperlink ref="CXU15:CXX15" location="'7.3'!A1" display="'7.3'!A1" xr:uid="{C4BD8C50-8D2E-45FA-BB49-B38906BC312E}"/>
    <hyperlink ref="CXY15:CYB15" location="'7.3'!A1" display="'7.3'!A1" xr:uid="{A931A924-E50C-4F61-BA84-31A95070F42B}"/>
    <hyperlink ref="CYC15:CYF15" location="'7.3'!A1" display="'7.3'!A1" xr:uid="{F6456800-2FFB-4B70-9C28-4CE2558CDEE0}"/>
    <hyperlink ref="CYG15:CYJ15" location="'7.3'!A1" display="'7.3'!A1" xr:uid="{E8131F7B-B4C1-448C-8923-F5221C2A31E5}"/>
    <hyperlink ref="CYK15:CYN15" location="'7.3'!A1" display="'7.3'!A1" xr:uid="{1C2092C4-C767-4199-88AF-E249F240E6E3}"/>
    <hyperlink ref="CYO15:CYR15" location="'7.3'!A1" display="'7.3'!A1" xr:uid="{5AC6915B-FD62-40F8-BB41-180F01C9BCDB}"/>
    <hyperlink ref="CYS15:CYV15" location="'7.3'!A1" display="'7.3'!A1" xr:uid="{42A7867D-1A3F-4FBE-8A18-C88B4177D05B}"/>
    <hyperlink ref="CYW15:CYZ15" location="'7.3'!A1" display="'7.3'!A1" xr:uid="{5E64F564-B31F-4AF3-B111-2BEC7BA688AE}"/>
    <hyperlink ref="CZA15:CZD15" location="'7.3'!A1" display="'7.3'!A1" xr:uid="{74487F99-11B3-458C-B8C5-B265F7AB5000}"/>
    <hyperlink ref="CZE15:CZH15" location="'7.3'!A1" display="'7.3'!A1" xr:uid="{BE8978D7-61BF-4813-8AED-12B3A31C17E2}"/>
    <hyperlink ref="CZI15:CZL15" location="'7.3'!A1" display="'7.3'!A1" xr:uid="{C1D6E4D7-BE26-4944-A122-9EFDD379B1B6}"/>
    <hyperlink ref="CZM15:CZP15" location="'7.3'!A1" display="'7.3'!A1" xr:uid="{025BD12F-1664-46A1-8CD8-E92AB4923DC7}"/>
    <hyperlink ref="CZQ15:CZT15" location="'7.3'!A1" display="'7.3'!A1" xr:uid="{229BE0D5-C53E-4F0E-AC29-D01105807581}"/>
    <hyperlink ref="CZU15:CZX15" location="'7.3'!A1" display="'7.3'!A1" xr:uid="{AED2E084-6EC9-4164-BDD8-626A76666EB4}"/>
    <hyperlink ref="CZY15:DAB15" location="'7.3'!A1" display="'7.3'!A1" xr:uid="{029A732C-A54B-4F4E-8EE1-8ECB9A82C036}"/>
    <hyperlink ref="DAC15:DAF15" location="'7.3'!A1" display="'7.3'!A1" xr:uid="{D935AA99-4803-4B68-A12D-81727A1CE28B}"/>
    <hyperlink ref="DAG15:DAJ15" location="'7.3'!A1" display="'7.3'!A1" xr:uid="{04BF3137-424B-4FA4-B4CA-B19005EB16E0}"/>
    <hyperlink ref="DAK15:DAN15" location="'7.3'!A1" display="'7.3'!A1" xr:uid="{F826E8C0-4B01-4D89-A493-391671DB121F}"/>
    <hyperlink ref="DAO15:DAR15" location="'7.3'!A1" display="'7.3'!A1" xr:uid="{EDB16424-04D5-47ED-999C-0FA444C329CB}"/>
    <hyperlink ref="DAS15:DAV15" location="'7.3'!A1" display="'7.3'!A1" xr:uid="{449D8872-83CD-40C5-891B-F992DDF35873}"/>
    <hyperlink ref="DAW15:DAZ15" location="'7.3'!A1" display="'7.3'!A1" xr:uid="{6D1FB770-B490-43AE-A71E-ACE3CAB57491}"/>
    <hyperlink ref="DBA15:DBD15" location="'7.3'!A1" display="'7.3'!A1" xr:uid="{430533C6-C9E0-4042-95DB-E3540D6DAD30}"/>
    <hyperlink ref="DBE15:DBH15" location="'7.3'!A1" display="'7.3'!A1" xr:uid="{9B66757D-B57A-4B11-B31C-764F91DED100}"/>
    <hyperlink ref="DBI15:DBL15" location="'7.3'!A1" display="'7.3'!A1" xr:uid="{F0119B6F-4808-4ECD-A737-EBCA653000B9}"/>
    <hyperlink ref="DBM15:DBP15" location="'7.3'!A1" display="'7.3'!A1" xr:uid="{19D20A85-95E1-4785-BB54-6F9BF73C66FB}"/>
    <hyperlink ref="DBQ15:DBT15" location="'7.3'!A1" display="'7.3'!A1" xr:uid="{17015A54-0EAF-4B9C-8B70-0194E190ECEC}"/>
    <hyperlink ref="DBU15:DBX15" location="'7.3'!A1" display="'7.3'!A1" xr:uid="{D68F092C-0B60-473E-BB74-E1AC5F96FBAB}"/>
    <hyperlink ref="DBY15:DCB15" location="'7.3'!A1" display="'7.3'!A1" xr:uid="{747074A7-3AD3-4E1C-BE49-3FAC7C5245F2}"/>
    <hyperlink ref="DCC15:DCF15" location="'7.3'!A1" display="'7.3'!A1" xr:uid="{46B30F50-3958-4EFD-9D17-153711AB360F}"/>
    <hyperlink ref="DCG15:DCJ15" location="'7.3'!A1" display="'7.3'!A1" xr:uid="{E2875F5B-0A66-448D-B20F-B75F1B66226C}"/>
    <hyperlink ref="DCK15:DCN15" location="'7.3'!A1" display="'7.3'!A1" xr:uid="{BFD34DFC-5B0A-40EE-AF8E-110D36B6FA71}"/>
    <hyperlink ref="DCO15:DCR15" location="'7.3'!A1" display="'7.3'!A1" xr:uid="{B7C24F85-8B71-4707-9338-88C6AB2B70B8}"/>
    <hyperlink ref="DCS15:DCV15" location="'7.3'!A1" display="'7.3'!A1" xr:uid="{8C3888E2-E1BC-4903-B87D-0677BCFEF764}"/>
    <hyperlink ref="DCW15:DCZ15" location="'7.3'!A1" display="'7.3'!A1" xr:uid="{20EF0A24-0212-4222-AB7B-1614A15C5274}"/>
    <hyperlink ref="DDA15:DDD15" location="'7.3'!A1" display="'7.3'!A1" xr:uid="{E7C4F3C2-89D3-4DB1-BD7D-6E76D76CE424}"/>
    <hyperlink ref="DDE15:DDH15" location="'7.3'!A1" display="'7.3'!A1" xr:uid="{98177B0F-70C2-4C2F-994F-3C4A78DB3D32}"/>
    <hyperlink ref="DDI15:DDL15" location="'7.3'!A1" display="'7.3'!A1" xr:uid="{5AE4ADEB-ADCD-44E9-B6FB-F304FB384E77}"/>
    <hyperlink ref="DDM15:DDP15" location="'7.3'!A1" display="'7.3'!A1" xr:uid="{EAB88758-66C5-45D0-9D3F-C3A0FFFDB990}"/>
    <hyperlink ref="DDQ15:DDT15" location="'7.3'!A1" display="'7.3'!A1" xr:uid="{1BCE2342-B4B3-4458-B6A6-1483CD0064A4}"/>
    <hyperlink ref="DDU15:DDX15" location="'7.3'!A1" display="'7.3'!A1" xr:uid="{75FF8F92-0EB9-46FA-82A2-3CDA7D156B45}"/>
    <hyperlink ref="DDY15:DEB15" location="'7.3'!A1" display="'7.3'!A1" xr:uid="{7664B6BC-E7F0-43DB-B77C-9283DD86D050}"/>
    <hyperlink ref="DEC15:DEF15" location="'7.3'!A1" display="'7.3'!A1" xr:uid="{F14C114B-DC0E-41AF-A26C-F134014494F0}"/>
    <hyperlink ref="DEG15:DEJ15" location="'7.3'!A1" display="'7.3'!A1" xr:uid="{D4F0CF23-4229-42DC-A31B-6AF1C644CAEA}"/>
    <hyperlink ref="DEK15:DEN15" location="'7.3'!A1" display="'7.3'!A1" xr:uid="{211D2DA8-93BC-479C-A087-3B949BC4C496}"/>
    <hyperlink ref="DEO15:DER15" location="'7.3'!A1" display="'7.3'!A1" xr:uid="{7425B175-6DF8-44C4-BCFB-F5C5D4732CB6}"/>
    <hyperlink ref="DES15:DEV15" location="'7.3'!A1" display="'7.3'!A1" xr:uid="{09045AF7-97BC-4066-8B86-DEB2DC746FA9}"/>
    <hyperlink ref="DEW15:DEZ15" location="'7.3'!A1" display="'7.3'!A1" xr:uid="{74A6E224-C871-40D0-AAC2-E054CB3674D3}"/>
    <hyperlink ref="DFA15:DFD15" location="'7.3'!A1" display="'7.3'!A1" xr:uid="{34316857-519B-4C9F-9D4C-A26831C6A327}"/>
    <hyperlink ref="DFE15:DFH15" location="'7.3'!A1" display="'7.3'!A1" xr:uid="{5EA2664B-BA7A-4DDB-B578-26B458EEC578}"/>
    <hyperlink ref="DFI15:DFL15" location="'7.3'!A1" display="'7.3'!A1" xr:uid="{BE06E76B-991C-41AA-9A09-713211494C58}"/>
    <hyperlink ref="DFM15:DFP15" location="'7.3'!A1" display="'7.3'!A1" xr:uid="{DF2D987A-1A84-4572-9436-B17E14E9EB1C}"/>
    <hyperlink ref="DFQ15:DFT15" location="'7.3'!A1" display="'7.3'!A1" xr:uid="{15BEF5BA-085F-4A66-A4EE-02A4D755B5F6}"/>
    <hyperlink ref="DFU15:DFX15" location="'7.3'!A1" display="'7.3'!A1" xr:uid="{8B961C65-DDCE-400A-9C46-6AD57D914C8B}"/>
    <hyperlink ref="DFY15:DGB15" location="'7.3'!A1" display="'7.3'!A1" xr:uid="{FAF96FF3-0B16-443F-AF45-DC94D03B2B76}"/>
    <hyperlink ref="DGC15:DGF15" location="'7.3'!A1" display="'7.3'!A1" xr:uid="{11FF4A32-6ED4-4A67-A574-55006E406D78}"/>
    <hyperlink ref="DGG15:DGJ15" location="'7.3'!A1" display="'7.3'!A1" xr:uid="{8E722D8D-EDEC-4346-BF91-E5B52AB839AC}"/>
    <hyperlink ref="DGK15:DGN15" location="'7.3'!A1" display="'7.3'!A1" xr:uid="{B54EE553-BE1A-4844-B224-1724319B2646}"/>
    <hyperlink ref="DGO15:DGR15" location="'7.3'!A1" display="'7.3'!A1" xr:uid="{EC43AEF2-45DE-4F47-9472-8F845D5497DB}"/>
    <hyperlink ref="DGS15:DGV15" location="'7.3'!A1" display="'7.3'!A1" xr:uid="{70C6B1B6-968B-4D65-8C1B-16EB9B65E908}"/>
    <hyperlink ref="DGW15:DGZ15" location="'7.3'!A1" display="'7.3'!A1" xr:uid="{0DA44ADD-9997-4B31-83CE-863BADFED75A}"/>
    <hyperlink ref="DHA15:DHD15" location="'7.3'!A1" display="'7.3'!A1" xr:uid="{472A2549-1B2F-4074-8EC4-FAE8C052BE81}"/>
    <hyperlink ref="DHE15:DHH15" location="'7.3'!A1" display="'7.3'!A1" xr:uid="{247136A9-8A6C-44E3-83DC-D835C9D0F951}"/>
    <hyperlink ref="DHI15:DHL15" location="'7.3'!A1" display="'7.3'!A1" xr:uid="{16046DC3-2FBA-4EFD-8281-9BF4E274E7FA}"/>
    <hyperlink ref="DHM15:DHP15" location="'7.3'!A1" display="'7.3'!A1" xr:uid="{0D8EB53A-DD20-45B6-A0AF-AF7BB12485F3}"/>
    <hyperlink ref="DHQ15:DHT15" location="'7.3'!A1" display="'7.3'!A1" xr:uid="{B939ECB2-70C9-4686-8D67-67567CAFB8FD}"/>
    <hyperlink ref="DHU15:DHX15" location="'7.3'!A1" display="'7.3'!A1" xr:uid="{DCA8079E-0F25-4273-864C-F3556C8A5B69}"/>
    <hyperlink ref="DHY15:DIB15" location="'7.3'!A1" display="'7.3'!A1" xr:uid="{FF61FE2A-CC7A-42D0-8CFE-A4ADDF2B3C59}"/>
    <hyperlink ref="DIC15:DIF15" location="'7.3'!A1" display="'7.3'!A1" xr:uid="{6AECEB14-258A-4AD4-861C-D0E4C41E3578}"/>
    <hyperlink ref="DIG15:DIJ15" location="'7.3'!A1" display="'7.3'!A1" xr:uid="{1F6B735A-0D34-4F23-876F-F4DF98B7494D}"/>
    <hyperlink ref="DIK15:DIN15" location="'7.3'!A1" display="'7.3'!A1" xr:uid="{45F64EB3-73EB-4643-AA76-F6FBAEEAEBBE}"/>
    <hyperlink ref="DIO15:DIR15" location="'7.3'!A1" display="'7.3'!A1" xr:uid="{67FA60A1-01D3-4829-88F5-CF6F6EDED3CA}"/>
    <hyperlink ref="DIS15:DIV15" location="'7.3'!A1" display="'7.3'!A1" xr:uid="{55C3DA39-0E23-44E9-BE23-29758D503A37}"/>
    <hyperlink ref="DIW15:DIZ15" location="'7.3'!A1" display="'7.3'!A1" xr:uid="{6F9E5899-F018-4D43-AFF8-FDDC04EB7CF0}"/>
    <hyperlink ref="DJA15:DJD15" location="'7.3'!A1" display="'7.3'!A1" xr:uid="{15889199-8863-4000-8A69-1D8F3B070906}"/>
    <hyperlink ref="DJE15:DJH15" location="'7.3'!A1" display="'7.3'!A1" xr:uid="{9E08E873-F2CC-4795-9ABE-4746FA205974}"/>
    <hyperlink ref="DJI15:DJL15" location="'7.3'!A1" display="'7.3'!A1" xr:uid="{BA2C27B4-9E3D-4551-AA83-3D93E0E68473}"/>
    <hyperlink ref="DJM15:DJP15" location="'7.3'!A1" display="'7.3'!A1" xr:uid="{9B4EDD63-E155-4464-A2C2-270C7B5BDFAC}"/>
    <hyperlink ref="DJQ15:DJT15" location="'7.3'!A1" display="'7.3'!A1" xr:uid="{5DD9981C-BC14-4B2A-AF2F-894F7C319176}"/>
    <hyperlink ref="DJU15:DJX15" location="'7.3'!A1" display="'7.3'!A1" xr:uid="{C0D9A0E8-BA7B-4CBE-BE20-FF4A83369A8C}"/>
    <hyperlink ref="DJY15:DKB15" location="'7.3'!A1" display="'7.3'!A1" xr:uid="{1ED12120-EA09-4AF8-B03D-A36BD6FBDEB7}"/>
    <hyperlink ref="DKC15:DKF15" location="'7.3'!A1" display="'7.3'!A1" xr:uid="{B433B2CF-185B-48C7-B9DA-51D853C99268}"/>
    <hyperlink ref="DKG15:DKJ15" location="'7.3'!A1" display="'7.3'!A1" xr:uid="{577079E7-B754-42D8-907A-6C485269F5BA}"/>
    <hyperlink ref="DKK15:DKN15" location="'7.3'!A1" display="'7.3'!A1" xr:uid="{8659A9CD-4FAE-4A94-8B33-5CB5783F7648}"/>
    <hyperlink ref="DKO15:DKR15" location="'7.3'!A1" display="'7.3'!A1" xr:uid="{536133B6-FA0E-4B3E-8B35-65D3204742A9}"/>
    <hyperlink ref="DKS15:DKV15" location="'7.3'!A1" display="'7.3'!A1" xr:uid="{BDB9B6FF-2EF5-4594-A699-936DA00760E8}"/>
    <hyperlink ref="DKW15:DKZ15" location="'7.3'!A1" display="'7.3'!A1" xr:uid="{57AF2F46-84EF-4BD9-AE76-56A8528C4626}"/>
    <hyperlink ref="DLA15:DLD15" location="'7.3'!A1" display="'7.3'!A1" xr:uid="{6523B593-C3C4-48CF-9CFC-C61004D3D7DF}"/>
    <hyperlink ref="DLE15:DLH15" location="'7.3'!A1" display="'7.3'!A1" xr:uid="{3C3DA824-6B7C-4333-9A22-D507169AD2D1}"/>
    <hyperlink ref="DLI15:DLL15" location="'7.3'!A1" display="'7.3'!A1" xr:uid="{A9AEB203-FD32-40B7-9F30-CC94FE093863}"/>
    <hyperlink ref="DLM15:DLP15" location="'7.3'!A1" display="'7.3'!A1" xr:uid="{49024DC1-AB93-4226-9F2B-509C814A1916}"/>
    <hyperlink ref="DLQ15:DLT15" location="'7.3'!A1" display="'7.3'!A1" xr:uid="{9C753B31-658B-4DE8-97E6-242998AF3B53}"/>
    <hyperlink ref="DLU15:DLX15" location="'7.3'!A1" display="'7.3'!A1" xr:uid="{385C1126-507B-41C7-8466-05D4F023488F}"/>
    <hyperlink ref="DLY15:DMB15" location="'7.3'!A1" display="'7.3'!A1" xr:uid="{31F264CA-DD85-4510-A400-EAFBEF77DDB5}"/>
    <hyperlink ref="DMC15:DMF15" location="'7.3'!A1" display="'7.3'!A1" xr:uid="{B356C8E2-5247-4056-88E4-2BA666B95FB5}"/>
    <hyperlink ref="DMG15:DMJ15" location="'7.3'!A1" display="'7.3'!A1" xr:uid="{523CBDE0-EC44-4126-84B8-7139A00100A3}"/>
    <hyperlink ref="DMK15:DMN15" location="'7.3'!A1" display="'7.3'!A1" xr:uid="{9519BF62-B1C0-47B3-832D-57F3A6046118}"/>
    <hyperlink ref="DMO15:DMR15" location="'7.3'!A1" display="'7.3'!A1" xr:uid="{AAEE63AD-9693-404B-92DE-A7A8F56DC5EA}"/>
    <hyperlink ref="DMS15:DMV15" location="'7.3'!A1" display="'7.3'!A1" xr:uid="{CBC13528-45A7-4CD6-9584-660E2BF423AE}"/>
    <hyperlink ref="DMW15:DMZ15" location="'7.3'!A1" display="'7.3'!A1" xr:uid="{0D76B6B0-0FFD-4086-9A5C-428BAA077EDE}"/>
    <hyperlink ref="DNA15:DND15" location="'7.3'!A1" display="'7.3'!A1" xr:uid="{B4C1BCB7-4133-4D86-A770-C379BEDD51B3}"/>
    <hyperlink ref="DNE15:DNH15" location="'7.3'!A1" display="'7.3'!A1" xr:uid="{9A1CAAD1-18AB-4662-9A0A-D8896D52FEBE}"/>
    <hyperlink ref="DNI15:DNL15" location="'7.3'!A1" display="'7.3'!A1" xr:uid="{B98D9ED4-B7F5-49A0-9A3F-E2B139D21810}"/>
    <hyperlink ref="DNM15:DNP15" location="'7.3'!A1" display="'7.3'!A1" xr:uid="{FF021DC6-7CFC-4F7C-AB18-19392CAEC29E}"/>
    <hyperlink ref="DNQ15:DNT15" location="'7.3'!A1" display="'7.3'!A1" xr:uid="{A2735B83-A25B-47FF-90B6-625F9EDD945A}"/>
    <hyperlink ref="DNU15:DNX15" location="'7.3'!A1" display="'7.3'!A1" xr:uid="{A180EF99-4BC5-482D-B793-5BF121F20086}"/>
    <hyperlink ref="DNY15:DOB15" location="'7.3'!A1" display="'7.3'!A1" xr:uid="{EBFECC7B-579D-4260-843C-076D828FF42E}"/>
    <hyperlink ref="DOC15:DOF15" location="'7.3'!A1" display="'7.3'!A1" xr:uid="{C6B4BCAA-D20A-41FA-ADED-BCED53811906}"/>
    <hyperlink ref="DOG15:DOJ15" location="'7.3'!A1" display="'7.3'!A1" xr:uid="{4FE89172-8AE6-49B6-A45F-C6F2D5A33944}"/>
    <hyperlink ref="DOK15:DON15" location="'7.3'!A1" display="'7.3'!A1" xr:uid="{BB2E0FAE-2432-4D44-BA5C-64C90A2097AC}"/>
    <hyperlink ref="DOO15:DOR15" location="'7.3'!A1" display="'7.3'!A1" xr:uid="{42A6CC57-A46B-4CA2-ABE7-9A255C34C889}"/>
    <hyperlink ref="DOS15:DOV15" location="'7.3'!A1" display="'7.3'!A1" xr:uid="{9EF323F0-E302-4A6A-9605-679899F27FD2}"/>
    <hyperlink ref="DOW15:DOZ15" location="'7.3'!A1" display="'7.3'!A1" xr:uid="{3685343F-301B-4800-B2F5-B22FA673EF90}"/>
    <hyperlink ref="DPA15:DPD15" location="'7.3'!A1" display="'7.3'!A1" xr:uid="{C15166E4-7B77-4ACF-8F1B-512302E82565}"/>
    <hyperlink ref="DPE15:DPH15" location="'7.3'!A1" display="'7.3'!A1" xr:uid="{A2F988A1-A81F-43A3-9EC2-59D97E603ED0}"/>
    <hyperlink ref="DPI15:DPL15" location="'7.3'!A1" display="'7.3'!A1" xr:uid="{7946190B-0BBB-4A57-A6EF-F8161B56FDB6}"/>
    <hyperlink ref="DPM15:DPP15" location="'7.3'!A1" display="'7.3'!A1" xr:uid="{E3026F6F-EC35-476A-BA98-747DCD2FDF12}"/>
    <hyperlink ref="DPQ15:DPT15" location="'7.3'!A1" display="'7.3'!A1" xr:uid="{EA7307EC-8946-430B-B0F6-0FB117162AE7}"/>
    <hyperlink ref="DPU15:DPX15" location="'7.3'!A1" display="'7.3'!A1" xr:uid="{C2C57B52-B0D5-472E-BB7C-FB914FDF59AA}"/>
    <hyperlink ref="DPY15:DQB15" location="'7.3'!A1" display="'7.3'!A1" xr:uid="{33D74347-2847-4968-84BE-FB4D009077F3}"/>
    <hyperlink ref="DQC15:DQF15" location="'7.3'!A1" display="'7.3'!A1" xr:uid="{7DAD46FF-EF7A-4688-BBA8-4FD3640D7047}"/>
    <hyperlink ref="DQG15:DQJ15" location="'7.3'!A1" display="'7.3'!A1" xr:uid="{F762E95A-1E6B-4D49-BCC6-4F8CDC7B5172}"/>
    <hyperlink ref="DQK15:DQN15" location="'7.3'!A1" display="'7.3'!A1" xr:uid="{27D69567-93EA-412B-9A7D-48993F617A92}"/>
    <hyperlink ref="DQO15:DQR15" location="'7.3'!A1" display="'7.3'!A1" xr:uid="{1B77FE11-0939-4599-AD31-8A094E7CAFCF}"/>
    <hyperlink ref="DQS15:DQV15" location="'7.3'!A1" display="'7.3'!A1" xr:uid="{D079BC0A-8498-4090-B885-CF991EAD987C}"/>
    <hyperlink ref="DQW15:DQZ15" location="'7.3'!A1" display="'7.3'!A1" xr:uid="{3AE6E271-BE42-4255-861E-CE15C61E751D}"/>
    <hyperlink ref="DRA15:DRD15" location="'7.3'!A1" display="'7.3'!A1" xr:uid="{A9D44620-05FA-49EA-BABA-BBF915EA7B8E}"/>
    <hyperlink ref="DRE15:DRH15" location="'7.3'!A1" display="'7.3'!A1" xr:uid="{D62A372D-26FA-464A-BFEF-E04ABDCDD22C}"/>
    <hyperlink ref="DRI15:DRL15" location="'7.3'!A1" display="'7.3'!A1" xr:uid="{7590E0CA-05AF-4936-8CFD-6C5D58ED8D86}"/>
    <hyperlink ref="DRM15:DRP15" location="'7.3'!A1" display="'7.3'!A1" xr:uid="{CF003261-A823-4233-9D7A-D80A81F365DD}"/>
    <hyperlink ref="DRQ15:DRT15" location="'7.3'!A1" display="'7.3'!A1" xr:uid="{7B168573-967D-4E2B-8ADF-57989967BC08}"/>
    <hyperlink ref="DRU15:DRX15" location="'7.3'!A1" display="'7.3'!A1" xr:uid="{0210BF85-7A07-438E-A615-DA00C6CF04A6}"/>
    <hyperlink ref="DRY15:DSB15" location="'7.3'!A1" display="'7.3'!A1" xr:uid="{D378E657-564C-4FC5-960F-F09F89DA9A81}"/>
    <hyperlink ref="DSC15:DSF15" location="'7.3'!A1" display="'7.3'!A1" xr:uid="{CEC641F9-3B5F-42F5-82F6-09A1817F65A2}"/>
    <hyperlink ref="DSG15:DSJ15" location="'7.3'!A1" display="'7.3'!A1" xr:uid="{9A7BB71E-D7FA-4D74-AF44-E49C0C57D715}"/>
    <hyperlink ref="DSK15:DSN15" location="'7.3'!A1" display="'7.3'!A1" xr:uid="{AF80A9DB-57B6-405E-AC39-A9D714FBE441}"/>
    <hyperlink ref="DSO15:DSR15" location="'7.3'!A1" display="'7.3'!A1" xr:uid="{1BF6447F-3DAC-42DD-B198-4E6D1CAD59ED}"/>
    <hyperlink ref="DSS15:DSV15" location="'7.3'!A1" display="'7.3'!A1" xr:uid="{4DBEE0FD-3EE8-4BE6-89C9-BC3DCA840228}"/>
    <hyperlink ref="DSW15:DSZ15" location="'7.3'!A1" display="'7.3'!A1" xr:uid="{F19B02F2-4A98-4D76-86FC-18CE54CBE9C7}"/>
    <hyperlink ref="DTA15:DTD15" location="'7.3'!A1" display="'7.3'!A1" xr:uid="{3DCE9C3F-DC92-4AD4-81B9-1B6C065AF77F}"/>
    <hyperlink ref="DTE15:DTH15" location="'7.3'!A1" display="'7.3'!A1" xr:uid="{E6C5D354-2E2C-453E-9ADF-9BA8F67D64A8}"/>
    <hyperlink ref="DTI15:DTL15" location="'7.3'!A1" display="'7.3'!A1" xr:uid="{C7079A13-DB31-4BB1-86F5-54545665FB0C}"/>
    <hyperlink ref="DTM15:DTP15" location="'7.3'!A1" display="'7.3'!A1" xr:uid="{5424DEEF-EA09-4818-B145-B36C9A8991C7}"/>
    <hyperlink ref="DTQ15:DTT15" location="'7.3'!A1" display="'7.3'!A1" xr:uid="{19220C72-EC9A-4C42-AD36-DFE697014944}"/>
    <hyperlink ref="DTU15:DTX15" location="'7.3'!A1" display="'7.3'!A1" xr:uid="{425270AA-BAB9-4E5C-BA87-B2AA3A337419}"/>
    <hyperlink ref="DTY15:DUB15" location="'7.3'!A1" display="'7.3'!A1" xr:uid="{98AA6A6D-37B9-4007-AE79-1103C011495B}"/>
    <hyperlink ref="DUC15:DUF15" location="'7.3'!A1" display="'7.3'!A1" xr:uid="{73159BBC-04B0-494C-AFA2-47C9E53276C7}"/>
    <hyperlink ref="DUG15:DUJ15" location="'7.3'!A1" display="'7.3'!A1" xr:uid="{23484B81-5646-4B45-A6F9-BA7A8674CB30}"/>
    <hyperlink ref="DUK15:DUN15" location="'7.3'!A1" display="'7.3'!A1" xr:uid="{8AF0A883-AE93-4EDE-8057-181F62F1638D}"/>
    <hyperlink ref="DUO15:DUR15" location="'7.3'!A1" display="'7.3'!A1" xr:uid="{002BF365-FCEC-4DB1-ACDF-32D4DD1952EE}"/>
    <hyperlink ref="DUS15:DUV15" location="'7.3'!A1" display="'7.3'!A1" xr:uid="{0E33D3D4-557C-4EB5-B928-D630DB0A3CEA}"/>
    <hyperlink ref="DUW15:DUZ15" location="'7.3'!A1" display="'7.3'!A1" xr:uid="{EE2EBE2C-331C-4AA5-81AD-33871767A4FB}"/>
    <hyperlink ref="DVA15:DVD15" location="'7.3'!A1" display="'7.3'!A1" xr:uid="{A8936696-F225-42A9-AF27-86AB9173AABF}"/>
    <hyperlink ref="DVE15:DVH15" location="'7.3'!A1" display="'7.3'!A1" xr:uid="{A3163701-3212-4857-BC47-313982DC0156}"/>
    <hyperlink ref="DVI15:DVL15" location="'7.3'!A1" display="'7.3'!A1" xr:uid="{7AF5C5D8-EF1F-4BB3-8935-B9AA83724B1D}"/>
    <hyperlink ref="DVM15:DVP15" location="'7.3'!A1" display="'7.3'!A1" xr:uid="{C211F491-6912-4448-A97F-7942A2CE286A}"/>
    <hyperlink ref="DVQ15:DVT15" location="'7.3'!A1" display="'7.3'!A1" xr:uid="{958EEB31-889D-4779-B048-AB8979D33827}"/>
    <hyperlink ref="DVU15:DVX15" location="'7.3'!A1" display="'7.3'!A1" xr:uid="{AFABED03-6DFC-4523-A89F-9800C9CD0D4C}"/>
    <hyperlink ref="DVY15:DWB15" location="'7.3'!A1" display="'7.3'!A1" xr:uid="{BD05A5E8-B4C6-46F0-A956-9E0FE5BDD233}"/>
    <hyperlink ref="DWC15:DWF15" location="'7.3'!A1" display="'7.3'!A1" xr:uid="{4A3D5825-9195-4550-8BBC-AF5AEFB5E58B}"/>
    <hyperlink ref="DWG15:DWJ15" location="'7.3'!A1" display="'7.3'!A1" xr:uid="{396F3CCA-E6CD-45BA-9969-37834C57C172}"/>
    <hyperlink ref="DWK15:DWN15" location="'7.3'!A1" display="'7.3'!A1" xr:uid="{2886CF1A-B3AB-4749-8B86-24724B9340FA}"/>
    <hyperlink ref="DWO15:DWR15" location="'7.3'!A1" display="'7.3'!A1" xr:uid="{D572EADF-902A-4F19-8703-6715F0F4E2FA}"/>
    <hyperlink ref="DWS15:DWV15" location="'7.3'!A1" display="'7.3'!A1" xr:uid="{05047536-66B3-4872-97E5-3194074343F3}"/>
    <hyperlink ref="DWW15:DWZ15" location="'7.3'!A1" display="'7.3'!A1" xr:uid="{13942E2B-5A1B-4282-97E0-849021E8767A}"/>
    <hyperlink ref="DXA15:DXD15" location="'7.3'!A1" display="'7.3'!A1" xr:uid="{021C2BF4-CFD8-4A50-9FCE-385C1045F022}"/>
    <hyperlink ref="DXE15:DXH15" location="'7.3'!A1" display="'7.3'!A1" xr:uid="{60604266-6B5D-4DC0-A90F-E8B839B80112}"/>
    <hyperlink ref="DXI15:DXL15" location="'7.3'!A1" display="'7.3'!A1" xr:uid="{C9A52110-A217-4817-88A3-804DCE4C3EAF}"/>
    <hyperlink ref="DXM15:DXP15" location="'7.3'!A1" display="'7.3'!A1" xr:uid="{BD392BB1-0628-4180-894C-4A7EBA8500A6}"/>
    <hyperlink ref="DXQ15:DXT15" location="'7.3'!A1" display="'7.3'!A1" xr:uid="{4CB681FB-ABBF-4C41-87B9-E9920B07A012}"/>
    <hyperlink ref="DXU15:DXX15" location="'7.3'!A1" display="'7.3'!A1" xr:uid="{6808E17E-531F-4DF9-BF62-73FDCA47CE7E}"/>
    <hyperlink ref="DXY15:DYB15" location="'7.3'!A1" display="'7.3'!A1" xr:uid="{89125CFB-2211-4FA9-BBFB-7F3A88FF49C4}"/>
    <hyperlink ref="DYC15:DYF15" location="'7.3'!A1" display="'7.3'!A1" xr:uid="{CC018253-1875-4CDD-AD93-7D8B00CBD619}"/>
    <hyperlink ref="DYG15:DYJ15" location="'7.3'!A1" display="'7.3'!A1" xr:uid="{DC1FED43-EFC1-4BBA-B0CC-C5E558EAA640}"/>
    <hyperlink ref="DYK15:DYN15" location="'7.3'!A1" display="'7.3'!A1" xr:uid="{1A3ADBEB-3E4E-41A6-A460-08DCB62AD21A}"/>
    <hyperlink ref="DYO15:DYR15" location="'7.3'!A1" display="'7.3'!A1" xr:uid="{8AD3C733-3B38-4038-90E2-B2A106DF41AF}"/>
    <hyperlink ref="DYS15:DYV15" location="'7.3'!A1" display="'7.3'!A1" xr:uid="{517AECB1-E2CC-4435-BB08-BC6C9B33B026}"/>
    <hyperlink ref="DYW15:DYZ15" location="'7.3'!A1" display="'7.3'!A1" xr:uid="{F350A6E2-95CD-4AF5-9A04-530705FB203C}"/>
    <hyperlink ref="DZA15:DZD15" location="'7.3'!A1" display="'7.3'!A1" xr:uid="{DA7B3DF0-015E-482C-AEF7-E9DF3211B568}"/>
    <hyperlink ref="DZE15:DZH15" location="'7.3'!A1" display="'7.3'!A1" xr:uid="{54D4F515-52BE-44A6-AE87-7E663C107F8C}"/>
    <hyperlink ref="DZI15:DZL15" location="'7.3'!A1" display="'7.3'!A1" xr:uid="{3EE35B14-1BD0-4331-A026-3BFDF1474056}"/>
    <hyperlink ref="DZM15:DZP15" location="'7.3'!A1" display="'7.3'!A1" xr:uid="{7F8B3305-8A11-4757-994B-067A953638A9}"/>
    <hyperlink ref="DZQ15:DZT15" location="'7.3'!A1" display="'7.3'!A1" xr:uid="{76AEFBF5-F2FD-4B47-9FD4-515B51A4CB3E}"/>
    <hyperlink ref="DZU15:DZX15" location="'7.3'!A1" display="'7.3'!A1" xr:uid="{6996ECD8-17C1-4A24-9856-91190BAE2F55}"/>
    <hyperlink ref="DZY15:EAB15" location="'7.3'!A1" display="'7.3'!A1" xr:uid="{3A027E4A-3652-4802-904D-A5E3C9011FF0}"/>
    <hyperlink ref="EAC15:EAF15" location="'7.3'!A1" display="'7.3'!A1" xr:uid="{2DE874DC-B904-4F4A-A767-7BFD5C450BEB}"/>
    <hyperlink ref="EAG15:EAJ15" location="'7.3'!A1" display="'7.3'!A1" xr:uid="{1F39B271-D7C1-4F84-B54B-F91EFB6EDE6B}"/>
    <hyperlink ref="EAK15:EAN15" location="'7.3'!A1" display="'7.3'!A1" xr:uid="{EC3A1E55-E937-4B57-B8D9-7D8AE5DA6355}"/>
    <hyperlink ref="EAO15:EAR15" location="'7.3'!A1" display="'7.3'!A1" xr:uid="{878D78E4-B357-48BB-8FE5-931EE3F3B79C}"/>
    <hyperlink ref="EAS15:EAV15" location="'7.3'!A1" display="'7.3'!A1" xr:uid="{11685586-642E-4B86-BDF3-DA09405A4A02}"/>
    <hyperlink ref="EAW15:EAZ15" location="'7.3'!A1" display="'7.3'!A1" xr:uid="{45119B88-78A2-4E39-A91F-99CD277D82A6}"/>
    <hyperlink ref="EBA15:EBD15" location="'7.3'!A1" display="'7.3'!A1" xr:uid="{435D949A-3EE6-4CB6-9F18-89B38E843414}"/>
    <hyperlink ref="EBE15:EBH15" location="'7.3'!A1" display="'7.3'!A1" xr:uid="{FCF972E5-8679-4F86-8805-57CC9313910D}"/>
    <hyperlink ref="EBI15:EBL15" location="'7.3'!A1" display="'7.3'!A1" xr:uid="{DD0A9412-C708-4EDD-8C4B-965F85D7CC1F}"/>
    <hyperlink ref="EBM15:EBP15" location="'7.3'!A1" display="'7.3'!A1" xr:uid="{A1E9FD77-0391-4E1E-827C-64C049BB52C1}"/>
    <hyperlink ref="EBQ15:EBT15" location="'7.3'!A1" display="'7.3'!A1" xr:uid="{CCAB552E-3515-4E02-8A29-BAB42AC7C8E6}"/>
    <hyperlink ref="EBU15:EBX15" location="'7.3'!A1" display="'7.3'!A1" xr:uid="{CDDBCE81-8292-4893-8E92-C68287867B19}"/>
    <hyperlink ref="EBY15:ECB15" location="'7.3'!A1" display="'7.3'!A1" xr:uid="{5C90AE7F-1C24-430B-84CA-137F2CB64F27}"/>
    <hyperlink ref="ECC15:ECF15" location="'7.3'!A1" display="'7.3'!A1" xr:uid="{B3F015AE-31FE-40C5-803F-1B3C476FF26D}"/>
    <hyperlink ref="ECG15:ECJ15" location="'7.3'!A1" display="'7.3'!A1" xr:uid="{5A8F1C56-89D8-4DCE-9972-02B4F5A2B287}"/>
    <hyperlink ref="ECK15:ECN15" location="'7.3'!A1" display="'7.3'!A1" xr:uid="{DFB3DC8C-91D9-4AE2-901D-25D166A14087}"/>
    <hyperlink ref="ECO15:ECR15" location="'7.3'!A1" display="'7.3'!A1" xr:uid="{91599552-B182-41F5-9AF5-92DF8D87B2CF}"/>
    <hyperlink ref="ECS15:ECV15" location="'7.3'!A1" display="'7.3'!A1" xr:uid="{247DCC61-67FB-46F9-9974-9D2F683661A6}"/>
    <hyperlink ref="ECW15:ECZ15" location="'7.3'!A1" display="'7.3'!A1" xr:uid="{FF35359D-6E6C-42B7-B793-527FF2010A3F}"/>
    <hyperlink ref="EDA15:EDD15" location="'7.3'!A1" display="'7.3'!A1" xr:uid="{FF29DE9A-50A7-4140-8B67-9AFF25F47278}"/>
    <hyperlink ref="EDE15:EDH15" location="'7.3'!A1" display="'7.3'!A1" xr:uid="{70D140DB-0B8E-4078-BD8F-1EE61F453B3E}"/>
    <hyperlink ref="EDI15:EDL15" location="'7.3'!A1" display="'7.3'!A1" xr:uid="{DD1F447F-049C-4507-AF33-26D39E5F5645}"/>
    <hyperlink ref="EDM15:EDP15" location="'7.3'!A1" display="'7.3'!A1" xr:uid="{B7BF825D-48CB-4050-B27F-DEE103B606E3}"/>
    <hyperlink ref="EDQ15:EDT15" location="'7.3'!A1" display="'7.3'!A1" xr:uid="{A79B4DF0-5F5D-40CE-BFA5-81B433DA9E6B}"/>
    <hyperlink ref="EDU15:EDX15" location="'7.3'!A1" display="'7.3'!A1" xr:uid="{726A3C96-AF22-4143-874A-A7FDE3900F6A}"/>
    <hyperlink ref="EDY15:EEB15" location="'7.3'!A1" display="'7.3'!A1" xr:uid="{D66D89E5-E6CA-4470-86AF-EFBF4659FF49}"/>
    <hyperlink ref="EEC15:EEF15" location="'7.3'!A1" display="'7.3'!A1" xr:uid="{BD47E0F5-6CDC-4C05-A9F3-AA51F2E3514D}"/>
    <hyperlink ref="EEG15:EEJ15" location="'7.3'!A1" display="'7.3'!A1" xr:uid="{AD5ECAF1-28C2-49BD-82EE-33BA1A79EFEB}"/>
    <hyperlink ref="EEK15:EEN15" location="'7.3'!A1" display="'7.3'!A1" xr:uid="{914661C2-E0B7-4570-B234-FF95BCC97423}"/>
    <hyperlink ref="EEO15:EER15" location="'7.3'!A1" display="'7.3'!A1" xr:uid="{CBC75533-30F6-40A6-A6CD-3CA408AEE7E7}"/>
    <hyperlink ref="EES15:EEV15" location="'7.3'!A1" display="'7.3'!A1" xr:uid="{D21CDC6B-D7B5-4176-8DE4-406949278025}"/>
    <hyperlink ref="EEW15:EEZ15" location="'7.3'!A1" display="'7.3'!A1" xr:uid="{FE7015DB-AB62-42D2-9B78-E186FCB30B9B}"/>
    <hyperlink ref="EFA15:EFD15" location="'7.3'!A1" display="'7.3'!A1" xr:uid="{BC2ADD72-91C7-4A16-9A30-B8A75D6E8C8E}"/>
    <hyperlink ref="EFE15:EFH15" location="'7.3'!A1" display="'7.3'!A1" xr:uid="{8B7EE09C-B679-4E1E-B34B-F66AA4733677}"/>
    <hyperlink ref="EFI15:EFL15" location="'7.3'!A1" display="'7.3'!A1" xr:uid="{B6E701FA-7969-428C-A8D4-7D16F16EB468}"/>
    <hyperlink ref="EFM15:EFP15" location="'7.3'!A1" display="'7.3'!A1" xr:uid="{3B8C436E-BD35-4C33-868E-0AC0AA5A8B5E}"/>
    <hyperlink ref="EFQ15:EFT15" location="'7.3'!A1" display="'7.3'!A1" xr:uid="{E03EB29C-A8E9-4836-B732-8D874A0C283B}"/>
    <hyperlink ref="EFU15:EFX15" location="'7.3'!A1" display="'7.3'!A1" xr:uid="{4AC56236-DDCC-46C1-9AC0-26F7FB63524A}"/>
    <hyperlink ref="EFY15:EGB15" location="'7.3'!A1" display="'7.3'!A1" xr:uid="{C971E252-56AC-49C2-88BF-4486CD218E66}"/>
    <hyperlink ref="EGC15:EGF15" location="'7.3'!A1" display="'7.3'!A1" xr:uid="{1C59C4DD-8D0E-4F9E-BDBF-5ACC099E9465}"/>
    <hyperlink ref="EGG15:EGJ15" location="'7.3'!A1" display="'7.3'!A1" xr:uid="{EC2D2FBB-C4D2-48C9-AFDB-CD7CA79689BF}"/>
    <hyperlink ref="EGK15:EGN15" location="'7.3'!A1" display="'7.3'!A1" xr:uid="{DEB9F9ED-D3D0-4CBD-A168-44ED0402E1A6}"/>
    <hyperlink ref="EGO15:EGR15" location="'7.3'!A1" display="'7.3'!A1" xr:uid="{70555764-E2A1-4DD6-82A6-F6A3F478D352}"/>
    <hyperlink ref="EGS15:EGV15" location="'7.3'!A1" display="'7.3'!A1" xr:uid="{C04F81EE-48AB-4AA4-9C69-085ED5A0D127}"/>
    <hyperlink ref="EGW15:EGZ15" location="'7.3'!A1" display="'7.3'!A1" xr:uid="{446096E3-A60A-454B-B917-4F3B573B0C9B}"/>
    <hyperlink ref="EHA15:EHD15" location="'7.3'!A1" display="'7.3'!A1" xr:uid="{F0663777-7076-4056-8275-9D319C1307E3}"/>
    <hyperlink ref="EHE15:EHH15" location="'7.3'!A1" display="'7.3'!A1" xr:uid="{DB11B987-EA0B-4AE9-A880-2D112C3BB4B7}"/>
    <hyperlink ref="EHI15:EHL15" location="'7.3'!A1" display="'7.3'!A1" xr:uid="{30883981-874B-4EF7-A88A-5E8724BB4D47}"/>
    <hyperlink ref="EHM15:EHP15" location="'7.3'!A1" display="'7.3'!A1" xr:uid="{86EF0F15-B485-4FFB-92D5-4FFEB2929B20}"/>
    <hyperlink ref="EHQ15:EHT15" location="'7.3'!A1" display="'7.3'!A1" xr:uid="{322F525E-731D-483E-9622-8F57FA36062E}"/>
    <hyperlink ref="EHU15:EHX15" location="'7.3'!A1" display="'7.3'!A1" xr:uid="{D2C13AE3-7BD8-43B2-9A89-0C34E2AEBC59}"/>
    <hyperlink ref="EHY15:EIB15" location="'7.3'!A1" display="'7.3'!A1" xr:uid="{9D208E4F-E04C-4000-9100-2AFB26C7BC71}"/>
    <hyperlink ref="EIC15:EIF15" location="'7.3'!A1" display="'7.3'!A1" xr:uid="{37DC7BD9-0824-46D0-839E-EDBE1DAE0E73}"/>
    <hyperlink ref="EIG15:EIJ15" location="'7.3'!A1" display="'7.3'!A1" xr:uid="{B1DC031B-D375-4204-B796-E82D92362EDF}"/>
    <hyperlink ref="EIK15:EIN15" location="'7.3'!A1" display="'7.3'!A1" xr:uid="{79A2E10E-A4FB-47AD-97D0-4682829C7615}"/>
    <hyperlink ref="EIO15:EIR15" location="'7.3'!A1" display="'7.3'!A1" xr:uid="{77267C6D-09F3-4260-9B27-60C943A2A9E2}"/>
    <hyperlink ref="EIS15:EIV15" location="'7.3'!A1" display="'7.3'!A1" xr:uid="{CD61FF71-8F15-49A3-BB3E-42C70F20A297}"/>
    <hyperlink ref="EIW15:EIZ15" location="'7.3'!A1" display="'7.3'!A1" xr:uid="{852CB327-67DB-4F2F-AF55-5578092513B2}"/>
    <hyperlink ref="EJA15:EJD15" location="'7.3'!A1" display="'7.3'!A1" xr:uid="{5B21B9C5-73C8-4F54-9F21-1EF652547DB7}"/>
    <hyperlink ref="EJE15:EJH15" location="'7.3'!A1" display="'7.3'!A1" xr:uid="{36035293-2BBE-47CE-BBD9-C662B7C95DB1}"/>
    <hyperlink ref="EJI15:EJL15" location="'7.3'!A1" display="'7.3'!A1" xr:uid="{B8694D42-ED4D-4256-8F5F-AB3F316B54FB}"/>
    <hyperlink ref="EJM15:EJP15" location="'7.3'!A1" display="'7.3'!A1" xr:uid="{16CD1959-FC6E-43DB-A635-92D2535B17DB}"/>
    <hyperlink ref="EJQ15:EJT15" location="'7.3'!A1" display="'7.3'!A1" xr:uid="{4260C7AB-745D-4BC3-8F70-6C9546755CE6}"/>
    <hyperlink ref="EJU15:EJX15" location="'7.3'!A1" display="'7.3'!A1" xr:uid="{B68E55D2-B9A9-4AE4-AAD1-563536F744B2}"/>
    <hyperlink ref="EJY15:EKB15" location="'7.3'!A1" display="'7.3'!A1" xr:uid="{0ECC6C48-12C1-46A9-BDB6-479683D711E0}"/>
    <hyperlink ref="EKC15:EKF15" location="'7.3'!A1" display="'7.3'!A1" xr:uid="{EF58ACE8-F84E-468D-A8DE-E34B52D8E8BF}"/>
    <hyperlink ref="EKG15:EKJ15" location="'7.3'!A1" display="'7.3'!A1" xr:uid="{B8B55531-02B4-442B-B4A6-BDE05A3717D8}"/>
    <hyperlink ref="EKK15:EKN15" location="'7.3'!A1" display="'7.3'!A1" xr:uid="{82F9D5C2-A387-4CFE-AED4-AC2720FDB251}"/>
    <hyperlink ref="EKO15:EKR15" location="'7.3'!A1" display="'7.3'!A1" xr:uid="{14072FDC-41B4-445E-A5BE-1D8CE631EA72}"/>
    <hyperlink ref="EKS15:EKV15" location="'7.3'!A1" display="'7.3'!A1" xr:uid="{A2A4DB07-2F05-48D0-AA6B-8A01CD68B0C2}"/>
    <hyperlink ref="EKW15:EKZ15" location="'7.3'!A1" display="'7.3'!A1" xr:uid="{9E87A607-8392-4920-81BF-000E2837B395}"/>
    <hyperlink ref="ELA15:ELD15" location="'7.3'!A1" display="'7.3'!A1" xr:uid="{0354C61C-0D4D-41D5-A2C9-1398C4AD7896}"/>
    <hyperlink ref="ELE15:ELH15" location="'7.3'!A1" display="'7.3'!A1" xr:uid="{90144E7E-368A-4373-AF05-E876D036EEBD}"/>
    <hyperlink ref="ELI15:ELL15" location="'7.3'!A1" display="'7.3'!A1" xr:uid="{9BE6671E-B124-495F-8B44-4657D280AF65}"/>
    <hyperlink ref="ELM15:ELP15" location="'7.3'!A1" display="'7.3'!A1" xr:uid="{C7C3C73A-F9AA-40F1-AACD-2141BD01511B}"/>
    <hyperlink ref="ELQ15:ELT15" location="'7.3'!A1" display="'7.3'!A1" xr:uid="{954141E2-63B8-449A-A19F-4BAF3CF83C0A}"/>
    <hyperlink ref="ELU15:ELX15" location="'7.3'!A1" display="'7.3'!A1" xr:uid="{F9950677-3462-4BB3-AE4F-3524B413B188}"/>
    <hyperlink ref="ELY15:EMB15" location="'7.3'!A1" display="'7.3'!A1" xr:uid="{EABB0933-E3FE-461B-99BC-C14D9CE3A642}"/>
    <hyperlink ref="EMC15:EMF15" location="'7.3'!A1" display="'7.3'!A1" xr:uid="{866AB0CC-1A72-4B98-984B-D2B3E9E79819}"/>
    <hyperlink ref="EMG15:EMJ15" location="'7.3'!A1" display="'7.3'!A1" xr:uid="{B10C8463-5E8F-4CE3-BCA9-E28DC21EFC13}"/>
    <hyperlink ref="EMK15:EMN15" location="'7.3'!A1" display="'7.3'!A1" xr:uid="{9281E1FE-4B7B-428B-867A-43916C2F1B48}"/>
    <hyperlink ref="EMO15:EMR15" location="'7.3'!A1" display="'7.3'!A1" xr:uid="{880F37E2-7A36-4913-9BDE-4677C6C553B6}"/>
    <hyperlink ref="EMS15:EMV15" location="'7.3'!A1" display="'7.3'!A1" xr:uid="{CD92E352-DF87-4A1B-8E68-8DD7E6B3C42F}"/>
    <hyperlink ref="EMW15:EMZ15" location="'7.3'!A1" display="'7.3'!A1" xr:uid="{638C9EDA-C587-4051-886A-7A150A2A5559}"/>
    <hyperlink ref="ENA15:END15" location="'7.3'!A1" display="'7.3'!A1" xr:uid="{97BEBDE6-30AA-4A21-95A4-026C14C0AC52}"/>
    <hyperlink ref="ENE15:ENH15" location="'7.3'!A1" display="'7.3'!A1" xr:uid="{4B9517CF-4DDF-4F6B-970D-12178DEAFE01}"/>
    <hyperlink ref="ENI15:ENL15" location="'7.3'!A1" display="'7.3'!A1" xr:uid="{A5C490A7-35FB-4932-AD20-AF69255CD3D9}"/>
    <hyperlink ref="ENM15:ENP15" location="'7.3'!A1" display="'7.3'!A1" xr:uid="{F78B8696-EA24-4AFC-B96E-3E2D2652BE7D}"/>
    <hyperlink ref="ENQ15:ENT15" location="'7.3'!A1" display="'7.3'!A1" xr:uid="{C4BDF8A7-6386-42F0-80EF-76EA846598F7}"/>
    <hyperlink ref="ENU15:ENX15" location="'7.3'!A1" display="'7.3'!A1" xr:uid="{BC7A750B-FC76-409B-B55B-8F1D5DF19497}"/>
    <hyperlink ref="ENY15:EOB15" location="'7.3'!A1" display="'7.3'!A1" xr:uid="{DC837056-480F-43FE-A217-B88A29E57481}"/>
    <hyperlink ref="EOC15:EOF15" location="'7.3'!A1" display="'7.3'!A1" xr:uid="{5B5A1288-B79E-4FB0-9F8C-1BAC5360C4D9}"/>
    <hyperlink ref="EOG15:EOJ15" location="'7.3'!A1" display="'7.3'!A1" xr:uid="{6FCC7D7D-E0DE-4487-914D-33833EA35630}"/>
    <hyperlink ref="EOK15:EON15" location="'7.3'!A1" display="'7.3'!A1" xr:uid="{964010D2-0CA4-4DFA-804D-8DECD0C3ABB6}"/>
    <hyperlink ref="EOO15:EOR15" location="'7.3'!A1" display="'7.3'!A1" xr:uid="{D8537BC5-1C21-4281-94ED-5A01B10DC78B}"/>
    <hyperlink ref="EOS15:EOV15" location="'7.3'!A1" display="'7.3'!A1" xr:uid="{B0EF6831-081D-4A45-B124-FB10FA47808B}"/>
    <hyperlink ref="EOW15:EOZ15" location="'7.3'!A1" display="'7.3'!A1" xr:uid="{6A5E99DF-0E8A-4505-B03F-DFBB13FD28BA}"/>
    <hyperlink ref="EPA15:EPD15" location="'7.3'!A1" display="'7.3'!A1" xr:uid="{4481D70F-9CCD-415C-9174-313785368DEE}"/>
    <hyperlink ref="EPE15:EPH15" location="'7.3'!A1" display="'7.3'!A1" xr:uid="{20E88D50-DC85-4186-B14E-58358313E8D3}"/>
    <hyperlink ref="EPI15:EPL15" location="'7.3'!A1" display="'7.3'!A1" xr:uid="{2B9F5E44-5DA5-452A-8D08-AE584D4A61D1}"/>
    <hyperlink ref="EPM15:EPP15" location="'7.3'!A1" display="'7.3'!A1" xr:uid="{842943CA-CB26-4F41-85FE-1AA382044391}"/>
    <hyperlink ref="EPQ15:EPT15" location="'7.3'!A1" display="'7.3'!A1" xr:uid="{B80DBBBB-D028-4AF7-A605-B8E1786C94AF}"/>
    <hyperlink ref="EPU15:EPX15" location="'7.3'!A1" display="'7.3'!A1" xr:uid="{24A93B32-93FE-42A0-B021-FA8081D2DFBA}"/>
    <hyperlink ref="EPY15:EQB15" location="'7.3'!A1" display="'7.3'!A1" xr:uid="{572A8C5C-8454-4AAD-B288-5042DCD85BE4}"/>
    <hyperlink ref="EQC15:EQF15" location="'7.3'!A1" display="'7.3'!A1" xr:uid="{1E584D68-E946-4090-883B-EEE796CC38ED}"/>
    <hyperlink ref="EQG15:EQJ15" location="'7.3'!A1" display="'7.3'!A1" xr:uid="{27E46CA4-C9CB-4431-9526-741E406AC01A}"/>
    <hyperlink ref="EQK15:EQN15" location="'7.3'!A1" display="'7.3'!A1" xr:uid="{C58C67A1-F38C-457B-BDB8-93C9AC6B0B5C}"/>
    <hyperlink ref="EQO15:EQR15" location="'7.3'!A1" display="'7.3'!A1" xr:uid="{CB867B76-9539-466C-8381-D9461E4A947E}"/>
    <hyperlink ref="EQS15:EQV15" location="'7.3'!A1" display="'7.3'!A1" xr:uid="{1190059A-DDC9-4393-A65A-5FC7BE0A06FA}"/>
    <hyperlink ref="EQW15:EQZ15" location="'7.3'!A1" display="'7.3'!A1" xr:uid="{E319880C-45F1-41AD-9A5E-86A64074444A}"/>
    <hyperlink ref="ERA15:ERD15" location="'7.3'!A1" display="'7.3'!A1" xr:uid="{76731EA6-601B-48C2-99B8-F6F34955C74E}"/>
    <hyperlink ref="ERE15:ERH15" location="'7.3'!A1" display="'7.3'!A1" xr:uid="{9AA6CC9A-C765-43AF-8EA1-4EEA7CFE7670}"/>
    <hyperlink ref="ERI15:ERL15" location="'7.3'!A1" display="'7.3'!A1" xr:uid="{F994C62C-B524-4F7D-9751-33AE2F032C43}"/>
    <hyperlink ref="ERM15:ERP15" location="'7.3'!A1" display="'7.3'!A1" xr:uid="{51CFA989-85B5-497C-9FEC-4320F8DCD4E5}"/>
    <hyperlink ref="ERQ15:ERT15" location="'7.3'!A1" display="'7.3'!A1" xr:uid="{003F8493-F43D-47A7-B4B7-4AC0D09D629C}"/>
    <hyperlink ref="ERU15:ERX15" location="'7.3'!A1" display="'7.3'!A1" xr:uid="{1118F8C5-5959-4E5D-95AD-875D2EB51D4D}"/>
    <hyperlink ref="ERY15:ESB15" location="'7.3'!A1" display="'7.3'!A1" xr:uid="{BB64C3E8-5B65-4D2B-9D09-5310C016C112}"/>
    <hyperlink ref="ESC15:ESF15" location="'7.3'!A1" display="'7.3'!A1" xr:uid="{913BDF1E-6947-48FB-B962-389B7C1BD6E0}"/>
    <hyperlink ref="ESG15:ESJ15" location="'7.3'!A1" display="'7.3'!A1" xr:uid="{175F6A6B-6787-4697-A626-7B5C31EDE77E}"/>
    <hyperlink ref="ESK15:ESN15" location="'7.3'!A1" display="'7.3'!A1" xr:uid="{4DF3C49A-E506-472D-BF44-4FF9E8DEABC3}"/>
    <hyperlink ref="ESO15:ESR15" location="'7.3'!A1" display="'7.3'!A1" xr:uid="{3D0F12FB-A608-40F6-B024-2C44C783B00F}"/>
    <hyperlink ref="ESS15:ESV15" location="'7.3'!A1" display="'7.3'!A1" xr:uid="{C4DBFA5F-BB45-4CE2-A1FB-9B2DAB5B99A3}"/>
    <hyperlink ref="ESW15:ESZ15" location="'7.3'!A1" display="'7.3'!A1" xr:uid="{136703E7-790D-4D44-8C1C-355A6BD47F32}"/>
    <hyperlink ref="ETA15:ETD15" location="'7.3'!A1" display="'7.3'!A1" xr:uid="{93612863-B6EF-48FD-B004-D9CFA12345FA}"/>
    <hyperlink ref="ETE15:ETH15" location="'7.3'!A1" display="'7.3'!A1" xr:uid="{A6BD6FF5-5287-4BA3-91DD-4C0391BE5E2E}"/>
    <hyperlink ref="ETI15:ETL15" location="'7.3'!A1" display="'7.3'!A1" xr:uid="{92978B8A-BCC2-402E-A940-718C00303FFE}"/>
    <hyperlink ref="ETM15:ETP15" location="'7.3'!A1" display="'7.3'!A1" xr:uid="{3DE4ED58-3624-4966-A463-30158D2C625D}"/>
    <hyperlink ref="ETQ15:ETT15" location="'7.3'!A1" display="'7.3'!A1" xr:uid="{66F57836-5DA0-40DE-B42C-49CF566C15FA}"/>
    <hyperlink ref="ETU15:ETX15" location="'7.3'!A1" display="'7.3'!A1" xr:uid="{3835E755-3102-45D9-B29C-BF67E0578BF0}"/>
    <hyperlink ref="ETY15:EUB15" location="'7.3'!A1" display="'7.3'!A1" xr:uid="{34D77D4A-1CEA-4C77-9AEA-D83A03548AA1}"/>
    <hyperlink ref="EUC15:EUF15" location="'7.3'!A1" display="'7.3'!A1" xr:uid="{13634581-6652-4598-93CB-9EC5054D1163}"/>
    <hyperlink ref="EUG15:EUJ15" location="'7.3'!A1" display="'7.3'!A1" xr:uid="{99529BEE-610E-451A-9DA9-8DDB4E7801D8}"/>
    <hyperlink ref="EUK15:EUN15" location="'7.3'!A1" display="'7.3'!A1" xr:uid="{54282938-996D-4938-A6CB-3469DC1CFAA7}"/>
    <hyperlink ref="EUO15:EUR15" location="'7.3'!A1" display="'7.3'!A1" xr:uid="{DA1366F6-E56F-4AAE-89A8-32D9D8B6339E}"/>
    <hyperlink ref="EUS15:EUV15" location="'7.3'!A1" display="'7.3'!A1" xr:uid="{01A9C1C7-E7FD-4B75-879A-3701C11CD78C}"/>
    <hyperlink ref="EUW15:EUZ15" location="'7.3'!A1" display="'7.3'!A1" xr:uid="{844A80A2-BDB2-486B-B350-A7C123F8DADE}"/>
    <hyperlink ref="EVA15:EVD15" location="'7.3'!A1" display="'7.3'!A1" xr:uid="{21E1F170-635F-4E8B-919D-AD482313ABAE}"/>
    <hyperlink ref="EVE15:EVH15" location="'7.3'!A1" display="'7.3'!A1" xr:uid="{10FD4DE1-3757-43D0-AC34-32BC7C3A3169}"/>
    <hyperlink ref="EVI15:EVL15" location="'7.3'!A1" display="'7.3'!A1" xr:uid="{74DD76DE-D59C-4BD7-9C10-BF4684C88CB0}"/>
    <hyperlink ref="EVM15:EVP15" location="'7.3'!A1" display="'7.3'!A1" xr:uid="{FBB7871D-E320-4502-987C-D4E3A9CB10C3}"/>
    <hyperlink ref="EVQ15:EVT15" location="'7.3'!A1" display="'7.3'!A1" xr:uid="{0BD1320F-4353-4C61-895C-218BFDE1CA4E}"/>
    <hyperlink ref="EVU15:EVX15" location="'7.3'!A1" display="'7.3'!A1" xr:uid="{4F7C7DFA-CF7A-4E6C-8C86-D39905D4F95E}"/>
    <hyperlink ref="EVY15:EWB15" location="'7.3'!A1" display="'7.3'!A1" xr:uid="{01C24194-5BA5-4AA5-95C6-938481B1B9D1}"/>
    <hyperlink ref="EWC15:EWF15" location="'7.3'!A1" display="'7.3'!A1" xr:uid="{2F41C637-822A-4EC0-B198-45B29668FE53}"/>
    <hyperlink ref="EWG15:EWJ15" location="'7.3'!A1" display="'7.3'!A1" xr:uid="{5CFA4E5B-C85F-421A-A132-17E895F8066A}"/>
    <hyperlink ref="EWK15:EWN15" location="'7.3'!A1" display="'7.3'!A1" xr:uid="{E87C7C76-F59E-490F-998C-77E094019E25}"/>
    <hyperlink ref="EWO15:EWR15" location="'7.3'!A1" display="'7.3'!A1" xr:uid="{4CAC6F2D-AC20-4F1A-B278-13B2093FAD29}"/>
    <hyperlink ref="EWS15:EWV15" location="'7.3'!A1" display="'7.3'!A1" xr:uid="{A37ED621-A41F-4646-AB04-09027E4C696A}"/>
    <hyperlink ref="EWW15:EWZ15" location="'7.3'!A1" display="'7.3'!A1" xr:uid="{3B6B5B1C-41AD-408E-A340-5CA91AA4C469}"/>
    <hyperlink ref="EXA15:EXD15" location="'7.3'!A1" display="'7.3'!A1" xr:uid="{EE30DE39-7850-4155-B0F3-2BE7384F06E4}"/>
    <hyperlink ref="EXE15:EXH15" location="'7.3'!A1" display="'7.3'!A1" xr:uid="{C1E78B63-7D18-4D91-8ACB-B9AE99DCFAFA}"/>
    <hyperlink ref="EXI15:EXL15" location="'7.3'!A1" display="'7.3'!A1" xr:uid="{A559691A-E669-4F7C-9490-E507EDFF2B15}"/>
    <hyperlink ref="EXM15:EXP15" location="'7.3'!A1" display="'7.3'!A1" xr:uid="{79DD2B43-6434-4E88-A1F0-8F5A227A5BCE}"/>
    <hyperlink ref="EXQ15:EXT15" location="'7.3'!A1" display="'7.3'!A1" xr:uid="{1C177F76-FFFF-4751-90E9-3DD4F7606C65}"/>
    <hyperlink ref="EXU15:EXX15" location="'7.3'!A1" display="'7.3'!A1" xr:uid="{966AEB00-5EAC-4632-B453-A854A7176B63}"/>
    <hyperlink ref="EXY15:EYB15" location="'7.3'!A1" display="'7.3'!A1" xr:uid="{62B21A15-95E8-46EE-9820-7D4B238029D6}"/>
    <hyperlink ref="EYC15:EYF15" location="'7.3'!A1" display="'7.3'!A1" xr:uid="{FB401236-B589-47F9-8DEC-5A387C1B5EDD}"/>
    <hyperlink ref="EYG15:EYJ15" location="'7.3'!A1" display="'7.3'!A1" xr:uid="{657EEDCD-E780-4E02-9E97-866A1E779426}"/>
    <hyperlink ref="EYK15:EYN15" location="'7.3'!A1" display="'7.3'!A1" xr:uid="{1EE98E5C-F5F6-4FB2-8784-406F95733D7D}"/>
    <hyperlink ref="EYO15:EYR15" location="'7.3'!A1" display="'7.3'!A1" xr:uid="{D6E55038-2860-45A3-8D1C-8DCED6BDD5C8}"/>
    <hyperlink ref="EYS15:EYV15" location="'7.3'!A1" display="'7.3'!A1" xr:uid="{F14CE3A5-8236-44F6-A0A0-6BE9D9C1EADB}"/>
    <hyperlink ref="EYW15:EYZ15" location="'7.3'!A1" display="'7.3'!A1" xr:uid="{C6E4381A-0213-4565-B5C5-FDD461919AC3}"/>
    <hyperlink ref="EZA15:EZD15" location="'7.3'!A1" display="'7.3'!A1" xr:uid="{FCB13F8C-A2A2-4574-BE48-4CDFD73521C5}"/>
    <hyperlink ref="EZE15:EZH15" location="'7.3'!A1" display="'7.3'!A1" xr:uid="{81F0F52E-E7D9-4BAA-AA80-020A820D18F4}"/>
    <hyperlink ref="EZI15:EZL15" location="'7.3'!A1" display="'7.3'!A1" xr:uid="{F12EB55D-F91F-4B7E-8ACB-39533DB6AE13}"/>
    <hyperlink ref="EZM15:EZP15" location="'7.3'!A1" display="'7.3'!A1" xr:uid="{74C4038F-73AD-400C-8B52-BF1D2B541840}"/>
    <hyperlink ref="EZQ15:EZT15" location="'7.3'!A1" display="'7.3'!A1" xr:uid="{8DFA5AF3-34D9-4141-B2A9-04150B306467}"/>
    <hyperlink ref="EZU15:EZX15" location="'7.3'!A1" display="'7.3'!A1" xr:uid="{2AD8BB31-6184-466E-838A-3DCF8C7E8C51}"/>
    <hyperlink ref="EZY15:FAB15" location="'7.3'!A1" display="'7.3'!A1" xr:uid="{BB31E70E-179D-4FC3-B004-809DCDDCF1E6}"/>
    <hyperlink ref="FAC15:FAF15" location="'7.3'!A1" display="'7.3'!A1" xr:uid="{5EDC8A94-EA6E-4BCF-A2DD-6F9574A4E166}"/>
    <hyperlink ref="FAG15:FAJ15" location="'7.3'!A1" display="'7.3'!A1" xr:uid="{623004C1-93FD-43E7-9DA9-0B23D3809A2E}"/>
    <hyperlink ref="FAK15:FAN15" location="'7.3'!A1" display="'7.3'!A1" xr:uid="{09A5C410-20A2-4551-B7DE-52A0915ADB2A}"/>
    <hyperlink ref="FAO15:FAR15" location="'7.3'!A1" display="'7.3'!A1" xr:uid="{EC2C6139-0001-4757-A199-05F3F4EE1262}"/>
    <hyperlink ref="FAS15:FAV15" location="'7.3'!A1" display="'7.3'!A1" xr:uid="{58B93BB7-ED79-4B19-8DBE-1F6195C5E9BC}"/>
    <hyperlink ref="FAW15:FAZ15" location="'7.3'!A1" display="'7.3'!A1" xr:uid="{500D05F3-6C84-446D-B23D-9FD5AB8719AE}"/>
    <hyperlink ref="FBA15:FBD15" location="'7.3'!A1" display="'7.3'!A1" xr:uid="{3D15D515-F287-49D9-B95F-3D75A307563B}"/>
    <hyperlink ref="FBE15:FBH15" location="'7.3'!A1" display="'7.3'!A1" xr:uid="{255A287C-55F0-4102-9804-E25763FB2598}"/>
    <hyperlink ref="FBI15:FBL15" location="'7.3'!A1" display="'7.3'!A1" xr:uid="{42CE89D5-1E67-4E97-A47F-D1903616DD97}"/>
    <hyperlink ref="FBM15:FBP15" location="'7.3'!A1" display="'7.3'!A1" xr:uid="{959B4AA0-FDB5-4292-B055-E6302BE862B1}"/>
    <hyperlink ref="FBQ15:FBT15" location="'7.3'!A1" display="'7.3'!A1" xr:uid="{3B54046C-46B2-4DFA-B9AD-C682B894D58E}"/>
    <hyperlink ref="FBU15:FBX15" location="'7.3'!A1" display="'7.3'!A1" xr:uid="{4408702A-F745-46FD-B609-91433C7FA117}"/>
    <hyperlink ref="FBY15:FCB15" location="'7.3'!A1" display="'7.3'!A1" xr:uid="{C8A7E158-D80A-447A-9CDC-455967D28F6F}"/>
    <hyperlink ref="FCC15:FCF15" location="'7.3'!A1" display="'7.3'!A1" xr:uid="{A2DDDD1D-6650-46F7-BAA2-0ABFAFEAE406}"/>
    <hyperlink ref="FCG15:FCJ15" location="'7.3'!A1" display="'7.3'!A1" xr:uid="{6C3B4AB4-D4E7-4C58-9845-8369DB07B1BA}"/>
    <hyperlink ref="FCK15:FCN15" location="'7.3'!A1" display="'7.3'!A1" xr:uid="{3369C71C-FC83-4CD2-BA28-4659B2A5B848}"/>
    <hyperlink ref="FCO15:FCR15" location="'7.3'!A1" display="'7.3'!A1" xr:uid="{79F4AA30-B182-4DD0-8E40-84C337FF26AE}"/>
    <hyperlink ref="FCS15:FCV15" location="'7.3'!A1" display="'7.3'!A1" xr:uid="{04710BD3-BA14-4E04-9478-4BE5A009E44E}"/>
    <hyperlink ref="FCW15:FCZ15" location="'7.3'!A1" display="'7.3'!A1" xr:uid="{9627DA85-0109-4C42-A192-4693A97A9B46}"/>
    <hyperlink ref="FDA15:FDD15" location="'7.3'!A1" display="'7.3'!A1" xr:uid="{88EF1FA9-E1A6-46CD-9F2B-95BD02DB5A5D}"/>
    <hyperlink ref="FDE15:FDH15" location="'7.3'!A1" display="'7.3'!A1" xr:uid="{DC510CAD-8C64-4341-B129-A27A03477A67}"/>
    <hyperlink ref="FDI15:FDL15" location="'7.3'!A1" display="'7.3'!A1" xr:uid="{162E874C-5A8A-48D3-A67B-BF1A86CB0312}"/>
    <hyperlink ref="FDM15:FDP15" location="'7.3'!A1" display="'7.3'!A1" xr:uid="{01EC587F-84E1-44E6-8727-6C5CBF5787EA}"/>
    <hyperlink ref="FDQ15:FDT15" location="'7.3'!A1" display="'7.3'!A1" xr:uid="{49D758A0-5567-4050-8C39-43D248E74854}"/>
    <hyperlink ref="FDU15:FDX15" location="'7.3'!A1" display="'7.3'!A1" xr:uid="{6BA3DC5D-5DDE-40E7-B37A-BE3ECA1EEC55}"/>
    <hyperlink ref="FDY15:FEB15" location="'7.3'!A1" display="'7.3'!A1" xr:uid="{72730E33-E4E9-4495-A90C-F53EF73205A6}"/>
    <hyperlink ref="FEC15:FEF15" location="'7.3'!A1" display="'7.3'!A1" xr:uid="{E146AE5A-C6E5-408B-8233-545B5D8F2142}"/>
    <hyperlink ref="FEG15:FEJ15" location="'7.3'!A1" display="'7.3'!A1" xr:uid="{764E384C-CA7C-4B88-B67F-E3F60DCFFCAA}"/>
    <hyperlink ref="FEK15:FEN15" location="'7.3'!A1" display="'7.3'!A1" xr:uid="{5B4A8FC1-A74E-421F-AE75-81119D3BEE43}"/>
    <hyperlink ref="FEO15:FER15" location="'7.3'!A1" display="'7.3'!A1" xr:uid="{5149E8CD-5B88-4913-94F8-9613625D45FB}"/>
    <hyperlink ref="FES15:FEV15" location="'7.3'!A1" display="'7.3'!A1" xr:uid="{519EFB2D-D395-431E-AD3F-9CA914B480F6}"/>
    <hyperlink ref="FEW15:FEZ15" location="'7.3'!A1" display="'7.3'!A1" xr:uid="{FD6A0C58-C24C-495F-B9F0-CC66E0299176}"/>
    <hyperlink ref="FFA15:FFD15" location="'7.3'!A1" display="'7.3'!A1" xr:uid="{11B60554-5A42-4CE9-87F8-3BDC9F2C4AF9}"/>
    <hyperlink ref="FFE15:FFH15" location="'7.3'!A1" display="'7.3'!A1" xr:uid="{C63FE92C-9532-4CAB-A120-9A853113F32F}"/>
    <hyperlink ref="FFI15:FFL15" location="'7.3'!A1" display="'7.3'!A1" xr:uid="{10E9DF53-64C3-4B57-91F5-7FA0C04B845A}"/>
    <hyperlink ref="FFM15:FFP15" location="'7.3'!A1" display="'7.3'!A1" xr:uid="{DAF149C4-BBD3-4E16-8CC0-0B270D336F73}"/>
    <hyperlink ref="FFQ15:FFT15" location="'7.3'!A1" display="'7.3'!A1" xr:uid="{E357054F-142D-4C0D-BDCC-F76D46382E2F}"/>
    <hyperlink ref="FFU15:FFX15" location="'7.3'!A1" display="'7.3'!A1" xr:uid="{0F7A304E-3AFD-46E0-8B7E-0B64B7B7E484}"/>
    <hyperlink ref="FFY15:FGB15" location="'7.3'!A1" display="'7.3'!A1" xr:uid="{69C866F9-333F-46A0-9C80-DE4D0A48A310}"/>
    <hyperlink ref="FGC15:FGF15" location="'7.3'!A1" display="'7.3'!A1" xr:uid="{FCC35AC5-8F77-4A48-A3D3-FA5C376F0630}"/>
    <hyperlink ref="FGG15:FGJ15" location="'7.3'!A1" display="'7.3'!A1" xr:uid="{A735A1CE-DD7A-4DBD-8389-CA5B9AA96E16}"/>
    <hyperlink ref="FGK15:FGN15" location="'7.3'!A1" display="'7.3'!A1" xr:uid="{22FC2AEE-A353-4CE5-AF08-AE470DE6061B}"/>
    <hyperlink ref="FGO15:FGR15" location="'7.3'!A1" display="'7.3'!A1" xr:uid="{84F7549E-4F17-4B43-B63F-56235B84F96B}"/>
    <hyperlink ref="FGS15:FGV15" location="'7.3'!A1" display="'7.3'!A1" xr:uid="{E23AFA9F-04EA-40ED-B60E-EEC6D3CB6F06}"/>
    <hyperlink ref="FGW15:FGZ15" location="'7.3'!A1" display="'7.3'!A1" xr:uid="{DCC72DFF-B5C7-4120-B1C4-E8C9D0311FAA}"/>
    <hyperlink ref="FHA15:FHD15" location="'7.3'!A1" display="'7.3'!A1" xr:uid="{A2CA625E-A8EE-4A61-BACE-40D5BDBEC577}"/>
    <hyperlink ref="FHE15:FHH15" location="'7.3'!A1" display="'7.3'!A1" xr:uid="{189D319B-1E08-4CB5-A629-20A1D57651BD}"/>
    <hyperlink ref="FHI15:FHL15" location="'7.3'!A1" display="'7.3'!A1" xr:uid="{FA973C6E-182E-41A7-AE50-26187ED83489}"/>
    <hyperlink ref="FHM15:FHP15" location="'7.3'!A1" display="'7.3'!A1" xr:uid="{0120AFBB-654A-4AE3-9ADE-406A9773267E}"/>
    <hyperlink ref="FHQ15:FHT15" location="'7.3'!A1" display="'7.3'!A1" xr:uid="{2ABFE2EA-CF65-44E6-9B0A-F9E44A776FDF}"/>
    <hyperlink ref="FHU15:FHX15" location="'7.3'!A1" display="'7.3'!A1" xr:uid="{FCA1B544-C9BD-47EB-8FCE-BC2807041689}"/>
    <hyperlink ref="FHY15:FIB15" location="'7.3'!A1" display="'7.3'!A1" xr:uid="{9A08D804-079C-4FC6-A3DA-9402E408FDCB}"/>
    <hyperlink ref="FIC15:FIF15" location="'7.3'!A1" display="'7.3'!A1" xr:uid="{017587F2-21FA-4586-BAE6-ACEE5EAEB20B}"/>
    <hyperlink ref="FIG15:FIJ15" location="'7.3'!A1" display="'7.3'!A1" xr:uid="{368C3497-176A-4E08-A7D0-3E7E37698A8E}"/>
    <hyperlink ref="FIK15:FIN15" location="'7.3'!A1" display="'7.3'!A1" xr:uid="{4DAED246-73D1-46DA-9C47-BEEF774C4279}"/>
    <hyperlink ref="FIO15:FIR15" location="'7.3'!A1" display="'7.3'!A1" xr:uid="{3C4109CB-64C6-488E-AD1D-516D5F0ABF3F}"/>
    <hyperlink ref="FIS15:FIV15" location="'7.3'!A1" display="'7.3'!A1" xr:uid="{9D9D8DE8-CE10-4190-AE48-862CD88911F9}"/>
    <hyperlink ref="FIW15:FIZ15" location="'7.3'!A1" display="'7.3'!A1" xr:uid="{F13C2D87-DC17-4B47-B73D-150516CB9BEE}"/>
    <hyperlink ref="FJA15:FJD15" location="'7.3'!A1" display="'7.3'!A1" xr:uid="{69B0D3AA-B22E-4B42-9962-F816B73CC15E}"/>
    <hyperlink ref="FJE15:FJH15" location="'7.3'!A1" display="'7.3'!A1" xr:uid="{B3E41A6C-6CEA-4506-BD10-30C4C24D03A8}"/>
    <hyperlink ref="FJI15:FJL15" location="'7.3'!A1" display="'7.3'!A1" xr:uid="{E1D138E4-C239-4300-A033-17A437F44671}"/>
    <hyperlink ref="FJM15:FJP15" location="'7.3'!A1" display="'7.3'!A1" xr:uid="{269472BD-F6C6-40FA-9E01-72C774858905}"/>
    <hyperlink ref="FJQ15:FJT15" location="'7.3'!A1" display="'7.3'!A1" xr:uid="{71F197E0-B916-4195-9462-046920C448B5}"/>
    <hyperlink ref="FJU15:FJX15" location="'7.3'!A1" display="'7.3'!A1" xr:uid="{68770F34-EE21-4F9C-BE59-EB10DD09648C}"/>
    <hyperlink ref="FJY15:FKB15" location="'7.3'!A1" display="'7.3'!A1" xr:uid="{26714890-2324-4584-AD70-5B955A8DA74E}"/>
    <hyperlink ref="FKC15:FKF15" location="'7.3'!A1" display="'7.3'!A1" xr:uid="{5CC0545D-3498-4FF1-8205-7C434012EFB9}"/>
    <hyperlink ref="FKG15:FKJ15" location="'7.3'!A1" display="'7.3'!A1" xr:uid="{4F87ABB1-7FA8-4E3D-9E65-7983A1A35A58}"/>
    <hyperlink ref="FKK15:FKN15" location="'7.3'!A1" display="'7.3'!A1" xr:uid="{EC10A375-A5EB-44F7-A12F-8A93AEE9AB97}"/>
    <hyperlink ref="FKO15:FKR15" location="'7.3'!A1" display="'7.3'!A1" xr:uid="{3686FFA9-7E35-4A6D-B978-65538E102E72}"/>
    <hyperlink ref="FKS15:FKV15" location="'7.3'!A1" display="'7.3'!A1" xr:uid="{57BC0E05-A3B1-4DBC-B453-0B543C86A090}"/>
    <hyperlink ref="FKW15:FKZ15" location="'7.3'!A1" display="'7.3'!A1" xr:uid="{79377E93-45F1-4A74-A5EB-CEC60D9F4B73}"/>
    <hyperlink ref="FLA15:FLD15" location="'7.3'!A1" display="'7.3'!A1" xr:uid="{A33074B1-CF41-4406-930B-016C7B6B58DF}"/>
    <hyperlink ref="FLE15:FLH15" location="'7.3'!A1" display="'7.3'!A1" xr:uid="{0A783293-BD93-4ADE-8164-BF5D81CB0C67}"/>
    <hyperlink ref="FLI15:FLL15" location="'7.3'!A1" display="'7.3'!A1" xr:uid="{B840C708-25F3-4B1C-B668-343A2874504D}"/>
    <hyperlink ref="FLM15:FLP15" location="'7.3'!A1" display="'7.3'!A1" xr:uid="{8A0673CF-AC8B-486B-83CB-238497948AAC}"/>
    <hyperlink ref="FLQ15:FLT15" location="'7.3'!A1" display="'7.3'!A1" xr:uid="{165469E1-9237-484C-AA9A-4743DE98FEED}"/>
    <hyperlink ref="FLU15:FLX15" location="'7.3'!A1" display="'7.3'!A1" xr:uid="{CF4ED72D-BA09-4E14-9EC1-6216953F46BC}"/>
    <hyperlink ref="FLY15:FMB15" location="'7.3'!A1" display="'7.3'!A1" xr:uid="{74A54340-5A57-4F87-A150-7A604111E649}"/>
    <hyperlink ref="FMC15:FMF15" location="'7.3'!A1" display="'7.3'!A1" xr:uid="{A585F200-FDD4-4189-A2CD-88E28BFCF572}"/>
    <hyperlink ref="FMG15:FMJ15" location="'7.3'!A1" display="'7.3'!A1" xr:uid="{C9E5723A-79B7-4FF5-B08B-93D25A272D6F}"/>
    <hyperlink ref="FMK15:FMN15" location="'7.3'!A1" display="'7.3'!A1" xr:uid="{B2AA02A4-B98B-43A2-9CC0-AC4B3957F9B2}"/>
    <hyperlink ref="FMO15:FMR15" location="'7.3'!A1" display="'7.3'!A1" xr:uid="{F9F50A1F-FFD8-4EF0-9FE2-5A563826AC1E}"/>
    <hyperlink ref="FMS15:FMV15" location="'7.3'!A1" display="'7.3'!A1" xr:uid="{66232297-E812-4771-BE5D-C1878BEB5F81}"/>
    <hyperlink ref="FMW15:FMZ15" location="'7.3'!A1" display="'7.3'!A1" xr:uid="{D8430DBC-DA07-4C82-BB6C-F2A1C6E0E8AD}"/>
    <hyperlink ref="FNA15:FND15" location="'7.3'!A1" display="'7.3'!A1" xr:uid="{6FD89275-F5CC-4228-929D-830A691B0064}"/>
    <hyperlink ref="FNE15:FNH15" location="'7.3'!A1" display="'7.3'!A1" xr:uid="{FD7FD490-C7B9-4332-88A4-8B720A04D040}"/>
    <hyperlink ref="FNI15:FNL15" location="'7.3'!A1" display="'7.3'!A1" xr:uid="{481537BB-E47E-4DDA-A9C2-061D3B9D7C96}"/>
    <hyperlink ref="FNM15:FNP15" location="'7.3'!A1" display="'7.3'!A1" xr:uid="{04306D7D-4101-4200-B4C7-53AF3B8718A5}"/>
    <hyperlink ref="FNQ15:FNT15" location="'7.3'!A1" display="'7.3'!A1" xr:uid="{7FF8DE1B-29F3-4531-B51A-4BDE18BA0264}"/>
    <hyperlink ref="FNU15:FNX15" location="'7.3'!A1" display="'7.3'!A1" xr:uid="{C012725C-907F-45F6-BC6A-480915D10ADA}"/>
    <hyperlink ref="FNY15:FOB15" location="'7.3'!A1" display="'7.3'!A1" xr:uid="{E2FE39DF-154F-4459-8BFC-D816CD4373F5}"/>
    <hyperlink ref="FOC15:FOF15" location="'7.3'!A1" display="'7.3'!A1" xr:uid="{D98932BB-07A3-47CB-A521-3D4CFE43E867}"/>
    <hyperlink ref="FOG15:FOJ15" location="'7.3'!A1" display="'7.3'!A1" xr:uid="{519AE8C5-E608-4F33-9E04-A0C2C43E8441}"/>
    <hyperlink ref="FOK15:FON15" location="'7.3'!A1" display="'7.3'!A1" xr:uid="{7047AC94-4CD1-41DE-A49D-99F4E5E726D6}"/>
    <hyperlink ref="FOO15:FOR15" location="'7.3'!A1" display="'7.3'!A1" xr:uid="{16155195-B860-4849-8C16-CF374DCC83B7}"/>
    <hyperlink ref="FOS15:FOV15" location="'7.3'!A1" display="'7.3'!A1" xr:uid="{8C7B5AC7-E443-4EE6-BD22-277B4E5D9622}"/>
    <hyperlink ref="FOW15:FOZ15" location="'7.3'!A1" display="'7.3'!A1" xr:uid="{8779058D-30C1-4119-9104-81FEB85359C7}"/>
    <hyperlink ref="FPA15:FPD15" location="'7.3'!A1" display="'7.3'!A1" xr:uid="{AD8F57F5-CCD0-4FC2-B23F-6AFB4CB3E0BB}"/>
    <hyperlink ref="FPE15:FPH15" location="'7.3'!A1" display="'7.3'!A1" xr:uid="{F5A2EA63-066B-4028-A7F7-2652A5342996}"/>
    <hyperlink ref="FPI15:FPL15" location="'7.3'!A1" display="'7.3'!A1" xr:uid="{9C1D59EF-E79C-470A-A9EF-2689249B7197}"/>
    <hyperlink ref="FPM15:FPP15" location="'7.3'!A1" display="'7.3'!A1" xr:uid="{C7874BBF-BDB1-4E06-9AB3-784F0135E3B2}"/>
    <hyperlink ref="FPQ15:FPT15" location="'7.3'!A1" display="'7.3'!A1" xr:uid="{CF3BF5B4-7EE4-47E6-A42A-66D58F16E16F}"/>
    <hyperlink ref="FPU15:FPX15" location="'7.3'!A1" display="'7.3'!A1" xr:uid="{412A9478-0367-4890-844D-C2B8819B3214}"/>
    <hyperlink ref="FPY15:FQB15" location="'7.3'!A1" display="'7.3'!A1" xr:uid="{4F9AEEA6-5FCF-478F-AE1F-23DD296D8381}"/>
    <hyperlink ref="FQC15:FQF15" location="'7.3'!A1" display="'7.3'!A1" xr:uid="{1EB0F3B3-5988-45C5-BC54-3BC84EAD6E45}"/>
    <hyperlink ref="FQG15:FQJ15" location="'7.3'!A1" display="'7.3'!A1" xr:uid="{BDA8D535-5FEB-4C67-B63A-FE470387767F}"/>
    <hyperlink ref="FQK15:FQN15" location="'7.3'!A1" display="'7.3'!A1" xr:uid="{8619B720-A756-4F7A-A656-3ED290A2733C}"/>
    <hyperlink ref="FQO15:FQR15" location="'7.3'!A1" display="'7.3'!A1" xr:uid="{7AC59643-D89B-4355-811A-DC98AA4065BB}"/>
    <hyperlink ref="FQS15:FQV15" location="'7.3'!A1" display="'7.3'!A1" xr:uid="{322B9A22-64CD-423F-A376-B1C339A8FE7E}"/>
    <hyperlink ref="FQW15:FQZ15" location="'7.3'!A1" display="'7.3'!A1" xr:uid="{B7DABEF4-ACFD-465E-9E9C-86E99249A18F}"/>
    <hyperlink ref="FRA15:FRD15" location="'7.3'!A1" display="'7.3'!A1" xr:uid="{BF7B8668-745C-40B2-B7A5-D48D6F2B0673}"/>
    <hyperlink ref="FRE15:FRH15" location="'7.3'!A1" display="'7.3'!A1" xr:uid="{07604A42-8122-4893-BD46-A4D6C38AB9C1}"/>
    <hyperlink ref="FRI15:FRL15" location="'7.3'!A1" display="'7.3'!A1" xr:uid="{A62DAA2D-A8AE-4231-94DB-2C292750E743}"/>
    <hyperlink ref="FRM15:FRP15" location="'7.3'!A1" display="'7.3'!A1" xr:uid="{E1A09D87-D5AA-4D87-AA70-6DCFF23F1FE1}"/>
    <hyperlink ref="FRQ15:FRT15" location="'7.3'!A1" display="'7.3'!A1" xr:uid="{E6D49562-51D2-47C8-B17C-AE077F1331DA}"/>
    <hyperlink ref="FRU15:FRX15" location="'7.3'!A1" display="'7.3'!A1" xr:uid="{11DC59E5-5CAC-46A0-87F1-650122EBBA9E}"/>
    <hyperlink ref="FRY15:FSB15" location="'7.3'!A1" display="'7.3'!A1" xr:uid="{C8C6D41E-E7DB-4CFE-A424-63AFB1BCB84E}"/>
    <hyperlink ref="FSC15:FSF15" location="'7.3'!A1" display="'7.3'!A1" xr:uid="{007DB000-32FC-4696-BE39-6CEA2F3E5431}"/>
    <hyperlink ref="FSG15:FSJ15" location="'7.3'!A1" display="'7.3'!A1" xr:uid="{52AEB927-A747-4F45-8059-E8D473100CDC}"/>
    <hyperlink ref="FSK15:FSN15" location="'7.3'!A1" display="'7.3'!A1" xr:uid="{C7601472-CD9E-4812-B8E6-0484E694D41B}"/>
    <hyperlink ref="FSO15:FSR15" location="'7.3'!A1" display="'7.3'!A1" xr:uid="{11E018FF-68B5-4425-B789-BB73544D3147}"/>
    <hyperlink ref="FSS15:FSV15" location="'7.3'!A1" display="'7.3'!A1" xr:uid="{44B35E65-FB88-4EF0-8446-04E30345F2AA}"/>
    <hyperlink ref="FSW15:FSZ15" location="'7.3'!A1" display="'7.3'!A1" xr:uid="{24B7468C-E32E-4518-A4ED-089C007EE140}"/>
    <hyperlink ref="FTA15:FTD15" location="'7.3'!A1" display="'7.3'!A1" xr:uid="{39ACE39A-CC01-44F5-8693-10E68231D541}"/>
    <hyperlink ref="FTE15:FTH15" location="'7.3'!A1" display="'7.3'!A1" xr:uid="{16A7279C-D2EC-48AE-9E55-4BF839A43F25}"/>
    <hyperlink ref="FTI15:FTL15" location="'7.3'!A1" display="'7.3'!A1" xr:uid="{5E0C30A4-4812-40DB-9ABA-FD0B732375D7}"/>
    <hyperlink ref="FTM15:FTP15" location="'7.3'!A1" display="'7.3'!A1" xr:uid="{68A39225-24E3-49D3-9877-D0D9BA62DC0A}"/>
    <hyperlink ref="FTQ15:FTT15" location="'7.3'!A1" display="'7.3'!A1" xr:uid="{A0C34092-96EC-43EC-8BCD-2A900C69585E}"/>
    <hyperlink ref="FTU15:FTX15" location="'7.3'!A1" display="'7.3'!A1" xr:uid="{F9A15B33-E17A-4884-BB6C-8B524429CD93}"/>
    <hyperlink ref="FTY15:FUB15" location="'7.3'!A1" display="'7.3'!A1" xr:uid="{3E3F8CD4-D713-498C-A5ED-64CEFC910B29}"/>
    <hyperlink ref="FUC15:FUF15" location="'7.3'!A1" display="'7.3'!A1" xr:uid="{0D6C8AB0-A661-49C6-930E-DE407EC2393D}"/>
    <hyperlink ref="FUG15:FUJ15" location="'7.3'!A1" display="'7.3'!A1" xr:uid="{A0FB3592-0222-4556-9B43-1E7ECB234EA8}"/>
    <hyperlink ref="FUK15:FUN15" location="'7.3'!A1" display="'7.3'!A1" xr:uid="{4064E2C0-BA0D-4CEE-BC82-D36E4D952302}"/>
    <hyperlink ref="FUO15:FUR15" location="'7.3'!A1" display="'7.3'!A1" xr:uid="{BC7670FF-3C11-4BB3-9136-FF0068D79554}"/>
    <hyperlink ref="FUS15:FUV15" location="'7.3'!A1" display="'7.3'!A1" xr:uid="{2E9222F7-290E-434D-B663-59DDC68ED481}"/>
    <hyperlink ref="FUW15:FUZ15" location="'7.3'!A1" display="'7.3'!A1" xr:uid="{8E5D2B89-2DFD-4E31-A5F1-47A83146109F}"/>
    <hyperlink ref="FVA15:FVD15" location="'7.3'!A1" display="'7.3'!A1" xr:uid="{4B2E13BF-0892-476B-BB44-D8E1A6724709}"/>
    <hyperlink ref="FVE15:FVH15" location="'7.3'!A1" display="'7.3'!A1" xr:uid="{F2BFE109-4517-4796-A66C-6502EDB48AEB}"/>
    <hyperlink ref="FVI15:FVL15" location="'7.3'!A1" display="'7.3'!A1" xr:uid="{057C418F-FFE8-42B9-90AB-5203F36570E8}"/>
    <hyperlink ref="FVM15:FVP15" location="'7.3'!A1" display="'7.3'!A1" xr:uid="{F9ABC8D3-3EC3-4B73-8206-CB89DAF42056}"/>
    <hyperlink ref="FVQ15:FVT15" location="'7.3'!A1" display="'7.3'!A1" xr:uid="{8CC89CD4-A800-4B7D-A0B4-535DC454B5FA}"/>
    <hyperlink ref="FVU15:FVX15" location="'7.3'!A1" display="'7.3'!A1" xr:uid="{75B4C406-5B31-4D42-87BD-4D0CF2857568}"/>
    <hyperlink ref="FVY15:FWB15" location="'7.3'!A1" display="'7.3'!A1" xr:uid="{500496C5-56DD-4BCF-AB06-654086216918}"/>
    <hyperlink ref="FWC15:FWF15" location="'7.3'!A1" display="'7.3'!A1" xr:uid="{58BBD81C-CAFA-4357-ABFA-DD49A3A388A5}"/>
    <hyperlink ref="FWG15:FWJ15" location="'7.3'!A1" display="'7.3'!A1" xr:uid="{4749E2B0-1A5C-44FA-B786-22414F743616}"/>
    <hyperlink ref="FWK15:FWN15" location="'7.3'!A1" display="'7.3'!A1" xr:uid="{CC2671B7-AC5C-4804-A2BB-FDE9BA9C509D}"/>
    <hyperlink ref="FWO15:FWR15" location="'7.3'!A1" display="'7.3'!A1" xr:uid="{8E4DA486-FA9A-4F58-AE5B-2691FE416EA2}"/>
    <hyperlink ref="FWS15:FWV15" location="'7.3'!A1" display="'7.3'!A1" xr:uid="{F1164947-807D-4F63-B660-FD2DD4E65A1E}"/>
    <hyperlink ref="FWW15:FWZ15" location="'7.3'!A1" display="'7.3'!A1" xr:uid="{FDA161B9-7C21-42C8-BD26-4A150739D290}"/>
    <hyperlink ref="FXA15:FXD15" location="'7.3'!A1" display="'7.3'!A1" xr:uid="{79FB15F1-A3CA-46DC-A5C0-0F7B0AD08EBA}"/>
    <hyperlink ref="FXE15:FXH15" location="'7.3'!A1" display="'7.3'!A1" xr:uid="{FC7EAC50-5482-46FC-8840-3A619A02995A}"/>
    <hyperlink ref="FXI15:FXL15" location="'7.3'!A1" display="'7.3'!A1" xr:uid="{CE21974D-937F-4FED-AF67-73EF4275ACDB}"/>
    <hyperlink ref="FXM15:FXP15" location="'7.3'!A1" display="'7.3'!A1" xr:uid="{CE5EC1F3-A779-43E8-BE12-F57003FEDEEF}"/>
    <hyperlink ref="FXQ15:FXT15" location="'7.3'!A1" display="'7.3'!A1" xr:uid="{4F547561-C82B-4489-9A19-C901914B7597}"/>
    <hyperlink ref="FXU15:FXX15" location="'7.3'!A1" display="'7.3'!A1" xr:uid="{41D78775-5099-4121-8481-0DB83DEA52C6}"/>
    <hyperlink ref="FXY15:FYB15" location="'7.3'!A1" display="'7.3'!A1" xr:uid="{AEA07587-3EE0-40F2-A0FB-2BA57D2EE270}"/>
    <hyperlink ref="FYC15:FYF15" location="'7.3'!A1" display="'7.3'!A1" xr:uid="{32A6DA0A-7A09-4D92-9ED2-51C99C81C614}"/>
    <hyperlink ref="FYG15:FYJ15" location="'7.3'!A1" display="'7.3'!A1" xr:uid="{0D73D9C8-55AA-4293-91F7-AD8C8B819763}"/>
    <hyperlink ref="FYK15:FYN15" location="'7.3'!A1" display="'7.3'!A1" xr:uid="{3ABFEB2E-679F-42DE-94A0-03E4A7786B20}"/>
    <hyperlink ref="FYO15:FYR15" location="'7.3'!A1" display="'7.3'!A1" xr:uid="{AC92D9C3-5851-40C6-9924-1D9B5B4DCCCE}"/>
    <hyperlink ref="FYS15:FYV15" location="'7.3'!A1" display="'7.3'!A1" xr:uid="{91441626-F7F1-4836-A953-782F41F6D907}"/>
    <hyperlink ref="FYW15:FYZ15" location="'7.3'!A1" display="'7.3'!A1" xr:uid="{F5D54503-D964-4A48-889A-5A9FB81FE0AB}"/>
    <hyperlink ref="FZA15:FZD15" location="'7.3'!A1" display="'7.3'!A1" xr:uid="{23FE39FC-CD0B-4F9B-8697-D20A2CF38445}"/>
    <hyperlink ref="FZE15:FZH15" location="'7.3'!A1" display="'7.3'!A1" xr:uid="{69860ADB-BF21-4A28-B144-83FC53D3DE6A}"/>
    <hyperlink ref="FZI15:FZL15" location="'7.3'!A1" display="'7.3'!A1" xr:uid="{B6A500EF-1DBE-4870-9FE0-17D439B1897A}"/>
    <hyperlink ref="FZM15:FZP15" location="'7.3'!A1" display="'7.3'!A1" xr:uid="{833A2F18-B91B-4D72-9A3D-6BB3B91A5E5E}"/>
    <hyperlink ref="FZQ15:FZT15" location="'7.3'!A1" display="'7.3'!A1" xr:uid="{1EFF2D17-F00F-4C7F-9842-8AE4D5F71AB6}"/>
    <hyperlink ref="FZU15:FZX15" location="'7.3'!A1" display="'7.3'!A1" xr:uid="{1E2807EC-315A-4459-BB21-D09A4A4EC4E0}"/>
    <hyperlink ref="FZY15:GAB15" location="'7.3'!A1" display="'7.3'!A1" xr:uid="{C970A831-B288-471F-8EE9-80EDBBD3643E}"/>
    <hyperlink ref="GAC15:GAF15" location="'7.3'!A1" display="'7.3'!A1" xr:uid="{88BEDB9F-AE4C-4F0F-8D71-3BB3D61A8ADF}"/>
    <hyperlink ref="GAG15:GAJ15" location="'7.3'!A1" display="'7.3'!A1" xr:uid="{4F3702E6-5984-4AD1-AD0E-A8DB6B622ADE}"/>
    <hyperlink ref="GAK15:GAN15" location="'7.3'!A1" display="'7.3'!A1" xr:uid="{54F2EF10-8541-40A4-A41A-65C0F7533F8A}"/>
    <hyperlink ref="GAO15:GAR15" location="'7.3'!A1" display="'7.3'!A1" xr:uid="{DCFA647E-C4D8-44DC-AA66-1E151DA2F1B2}"/>
    <hyperlink ref="GAS15:GAV15" location="'7.3'!A1" display="'7.3'!A1" xr:uid="{F9EA198D-32C5-4020-BA95-E47974935C5E}"/>
    <hyperlink ref="GAW15:GAZ15" location="'7.3'!A1" display="'7.3'!A1" xr:uid="{32F745CB-E18C-403A-9443-FD6014B8F39D}"/>
    <hyperlink ref="GBA15:GBD15" location="'7.3'!A1" display="'7.3'!A1" xr:uid="{553CA52A-C658-4F7A-BFA6-36413E1086C7}"/>
    <hyperlink ref="GBE15:GBH15" location="'7.3'!A1" display="'7.3'!A1" xr:uid="{A04EF43B-CB68-4725-B0AB-CB793E273AAE}"/>
    <hyperlink ref="GBI15:GBL15" location="'7.3'!A1" display="'7.3'!A1" xr:uid="{56A5C603-F12A-4A09-9E15-8924BB072309}"/>
    <hyperlink ref="GBM15:GBP15" location="'7.3'!A1" display="'7.3'!A1" xr:uid="{E60ED2D7-C25D-4307-B741-35EF31A5CA76}"/>
    <hyperlink ref="GBQ15:GBT15" location="'7.3'!A1" display="'7.3'!A1" xr:uid="{FAF3004E-75D5-4B30-ABC9-7D5F4C1FB676}"/>
    <hyperlink ref="GBU15:GBX15" location="'7.3'!A1" display="'7.3'!A1" xr:uid="{711D1467-0DE4-4F03-93EB-C0D3ECF3804E}"/>
    <hyperlink ref="GBY15:GCB15" location="'7.3'!A1" display="'7.3'!A1" xr:uid="{8A0BDE2B-56FE-4BB7-95EC-3351DF8567C5}"/>
    <hyperlink ref="GCC15:GCF15" location="'7.3'!A1" display="'7.3'!A1" xr:uid="{B862E757-7C8C-4AF6-9F11-6BB4263CC588}"/>
    <hyperlink ref="GCG15:GCJ15" location="'7.3'!A1" display="'7.3'!A1" xr:uid="{57AB3479-6DDC-4804-8076-9F6813A07BB1}"/>
    <hyperlink ref="GCK15:GCN15" location="'7.3'!A1" display="'7.3'!A1" xr:uid="{2DD6A724-5D4C-48C0-82DE-9BE971892EB0}"/>
    <hyperlink ref="GCO15:GCR15" location="'7.3'!A1" display="'7.3'!A1" xr:uid="{C8AACA99-FF32-45C6-8974-7343A4AFCAA2}"/>
    <hyperlink ref="GCS15:GCV15" location="'7.3'!A1" display="'7.3'!A1" xr:uid="{230BD86F-A13C-4338-9AED-39B5F45D18FE}"/>
    <hyperlink ref="GCW15:GCZ15" location="'7.3'!A1" display="'7.3'!A1" xr:uid="{7BE0AB8A-164A-4BAC-A2EB-A08FCD49C604}"/>
    <hyperlink ref="GDA15:GDD15" location="'7.3'!A1" display="'7.3'!A1" xr:uid="{A3620B66-6FA3-45DF-9043-9F76EC31471D}"/>
    <hyperlink ref="GDE15:GDH15" location="'7.3'!A1" display="'7.3'!A1" xr:uid="{C46F770D-887E-4B2B-B9C5-1F86AA760833}"/>
    <hyperlink ref="GDI15:GDL15" location="'7.3'!A1" display="'7.3'!A1" xr:uid="{40716A31-CCD0-4961-B196-E7297518E69E}"/>
    <hyperlink ref="GDM15:GDP15" location="'7.3'!A1" display="'7.3'!A1" xr:uid="{89EEF451-C5C8-4E99-A575-E30987E7253E}"/>
    <hyperlink ref="GDQ15:GDT15" location="'7.3'!A1" display="'7.3'!A1" xr:uid="{B1A4F9FB-0DB1-4A50-8F60-720C87647708}"/>
    <hyperlink ref="GDU15:GDX15" location="'7.3'!A1" display="'7.3'!A1" xr:uid="{1A77C180-EF7E-4906-9A69-B61A267E2405}"/>
    <hyperlink ref="GDY15:GEB15" location="'7.3'!A1" display="'7.3'!A1" xr:uid="{B21580A0-AD39-4527-9030-9ABEF852E731}"/>
    <hyperlink ref="GEC15:GEF15" location="'7.3'!A1" display="'7.3'!A1" xr:uid="{A0CDEE5C-BC70-4D12-90A7-B24B467A04A9}"/>
    <hyperlink ref="GEG15:GEJ15" location="'7.3'!A1" display="'7.3'!A1" xr:uid="{338F0287-DBEE-492C-8818-69C4BFC04D30}"/>
    <hyperlink ref="GEK15:GEN15" location="'7.3'!A1" display="'7.3'!A1" xr:uid="{6A4D942F-F704-440F-86EF-2812542CE267}"/>
    <hyperlink ref="GEO15:GER15" location="'7.3'!A1" display="'7.3'!A1" xr:uid="{6C9477E9-4A13-4E77-BA3A-68196E906141}"/>
    <hyperlink ref="GES15:GEV15" location="'7.3'!A1" display="'7.3'!A1" xr:uid="{A506534C-1674-45EC-8A2D-5B1E0BFAF3C5}"/>
    <hyperlink ref="GEW15:GEZ15" location="'7.3'!A1" display="'7.3'!A1" xr:uid="{5E3775AA-1A14-443F-AF71-3D8E0E276D16}"/>
    <hyperlink ref="GFA15:GFD15" location="'7.3'!A1" display="'7.3'!A1" xr:uid="{8F7DC6CF-FA34-461A-A4BC-475112EDEB9C}"/>
    <hyperlink ref="GFE15:GFH15" location="'7.3'!A1" display="'7.3'!A1" xr:uid="{B2B772F9-A6B4-4647-95B9-451097AE2C8F}"/>
    <hyperlink ref="GFI15:GFL15" location="'7.3'!A1" display="'7.3'!A1" xr:uid="{15999308-0B31-4062-9AE3-B9B6F35FFA67}"/>
    <hyperlink ref="GFM15:GFP15" location="'7.3'!A1" display="'7.3'!A1" xr:uid="{9FB492F7-025D-4098-BACA-41A5AD48127C}"/>
    <hyperlink ref="GFQ15:GFT15" location="'7.3'!A1" display="'7.3'!A1" xr:uid="{329D26B9-BA2C-4770-BAF1-381B5F7D7956}"/>
    <hyperlink ref="GFU15:GFX15" location="'7.3'!A1" display="'7.3'!A1" xr:uid="{10D87622-8E28-4991-AB5E-55713A10CA5C}"/>
    <hyperlink ref="GFY15:GGB15" location="'7.3'!A1" display="'7.3'!A1" xr:uid="{151CD54A-21DE-4811-85AB-F41C48D1A127}"/>
    <hyperlink ref="GGC15:GGF15" location="'7.3'!A1" display="'7.3'!A1" xr:uid="{881CFC08-E23B-4A3B-A6B2-DAABDD0CCF99}"/>
    <hyperlink ref="GGG15:GGJ15" location="'7.3'!A1" display="'7.3'!A1" xr:uid="{65CA1DB8-561F-4A26-BB98-163C1580DE54}"/>
    <hyperlink ref="GGK15:GGN15" location="'7.3'!A1" display="'7.3'!A1" xr:uid="{7BD4D4CB-FB78-4EEE-8EA9-199E7542FACF}"/>
    <hyperlink ref="GGO15:GGR15" location="'7.3'!A1" display="'7.3'!A1" xr:uid="{0660355E-B31C-4D76-AC27-FEC0F2E171D2}"/>
    <hyperlink ref="GGS15:GGV15" location="'7.3'!A1" display="'7.3'!A1" xr:uid="{253F966A-0D50-43C4-BA63-586A867F1324}"/>
    <hyperlink ref="GGW15:GGZ15" location="'7.3'!A1" display="'7.3'!A1" xr:uid="{0F766629-C3AC-4EBC-AB09-DB69AE352F2D}"/>
    <hyperlink ref="GHA15:GHD15" location="'7.3'!A1" display="'7.3'!A1" xr:uid="{0A1D17C6-6B3E-40D7-84BF-BA2A836CFB0E}"/>
    <hyperlink ref="GHE15:GHH15" location="'7.3'!A1" display="'7.3'!A1" xr:uid="{16C8E8F1-E0CD-4708-AFE3-464B485955B2}"/>
    <hyperlink ref="GHI15:GHL15" location="'7.3'!A1" display="'7.3'!A1" xr:uid="{6C46CD02-1126-42BB-AA24-A9668A0FF29A}"/>
    <hyperlink ref="GHM15:GHP15" location="'7.3'!A1" display="'7.3'!A1" xr:uid="{C13624C6-904A-41A8-BE8B-4FA014595EF0}"/>
    <hyperlink ref="GHQ15:GHT15" location="'7.3'!A1" display="'7.3'!A1" xr:uid="{19B3AA7A-8713-4591-93FB-FE9B29926B8D}"/>
    <hyperlink ref="GHU15:GHX15" location="'7.3'!A1" display="'7.3'!A1" xr:uid="{0C313573-4E3F-41DE-A111-788FCA260C1E}"/>
    <hyperlink ref="GHY15:GIB15" location="'7.3'!A1" display="'7.3'!A1" xr:uid="{077052FA-5812-47B3-A619-D6FC09ACAC8B}"/>
    <hyperlink ref="GIC15:GIF15" location="'7.3'!A1" display="'7.3'!A1" xr:uid="{B530298C-8521-49BD-A621-F0B4203CFAE4}"/>
    <hyperlink ref="GIG15:GIJ15" location="'7.3'!A1" display="'7.3'!A1" xr:uid="{91E5C64E-0157-48DF-9B98-1D881A8E5275}"/>
    <hyperlink ref="GIK15:GIN15" location="'7.3'!A1" display="'7.3'!A1" xr:uid="{4757DC2A-BB08-4115-9FAA-ADE47987058E}"/>
    <hyperlink ref="GIO15:GIR15" location="'7.3'!A1" display="'7.3'!A1" xr:uid="{A251AA43-EEBF-4691-A2B5-D1A0CA846ECC}"/>
    <hyperlink ref="GIS15:GIV15" location="'7.3'!A1" display="'7.3'!A1" xr:uid="{855D38CE-632F-4B14-868E-A32B1D489895}"/>
    <hyperlink ref="GIW15:GIZ15" location="'7.3'!A1" display="'7.3'!A1" xr:uid="{62633E7C-7FD2-4373-87C6-EF1584B9BB5C}"/>
    <hyperlink ref="GJA15:GJD15" location="'7.3'!A1" display="'7.3'!A1" xr:uid="{67043397-6C7E-45B5-87FC-0DEEE79276FC}"/>
    <hyperlink ref="GJE15:GJH15" location="'7.3'!A1" display="'7.3'!A1" xr:uid="{5D3CC2E7-ADCB-4121-A48F-06C6935091DB}"/>
    <hyperlink ref="GJI15:GJL15" location="'7.3'!A1" display="'7.3'!A1" xr:uid="{693CE8AA-2520-4CF7-9C8E-33B41009A08C}"/>
    <hyperlink ref="GJM15:GJP15" location="'7.3'!A1" display="'7.3'!A1" xr:uid="{7A34370A-613D-4610-A477-32B9E0645CD5}"/>
    <hyperlink ref="GJQ15:GJT15" location="'7.3'!A1" display="'7.3'!A1" xr:uid="{7B2F72F5-DCBE-46D2-84D6-CB96063B2045}"/>
    <hyperlink ref="GJU15:GJX15" location="'7.3'!A1" display="'7.3'!A1" xr:uid="{0222E8AD-0E77-4817-B3E6-B103C1FCC508}"/>
    <hyperlink ref="GJY15:GKB15" location="'7.3'!A1" display="'7.3'!A1" xr:uid="{1ACFB207-0576-435C-A6DE-A47CD70BD5E2}"/>
    <hyperlink ref="GKC15:GKF15" location="'7.3'!A1" display="'7.3'!A1" xr:uid="{6FE2188B-CB76-4234-AFE4-B48E173648EB}"/>
    <hyperlink ref="GKG15:GKJ15" location="'7.3'!A1" display="'7.3'!A1" xr:uid="{9BE3EFE5-EED4-40B7-96DD-DD4A4E78D68C}"/>
    <hyperlink ref="GKK15:GKN15" location="'7.3'!A1" display="'7.3'!A1" xr:uid="{A54FA02F-A2C0-4347-9640-AEEA8106F6B6}"/>
    <hyperlink ref="GKO15:GKR15" location="'7.3'!A1" display="'7.3'!A1" xr:uid="{FA100C81-6FE7-4AF2-B0B7-2290BD6C383F}"/>
    <hyperlink ref="GKS15:GKV15" location="'7.3'!A1" display="'7.3'!A1" xr:uid="{3B87EFD1-2AA8-4C47-A652-EEAFD52A0B7C}"/>
    <hyperlink ref="GKW15:GKZ15" location="'7.3'!A1" display="'7.3'!A1" xr:uid="{9BD16A32-4092-42AB-9046-8C304F3DC864}"/>
    <hyperlink ref="GLA15:GLD15" location="'7.3'!A1" display="'7.3'!A1" xr:uid="{1DD5E2AC-1A66-4344-ABBA-7D7F6347DABC}"/>
    <hyperlink ref="GLE15:GLH15" location="'7.3'!A1" display="'7.3'!A1" xr:uid="{169F1C5B-573B-422B-8504-113205C0D20A}"/>
    <hyperlink ref="GLI15:GLL15" location="'7.3'!A1" display="'7.3'!A1" xr:uid="{3B9FB1AD-B00E-4280-9CFF-BB57AB7EBBF7}"/>
    <hyperlink ref="GLM15:GLP15" location="'7.3'!A1" display="'7.3'!A1" xr:uid="{02D97A43-8428-4B9A-A88B-E4E67B3FB721}"/>
    <hyperlink ref="GLQ15:GLT15" location="'7.3'!A1" display="'7.3'!A1" xr:uid="{56533561-07DD-44B9-A43C-C059FE11DEFC}"/>
    <hyperlink ref="GLU15:GLX15" location="'7.3'!A1" display="'7.3'!A1" xr:uid="{95AC3D91-437C-4208-A9DF-58A851B4CCE7}"/>
    <hyperlink ref="GLY15:GMB15" location="'7.3'!A1" display="'7.3'!A1" xr:uid="{8857D1DB-A7F0-4F74-AB26-77BCEE0094EB}"/>
    <hyperlink ref="GMC15:GMF15" location="'7.3'!A1" display="'7.3'!A1" xr:uid="{3218FE2C-F104-48DA-A8FE-239018A45690}"/>
    <hyperlink ref="GMG15:GMJ15" location="'7.3'!A1" display="'7.3'!A1" xr:uid="{B0B93D74-EEFC-4EE4-8691-9E32A77D72B8}"/>
    <hyperlink ref="GMK15:GMN15" location="'7.3'!A1" display="'7.3'!A1" xr:uid="{2CD0121A-BC56-4ACA-B470-045E68C1FCE5}"/>
    <hyperlink ref="GMO15:GMR15" location="'7.3'!A1" display="'7.3'!A1" xr:uid="{7B877617-2BC6-47D5-A676-3BBCF5FD6DF4}"/>
    <hyperlink ref="GMS15:GMV15" location="'7.3'!A1" display="'7.3'!A1" xr:uid="{307E105B-B87A-462E-8DD7-3A029ABC3E1E}"/>
    <hyperlink ref="GMW15:GMZ15" location="'7.3'!A1" display="'7.3'!A1" xr:uid="{04FA5BE3-CDCE-4DED-8256-B721565F80BB}"/>
    <hyperlink ref="GNA15:GND15" location="'7.3'!A1" display="'7.3'!A1" xr:uid="{C0574409-DD7C-4AB7-AF18-EB96D34711FF}"/>
    <hyperlink ref="GNE15:GNH15" location="'7.3'!A1" display="'7.3'!A1" xr:uid="{A86ACC63-6583-402B-9F95-8F0D05711CC9}"/>
    <hyperlink ref="GNI15:GNL15" location="'7.3'!A1" display="'7.3'!A1" xr:uid="{16D43303-BF81-4F63-9074-B3DF71C08AFB}"/>
    <hyperlink ref="GNM15:GNP15" location="'7.3'!A1" display="'7.3'!A1" xr:uid="{C843B02D-49B0-472A-827A-523B9F45DD92}"/>
    <hyperlink ref="GNQ15:GNT15" location="'7.3'!A1" display="'7.3'!A1" xr:uid="{37F48D45-D260-4B9E-98CB-5E29820E0D14}"/>
    <hyperlink ref="GNU15:GNX15" location="'7.3'!A1" display="'7.3'!A1" xr:uid="{BE5E4F72-A64B-488F-BAE1-5FD90DBBD8E6}"/>
    <hyperlink ref="GNY15:GOB15" location="'7.3'!A1" display="'7.3'!A1" xr:uid="{76496D9E-7862-4212-BD53-7B824150E5CE}"/>
    <hyperlink ref="GOC15:GOF15" location="'7.3'!A1" display="'7.3'!A1" xr:uid="{D204DE82-0C7B-4DE1-882F-7E507128038E}"/>
    <hyperlink ref="GOG15:GOJ15" location="'7.3'!A1" display="'7.3'!A1" xr:uid="{6428B22B-97E4-4EC0-9F35-1419203B2322}"/>
    <hyperlink ref="GOK15:GON15" location="'7.3'!A1" display="'7.3'!A1" xr:uid="{2E9308A2-3168-42B7-ADC0-663DDEEA8B03}"/>
    <hyperlink ref="GOO15:GOR15" location="'7.3'!A1" display="'7.3'!A1" xr:uid="{68058C38-FBCE-4B70-8AAC-3A5D16F2F9FA}"/>
    <hyperlink ref="GOS15:GOV15" location="'7.3'!A1" display="'7.3'!A1" xr:uid="{B277E1E0-7FC9-4BA7-BC76-DB9269B9BEA9}"/>
    <hyperlink ref="GOW15:GOZ15" location="'7.3'!A1" display="'7.3'!A1" xr:uid="{585429D8-CB3C-4005-B6C0-390E83214F6D}"/>
    <hyperlink ref="GPA15:GPD15" location="'7.3'!A1" display="'7.3'!A1" xr:uid="{1473E3DB-ED7B-44E4-9E85-26CFD8F1B1E6}"/>
    <hyperlink ref="GPE15:GPH15" location="'7.3'!A1" display="'7.3'!A1" xr:uid="{2D55CD10-9CEC-44F1-AF7E-EB25BC7440D0}"/>
    <hyperlink ref="GPI15:GPL15" location="'7.3'!A1" display="'7.3'!A1" xr:uid="{A75C9F57-9B50-4315-A7F5-0A355F824DF5}"/>
    <hyperlink ref="GPM15:GPP15" location="'7.3'!A1" display="'7.3'!A1" xr:uid="{B824EBDC-68D5-4D1C-990E-FE9F5ED74739}"/>
    <hyperlink ref="GPQ15:GPT15" location="'7.3'!A1" display="'7.3'!A1" xr:uid="{640B328C-9BDA-484F-B031-82ABC9C51052}"/>
    <hyperlink ref="GPU15:GPX15" location="'7.3'!A1" display="'7.3'!A1" xr:uid="{CE6E9A92-34AC-4EB9-8EFF-3321F895D0A3}"/>
    <hyperlink ref="GPY15:GQB15" location="'7.3'!A1" display="'7.3'!A1" xr:uid="{0DD24A50-4201-433E-8A71-38C7EF6BA4FB}"/>
    <hyperlink ref="GQC15:GQF15" location="'7.3'!A1" display="'7.3'!A1" xr:uid="{569C0594-1F03-415F-BE98-D799B7552371}"/>
    <hyperlink ref="GQG15:GQJ15" location="'7.3'!A1" display="'7.3'!A1" xr:uid="{2665E253-1A3C-4B5A-BF95-91D4B506F942}"/>
    <hyperlink ref="GQK15:GQN15" location="'7.3'!A1" display="'7.3'!A1" xr:uid="{127150EF-B7DE-4524-85EB-CA04C2D63643}"/>
    <hyperlink ref="GQO15:GQR15" location="'7.3'!A1" display="'7.3'!A1" xr:uid="{4E633C5D-3F9F-49B6-89EB-11A708B9762C}"/>
    <hyperlink ref="GQS15:GQV15" location="'7.3'!A1" display="'7.3'!A1" xr:uid="{886B88A5-73C2-49DD-97E9-12229A461DCE}"/>
    <hyperlink ref="GQW15:GQZ15" location="'7.3'!A1" display="'7.3'!A1" xr:uid="{053F6C98-70F9-462D-AD67-948479EC1673}"/>
    <hyperlink ref="GRA15:GRD15" location="'7.3'!A1" display="'7.3'!A1" xr:uid="{6F8DB8F0-28CF-4ED1-B3C1-E168ACAF7A15}"/>
    <hyperlink ref="GRE15:GRH15" location="'7.3'!A1" display="'7.3'!A1" xr:uid="{893BEDAD-DB97-4CF6-8FA1-A9DD623FA411}"/>
    <hyperlink ref="GRI15:GRL15" location="'7.3'!A1" display="'7.3'!A1" xr:uid="{27F415E4-ADE3-4D5A-A6F8-E5CC1450D955}"/>
    <hyperlink ref="GRM15:GRP15" location="'7.3'!A1" display="'7.3'!A1" xr:uid="{6E4459CE-F776-4ACC-8EE7-CC06D96ABD21}"/>
    <hyperlink ref="GRQ15:GRT15" location="'7.3'!A1" display="'7.3'!A1" xr:uid="{15A0E455-A6FD-4969-A743-BD3C3C8EF8CB}"/>
    <hyperlink ref="GRU15:GRX15" location="'7.3'!A1" display="'7.3'!A1" xr:uid="{C19DDB49-9277-467D-8CD0-5BDFAEBCD8D7}"/>
    <hyperlink ref="GRY15:GSB15" location="'7.3'!A1" display="'7.3'!A1" xr:uid="{39DDF456-147A-4B2C-8E61-72B04338A744}"/>
    <hyperlink ref="GSC15:GSF15" location="'7.3'!A1" display="'7.3'!A1" xr:uid="{34AE6347-594E-4057-9C4B-2E43E1FF86FB}"/>
    <hyperlink ref="GSG15:GSJ15" location="'7.3'!A1" display="'7.3'!A1" xr:uid="{E467FC92-7EAB-4708-9CAC-554A79ED2653}"/>
    <hyperlink ref="GSK15:GSN15" location="'7.3'!A1" display="'7.3'!A1" xr:uid="{50254AA9-AE5C-481E-9ABF-9A2251462A85}"/>
    <hyperlink ref="GSO15:GSR15" location="'7.3'!A1" display="'7.3'!A1" xr:uid="{87736179-D9FA-415F-BBE8-A378610F6BF9}"/>
    <hyperlink ref="GSS15:GSV15" location="'7.3'!A1" display="'7.3'!A1" xr:uid="{E8D32FBC-6939-4A05-891C-7403124FA57B}"/>
    <hyperlink ref="GSW15:GSZ15" location="'7.3'!A1" display="'7.3'!A1" xr:uid="{F2029FDD-7A51-46BD-B752-6EC092DA86EE}"/>
    <hyperlink ref="GTA15:GTD15" location="'7.3'!A1" display="'7.3'!A1" xr:uid="{2DE574FF-9610-4EC3-8742-01F3DFE7008E}"/>
    <hyperlink ref="GTE15:GTH15" location="'7.3'!A1" display="'7.3'!A1" xr:uid="{50B6FE6B-4A23-45B6-AC21-D717C8B9B411}"/>
    <hyperlink ref="GTI15:GTL15" location="'7.3'!A1" display="'7.3'!A1" xr:uid="{4BE3DEC3-086A-43FF-9906-4391511E4AE0}"/>
    <hyperlink ref="GTM15:GTP15" location="'7.3'!A1" display="'7.3'!A1" xr:uid="{705B566A-6F71-4D4F-8A44-7BC20FE8B13D}"/>
    <hyperlink ref="GTQ15:GTT15" location="'7.3'!A1" display="'7.3'!A1" xr:uid="{58AC1184-5239-4BAC-938D-F9B473A26917}"/>
    <hyperlink ref="GTU15:GTX15" location="'7.3'!A1" display="'7.3'!A1" xr:uid="{A12047D3-DCF2-4688-9AFE-F4CA00C8DB55}"/>
    <hyperlink ref="GTY15:GUB15" location="'7.3'!A1" display="'7.3'!A1" xr:uid="{0F5B4A7E-B145-4182-88C0-E51D68A8E380}"/>
    <hyperlink ref="GUC15:GUF15" location="'7.3'!A1" display="'7.3'!A1" xr:uid="{9642E327-B058-4B74-BE90-7E912F7E8E78}"/>
    <hyperlink ref="GUG15:GUJ15" location="'7.3'!A1" display="'7.3'!A1" xr:uid="{ED9A5CAE-4D74-4793-B982-6D3EBC2C995C}"/>
    <hyperlink ref="GUK15:GUN15" location="'7.3'!A1" display="'7.3'!A1" xr:uid="{8106A9D7-025F-4689-A716-E6063FD2ACB0}"/>
    <hyperlink ref="GUO15:GUR15" location="'7.3'!A1" display="'7.3'!A1" xr:uid="{566CF9F4-76D9-4CEC-8FCB-FFB3CC230249}"/>
    <hyperlink ref="GUS15:GUV15" location="'7.3'!A1" display="'7.3'!A1" xr:uid="{096C4E57-DC23-47D9-B444-25BDDE7E92FC}"/>
    <hyperlink ref="GUW15:GUZ15" location="'7.3'!A1" display="'7.3'!A1" xr:uid="{5C6BA261-69C9-4469-9674-F5D3EFFA4D83}"/>
    <hyperlink ref="GVA15:GVD15" location="'7.3'!A1" display="'7.3'!A1" xr:uid="{5FA2F445-2624-48D1-8E0F-7851841221DA}"/>
    <hyperlink ref="GVE15:GVH15" location="'7.3'!A1" display="'7.3'!A1" xr:uid="{6CF0787B-401B-49BF-B601-A397C65191CE}"/>
    <hyperlink ref="GVI15:GVL15" location="'7.3'!A1" display="'7.3'!A1" xr:uid="{A40FAD35-AF1D-462E-BFDA-461FB8CC93F2}"/>
    <hyperlink ref="GVM15:GVP15" location="'7.3'!A1" display="'7.3'!A1" xr:uid="{5E479032-F590-4B14-B34B-15309382C8FA}"/>
    <hyperlink ref="GVQ15:GVT15" location="'7.3'!A1" display="'7.3'!A1" xr:uid="{21DF680D-2C86-45D7-BFEA-4D8B1AD0B039}"/>
    <hyperlink ref="GVU15:GVX15" location="'7.3'!A1" display="'7.3'!A1" xr:uid="{3D3BC11C-2449-40E2-BD4B-E0A0E7F27DC5}"/>
    <hyperlink ref="GVY15:GWB15" location="'7.3'!A1" display="'7.3'!A1" xr:uid="{BA8F0FDB-EADC-4CB7-B428-87F6ECE00ADB}"/>
    <hyperlink ref="GWC15:GWF15" location="'7.3'!A1" display="'7.3'!A1" xr:uid="{0C1C0F80-52F6-4003-9F98-671304AA6306}"/>
    <hyperlink ref="GWG15:GWJ15" location="'7.3'!A1" display="'7.3'!A1" xr:uid="{5C523B3A-8D92-4EB3-B4F1-DBF3FF8EE67B}"/>
    <hyperlink ref="GWK15:GWN15" location="'7.3'!A1" display="'7.3'!A1" xr:uid="{DFB8B059-91C1-41C9-B788-CFF2CCC07358}"/>
    <hyperlink ref="GWO15:GWR15" location="'7.3'!A1" display="'7.3'!A1" xr:uid="{37F7E270-93D3-49AF-BBE5-FC53C3F8D5CB}"/>
    <hyperlink ref="GWS15:GWV15" location="'7.3'!A1" display="'7.3'!A1" xr:uid="{2D08EACB-2036-4F0C-8B9E-E60FD003508E}"/>
    <hyperlink ref="GWW15:GWZ15" location="'7.3'!A1" display="'7.3'!A1" xr:uid="{FA8CE98A-D1B7-4584-B646-9DE84E5AF510}"/>
    <hyperlink ref="GXA15:GXD15" location="'7.3'!A1" display="'7.3'!A1" xr:uid="{E34F681D-9545-47A8-B027-18035BF9F67E}"/>
    <hyperlink ref="GXE15:GXH15" location="'7.3'!A1" display="'7.3'!A1" xr:uid="{7E48DFB7-420F-450F-B4B4-768FE35D3D75}"/>
    <hyperlink ref="GXI15:GXL15" location="'7.3'!A1" display="'7.3'!A1" xr:uid="{B4A9E204-5A68-4CC5-A637-9E2A1281F25F}"/>
    <hyperlink ref="GXM15:GXP15" location="'7.3'!A1" display="'7.3'!A1" xr:uid="{09EA2502-E401-451D-AA34-86240532AD44}"/>
    <hyperlink ref="GXQ15:GXT15" location="'7.3'!A1" display="'7.3'!A1" xr:uid="{5DB2CED2-70FE-4C38-BBDF-8308261889AE}"/>
    <hyperlink ref="GXU15:GXX15" location="'7.3'!A1" display="'7.3'!A1" xr:uid="{36E9BC15-BAFB-4F3C-952A-C264727A00B6}"/>
    <hyperlink ref="GXY15:GYB15" location="'7.3'!A1" display="'7.3'!A1" xr:uid="{B50F0064-40F1-4115-B6C5-CDBFD8299C93}"/>
    <hyperlink ref="GYC15:GYF15" location="'7.3'!A1" display="'7.3'!A1" xr:uid="{4AACC493-93BA-457C-8C1F-D112B40587FE}"/>
    <hyperlink ref="GYG15:GYJ15" location="'7.3'!A1" display="'7.3'!A1" xr:uid="{6620539C-0CE7-4AF7-8F4A-C42177674500}"/>
    <hyperlink ref="GYK15:GYN15" location="'7.3'!A1" display="'7.3'!A1" xr:uid="{3A752EEE-DA90-4DCF-814C-7843F6FEFA55}"/>
    <hyperlink ref="GYO15:GYR15" location="'7.3'!A1" display="'7.3'!A1" xr:uid="{EDA06DAC-0834-482A-B08D-BC42243CB549}"/>
    <hyperlink ref="GYS15:GYV15" location="'7.3'!A1" display="'7.3'!A1" xr:uid="{BC28D5D2-F2CC-4D99-B7D0-302026EDFD6A}"/>
    <hyperlink ref="GYW15:GYZ15" location="'7.3'!A1" display="'7.3'!A1" xr:uid="{04ADBFE9-E62F-4264-AFE4-1FFC102C0DCC}"/>
    <hyperlink ref="GZA15:GZD15" location="'7.3'!A1" display="'7.3'!A1" xr:uid="{F4024DC9-AA99-4F18-87CF-7A10576A9A8C}"/>
    <hyperlink ref="GZE15:GZH15" location="'7.3'!A1" display="'7.3'!A1" xr:uid="{B839F5AE-C87F-43E6-A058-E92E2FCAB3B7}"/>
    <hyperlink ref="GZI15:GZL15" location="'7.3'!A1" display="'7.3'!A1" xr:uid="{360FB887-CCB7-4B39-8311-B0BB2C9EDAA7}"/>
    <hyperlink ref="GZM15:GZP15" location="'7.3'!A1" display="'7.3'!A1" xr:uid="{C2B8DE48-9440-48AA-9794-362E03079702}"/>
    <hyperlink ref="GZQ15:GZT15" location="'7.3'!A1" display="'7.3'!A1" xr:uid="{380D6A4E-2A62-403F-917D-1D77B1480B6F}"/>
    <hyperlink ref="GZU15:GZX15" location="'7.3'!A1" display="'7.3'!A1" xr:uid="{EAB20DBC-0045-45D5-8533-7A26BAB0E40F}"/>
    <hyperlink ref="GZY15:HAB15" location="'7.3'!A1" display="'7.3'!A1" xr:uid="{8BE92FD5-CBD4-4457-96AB-23D8B51F6AEB}"/>
    <hyperlink ref="HAC15:HAF15" location="'7.3'!A1" display="'7.3'!A1" xr:uid="{230CF1FF-BBD2-4D1B-89E9-9A905564F126}"/>
    <hyperlink ref="HAG15:HAJ15" location="'7.3'!A1" display="'7.3'!A1" xr:uid="{FC75A826-5725-4C04-A286-DF5CC94EFD18}"/>
    <hyperlink ref="HAK15:HAN15" location="'7.3'!A1" display="'7.3'!A1" xr:uid="{C8CAA6D5-9A80-4725-BE7C-384D74A38ADE}"/>
    <hyperlink ref="HAO15:HAR15" location="'7.3'!A1" display="'7.3'!A1" xr:uid="{630BE54F-71D4-4BD4-A9A4-36289BB23DB5}"/>
    <hyperlink ref="HAS15:HAV15" location="'7.3'!A1" display="'7.3'!A1" xr:uid="{DB30679A-937C-442F-98A3-70198256BD25}"/>
    <hyperlink ref="HAW15:HAZ15" location="'7.3'!A1" display="'7.3'!A1" xr:uid="{10A375A9-0389-46A7-A6DF-2C73F60E8229}"/>
    <hyperlink ref="HBA15:HBD15" location="'7.3'!A1" display="'7.3'!A1" xr:uid="{D3C64968-C175-422C-AE8D-A98C670ABE76}"/>
    <hyperlink ref="HBE15:HBH15" location="'7.3'!A1" display="'7.3'!A1" xr:uid="{1A577B42-B39D-4F0A-9B04-0B4FD349DEB6}"/>
    <hyperlink ref="HBI15:HBL15" location="'7.3'!A1" display="'7.3'!A1" xr:uid="{2E7DDA8A-3498-4266-BBAB-D73CF7C97713}"/>
    <hyperlink ref="HBM15:HBP15" location="'7.3'!A1" display="'7.3'!A1" xr:uid="{E662E9CA-C68E-4DA4-B91A-D01BEC2454CB}"/>
    <hyperlink ref="HBQ15:HBT15" location="'7.3'!A1" display="'7.3'!A1" xr:uid="{8EB7646D-2570-4A85-B45E-A8DFB16C70D1}"/>
    <hyperlink ref="HBU15:HBX15" location="'7.3'!A1" display="'7.3'!A1" xr:uid="{F043A233-18C1-4314-825F-A61049078EB6}"/>
    <hyperlink ref="HBY15:HCB15" location="'7.3'!A1" display="'7.3'!A1" xr:uid="{EB02E725-DD43-4C34-BBA8-71FE8C6931DC}"/>
    <hyperlink ref="HCC15:HCF15" location="'7.3'!A1" display="'7.3'!A1" xr:uid="{DE022218-63D0-4954-A2FF-1997FD44F502}"/>
    <hyperlink ref="HCG15:HCJ15" location="'7.3'!A1" display="'7.3'!A1" xr:uid="{13C024FB-FB8D-4487-AAEC-8E38FA645882}"/>
    <hyperlink ref="HCK15:HCN15" location="'7.3'!A1" display="'7.3'!A1" xr:uid="{C98C1BC5-0F69-4E55-ADCA-0BB8CCE3A0BA}"/>
    <hyperlink ref="HCO15:HCR15" location="'7.3'!A1" display="'7.3'!A1" xr:uid="{AA6708AE-6D93-403E-A53F-4A2B07A63488}"/>
    <hyperlink ref="HCS15:HCV15" location="'7.3'!A1" display="'7.3'!A1" xr:uid="{3D405DB7-29B8-4A58-A7C5-5077642F7217}"/>
    <hyperlink ref="HCW15:HCZ15" location="'7.3'!A1" display="'7.3'!A1" xr:uid="{E8A21E45-77CA-40EF-9410-17927BE6A05E}"/>
    <hyperlink ref="HDA15:HDD15" location="'7.3'!A1" display="'7.3'!A1" xr:uid="{844E82F3-ACC3-4A06-A344-1143170D34BA}"/>
    <hyperlink ref="HDE15:HDH15" location="'7.3'!A1" display="'7.3'!A1" xr:uid="{CBA2A1BE-4371-4591-88B4-0362C448E1DD}"/>
    <hyperlink ref="HDI15:HDL15" location="'7.3'!A1" display="'7.3'!A1" xr:uid="{11B1886D-83EC-4D75-8A0B-40F40ED6B5D6}"/>
    <hyperlink ref="HDM15:HDP15" location="'7.3'!A1" display="'7.3'!A1" xr:uid="{4D9831D8-A6E6-4845-89CB-B311778FE0D7}"/>
    <hyperlink ref="HDQ15:HDT15" location="'7.3'!A1" display="'7.3'!A1" xr:uid="{E56272CE-AD06-45BB-9DAC-33856D167EE3}"/>
    <hyperlink ref="HDU15:HDX15" location="'7.3'!A1" display="'7.3'!A1" xr:uid="{B7260819-48E1-4AA0-80F9-1D1EC1311BB5}"/>
    <hyperlink ref="HDY15:HEB15" location="'7.3'!A1" display="'7.3'!A1" xr:uid="{60187260-9BB4-42C7-A0B7-CA04643190E4}"/>
    <hyperlink ref="HEC15:HEF15" location="'7.3'!A1" display="'7.3'!A1" xr:uid="{E29F68CB-0097-4D27-ABE7-B8CA1D119114}"/>
    <hyperlink ref="HEG15:HEJ15" location="'7.3'!A1" display="'7.3'!A1" xr:uid="{CB0EA033-FADF-45F7-983A-02DB9683E688}"/>
    <hyperlink ref="HEK15:HEN15" location="'7.3'!A1" display="'7.3'!A1" xr:uid="{FA5BF001-88BE-4E14-87F0-6584F2A8F8ED}"/>
    <hyperlink ref="HEO15:HER15" location="'7.3'!A1" display="'7.3'!A1" xr:uid="{49A00E63-5265-4E0A-89FF-6DB0261B42E6}"/>
    <hyperlink ref="HES15:HEV15" location="'7.3'!A1" display="'7.3'!A1" xr:uid="{EB949CE4-72A6-4C32-9851-2E51D636F00E}"/>
    <hyperlink ref="HEW15:HEZ15" location="'7.3'!A1" display="'7.3'!A1" xr:uid="{E242761B-EA8B-4560-8AE2-0909FB16B567}"/>
    <hyperlink ref="HFA15:HFD15" location="'7.3'!A1" display="'7.3'!A1" xr:uid="{E36EA37C-5AFC-4587-B33E-0986F7B6BBFF}"/>
    <hyperlink ref="HFE15:HFH15" location="'7.3'!A1" display="'7.3'!A1" xr:uid="{917483FD-3F29-43BF-AD7E-A328C1176CDE}"/>
    <hyperlink ref="HFI15:HFL15" location="'7.3'!A1" display="'7.3'!A1" xr:uid="{4B217A9C-F098-4A28-B5D4-382E327A99DC}"/>
    <hyperlink ref="HFM15:HFP15" location="'7.3'!A1" display="'7.3'!A1" xr:uid="{E7461FF7-1345-4ABF-9688-D6BCCD11301B}"/>
    <hyperlink ref="HFQ15:HFT15" location="'7.3'!A1" display="'7.3'!A1" xr:uid="{8EE32228-5E46-4209-8313-41D42E569947}"/>
    <hyperlink ref="HFU15:HFX15" location="'7.3'!A1" display="'7.3'!A1" xr:uid="{F6524C0F-82CA-4430-A751-A38F01A281D0}"/>
    <hyperlink ref="HFY15:HGB15" location="'7.3'!A1" display="'7.3'!A1" xr:uid="{ADBFEAC1-0395-44C9-BE96-2CC74E4F2729}"/>
    <hyperlink ref="HGC15:HGF15" location="'7.3'!A1" display="'7.3'!A1" xr:uid="{317B9214-FDCA-4816-94CB-D72392136299}"/>
    <hyperlink ref="HGG15:HGJ15" location="'7.3'!A1" display="'7.3'!A1" xr:uid="{08DBFBBD-4BFC-40BA-A17D-0AAA98A59FD8}"/>
    <hyperlink ref="HGK15:HGN15" location="'7.3'!A1" display="'7.3'!A1" xr:uid="{36BC9F86-15A1-42E7-B44D-9B6DB81D1BE9}"/>
    <hyperlink ref="HGO15:HGR15" location="'7.3'!A1" display="'7.3'!A1" xr:uid="{FBA2E052-CDC5-4BBF-A164-BBFC73C14B7F}"/>
    <hyperlink ref="HGS15:HGV15" location="'7.3'!A1" display="'7.3'!A1" xr:uid="{C48BF16D-E40A-4F7E-B2FF-C0A7DC0F097A}"/>
    <hyperlink ref="HGW15:HGZ15" location="'7.3'!A1" display="'7.3'!A1" xr:uid="{157A0E8B-2238-4A39-8905-EED1B82F249B}"/>
    <hyperlink ref="HHA15:HHD15" location="'7.3'!A1" display="'7.3'!A1" xr:uid="{B132DF70-A0A9-452A-8724-E61DF20AD0A2}"/>
    <hyperlink ref="HHE15:HHH15" location="'7.3'!A1" display="'7.3'!A1" xr:uid="{20660FB4-F05E-4E7F-B92F-788DEA425AA1}"/>
    <hyperlink ref="HHI15:HHL15" location="'7.3'!A1" display="'7.3'!A1" xr:uid="{C2722DDC-DE19-4913-B31F-96A64E7A440D}"/>
    <hyperlink ref="HHM15:HHP15" location="'7.3'!A1" display="'7.3'!A1" xr:uid="{126E6493-B045-49A0-87BB-9B2FBAF560FB}"/>
    <hyperlink ref="HHQ15:HHT15" location="'7.3'!A1" display="'7.3'!A1" xr:uid="{B2A34D06-3983-4AE8-8C92-2DFD31BAF94A}"/>
    <hyperlink ref="HHU15:HHX15" location="'7.3'!A1" display="'7.3'!A1" xr:uid="{9315A098-194E-41EF-B775-3BD76D557EDF}"/>
    <hyperlink ref="HHY15:HIB15" location="'7.3'!A1" display="'7.3'!A1" xr:uid="{0871D749-FFFF-4AC5-825B-2AA601D0A272}"/>
    <hyperlink ref="HIC15:HIF15" location="'7.3'!A1" display="'7.3'!A1" xr:uid="{AF078B11-B690-4366-BB50-D08F66E2F1CA}"/>
    <hyperlink ref="HIG15:HIJ15" location="'7.3'!A1" display="'7.3'!A1" xr:uid="{3D42D59A-9E39-4060-A98C-CE35B6C2614A}"/>
    <hyperlink ref="HIK15:HIN15" location="'7.3'!A1" display="'7.3'!A1" xr:uid="{70E16722-5C71-4222-9193-CFF3B612B7E8}"/>
    <hyperlink ref="HIO15:HIR15" location="'7.3'!A1" display="'7.3'!A1" xr:uid="{5FE27820-F8E6-419A-95B9-FEBF8F27292C}"/>
    <hyperlink ref="HIS15:HIV15" location="'7.3'!A1" display="'7.3'!A1" xr:uid="{35C03E39-9669-4AB8-BB4C-9564337954AE}"/>
    <hyperlink ref="HIW15:HIZ15" location="'7.3'!A1" display="'7.3'!A1" xr:uid="{2365D689-5D5A-4E83-91B6-CE401C3C259D}"/>
    <hyperlink ref="HJA15:HJD15" location="'7.3'!A1" display="'7.3'!A1" xr:uid="{ADCE04E8-90A1-4778-BAF7-14C8E8A34AFB}"/>
    <hyperlink ref="HJE15:HJH15" location="'7.3'!A1" display="'7.3'!A1" xr:uid="{FFCABC07-A20D-406C-B49E-DA03ECB9BD4B}"/>
    <hyperlink ref="HJI15:HJL15" location="'7.3'!A1" display="'7.3'!A1" xr:uid="{39921DCD-4C10-4649-911E-853143627266}"/>
    <hyperlink ref="HJM15:HJP15" location="'7.3'!A1" display="'7.3'!A1" xr:uid="{0BF5C556-4B00-49AF-B85A-7D0A1FDE00DB}"/>
    <hyperlink ref="HJQ15:HJT15" location="'7.3'!A1" display="'7.3'!A1" xr:uid="{A8C34B45-5EDF-4B89-89CC-9D1A169B53DF}"/>
    <hyperlink ref="HJU15:HJX15" location="'7.3'!A1" display="'7.3'!A1" xr:uid="{5FF85250-7DA6-4569-A7C2-AB9662A3C0FF}"/>
    <hyperlink ref="HJY15:HKB15" location="'7.3'!A1" display="'7.3'!A1" xr:uid="{370B13B3-65B9-41B9-8C48-8B9402710F9B}"/>
    <hyperlink ref="HKC15:HKF15" location="'7.3'!A1" display="'7.3'!A1" xr:uid="{30D2ED1D-0185-4084-9B6D-6FFF11336C7F}"/>
    <hyperlink ref="HKG15:HKJ15" location="'7.3'!A1" display="'7.3'!A1" xr:uid="{01EC2DB2-B1CE-47B9-9841-5AC06674034E}"/>
    <hyperlink ref="HKK15:HKN15" location="'7.3'!A1" display="'7.3'!A1" xr:uid="{799DBE87-9237-433F-8426-AAE4B0989454}"/>
    <hyperlink ref="HKO15:HKR15" location="'7.3'!A1" display="'7.3'!A1" xr:uid="{2464C19B-A11A-47FD-B339-BF488FA5A614}"/>
    <hyperlink ref="HKS15:HKV15" location="'7.3'!A1" display="'7.3'!A1" xr:uid="{E087520F-ADC4-40E7-957A-F3EA13985007}"/>
    <hyperlink ref="HKW15:HKZ15" location="'7.3'!A1" display="'7.3'!A1" xr:uid="{BF1071D2-3078-4059-93A9-1281065F7E67}"/>
    <hyperlink ref="HLA15:HLD15" location="'7.3'!A1" display="'7.3'!A1" xr:uid="{8B10A3AE-BCF7-4B82-93B9-406295CB8C7A}"/>
    <hyperlink ref="HLE15:HLH15" location="'7.3'!A1" display="'7.3'!A1" xr:uid="{766BAE54-D7D6-4EF9-AFA9-598F48E8B842}"/>
    <hyperlink ref="HLI15:HLL15" location="'7.3'!A1" display="'7.3'!A1" xr:uid="{60926E4A-24C4-4ECC-8A61-846A28B50939}"/>
    <hyperlink ref="HLM15:HLP15" location="'7.3'!A1" display="'7.3'!A1" xr:uid="{72535B9E-AFF9-4DDB-A135-800B31D00B13}"/>
    <hyperlink ref="HLQ15:HLT15" location="'7.3'!A1" display="'7.3'!A1" xr:uid="{5BDBB4A0-ADA3-4DC1-B013-FE7B6AC2E4BF}"/>
    <hyperlink ref="HLU15:HLX15" location="'7.3'!A1" display="'7.3'!A1" xr:uid="{3740692F-725F-4B65-8466-8DEC5A72A830}"/>
    <hyperlink ref="HLY15:HMB15" location="'7.3'!A1" display="'7.3'!A1" xr:uid="{4E3E046A-1EEB-49CC-80C1-35BCB642DD06}"/>
    <hyperlink ref="HMC15:HMF15" location="'7.3'!A1" display="'7.3'!A1" xr:uid="{8615903F-ADF4-4B48-8AFF-B1DDE02356A5}"/>
    <hyperlink ref="HMG15:HMJ15" location="'7.3'!A1" display="'7.3'!A1" xr:uid="{A3DB8C12-3A4F-4096-8BDE-7B9A499E97C6}"/>
    <hyperlink ref="HMK15:HMN15" location="'7.3'!A1" display="'7.3'!A1" xr:uid="{F870F58B-7BF7-4637-9167-6D34F52C54CB}"/>
    <hyperlink ref="HMO15:HMR15" location="'7.3'!A1" display="'7.3'!A1" xr:uid="{FFEFE83B-25C6-496C-AD27-4D01EE24E617}"/>
    <hyperlink ref="HMS15:HMV15" location="'7.3'!A1" display="'7.3'!A1" xr:uid="{9F81FF78-A0A6-4587-BD55-627FDE15CB1C}"/>
    <hyperlink ref="HMW15:HMZ15" location="'7.3'!A1" display="'7.3'!A1" xr:uid="{CAA13192-596B-4ACB-95BB-45C80A7985C9}"/>
    <hyperlink ref="HNA15:HND15" location="'7.3'!A1" display="'7.3'!A1" xr:uid="{04050912-148D-460C-AF73-A6CDB509C45A}"/>
    <hyperlink ref="HNE15:HNH15" location="'7.3'!A1" display="'7.3'!A1" xr:uid="{4C96696E-0F50-47A2-89E1-3CD1F07E2902}"/>
    <hyperlink ref="HNI15:HNL15" location="'7.3'!A1" display="'7.3'!A1" xr:uid="{85FB2615-C1E5-43CA-AF46-2060B61A21EF}"/>
    <hyperlink ref="HNM15:HNP15" location="'7.3'!A1" display="'7.3'!A1" xr:uid="{BF51018C-32E3-415A-9991-CBE807FB719E}"/>
    <hyperlink ref="HNQ15:HNT15" location="'7.3'!A1" display="'7.3'!A1" xr:uid="{9883689F-DCCB-4190-BE2E-39ABF74B3F0D}"/>
    <hyperlink ref="HNU15:HNX15" location="'7.3'!A1" display="'7.3'!A1" xr:uid="{32D30F36-4D4B-4AEE-80DA-2CCC8E1747E7}"/>
    <hyperlink ref="HNY15:HOB15" location="'7.3'!A1" display="'7.3'!A1" xr:uid="{8F89437F-D367-4247-95E7-855100567CA5}"/>
    <hyperlink ref="HOC15:HOF15" location="'7.3'!A1" display="'7.3'!A1" xr:uid="{301D109E-C30D-4987-8BED-76C36AD84BB3}"/>
    <hyperlink ref="HOG15:HOJ15" location="'7.3'!A1" display="'7.3'!A1" xr:uid="{BE66715E-2B0A-45C8-A9AD-A03C5516E06C}"/>
    <hyperlink ref="HOK15:HON15" location="'7.3'!A1" display="'7.3'!A1" xr:uid="{91F50281-8EF6-48BE-9FA9-FD384D2A31A4}"/>
    <hyperlink ref="HOO15:HOR15" location="'7.3'!A1" display="'7.3'!A1" xr:uid="{96114C09-53EB-4FF7-A86A-7E0007F8EBC2}"/>
    <hyperlink ref="HOS15:HOV15" location="'7.3'!A1" display="'7.3'!A1" xr:uid="{B427939C-4471-41A2-BB11-EF6D2783C2A5}"/>
    <hyperlink ref="HOW15:HOZ15" location="'7.3'!A1" display="'7.3'!A1" xr:uid="{9FBB7E24-B09F-46FE-A55D-3EFCDC9EFAFA}"/>
    <hyperlink ref="HPA15:HPD15" location="'7.3'!A1" display="'7.3'!A1" xr:uid="{75C2101B-E7DC-4359-8BFF-67F632E55BEF}"/>
    <hyperlink ref="HPE15:HPH15" location="'7.3'!A1" display="'7.3'!A1" xr:uid="{6751964A-6B81-4D45-85B6-518F8B4CDA69}"/>
    <hyperlink ref="HPI15:HPL15" location="'7.3'!A1" display="'7.3'!A1" xr:uid="{59DA2AB9-87B0-46E1-9787-64AC2478609D}"/>
    <hyperlink ref="HPM15:HPP15" location="'7.3'!A1" display="'7.3'!A1" xr:uid="{D91F9820-32A6-4D25-900B-21E6E9C2836F}"/>
    <hyperlink ref="HPQ15:HPT15" location="'7.3'!A1" display="'7.3'!A1" xr:uid="{EECC2D80-055F-40D4-BD5E-64B788F8919D}"/>
    <hyperlink ref="HPU15:HPX15" location="'7.3'!A1" display="'7.3'!A1" xr:uid="{236778F7-ECEB-4AA0-B359-7470F362488C}"/>
    <hyperlink ref="HPY15:HQB15" location="'7.3'!A1" display="'7.3'!A1" xr:uid="{2B0465D1-A685-4CE0-8529-2C484EFE822B}"/>
    <hyperlink ref="HQC15:HQF15" location="'7.3'!A1" display="'7.3'!A1" xr:uid="{13BC56E4-52A0-4E17-BAB6-3D1637F13122}"/>
    <hyperlink ref="HQG15:HQJ15" location="'7.3'!A1" display="'7.3'!A1" xr:uid="{C5BA73F7-A9E0-4F31-A671-BA67489BEDD8}"/>
    <hyperlink ref="HQK15:HQN15" location="'7.3'!A1" display="'7.3'!A1" xr:uid="{63B15227-06B4-4FC9-B3EA-9650662C89ED}"/>
    <hyperlink ref="HQO15:HQR15" location="'7.3'!A1" display="'7.3'!A1" xr:uid="{CF696F08-BB30-4A92-B02C-CDF211E47A07}"/>
    <hyperlink ref="HQS15:HQV15" location="'7.3'!A1" display="'7.3'!A1" xr:uid="{7362A050-3550-4D30-B019-AE24DBB582A6}"/>
    <hyperlink ref="HQW15:HQZ15" location="'7.3'!A1" display="'7.3'!A1" xr:uid="{22576205-2CC5-4782-B02C-799EBACB2FA1}"/>
    <hyperlink ref="HRA15:HRD15" location="'7.3'!A1" display="'7.3'!A1" xr:uid="{A556F296-54CA-4A8F-A9C5-F8F1C98C46D9}"/>
    <hyperlink ref="HRE15:HRH15" location="'7.3'!A1" display="'7.3'!A1" xr:uid="{F57AC991-F3DD-4503-9C9D-4A1EC9C9B617}"/>
    <hyperlink ref="HRI15:HRL15" location="'7.3'!A1" display="'7.3'!A1" xr:uid="{ACAD81A3-0251-4DA7-9489-72A9A663FBB5}"/>
    <hyperlink ref="HRM15:HRP15" location="'7.3'!A1" display="'7.3'!A1" xr:uid="{9D879069-4FA4-47F8-9092-CCD72AC95B0A}"/>
    <hyperlink ref="HRQ15:HRT15" location="'7.3'!A1" display="'7.3'!A1" xr:uid="{6604DF50-ED2B-41E7-95FC-76CEBCFA9F3C}"/>
    <hyperlink ref="HRU15:HRX15" location="'7.3'!A1" display="'7.3'!A1" xr:uid="{9C623C53-76BF-4238-9470-A69C74F9075E}"/>
    <hyperlink ref="HRY15:HSB15" location="'7.3'!A1" display="'7.3'!A1" xr:uid="{82E1DCDB-DA62-4529-9F90-F9C98BD4A9C4}"/>
    <hyperlink ref="HSC15:HSF15" location="'7.3'!A1" display="'7.3'!A1" xr:uid="{99B1FF84-11FA-41D7-945E-C9A7D4B6C664}"/>
    <hyperlink ref="HSG15:HSJ15" location="'7.3'!A1" display="'7.3'!A1" xr:uid="{9597DE0C-5F89-46E0-BD44-D3C183E32BBF}"/>
    <hyperlink ref="HSK15:HSN15" location="'7.3'!A1" display="'7.3'!A1" xr:uid="{39EA3A6F-33CF-4E7B-8B59-E96CF5361EB7}"/>
    <hyperlink ref="HSO15:HSR15" location="'7.3'!A1" display="'7.3'!A1" xr:uid="{DD88B10E-C88F-450A-AEB4-17F04EA64E97}"/>
    <hyperlink ref="HSS15:HSV15" location="'7.3'!A1" display="'7.3'!A1" xr:uid="{0D7E0C95-8779-4E12-9035-76D309384166}"/>
    <hyperlink ref="HSW15:HSZ15" location="'7.3'!A1" display="'7.3'!A1" xr:uid="{EAB60F33-25C6-4879-B9C2-189E55461549}"/>
    <hyperlink ref="HTA15:HTD15" location="'7.3'!A1" display="'7.3'!A1" xr:uid="{34DEE503-5613-4379-84FE-603328371E1B}"/>
    <hyperlink ref="HTE15:HTH15" location="'7.3'!A1" display="'7.3'!A1" xr:uid="{BA12BFE9-2C71-4E0D-9716-B20511AAB929}"/>
    <hyperlink ref="HTI15:HTL15" location="'7.3'!A1" display="'7.3'!A1" xr:uid="{9E5F6856-BDA2-4BE5-A2FA-FDB899D0BCA6}"/>
    <hyperlink ref="HTM15:HTP15" location="'7.3'!A1" display="'7.3'!A1" xr:uid="{7FFA0885-B7CF-4812-AC16-A422FD891A8B}"/>
    <hyperlink ref="HTQ15:HTT15" location="'7.3'!A1" display="'7.3'!A1" xr:uid="{E87F49B1-6294-414F-879B-25713B548442}"/>
    <hyperlink ref="HTU15:HTX15" location="'7.3'!A1" display="'7.3'!A1" xr:uid="{9921B1BE-8244-420C-A018-6F8DE018A8F8}"/>
    <hyperlink ref="HTY15:HUB15" location="'7.3'!A1" display="'7.3'!A1" xr:uid="{AC1ADBB8-E98A-4E61-9059-912761AA1252}"/>
    <hyperlink ref="HUC15:HUF15" location="'7.3'!A1" display="'7.3'!A1" xr:uid="{02130D73-0727-4837-9681-2016BD1D4768}"/>
    <hyperlink ref="HUG15:HUJ15" location="'7.3'!A1" display="'7.3'!A1" xr:uid="{33434AA8-E5FA-4AC3-836D-AE9725646594}"/>
    <hyperlink ref="HUK15:HUN15" location="'7.3'!A1" display="'7.3'!A1" xr:uid="{2838E57D-7A36-413F-8AE8-D720E136BE1B}"/>
    <hyperlink ref="HUO15:HUR15" location="'7.3'!A1" display="'7.3'!A1" xr:uid="{2E99BAF9-3C2E-4EDC-B7F1-B6CC2F24CE5E}"/>
    <hyperlink ref="HUS15:HUV15" location="'7.3'!A1" display="'7.3'!A1" xr:uid="{8D844766-C286-4ECB-97E8-24C38EFE6FC6}"/>
    <hyperlink ref="HUW15:HUZ15" location="'7.3'!A1" display="'7.3'!A1" xr:uid="{B8BEA0B3-F0AD-470E-BC3B-18DFFCB935D0}"/>
    <hyperlink ref="HVA15:HVD15" location="'7.3'!A1" display="'7.3'!A1" xr:uid="{7197FF1A-EAF4-4FDB-BEC2-9CEB59022E24}"/>
    <hyperlink ref="HVE15:HVH15" location="'7.3'!A1" display="'7.3'!A1" xr:uid="{8D8CF37C-4ABD-41FE-AB86-8D363850FA3E}"/>
    <hyperlink ref="HVI15:HVL15" location="'7.3'!A1" display="'7.3'!A1" xr:uid="{544D0B7F-3B54-4248-A7CF-655870DEB923}"/>
    <hyperlink ref="HVM15:HVP15" location="'7.3'!A1" display="'7.3'!A1" xr:uid="{04694A9E-39AB-425F-A090-E6A21EEF5814}"/>
    <hyperlink ref="HVQ15:HVT15" location="'7.3'!A1" display="'7.3'!A1" xr:uid="{689FF186-063C-4A8A-8595-E5D68A9B13AB}"/>
    <hyperlink ref="HVU15:HVX15" location="'7.3'!A1" display="'7.3'!A1" xr:uid="{87E9F458-F359-4C69-AB47-91C2FFACF3B9}"/>
    <hyperlink ref="HVY15:HWB15" location="'7.3'!A1" display="'7.3'!A1" xr:uid="{25615606-0B8A-472D-823B-5BB64AEA917E}"/>
    <hyperlink ref="HWC15:HWF15" location="'7.3'!A1" display="'7.3'!A1" xr:uid="{F733DCB1-7659-4F66-8A53-99F46CC20E7A}"/>
    <hyperlink ref="HWG15:HWJ15" location="'7.3'!A1" display="'7.3'!A1" xr:uid="{B3635667-1DC3-43B3-A3EA-04D684E6DBEC}"/>
    <hyperlink ref="HWK15:HWN15" location="'7.3'!A1" display="'7.3'!A1" xr:uid="{0F61B5C2-3AE7-41F1-A2DB-5C5E0B84B209}"/>
    <hyperlink ref="HWO15:HWR15" location="'7.3'!A1" display="'7.3'!A1" xr:uid="{5DBD731E-9F96-4484-914C-2C7F375105FD}"/>
    <hyperlink ref="HWS15:HWV15" location="'7.3'!A1" display="'7.3'!A1" xr:uid="{F1FB03AD-C466-4076-85B5-A6A56384C84C}"/>
    <hyperlink ref="HWW15:HWZ15" location="'7.3'!A1" display="'7.3'!A1" xr:uid="{372CD1FE-2F75-47CD-91D8-CF29EFD3B3D3}"/>
    <hyperlink ref="HXA15:HXD15" location="'7.3'!A1" display="'7.3'!A1" xr:uid="{20378E8F-E910-4CC4-ACE2-A6CB0530AC2B}"/>
    <hyperlink ref="HXE15:HXH15" location="'7.3'!A1" display="'7.3'!A1" xr:uid="{02C2A096-0C3B-432C-81FF-3602D1F28225}"/>
    <hyperlink ref="HXI15:HXL15" location="'7.3'!A1" display="'7.3'!A1" xr:uid="{90C7101A-9329-4964-9AC5-170DEE090AF3}"/>
    <hyperlink ref="HXM15:HXP15" location="'7.3'!A1" display="'7.3'!A1" xr:uid="{24F63163-3A47-47D8-8086-F2797F2FDC64}"/>
    <hyperlink ref="HXQ15:HXT15" location="'7.3'!A1" display="'7.3'!A1" xr:uid="{E0C2A465-E7D7-4CB0-A1E5-CA353C3B8E98}"/>
    <hyperlink ref="HXU15:HXX15" location="'7.3'!A1" display="'7.3'!A1" xr:uid="{20E4CA27-DD51-4201-A950-B2F962D847C6}"/>
    <hyperlink ref="HXY15:HYB15" location="'7.3'!A1" display="'7.3'!A1" xr:uid="{7D0451CF-A63D-481C-8FE3-9A0FB18DB364}"/>
    <hyperlink ref="HYC15:HYF15" location="'7.3'!A1" display="'7.3'!A1" xr:uid="{943EDA48-A549-4D51-B8F5-47B621716F68}"/>
    <hyperlink ref="HYG15:HYJ15" location="'7.3'!A1" display="'7.3'!A1" xr:uid="{4C56EA09-F2E4-49CA-AA08-496B193FFB29}"/>
    <hyperlink ref="HYK15:HYN15" location="'7.3'!A1" display="'7.3'!A1" xr:uid="{DEAA5C70-7E9D-4C1C-92E9-2A0123C67219}"/>
    <hyperlink ref="HYO15:HYR15" location="'7.3'!A1" display="'7.3'!A1" xr:uid="{5E667B46-E479-4228-B5A8-83C1A330C161}"/>
    <hyperlink ref="HYS15:HYV15" location="'7.3'!A1" display="'7.3'!A1" xr:uid="{40C04BA6-0EE2-440A-9CA3-B8BA7D52FA82}"/>
    <hyperlink ref="HYW15:HYZ15" location="'7.3'!A1" display="'7.3'!A1" xr:uid="{9CD31347-09B3-46CD-AF8E-6C042FB60D60}"/>
    <hyperlink ref="HZA15:HZD15" location="'7.3'!A1" display="'7.3'!A1" xr:uid="{CC7EBC79-8192-4A3F-96C5-FA1C56DA454C}"/>
    <hyperlink ref="HZE15:HZH15" location="'7.3'!A1" display="'7.3'!A1" xr:uid="{01A26D10-D82A-4C92-A9EB-6BF2F61F8C58}"/>
    <hyperlink ref="HZI15:HZL15" location="'7.3'!A1" display="'7.3'!A1" xr:uid="{3A717EC3-43CD-494D-9730-71131145ADDE}"/>
    <hyperlink ref="HZM15:HZP15" location="'7.3'!A1" display="'7.3'!A1" xr:uid="{80986F82-297F-4A2D-9016-CF86D82463CB}"/>
    <hyperlink ref="HZQ15:HZT15" location="'7.3'!A1" display="'7.3'!A1" xr:uid="{EFD08688-1883-4850-8D5E-69C1FDD4C816}"/>
    <hyperlink ref="HZU15:HZX15" location="'7.3'!A1" display="'7.3'!A1" xr:uid="{89B7A5C3-8639-41A9-86E9-005EA3B88B41}"/>
    <hyperlink ref="HZY15:IAB15" location="'7.3'!A1" display="'7.3'!A1" xr:uid="{3C73D006-1E59-4854-889F-705AE65DC635}"/>
    <hyperlink ref="IAC15:IAF15" location="'7.3'!A1" display="'7.3'!A1" xr:uid="{56B5D1CA-D198-4D73-98AB-5C7084F0FD18}"/>
    <hyperlink ref="IAG15:IAJ15" location="'7.3'!A1" display="'7.3'!A1" xr:uid="{E9500EF4-02CB-4575-ADD5-45DAE6071489}"/>
    <hyperlink ref="IAK15:IAN15" location="'7.3'!A1" display="'7.3'!A1" xr:uid="{CD5F52C0-A165-4C19-AC11-0813556C5506}"/>
    <hyperlink ref="IAO15:IAR15" location="'7.3'!A1" display="'7.3'!A1" xr:uid="{9D21550E-66AB-4883-8CFC-A85C92408815}"/>
    <hyperlink ref="IAS15:IAV15" location="'7.3'!A1" display="'7.3'!A1" xr:uid="{A8CF7E83-562C-4F46-AC02-129CA8603EE2}"/>
    <hyperlink ref="IAW15:IAZ15" location="'7.3'!A1" display="'7.3'!A1" xr:uid="{25F9C72F-1ECA-48FB-BCE2-1E1CC106FBE6}"/>
    <hyperlink ref="IBA15:IBD15" location="'7.3'!A1" display="'7.3'!A1" xr:uid="{D93D237F-B5C6-4ACF-96D9-89EC3B8C7BD4}"/>
    <hyperlink ref="IBE15:IBH15" location="'7.3'!A1" display="'7.3'!A1" xr:uid="{3276F868-E05F-489C-B8A7-D63E79D28385}"/>
    <hyperlink ref="IBI15:IBL15" location="'7.3'!A1" display="'7.3'!A1" xr:uid="{C4BAB3FB-244E-42A7-BB4A-8A4E10D5EC76}"/>
    <hyperlink ref="IBM15:IBP15" location="'7.3'!A1" display="'7.3'!A1" xr:uid="{F6037787-B4CC-4860-B4F4-BEE0DA9FCB0F}"/>
    <hyperlink ref="IBQ15:IBT15" location="'7.3'!A1" display="'7.3'!A1" xr:uid="{E0F6D380-D856-4843-AE1E-FAF4AE86F8E0}"/>
    <hyperlink ref="IBU15:IBX15" location="'7.3'!A1" display="'7.3'!A1" xr:uid="{7927CBBA-2A13-4BE6-B3D4-547CA269FDAA}"/>
    <hyperlink ref="IBY15:ICB15" location="'7.3'!A1" display="'7.3'!A1" xr:uid="{C0E21848-7403-4059-9EF0-596EBEF09D01}"/>
    <hyperlink ref="ICC15:ICF15" location="'7.3'!A1" display="'7.3'!A1" xr:uid="{2A684305-B981-450E-BEBE-7A1A2A0F27D7}"/>
    <hyperlink ref="ICG15:ICJ15" location="'7.3'!A1" display="'7.3'!A1" xr:uid="{901128C7-9163-475B-9379-A1FAEA9788C7}"/>
    <hyperlink ref="ICK15:ICN15" location="'7.3'!A1" display="'7.3'!A1" xr:uid="{EAECE961-7498-4F19-ABAB-677FA834F755}"/>
    <hyperlink ref="ICO15:ICR15" location="'7.3'!A1" display="'7.3'!A1" xr:uid="{E5D3F99D-45C3-4636-8114-E3083A65FE3B}"/>
    <hyperlink ref="ICS15:ICV15" location="'7.3'!A1" display="'7.3'!A1" xr:uid="{5C5C1FDA-E2F4-40E5-81BE-A1081E608FA5}"/>
    <hyperlink ref="ICW15:ICZ15" location="'7.3'!A1" display="'7.3'!A1" xr:uid="{B460F7B1-F553-4C5A-A041-017B9567C9B2}"/>
    <hyperlink ref="IDA15:IDD15" location="'7.3'!A1" display="'7.3'!A1" xr:uid="{8FD8EE36-D614-4AE8-9A40-ECED6A5B939E}"/>
    <hyperlink ref="IDE15:IDH15" location="'7.3'!A1" display="'7.3'!A1" xr:uid="{7085F052-FA76-455C-AED4-6E6B9473232A}"/>
    <hyperlink ref="IDI15:IDL15" location="'7.3'!A1" display="'7.3'!A1" xr:uid="{27EB93A7-5657-4DBC-BD57-1A20BAEB2560}"/>
    <hyperlink ref="IDM15:IDP15" location="'7.3'!A1" display="'7.3'!A1" xr:uid="{6A4D8A41-ACDA-4B7D-A917-EA244DA56D93}"/>
    <hyperlink ref="IDQ15:IDT15" location="'7.3'!A1" display="'7.3'!A1" xr:uid="{EBE4A84C-20F8-4A2F-A757-7D1FC43361AF}"/>
    <hyperlink ref="IDU15:IDX15" location="'7.3'!A1" display="'7.3'!A1" xr:uid="{8C918DA2-7C77-4F47-BC9F-783CE01FDD4E}"/>
    <hyperlink ref="IDY15:IEB15" location="'7.3'!A1" display="'7.3'!A1" xr:uid="{D0952812-EE0E-4F58-A755-9551D96D8B7A}"/>
    <hyperlink ref="IEC15:IEF15" location="'7.3'!A1" display="'7.3'!A1" xr:uid="{0D60B70E-F773-49B1-9C44-FD1D2DF93764}"/>
    <hyperlink ref="IEG15:IEJ15" location="'7.3'!A1" display="'7.3'!A1" xr:uid="{31C17DB4-950E-4C7B-AD4B-FACD9F3D9A06}"/>
    <hyperlink ref="IEK15:IEN15" location="'7.3'!A1" display="'7.3'!A1" xr:uid="{D1CD7281-CF8B-4A16-ABBA-AA377FAD0559}"/>
    <hyperlink ref="IEO15:IER15" location="'7.3'!A1" display="'7.3'!A1" xr:uid="{C532BF21-2443-4466-BB60-B469DB76A714}"/>
    <hyperlink ref="IES15:IEV15" location="'7.3'!A1" display="'7.3'!A1" xr:uid="{8E5A44F7-BB39-43A6-8481-7F9ACC92C633}"/>
    <hyperlink ref="IEW15:IEZ15" location="'7.3'!A1" display="'7.3'!A1" xr:uid="{EF8F8895-14F7-425E-95FB-44FD195B96EC}"/>
    <hyperlink ref="IFA15:IFD15" location="'7.3'!A1" display="'7.3'!A1" xr:uid="{2E4947D8-5DE3-4B70-B28E-E9162C52EE8B}"/>
    <hyperlink ref="IFE15:IFH15" location="'7.3'!A1" display="'7.3'!A1" xr:uid="{C536A99A-4A5E-4656-9F15-E1E3BB162FC8}"/>
    <hyperlink ref="IFI15:IFL15" location="'7.3'!A1" display="'7.3'!A1" xr:uid="{732750E3-A755-486B-9E15-7BB971214634}"/>
    <hyperlink ref="IFM15:IFP15" location="'7.3'!A1" display="'7.3'!A1" xr:uid="{C5D56BA1-40A9-4ED4-8A2A-F75960DC0F00}"/>
    <hyperlink ref="IFQ15:IFT15" location="'7.3'!A1" display="'7.3'!A1" xr:uid="{BD8DFB89-2071-422C-95E9-064A1974ADDF}"/>
    <hyperlink ref="IFU15:IFX15" location="'7.3'!A1" display="'7.3'!A1" xr:uid="{470C85CA-BD58-46D9-94D2-39739680B123}"/>
    <hyperlink ref="IFY15:IGB15" location="'7.3'!A1" display="'7.3'!A1" xr:uid="{297F41A4-CF27-44A2-A12E-CFFE48268D6C}"/>
    <hyperlink ref="IGC15:IGF15" location="'7.3'!A1" display="'7.3'!A1" xr:uid="{C9D8255A-55DE-47AF-AC01-097F773D5A16}"/>
    <hyperlink ref="IGG15:IGJ15" location="'7.3'!A1" display="'7.3'!A1" xr:uid="{FB253BBA-E6CF-418B-B619-F92CDEBF2DA2}"/>
    <hyperlink ref="IGK15:IGN15" location="'7.3'!A1" display="'7.3'!A1" xr:uid="{09B25A7F-1881-43E4-B9DD-D742D713BF24}"/>
    <hyperlink ref="IGO15:IGR15" location="'7.3'!A1" display="'7.3'!A1" xr:uid="{6D127DE6-ADD5-467D-9C96-65641D3B193C}"/>
    <hyperlink ref="IGS15:IGV15" location="'7.3'!A1" display="'7.3'!A1" xr:uid="{68B5395E-866C-4ACA-A401-BFBD74E192E1}"/>
    <hyperlink ref="IGW15:IGZ15" location="'7.3'!A1" display="'7.3'!A1" xr:uid="{E812ED8E-618F-448D-9DAE-4B707B0CCED8}"/>
    <hyperlink ref="IHA15:IHD15" location="'7.3'!A1" display="'7.3'!A1" xr:uid="{D4C1D0C7-FC6C-4714-A403-1A85B48B155A}"/>
    <hyperlink ref="IHE15:IHH15" location="'7.3'!A1" display="'7.3'!A1" xr:uid="{D992E91F-2585-43B3-AA39-48593E183929}"/>
    <hyperlink ref="IHI15:IHL15" location="'7.3'!A1" display="'7.3'!A1" xr:uid="{DCCDB185-54FB-4997-98B4-361134690B91}"/>
    <hyperlink ref="IHM15:IHP15" location="'7.3'!A1" display="'7.3'!A1" xr:uid="{51E18671-7C94-4B19-B40E-51C094F5984F}"/>
    <hyperlink ref="IHQ15:IHT15" location="'7.3'!A1" display="'7.3'!A1" xr:uid="{16C3B35E-F26D-47A9-8630-0927D5E4ADFA}"/>
    <hyperlink ref="IHU15:IHX15" location="'7.3'!A1" display="'7.3'!A1" xr:uid="{C59EC885-5990-4CED-8F56-7C11298B69C6}"/>
    <hyperlink ref="IHY15:IIB15" location="'7.3'!A1" display="'7.3'!A1" xr:uid="{65265FB2-9B46-46E1-A6A6-75FEFB3C5048}"/>
    <hyperlink ref="IIC15:IIF15" location="'7.3'!A1" display="'7.3'!A1" xr:uid="{5F5ACB20-684E-4F70-A437-1AD3BD4164F5}"/>
    <hyperlink ref="IIG15:IIJ15" location="'7.3'!A1" display="'7.3'!A1" xr:uid="{5865AD7A-03D1-4DDF-B2E2-8A43EB788A82}"/>
    <hyperlink ref="IIK15:IIN15" location="'7.3'!A1" display="'7.3'!A1" xr:uid="{C018E03B-C18C-4F23-93FF-5B444C6746AA}"/>
    <hyperlink ref="IIO15:IIR15" location="'7.3'!A1" display="'7.3'!A1" xr:uid="{A8C75F6E-06ED-4B87-8088-34266DE0C5E5}"/>
    <hyperlink ref="IIS15:IIV15" location="'7.3'!A1" display="'7.3'!A1" xr:uid="{2E09805D-40E8-4DEB-B76D-EB1BFAA52D28}"/>
    <hyperlink ref="IIW15:IIZ15" location="'7.3'!A1" display="'7.3'!A1" xr:uid="{50403330-4E3A-449D-AA5E-05CC52081952}"/>
    <hyperlink ref="IJA15:IJD15" location="'7.3'!A1" display="'7.3'!A1" xr:uid="{B9084CD1-F834-4ADC-9EF1-4D36599A1D4C}"/>
    <hyperlink ref="IJE15:IJH15" location="'7.3'!A1" display="'7.3'!A1" xr:uid="{7FFBB348-44DE-492E-AD52-65074A8764D4}"/>
    <hyperlink ref="IJI15:IJL15" location="'7.3'!A1" display="'7.3'!A1" xr:uid="{B3E558D9-7D97-4957-88B6-9D8702C66074}"/>
    <hyperlink ref="IJM15:IJP15" location="'7.3'!A1" display="'7.3'!A1" xr:uid="{7702DB04-4601-4671-AD75-AC55CD41771E}"/>
    <hyperlink ref="IJQ15:IJT15" location="'7.3'!A1" display="'7.3'!A1" xr:uid="{76E75503-32DF-4502-B76B-728882D6C4AC}"/>
    <hyperlink ref="IJU15:IJX15" location="'7.3'!A1" display="'7.3'!A1" xr:uid="{32EF141E-5A15-423F-8F1F-4883D1BE8494}"/>
    <hyperlink ref="IJY15:IKB15" location="'7.3'!A1" display="'7.3'!A1" xr:uid="{EBAC520B-4C0C-4225-8C0C-A927DF1DBCA8}"/>
    <hyperlink ref="IKC15:IKF15" location="'7.3'!A1" display="'7.3'!A1" xr:uid="{8CD3F6E7-9C3F-4BCC-A991-E04E1390538A}"/>
    <hyperlink ref="IKG15:IKJ15" location="'7.3'!A1" display="'7.3'!A1" xr:uid="{E4B11C41-F824-49E6-8A54-EBCDB3533F50}"/>
    <hyperlink ref="IKK15:IKN15" location="'7.3'!A1" display="'7.3'!A1" xr:uid="{E5A1888D-FEA0-465C-9DE4-3B99DC79BA2C}"/>
    <hyperlink ref="IKO15:IKR15" location="'7.3'!A1" display="'7.3'!A1" xr:uid="{44781E43-A096-46C3-9182-191AAB29D0A3}"/>
    <hyperlink ref="IKS15:IKV15" location="'7.3'!A1" display="'7.3'!A1" xr:uid="{96EDCC75-D2AC-47BA-98FC-D12AEB76A263}"/>
    <hyperlink ref="IKW15:IKZ15" location="'7.3'!A1" display="'7.3'!A1" xr:uid="{D26E6CB0-FFB9-4332-8AC0-367F0CC1E07A}"/>
    <hyperlink ref="ILA15:ILD15" location="'7.3'!A1" display="'7.3'!A1" xr:uid="{0B690CAC-63B5-4B3C-837C-4FCDCEBB56EE}"/>
    <hyperlink ref="ILE15:ILH15" location="'7.3'!A1" display="'7.3'!A1" xr:uid="{664C0906-DBDF-4319-AAAC-3E774AA23454}"/>
    <hyperlink ref="ILI15:ILL15" location="'7.3'!A1" display="'7.3'!A1" xr:uid="{345AA3B3-C471-464F-84F8-1138FED85FE0}"/>
    <hyperlink ref="ILM15:ILP15" location="'7.3'!A1" display="'7.3'!A1" xr:uid="{8BAF9E81-6318-4E9D-B31F-C0B9143E63A0}"/>
    <hyperlink ref="ILQ15:ILT15" location="'7.3'!A1" display="'7.3'!A1" xr:uid="{5F1A0097-4ECF-4DD2-A040-B981A01BBCCA}"/>
    <hyperlink ref="ILU15:ILX15" location="'7.3'!A1" display="'7.3'!A1" xr:uid="{24A270FD-3858-43B4-BFC1-17FECE344FEC}"/>
    <hyperlink ref="ILY15:IMB15" location="'7.3'!A1" display="'7.3'!A1" xr:uid="{899AB7C7-DEE3-4B20-B0E3-5BF553146139}"/>
    <hyperlink ref="IMC15:IMF15" location="'7.3'!A1" display="'7.3'!A1" xr:uid="{2E0C480E-F160-4989-ACF1-AC2FAA9AB1E6}"/>
    <hyperlink ref="IMG15:IMJ15" location="'7.3'!A1" display="'7.3'!A1" xr:uid="{BFDA31C9-3E38-4A6F-81C7-A5F90C4751EC}"/>
    <hyperlink ref="IMK15:IMN15" location="'7.3'!A1" display="'7.3'!A1" xr:uid="{F2522F81-33BF-42B8-B886-034FD1817286}"/>
    <hyperlink ref="IMO15:IMR15" location="'7.3'!A1" display="'7.3'!A1" xr:uid="{B3A61FFF-7F27-4520-BB0D-BF35B4700674}"/>
    <hyperlink ref="IMS15:IMV15" location="'7.3'!A1" display="'7.3'!A1" xr:uid="{EC8D1D6F-35F2-4718-B65E-B0DC7676763C}"/>
    <hyperlink ref="IMW15:IMZ15" location="'7.3'!A1" display="'7.3'!A1" xr:uid="{47A7527F-0C6D-49DC-AE3E-E57ADA99CCE8}"/>
    <hyperlink ref="INA15:IND15" location="'7.3'!A1" display="'7.3'!A1" xr:uid="{CA71B679-F023-43F3-9313-B9C5DBD74D32}"/>
    <hyperlink ref="INE15:INH15" location="'7.3'!A1" display="'7.3'!A1" xr:uid="{D1B447FD-BF24-4F70-85DA-2044D5AC14FA}"/>
    <hyperlink ref="INI15:INL15" location="'7.3'!A1" display="'7.3'!A1" xr:uid="{ED044781-8E37-4F70-A577-DB055E960B8C}"/>
    <hyperlink ref="INM15:INP15" location="'7.3'!A1" display="'7.3'!A1" xr:uid="{A7278B1E-BAB7-474A-B27E-4B7EFCEFA62F}"/>
    <hyperlink ref="INQ15:INT15" location="'7.3'!A1" display="'7.3'!A1" xr:uid="{417372EF-7A08-4D49-9E24-63F6CDB27CE4}"/>
    <hyperlink ref="INU15:INX15" location="'7.3'!A1" display="'7.3'!A1" xr:uid="{14315F76-DE46-4AF6-A3BC-A4EC7BE77CB8}"/>
    <hyperlink ref="INY15:IOB15" location="'7.3'!A1" display="'7.3'!A1" xr:uid="{54E3A8D9-BA3B-4F08-9FEB-EFF9F46132F6}"/>
    <hyperlink ref="IOC15:IOF15" location="'7.3'!A1" display="'7.3'!A1" xr:uid="{90D42CC7-4A6A-4533-A475-E27628729CE4}"/>
    <hyperlink ref="IOG15:IOJ15" location="'7.3'!A1" display="'7.3'!A1" xr:uid="{09120611-9538-43EC-AAE8-34638A00E298}"/>
    <hyperlink ref="IOK15:ION15" location="'7.3'!A1" display="'7.3'!A1" xr:uid="{BB261DF9-FD5C-4B90-9002-22066958BD61}"/>
    <hyperlink ref="IOO15:IOR15" location="'7.3'!A1" display="'7.3'!A1" xr:uid="{6E3E2A00-8452-42D8-B896-974FF9D21780}"/>
    <hyperlink ref="IOS15:IOV15" location="'7.3'!A1" display="'7.3'!A1" xr:uid="{269F6C39-F912-4EC6-B08F-96F8CF8E0133}"/>
    <hyperlink ref="IOW15:IOZ15" location="'7.3'!A1" display="'7.3'!A1" xr:uid="{8FD4D741-2920-48F1-89B6-4CB6CD40210A}"/>
    <hyperlink ref="IPA15:IPD15" location="'7.3'!A1" display="'7.3'!A1" xr:uid="{4DAFF334-20A0-48D6-A12C-5D0705245B83}"/>
    <hyperlink ref="IPE15:IPH15" location="'7.3'!A1" display="'7.3'!A1" xr:uid="{424CA644-29F1-46EA-A2A1-1F530A347232}"/>
    <hyperlink ref="IPI15:IPL15" location="'7.3'!A1" display="'7.3'!A1" xr:uid="{9028B96C-0935-44D5-A5E4-9A751093AFAF}"/>
    <hyperlink ref="IPM15:IPP15" location="'7.3'!A1" display="'7.3'!A1" xr:uid="{9D53E9E2-69D3-416F-9313-EFD06A0B3D76}"/>
    <hyperlink ref="IPQ15:IPT15" location="'7.3'!A1" display="'7.3'!A1" xr:uid="{F5416528-C98C-449E-9405-CABB53EDB2B2}"/>
    <hyperlink ref="IPU15:IPX15" location="'7.3'!A1" display="'7.3'!A1" xr:uid="{9A50BC5E-F521-44F3-B280-78E7EEE82A51}"/>
    <hyperlink ref="IPY15:IQB15" location="'7.3'!A1" display="'7.3'!A1" xr:uid="{63C00833-D067-4F11-9104-60A904881979}"/>
    <hyperlink ref="IQC15:IQF15" location="'7.3'!A1" display="'7.3'!A1" xr:uid="{62433F42-85C0-449E-828D-3FE5D4BB7FE8}"/>
    <hyperlink ref="IQG15:IQJ15" location="'7.3'!A1" display="'7.3'!A1" xr:uid="{E8EA257C-1C67-44EB-ADF5-39B489AE04F0}"/>
    <hyperlink ref="IQK15:IQN15" location="'7.3'!A1" display="'7.3'!A1" xr:uid="{0595C1F7-BE3A-4CF0-B57B-DDFB9522873A}"/>
    <hyperlink ref="IQO15:IQR15" location="'7.3'!A1" display="'7.3'!A1" xr:uid="{59244B70-3781-483B-81E6-0F5DF3B98D0D}"/>
    <hyperlink ref="IQS15:IQV15" location="'7.3'!A1" display="'7.3'!A1" xr:uid="{96098A85-FAE0-4D62-86BE-CE1605521F5C}"/>
    <hyperlink ref="IQW15:IQZ15" location="'7.3'!A1" display="'7.3'!A1" xr:uid="{4773F00D-E3AC-45BA-8EBE-8439E8AD710D}"/>
    <hyperlink ref="IRA15:IRD15" location="'7.3'!A1" display="'7.3'!A1" xr:uid="{97927A03-03AD-4815-B0FC-B8ECB446E253}"/>
    <hyperlink ref="IRE15:IRH15" location="'7.3'!A1" display="'7.3'!A1" xr:uid="{20435989-E112-4F21-83EE-4B8DDFE0B617}"/>
    <hyperlink ref="IRI15:IRL15" location="'7.3'!A1" display="'7.3'!A1" xr:uid="{5E15D702-E541-4E9C-A6AD-FE9B6E982315}"/>
    <hyperlink ref="IRM15:IRP15" location="'7.3'!A1" display="'7.3'!A1" xr:uid="{D29C991F-5F3B-4F03-A7E4-B02462CBA800}"/>
    <hyperlink ref="IRQ15:IRT15" location="'7.3'!A1" display="'7.3'!A1" xr:uid="{622A68C1-D636-453B-A524-3C6C12EAC31B}"/>
    <hyperlink ref="IRU15:IRX15" location="'7.3'!A1" display="'7.3'!A1" xr:uid="{64627613-125D-4701-B054-1096DBCF2260}"/>
    <hyperlink ref="IRY15:ISB15" location="'7.3'!A1" display="'7.3'!A1" xr:uid="{43E26A11-9202-41F0-9BEE-6B919358A371}"/>
    <hyperlink ref="ISC15:ISF15" location="'7.3'!A1" display="'7.3'!A1" xr:uid="{1746D4EF-FEBF-4D75-B793-0F98087E195A}"/>
    <hyperlink ref="ISG15:ISJ15" location="'7.3'!A1" display="'7.3'!A1" xr:uid="{F08B8DEC-8B61-48F3-B5DB-E2833D2BC5CF}"/>
    <hyperlink ref="ISK15:ISN15" location="'7.3'!A1" display="'7.3'!A1" xr:uid="{818D4DA1-D16E-4641-BBA8-6C2205753265}"/>
    <hyperlink ref="ISO15:ISR15" location="'7.3'!A1" display="'7.3'!A1" xr:uid="{4347A88A-F14C-4B6F-86A1-5FFAEDF56F30}"/>
    <hyperlink ref="ISS15:ISV15" location="'7.3'!A1" display="'7.3'!A1" xr:uid="{B343F011-1863-4966-9A82-CE044BE7B381}"/>
    <hyperlink ref="ISW15:ISZ15" location="'7.3'!A1" display="'7.3'!A1" xr:uid="{6F0D811E-BF36-495D-A906-B90352EF2268}"/>
    <hyperlink ref="ITA15:ITD15" location="'7.3'!A1" display="'7.3'!A1" xr:uid="{A8B089DB-B7C2-433B-9823-6B615EAA1F96}"/>
    <hyperlink ref="ITE15:ITH15" location="'7.3'!A1" display="'7.3'!A1" xr:uid="{24BA56FB-5FD7-43C4-BCD0-4DC5AD55AB94}"/>
    <hyperlink ref="ITI15:ITL15" location="'7.3'!A1" display="'7.3'!A1" xr:uid="{6AA1AAB2-E4C9-4741-89FC-77D5B675ACD9}"/>
    <hyperlink ref="ITM15:ITP15" location="'7.3'!A1" display="'7.3'!A1" xr:uid="{095B12FA-8C13-4AD1-837B-E1B4D2BF9EEE}"/>
    <hyperlink ref="ITQ15:ITT15" location="'7.3'!A1" display="'7.3'!A1" xr:uid="{EA45E901-4314-4A59-AE4F-193E8F8D2E3A}"/>
    <hyperlink ref="ITU15:ITX15" location="'7.3'!A1" display="'7.3'!A1" xr:uid="{D0B6272A-8E22-4CC2-A335-EFB8FCBC73E0}"/>
    <hyperlink ref="ITY15:IUB15" location="'7.3'!A1" display="'7.3'!A1" xr:uid="{021045C1-0380-45EA-B7A8-AC6C095BC703}"/>
    <hyperlink ref="IUC15:IUF15" location="'7.3'!A1" display="'7.3'!A1" xr:uid="{48CBCDAC-78AA-405E-B5E2-2996FB875A2C}"/>
    <hyperlink ref="IUG15:IUJ15" location="'7.3'!A1" display="'7.3'!A1" xr:uid="{CDE2ED08-1A22-43BA-8B30-EFED459ED358}"/>
    <hyperlink ref="IUK15:IUN15" location="'7.3'!A1" display="'7.3'!A1" xr:uid="{06E701E7-F2A8-4E79-A8AA-AAAC1CAF41F5}"/>
    <hyperlink ref="IUO15:IUR15" location="'7.3'!A1" display="'7.3'!A1" xr:uid="{F2908811-9109-475C-B9B3-19208E319976}"/>
    <hyperlink ref="IUS15:IUV15" location="'7.3'!A1" display="'7.3'!A1" xr:uid="{7CDF946E-4C7B-473F-8DA1-D7BB980E368C}"/>
    <hyperlink ref="IUW15:IUZ15" location="'7.3'!A1" display="'7.3'!A1" xr:uid="{0310959C-E207-408A-A668-3435701CA2CD}"/>
    <hyperlink ref="IVA15:IVD15" location="'7.3'!A1" display="'7.3'!A1" xr:uid="{1F85D19D-54E4-4F25-AEB7-9E584D74CB6A}"/>
    <hyperlink ref="IVE15:IVH15" location="'7.3'!A1" display="'7.3'!A1" xr:uid="{F27A88EA-0722-4F64-A743-0FD8C1B5FD1A}"/>
    <hyperlink ref="IVI15:IVL15" location="'7.3'!A1" display="'7.3'!A1" xr:uid="{48CC913C-6E53-4CB0-8FC2-747B764EF215}"/>
    <hyperlink ref="IVM15:IVP15" location="'7.3'!A1" display="'7.3'!A1" xr:uid="{8620D753-7AA5-4520-A7DD-A0E3970A2827}"/>
    <hyperlink ref="IVQ15:IVT15" location="'7.3'!A1" display="'7.3'!A1" xr:uid="{3E56C3B7-0F2D-4F8E-AB8B-575E03AA8B57}"/>
    <hyperlink ref="IVU15:IVX15" location="'7.3'!A1" display="'7.3'!A1" xr:uid="{3D68EBA9-C102-4464-A989-A2E310669087}"/>
    <hyperlink ref="IVY15:IWB15" location="'7.3'!A1" display="'7.3'!A1" xr:uid="{83210DF1-FA86-45A6-86EA-B1545C966C2D}"/>
    <hyperlink ref="IWC15:IWF15" location="'7.3'!A1" display="'7.3'!A1" xr:uid="{E9B3B67B-CCC1-45A2-8FB8-3F9DE722BCEB}"/>
    <hyperlink ref="IWG15:IWJ15" location="'7.3'!A1" display="'7.3'!A1" xr:uid="{A6A0D7EB-CBDA-4F6F-A347-647C405F7023}"/>
    <hyperlink ref="IWK15:IWN15" location="'7.3'!A1" display="'7.3'!A1" xr:uid="{1AAA6119-5829-4071-BE05-6AF725360D62}"/>
    <hyperlink ref="IWO15:IWR15" location="'7.3'!A1" display="'7.3'!A1" xr:uid="{8D1EE676-83AE-459D-AA12-C18A99C04501}"/>
    <hyperlink ref="IWS15:IWV15" location="'7.3'!A1" display="'7.3'!A1" xr:uid="{19F831EC-844C-4BBF-B6D5-7B25BEA0E969}"/>
    <hyperlink ref="IWW15:IWZ15" location="'7.3'!A1" display="'7.3'!A1" xr:uid="{D2F97F20-2053-4D07-9170-1F91D7C5BD1F}"/>
    <hyperlink ref="IXA15:IXD15" location="'7.3'!A1" display="'7.3'!A1" xr:uid="{6A5D4899-92D4-4091-82D9-E1CB7FEF75A5}"/>
    <hyperlink ref="IXE15:IXH15" location="'7.3'!A1" display="'7.3'!A1" xr:uid="{1D372134-8243-4E4F-9214-AD161B9DB2F5}"/>
    <hyperlink ref="IXI15:IXL15" location="'7.3'!A1" display="'7.3'!A1" xr:uid="{AF5F31E0-80FC-4CD2-AC50-EEF029B4AEC5}"/>
    <hyperlink ref="IXM15:IXP15" location="'7.3'!A1" display="'7.3'!A1" xr:uid="{7916ECD7-55AA-4A53-984D-0892540FDD8E}"/>
    <hyperlink ref="IXQ15:IXT15" location="'7.3'!A1" display="'7.3'!A1" xr:uid="{08A104CE-CAB9-4641-A01D-B25443DF7842}"/>
    <hyperlink ref="IXU15:IXX15" location="'7.3'!A1" display="'7.3'!A1" xr:uid="{7966C2C3-4EF7-4C3F-A95B-C32B4D845C6E}"/>
    <hyperlink ref="IXY15:IYB15" location="'7.3'!A1" display="'7.3'!A1" xr:uid="{B2D5A016-944F-4399-9C5D-E976C543074B}"/>
    <hyperlink ref="IYC15:IYF15" location="'7.3'!A1" display="'7.3'!A1" xr:uid="{8E378F59-8AAE-4473-957F-D4699925FC79}"/>
    <hyperlink ref="IYG15:IYJ15" location="'7.3'!A1" display="'7.3'!A1" xr:uid="{F3F2A28B-ECB6-4642-8397-B410A2FE4862}"/>
    <hyperlink ref="IYK15:IYN15" location="'7.3'!A1" display="'7.3'!A1" xr:uid="{2FB08AC6-E45D-4982-82D0-66428BF4E001}"/>
    <hyperlink ref="IYO15:IYR15" location="'7.3'!A1" display="'7.3'!A1" xr:uid="{7E818044-2164-4ED5-AECE-8EBB60163E0B}"/>
    <hyperlink ref="IYS15:IYV15" location="'7.3'!A1" display="'7.3'!A1" xr:uid="{E8330750-D41A-4ADF-86F3-AF4FA227B72A}"/>
    <hyperlink ref="IYW15:IYZ15" location="'7.3'!A1" display="'7.3'!A1" xr:uid="{DCC3E0E9-8AC0-4DE4-BBB2-D20DE6372D19}"/>
    <hyperlink ref="IZA15:IZD15" location="'7.3'!A1" display="'7.3'!A1" xr:uid="{89A022B7-7423-40F6-9D8E-45D3BE28DE97}"/>
    <hyperlink ref="IZE15:IZH15" location="'7.3'!A1" display="'7.3'!A1" xr:uid="{21291D1D-F2BD-49E6-85F4-4ABBB195AC81}"/>
    <hyperlink ref="IZI15:IZL15" location="'7.3'!A1" display="'7.3'!A1" xr:uid="{A25A24C0-B025-45DF-9D84-3AC4C8DC3D84}"/>
    <hyperlink ref="IZM15:IZP15" location="'7.3'!A1" display="'7.3'!A1" xr:uid="{4BE98B0A-432D-461D-95B8-CF934671B8DF}"/>
    <hyperlink ref="IZQ15:IZT15" location="'7.3'!A1" display="'7.3'!A1" xr:uid="{FA696828-62F3-4060-94C3-FBA13C19DF20}"/>
    <hyperlink ref="IZU15:IZX15" location="'7.3'!A1" display="'7.3'!A1" xr:uid="{DB86177F-805A-4477-AEF0-F227524F31AC}"/>
    <hyperlink ref="IZY15:JAB15" location="'7.3'!A1" display="'7.3'!A1" xr:uid="{BBA94126-9C1C-4C8E-A5CB-6012318771BB}"/>
    <hyperlink ref="JAC15:JAF15" location="'7.3'!A1" display="'7.3'!A1" xr:uid="{38E2DBDE-7F43-40CF-BDCD-CC78FE58E062}"/>
    <hyperlink ref="JAG15:JAJ15" location="'7.3'!A1" display="'7.3'!A1" xr:uid="{5DD23EAC-8A62-4314-A3A2-B5F405C7F0D3}"/>
    <hyperlink ref="JAK15:JAN15" location="'7.3'!A1" display="'7.3'!A1" xr:uid="{722CF788-57E3-4592-A60E-9364658A0AED}"/>
    <hyperlink ref="JAO15:JAR15" location="'7.3'!A1" display="'7.3'!A1" xr:uid="{9A92CDA0-A89B-4B8B-A843-AB78F006BF33}"/>
    <hyperlink ref="JAS15:JAV15" location="'7.3'!A1" display="'7.3'!A1" xr:uid="{91DE700C-212A-44A3-B81A-1731B16FF31D}"/>
    <hyperlink ref="JAW15:JAZ15" location="'7.3'!A1" display="'7.3'!A1" xr:uid="{E4616F28-F1DC-4C82-9949-1E7187D75EE4}"/>
    <hyperlink ref="JBA15:JBD15" location="'7.3'!A1" display="'7.3'!A1" xr:uid="{46245E22-665F-4719-A8F7-6F18FB33C418}"/>
    <hyperlink ref="JBE15:JBH15" location="'7.3'!A1" display="'7.3'!A1" xr:uid="{AE23CC04-10CF-4669-9D78-575C93933D2F}"/>
    <hyperlink ref="JBI15:JBL15" location="'7.3'!A1" display="'7.3'!A1" xr:uid="{6E204179-0358-49F8-B123-FF062EF524BC}"/>
    <hyperlink ref="JBM15:JBP15" location="'7.3'!A1" display="'7.3'!A1" xr:uid="{47A78CBE-6D7D-4EA2-A7D7-990AB2F3D865}"/>
    <hyperlink ref="JBQ15:JBT15" location="'7.3'!A1" display="'7.3'!A1" xr:uid="{EC550135-4F80-4DC7-9276-72D6E7BD4333}"/>
    <hyperlink ref="JBU15:JBX15" location="'7.3'!A1" display="'7.3'!A1" xr:uid="{BF87CB61-F187-4A03-A471-A992760E2663}"/>
    <hyperlink ref="JBY15:JCB15" location="'7.3'!A1" display="'7.3'!A1" xr:uid="{19FF7449-9EFF-490A-B00C-15EB64D25D0E}"/>
    <hyperlink ref="JCC15:JCF15" location="'7.3'!A1" display="'7.3'!A1" xr:uid="{6244389B-E88A-4E76-9273-5D5023FC8111}"/>
    <hyperlink ref="JCG15:JCJ15" location="'7.3'!A1" display="'7.3'!A1" xr:uid="{A75182E1-55C6-4D8E-AFFF-7BE4B72CB36A}"/>
    <hyperlink ref="JCK15:JCN15" location="'7.3'!A1" display="'7.3'!A1" xr:uid="{B458308F-033D-4BF0-8EE8-178A2B4DD33F}"/>
    <hyperlink ref="JCO15:JCR15" location="'7.3'!A1" display="'7.3'!A1" xr:uid="{A4DBC4B6-F464-4D11-A269-F730D55C9BEE}"/>
    <hyperlink ref="JCS15:JCV15" location="'7.3'!A1" display="'7.3'!A1" xr:uid="{AF738AC1-9CAC-4693-8A83-13B352889DB9}"/>
    <hyperlink ref="JCW15:JCZ15" location="'7.3'!A1" display="'7.3'!A1" xr:uid="{61D1AB6E-6BCB-4CC4-99B1-F4DB23195F5C}"/>
    <hyperlink ref="JDA15:JDD15" location="'7.3'!A1" display="'7.3'!A1" xr:uid="{97AA753C-83EE-45D5-A723-9C0DB0EE916D}"/>
    <hyperlink ref="JDE15:JDH15" location="'7.3'!A1" display="'7.3'!A1" xr:uid="{251334FE-066E-4269-9B5B-F448A5512EFE}"/>
    <hyperlink ref="JDI15:JDL15" location="'7.3'!A1" display="'7.3'!A1" xr:uid="{A0604C9F-5498-43E8-8958-14FBE7B553C8}"/>
    <hyperlink ref="JDM15:JDP15" location="'7.3'!A1" display="'7.3'!A1" xr:uid="{95E29E07-8EE0-48B9-AB4C-9794FA7B2BBC}"/>
    <hyperlink ref="JDQ15:JDT15" location="'7.3'!A1" display="'7.3'!A1" xr:uid="{AED40016-6596-4DBC-9DB9-27259C76329E}"/>
    <hyperlink ref="JDU15:JDX15" location="'7.3'!A1" display="'7.3'!A1" xr:uid="{194052FB-5F41-4257-B0BD-18438EBC7279}"/>
    <hyperlink ref="JDY15:JEB15" location="'7.3'!A1" display="'7.3'!A1" xr:uid="{F34252F5-E8B8-4668-AA03-98C067FDEE22}"/>
    <hyperlink ref="JEC15:JEF15" location="'7.3'!A1" display="'7.3'!A1" xr:uid="{13F3F786-BF68-4559-86F8-F7F9B1431B1B}"/>
    <hyperlink ref="JEG15:JEJ15" location="'7.3'!A1" display="'7.3'!A1" xr:uid="{502651E4-1583-4436-89F5-D4BEBF16AE18}"/>
    <hyperlink ref="JEK15:JEN15" location="'7.3'!A1" display="'7.3'!A1" xr:uid="{7B3A2EF9-E3A7-421E-8519-C7F406C75C90}"/>
    <hyperlink ref="JEO15:JER15" location="'7.3'!A1" display="'7.3'!A1" xr:uid="{1DC6F669-A7BC-40E0-BFB9-23C746A6B63A}"/>
    <hyperlink ref="JES15:JEV15" location="'7.3'!A1" display="'7.3'!A1" xr:uid="{33B125BD-6413-4262-A92D-6F38407CBD1D}"/>
    <hyperlink ref="JEW15:JEZ15" location="'7.3'!A1" display="'7.3'!A1" xr:uid="{BF57343E-AB80-4896-9199-79DF6C8D1977}"/>
    <hyperlink ref="JFA15:JFD15" location="'7.3'!A1" display="'7.3'!A1" xr:uid="{0A28F772-4654-4932-9380-242DC20F668D}"/>
    <hyperlink ref="JFE15:JFH15" location="'7.3'!A1" display="'7.3'!A1" xr:uid="{7D17A964-73AC-4F24-9FFC-01EE7FD9FA97}"/>
    <hyperlink ref="JFI15:JFL15" location="'7.3'!A1" display="'7.3'!A1" xr:uid="{FE1F5AD5-B19C-4904-9E41-CD1574D9265F}"/>
    <hyperlink ref="JFM15:JFP15" location="'7.3'!A1" display="'7.3'!A1" xr:uid="{D15AD312-86BD-49C5-A72C-E4EC7E227AC1}"/>
    <hyperlink ref="JFQ15:JFT15" location="'7.3'!A1" display="'7.3'!A1" xr:uid="{4043F36F-5862-430B-8DAA-79F4B539BB63}"/>
    <hyperlink ref="JFU15:JFX15" location="'7.3'!A1" display="'7.3'!A1" xr:uid="{37CE99DC-45CF-44FF-83C0-3C03FCA33D88}"/>
    <hyperlink ref="JFY15:JGB15" location="'7.3'!A1" display="'7.3'!A1" xr:uid="{190ACCB3-C6CC-4B48-9663-A5C03D034F43}"/>
    <hyperlink ref="JGC15:JGF15" location="'7.3'!A1" display="'7.3'!A1" xr:uid="{6F21B06C-0114-4F91-9E37-16961E806CD6}"/>
    <hyperlink ref="JGG15:JGJ15" location="'7.3'!A1" display="'7.3'!A1" xr:uid="{D5933A83-AB4E-40C6-A915-2795436641AD}"/>
    <hyperlink ref="JGK15:JGN15" location="'7.3'!A1" display="'7.3'!A1" xr:uid="{DB4F9476-A437-4A36-B9AC-57DC8DF914D7}"/>
    <hyperlink ref="JGO15:JGR15" location="'7.3'!A1" display="'7.3'!A1" xr:uid="{DE7EC560-1A0A-4BB4-A9B9-ED6B714957AE}"/>
    <hyperlink ref="JGS15:JGV15" location="'7.3'!A1" display="'7.3'!A1" xr:uid="{BF2A147F-462C-4620-9B62-49D12D90567A}"/>
    <hyperlink ref="JGW15:JGZ15" location="'7.3'!A1" display="'7.3'!A1" xr:uid="{3D0D264A-18CB-46F4-841F-F9EF3B6BF1DC}"/>
    <hyperlink ref="JHA15:JHD15" location="'7.3'!A1" display="'7.3'!A1" xr:uid="{21AEEF6D-EBFC-41E6-8CDC-FF686EAAEFF9}"/>
    <hyperlink ref="JHE15:JHH15" location="'7.3'!A1" display="'7.3'!A1" xr:uid="{F309A6A5-027D-4CE3-A568-62686D21085B}"/>
    <hyperlink ref="JHI15:JHL15" location="'7.3'!A1" display="'7.3'!A1" xr:uid="{59768574-CDD2-45CD-8647-77C6784A4A8A}"/>
    <hyperlink ref="JHM15:JHP15" location="'7.3'!A1" display="'7.3'!A1" xr:uid="{8844BBEB-9020-427C-A794-EEEEEF417C2E}"/>
    <hyperlink ref="JHQ15:JHT15" location="'7.3'!A1" display="'7.3'!A1" xr:uid="{12623C88-9812-4451-8FC0-9C88A777F09D}"/>
    <hyperlink ref="JHU15:JHX15" location="'7.3'!A1" display="'7.3'!A1" xr:uid="{AEFBED35-EBB3-4CE7-808D-58D7C9B8941C}"/>
    <hyperlink ref="JHY15:JIB15" location="'7.3'!A1" display="'7.3'!A1" xr:uid="{2AB4E614-60E5-497D-90B2-BEA832296D78}"/>
    <hyperlink ref="JIC15:JIF15" location="'7.3'!A1" display="'7.3'!A1" xr:uid="{405AC6BD-32FC-4F86-936D-FC42E074882C}"/>
    <hyperlink ref="JIG15:JIJ15" location="'7.3'!A1" display="'7.3'!A1" xr:uid="{6517B1C6-5FC0-4A09-9C9C-27105520278D}"/>
    <hyperlink ref="JIK15:JIN15" location="'7.3'!A1" display="'7.3'!A1" xr:uid="{E0287E14-9998-4BD4-A949-3F015B04456B}"/>
    <hyperlink ref="JIO15:JIR15" location="'7.3'!A1" display="'7.3'!A1" xr:uid="{AC413947-8D3F-40D7-AA39-8D91E0BB21CD}"/>
    <hyperlink ref="JIS15:JIV15" location="'7.3'!A1" display="'7.3'!A1" xr:uid="{280BD549-D176-4433-A9AB-B6106939127F}"/>
    <hyperlink ref="JIW15:JIZ15" location="'7.3'!A1" display="'7.3'!A1" xr:uid="{809255FC-26ED-40E6-9C62-9B05F2613F7D}"/>
    <hyperlink ref="JJA15:JJD15" location="'7.3'!A1" display="'7.3'!A1" xr:uid="{2FE6C515-77CC-491E-A793-3B4E57D715C9}"/>
    <hyperlink ref="JJE15:JJH15" location="'7.3'!A1" display="'7.3'!A1" xr:uid="{14041CE4-FF5F-4A41-81EE-EB092C9CF944}"/>
    <hyperlink ref="JJI15:JJL15" location="'7.3'!A1" display="'7.3'!A1" xr:uid="{A4DF700E-0EA2-4704-9C12-58ABAE003206}"/>
    <hyperlink ref="JJM15:JJP15" location="'7.3'!A1" display="'7.3'!A1" xr:uid="{9570FDC6-7C55-4856-9BD4-8C39B4E68AA2}"/>
    <hyperlink ref="JJQ15:JJT15" location="'7.3'!A1" display="'7.3'!A1" xr:uid="{6A81458B-21FA-493C-8F5A-29DB0653C1BC}"/>
    <hyperlink ref="JJU15:JJX15" location="'7.3'!A1" display="'7.3'!A1" xr:uid="{1B11B775-ACF9-4564-ADBE-40F0189023D1}"/>
    <hyperlink ref="JJY15:JKB15" location="'7.3'!A1" display="'7.3'!A1" xr:uid="{4812391D-E950-4028-AD1C-87A5DA8CAFB2}"/>
    <hyperlink ref="JKC15:JKF15" location="'7.3'!A1" display="'7.3'!A1" xr:uid="{2DA0F389-FCE6-431C-8A64-44509998DF6A}"/>
    <hyperlink ref="JKG15:JKJ15" location="'7.3'!A1" display="'7.3'!A1" xr:uid="{B21C9F8B-B7DE-46E0-9A8B-CBC8FAF15FA1}"/>
    <hyperlink ref="JKK15:JKN15" location="'7.3'!A1" display="'7.3'!A1" xr:uid="{8A757F8E-B615-4EB9-A58B-630920A0B57A}"/>
    <hyperlink ref="JKO15:JKR15" location="'7.3'!A1" display="'7.3'!A1" xr:uid="{FB8B1864-6956-46B6-93A4-E4F14696D233}"/>
    <hyperlink ref="JKS15:JKV15" location="'7.3'!A1" display="'7.3'!A1" xr:uid="{4E02DBDF-E49C-4DC2-B740-41BD70B37E8C}"/>
    <hyperlink ref="JKW15:JKZ15" location="'7.3'!A1" display="'7.3'!A1" xr:uid="{F10DFDAA-FB5B-4D65-BCAB-3044190EFD1A}"/>
    <hyperlink ref="JLA15:JLD15" location="'7.3'!A1" display="'7.3'!A1" xr:uid="{3224D6DC-8BEA-4B5D-BFB8-332E05539974}"/>
    <hyperlink ref="JLE15:JLH15" location="'7.3'!A1" display="'7.3'!A1" xr:uid="{4B5DA4D3-8345-4E9F-8B38-D5609D0CE212}"/>
    <hyperlink ref="JLI15:JLL15" location="'7.3'!A1" display="'7.3'!A1" xr:uid="{D775BC8C-AD63-41B8-8EFB-1FFDD36A34D8}"/>
    <hyperlink ref="JLM15:JLP15" location="'7.3'!A1" display="'7.3'!A1" xr:uid="{485A2580-6C46-4D5A-B3A7-FACD389F254D}"/>
    <hyperlink ref="JLQ15:JLT15" location="'7.3'!A1" display="'7.3'!A1" xr:uid="{707096F5-189A-4924-B72D-AF0A34EE3A2B}"/>
    <hyperlink ref="JLU15:JLX15" location="'7.3'!A1" display="'7.3'!A1" xr:uid="{D529315B-F90E-4322-999E-791830B773E9}"/>
    <hyperlink ref="JLY15:JMB15" location="'7.3'!A1" display="'7.3'!A1" xr:uid="{83A85443-E7C7-4806-B5BE-1CE7A4E5689A}"/>
    <hyperlink ref="JMC15:JMF15" location="'7.3'!A1" display="'7.3'!A1" xr:uid="{C8E996FD-DCD3-4BA3-9C44-E3626FD02541}"/>
    <hyperlink ref="JMG15:JMJ15" location="'7.3'!A1" display="'7.3'!A1" xr:uid="{52DE2E70-3178-490A-B1D2-D3C170F22859}"/>
    <hyperlink ref="JMK15:JMN15" location="'7.3'!A1" display="'7.3'!A1" xr:uid="{AC22AEBE-E9C5-4B75-8415-DAF7F45DD102}"/>
    <hyperlink ref="JMO15:JMR15" location="'7.3'!A1" display="'7.3'!A1" xr:uid="{ACFC9D9E-DA76-4732-A6C2-16DA58525B15}"/>
    <hyperlink ref="JMS15:JMV15" location="'7.3'!A1" display="'7.3'!A1" xr:uid="{70194DF5-E97C-4DD8-AE18-FFCD4BBB76F1}"/>
    <hyperlink ref="JMW15:JMZ15" location="'7.3'!A1" display="'7.3'!A1" xr:uid="{B9695C66-5780-456B-84D5-70981A261EC5}"/>
    <hyperlink ref="JNA15:JND15" location="'7.3'!A1" display="'7.3'!A1" xr:uid="{E37AC0E2-0C2A-4CE3-BCCB-5753AA64BE42}"/>
    <hyperlink ref="JNE15:JNH15" location="'7.3'!A1" display="'7.3'!A1" xr:uid="{957E27B3-B149-4185-9279-DA6AF9CDB488}"/>
    <hyperlink ref="JNI15:JNL15" location="'7.3'!A1" display="'7.3'!A1" xr:uid="{4B5035B9-B722-4D78-B545-B867FF6C0980}"/>
    <hyperlink ref="JNM15:JNP15" location="'7.3'!A1" display="'7.3'!A1" xr:uid="{8377AE9D-D569-445B-BAFC-C4531C02E552}"/>
    <hyperlink ref="JNQ15:JNT15" location="'7.3'!A1" display="'7.3'!A1" xr:uid="{F2102625-C0B2-4519-B2A1-0D2BA425A3F2}"/>
    <hyperlink ref="JNU15:JNX15" location="'7.3'!A1" display="'7.3'!A1" xr:uid="{BD8A42A0-8C00-462C-8603-AD355BD957E8}"/>
    <hyperlink ref="JNY15:JOB15" location="'7.3'!A1" display="'7.3'!A1" xr:uid="{4F83C34E-1D88-4BB1-B74F-8FA004793B13}"/>
    <hyperlink ref="JOC15:JOF15" location="'7.3'!A1" display="'7.3'!A1" xr:uid="{B0272DE4-33FF-4165-BF7B-13E3E7E82896}"/>
    <hyperlink ref="JOG15:JOJ15" location="'7.3'!A1" display="'7.3'!A1" xr:uid="{84783398-7280-454B-8DAA-50F9BC273AF3}"/>
    <hyperlink ref="JOK15:JON15" location="'7.3'!A1" display="'7.3'!A1" xr:uid="{E1980D93-E15C-45CE-A95B-6389F2AF9008}"/>
    <hyperlink ref="JOO15:JOR15" location="'7.3'!A1" display="'7.3'!A1" xr:uid="{9840863D-6E90-4C7E-9D07-419689B5464E}"/>
    <hyperlink ref="JOS15:JOV15" location="'7.3'!A1" display="'7.3'!A1" xr:uid="{FC544F6F-F4CA-4080-9295-5679E4D91455}"/>
    <hyperlink ref="JOW15:JOZ15" location="'7.3'!A1" display="'7.3'!A1" xr:uid="{AC11DE74-589A-41AF-8DA3-A434B1508F70}"/>
    <hyperlink ref="JPA15:JPD15" location="'7.3'!A1" display="'7.3'!A1" xr:uid="{CED0A5AF-36B0-4572-9F5F-BAE3A27CD7F0}"/>
    <hyperlink ref="JPE15:JPH15" location="'7.3'!A1" display="'7.3'!A1" xr:uid="{1DDC1CFF-7568-40CA-AF7D-0FB28CF633E5}"/>
    <hyperlink ref="JPI15:JPL15" location="'7.3'!A1" display="'7.3'!A1" xr:uid="{066A2A60-8BA5-4415-A9D3-98704AA1D403}"/>
    <hyperlink ref="JPM15:JPP15" location="'7.3'!A1" display="'7.3'!A1" xr:uid="{ABF71E8E-6111-4926-8992-96EDB188B65D}"/>
    <hyperlink ref="JPQ15:JPT15" location="'7.3'!A1" display="'7.3'!A1" xr:uid="{1EFDDA35-A7E4-428F-AD9D-6ECA96E2430A}"/>
    <hyperlink ref="JPU15:JPX15" location="'7.3'!A1" display="'7.3'!A1" xr:uid="{2E0E7D9F-49D8-485C-B322-1EE6796BF66E}"/>
    <hyperlink ref="JPY15:JQB15" location="'7.3'!A1" display="'7.3'!A1" xr:uid="{E650D3F7-EAB3-4552-84AA-DA0186D496F1}"/>
    <hyperlink ref="JQC15:JQF15" location="'7.3'!A1" display="'7.3'!A1" xr:uid="{8047D9AF-EB97-4F50-B44F-9705DDBCE914}"/>
    <hyperlink ref="JQG15:JQJ15" location="'7.3'!A1" display="'7.3'!A1" xr:uid="{74C707F2-7179-4914-BD5E-AE74F9C504C0}"/>
    <hyperlink ref="JQK15:JQN15" location="'7.3'!A1" display="'7.3'!A1" xr:uid="{B0A3F372-9D99-45F5-A7B5-123A699E9D47}"/>
    <hyperlink ref="JQO15:JQR15" location="'7.3'!A1" display="'7.3'!A1" xr:uid="{082FF518-0D04-4B58-9AE8-62246A5ABFE1}"/>
    <hyperlink ref="JQS15:JQV15" location="'7.3'!A1" display="'7.3'!A1" xr:uid="{A6A8BF6A-BCB2-4014-A080-89D38E3A42BD}"/>
    <hyperlink ref="JQW15:JQZ15" location="'7.3'!A1" display="'7.3'!A1" xr:uid="{2030F082-2B9B-4C5A-804B-2AFA1E9CB378}"/>
    <hyperlink ref="JRA15:JRD15" location="'7.3'!A1" display="'7.3'!A1" xr:uid="{42ED8268-9BA3-4E4F-BEC6-D1528AFD975A}"/>
    <hyperlink ref="JRE15:JRH15" location="'7.3'!A1" display="'7.3'!A1" xr:uid="{3BA0EAED-56E8-4CB3-BD15-E586844D9885}"/>
    <hyperlink ref="JRI15:JRL15" location="'7.3'!A1" display="'7.3'!A1" xr:uid="{B9FA7BB1-C2E1-4943-8F75-F6B12363C12E}"/>
    <hyperlink ref="JRM15:JRP15" location="'7.3'!A1" display="'7.3'!A1" xr:uid="{096E022A-7DBC-46C8-94B5-30B9EA6B885E}"/>
    <hyperlink ref="JRQ15:JRT15" location="'7.3'!A1" display="'7.3'!A1" xr:uid="{DBAC49A5-3FB7-4389-A283-015E324B4AB8}"/>
    <hyperlink ref="JRU15:JRX15" location="'7.3'!A1" display="'7.3'!A1" xr:uid="{D5C20925-F63F-41C6-852A-3959C188DF69}"/>
    <hyperlink ref="JRY15:JSB15" location="'7.3'!A1" display="'7.3'!A1" xr:uid="{0A7DCBDB-84F4-47CE-B3A2-CE3D89E126AC}"/>
    <hyperlink ref="JSC15:JSF15" location="'7.3'!A1" display="'7.3'!A1" xr:uid="{6BA4DF4C-A105-47AD-955E-1E45B5EE2CDD}"/>
    <hyperlink ref="JSG15:JSJ15" location="'7.3'!A1" display="'7.3'!A1" xr:uid="{3B223ADD-DB64-4B12-BFB6-5BE87631761C}"/>
    <hyperlink ref="JSK15:JSN15" location="'7.3'!A1" display="'7.3'!A1" xr:uid="{86AF5211-0124-4D19-AA28-C9A228E67AE0}"/>
    <hyperlink ref="JSO15:JSR15" location="'7.3'!A1" display="'7.3'!A1" xr:uid="{F24645FE-4092-48D2-8FA6-CC717AD9B470}"/>
    <hyperlink ref="JSS15:JSV15" location="'7.3'!A1" display="'7.3'!A1" xr:uid="{B5EF22BC-171A-47F5-911D-45374E9E97EA}"/>
    <hyperlink ref="JSW15:JSZ15" location="'7.3'!A1" display="'7.3'!A1" xr:uid="{50F3D612-FDF6-4422-8C4D-8E1BB68CD2C6}"/>
    <hyperlink ref="JTA15:JTD15" location="'7.3'!A1" display="'7.3'!A1" xr:uid="{D3293583-5556-473C-8597-8EE64E9B2849}"/>
    <hyperlink ref="JTE15:JTH15" location="'7.3'!A1" display="'7.3'!A1" xr:uid="{1698D8B6-258F-4F02-B9DB-AB2718CC4E16}"/>
    <hyperlink ref="JTI15:JTL15" location="'7.3'!A1" display="'7.3'!A1" xr:uid="{9C35A63E-B706-406A-85FB-3DF478AC6668}"/>
    <hyperlink ref="JTM15:JTP15" location="'7.3'!A1" display="'7.3'!A1" xr:uid="{D7549595-E464-4B19-994D-DFCE534C8F0F}"/>
    <hyperlink ref="JTQ15:JTT15" location="'7.3'!A1" display="'7.3'!A1" xr:uid="{7E6AFD5F-C372-4BC8-9CB9-20495E17162A}"/>
    <hyperlink ref="JTU15:JTX15" location="'7.3'!A1" display="'7.3'!A1" xr:uid="{43C60ED0-CE01-4096-8BFE-20EFA1A8092B}"/>
    <hyperlink ref="JTY15:JUB15" location="'7.3'!A1" display="'7.3'!A1" xr:uid="{BB8A3140-6DEA-4770-B9BA-E91F2A4BA751}"/>
    <hyperlink ref="JUC15:JUF15" location="'7.3'!A1" display="'7.3'!A1" xr:uid="{44C479E3-E22E-4558-B65F-4DB9B1EC4F62}"/>
    <hyperlink ref="JUG15:JUJ15" location="'7.3'!A1" display="'7.3'!A1" xr:uid="{7C427358-CC77-4B0D-BE42-52D9A7B66A32}"/>
    <hyperlink ref="JUK15:JUN15" location="'7.3'!A1" display="'7.3'!A1" xr:uid="{F9EE1276-8821-4455-BB60-E2C4B0418803}"/>
    <hyperlink ref="JUO15:JUR15" location="'7.3'!A1" display="'7.3'!A1" xr:uid="{D14ABA27-1E0E-46FE-A445-DD88F95DE2F3}"/>
    <hyperlink ref="JUS15:JUV15" location="'7.3'!A1" display="'7.3'!A1" xr:uid="{84DA7186-8A02-4DBC-9A9C-9C57A1399BBE}"/>
    <hyperlink ref="JUW15:JUZ15" location="'7.3'!A1" display="'7.3'!A1" xr:uid="{479352A8-789F-40CA-946D-00DD9FF1A763}"/>
    <hyperlink ref="JVA15:JVD15" location="'7.3'!A1" display="'7.3'!A1" xr:uid="{F40F77D0-4612-4727-8B6C-B7B6BF084905}"/>
    <hyperlink ref="JVE15:JVH15" location="'7.3'!A1" display="'7.3'!A1" xr:uid="{DF33BF46-EB3B-4530-8908-F157614CFDBD}"/>
    <hyperlink ref="JVI15:JVL15" location="'7.3'!A1" display="'7.3'!A1" xr:uid="{72828155-EAC7-495D-B457-B66C2546FEC6}"/>
    <hyperlink ref="JVM15:JVP15" location="'7.3'!A1" display="'7.3'!A1" xr:uid="{8DCB89F5-34D4-430F-9274-8A3BFE6ABFCA}"/>
    <hyperlink ref="JVQ15:JVT15" location="'7.3'!A1" display="'7.3'!A1" xr:uid="{0BE12105-C099-4159-9FF1-2B113630DAF9}"/>
    <hyperlink ref="JVU15:JVX15" location="'7.3'!A1" display="'7.3'!A1" xr:uid="{335CEBDD-1D18-4C8C-AB4E-BA038E6D4D17}"/>
    <hyperlink ref="JVY15:JWB15" location="'7.3'!A1" display="'7.3'!A1" xr:uid="{8658BED5-31CE-47AF-9005-C955A6872B36}"/>
    <hyperlink ref="JWC15:JWF15" location="'7.3'!A1" display="'7.3'!A1" xr:uid="{6C5345EF-4565-49DD-A015-EE90D29F9E50}"/>
    <hyperlink ref="JWG15:JWJ15" location="'7.3'!A1" display="'7.3'!A1" xr:uid="{E19E5AAB-53EB-4B92-A854-55B7C868F948}"/>
    <hyperlink ref="JWK15:JWN15" location="'7.3'!A1" display="'7.3'!A1" xr:uid="{57EAB2DC-D7F6-4199-B53F-7D8FE1C54A5D}"/>
    <hyperlink ref="JWO15:JWR15" location="'7.3'!A1" display="'7.3'!A1" xr:uid="{F24AE31E-74A0-4739-B6A3-AADD0B808805}"/>
    <hyperlink ref="JWS15:JWV15" location="'7.3'!A1" display="'7.3'!A1" xr:uid="{52CF5CF7-60D0-4F32-AEE7-3B4745F26769}"/>
    <hyperlink ref="JWW15:JWZ15" location="'7.3'!A1" display="'7.3'!A1" xr:uid="{7C9E0874-C943-43BD-8675-3EE0AE6DD555}"/>
    <hyperlink ref="JXA15:JXD15" location="'7.3'!A1" display="'7.3'!A1" xr:uid="{85DA5F6E-8A89-4865-9C83-28AC5EB8CD6E}"/>
    <hyperlink ref="JXE15:JXH15" location="'7.3'!A1" display="'7.3'!A1" xr:uid="{B880518F-9BDB-4101-8A47-95BE0038552C}"/>
    <hyperlink ref="JXI15:JXL15" location="'7.3'!A1" display="'7.3'!A1" xr:uid="{F4460AD2-D8DF-4A99-AA44-2BF15074A6FB}"/>
    <hyperlink ref="JXM15:JXP15" location="'7.3'!A1" display="'7.3'!A1" xr:uid="{1B46351C-3F4B-4174-84F3-5E3E260B647D}"/>
    <hyperlink ref="JXQ15:JXT15" location="'7.3'!A1" display="'7.3'!A1" xr:uid="{82961FA5-DB51-43FB-ADB9-75560FC6E093}"/>
    <hyperlink ref="JXU15:JXX15" location="'7.3'!A1" display="'7.3'!A1" xr:uid="{99E26574-1BD7-46B7-8174-C9422B13CDEC}"/>
    <hyperlink ref="JXY15:JYB15" location="'7.3'!A1" display="'7.3'!A1" xr:uid="{729D0F57-EDC7-44F3-B9FC-F2CC021B2D08}"/>
    <hyperlink ref="JYC15:JYF15" location="'7.3'!A1" display="'7.3'!A1" xr:uid="{ED8BE069-CBAE-41DA-A701-E2031910F788}"/>
    <hyperlink ref="JYG15:JYJ15" location="'7.3'!A1" display="'7.3'!A1" xr:uid="{98FB1463-511E-447C-9AE2-9A267FA2339A}"/>
    <hyperlink ref="JYK15:JYN15" location="'7.3'!A1" display="'7.3'!A1" xr:uid="{74CEDDAA-5E4C-4A59-B550-927995180A9B}"/>
    <hyperlink ref="JYO15:JYR15" location="'7.3'!A1" display="'7.3'!A1" xr:uid="{1B369174-760B-401F-AF6B-5A141AC7A5F6}"/>
    <hyperlink ref="JYS15:JYV15" location="'7.3'!A1" display="'7.3'!A1" xr:uid="{7215CFFF-7B11-4BB3-B636-2996D510CCEB}"/>
    <hyperlink ref="JYW15:JYZ15" location="'7.3'!A1" display="'7.3'!A1" xr:uid="{F3E612B9-5B8A-4232-8220-C776DC51784F}"/>
    <hyperlink ref="JZA15:JZD15" location="'7.3'!A1" display="'7.3'!A1" xr:uid="{DA854864-6AA3-4142-B2B0-482A6B676EEA}"/>
    <hyperlink ref="JZE15:JZH15" location="'7.3'!A1" display="'7.3'!A1" xr:uid="{1DD7CFC7-F2B4-45F3-9140-2A6B6C000E1A}"/>
    <hyperlink ref="JZI15:JZL15" location="'7.3'!A1" display="'7.3'!A1" xr:uid="{D86B9F67-BA2D-4460-B8A1-3C4FA4847A9C}"/>
    <hyperlink ref="JZM15:JZP15" location="'7.3'!A1" display="'7.3'!A1" xr:uid="{0A3D1667-BD9F-4B69-B10F-0CE4CF1335CE}"/>
    <hyperlink ref="JZQ15:JZT15" location="'7.3'!A1" display="'7.3'!A1" xr:uid="{D0AB17AD-F91F-4C8E-8D09-F70B9A4D30F9}"/>
    <hyperlink ref="JZU15:JZX15" location="'7.3'!A1" display="'7.3'!A1" xr:uid="{B39350F5-627A-4275-A204-97A45985FF8C}"/>
    <hyperlink ref="JZY15:KAB15" location="'7.3'!A1" display="'7.3'!A1" xr:uid="{69D600D2-3576-41E5-8E76-53DD3A88634E}"/>
    <hyperlink ref="KAC15:KAF15" location="'7.3'!A1" display="'7.3'!A1" xr:uid="{56E09FDC-00DA-496E-933D-098A65D1AB3B}"/>
    <hyperlink ref="KAG15:KAJ15" location="'7.3'!A1" display="'7.3'!A1" xr:uid="{2D5D1832-79E8-4E04-9DF2-0A0738B83B35}"/>
    <hyperlink ref="KAK15:KAN15" location="'7.3'!A1" display="'7.3'!A1" xr:uid="{715FD26F-17D5-4F99-AA57-27306DF56C69}"/>
    <hyperlink ref="KAO15:KAR15" location="'7.3'!A1" display="'7.3'!A1" xr:uid="{4EF9A45F-FB64-420D-A8E9-A916FA34AC47}"/>
    <hyperlink ref="KAS15:KAV15" location="'7.3'!A1" display="'7.3'!A1" xr:uid="{CF8237B7-131A-4C00-BCB8-88332F8EB960}"/>
    <hyperlink ref="KAW15:KAZ15" location="'7.3'!A1" display="'7.3'!A1" xr:uid="{CC561310-A454-4326-B282-D12C8FD43596}"/>
    <hyperlink ref="KBA15:KBD15" location="'7.3'!A1" display="'7.3'!A1" xr:uid="{F8C76908-19BD-4080-8619-67E9CAF7D691}"/>
    <hyperlink ref="KBE15:KBH15" location="'7.3'!A1" display="'7.3'!A1" xr:uid="{D83810FC-9B5D-4C97-AA0C-1CEE7A457D52}"/>
    <hyperlink ref="KBI15:KBL15" location="'7.3'!A1" display="'7.3'!A1" xr:uid="{F9069962-8C4D-403F-A8CF-5804E9ECB520}"/>
    <hyperlink ref="KBM15:KBP15" location="'7.3'!A1" display="'7.3'!A1" xr:uid="{1D4057CD-9DFA-4423-9987-7099111AAC7E}"/>
    <hyperlink ref="KBQ15:KBT15" location="'7.3'!A1" display="'7.3'!A1" xr:uid="{C345288D-271B-430C-B4ED-9EEA26A6A753}"/>
    <hyperlink ref="KBU15:KBX15" location="'7.3'!A1" display="'7.3'!A1" xr:uid="{34131273-D03E-4C28-91C3-E5A6316189FD}"/>
    <hyperlink ref="KBY15:KCB15" location="'7.3'!A1" display="'7.3'!A1" xr:uid="{4A77BFD5-9EBE-49B1-B839-E33E658E3D77}"/>
    <hyperlink ref="KCC15:KCF15" location="'7.3'!A1" display="'7.3'!A1" xr:uid="{9EB44A9C-303E-4DE4-A064-56665FC778A9}"/>
    <hyperlink ref="KCG15:KCJ15" location="'7.3'!A1" display="'7.3'!A1" xr:uid="{583864F8-AFE6-4050-8660-B822D031411A}"/>
    <hyperlink ref="KCK15:KCN15" location="'7.3'!A1" display="'7.3'!A1" xr:uid="{D521781C-8FF4-4D92-9AC5-ABA05FF83C5D}"/>
    <hyperlink ref="KCO15:KCR15" location="'7.3'!A1" display="'7.3'!A1" xr:uid="{D32B4B40-2471-4478-A66C-0271BF7A42A1}"/>
    <hyperlink ref="KCS15:KCV15" location="'7.3'!A1" display="'7.3'!A1" xr:uid="{58197D00-F847-4F49-88B4-8D02EA6E5807}"/>
    <hyperlink ref="KCW15:KCZ15" location="'7.3'!A1" display="'7.3'!A1" xr:uid="{A344D141-F70F-4A5A-BEB0-2737DF5317DE}"/>
    <hyperlink ref="KDA15:KDD15" location="'7.3'!A1" display="'7.3'!A1" xr:uid="{DBFAD8DC-4B5D-4790-B1B6-B2435A643B11}"/>
    <hyperlink ref="KDE15:KDH15" location="'7.3'!A1" display="'7.3'!A1" xr:uid="{74812342-21B6-48F1-A2D8-58A760F97ABC}"/>
    <hyperlink ref="KDI15:KDL15" location="'7.3'!A1" display="'7.3'!A1" xr:uid="{046C62BF-643B-409A-96E8-A5E22AF94CC5}"/>
    <hyperlink ref="KDM15:KDP15" location="'7.3'!A1" display="'7.3'!A1" xr:uid="{47FEACFF-8AF1-49E7-87E2-54F8730A3D0D}"/>
    <hyperlink ref="KDQ15:KDT15" location="'7.3'!A1" display="'7.3'!A1" xr:uid="{3EC04945-3F01-44A8-A1E6-E2FE66BECEAA}"/>
    <hyperlink ref="KDU15:KDX15" location="'7.3'!A1" display="'7.3'!A1" xr:uid="{11D51041-12DF-4594-AE62-D8423285E6C1}"/>
    <hyperlink ref="KDY15:KEB15" location="'7.3'!A1" display="'7.3'!A1" xr:uid="{8D347CEF-5FC3-4E80-AC52-F283F712C618}"/>
    <hyperlink ref="KEC15:KEF15" location="'7.3'!A1" display="'7.3'!A1" xr:uid="{CE458E2C-4D31-4680-82FF-19E6114E6974}"/>
    <hyperlink ref="KEG15:KEJ15" location="'7.3'!A1" display="'7.3'!A1" xr:uid="{8F7B6F28-305D-46BF-BC90-E0ED8174DD17}"/>
    <hyperlink ref="KEK15:KEN15" location="'7.3'!A1" display="'7.3'!A1" xr:uid="{15F9F04A-A013-4DE4-AB7F-47AC2E515195}"/>
    <hyperlink ref="KEO15:KER15" location="'7.3'!A1" display="'7.3'!A1" xr:uid="{A7105FBE-8B5A-4C89-A52D-F09FAD813F4B}"/>
    <hyperlink ref="KES15:KEV15" location="'7.3'!A1" display="'7.3'!A1" xr:uid="{F106B8D5-AA1A-4923-BD93-BD3462B9EAFB}"/>
    <hyperlink ref="KEW15:KEZ15" location="'7.3'!A1" display="'7.3'!A1" xr:uid="{FD230679-8BA5-4093-9A93-A9065E59FE83}"/>
    <hyperlink ref="KFA15:KFD15" location="'7.3'!A1" display="'7.3'!A1" xr:uid="{8753321E-6807-4C08-8EA0-B1917689933D}"/>
    <hyperlink ref="KFE15:KFH15" location="'7.3'!A1" display="'7.3'!A1" xr:uid="{AB4C302C-BBB6-4FA1-BC8C-DF656B9CAF6B}"/>
    <hyperlink ref="KFI15:KFL15" location="'7.3'!A1" display="'7.3'!A1" xr:uid="{D6A36BA3-34AD-41AB-997D-854FDB2613AE}"/>
    <hyperlink ref="KFM15:KFP15" location="'7.3'!A1" display="'7.3'!A1" xr:uid="{4E6589FE-7726-4974-AA8E-D02A636345D6}"/>
    <hyperlink ref="KFQ15:KFT15" location="'7.3'!A1" display="'7.3'!A1" xr:uid="{2D58F387-B4F7-4061-B167-5355FCFCD1BC}"/>
    <hyperlink ref="KFU15:KFX15" location="'7.3'!A1" display="'7.3'!A1" xr:uid="{1D9A52A0-92E9-4D62-8B9F-2E860734B98D}"/>
    <hyperlink ref="KFY15:KGB15" location="'7.3'!A1" display="'7.3'!A1" xr:uid="{A37D850F-C250-4253-89A9-C836B5764C87}"/>
    <hyperlink ref="KGC15:KGF15" location="'7.3'!A1" display="'7.3'!A1" xr:uid="{A1BB490A-D851-44C6-B1B3-18058B1A96FD}"/>
    <hyperlink ref="KGG15:KGJ15" location="'7.3'!A1" display="'7.3'!A1" xr:uid="{A48D8D4D-84E1-4CCD-B3BB-ABE6CFC0A9F1}"/>
    <hyperlink ref="KGK15:KGN15" location="'7.3'!A1" display="'7.3'!A1" xr:uid="{BFB1B3E6-4D58-423A-9DAF-F1F55062E33A}"/>
    <hyperlink ref="KGO15:KGR15" location="'7.3'!A1" display="'7.3'!A1" xr:uid="{A6BF30F9-A0F1-428D-91D7-01AD0CCCE0C6}"/>
    <hyperlink ref="KGS15:KGV15" location="'7.3'!A1" display="'7.3'!A1" xr:uid="{9E137E5B-2760-49A2-85F9-A36BDBDEA760}"/>
    <hyperlink ref="KGW15:KGZ15" location="'7.3'!A1" display="'7.3'!A1" xr:uid="{55A0F368-AF88-44A1-92FB-B89CF23A8295}"/>
    <hyperlink ref="KHA15:KHD15" location="'7.3'!A1" display="'7.3'!A1" xr:uid="{8782FB9C-6B57-420F-9088-72D5EBF19490}"/>
    <hyperlink ref="KHE15:KHH15" location="'7.3'!A1" display="'7.3'!A1" xr:uid="{37A3D8AF-DCBE-499D-8F1B-9EAD73A8106E}"/>
    <hyperlink ref="KHI15:KHL15" location="'7.3'!A1" display="'7.3'!A1" xr:uid="{13061809-4072-4101-812F-BE0999831F69}"/>
    <hyperlink ref="KHM15:KHP15" location="'7.3'!A1" display="'7.3'!A1" xr:uid="{E7AAB4E1-1CE6-4DDF-BE5C-C596669987E1}"/>
    <hyperlink ref="KHQ15:KHT15" location="'7.3'!A1" display="'7.3'!A1" xr:uid="{D6DE2EA1-C366-419A-965F-AE0E17707ED2}"/>
    <hyperlink ref="KHU15:KHX15" location="'7.3'!A1" display="'7.3'!A1" xr:uid="{24591D69-2824-4633-88DF-B6BEC4ABE631}"/>
    <hyperlink ref="KHY15:KIB15" location="'7.3'!A1" display="'7.3'!A1" xr:uid="{B9849F30-1AB7-4B92-AF4A-3111F6061695}"/>
    <hyperlink ref="KIC15:KIF15" location="'7.3'!A1" display="'7.3'!A1" xr:uid="{7C8C89E9-2049-428E-A56B-671D36FDF8BB}"/>
    <hyperlink ref="KIG15:KIJ15" location="'7.3'!A1" display="'7.3'!A1" xr:uid="{0D790665-60CF-44AF-95EF-578653D8FB34}"/>
    <hyperlink ref="KIK15:KIN15" location="'7.3'!A1" display="'7.3'!A1" xr:uid="{9F1C8238-6934-4B5B-9EF8-D319AFB7D6E3}"/>
    <hyperlink ref="KIO15:KIR15" location="'7.3'!A1" display="'7.3'!A1" xr:uid="{F04DD64B-FFE8-460F-8110-798515578D54}"/>
    <hyperlink ref="KIS15:KIV15" location="'7.3'!A1" display="'7.3'!A1" xr:uid="{69BA33A0-DA47-4723-B8C2-5E007410DB2E}"/>
    <hyperlink ref="KIW15:KIZ15" location="'7.3'!A1" display="'7.3'!A1" xr:uid="{A6947E4D-B118-4955-8004-ADAC6C3A20AC}"/>
    <hyperlink ref="KJA15:KJD15" location="'7.3'!A1" display="'7.3'!A1" xr:uid="{1FF43E64-0252-4819-8045-D2BA59698022}"/>
    <hyperlink ref="KJE15:KJH15" location="'7.3'!A1" display="'7.3'!A1" xr:uid="{36DBEAAF-45DE-403B-B3E0-89ACFE52CC12}"/>
    <hyperlink ref="KJI15:KJL15" location="'7.3'!A1" display="'7.3'!A1" xr:uid="{9690B91B-7BE8-4E02-A8CA-0DBEB4633781}"/>
    <hyperlink ref="KJM15:KJP15" location="'7.3'!A1" display="'7.3'!A1" xr:uid="{9A5D3213-ADD4-46AC-BE4F-F058FB724C54}"/>
    <hyperlink ref="KJQ15:KJT15" location="'7.3'!A1" display="'7.3'!A1" xr:uid="{BF09F89E-AF44-49C2-99F7-C355CD9CC0D3}"/>
    <hyperlink ref="KJU15:KJX15" location="'7.3'!A1" display="'7.3'!A1" xr:uid="{4152F725-5CEB-4A0E-BF47-7FCAA38CBEF6}"/>
    <hyperlink ref="KJY15:KKB15" location="'7.3'!A1" display="'7.3'!A1" xr:uid="{FFD87C1A-D2D6-4142-926A-68BEF457AF98}"/>
    <hyperlink ref="KKC15:KKF15" location="'7.3'!A1" display="'7.3'!A1" xr:uid="{3AE9081E-A317-4305-B4B0-2886FCD9A381}"/>
    <hyperlink ref="KKG15:KKJ15" location="'7.3'!A1" display="'7.3'!A1" xr:uid="{E2F9BE35-0AF9-4BF2-BA4D-4F146D0AA39F}"/>
    <hyperlink ref="KKK15:KKN15" location="'7.3'!A1" display="'7.3'!A1" xr:uid="{C7507F87-B834-4652-A72F-4008EE6F0B4A}"/>
    <hyperlink ref="KKO15:KKR15" location="'7.3'!A1" display="'7.3'!A1" xr:uid="{76D464AF-3DA8-47CB-A865-44A896A11EEB}"/>
    <hyperlink ref="KKS15:KKV15" location="'7.3'!A1" display="'7.3'!A1" xr:uid="{A47594FD-EAA5-4F0B-8E05-14DC7C477B55}"/>
    <hyperlink ref="KKW15:KKZ15" location="'7.3'!A1" display="'7.3'!A1" xr:uid="{FFC10D70-DE5D-4E68-B24B-380B01F4C0B6}"/>
    <hyperlink ref="KLA15:KLD15" location="'7.3'!A1" display="'7.3'!A1" xr:uid="{3F0B24FD-97A7-43FD-9E3A-26828E37583F}"/>
    <hyperlink ref="KLE15:KLH15" location="'7.3'!A1" display="'7.3'!A1" xr:uid="{F4C42BAE-8FFA-4A28-AF4C-F031D1552F35}"/>
    <hyperlink ref="KLI15:KLL15" location="'7.3'!A1" display="'7.3'!A1" xr:uid="{13BD18DC-FFD5-47EB-9C87-16B9F5D99475}"/>
    <hyperlink ref="KLM15:KLP15" location="'7.3'!A1" display="'7.3'!A1" xr:uid="{50F2495B-7A90-4A44-A94E-7054049C2289}"/>
    <hyperlink ref="KLQ15:KLT15" location="'7.3'!A1" display="'7.3'!A1" xr:uid="{3899BDBB-D7B2-4819-923E-6B6A6A7FD155}"/>
    <hyperlink ref="KLU15:KLX15" location="'7.3'!A1" display="'7.3'!A1" xr:uid="{4AEAF122-DF12-4E22-A255-95941AE1C34D}"/>
    <hyperlink ref="KLY15:KMB15" location="'7.3'!A1" display="'7.3'!A1" xr:uid="{827CAEA3-9FCF-4BE9-B77A-E06BC2BC2289}"/>
    <hyperlink ref="KMC15:KMF15" location="'7.3'!A1" display="'7.3'!A1" xr:uid="{40607AC7-267F-489A-80B9-049E901A2C63}"/>
    <hyperlink ref="KMG15:KMJ15" location="'7.3'!A1" display="'7.3'!A1" xr:uid="{5CB0336A-A857-4619-9E3D-0A1FE1F5273C}"/>
    <hyperlink ref="KMK15:KMN15" location="'7.3'!A1" display="'7.3'!A1" xr:uid="{236B973A-EF13-4C14-AF76-6A7BF85AD0BA}"/>
    <hyperlink ref="KMO15:KMR15" location="'7.3'!A1" display="'7.3'!A1" xr:uid="{F7520F0F-2DB5-4BC6-A812-171EF53749FC}"/>
    <hyperlink ref="KMS15:KMV15" location="'7.3'!A1" display="'7.3'!A1" xr:uid="{C3FBCA46-6587-44B6-94B4-CA2A6F4685BB}"/>
    <hyperlink ref="KMW15:KMZ15" location="'7.3'!A1" display="'7.3'!A1" xr:uid="{1C0CA395-13DF-4FDA-BEA2-451004486680}"/>
    <hyperlink ref="KNA15:KND15" location="'7.3'!A1" display="'7.3'!A1" xr:uid="{BE1DE375-F010-40A4-9C53-14F29D15A439}"/>
    <hyperlink ref="KNE15:KNH15" location="'7.3'!A1" display="'7.3'!A1" xr:uid="{6C180DBA-2391-4E71-B392-D65BE63A557D}"/>
    <hyperlink ref="KNI15:KNL15" location="'7.3'!A1" display="'7.3'!A1" xr:uid="{35879613-4DEA-4766-8B74-4151FBEA8E17}"/>
    <hyperlink ref="KNM15:KNP15" location="'7.3'!A1" display="'7.3'!A1" xr:uid="{5378FE26-2C70-4842-896E-7CEBE75DA180}"/>
    <hyperlink ref="KNQ15:KNT15" location="'7.3'!A1" display="'7.3'!A1" xr:uid="{344B400B-046A-46A4-BF76-FA2786163156}"/>
    <hyperlink ref="KNU15:KNX15" location="'7.3'!A1" display="'7.3'!A1" xr:uid="{6CA2915C-6EAC-4572-B053-5E1FFA7652DF}"/>
    <hyperlink ref="KNY15:KOB15" location="'7.3'!A1" display="'7.3'!A1" xr:uid="{A1533B47-F83D-42CC-A49C-863E8ACFC098}"/>
    <hyperlink ref="KOC15:KOF15" location="'7.3'!A1" display="'7.3'!A1" xr:uid="{1DE607C0-7845-48E2-B36A-B9C773521BB4}"/>
    <hyperlink ref="KOG15:KOJ15" location="'7.3'!A1" display="'7.3'!A1" xr:uid="{BEC51977-9692-49F2-AC6C-E5D0F8132BC9}"/>
    <hyperlink ref="KOK15:KON15" location="'7.3'!A1" display="'7.3'!A1" xr:uid="{0C29ECB5-CBA1-4CAF-97F7-50815AED14AB}"/>
    <hyperlink ref="KOO15:KOR15" location="'7.3'!A1" display="'7.3'!A1" xr:uid="{74A82103-0DEB-4330-B4D9-D9B7E6409B6F}"/>
    <hyperlink ref="KOS15:KOV15" location="'7.3'!A1" display="'7.3'!A1" xr:uid="{7EBB23E9-785D-466B-B59D-5388C242E1C7}"/>
    <hyperlink ref="KOW15:KOZ15" location="'7.3'!A1" display="'7.3'!A1" xr:uid="{063E08AC-9CBE-4C62-A6A4-1323A9CC4593}"/>
    <hyperlink ref="KPA15:KPD15" location="'7.3'!A1" display="'7.3'!A1" xr:uid="{B8011400-91F9-474F-890F-095A1915CFD7}"/>
    <hyperlink ref="KPE15:KPH15" location="'7.3'!A1" display="'7.3'!A1" xr:uid="{BF526283-5C01-4EC4-93C7-D1C9DE0D7F7A}"/>
    <hyperlink ref="KPI15:KPL15" location="'7.3'!A1" display="'7.3'!A1" xr:uid="{FF46AFC4-8C34-43EF-8AE9-CCB8B0691E32}"/>
    <hyperlink ref="KPM15:KPP15" location="'7.3'!A1" display="'7.3'!A1" xr:uid="{33BB2D18-DEA6-456B-B649-906C773CA580}"/>
    <hyperlink ref="KPQ15:KPT15" location="'7.3'!A1" display="'7.3'!A1" xr:uid="{2F93D365-FABD-4E55-8182-F57EF9757FD0}"/>
    <hyperlink ref="KPU15:KPX15" location="'7.3'!A1" display="'7.3'!A1" xr:uid="{0EF090DD-0B27-4158-BCA7-319DDE44977A}"/>
    <hyperlink ref="KPY15:KQB15" location="'7.3'!A1" display="'7.3'!A1" xr:uid="{DDEF4237-D74F-46D7-86B0-3E4277B7C114}"/>
    <hyperlink ref="KQC15:KQF15" location="'7.3'!A1" display="'7.3'!A1" xr:uid="{D46A6AED-CE2D-4664-A5FA-B8C7ADB57E65}"/>
    <hyperlink ref="KQG15:KQJ15" location="'7.3'!A1" display="'7.3'!A1" xr:uid="{6E990B00-3DF9-4F6E-BC8C-22BECC438523}"/>
    <hyperlink ref="KQK15:KQN15" location="'7.3'!A1" display="'7.3'!A1" xr:uid="{9CB39BD5-87FC-4923-85A1-68BCAD98D073}"/>
    <hyperlink ref="KQO15:KQR15" location="'7.3'!A1" display="'7.3'!A1" xr:uid="{C60FFEE4-0287-44F2-BE8F-4F9924A0DBE1}"/>
    <hyperlink ref="KQS15:KQV15" location="'7.3'!A1" display="'7.3'!A1" xr:uid="{A1F7BFAB-9E6C-41D7-BBB8-C90C39F06AB5}"/>
    <hyperlink ref="KQW15:KQZ15" location="'7.3'!A1" display="'7.3'!A1" xr:uid="{7F634233-CFE4-4D87-B148-4B189C66AEB3}"/>
    <hyperlink ref="KRA15:KRD15" location="'7.3'!A1" display="'7.3'!A1" xr:uid="{0B215B29-1EFB-421F-9F8C-77E76357217A}"/>
    <hyperlink ref="KRE15:KRH15" location="'7.3'!A1" display="'7.3'!A1" xr:uid="{D7C60F1C-0DD1-4C7B-908E-5E80AA53B01D}"/>
    <hyperlink ref="KRI15:KRL15" location="'7.3'!A1" display="'7.3'!A1" xr:uid="{2D302364-93D1-4BE3-BF6C-51CB2624F264}"/>
    <hyperlink ref="KRM15:KRP15" location="'7.3'!A1" display="'7.3'!A1" xr:uid="{B5625B0A-3B90-4010-858D-40CA7DA6FA9D}"/>
    <hyperlink ref="KRQ15:KRT15" location="'7.3'!A1" display="'7.3'!A1" xr:uid="{8EB2396B-83F1-4677-856E-AC666B42EB09}"/>
    <hyperlink ref="KRU15:KRX15" location="'7.3'!A1" display="'7.3'!A1" xr:uid="{62DF2C8B-06E3-4C2C-86FD-8F98002AC7F8}"/>
    <hyperlink ref="KRY15:KSB15" location="'7.3'!A1" display="'7.3'!A1" xr:uid="{C0884E2D-01B1-4A45-A170-7F16CEA056CA}"/>
    <hyperlink ref="KSC15:KSF15" location="'7.3'!A1" display="'7.3'!A1" xr:uid="{F36C0B26-F808-4856-B7B4-61B14B60CE90}"/>
    <hyperlink ref="KSG15:KSJ15" location="'7.3'!A1" display="'7.3'!A1" xr:uid="{5BEC0A03-FCF0-415C-AC71-6F7B985312B2}"/>
    <hyperlink ref="KSK15:KSN15" location="'7.3'!A1" display="'7.3'!A1" xr:uid="{E10DEF12-D8F0-428F-A975-A876C384FF5F}"/>
    <hyperlink ref="KSO15:KSR15" location="'7.3'!A1" display="'7.3'!A1" xr:uid="{451E0098-3467-4860-9E9E-2C49130846F5}"/>
    <hyperlink ref="KSS15:KSV15" location="'7.3'!A1" display="'7.3'!A1" xr:uid="{41E660F8-ABD0-455B-9B73-509F6BC16E0E}"/>
    <hyperlink ref="KSW15:KSZ15" location="'7.3'!A1" display="'7.3'!A1" xr:uid="{AC0BDBAD-6198-4974-BA85-8C03B9AAC2D9}"/>
    <hyperlink ref="KTA15:KTD15" location="'7.3'!A1" display="'7.3'!A1" xr:uid="{FA3DE86B-B176-4AD2-AE63-26C9264F558D}"/>
    <hyperlink ref="KTE15:KTH15" location="'7.3'!A1" display="'7.3'!A1" xr:uid="{541A0BE3-778E-4066-A5FB-AE81B8F2116D}"/>
    <hyperlink ref="KTI15:KTL15" location="'7.3'!A1" display="'7.3'!A1" xr:uid="{7CF1A152-7521-4B35-8C3E-E23127050308}"/>
    <hyperlink ref="KTM15:KTP15" location="'7.3'!A1" display="'7.3'!A1" xr:uid="{3FC33FFE-CDA5-4BF3-9398-412AF826ADC3}"/>
    <hyperlink ref="KTQ15:KTT15" location="'7.3'!A1" display="'7.3'!A1" xr:uid="{2EB42392-BEF2-4E81-A476-C1763BAAA843}"/>
    <hyperlink ref="KTU15:KTX15" location="'7.3'!A1" display="'7.3'!A1" xr:uid="{A172E005-BC77-40AE-8BF7-E10D09F30815}"/>
    <hyperlink ref="KTY15:KUB15" location="'7.3'!A1" display="'7.3'!A1" xr:uid="{53F7C4F5-5B47-4CB6-8D07-0229A92644B7}"/>
    <hyperlink ref="KUC15:KUF15" location="'7.3'!A1" display="'7.3'!A1" xr:uid="{FD03ABD2-49A9-4F12-A46D-156CF4D8B9DE}"/>
    <hyperlink ref="KUG15:KUJ15" location="'7.3'!A1" display="'7.3'!A1" xr:uid="{99E693A7-169B-428D-B8EC-D19F8A210729}"/>
    <hyperlink ref="KUK15:KUN15" location="'7.3'!A1" display="'7.3'!A1" xr:uid="{0A43F175-603D-473B-84F2-8553D2E3EDA7}"/>
    <hyperlink ref="KUO15:KUR15" location="'7.3'!A1" display="'7.3'!A1" xr:uid="{4BD16BC9-F9E4-4F6C-857F-FD6ADB1085D4}"/>
    <hyperlink ref="KUS15:KUV15" location="'7.3'!A1" display="'7.3'!A1" xr:uid="{5434320A-1528-4755-8A41-0721E57F5418}"/>
    <hyperlink ref="KUW15:KUZ15" location="'7.3'!A1" display="'7.3'!A1" xr:uid="{BDFCF418-06C7-4813-8738-DACF4F25A2C3}"/>
    <hyperlink ref="KVA15:KVD15" location="'7.3'!A1" display="'7.3'!A1" xr:uid="{5A15D74A-AE27-4160-9533-69A65DA732BF}"/>
    <hyperlink ref="KVE15:KVH15" location="'7.3'!A1" display="'7.3'!A1" xr:uid="{34B4A5B7-A6F3-42CA-A443-3FECAF1246D3}"/>
    <hyperlink ref="KVI15:KVL15" location="'7.3'!A1" display="'7.3'!A1" xr:uid="{9F8E7173-75C5-4CF4-9482-6F24E0E34652}"/>
    <hyperlink ref="KVM15:KVP15" location="'7.3'!A1" display="'7.3'!A1" xr:uid="{7586C99F-853C-47D9-B40C-CDDBDF14E7EB}"/>
    <hyperlink ref="KVQ15:KVT15" location="'7.3'!A1" display="'7.3'!A1" xr:uid="{FF81D38A-EE3E-4D4B-9336-8D91CE3CF570}"/>
    <hyperlink ref="KVU15:KVX15" location="'7.3'!A1" display="'7.3'!A1" xr:uid="{8C92C1D7-966A-430C-9E9E-783792C95DE6}"/>
    <hyperlink ref="KVY15:KWB15" location="'7.3'!A1" display="'7.3'!A1" xr:uid="{BF85BC06-847B-4803-994C-8D294759C3E9}"/>
    <hyperlink ref="KWC15:KWF15" location="'7.3'!A1" display="'7.3'!A1" xr:uid="{4439E4B8-DAD4-40A1-BB23-AE32EAD1E7E2}"/>
    <hyperlink ref="KWG15:KWJ15" location="'7.3'!A1" display="'7.3'!A1" xr:uid="{59967F87-DC87-4AA9-BE59-3625DE3B67DA}"/>
    <hyperlink ref="KWK15:KWN15" location="'7.3'!A1" display="'7.3'!A1" xr:uid="{6DEC015B-E0FF-4DF0-9C82-B583DDE915B9}"/>
    <hyperlink ref="KWO15:KWR15" location="'7.3'!A1" display="'7.3'!A1" xr:uid="{BBBFB42C-FDF9-4DA6-9190-077F933BADC7}"/>
    <hyperlink ref="KWS15:KWV15" location="'7.3'!A1" display="'7.3'!A1" xr:uid="{06CF44DF-6365-4771-959E-E41C0EB3C5C2}"/>
    <hyperlink ref="KWW15:KWZ15" location="'7.3'!A1" display="'7.3'!A1" xr:uid="{1EEF2075-54AB-4108-A211-D323AB41E9A0}"/>
    <hyperlink ref="KXA15:KXD15" location="'7.3'!A1" display="'7.3'!A1" xr:uid="{009B38A1-825E-4F8B-B18C-7FFC0AE6DC08}"/>
    <hyperlink ref="KXE15:KXH15" location="'7.3'!A1" display="'7.3'!A1" xr:uid="{50D27050-96F9-4967-98B9-E1F663AB8F27}"/>
    <hyperlink ref="KXI15:KXL15" location="'7.3'!A1" display="'7.3'!A1" xr:uid="{F7477F44-4307-4673-8E86-9AE055FE5F19}"/>
    <hyperlink ref="KXM15:KXP15" location="'7.3'!A1" display="'7.3'!A1" xr:uid="{39DE1CAA-2050-470C-B5EB-EC583454FA87}"/>
    <hyperlink ref="KXQ15:KXT15" location="'7.3'!A1" display="'7.3'!A1" xr:uid="{FC81AEA3-BA74-45A1-9E24-783DCA84512C}"/>
    <hyperlink ref="KXU15:KXX15" location="'7.3'!A1" display="'7.3'!A1" xr:uid="{0ABE80E5-5369-4FDA-9654-A878EE29160A}"/>
    <hyperlink ref="KXY15:KYB15" location="'7.3'!A1" display="'7.3'!A1" xr:uid="{D0FCFC0A-A46B-4AD8-924B-7CEFA0DDDE0C}"/>
    <hyperlink ref="KYC15:KYF15" location="'7.3'!A1" display="'7.3'!A1" xr:uid="{AFB5377F-C22F-453C-853C-D4BB6BF0C846}"/>
    <hyperlink ref="KYG15:KYJ15" location="'7.3'!A1" display="'7.3'!A1" xr:uid="{E41A9313-327E-4F29-80E1-88271CDBEE1E}"/>
    <hyperlink ref="KYK15:KYN15" location="'7.3'!A1" display="'7.3'!A1" xr:uid="{C501EDF1-F20F-400A-97F0-4A74378B2B1D}"/>
    <hyperlink ref="KYO15:KYR15" location="'7.3'!A1" display="'7.3'!A1" xr:uid="{F98D93E6-65CF-4470-B5E4-B6EE7D6D8833}"/>
    <hyperlink ref="KYS15:KYV15" location="'7.3'!A1" display="'7.3'!A1" xr:uid="{C19FAE20-A77B-40CB-88B7-1964192AD90F}"/>
    <hyperlink ref="KYW15:KYZ15" location="'7.3'!A1" display="'7.3'!A1" xr:uid="{2BA176E6-3AE6-419C-83BC-1369D43A7CFD}"/>
    <hyperlink ref="KZA15:KZD15" location="'7.3'!A1" display="'7.3'!A1" xr:uid="{2EBAE89F-6E6A-4CC1-802D-87B36F8CE2FC}"/>
    <hyperlink ref="KZE15:KZH15" location="'7.3'!A1" display="'7.3'!A1" xr:uid="{95F5B2DB-4ECA-4153-A449-5B94EE9350A1}"/>
    <hyperlink ref="KZI15:KZL15" location="'7.3'!A1" display="'7.3'!A1" xr:uid="{F9659880-8471-4823-84C3-08CD93BC9B12}"/>
    <hyperlink ref="KZM15:KZP15" location="'7.3'!A1" display="'7.3'!A1" xr:uid="{0367CF8D-B3F0-470A-93FC-1B034BBDAA68}"/>
    <hyperlink ref="KZQ15:KZT15" location="'7.3'!A1" display="'7.3'!A1" xr:uid="{443E03F0-BBF8-4B10-99CF-8E8A5EBCB5F0}"/>
    <hyperlink ref="KZU15:KZX15" location="'7.3'!A1" display="'7.3'!A1" xr:uid="{D3B2FB0D-ABF8-4714-BDBD-EC86ED7DFBFA}"/>
    <hyperlink ref="KZY15:LAB15" location="'7.3'!A1" display="'7.3'!A1" xr:uid="{17F3AD6C-8AC8-4D5C-9C0C-7FF393E97417}"/>
    <hyperlink ref="LAC15:LAF15" location="'7.3'!A1" display="'7.3'!A1" xr:uid="{A20864D9-C607-4EF3-AFE5-E978FA22C1BA}"/>
    <hyperlink ref="LAG15:LAJ15" location="'7.3'!A1" display="'7.3'!A1" xr:uid="{EAD05029-883F-4936-8412-4C612939C66F}"/>
    <hyperlink ref="LAK15:LAN15" location="'7.3'!A1" display="'7.3'!A1" xr:uid="{6D7FB461-2555-4041-9898-E50AABB22491}"/>
    <hyperlink ref="LAO15:LAR15" location="'7.3'!A1" display="'7.3'!A1" xr:uid="{6661CF5B-1F5A-4DC7-BCB1-38479E9BA156}"/>
    <hyperlink ref="LAS15:LAV15" location="'7.3'!A1" display="'7.3'!A1" xr:uid="{BE8B6F03-17F6-4B1D-AC95-21A9E0C66357}"/>
    <hyperlink ref="LAW15:LAZ15" location="'7.3'!A1" display="'7.3'!A1" xr:uid="{D312C008-8BDA-41DF-9AD9-EDFD4DD33407}"/>
    <hyperlink ref="LBA15:LBD15" location="'7.3'!A1" display="'7.3'!A1" xr:uid="{0C786C84-9E4C-41F9-AA59-74FD73A07298}"/>
    <hyperlink ref="LBE15:LBH15" location="'7.3'!A1" display="'7.3'!A1" xr:uid="{B17E93E9-1E0C-44BB-B42F-459D7FB73A4C}"/>
    <hyperlink ref="LBI15:LBL15" location="'7.3'!A1" display="'7.3'!A1" xr:uid="{DFB72B64-832A-4A6C-A0A7-DB3277096B2E}"/>
    <hyperlink ref="LBM15:LBP15" location="'7.3'!A1" display="'7.3'!A1" xr:uid="{9EA8D2DD-69EF-456A-8424-B53A4B004E87}"/>
    <hyperlink ref="LBQ15:LBT15" location="'7.3'!A1" display="'7.3'!A1" xr:uid="{9BF6899B-6C62-463C-BB64-5B4DCF527B11}"/>
    <hyperlink ref="LBU15:LBX15" location="'7.3'!A1" display="'7.3'!A1" xr:uid="{4E9256C2-0E79-4FAF-9500-DC04FAAF8D6D}"/>
    <hyperlink ref="LBY15:LCB15" location="'7.3'!A1" display="'7.3'!A1" xr:uid="{86A66157-F8F3-4417-930B-FFF875A82BE5}"/>
    <hyperlink ref="LCC15:LCF15" location="'7.3'!A1" display="'7.3'!A1" xr:uid="{4418D48F-8A7F-4861-ACA2-4D4DDA129A21}"/>
    <hyperlink ref="LCG15:LCJ15" location="'7.3'!A1" display="'7.3'!A1" xr:uid="{D01680A8-DF12-4037-A775-40475B2C2A41}"/>
    <hyperlink ref="LCK15:LCN15" location="'7.3'!A1" display="'7.3'!A1" xr:uid="{E6320831-9BEC-4F1B-8F73-2DE0038C1970}"/>
    <hyperlink ref="LCO15:LCR15" location="'7.3'!A1" display="'7.3'!A1" xr:uid="{41B83F07-C15B-47B1-BE04-2A3989ABE6E5}"/>
    <hyperlink ref="LCS15:LCV15" location="'7.3'!A1" display="'7.3'!A1" xr:uid="{7E3614F2-1B3C-4B54-A7B0-ED6F7AF6695A}"/>
    <hyperlink ref="LCW15:LCZ15" location="'7.3'!A1" display="'7.3'!A1" xr:uid="{7C97130E-EC56-4AF9-8E66-593237CEEF99}"/>
    <hyperlink ref="LDA15:LDD15" location="'7.3'!A1" display="'7.3'!A1" xr:uid="{808A729F-B001-4539-93E0-4A1B7A6494FF}"/>
    <hyperlink ref="LDE15:LDH15" location="'7.3'!A1" display="'7.3'!A1" xr:uid="{3CC96F93-DD6D-45F7-A6E8-710A89499073}"/>
    <hyperlink ref="LDI15:LDL15" location="'7.3'!A1" display="'7.3'!A1" xr:uid="{BE556486-89F7-4A52-986B-1305DDFF661A}"/>
    <hyperlink ref="LDM15:LDP15" location="'7.3'!A1" display="'7.3'!A1" xr:uid="{89B90D1B-E9A6-4417-84BF-4F3A47213A69}"/>
    <hyperlink ref="LDQ15:LDT15" location="'7.3'!A1" display="'7.3'!A1" xr:uid="{39D104CF-48F6-4B94-A3E4-C8855F04A4AE}"/>
    <hyperlink ref="LDU15:LDX15" location="'7.3'!A1" display="'7.3'!A1" xr:uid="{A75EE3FE-505B-422A-9825-31EEFBACE27A}"/>
    <hyperlink ref="LDY15:LEB15" location="'7.3'!A1" display="'7.3'!A1" xr:uid="{8C5C8E4D-B5ED-4F4B-831F-40A7C6795795}"/>
    <hyperlink ref="LEC15:LEF15" location="'7.3'!A1" display="'7.3'!A1" xr:uid="{C48708F7-49CD-412A-BB22-2E005B5EA724}"/>
    <hyperlink ref="LEG15:LEJ15" location="'7.3'!A1" display="'7.3'!A1" xr:uid="{04EFCB20-0D2F-43B0-911D-641AE6277262}"/>
    <hyperlink ref="LEK15:LEN15" location="'7.3'!A1" display="'7.3'!A1" xr:uid="{B5802DD6-883E-49F6-8F57-1C4B29182C76}"/>
    <hyperlink ref="LEO15:LER15" location="'7.3'!A1" display="'7.3'!A1" xr:uid="{0761AD5E-A245-4C15-8496-47D9D83D663F}"/>
    <hyperlink ref="LES15:LEV15" location="'7.3'!A1" display="'7.3'!A1" xr:uid="{22719A47-D724-4C96-8507-4DD2711BA161}"/>
    <hyperlink ref="LEW15:LEZ15" location="'7.3'!A1" display="'7.3'!A1" xr:uid="{D8B63579-FB7B-48B6-8D8D-68826DF1E970}"/>
    <hyperlink ref="LFA15:LFD15" location="'7.3'!A1" display="'7.3'!A1" xr:uid="{2B22446E-0A62-4654-B8C6-4D82032D047E}"/>
    <hyperlink ref="LFE15:LFH15" location="'7.3'!A1" display="'7.3'!A1" xr:uid="{EE9AD7B5-63FF-4506-8542-63BEFD1EFC7A}"/>
    <hyperlink ref="LFI15:LFL15" location="'7.3'!A1" display="'7.3'!A1" xr:uid="{39AA0714-B433-4018-B7EA-70C487391033}"/>
    <hyperlink ref="LFM15:LFP15" location="'7.3'!A1" display="'7.3'!A1" xr:uid="{C4DAA18D-B3D3-4B1D-BF8A-8234C76B48DC}"/>
    <hyperlink ref="LFQ15:LFT15" location="'7.3'!A1" display="'7.3'!A1" xr:uid="{B68F5A95-A5DB-458E-A035-83349E5A47CF}"/>
    <hyperlink ref="LFU15:LFX15" location="'7.3'!A1" display="'7.3'!A1" xr:uid="{9525587D-85C3-4A02-9730-D05398321A74}"/>
    <hyperlink ref="LFY15:LGB15" location="'7.3'!A1" display="'7.3'!A1" xr:uid="{799EC0BF-5D83-4B87-B25C-74BE30A13096}"/>
    <hyperlink ref="LGC15:LGF15" location="'7.3'!A1" display="'7.3'!A1" xr:uid="{11E8C080-69DA-4C1D-912A-9F306929EBE1}"/>
    <hyperlink ref="LGG15:LGJ15" location="'7.3'!A1" display="'7.3'!A1" xr:uid="{1E7B71AA-7236-44A2-9C5D-7340DD2815E2}"/>
    <hyperlink ref="LGK15:LGN15" location="'7.3'!A1" display="'7.3'!A1" xr:uid="{978F7F27-9F69-4C9C-8BE6-5AEE284ACE0B}"/>
    <hyperlink ref="LGO15:LGR15" location="'7.3'!A1" display="'7.3'!A1" xr:uid="{03DA79E6-777D-4C37-80E2-E34E78C7CBA2}"/>
    <hyperlink ref="LGS15:LGV15" location="'7.3'!A1" display="'7.3'!A1" xr:uid="{39683E75-76B2-4DC8-BAE9-46051CC8BD63}"/>
    <hyperlink ref="LGW15:LGZ15" location="'7.3'!A1" display="'7.3'!A1" xr:uid="{BE82F3DA-B4B6-4ECB-8F05-E1C7435ED218}"/>
    <hyperlink ref="LHA15:LHD15" location="'7.3'!A1" display="'7.3'!A1" xr:uid="{C7B6D1A3-E5C8-40C4-BD62-42EE000BE347}"/>
    <hyperlink ref="LHE15:LHH15" location="'7.3'!A1" display="'7.3'!A1" xr:uid="{FD161E12-3212-496C-9567-13A5FBF27052}"/>
    <hyperlink ref="LHI15:LHL15" location="'7.3'!A1" display="'7.3'!A1" xr:uid="{2E685E1C-348E-4CB3-B7A0-16DF4EB2B236}"/>
    <hyperlink ref="LHM15:LHP15" location="'7.3'!A1" display="'7.3'!A1" xr:uid="{D44476AD-9C5F-45D9-B034-9B3797925B99}"/>
    <hyperlink ref="LHQ15:LHT15" location="'7.3'!A1" display="'7.3'!A1" xr:uid="{9786A53C-CAB0-4DB3-BA45-E0C275F85FB5}"/>
    <hyperlink ref="LHU15:LHX15" location="'7.3'!A1" display="'7.3'!A1" xr:uid="{26053FCA-5448-485F-8B46-9251811EC473}"/>
    <hyperlink ref="LHY15:LIB15" location="'7.3'!A1" display="'7.3'!A1" xr:uid="{2CED6AB4-4C72-4F90-A45A-C4E42C88DA2F}"/>
    <hyperlink ref="LIC15:LIF15" location="'7.3'!A1" display="'7.3'!A1" xr:uid="{7911A94B-CCC2-4E21-86E8-5251949AAE60}"/>
    <hyperlink ref="LIG15:LIJ15" location="'7.3'!A1" display="'7.3'!A1" xr:uid="{E3A28560-A6C4-4B6C-8BBA-2310F3D788FE}"/>
    <hyperlink ref="LIK15:LIN15" location="'7.3'!A1" display="'7.3'!A1" xr:uid="{6392A922-5F19-4401-AF4B-950E8091343F}"/>
    <hyperlink ref="LIO15:LIR15" location="'7.3'!A1" display="'7.3'!A1" xr:uid="{47D0069B-9665-463A-ACE7-A6E01A16F445}"/>
    <hyperlink ref="LIS15:LIV15" location="'7.3'!A1" display="'7.3'!A1" xr:uid="{60D60EE7-20E7-4F65-AC5B-5F26E49F2704}"/>
    <hyperlink ref="LIW15:LIZ15" location="'7.3'!A1" display="'7.3'!A1" xr:uid="{0E62B734-46A8-4E81-A4AF-C3874D377686}"/>
    <hyperlink ref="LJA15:LJD15" location="'7.3'!A1" display="'7.3'!A1" xr:uid="{12EC697B-0384-4792-9EFB-215B8307A111}"/>
    <hyperlink ref="LJE15:LJH15" location="'7.3'!A1" display="'7.3'!A1" xr:uid="{C34B4909-E841-4034-9A06-9418777AED93}"/>
    <hyperlink ref="LJI15:LJL15" location="'7.3'!A1" display="'7.3'!A1" xr:uid="{7A54D416-48FC-411B-BB10-9DF3FBB665E1}"/>
    <hyperlink ref="LJM15:LJP15" location="'7.3'!A1" display="'7.3'!A1" xr:uid="{673597E5-18EF-4DC6-A3B3-8C813973BBFB}"/>
    <hyperlink ref="LJQ15:LJT15" location="'7.3'!A1" display="'7.3'!A1" xr:uid="{75D2A30B-ACB3-4778-A007-31BBAF97CAB1}"/>
    <hyperlink ref="LJU15:LJX15" location="'7.3'!A1" display="'7.3'!A1" xr:uid="{40A310F5-C863-4CB4-ACBC-CC5818B997DD}"/>
    <hyperlink ref="LJY15:LKB15" location="'7.3'!A1" display="'7.3'!A1" xr:uid="{70C28009-16A4-49DC-963A-D9EEDE845FCF}"/>
    <hyperlink ref="LKC15:LKF15" location="'7.3'!A1" display="'7.3'!A1" xr:uid="{6A8B92F8-4A7B-403E-9F63-98385B158C5A}"/>
    <hyperlink ref="LKG15:LKJ15" location="'7.3'!A1" display="'7.3'!A1" xr:uid="{576FCDD4-201A-4305-9391-37FE08C83E16}"/>
    <hyperlink ref="LKK15:LKN15" location="'7.3'!A1" display="'7.3'!A1" xr:uid="{24BC322A-B22B-4232-B228-195F373056EB}"/>
    <hyperlink ref="LKO15:LKR15" location="'7.3'!A1" display="'7.3'!A1" xr:uid="{ECB3612C-CA9A-4F1C-B450-9AC7AF9CF4AC}"/>
    <hyperlink ref="LKS15:LKV15" location="'7.3'!A1" display="'7.3'!A1" xr:uid="{E780018B-AE1D-44DC-B43C-38714A93884C}"/>
    <hyperlink ref="LKW15:LKZ15" location="'7.3'!A1" display="'7.3'!A1" xr:uid="{C5A855D7-793E-4B3D-A78D-AE58D51BF675}"/>
    <hyperlink ref="LLA15:LLD15" location="'7.3'!A1" display="'7.3'!A1" xr:uid="{0BB15249-2022-46E7-BC14-EB088CFB4AB0}"/>
    <hyperlink ref="LLE15:LLH15" location="'7.3'!A1" display="'7.3'!A1" xr:uid="{8EEDC15E-109B-49D1-93A0-2D6D009C6F86}"/>
    <hyperlink ref="LLI15:LLL15" location="'7.3'!A1" display="'7.3'!A1" xr:uid="{0919EBD4-E0C4-45A0-8AB5-C3E1D4047567}"/>
    <hyperlink ref="LLM15:LLP15" location="'7.3'!A1" display="'7.3'!A1" xr:uid="{B05E2F7D-D6AC-49CA-8D82-DAC15A13B3C2}"/>
    <hyperlink ref="LLQ15:LLT15" location="'7.3'!A1" display="'7.3'!A1" xr:uid="{41CA05F9-7661-4536-87E0-581FD5685E9A}"/>
    <hyperlink ref="LLU15:LLX15" location="'7.3'!A1" display="'7.3'!A1" xr:uid="{675C2235-D6B6-4971-B9C5-6866E3E7D438}"/>
    <hyperlink ref="LLY15:LMB15" location="'7.3'!A1" display="'7.3'!A1" xr:uid="{71B9C9A6-C60E-4E53-942E-34672DCE9E79}"/>
    <hyperlink ref="LMC15:LMF15" location="'7.3'!A1" display="'7.3'!A1" xr:uid="{1324D0DD-A688-4F95-BFC5-E61212D3EBC1}"/>
    <hyperlink ref="LMG15:LMJ15" location="'7.3'!A1" display="'7.3'!A1" xr:uid="{110771A3-20DB-4F18-9329-5DD6EE944D5E}"/>
    <hyperlink ref="LMK15:LMN15" location="'7.3'!A1" display="'7.3'!A1" xr:uid="{EF5065A1-F9D1-45FF-A83F-9D62A7A7F82B}"/>
    <hyperlink ref="LMO15:LMR15" location="'7.3'!A1" display="'7.3'!A1" xr:uid="{60E9BF7E-3C4F-4F21-9BFB-A3DC49B001A5}"/>
    <hyperlink ref="LMS15:LMV15" location="'7.3'!A1" display="'7.3'!A1" xr:uid="{FE101BEC-A709-4E4A-B2DA-2EC5DB7A44B6}"/>
    <hyperlink ref="LMW15:LMZ15" location="'7.3'!A1" display="'7.3'!A1" xr:uid="{E6C5338F-9DE0-4421-B0E2-F45A6B0AAA6E}"/>
    <hyperlink ref="LNA15:LND15" location="'7.3'!A1" display="'7.3'!A1" xr:uid="{FB6D8E99-0D1C-4316-8DCD-457829848E5D}"/>
    <hyperlink ref="LNE15:LNH15" location="'7.3'!A1" display="'7.3'!A1" xr:uid="{F8A7BFAB-616B-4118-89B0-4D7FC269A3E2}"/>
    <hyperlink ref="LNI15:LNL15" location="'7.3'!A1" display="'7.3'!A1" xr:uid="{4C33CADD-FCFA-4412-BBA9-3E357A267217}"/>
    <hyperlink ref="LNM15:LNP15" location="'7.3'!A1" display="'7.3'!A1" xr:uid="{FDAC57BE-8470-47DA-8B0D-40F018BD3CC2}"/>
    <hyperlink ref="LNQ15:LNT15" location="'7.3'!A1" display="'7.3'!A1" xr:uid="{E9DB35E9-8B96-40D6-82C9-6B5E230CD2A1}"/>
    <hyperlink ref="LNU15:LNX15" location="'7.3'!A1" display="'7.3'!A1" xr:uid="{2F7B76AE-7C9F-4813-8B8A-2ADCEA1E6B8B}"/>
    <hyperlink ref="LNY15:LOB15" location="'7.3'!A1" display="'7.3'!A1" xr:uid="{424C14BA-0118-4BC6-95B6-9752C3DE9279}"/>
    <hyperlink ref="LOC15:LOF15" location="'7.3'!A1" display="'7.3'!A1" xr:uid="{46B5378D-8496-460C-AADC-AAFAAA5145FF}"/>
    <hyperlink ref="LOG15:LOJ15" location="'7.3'!A1" display="'7.3'!A1" xr:uid="{D238C4C8-786F-47AC-B63D-6332F4C20304}"/>
    <hyperlink ref="LOK15:LON15" location="'7.3'!A1" display="'7.3'!A1" xr:uid="{B8668606-8130-479D-8925-1D419A5260E2}"/>
    <hyperlink ref="LOO15:LOR15" location="'7.3'!A1" display="'7.3'!A1" xr:uid="{F17FCB6D-C0B9-4F7C-8037-34E121BF17BF}"/>
    <hyperlink ref="LOS15:LOV15" location="'7.3'!A1" display="'7.3'!A1" xr:uid="{016E0C2A-1368-4BBF-B776-12EDC81C0D60}"/>
    <hyperlink ref="LOW15:LOZ15" location="'7.3'!A1" display="'7.3'!A1" xr:uid="{82C32846-E2A8-4ACF-A51B-214CB1A443D4}"/>
    <hyperlink ref="LPA15:LPD15" location="'7.3'!A1" display="'7.3'!A1" xr:uid="{EE368888-B368-45C2-8206-CEEFB14596C9}"/>
    <hyperlink ref="LPE15:LPH15" location="'7.3'!A1" display="'7.3'!A1" xr:uid="{37CA0464-53CB-49AE-9487-44D711984AC3}"/>
    <hyperlink ref="LPI15:LPL15" location="'7.3'!A1" display="'7.3'!A1" xr:uid="{FFD93F70-A5BE-466B-A92D-48295EDAAA36}"/>
    <hyperlink ref="LPM15:LPP15" location="'7.3'!A1" display="'7.3'!A1" xr:uid="{12F611E3-2FC5-4FD5-868E-B91F7795624D}"/>
    <hyperlink ref="LPQ15:LPT15" location="'7.3'!A1" display="'7.3'!A1" xr:uid="{BD9B9E80-7500-4065-A697-316742FE7E79}"/>
    <hyperlink ref="LPU15:LPX15" location="'7.3'!A1" display="'7.3'!A1" xr:uid="{ED647417-7642-4AF7-BA6A-660FE859D111}"/>
    <hyperlink ref="LPY15:LQB15" location="'7.3'!A1" display="'7.3'!A1" xr:uid="{5D640822-9499-4A3F-94D9-7A02CB40466A}"/>
    <hyperlink ref="LQC15:LQF15" location="'7.3'!A1" display="'7.3'!A1" xr:uid="{6BA00B51-553A-4003-A9F4-C6EB08E2ABB6}"/>
    <hyperlink ref="LQG15:LQJ15" location="'7.3'!A1" display="'7.3'!A1" xr:uid="{F2456163-180E-48B3-A8C4-048ACB55FC4A}"/>
    <hyperlink ref="LQK15:LQN15" location="'7.3'!A1" display="'7.3'!A1" xr:uid="{3DCD5009-DC99-4E59-89DF-61A85299D84F}"/>
    <hyperlink ref="LQO15:LQR15" location="'7.3'!A1" display="'7.3'!A1" xr:uid="{85146FC5-767F-4872-BF29-488774E3A4A2}"/>
    <hyperlink ref="LQS15:LQV15" location="'7.3'!A1" display="'7.3'!A1" xr:uid="{49566ABB-8634-49EC-A822-FC7A5B871FFD}"/>
    <hyperlink ref="LQW15:LQZ15" location="'7.3'!A1" display="'7.3'!A1" xr:uid="{0869C7CD-46B8-465D-BFB6-F58B12D64A9F}"/>
    <hyperlink ref="LRA15:LRD15" location="'7.3'!A1" display="'7.3'!A1" xr:uid="{989B0196-6896-4BFC-9C0E-E357A7769106}"/>
    <hyperlink ref="LRE15:LRH15" location="'7.3'!A1" display="'7.3'!A1" xr:uid="{318E43B0-2A82-45B7-A8A9-E5EABCC0560D}"/>
    <hyperlink ref="LRI15:LRL15" location="'7.3'!A1" display="'7.3'!A1" xr:uid="{5389E04B-65F7-4805-BE08-FA0B5927A9D9}"/>
    <hyperlink ref="LRM15:LRP15" location="'7.3'!A1" display="'7.3'!A1" xr:uid="{DF5EB19D-6151-48CD-B637-F058651D841C}"/>
    <hyperlink ref="LRQ15:LRT15" location="'7.3'!A1" display="'7.3'!A1" xr:uid="{79B30855-1B4D-4860-B7EE-5872B96E75F6}"/>
    <hyperlink ref="LRU15:LRX15" location="'7.3'!A1" display="'7.3'!A1" xr:uid="{4A761F60-CFE5-4B9F-9C14-9E73638D9050}"/>
    <hyperlink ref="LRY15:LSB15" location="'7.3'!A1" display="'7.3'!A1" xr:uid="{7B965091-A2AE-45DA-9003-2F47471CF0F3}"/>
    <hyperlink ref="LSC15:LSF15" location="'7.3'!A1" display="'7.3'!A1" xr:uid="{8FF6026B-B5A3-4FAC-9D05-95287AD004BC}"/>
    <hyperlink ref="LSG15:LSJ15" location="'7.3'!A1" display="'7.3'!A1" xr:uid="{5CAAB33A-1700-4B4B-A8B7-93E079D0D3B9}"/>
    <hyperlink ref="LSK15:LSN15" location="'7.3'!A1" display="'7.3'!A1" xr:uid="{7E2A25F3-4162-4F51-8AD3-F9C6B32E8846}"/>
    <hyperlink ref="LSO15:LSR15" location="'7.3'!A1" display="'7.3'!A1" xr:uid="{12251287-DA5A-4EFA-9D0F-CBFE91A857B7}"/>
    <hyperlink ref="LSS15:LSV15" location="'7.3'!A1" display="'7.3'!A1" xr:uid="{4C6AB5E4-4F24-49CE-8A4B-6EB017BB00E0}"/>
    <hyperlink ref="LSW15:LSZ15" location="'7.3'!A1" display="'7.3'!A1" xr:uid="{480CFB71-1894-4E60-BD69-4B4A22390143}"/>
    <hyperlink ref="LTA15:LTD15" location="'7.3'!A1" display="'7.3'!A1" xr:uid="{6F0D3020-DA48-42E6-ACB2-3B51C11A3DAB}"/>
    <hyperlink ref="LTE15:LTH15" location="'7.3'!A1" display="'7.3'!A1" xr:uid="{A494F02D-AD70-472C-87AC-AE880577BDAC}"/>
    <hyperlink ref="LTI15:LTL15" location="'7.3'!A1" display="'7.3'!A1" xr:uid="{9FB2DC40-A489-4FFE-AD27-1700D9EB2D25}"/>
    <hyperlink ref="LTM15:LTP15" location="'7.3'!A1" display="'7.3'!A1" xr:uid="{2B84B990-C8D0-4112-9CBC-81D0240A3925}"/>
    <hyperlink ref="LTQ15:LTT15" location="'7.3'!A1" display="'7.3'!A1" xr:uid="{54200E32-BD9E-4110-8D70-E408AF27D3FE}"/>
    <hyperlink ref="LTU15:LTX15" location="'7.3'!A1" display="'7.3'!A1" xr:uid="{5B82DDED-ADFC-45FA-8232-302EAD3F2C22}"/>
    <hyperlink ref="LTY15:LUB15" location="'7.3'!A1" display="'7.3'!A1" xr:uid="{E62F93DC-1704-4193-9498-D1809DA985B4}"/>
    <hyperlink ref="LUC15:LUF15" location="'7.3'!A1" display="'7.3'!A1" xr:uid="{7105EE7E-E757-4464-BB85-C0F6A1BD1159}"/>
    <hyperlink ref="LUG15:LUJ15" location="'7.3'!A1" display="'7.3'!A1" xr:uid="{73A956D2-40D3-4C8A-986D-27D23DA6B4FB}"/>
    <hyperlink ref="LUK15:LUN15" location="'7.3'!A1" display="'7.3'!A1" xr:uid="{781E5E72-6590-44F2-B217-73ECE27072FA}"/>
    <hyperlink ref="LUO15:LUR15" location="'7.3'!A1" display="'7.3'!A1" xr:uid="{710E8D17-4FA7-49AA-BDFF-1A96E284DB79}"/>
    <hyperlink ref="LUS15:LUV15" location="'7.3'!A1" display="'7.3'!A1" xr:uid="{0452A540-75FE-43C4-97AD-676DB8906721}"/>
    <hyperlink ref="LUW15:LUZ15" location="'7.3'!A1" display="'7.3'!A1" xr:uid="{2D255833-C500-4F86-9CFE-1C7BB61C19E8}"/>
    <hyperlink ref="LVA15:LVD15" location="'7.3'!A1" display="'7.3'!A1" xr:uid="{4EB8DE08-7506-4575-98EE-210FAFF59399}"/>
    <hyperlink ref="LVE15:LVH15" location="'7.3'!A1" display="'7.3'!A1" xr:uid="{BD82CB4D-8735-434F-A2BB-46FFC248738F}"/>
    <hyperlink ref="LVI15:LVL15" location="'7.3'!A1" display="'7.3'!A1" xr:uid="{1115C312-D529-4534-AE24-AEA70D7FD235}"/>
    <hyperlink ref="LVM15:LVP15" location="'7.3'!A1" display="'7.3'!A1" xr:uid="{23122AF4-C3D1-4D98-9EA6-999D1033ED26}"/>
    <hyperlink ref="LVQ15:LVT15" location="'7.3'!A1" display="'7.3'!A1" xr:uid="{8D8B5A4F-64A6-4178-94BE-33E8E6296643}"/>
    <hyperlink ref="LVU15:LVX15" location="'7.3'!A1" display="'7.3'!A1" xr:uid="{4207C800-EA54-4CD6-8089-DC7E40350E38}"/>
    <hyperlink ref="LVY15:LWB15" location="'7.3'!A1" display="'7.3'!A1" xr:uid="{5524E15E-6513-4F8F-BDB2-F62D51A7A597}"/>
    <hyperlink ref="LWC15:LWF15" location="'7.3'!A1" display="'7.3'!A1" xr:uid="{A275A292-35D9-4C2F-B255-B1EA94D388FD}"/>
    <hyperlink ref="LWG15:LWJ15" location="'7.3'!A1" display="'7.3'!A1" xr:uid="{6BE5CC88-373E-4200-84A8-0FED3D9A3F97}"/>
    <hyperlink ref="LWK15:LWN15" location="'7.3'!A1" display="'7.3'!A1" xr:uid="{278DD15F-EF40-47B2-9E43-48982376CC03}"/>
    <hyperlink ref="LWO15:LWR15" location="'7.3'!A1" display="'7.3'!A1" xr:uid="{4F360218-CFBF-4319-8EB7-FB31771B6E71}"/>
    <hyperlink ref="LWS15:LWV15" location="'7.3'!A1" display="'7.3'!A1" xr:uid="{7C9FC9DC-2BD7-4F00-843C-8D6496E96663}"/>
    <hyperlink ref="LWW15:LWZ15" location="'7.3'!A1" display="'7.3'!A1" xr:uid="{8C75EF6F-EB81-4938-A1B3-5951029A3928}"/>
    <hyperlink ref="LXA15:LXD15" location="'7.3'!A1" display="'7.3'!A1" xr:uid="{82A1E99A-77B5-4DEA-9BFF-859E04830A00}"/>
    <hyperlink ref="LXE15:LXH15" location="'7.3'!A1" display="'7.3'!A1" xr:uid="{681766E9-EFD5-424D-861F-DEB8996C10F5}"/>
    <hyperlink ref="LXI15:LXL15" location="'7.3'!A1" display="'7.3'!A1" xr:uid="{EE70E347-4F6A-4BDB-96FC-4DB417E07EF0}"/>
    <hyperlink ref="LXM15:LXP15" location="'7.3'!A1" display="'7.3'!A1" xr:uid="{119156D2-D17B-43A8-8362-927F8DE33794}"/>
    <hyperlink ref="LXQ15:LXT15" location="'7.3'!A1" display="'7.3'!A1" xr:uid="{00BBE97C-7226-4856-B468-49B2E01E2127}"/>
    <hyperlink ref="LXU15:LXX15" location="'7.3'!A1" display="'7.3'!A1" xr:uid="{53D1F419-0243-4233-8FAE-830345CC2C87}"/>
    <hyperlink ref="LXY15:LYB15" location="'7.3'!A1" display="'7.3'!A1" xr:uid="{993F8A39-6F80-4AE9-B7C9-A4AC030EF35B}"/>
    <hyperlink ref="LYC15:LYF15" location="'7.3'!A1" display="'7.3'!A1" xr:uid="{43424538-0105-4560-A830-420AE252E7B4}"/>
    <hyperlink ref="LYG15:LYJ15" location="'7.3'!A1" display="'7.3'!A1" xr:uid="{BA906E57-CA74-43D2-904D-3A24949639C2}"/>
    <hyperlink ref="LYK15:LYN15" location="'7.3'!A1" display="'7.3'!A1" xr:uid="{3806708C-30DC-43C1-A796-0BCD292461F6}"/>
    <hyperlink ref="LYO15:LYR15" location="'7.3'!A1" display="'7.3'!A1" xr:uid="{AD3CEE95-8408-47CF-9A01-44546C0B3E16}"/>
    <hyperlink ref="LYS15:LYV15" location="'7.3'!A1" display="'7.3'!A1" xr:uid="{A16C1485-E6F4-48AE-B3CF-D18BBEF6B730}"/>
    <hyperlink ref="LYW15:LYZ15" location="'7.3'!A1" display="'7.3'!A1" xr:uid="{EDCD4DDA-80B9-439D-9290-D407C51C95F7}"/>
    <hyperlink ref="LZA15:LZD15" location="'7.3'!A1" display="'7.3'!A1" xr:uid="{BF80A927-669F-42D5-921F-C53367AE9692}"/>
    <hyperlink ref="LZE15:LZH15" location="'7.3'!A1" display="'7.3'!A1" xr:uid="{4562E9C4-92F0-4E11-97C8-0F4173CB609D}"/>
    <hyperlink ref="LZI15:LZL15" location="'7.3'!A1" display="'7.3'!A1" xr:uid="{DC3E0F52-D2CF-4038-96FB-D77404BAD8B2}"/>
    <hyperlink ref="LZM15:LZP15" location="'7.3'!A1" display="'7.3'!A1" xr:uid="{91F9DEE0-08BB-49A4-8660-9CA5E5A0180A}"/>
    <hyperlink ref="LZQ15:LZT15" location="'7.3'!A1" display="'7.3'!A1" xr:uid="{E1EFE474-DDDC-464D-A1E4-1CDCE68F020A}"/>
    <hyperlink ref="LZU15:LZX15" location="'7.3'!A1" display="'7.3'!A1" xr:uid="{938ECCEA-9334-4EB7-8119-1A1361228148}"/>
    <hyperlink ref="LZY15:MAB15" location="'7.3'!A1" display="'7.3'!A1" xr:uid="{0BB3389C-90A8-4D73-9962-949B502E66CC}"/>
    <hyperlink ref="MAC15:MAF15" location="'7.3'!A1" display="'7.3'!A1" xr:uid="{6B943C60-9328-4E9A-8F3E-2CB7344EED47}"/>
    <hyperlink ref="MAG15:MAJ15" location="'7.3'!A1" display="'7.3'!A1" xr:uid="{8A1A1815-5B40-408D-8540-131B2D4CB5D6}"/>
    <hyperlink ref="MAK15:MAN15" location="'7.3'!A1" display="'7.3'!A1" xr:uid="{0771BEF8-EE5E-4FB9-95AA-2AD63BD8F67F}"/>
    <hyperlink ref="MAO15:MAR15" location="'7.3'!A1" display="'7.3'!A1" xr:uid="{DB357386-5252-4339-8C95-3A1D3294C8D9}"/>
    <hyperlink ref="MAS15:MAV15" location="'7.3'!A1" display="'7.3'!A1" xr:uid="{2AD7DF64-A3E2-4F83-AD03-FE66E15C03DD}"/>
    <hyperlink ref="MAW15:MAZ15" location="'7.3'!A1" display="'7.3'!A1" xr:uid="{C0277E6A-C9B7-4783-ACFB-13FDC92BAD08}"/>
    <hyperlink ref="MBA15:MBD15" location="'7.3'!A1" display="'7.3'!A1" xr:uid="{5D20E91B-9296-4E05-A737-9FCC497A6BD5}"/>
    <hyperlink ref="MBE15:MBH15" location="'7.3'!A1" display="'7.3'!A1" xr:uid="{5D585427-BA1B-448F-80E9-49D24E722A0C}"/>
    <hyperlink ref="MBI15:MBL15" location="'7.3'!A1" display="'7.3'!A1" xr:uid="{FE0C3899-F4E3-4778-AD96-359F5BE25241}"/>
    <hyperlink ref="MBM15:MBP15" location="'7.3'!A1" display="'7.3'!A1" xr:uid="{830EF329-743B-4703-86CE-74F72DC58314}"/>
    <hyperlink ref="MBQ15:MBT15" location="'7.3'!A1" display="'7.3'!A1" xr:uid="{E578A5D9-FE51-477D-B5B9-B5CD1585F462}"/>
    <hyperlink ref="MBU15:MBX15" location="'7.3'!A1" display="'7.3'!A1" xr:uid="{9F4AA1BC-0482-4728-A9AD-3B46CFC546F1}"/>
    <hyperlink ref="MBY15:MCB15" location="'7.3'!A1" display="'7.3'!A1" xr:uid="{B4C6D0E0-424D-4EAC-AD34-D777D9D7F266}"/>
    <hyperlink ref="MCC15:MCF15" location="'7.3'!A1" display="'7.3'!A1" xr:uid="{AC79EE0C-DF5B-458A-94F2-DEC249508F42}"/>
    <hyperlink ref="MCG15:MCJ15" location="'7.3'!A1" display="'7.3'!A1" xr:uid="{08DB9338-65DE-4E59-BEF0-857FC6FCC971}"/>
    <hyperlink ref="MCK15:MCN15" location="'7.3'!A1" display="'7.3'!A1" xr:uid="{DE89FC0A-BB67-44C5-B8F9-E6A3CAC2B279}"/>
    <hyperlink ref="MCO15:MCR15" location="'7.3'!A1" display="'7.3'!A1" xr:uid="{0BFB1FBE-69CD-4B88-AC5F-D131D28E84A2}"/>
    <hyperlink ref="MCS15:MCV15" location="'7.3'!A1" display="'7.3'!A1" xr:uid="{1593021E-671C-4774-85B2-A3C828E012A1}"/>
    <hyperlink ref="MCW15:MCZ15" location="'7.3'!A1" display="'7.3'!A1" xr:uid="{15556EA8-8A66-41D0-9973-D997D9896C58}"/>
    <hyperlink ref="MDA15:MDD15" location="'7.3'!A1" display="'7.3'!A1" xr:uid="{0C028384-F0F0-420B-877C-ED938F144E68}"/>
    <hyperlink ref="MDE15:MDH15" location="'7.3'!A1" display="'7.3'!A1" xr:uid="{E0C60687-91A4-410A-9A3D-E0B971A7F132}"/>
    <hyperlink ref="MDI15:MDL15" location="'7.3'!A1" display="'7.3'!A1" xr:uid="{AAFFFB80-1D27-48FA-BDD3-F14C95B6EFE5}"/>
    <hyperlink ref="MDM15:MDP15" location="'7.3'!A1" display="'7.3'!A1" xr:uid="{0C1E3C58-3458-481B-95F9-F9B8A3358848}"/>
    <hyperlink ref="MDQ15:MDT15" location="'7.3'!A1" display="'7.3'!A1" xr:uid="{34C14F2C-41D6-4FB2-9D2A-725947406F81}"/>
    <hyperlink ref="MDU15:MDX15" location="'7.3'!A1" display="'7.3'!A1" xr:uid="{FF3CF8FC-07CD-42DF-93B6-1088E5CAD393}"/>
    <hyperlink ref="MDY15:MEB15" location="'7.3'!A1" display="'7.3'!A1" xr:uid="{35FC4329-73D6-4909-9696-2AD419A4A688}"/>
    <hyperlink ref="MEC15:MEF15" location="'7.3'!A1" display="'7.3'!A1" xr:uid="{AA1253EB-1966-46E0-8E83-97DFCF03657D}"/>
    <hyperlink ref="MEG15:MEJ15" location="'7.3'!A1" display="'7.3'!A1" xr:uid="{BF1C3757-6A39-4A73-92F3-A940A61693D5}"/>
    <hyperlink ref="MEK15:MEN15" location="'7.3'!A1" display="'7.3'!A1" xr:uid="{73906E68-E368-4FDE-AEE7-789490F0B410}"/>
    <hyperlink ref="MEO15:MER15" location="'7.3'!A1" display="'7.3'!A1" xr:uid="{BD8E2C9C-8539-45E0-8307-DE150277C471}"/>
    <hyperlink ref="MES15:MEV15" location="'7.3'!A1" display="'7.3'!A1" xr:uid="{9F60CFAB-2076-49BA-9AFE-ACB4F6F033A1}"/>
    <hyperlink ref="MEW15:MEZ15" location="'7.3'!A1" display="'7.3'!A1" xr:uid="{FC553207-3A79-4917-9208-5AFFC4A9F0D3}"/>
    <hyperlink ref="MFA15:MFD15" location="'7.3'!A1" display="'7.3'!A1" xr:uid="{797E4C04-4B9F-4D16-BF6C-58AA43D98754}"/>
    <hyperlink ref="MFE15:MFH15" location="'7.3'!A1" display="'7.3'!A1" xr:uid="{38E9BC53-7EF3-4B17-9F47-5594376E71F0}"/>
    <hyperlink ref="MFI15:MFL15" location="'7.3'!A1" display="'7.3'!A1" xr:uid="{A245D8D6-BEB3-422E-A065-EFFF821AA0DE}"/>
    <hyperlink ref="MFM15:MFP15" location="'7.3'!A1" display="'7.3'!A1" xr:uid="{6AD77644-4A5F-449D-A9E4-3FA4CDCB871F}"/>
    <hyperlink ref="MFQ15:MFT15" location="'7.3'!A1" display="'7.3'!A1" xr:uid="{7AA17D13-6EF0-4795-9300-4F142BDEA8D2}"/>
    <hyperlink ref="MFU15:MFX15" location="'7.3'!A1" display="'7.3'!A1" xr:uid="{601A47BD-6D47-42A4-A93E-2DED3084A447}"/>
    <hyperlink ref="MFY15:MGB15" location="'7.3'!A1" display="'7.3'!A1" xr:uid="{BBD58CEE-A1AC-4162-99AC-40E62797C4FC}"/>
    <hyperlink ref="MGC15:MGF15" location="'7.3'!A1" display="'7.3'!A1" xr:uid="{8AC374D3-E427-45E9-9493-A4D4A1781469}"/>
    <hyperlink ref="MGG15:MGJ15" location="'7.3'!A1" display="'7.3'!A1" xr:uid="{5EEBDFE0-6571-42B0-BAAA-E83D9BD6E366}"/>
    <hyperlink ref="MGK15:MGN15" location="'7.3'!A1" display="'7.3'!A1" xr:uid="{B72DABD3-F2A3-43BA-9A9C-3A4745D48441}"/>
    <hyperlink ref="MGO15:MGR15" location="'7.3'!A1" display="'7.3'!A1" xr:uid="{DB8784B8-982C-4D7F-B4A1-55569A864586}"/>
    <hyperlink ref="MGS15:MGV15" location="'7.3'!A1" display="'7.3'!A1" xr:uid="{64320E30-E6E7-4FE7-800F-7D1BDD2BE7A0}"/>
    <hyperlink ref="MGW15:MGZ15" location="'7.3'!A1" display="'7.3'!A1" xr:uid="{CBE30AE5-EDAE-49C1-95BB-F64BE154CA7A}"/>
    <hyperlink ref="MHA15:MHD15" location="'7.3'!A1" display="'7.3'!A1" xr:uid="{C068189D-2E90-4029-AD4C-8222272B49A1}"/>
    <hyperlink ref="MHE15:MHH15" location="'7.3'!A1" display="'7.3'!A1" xr:uid="{90F5B676-8DEE-42B0-BA44-2E3E92576D9C}"/>
    <hyperlink ref="MHI15:MHL15" location="'7.3'!A1" display="'7.3'!A1" xr:uid="{DADB211A-B338-4239-A2F1-7A064B68A117}"/>
    <hyperlink ref="MHM15:MHP15" location="'7.3'!A1" display="'7.3'!A1" xr:uid="{5EEC53E3-9D9B-4AE9-8393-64EE600A6D25}"/>
    <hyperlink ref="MHQ15:MHT15" location="'7.3'!A1" display="'7.3'!A1" xr:uid="{2776F498-8051-4CDD-AFAB-C0539C70B25E}"/>
    <hyperlink ref="MHU15:MHX15" location="'7.3'!A1" display="'7.3'!A1" xr:uid="{11F8E545-F048-4138-9A3C-619C8EA000A0}"/>
    <hyperlink ref="MHY15:MIB15" location="'7.3'!A1" display="'7.3'!A1" xr:uid="{2BF24544-E9AE-4F29-B819-606716631785}"/>
    <hyperlink ref="MIC15:MIF15" location="'7.3'!A1" display="'7.3'!A1" xr:uid="{36B3F995-B6C1-4636-A5C6-082DBA493587}"/>
    <hyperlink ref="MIG15:MIJ15" location="'7.3'!A1" display="'7.3'!A1" xr:uid="{22D91B38-2F65-479A-A53A-89554BF067B6}"/>
    <hyperlink ref="MIK15:MIN15" location="'7.3'!A1" display="'7.3'!A1" xr:uid="{81BC7BE1-9032-4D8E-9255-BF8AF2FAA0D5}"/>
    <hyperlink ref="MIO15:MIR15" location="'7.3'!A1" display="'7.3'!A1" xr:uid="{DA3678DE-EC48-4078-9BA9-F7BE71DAE08C}"/>
    <hyperlink ref="MIS15:MIV15" location="'7.3'!A1" display="'7.3'!A1" xr:uid="{A637AD1A-89C3-4530-98E3-5FB83779FE83}"/>
    <hyperlink ref="MIW15:MIZ15" location="'7.3'!A1" display="'7.3'!A1" xr:uid="{FD4C1ED3-D7C2-4E66-8BBA-2BAAA2140D1C}"/>
    <hyperlink ref="MJA15:MJD15" location="'7.3'!A1" display="'7.3'!A1" xr:uid="{F21446A3-47B4-429C-ACE3-6B23BB27FB32}"/>
    <hyperlink ref="MJE15:MJH15" location="'7.3'!A1" display="'7.3'!A1" xr:uid="{F2AB3438-8263-4502-BC4D-3E055B2F0CB7}"/>
    <hyperlink ref="MJI15:MJL15" location="'7.3'!A1" display="'7.3'!A1" xr:uid="{D5BEA190-6D26-40FF-BB60-A149FA101091}"/>
    <hyperlink ref="MJM15:MJP15" location="'7.3'!A1" display="'7.3'!A1" xr:uid="{FC791C0D-309E-4284-856D-B5E3B870C548}"/>
    <hyperlink ref="MJQ15:MJT15" location="'7.3'!A1" display="'7.3'!A1" xr:uid="{97F3DB3F-8D9E-4127-86DF-20C2A869D772}"/>
    <hyperlink ref="MJU15:MJX15" location="'7.3'!A1" display="'7.3'!A1" xr:uid="{C1677692-9A0E-4474-A6FA-769BA7CABF44}"/>
    <hyperlink ref="MJY15:MKB15" location="'7.3'!A1" display="'7.3'!A1" xr:uid="{051138C0-2C7B-4201-A006-65D8E449AE77}"/>
    <hyperlink ref="MKC15:MKF15" location="'7.3'!A1" display="'7.3'!A1" xr:uid="{36F735B1-5D2C-47D6-A5B4-AF256FA6EB4B}"/>
    <hyperlink ref="MKG15:MKJ15" location="'7.3'!A1" display="'7.3'!A1" xr:uid="{71D8C405-D1D3-4844-8091-3219DD76979C}"/>
    <hyperlink ref="MKK15:MKN15" location="'7.3'!A1" display="'7.3'!A1" xr:uid="{10590FAC-41D3-4F91-BD6C-018570D1752C}"/>
    <hyperlink ref="MKO15:MKR15" location="'7.3'!A1" display="'7.3'!A1" xr:uid="{1E8B13DA-7653-458F-93DE-227E831ABFAB}"/>
    <hyperlink ref="MKS15:MKV15" location="'7.3'!A1" display="'7.3'!A1" xr:uid="{8209C2C7-D5CE-45EE-8B01-12A9ABBBC6D5}"/>
    <hyperlink ref="MKW15:MKZ15" location="'7.3'!A1" display="'7.3'!A1" xr:uid="{40D71223-1405-4585-8388-7D9DEC4F61C3}"/>
    <hyperlink ref="MLA15:MLD15" location="'7.3'!A1" display="'7.3'!A1" xr:uid="{F58D5A2F-8B94-4BDC-9D22-7C8914998861}"/>
    <hyperlink ref="MLE15:MLH15" location="'7.3'!A1" display="'7.3'!A1" xr:uid="{999815EB-C767-424E-A38D-4191D6A82E0C}"/>
    <hyperlink ref="MLI15:MLL15" location="'7.3'!A1" display="'7.3'!A1" xr:uid="{6C2DD203-627F-4609-BE67-7227C6390CB4}"/>
    <hyperlink ref="MLM15:MLP15" location="'7.3'!A1" display="'7.3'!A1" xr:uid="{3C044834-9B62-4950-83D1-223286C20B69}"/>
    <hyperlink ref="MLQ15:MLT15" location="'7.3'!A1" display="'7.3'!A1" xr:uid="{2149112C-14D6-470C-A99F-48A21B56F128}"/>
    <hyperlink ref="MLU15:MLX15" location="'7.3'!A1" display="'7.3'!A1" xr:uid="{1FC5147A-AFDB-4418-8D2A-FABFE9A56C85}"/>
    <hyperlink ref="MLY15:MMB15" location="'7.3'!A1" display="'7.3'!A1" xr:uid="{90F64EDC-DBC6-4ED0-B0E9-0BE5607A2995}"/>
    <hyperlink ref="MMC15:MMF15" location="'7.3'!A1" display="'7.3'!A1" xr:uid="{0B174946-1A78-4597-A0C1-75E2A290532C}"/>
    <hyperlink ref="MMG15:MMJ15" location="'7.3'!A1" display="'7.3'!A1" xr:uid="{032950D9-1908-47BB-80C6-B390B5788D7D}"/>
    <hyperlink ref="MMK15:MMN15" location="'7.3'!A1" display="'7.3'!A1" xr:uid="{803581BF-E4C8-47F1-8EC4-CF31489024E9}"/>
    <hyperlink ref="MMO15:MMR15" location="'7.3'!A1" display="'7.3'!A1" xr:uid="{FD7B961E-1769-43F1-98DC-A2C86049DA27}"/>
    <hyperlink ref="MMS15:MMV15" location="'7.3'!A1" display="'7.3'!A1" xr:uid="{1B0FE8B6-2494-48E9-A8AD-D08A3ECB7446}"/>
    <hyperlink ref="MMW15:MMZ15" location="'7.3'!A1" display="'7.3'!A1" xr:uid="{D7AAC982-174C-47FA-A2CB-C93F7AD2B544}"/>
    <hyperlink ref="MNA15:MND15" location="'7.3'!A1" display="'7.3'!A1" xr:uid="{3E62BB1E-51FF-4A47-A0CB-758143E42195}"/>
    <hyperlink ref="MNE15:MNH15" location="'7.3'!A1" display="'7.3'!A1" xr:uid="{F29E80A7-3FCB-4E9E-BED5-BA16B392754D}"/>
    <hyperlink ref="MNI15:MNL15" location="'7.3'!A1" display="'7.3'!A1" xr:uid="{9BDDC418-0991-4987-8EA5-F911B79E748E}"/>
    <hyperlink ref="MNM15:MNP15" location="'7.3'!A1" display="'7.3'!A1" xr:uid="{84667986-784F-4DC5-99BC-207654834380}"/>
    <hyperlink ref="MNQ15:MNT15" location="'7.3'!A1" display="'7.3'!A1" xr:uid="{F27A736D-338A-439E-968B-944D78E97FE4}"/>
    <hyperlink ref="MNU15:MNX15" location="'7.3'!A1" display="'7.3'!A1" xr:uid="{84972787-7088-4D15-9E68-AF69B9E6CF4D}"/>
    <hyperlink ref="MNY15:MOB15" location="'7.3'!A1" display="'7.3'!A1" xr:uid="{ADD344EE-7082-4D86-9924-7DE86F3F581B}"/>
    <hyperlink ref="MOC15:MOF15" location="'7.3'!A1" display="'7.3'!A1" xr:uid="{E3E9A266-5335-4FB4-9E36-ED349A3ABE9D}"/>
    <hyperlink ref="MOG15:MOJ15" location="'7.3'!A1" display="'7.3'!A1" xr:uid="{A9F07EC6-B287-4C35-B756-C3F8F06FFA91}"/>
    <hyperlink ref="MOK15:MON15" location="'7.3'!A1" display="'7.3'!A1" xr:uid="{72193E03-C604-400B-9340-2379236F4992}"/>
    <hyperlink ref="MOO15:MOR15" location="'7.3'!A1" display="'7.3'!A1" xr:uid="{1AE162FE-9076-4A93-823D-CA19226CCA2F}"/>
    <hyperlink ref="MOS15:MOV15" location="'7.3'!A1" display="'7.3'!A1" xr:uid="{AA3C9EAD-2BFD-46C0-B5A5-8E55F63CFA55}"/>
    <hyperlink ref="MOW15:MOZ15" location="'7.3'!A1" display="'7.3'!A1" xr:uid="{B6D03A1B-BA11-4A6F-A5DC-F448964FDB45}"/>
    <hyperlink ref="MPA15:MPD15" location="'7.3'!A1" display="'7.3'!A1" xr:uid="{E9869B01-D94C-4F1C-BF4C-BF059AC92884}"/>
    <hyperlink ref="MPE15:MPH15" location="'7.3'!A1" display="'7.3'!A1" xr:uid="{7D18749C-668D-4517-A928-A7F02A1A5053}"/>
    <hyperlink ref="MPI15:MPL15" location="'7.3'!A1" display="'7.3'!A1" xr:uid="{D42F2197-89EC-4CF2-B6BF-87AD0468D498}"/>
    <hyperlink ref="MPM15:MPP15" location="'7.3'!A1" display="'7.3'!A1" xr:uid="{71DBF445-D16E-4437-8AD6-7DFB641644C4}"/>
    <hyperlink ref="MPQ15:MPT15" location="'7.3'!A1" display="'7.3'!A1" xr:uid="{DF6F9FCE-63E3-416A-8639-CC30C42394BC}"/>
    <hyperlink ref="MPU15:MPX15" location="'7.3'!A1" display="'7.3'!A1" xr:uid="{DF384220-A6E4-4EB0-B68F-15744ED4EF30}"/>
    <hyperlink ref="MPY15:MQB15" location="'7.3'!A1" display="'7.3'!A1" xr:uid="{71C80DB9-9C75-48DA-860A-6EF136CD895E}"/>
    <hyperlink ref="MQC15:MQF15" location="'7.3'!A1" display="'7.3'!A1" xr:uid="{2F61E98E-6F15-41F0-9F54-E99FC1A3E85C}"/>
    <hyperlink ref="MQG15:MQJ15" location="'7.3'!A1" display="'7.3'!A1" xr:uid="{BE17D26B-EDCC-4ACF-9FD2-3ECF1BE0D55D}"/>
    <hyperlink ref="MQK15:MQN15" location="'7.3'!A1" display="'7.3'!A1" xr:uid="{2D997C96-DBA5-4CB2-A0F0-A5A828536E2A}"/>
    <hyperlink ref="MQO15:MQR15" location="'7.3'!A1" display="'7.3'!A1" xr:uid="{805BC8EB-DF28-404B-A5BA-B107BF042254}"/>
    <hyperlink ref="MQS15:MQV15" location="'7.3'!A1" display="'7.3'!A1" xr:uid="{433930B4-D6BA-4512-A07D-1E9EA9A93C3B}"/>
    <hyperlink ref="MQW15:MQZ15" location="'7.3'!A1" display="'7.3'!A1" xr:uid="{48C2F971-3D3F-4870-9805-1E5172791A0C}"/>
    <hyperlink ref="MRA15:MRD15" location="'7.3'!A1" display="'7.3'!A1" xr:uid="{6E780947-414B-48A8-8028-56207270E28A}"/>
    <hyperlink ref="MRE15:MRH15" location="'7.3'!A1" display="'7.3'!A1" xr:uid="{FFAF865B-E8F7-4B60-A612-4D53E4E9B0B5}"/>
    <hyperlink ref="MRI15:MRL15" location="'7.3'!A1" display="'7.3'!A1" xr:uid="{D6C2BC53-08AA-49BC-B23A-86905C629AE0}"/>
    <hyperlink ref="MRM15:MRP15" location="'7.3'!A1" display="'7.3'!A1" xr:uid="{C46C6374-4960-42C1-8F36-4F4A8F321A13}"/>
    <hyperlink ref="MRQ15:MRT15" location="'7.3'!A1" display="'7.3'!A1" xr:uid="{31093ABB-2380-4F12-960E-0D4C3CC62FF2}"/>
    <hyperlink ref="MRU15:MRX15" location="'7.3'!A1" display="'7.3'!A1" xr:uid="{B2460FA9-E516-4F9D-87A7-A2931A7EB31D}"/>
    <hyperlink ref="MRY15:MSB15" location="'7.3'!A1" display="'7.3'!A1" xr:uid="{E6A57955-A6A7-4E89-BBFF-FFD77413836C}"/>
    <hyperlink ref="MSC15:MSF15" location="'7.3'!A1" display="'7.3'!A1" xr:uid="{5BC36527-4CF2-4D75-8914-EA0E795ACD81}"/>
    <hyperlink ref="MSG15:MSJ15" location="'7.3'!A1" display="'7.3'!A1" xr:uid="{E519C26F-05A5-4E76-B822-3ECE5BF8306D}"/>
    <hyperlink ref="MSK15:MSN15" location="'7.3'!A1" display="'7.3'!A1" xr:uid="{20C7CC4A-553C-4118-8A16-AE9D697FB915}"/>
    <hyperlink ref="MSO15:MSR15" location="'7.3'!A1" display="'7.3'!A1" xr:uid="{CEC4C48D-ED63-4289-9DFD-518F9511D214}"/>
    <hyperlink ref="MSS15:MSV15" location="'7.3'!A1" display="'7.3'!A1" xr:uid="{4AB567DA-799E-4B84-994F-367E9D4842E9}"/>
    <hyperlink ref="MSW15:MSZ15" location="'7.3'!A1" display="'7.3'!A1" xr:uid="{38F4283A-AD5F-4B42-AE65-AC95CC29144F}"/>
    <hyperlink ref="MTA15:MTD15" location="'7.3'!A1" display="'7.3'!A1" xr:uid="{E4CE8DD2-BA3F-4AE7-BE8F-3CC8BF6D7279}"/>
    <hyperlink ref="MTE15:MTH15" location="'7.3'!A1" display="'7.3'!A1" xr:uid="{0B345B04-6BC9-4601-9ACC-EFB53687ED44}"/>
    <hyperlink ref="MTI15:MTL15" location="'7.3'!A1" display="'7.3'!A1" xr:uid="{8BDA3ED8-142C-42C4-8CD6-9516DD59930F}"/>
    <hyperlink ref="MTM15:MTP15" location="'7.3'!A1" display="'7.3'!A1" xr:uid="{4A5EC6F6-BEB5-4CB7-9BBE-AB463C851505}"/>
    <hyperlink ref="MTQ15:MTT15" location="'7.3'!A1" display="'7.3'!A1" xr:uid="{55EA6773-9084-4846-8D35-9CB4170EDE59}"/>
    <hyperlink ref="MTU15:MTX15" location="'7.3'!A1" display="'7.3'!A1" xr:uid="{73E4CF54-43C4-4055-8780-8FF3D3429BB1}"/>
    <hyperlink ref="MTY15:MUB15" location="'7.3'!A1" display="'7.3'!A1" xr:uid="{2DDED019-2155-4B3E-A7EC-234C1D9CF168}"/>
    <hyperlink ref="MUC15:MUF15" location="'7.3'!A1" display="'7.3'!A1" xr:uid="{40AEFB6D-4A05-4FBB-B4E4-2F819E243A13}"/>
    <hyperlink ref="MUG15:MUJ15" location="'7.3'!A1" display="'7.3'!A1" xr:uid="{D24364EC-1F11-4937-BE0C-D441A5F04AC7}"/>
    <hyperlink ref="MUK15:MUN15" location="'7.3'!A1" display="'7.3'!A1" xr:uid="{DD672BE5-4345-4C8D-B3B2-8B24F9FE1492}"/>
    <hyperlink ref="MUO15:MUR15" location="'7.3'!A1" display="'7.3'!A1" xr:uid="{A4171F55-65F7-42D4-BF7D-E1DF1E669AE1}"/>
    <hyperlink ref="MUS15:MUV15" location="'7.3'!A1" display="'7.3'!A1" xr:uid="{96A77BCD-86AD-412B-B691-84FD24A28338}"/>
    <hyperlink ref="MUW15:MUZ15" location="'7.3'!A1" display="'7.3'!A1" xr:uid="{F73059A4-E196-41FA-B16C-11002C76E700}"/>
    <hyperlink ref="MVA15:MVD15" location="'7.3'!A1" display="'7.3'!A1" xr:uid="{A20D270F-6EA5-4C6B-872B-ACF32B6146A6}"/>
    <hyperlink ref="MVE15:MVH15" location="'7.3'!A1" display="'7.3'!A1" xr:uid="{2A989E25-508E-4144-8E95-161E3D6750B7}"/>
    <hyperlink ref="MVI15:MVL15" location="'7.3'!A1" display="'7.3'!A1" xr:uid="{F22217B3-1FA1-43E3-BC70-B9D60C8CEF53}"/>
    <hyperlink ref="MVM15:MVP15" location="'7.3'!A1" display="'7.3'!A1" xr:uid="{47FDFE65-053A-48E1-B08F-1124F8AA56A9}"/>
    <hyperlink ref="MVQ15:MVT15" location="'7.3'!A1" display="'7.3'!A1" xr:uid="{8C602EA2-7E1B-462C-AFDA-61734F934BE9}"/>
    <hyperlink ref="MVU15:MVX15" location="'7.3'!A1" display="'7.3'!A1" xr:uid="{7CF59C89-7E7E-412D-840B-37473B34EA52}"/>
    <hyperlink ref="MVY15:MWB15" location="'7.3'!A1" display="'7.3'!A1" xr:uid="{B47BF76C-02CE-42AE-934C-63E263ECA2DA}"/>
    <hyperlink ref="MWC15:MWF15" location="'7.3'!A1" display="'7.3'!A1" xr:uid="{374B3A7D-749C-41B1-B6B0-83415B10BA71}"/>
    <hyperlink ref="MWG15:MWJ15" location="'7.3'!A1" display="'7.3'!A1" xr:uid="{058EB3A0-1833-4839-A43C-29B4A07CC8D7}"/>
    <hyperlink ref="MWK15:MWN15" location="'7.3'!A1" display="'7.3'!A1" xr:uid="{00E387BA-E063-495D-B4F5-F477B2A34622}"/>
    <hyperlink ref="MWO15:MWR15" location="'7.3'!A1" display="'7.3'!A1" xr:uid="{A460F811-816F-4386-B00C-C8654CE0D7EF}"/>
    <hyperlink ref="MWS15:MWV15" location="'7.3'!A1" display="'7.3'!A1" xr:uid="{7C0100D9-21FE-40E6-9462-91918B342E20}"/>
    <hyperlink ref="MWW15:MWZ15" location="'7.3'!A1" display="'7.3'!A1" xr:uid="{E5B42D36-D2D7-42FC-A7C1-54FD13245C96}"/>
    <hyperlink ref="MXA15:MXD15" location="'7.3'!A1" display="'7.3'!A1" xr:uid="{6282EBAF-5DA2-42EF-93F9-906F092F815A}"/>
    <hyperlink ref="MXE15:MXH15" location="'7.3'!A1" display="'7.3'!A1" xr:uid="{CED6E6A3-9B8B-4188-ADEC-AD245D243BE4}"/>
    <hyperlink ref="MXI15:MXL15" location="'7.3'!A1" display="'7.3'!A1" xr:uid="{B6A4AB24-4354-4EC7-AB69-0B0CAE0DEE0F}"/>
    <hyperlink ref="MXM15:MXP15" location="'7.3'!A1" display="'7.3'!A1" xr:uid="{20605827-CBE9-4498-9A2B-483D8B6265E4}"/>
    <hyperlink ref="MXQ15:MXT15" location="'7.3'!A1" display="'7.3'!A1" xr:uid="{07B216EB-D7E0-4D30-A7BC-10BB28B8E854}"/>
    <hyperlink ref="MXU15:MXX15" location="'7.3'!A1" display="'7.3'!A1" xr:uid="{FB6CFF38-34A7-4521-990E-0DCA201E36AA}"/>
    <hyperlink ref="MXY15:MYB15" location="'7.3'!A1" display="'7.3'!A1" xr:uid="{2B3766B8-F2C6-4435-919E-EF8AE29D1E88}"/>
    <hyperlink ref="MYC15:MYF15" location="'7.3'!A1" display="'7.3'!A1" xr:uid="{2EF92B61-2A03-44F3-BBF0-CF40E666FF46}"/>
    <hyperlink ref="MYG15:MYJ15" location="'7.3'!A1" display="'7.3'!A1" xr:uid="{73B195DA-686E-415C-8071-27DA2653220A}"/>
    <hyperlink ref="MYK15:MYN15" location="'7.3'!A1" display="'7.3'!A1" xr:uid="{DAD765DE-8DE2-4EA6-A1CC-87BBBF836EBF}"/>
    <hyperlink ref="MYO15:MYR15" location="'7.3'!A1" display="'7.3'!A1" xr:uid="{A3EE7BF5-777F-4B37-99F3-ED5B8AA0D8EC}"/>
    <hyperlink ref="MYS15:MYV15" location="'7.3'!A1" display="'7.3'!A1" xr:uid="{8FF2FE89-AA36-42DB-919D-D511AE8779ED}"/>
    <hyperlink ref="MYW15:MYZ15" location="'7.3'!A1" display="'7.3'!A1" xr:uid="{3DAAFD65-8B8B-49CA-BB35-00191C6FECBE}"/>
    <hyperlink ref="MZA15:MZD15" location="'7.3'!A1" display="'7.3'!A1" xr:uid="{6979585E-74AF-4DE1-8FDC-1651B895E1D2}"/>
    <hyperlink ref="MZE15:MZH15" location="'7.3'!A1" display="'7.3'!A1" xr:uid="{D7BC168F-1738-4B49-8991-FBFF3731E7A3}"/>
    <hyperlink ref="MZI15:MZL15" location="'7.3'!A1" display="'7.3'!A1" xr:uid="{A4285324-DAF3-4EF9-87E3-0101C01EA23A}"/>
    <hyperlink ref="MZM15:MZP15" location="'7.3'!A1" display="'7.3'!A1" xr:uid="{46A045A9-7A19-4FC9-83AE-D744918987D5}"/>
    <hyperlink ref="MZQ15:MZT15" location="'7.3'!A1" display="'7.3'!A1" xr:uid="{56EC65AC-61A2-4B60-92F5-BE5F938C3D41}"/>
    <hyperlink ref="MZU15:MZX15" location="'7.3'!A1" display="'7.3'!A1" xr:uid="{CB4710AA-936B-44C4-91DA-9E0CCFE82559}"/>
    <hyperlink ref="MZY15:NAB15" location="'7.3'!A1" display="'7.3'!A1" xr:uid="{574E5C13-38D2-4E1C-A5DD-459CE62A3DA3}"/>
    <hyperlink ref="NAC15:NAF15" location="'7.3'!A1" display="'7.3'!A1" xr:uid="{C5DB8A1A-5486-4550-9231-3DB16255A5FF}"/>
    <hyperlink ref="NAG15:NAJ15" location="'7.3'!A1" display="'7.3'!A1" xr:uid="{197EDA98-F5B2-405C-AA85-4ED58170DEFC}"/>
    <hyperlink ref="NAK15:NAN15" location="'7.3'!A1" display="'7.3'!A1" xr:uid="{B2A9C874-B9F6-4236-AA08-CA4988FC9808}"/>
    <hyperlink ref="NAO15:NAR15" location="'7.3'!A1" display="'7.3'!A1" xr:uid="{34FEAE8D-DA48-469C-9E0A-915F945C7402}"/>
    <hyperlink ref="NAS15:NAV15" location="'7.3'!A1" display="'7.3'!A1" xr:uid="{98C20DE5-CFD3-4C5A-98DB-1A81EA7C6E9E}"/>
    <hyperlink ref="NAW15:NAZ15" location="'7.3'!A1" display="'7.3'!A1" xr:uid="{5EAFC0B9-EC78-4B6B-9A66-C538406C2D40}"/>
    <hyperlink ref="NBA15:NBD15" location="'7.3'!A1" display="'7.3'!A1" xr:uid="{933B7522-DD15-4B3B-BE47-A80E9480D00D}"/>
    <hyperlink ref="NBE15:NBH15" location="'7.3'!A1" display="'7.3'!A1" xr:uid="{8E287F72-2BF4-4D40-8D95-C6530396C103}"/>
    <hyperlink ref="NBI15:NBL15" location="'7.3'!A1" display="'7.3'!A1" xr:uid="{7A7ED760-302A-44BA-A523-F18FAA56F4B7}"/>
    <hyperlink ref="NBM15:NBP15" location="'7.3'!A1" display="'7.3'!A1" xr:uid="{CFF4940F-1E43-44DC-BFE1-C8CCE3EBF2B5}"/>
    <hyperlink ref="NBQ15:NBT15" location="'7.3'!A1" display="'7.3'!A1" xr:uid="{E8A65B6B-74F6-419F-A00E-C347C8ACDA57}"/>
    <hyperlink ref="NBU15:NBX15" location="'7.3'!A1" display="'7.3'!A1" xr:uid="{E0564D6D-4CF4-4F7A-A235-594C0A88DD3F}"/>
    <hyperlink ref="NBY15:NCB15" location="'7.3'!A1" display="'7.3'!A1" xr:uid="{8FAA4FB0-A6F1-492D-9A1B-C348559F0076}"/>
    <hyperlink ref="NCC15:NCF15" location="'7.3'!A1" display="'7.3'!A1" xr:uid="{8BD7C672-2370-4C22-84EE-BF81022A650B}"/>
    <hyperlink ref="NCG15:NCJ15" location="'7.3'!A1" display="'7.3'!A1" xr:uid="{569191AD-4C5C-42CC-91C8-41E5872F8732}"/>
    <hyperlink ref="NCK15:NCN15" location="'7.3'!A1" display="'7.3'!A1" xr:uid="{B4594947-B421-4DA9-B2B7-9FFE747C4ACD}"/>
    <hyperlink ref="NCO15:NCR15" location="'7.3'!A1" display="'7.3'!A1" xr:uid="{DE54D440-11BF-4504-BE31-EBBFD8CCACC5}"/>
    <hyperlink ref="NCS15:NCV15" location="'7.3'!A1" display="'7.3'!A1" xr:uid="{BFE5C9FA-41A3-4A95-9738-801EF7EBE030}"/>
    <hyperlink ref="NCW15:NCZ15" location="'7.3'!A1" display="'7.3'!A1" xr:uid="{BD0807B4-D4C3-49E2-9FA4-0A43CAABCB14}"/>
    <hyperlink ref="NDA15:NDD15" location="'7.3'!A1" display="'7.3'!A1" xr:uid="{C202BA38-02D9-4831-A23E-7F098982D3C6}"/>
    <hyperlink ref="NDE15:NDH15" location="'7.3'!A1" display="'7.3'!A1" xr:uid="{50DD48E0-0F5A-44F6-84FB-1C9D2F16DC25}"/>
    <hyperlink ref="NDI15:NDL15" location="'7.3'!A1" display="'7.3'!A1" xr:uid="{791D3E41-8328-4463-9352-74EC8ED592CB}"/>
    <hyperlink ref="NDM15:NDP15" location="'7.3'!A1" display="'7.3'!A1" xr:uid="{331FEABF-1792-4F31-BD9E-1E66137C22FF}"/>
    <hyperlink ref="NDQ15:NDT15" location="'7.3'!A1" display="'7.3'!A1" xr:uid="{611766DB-B86F-4201-9716-422419E0ECA1}"/>
    <hyperlink ref="NDU15:NDX15" location="'7.3'!A1" display="'7.3'!A1" xr:uid="{03736BAF-4FB5-4AFA-BD94-973ABB5CC785}"/>
    <hyperlink ref="NDY15:NEB15" location="'7.3'!A1" display="'7.3'!A1" xr:uid="{74559F41-921E-4A00-95F9-346C5770E2E1}"/>
    <hyperlink ref="NEC15:NEF15" location="'7.3'!A1" display="'7.3'!A1" xr:uid="{B91AB117-6558-472C-82F0-5C7210C1E5F7}"/>
    <hyperlink ref="NEG15:NEJ15" location="'7.3'!A1" display="'7.3'!A1" xr:uid="{5CDC2BC3-F1EF-4963-BB4D-1242A89E14EB}"/>
    <hyperlink ref="NEK15:NEN15" location="'7.3'!A1" display="'7.3'!A1" xr:uid="{BB3242DE-2C92-4D7A-BA9E-85B659D6B351}"/>
    <hyperlink ref="NEO15:NER15" location="'7.3'!A1" display="'7.3'!A1" xr:uid="{5D1B9F7D-AA36-4DFA-96DA-1474F98A6879}"/>
    <hyperlink ref="NES15:NEV15" location="'7.3'!A1" display="'7.3'!A1" xr:uid="{20E0D8BA-4764-46C3-93D4-9504883B98E3}"/>
    <hyperlink ref="NEW15:NEZ15" location="'7.3'!A1" display="'7.3'!A1" xr:uid="{41392215-F5C2-433E-BB40-15AAF06C7B8D}"/>
    <hyperlink ref="NFA15:NFD15" location="'7.3'!A1" display="'7.3'!A1" xr:uid="{FCA648EC-0E54-4F98-9974-E918D30CA482}"/>
    <hyperlink ref="NFE15:NFH15" location="'7.3'!A1" display="'7.3'!A1" xr:uid="{2F2D3867-531D-4E28-9F67-EF02E0655856}"/>
    <hyperlink ref="NFI15:NFL15" location="'7.3'!A1" display="'7.3'!A1" xr:uid="{B5421270-50E2-4A0E-954C-1232D90AF6DD}"/>
    <hyperlink ref="NFM15:NFP15" location="'7.3'!A1" display="'7.3'!A1" xr:uid="{7EDDDD19-F8FC-4984-A732-A8DA18E9D447}"/>
    <hyperlink ref="NFQ15:NFT15" location="'7.3'!A1" display="'7.3'!A1" xr:uid="{94F3AD46-EED8-4146-AD52-063FF53CBBFB}"/>
    <hyperlink ref="NFU15:NFX15" location="'7.3'!A1" display="'7.3'!A1" xr:uid="{1EF43CC6-991C-4BD3-9FEC-91119A54A8B0}"/>
    <hyperlink ref="NFY15:NGB15" location="'7.3'!A1" display="'7.3'!A1" xr:uid="{3BF91002-BF22-4BEB-8177-7CD510F340B3}"/>
    <hyperlink ref="NGC15:NGF15" location="'7.3'!A1" display="'7.3'!A1" xr:uid="{923DB509-E82F-4873-B19B-09BC2CB74283}"/>
    <hyperlink ref="NGG15:NGJ15" location="'7.3'!A1" display="'7.3'!A1" xr:uid="{21BF0706-9275-4125-A888-7FD85ED915CA}"/>
    <hyperlink ref="NGK15:NGN15" location="'7.3'!A1" display="'7.3'!A1" xr:uid="{A0591F02-5AFB-485A-A282-7BCA54ED878B}"/>
    <hyperlink ref="NGO15:NGR15" location="'7.3'!A1" display="'7.3'!A1" xr:uid="{49FDC876-9A6A-419D-9B10-8616E612B09B}"/>
    <hyperlink ref="NGS15:NGV15" location="'7.3'!A1" display="'7.3'!A1" xr:uid="{F72EDEC7-30CD-42B8-9975-E2BC955A23BC}"/>
    <hyperlink ref="NGW15:NGZ15" location="'7.3'!A1" display="'7.3'!A1" xr:uid="{957239A8-43F2-40B0-8CF7-2E198161BD08}"/>
    <hyperlink ref="NHA15:NHD15" location="'7.3'!A1" display="'7.3'!A1" xr:uid="{9B6BCBE0-555E-444C-85B7-F98460F17C0A}"/>
    <hyperlink ref="NHE15:NHH15" location="'7.3'!A1" display="'7.3'!A1" xr:uid="{E85C3C9A-9031-4EFD-8017-6E21AB799C28}"/>
    <hyperlink ref="NHI15:NHL15" location="'7.3'!A1" display="'7.3'!A1" xr:uid="{0DA93A5B-D9A0-44D0-8BC7-B8B4C620A1E1}"/>
    <hyperlink ref="NHM15:NHP15" location="'7.3'!A1" display="'7.3'!A1" xr:uid="{D56FB20C-8B15-4A75-8C29-79FEFD98CC3D}"/>
    <hyperlink ref="NHQ15:NHT15" location="'7.3'!A1" display="'7.3'!A1" xr:uid="{3DD122C8-197D-4807-8E7A-73B1278CA693}"/>
    <hyperlink ref="NHU15:NHX15" location="'7.3'!A1" display="'7.3'!A1" xr:uid="{AD185B28-A569-4905-A6C3-34067B9A09BA}"/>
    <hyperlink ref="NHY15:NIB15" location="'7.3'!A1" display="'7.3'!A1" xr:uid="{D3B8345A-3E4A-42C7-9F48-B6F8FC868D83}"/>
    <hyperlink ref="NIC15:NIF15" location="'7.3'!A1" display="'7.3'!A1" xr:uid="{C7C80C50-52F6-4AFA-914E-2BD00F1CCA35}"/>
    <hyperlink ref="NIG15:NIJ15" location="'7.3'!A1" display="'7.3'!A1" xr:uid="{BEC63D3A-0A73-4BEA-86AC-619B1DEC0858}"/>
    <hyperlink ref="NIK15:NIN15" location="'7.3'!A1" display="'7.3'!A1" xr:uid="{EA21EEE7-760F-45DB-A220-5114083CC93B}"/>
    <hyperlink ref="NIO15:NIR15" location="'7.3'!A1" display="'7.3'!A1" xr:uid="{42F64390-C73D-4CFF-BB2B-FA2ED222EFB3}"/>
    <hyperlink ref="NIS15:NIV15" location="'7.3'!A1" display="'7.3'!A1" xr:uid="{D523468F-93A6-4C64-A9A2-217989578CDC}"/>
    <hyperlink ref="NIW15:NIZ15" location="'7.3'!A1" display="'7.3'!A1" xr:uid="{AE3F72DD-67B0-48EE-87FC-6C883D7F3D7D}"/>
    <hyperlink ref="NJA15:NJD15" location="'7.3'!A1" display="'7.3'!A1" xr:uid="{24B0A553-0279-473E-BE4E-1D11B32F462F}"/>
    <hyperlink ref="NJE15:NJH15" location="'7.3'!A1" display="'7.3'!A1" xr:uid="{A4329D03-6B4F-4DFC-9609-BAA1F8BDD653}"/>
    <hyperlink ref="NJI15:NJL15" location="'7.3'!A1" display="'7.3'!A1" xr:uid="{9EEB5627-132F-4AB7-AA87-AE6110123E8A}"/>
    <hyperlink ref="NJM15:NJP15" location="'7.3'!A1" display="'7.3'!A1" xr:uid="{84C765A9-6894-4EEB-8A55-32FEF6A59012}"/>
    <hyperlink ref="NJQ15:NJT15" location="'7.3'!A1" display="'7.3'!A1" xr:uid="{B6128EE3-45F3-4E92-A74F-E88DCAB705C9}"/>
    <hyperlink ref="NJU15:NJX15" location="'7.3'!A1" display="'7.3'!A1" xr:uid="{25960A07-5DC0-43D4-9249-91594586796A}"/>
    <hyperlink ref="NJY15:NKB15" location="'7.3'!A1" display="'7.3'!A1" xr:uid="{B377859C-8F2C-4FF4-AEDC-5E231BCE6608}"/>
    <hyperlink ref="NKC15:NKF15" location="'7.3'!A1" display="'7.3'!A1" xr:uid="{E4929169-63A5-4D75-B5F1-077519FAE74A}"/>
    <hyperlink ref="NKG15:NKJ15" location="'7.3'!A1" display="'7.3'!A1" xr:uid="{EB46F0C6-F72D-48D0-B9AC-885DFCBDB100}"/>
    <hyperlink ref="NKK15:NKN15" location="'7.3'!A1" display="'7.3'!A1" xr:uid="{B2DA7C11-BDCF-416B-9913-23FB9835DA25}"/>
    <hyperlink ref="NKO15:NKR15" location="'7.3'!A1" display="'7.3'!A1" xr:uid="{DF2686F5-3C22-4D14-BEE5-4E769FF2B843}"/>
    <hyperlink ref="NKS15:NKV15" location="'7.3'!A1" display="'7.3'!A1" xr:uid="{874A5FD5-65BE-437D-BFE1-158B5AC52648}"/>
    <hyperlink ref="NKW15:NKZ15" location="'7.3'!A1" display="'7.3'!A1" xr:uid="{7662253F-DBB6-4FC7-B375-120C0579451C}"/>
    <hyperlink ref="NLA15:NLD15" location="'7.3'!A1" display="'7.3'!A1" xr:uid="{56FB22D0-CF15-4A7D-8899-D3D80996B05B}"/>
    <hyperlink ref="NLE15:NLH15" location="'7.3'!A1" display="'7.3'!A1" xr:uid="{58DE39C4-30F8-48BF-89A0-E48C3AF8ED9C}"/>
    <hyperlink ref="NLI15:NLL15" location="'7.3'!A1" display="'7.3'!A1" xr:uid="{304D1DC5-EB24-42F7-A1BF-B19BBEC2C401}"/>
    <hyperlink ref="NLM15:NLP15" location="'7.3'!A1" display="'7.3'!A1" xr:uid="{B1492DBD-5E9E-4655-8488-9902E61275B7}"/>
    <hyperlink ref="NLQ15:NLT15" location="'7.3'!A1" display="'7.3'!A1" xr:uid="{78B06184-263D-4EC0-9863-73F86F5E4875}"/>
    <hyperlink ref="NLU15:NLX15" location="'7.3'!A1" display="'7.3'!A1" xr:uid="{97C5D527-8F7C-45EA-8A08-9800A9B28F06}"/>
    <hyperlink ref="NLY15:NMB15" location="'7.3'!A1" display="'7.3'!A1" xr:uid="{B6863BEB-FD81-4EF8-A5E1-1DFBA8D91C3D}"/>
    <hyperlink ref="NMC15:NMF15" location="'7.3'!A1" display="'7.3'!A1" xr:uid="{00D3D0E1-B1C5-4EEC-A1DA-81891F3CEC46}"/>
    <hyperlink ref="NMG15:NMJ15" location="'7.3'!A1" display="'7.3'!A1" xr:uid="{5AC06050-72C3-43D7-B627-22E7FE105950}"/>
    <hyperlink ref="NMK15:NMN15" location="'7.3'!A1" display="'7.3'!A1" xr:uid="{7D2D1973-2C09-4445-8EA5-B000CAC1EB86}"/>
    <hyperlink ref="NMO15:NMR15" location="'7.3'!A1" display="'7.3'!A1" xr:uid="{6844F819-D30C-4972-A6F7-2CD00BB89D88}"/>
    <hyperlink ref="NMS15:NMV15" location="'7.3'!A1" display="'7.3'!A1" xr:uid="{3D5928AE-93C2-4895-AA0C-32EE16CDD5F4}"/>
    <hyperlink ref="NMW15:NMZ15" location="'7.3'!A1" display="'7.3'!A1" xr:uid="{0CCFF255-2200-4F03-B1EE-749A81FDED84}"/>
    <hyperlink ref="NNA15:NND15" location="'7.3'!A1" display="'7.3'!A1" xr:uid="{9596865D-DC54-44BC-A72F-445CC4DE58DE}"/>
    <hyperlink ref="NNE15:NNH15" location="'7.3'!A1" display="'7.3'!A1" xr:uid="{D2E1619F-F424-4F88-A97D-E860F96BB81E}"/>
    <hyperlink ref="NNI15:NNL15" location="'7.3'!A1" display="'7.3'!A1" xr:uid="{B08C0DC6-C898-469A-A034-D5969B708462}"/>
    <hyperlink ref="NNM15:NNP15" location="'7.3'!A1" display="'7.3'!A1" xr:uid="{3C2A122A-87F9-4FDD-944F-94AD90E48F57}"/>
    <hyperlink ref="NNQ15:NNT15" location="'7.3'!A1" display="'7.3'!A1" xr:uid="{8CE8CA1E-2046-47B9-AB48-DF1D84620249}"/>
    <hyperlink ref="NNU15:NNX15" location="'7.3'!A1" display="'7.3'!A1" xr:uid="{987155CE-FB77-49F0-82D2-282F00672892}"/>
    <hyperlink ref="NNY15:NOB15" location="'7.3'!A1" display="'7.3'!A1" xr:uid="{1042BDCE-F311-48F7-A778-838805E94942}"/>
    <hyperlink ref="NOC15:NOF15" location="'7.3'!A1" display="'7.3'!A1" xr:uid="{F0589667-B140-4948-9471-083499E656BA}"/>
    <hyperlink ref="NOG15:NOJ15" location="'7.3'!A1" display="'7.3'!A1" xr:uid="{D830224B-8723-4A36-A340-AE9C784947F0}"/>
    <hyperlink ref="NOK15:NON15" location="'7.3'!A1" display="'7.3'!A1" xr:uid="{693D3A62-C4DE-411D-8B8B-71CFF3D10B21}"/>
    <hyperlink ref="NOO15:NOR15" location="'7.3'!A1" display="'7.3'!A1" xr:uid="{3EF65765-3C35-4F1A-A75F-95FC2895081D}"/>
    <hyperlink ref="NOS15:NOV15" location="'7.3'!A1" display="'7.3'!A1" xr:uid="{C5420914-68EC-4553-AB6E-3477FA3F8637}"/>
    <hyperlink ref="NOW15:NOZ15" location="'7.3'!A1" display="'7.3'!A1" xr:uid="{A78FC848-0EF2-467D-BBD5-BD4D44EEF4C3}"/>
    <hyperlink ref="NPA15:NPD15" location="'7.3'!A1" display="'7.3'!A1" xr:uid="{1A5953A2-CBE6-4ED9-802B-044243394F16}"/>
    <hyperlink ref="NPE15:NPH15" location="'7.3'!A1" display="'7.3'!A1" xr:uid="{CE46D451-7DC4-4CF5-9DA8-1D8196B2D7FE}"/>
    <hyperlink ref="NPI15:NPL15" location="'7.3'!A1" display="'7.3'!A1" xr:uid="{33B59B0B-155F-4653-AE8A-5FBE2A524031}"/>
    <hyperlink ref="NPM15:NPP15" location="'7.3'!A1" display="'7.3'!A1" xr:uid="{F18AEC6D-3913-488F-9E90-D2BE9CB36BEE}"/>
    <hyperlink ref="NPQ15:NPT15" location="'7.3'!A1" display="'7.3'!A1" xr:uid="{1E2A1F78-A2CB-4384-8828-0A777CB11040}"/>
    <hyperlink ref="NPU15:NPX15" location="'7.3'!A1" display="'7.3'!A1" xr:uid="{8DB8ED58-031E-493C-B0DC-B8900CA78B49}"/>
    <hyperlink ref="NPY15:NQB15" location="'7.3'!A1" display="'7.3'!A1" xr:uid="{5EBD3C70-8268-47CB-8894-602A7274D6DC}"/>
    <hyperlink ref="NQC15:NQF15" location="'7.3'!A1" display="'7.3'!A1" xr:uid="{144F400F-28DC-4434-BB61-7593D8FC4675}"/>
    <hyperlink ref="NQG15:NQJ15" location="'7.3'!A1" display="'7.3'!A1" xr:uid="{2BE368DB-7F62-4794-8947-323B77B10DD7}"/>
    <hyperlink ref="NQK15:NQN15" location="'7.3'!A1" display="'7.3'!A1" xr:uid="{0347C57D-E4C5-4349-B15B-C5C2AC384915}"/>
    <hyperlink ref="NQO15:NQR15" location="'7.3'!A1" display="'7.3'!A1" xr:uid="{8877FF9D-2A84-4F00-AC68-FC662338D2E6}"/>
    <hyperlink ref="NQS15:NQV15" location="'7.3'!A1" display="'7.3'!A1" xr:uid="{87D11104-C62F-4B20-B2C6-C25EFC18C398}"/>
    <hyperlink ref="NQW15:NQZ15" location="'7.3'!A1" display="'7.3'!A1" xr:uid="{53B29B4B-5D17-465C-89A8-57EB873DA7AB}"/>
    <hyperlink ref="NRA15:NRD15" location="'7.3'!A1" display="'7.3'!A1" xr:uid="{E15C11E2-A833-4BA6-9D8A-5F923369AB7A}"/>
    <hyperlink ref="NRE15:NRH15" location="'7.3'!A1" display="'7.3'!A1" xr:uid="{F4AF0599-3630-4791-857A-C7F61FDAF3E9}"/>
    <hyperlink ref="NRI15:NRL15" location="'7.3'!A1" display="'7.3'!A1" xr:uid="{A60D5AA3-FDC5-4BD1-B33B-6ED893503121}"/>
    <hyperlink ref="NRM15:NRP15" location="'7.3'!A1" display="'7.3'!A1" xr:uid="{08360EC4-3743-415F-90F1-21B49E31A737}"/>
    <hyperlink ref="NRQ15:NRT15" location="'7.3'!A1" display="'7.3'!A1" xr:uid="{31B4B9EC-ABDB-4DD4-9401-7A415AE6D014}"/>
    <hyperlink ref="NRU15:NRX15" location="'7.3'!A1" display="'7.3'!A1" xr:uid="{3CC18FB9-1287-4FD7-B283-F8FD1C13FB23}"/>
    <hyperlink ref="NRY15:NSB15" location="'7.3'!A1" display="'7.3'!A1" xr:uid="{8CE4146E-B060-4E1B-87B0-6D4B444564CD}"/>
    <hyperlink ref="NSC15:NSF15" location="'7.3'!A1" display="'7.3'!A1" xr:uid="{CEA93555-439E-4FC5-8B3D-72F47529E62F}"/>
    <hyperlink ref="NSG15:NSJ15" location="'7.3'!A1" display="'7.3'!A1" xr:uid="{50B91ED8-AEF4-4345-BADF-80316FA8F139}"/>
    <hyperlink ref="NSK15:NSN15" location="'7.3'!A1" display="'7.3'!A1" xr:uid="{F09DC2BF-DA3F-4B67-B72C-1513065B800E}"/>
    <hyperlink ref="NSO15:NSR15" location="'7.3'!A1" display="'7.3'!A1" xr:uid="{B36DCB15-24C9-4410-BA8D-1AF11D204528}"/>
    <hyperlink ref="NSS15:NSV15" location="'7.3'!A1" display="'7.3'!A1" xr:uid="{7D539C26-AF06-43C6-BC5A-DE7F5EA40F02}"/>
    <hyperlink ref="NSW15:NSZ15" location="'7.3'!A1" display="'7.3'!A1" xr:uid="{D6A70578-7B14-4EEF-B08F-DA7BAC343CEA}"/>
    <hyperlink ref="NTA15:NTD15" location="'7.3'!A1" display="'7.3'!A1" xr:uid="{E15EAB50-3795-423B-8F5A-A7B5A85863D7}"/>
    <hyperlink ref="NTE15:NTH15" location="'7.3'!A1" display="'7.3'!A1" xr:uid="{99E914EE-11F1-4EA6-ACF5-112F1DE01AFE}"/>
    <hyperlink ref="NTI15:NTL15" location="'7.3'!A1" display="'7.3'!A1" xr:uid="{22378D99-B4E7-4C47-B62D-270C92E58E58}"/>
    <hyperlink ref="NTM15:NTP15" location="'7.3'!A1" display="'7.3'!A1" xr:uid="{9EDC388C-6715-496F-941B-2C6FBB99441D}"/>
    <hyperlink ref="NTQ15:NTT15" location="'7.3'!A1" display="'7.3'!A1" xr:uid="{BB74A35B-E3CB-4C4E-9642-FDA212097961}"/>
    <hyperlink ref="NTU15:NTX15" location="'7.3'!A1" display="'7.3'!A1" xr:uid="{E717EF12-C07B-433B-A7A3-1D4F23FC09AB}"/>
    <hyperlink ref="NTY15:NUB15" location="'7.3'!A1" display="'7.3'!A1" xr:uid="{63033B59-E811-4A06-BFDD-02487C528539}"/>
    <hyperlink ref="NUC15:NUF15" location="'7.3'!A1" display="'7.3'!A1" xr:uid="{E7F7E5B8-8419-49D4-BF7A-8BC53BECCF2E}"/>
    <hyperlink ref="NUG15:NUJ15" location="'7.3'!A1" display="'7.3'!A1" xr:uid="{E10D7379-D2BE-49AC-B7B9-C0CB68E9EC43}"/>
    <hyperlink ref="NUK15:NUN15" location="'7.3'!A1" display="'7.3'!A1" xr:uid="{99C98E6C-BC00-4B45-854E-B608C3D7BDF1}"/>
    <hyperlink ref="NUO15:NUR15" location="'7.3'!A1" display="'7.3'!A1" xr:uid="{FE264621-CF29-47FD-997E-CDF82A225E4D}"/>
    <hyperlink ref="NUS15:NUV15" location="'7.3'!A1" display="'7.3'!A1" xr:uid="{81CCF130-F5E9-46B2-AF64-FDE9FC66999E}"/>
    <hyperlink ref="NUW15:NUZ15" location="'7.3'!A1" display="'7.3'!A1" xr:uid="{B95EC3BC-EC62-4726-941E-3CB62ECD8A32}"/>
    <hyperlink ref="NVA15:NVD15" location="'7.3'!A1" display="'7.3'!A1" xr:uid="{33634D83-8851-4AB7-875B-13394475F9BF}"/>
    <hyperlink ref="NVE15:NVH15" location="'7.3'!A1" display="'7.3'!A1" xr:uid="{D030AB68-CB62-45A9-8DCE-1D9CE068EEFF}"/>
    <hyperlink ref="NVI15:NVL15" location="'7.3'!A1" display="'7.3'!A1" xr:uid="{89CEC1BD-853B-4445-AD90-9CF5FB113C92}"/>
    <hyperlink ref="NVM15:NVP15" location="'7.3'!A1" display="'7.3'!A1" xr:uid="{2020FD45-3A52-43DC-AB3E-128F81081371}"/>
    <hyperlink ref="NVQ15:NVT15" location="'7.3'!A1" display="'7.3'!A1" xr:uid="{25A09D9C-8D2C-4CA2-9B1D-02E033EB2D6B}"/>
    <hyperlink ref="NVU15:NVX15" location="'7.3'!A1" display="'7.3'!A1" xr:uid="{84FAEECA-DB66-45C6-950A-E567E1B35785}"/>
    <hyperlink ref="NVY15:NWB15" location="'7.3'!A1" display="'7.3'!A1" xr:uid="{2905D6D2-A1D6-4E25-A9E6-DBD97422B6B5}"/>
    <hyperlink ref="NWC15:NWF15" location="'7.3'!A1" display="'7.3'!A1" xr:uid="{4B48E418-203B-4114-B893-081853F01032}"/>
    <hyperlink ref="NWG15:NWJ15" location="'7.3'!A1" display="'7.3'!A1" xr:uid="{431258D7-343B-43E0-8879-F3AD94878E30}"/>
    <hyperlink ref="NWK15:NWN15" location="'7.3'!A1" display="'7.3'!A1" xr:uid="{D106A963-F4BC-474E-9658-C3E180DEAEED}"/>
    <hyperlink ref="NWO15:NWR15" location="'7.3'!A1" display="'7.3'!A1" xr:uid="{59EE2D6C-AE44-4E92-99B0-F191ED32BED8}"/>
    <hyperlink ref="NWS15:NWV15" location="'7.3'!A1" display="'7.3'!A1" xr:uid="{753BC00A-48DD-4517-A289-51952B1E9513}"/>
    <hyperlink ref="NWW15:NWZ15" location="'7.3'!A1" display="'7.3'!A1" xr:uid="{0E918DBF-BDD2-4B30-805B-33639C8CE567}"/>
    <hyperlink ref="NXA15:NXD15" location="'7.3'!A1" display="'7.3'!A1" xr:uid="{DC9EF902-8F5C-4FFF-A704-C2468E4D29D5}"/>
    <hyperlink ref="NXE15:NXH15" location="'7.3'!A1" display="'7.3'!A1" xr:uid="{1B73695F-D9AD-40EF-BB7D-17E4EF61D2F7}"/>
    <hyperlink ref="NXI15:NXL15" location="'7.3'!A1" display="'7.3'!A1" xr:uid="{157DEAE5-512D-4B2B-A128-759457071973}"/>
    <hyperlink ref="NXM15:NXP15" location="'7.3'!A1" display="'7.3'!A1" xr:uid="{CCC82AAD-88FF-46E7-B5B2-E4ABB100F857}"/>
    <hyperlink ref="NXQ15:NXT15" location="'7.3'!A1" display="'7.3'!A1" xr:uid="{5CF3D876-FF52-49CF-924A-5E84CACBE52C}"/>
    <hyperlink ref="NXU15:NXX15" location="'7.3'!A1" display="'7.3'!A1" xr:uid="{BA00BDC5-C982-44DC-849B-69C5A1925E7A}"/>
    <hyperlink ref="NXY15:NYB15" location="'7.3'!A1" display="'7.3'!A1" xr:uid="{70848AF4-CE93-4F06-B6FA-63E43371E291}"/>
    <hyperlink ref="NYC15:NYF15" location="'7.3'!A1" display="'7.3'!A1" xr:uid="{8DFC3DFF-1F45-4C2F-BC32-D7D543E2A01A}"/>
    <hyperlink ref="NYG15:NYJ15" location="'7.3'!A1" display="'7.3'!A1" xr:uid="{7D058ED0-DC1E-4307-9528-3798E02AFE67}"/>
    <hyperlink ref="NYK15:NYN15" location="'7.3'!A1" display="'7.3'!A1" xr:uid="{7CE6B607-7C26-4989-8868-9EA3E554D0E6}"/>
    <hyperlink ref="NYO15:NYR15" location="'7.3'!A1" display="'7.3'!A1" xr:uid="{425ECC17-DB4D-4F22-82C5-8B06599995E4}"/>
    <hyperlink ref="NYS15:NYV15" location="'7.3'!A1" display="'7.3'!A1" xr:uid="{69FA700E-A8F7-4F8C-8CC1-B22FF0347D9A}"/>
    <hyperlink ref="NYW15:NYZ15" location="'7.3'!A1" display="'7.3'!A1" xr:uid="{539F1962-D99A-42B1-9112-EB2E340EEFD5}"/>
    <hyperlink ref="NZA15:NZD15" location="'7.3'!A1" display="'7.3'!A1" xr:uid="{939DCDA8-0753-4A87-B6DD-DEA60AC41B3B}"/>
    <hyperlink ref="NZE15:NZH15" location="'7.3'!A1" display="'7.3'!A1" xr:uid="{ED4B532E-EB18-4872-8205-665851398724}"/>
    <hyperlink ref="NZI15:NZL15" location="'7.3'!A1" display="'7.3'!A1" xr:uid="{26D905FA-D4CD-400C-A72D-CFA10962C1E0}"/>
    <hyperlink ref="NZM15:NZP15" location="'7.3'!A1" display="'7.3'!A1" xr:uid="{74E467F2-7DC4-4945-8CF9-FFA946DC9B4C}"/>
    <hyperlink ref="NZQ15:NZT15" location="'7.3'!A1" display="'7.3'!A1" xr:uid="{B538830D-6180-4E18-B831-45F4CE716CB3}"/>
    <hyperlink ref="NZU15:NZX15" location="'7.3'!A1" display="'7.3'!A1" xr:uid="{4D198C2E-8B4E-46D1-8A62-F0D02A840BC7}"/>
    <hyperlink ref="NZY15:OAB15" location="'7.3'!A1" display="'7.3'!A1" xr:uid="{81AA65E6-997E-47EA-B3DF-1D082818E2B4}"/>
    <hyperlink ref="OAC15:OAF15" location="'7.3'!A1" display="'7.3'!A1" xr:uid="{30673FF8-C4D2-439C-8B30-0B46C3BF5186}"/>
    <hyperlink ref="OAG15:OAJ15" location="'7.3'!A1" display="'7.3'!A1" xr:uid="{48E7F327-6C94-4E3F-8F4F-98851BB51575}"/>
    <hyperlink ref="OAK15:OAN15" location="'7.3'!A1" display="'7.3'!A1" xr:uid="{332BFD1F-1617-4E8A-ABBE-8C926528873A}"/>
    <hyperlink ref="OAO15:OAR15" location="'7.3'!A1" display="'7.3'!A1" xr:uid="{668F7CA9-FE62-4B0F-82D4-36CD36F9D1F9}"/>
    <hyperlink ref="OAS15:OAV15" location="'7.3'!A1" display="'7.3'!A1" xr:uid="{9E23B679-BBD0-4FB5-A3ED-34E54161C160}"/>
    <hyperlink ref="OAW15:OAZ15" location="'7.3'!A1" display="'7.3'!A1" xr:uid="{A302AECB-9231-42E0-925E-0A64D1D21414}"/>
    <hyperlink ref="OBA15:OBD15" location="'7.3'!A1" display="'7.3'!A1" xr:uid="{B5D52BDA-E0B6-4806-A63B-FC3DEA0E690D}"/>
    <hyperlink ref="OBE15:OBH15" location="'7.3'!A1" display="'7.3'!A1" xr:uid="{537B788E-F6FD-4DBF-A4B1-CE76894A98C4}"/>
    <hyperlink ref="OBI15:OBL15" location="'7.3'!A1" display="'7.3'!A1" xr:uid="{8A895FB5-9BC7-43CC-95DE-18740DF17173}"/>
    <hyperlink ref="OBM15:OBP15" location="'7.3'!A1" display="'7.3'!A1" xr:uid="{7825DE9C-6957-4059-86F9-1C489B1300CD}"/>
    <hyperlink ref="OBQ15:OBT15" location="'7.3'!A1" display="'7.3'!A1" xr:uid="{B4947DFA-0DD5-43D0-A966-A3658419EC3A}"/>
    <hyperlink ref="OBU15:OBX15" location="'7.3'!A1" display="'7.3'!A1" xr:uid="{934431A7-A546-443E-A4D5-92C32C65D3D4}"/>
    <hyperlink ref="OBY15:OCB15" location="'7.3'!A1" display="'7.3'!A1" xr:uid="{D1386CDB-4108-4FD1-9FAE-18E72D16CF26}"/>
    <hyperlink ref="OCC15:OCF15" location="'7.3'!A1" display="'7.3'!A1" xr:uid="{1C5F3C41-64A8-4FD2-A153-495E5F695879}"/>
    <hyperlink ref="OCG15:OCJ15" location="'7.3'!A1" display="'7.3'!A1" xr:uid="{B4650BD4-93DE-4770-B656-A2F1FB85D58B}"/>
    <hyperlink ref="OCK15:OCN15" location="'7.3'!A1" display="'7.3'!A1" xr:uid="{13A0C01B-AC74-42FC-9AE8-EAC19CFF10C5}"/>
    <hyperlink ref="OCO15:OCR15" location="'7.3'!A1" display="'7.3'!A1" xr:uid="{1AC70765-987F-4BE2-A940-35EC5BC2A9FE}"/>
    <hyperlink ref="OCS15:OCV15" location="'7.3'!A1" display="'7.3'!A1" xr:uid="{1E29C062-3FB8-4024-8885-CD6AAB0F25C2}"/>
    <hyperlink ref="OCW15:OCZ15" location="'7.3'!A1" display="'7.3'!A1" xr:uid="{9DA3E268-2285-47AB-A09D-BA298FB69BAD}"/>
    <hyperlink ref="ODA15:ODD15" location="'7.3'!A1" display="'7.3'!A1" xr:uid="{053AAF5A-EC6E-43D2-9DA8-37B24E142245}"/>
    <hyperlink ref="ODE15:ODH15" location="'7.3'!A1" display="'7.3'!A1" xr:uid="{D974AE3F-F5C5-4733-A2C3-F9E424A75CC5}"/>
    <hyperlink ref="ODI15:ODL15" location="'7.3'!A1" display="'7.3'!A1" xr:uid="{DEE4CFD9-9D7E-40A9-975C-16EEDFAC79E3}"/>
    <hyperlink ref="ODM15:ODP15" location="'7.3'!A1" display="'7.3'!A1" xr:uid="{5FDE4595-7986-4105-A3C2-E9D4138C08BB}"/>
    <hyperlink ref="ODQ15:ODT15" location="'7.3'!A1" display="'7.3'!A1" xr:uid="{A4D1989F-8F6F-4D1C-88BC-61C4B2219E7B}"/>
    <hyperlink ref="ODU15:ODX15" location="'7.3'!A1" display="'7.3'!A1" xr:uid="{E76CA8BD-DEEF-462C-9EAB-497461FE6F55}"/>
    <hyperlink ref="ODY15:OEB15" location="'7.3'!A1" display="'7.3'!A1" xr:uid="{0CB7ED77-B813-41BE-B115-D5599F87DE71}"/>
    <hyperlink ref="OEC15:OEF15" location="'7.3'!A1" display="'7.3'!A1" xr:uid="{7658EFE9-EDC0-46E4-8BC5-29AB1B58B98D}"/>
    <hyperlink ref="OEG15:OEJ15" location="'7.3'!A1" display="'7.3'!A1" xr:uid="{8E11D17D-30CB-4899-A731-C09E556AA534}"/>
    <hyperlink ref="OEK15:OEN15" location="'7.3'!A1" display="'7.3'!A1" xr:uid="{A6A594E4-6AA0-4827-A3D0-5EDDF28DAA76}"/>
    <hyperlink ref="OEO15:OER15" location="'7.3'!A1" display="'7.3'!A1" xr:uid="{4F0300CE-827C-4B5C-902D-C54B37A8FF45}"/>
    <hyperlink ref="OES15:OEV15" location="'7.3'!A1" display="'7.3'!A1" xr:uid="{A82CA530-39D6-4B61-8E9B-8BA482B4699E}"/>
    <hyperlink ref="OEW15:OEZ15" location="'7.3'!A1" display="'7.3'!A1" xr:uid="{936F806C-8CA0-47BE-939E-C9CF7BC712D4}"/>
    <hyperlink ref="OFA15:OFD15" location="'7.3'!A1" display="'7.3'!A1" xr:uid="{36905491-67A3-4F48-8E36-866DC43EA156}"/>
    <hyperlink ref="OFE15:OFH15" location="'7.3'!A1" display="'7.3'!A1" xr:uid="{1FA105EB-0824-4352-B54E-FEC3641EE3D8}"/>
    <hyperlink ref="OFI15:OFL15" location="'7.3'!A1" display="'7.3'!A1" xr:uid="{F2B42364-8194-460A-8A56-EDF83DA4F079}"/>
    <hyperlink ref="OFM15:OFP15" location="'7.3'!A1" display="'7.3'!A1" xr:uid="{62ED7C19-2F80-48A7-9A4E-89340231A355}"/>
    <hyperlink ref="OFQ15:OFT15" location="'7.3'!A1" display="'7.3'!A1" xr:uid="{DD9FD7A9-AA42-4CF1-B633-35C296B5EC27}"/>
    <hyperlink ref="OFU15:OFX15" location="'7.3'!A1" display="'7.3'!A1" xr:uid="{D284F0FA-A1B2-4255-8866-88F55D566D76}"/>
    <hyperlink ref="OFY15:OGB15" location="'7.3'!A1" display="'7.3'!A1" xr:uid="{37E8C263-500A-4186-A343-5F22113E7BBE}"/>
    <hyperlink ref="OGC15:OGF15" location="'7.3'!A1" display="'7.3'!A1" xr:uid="{9425B69A-7B6E-40B7-BED7-651A8956CC27}"/>
    <hyperlink ref="OGG15:OGJ15" location="'7.3'!A1" display="'7.3'!A1" xr:uid="{E3826D74-16CA-45AC-81F1-09D131A0B0A7}"/>
    <hyperlink ref="OGK15:OGN15" location="'7.3'!A1" display="'7.3'!A1" xr:uid="{54DF62DD-6BD9-4CDD-914E-36FF7CFF5A67}"/>
    <hyperlink ref="OGO15:OGR15" location="'7.3'!A1" display="'7.3'!A1" xr:uid="{B685DF6D-F08F-4667-92F5-74FF9ECF0D3B}"/>
    <hyperlink ref="OGS15:OGV15" location="'7.3'!A1" display="'7.3'!A1" xr:uid="{7D0DA5DF-A715-47EA-BBD7-B9937CD5F21C}"/>
    <hyperlink ref="OGW15:OGZ15" location="'7.3'!A1" display="'7.3'!A1" xr:uid="{A58178C5-72EC-4F53-8BAE-A6296AAE8C89}"/>
    <hyperlink ref="OHA15:OHD15" location="'7.3'!A1" display="'7.3'!A1" xr:uid="{BE23B3CC-C72C-4072-9F02-C2A409C88ABE}"/>
    <hyperlink ref="OHE15:OHH15" location="'7.3'!A1" display="'7.3'!A1" xr:uid="{70A39EC4-D508-4EA4-9F30-1EF91216E5FD}"/>
    <hyperlink ref="OHI15:OHL15" location="'7.3'!A1" display="'7.3'!A1" xr:uid="{D5DC5842-E07E-4E70-9CC8-EE31918DB679}"/>
    <hyperlink ref="OHM15:OHP15" location="'7.3'!A1" display="'7.3'!A1" xr:uid="{EE57090A-CBFF-4282-A820-B0E7BC927C28}"/>
    <hyperlink ref="OHQ15:OHT15" location="'7.3'!A1" display="'7.3'!A1" xr:uid="{976B271D-C0A4-40B3-80C2-C87F64BAE488}"/>
    <hyperlink ref="OHU15:OHX15" location="'7.3'!A1" display="'7.3'!A1" xr:uid="{418BEAB1-2977-4A51-A0AE-D1049A5F1D82}"/>
    <hyperlink ref="OHY15:OIB15" location="'7.3'!A1" display="'7.3'!A1" xr:uid="{A4AC8810-FBA5-4B51-AD22-A2E0897EE55A}"/>
    <hyperlink ref="OIC15:OIF15" location="'7.3'!A1" display="'7.3'!A1" xr:uid="{9167F3C2-14F1-4D8C-BE03-E953E499E761}"/>
    <hyperlink ref="OIG15:OIJ15" location="'7.3'!A1" display="'7.3'!A1" xr:uid="{1E5E6C2B-30E8-4792-8332-A5069DBB4FF1}"/>
    <hyperlink ref="OIK15:OIN15" location="'7.3'!A1" display="'7.3'!A1" xr:uid="{FD4D43BE-709A-4D8D-88BD-F269413DB451}"/>
    <hyperlink ref="OIO15:OIR15" location="'7.3'!A1" display="'7.3'!A1" xr:uid="{953F0CD7-0473-46C8-B6E4-291D42B5604B}"/>
    <hyperlink ref="OIS15:OIV15" location="'7.3'!A1" display="'7.3'!A1" xr:uid="{03811749-7D06-4725-92C1-5DAF65448110}"/>
    <hyperlink ref="OIW15:OIZ15" location="'7.3'!A1" display="'7.3'!A1" xr:uid="{4812512D-A011-4761-9E09-2E70BD446D67}"/>
    <hyperlink ref="OJA15:OJD15" location="'7.3'!A1" display="'7.3'!A1" xr:uid="{0848D484-8065-4789-B345-9B74773071FB}"/>
    <hyperlink ref="OJE15:OJH15" location="'7.3'!A1" display="'7.3'!A1" xr:uid="{290AEF40-0BE3-42E2-87FC-63CB5A0575E2}"/>
    <hyperlink ref="OJI15:OJL15" location="'7.3'!A1" display="'7.3'!A1" xr:uid="{061A754C-4F2B-479D-B1C1-8B7E7B5EC459}"/>
    <hyperlink ref="OJM15:OJP15" location="'7.3'!A1" display="'7.3'!A1" xr:uid="{88297B32-F3FB-476F-85E6-E6DCEF19D7D2}"/>
    <hyperlink ref="OJQ15:OJT15" location="'7.3'!A1" display="'7.3'!A1" xr:uid="{A0486975-9C4B-4082-8361-57226E437113}"/>
    <hyperlink ref="OJU15:OJX15" location="'7.3'!A1" display="'7.3'!A1" xr:uid="{2B99662E-D399-413F-84E3-56C4BF56D257}"/>
    <hyperlink ref="OJY15:OKB15" location="'7.3'!A1" display="'7.3'!A1" xr:uid="{F81A9676-08FC-4E61-A5FB-187D124630F8}"/>
    <hyperlink ref="OKC15:OKF15" location="'7.3'!A1" display="'7.3'!A1" xr:uid="{383ACE67-2F56-4584-962F-68E0D8B198FE}"/>
    <hyperlink ref="OKG15:OKJ15" location="'7.3'!A1" display="'7.3'!A1" xr:uid="{87BA3896-6256-4803-9D48-819A5D04C430}"/>
    <hyperlink ref="OKK15:OKN15" location="'7.3'!A1" display="'7.3'!A1" xr:uid="{890B2267-2411-4E85-B49F-76F9F5F4C46F}"/>
    <hyperlink ref="OKO15:OKR15" location="'7.3'!A1" display="'7.3'!A1" xr:uid="{C189B39D-8C04-4B1F-8178-6B606592895A}"/>
    <hyperlink ref="OKS15:OKV15" location="'7.3'!A1" display="'7.3'!A1" xr:uid="{5322BE02-ADA0-4F88-BC4B-981E0412EE22}"/>
    <hyperlink ref="OKW15:OKZ15" location="'7.3'!A1" display="'7.3'!A1" xr:uid="{7D32D386-17A0-420F-A810-CE7A44BAC245}"/>
    <hyperlink ref="OLA15:OLD15" location="'7.3'!A1" display="'7.3'!A1" xr:uid="{DA14F11F-FB73-4EE0-86DA-9E699135B36E}"/>
    <hyperlink ref="OLE15:OLH15" location="'7.3'!A1" display="'7.3'!A1" xr:uid="{9A28FF0F-9BC1-4A29-898A-B3B0EDA9D6F7}"/>
    <hyperlink ref="OLI15:OLL15" location="'7.3'!A1" display="'7.3'!A1" xr:uid="{AA282AB6-F801-4B1E-82EB-D2E590B409BD}"/>
    <hyperlink ref="OLM15:OLP15" location="'7.3'!A1" display="'7.3'!A1" xr:uid="{E96FAEAC-4DAD-4C45-B111-DF4E7B3F96FB}"/>
    <hyperlink ref="OLQ15:OLT15" location="'7.3'!A1" display="'7.3'!A1" xr:uid="{FE1EB19E-6C4E-4C35-B371-EB10067D7D01}"/>
    <hyperlink ref="OLU15:OLX15" location="'7.3'!A1" display="'7.3'!A1" xr:uid="{B31255D9-76CF-49C6-BABC-03193EFDDA62}"/>
    <hyperlink ref="OLY15:OMB15" location="'7.3'!A1" display="'7.3'!A1" xr:uid="{793562C5-D4A8-4019-84BE-C53E6E9C14FA}"/>
    <hyperlink ref="OMC15:OMF15" location="'7.3'!A1" display="'7.3'!A1" xr:uid="{8B613D89-7AD7-431A-BC48-6A742341628D}"/>
    <hyperlink ref="OMG15:OMJ15" location="'7.3'!A1" display="'7.3'!A1" xr:uid="{C4802356-1C39-4749-B0E5-E2F4401AD018}"/>
    <hyperlink ref="OMK15:OMN15" location="'7.3'!A1" display="'7.3'!A1" xr:uid="{08C28C69-3DE5-4B18-A84B-5CB28105C8C9}"/>
    <hyperlink ref="OMO15:OMR15" location="'7.3'!A1" display="'7.3'!A1" xr:uid="{0C75FE7F-05D5-491C-8C96-46998928E669}"/>
    <hyperlink ref="OMS15:OMV15" location="'7.3'!A1" display="'7.3'!A1" xr:uid="{1B547235-C739-4B1A-8515-8A5268F8CFDE}"/>
    <hyperlink ref="OMW15:OMZ15" location="'7.3'!A1" display="'7.3'!A1" xr:uid="{948E4692-C60F-4AF0-BDB7-30ACE5F80300}"/>
    <hyperlink ref="ONA15:OND15" location="'7.3'!A1" display="'7.3'!A1" xr:uid="{B9E66BEE-0A80-432B-A17F-ABB5E11B06B4}"/>
    <hyperlink ref="ONE15:ONH15" location="'7.3'!A1" display="'7.3'!A1" xr:uid="{5248D2AA-09A0-42AD-9B28-E576A17F9861}"/>
    <hyperlink ref="ONI15:ONL15" location="'7.3'!A1" display="'7.3'!A1" xr:uid="{849F5140-3DB3-4C4C-9E68-CCEF31B5ABBD}"/>
    <hyperlink ref="ONM15:ONP15" location="'7.3'!A1" display="'7.3'!A1" xr:uid="{D2236C7A-47BC-418C-812F-BB01C70066EA}"/>
    <hyperlink ref="ONQ15:ONT15" location="'7.3'!A1" display="'7.3'!A1" xr:uid="{67FE97CF-6E77-4B7F-840B-66837A88F03E}"/>
    <hyperlink ref="ONU15:ONX15" location="'7.3'!A1" display="'7.3'!A1" xr:uid="{9EA7894C-CEC3-4BEC-AA2F-CF20771EA7D2}"/>
    <hyperlink ref="ONY15:OOB15" location="'7.3'!A1" display="'7.3'!A1" xr:uid="{3100B6D8-D33B-4801-BAFE-D7CEDE14AA3E}"/>
    <hyperlink ref="OOC15:OOF15" location="'7.3'!A1" display="'7.3'!A1" xr:uid="{FF17B09D-D833-42A5-A8F0-2EF50DFDFF68}"/>
    <hyperlink ref="OOG15:OOJ15" location="'7.3'!A1" display="'7.3'!A1" xr:uid="{C4F9048E-E7B5-4FC4-BBB3-029AC7476833}"/>
    <hyperlink ref="OOK15:OON15" location="'7.3'!A1" display="'7.3'!A1" xr:uid="{C72AB9AB-9755-44A2-8A7D-A4AF53FFBBAF}"/>
    <hyperlink ref="OOO15:OOR15" location="'7.3'!A1" display="'7.3'!A1" xr:uid="{D1DA99CD-9026-4C73-8CDA-DE7571475C82}"/>
    <hyperlink ref="OOS15:OOV15" location="'7.3'!A1" display="'7.3'!A1" xr:uid="{415F6AD2-F74D-45E0-BE25-1901B72060E3}"/>
    <hyperlink ref="OOW15:OOZ15" location="'7.3'!A1" display="'7.3'!A1" xr:uid="{363AEBC9-FE03-4BA0-93E1-E5F3732061A6}"/>
    <hyperlink ref="OPA15:OPD15" location="'7.3'!A1" display="'7.3'!A1" xr:uid="{5A1AC446-D646-487D-A2B9-FBA226CB54B8}"/>
    <hyperlink ref="OPE15:OPH15" location="'7.3'!A1" display="'7.3'!A1" xr:uid="{5B5932B4-475F-4063-8120-2026795B9238}"/>
    <hyperlink ref="OPI15:OPL15" location="'7.3'!A1" display="'7.3'!A1" xr:uid="{6F9382DE-2C7F-49BF-A213-FDBDEBBB8FD8}"/>
    <hyperlink ref="OPM15:OPP15" location="'7.3'!A1" display="'7.3'!A1" xr:uid="{F89C5A74-B58D-4979-AA72-83D2D3B27503}"/>
    <hyperlink ref="OPQ15:OPT15" location="'7.3'!A1" display="'7.3'!A1" xr:uid="{071B04B8-B296-402A-ABC4-B50083AD1090}"/>
    <hyperlink ref="OPU15:OPX15" location="'7.3'!A1" display="'7.3'!A1" xr:uid="{7B1BFF12-5C07-4185-83A6-4497110904BF}"/>
    <hyperlink ref="OPY15:OQB15" location="'7.3'!A1" display="'7.3'!A1" xr:uid="{91A0E84F-FED7-4DA5-BC84-4BFFB3B05403}"/>
    <hyperlink ref="OQC15:OQF15" location="'7.3'!A1" display="'7.3'!A1" xr:uid="{8A89474F-5BC6-4D62-A355-C3317D0AE23A}"/>
    <hyperlink ref="OQG15:OQJ15" location="'7.3'!A1" display="'7.3'!A1" xr:uid="{B32CCF04-45AD-4EB8-B05E-A90A90439FE8}"/>
    <hyperlink ref="OQK15:OQN15" location="'7.3'!A1" display="'7.3'!A1" xr:uid="{99F8BF0D-2546-461B-B789-22CDC5C82F1C}"/>
    <hyperlink ref="OQO15:OQR15" location="'7.3'!A1" display="'7.3'!A1" xr:uid="{1911C0C6-EEFB-42EF-8308-711050A05C4D}"/>
    <hyperlink ref="OQS15:OQV15" location="'7.3'!A1" display="'7.3'!A1" xr:uid="{E507C968-F0F0-4436-BB7B-58CA1FBA3991}"/>
    <hyperlink ref="OQW15:OQZ15" location="'7.3'!A1" display="'7.3'!A1" xr:uid="{77007B1D-530B-4DD9-BCD0-CA311BEFD17F}"/>
    <hyperlink ref="ORA15:ORD15" location="'7.3'!A1" display="'7.3'!A1" xr:uid="{A0657FE9-AC27-4757-98C8-473C1E8734A9}"/>
    <hyperlink ref="ORE15:ORH15" location="'7.3'!A1" display="'7.3'!A1" xr:uid="{30F397F5-52D9-4E6C-A490-96E6FE9B0F94}"/>
    <hyperlink ref="ORI15:ORL15" location="'7.3'!A1" display="'7.3'!A1" xr:uid="{BA521171-FA3F-41C3-AB0A-70271CD7A2F7}"/>
    <hyperlink ref="ORM15:ORP15" location="'7.3'!A1" display="'7.3'!A1" xr:uid="{893F105B-D985-4BD7-A8DF-40DD3A33E28B}"/>
    <hyperlink ref="ORQ15:ORT15" location="'7.3'!A1" display="'7.3'!A1" xr:uid="{F315C649-8162-4BE6-8B1F-B8EDB3EAAFDE}"/>
    <hyperlink ref="ORU15:ORX15" location="'7.3'!A1" display="'7.3'!A1" xr:uid="{AF48ECB1-514B-418D-813A-C317B081AFA8}"/>
    <hyperlink ref="ORY15:OSB15" location="'7.3'!A1" display="'7.3'!A1" xr:uid="{2B8914FE-4963-47F9-BBD8-BC4CF53E62F8}"/>
    <hyperlink ref="OSC15:OSF15" location="'7.3'!A1" display="'7.3'!A1" xr:uid="{21296CEB-7AE0-4C22-AB8C-B7E527123ACB}"/>
    <hyperlink ref="OSG15:OSJ15" location="'7.3'!A1" display="'7.3'!A1" xr:uid="{85DB7787-3C81-4BE9-83EB-2295FDC4E61D}"/>
    <hyperlink ref="OSK15:OSN15" location="'7.3'!A1" display="'7.3'!A1" xr:uid="{7049E2A6-1B36-434D-A9C7-94981FB44321}"/>
    <hyperlink ref="OSO15:OSR15" location="'7.3'!A1" display="'7.3'!A1" xr:uid="{092E0E24-B6AB-490A-A785-F65522A8227A}"/>
    <hyperlink ref="OSS15:OSV15" location="'7.3'!A1" display="'7.3'!A1" xr:uid="{6A49C13B-D601-45F8-B462-E225EABEDB3F}"/>
    <hyperlink ref="OSW15:OSZ15" location="'7.3'!A1" display="'7.3'!A1" xr:uid="{B1B326AB-FFFD-4B42-BA9E-725692A7331F}"/>
    <hyperlink ref="OTA15:OTD15" location="'7.3'!A1" display="'7.3'!A1" xr:uid="{BF1471F0-0719-450E-916A-1CA2610217A4}"/>
    <hyperlink ref="OTE15:OTH15" location="'7.3'!A1" display="'7.3'!A1" xr:uid="{6C4BF056-19A3-4BA6-A394-E5F59DFB3D81}"/>
    <hyperlink ref="OTI15:OTL15" location="'7.3'!A1" display="'7.3'!A1" xr:uid="{2E8B625D-E2C8-489E-B81B-89FF34D58713}"/>
    <hyperlink ref="OTM15:OTP15" location="'7.3'!A1" display="'7.3'!A1" xr:uid="{D83BB18C-229B-40C9-9718-0012850EB9C9}"/>
    <hyperlink ref="OTQ15:OTT15" location="'7.3'!A1" display="'7.3'!A1" xr:uid="{98DD8FC6-3700-43F6-9759-246C17D9630F}"/>
    <hyperlink ref="OTU15:OTX15" location="'7.3'!A1" display="'7.3'!A1" xr:uid="{3E93C460-DE5C-4B76-9EFC-C8565A53E6FF}"/>
    <hyperlink ref="OTY15:OUB15" location="'7.3'!A1" display="'7.3'!A1" xr:uid="{73985749-40A1-4785-8F95-69E1FF0B677B}"/>
    <hyperlink ref="OUC15:OUF15" location="'7.3'!A1" display="'7.3'!A1" xr:uid="{88EF3064-404D-4789-95BB-0EB7830632F8}"/>
    <hyperlink ref="OUG15:OUJ15" location="'7.3'!A1" display="'7.3'!A1" xr:uid="{DDA68C89-3B6B-4CE9-9A1B-A04CAD2D4A61}"/>
    <hyperlink ref="OUK15:OUN15" location="'7.3'!A1" display="'7.3'!A1" xr:uid="{AA160429-129F-4D84-BC66-5F2F976AC384}"/>
    <hyperlink ref="OUO15:OUR15" location="'7.3'!A1" display="'7.3'!A1" xr:uid="{A549A4A3-5EA4-45A0-9F8D-7C185C746182}"/>
    <hyperlink ref="OUS15:OUV15" location="'7.3'!A1" display="'7.3'!A1" xr:uid="{176D040C-6100-4F9A-B300-CD984225EDFD}"/>
    <hyperlink ref="OUW15:OUZ15" location="'7.3'!A1" display="'7.3'!A1" xr:uid="{22323E20-8F46-49FB-9C56-4961A15B9C73}"/>
    <hyperlink ref="OVA15:OVD15" location="'7.3'!A1" display="'7.3'!A1" xr:uid="{149BE268-97D3-4689-9DDC-6FBE8669F252}"/>
    <hyperlink ref="OVE15:OVH15" location="'7.3'!A1" display="'7.3'!A1" xr:uid="{EF1B15BC-1922-4790-A567-479ED4D7EA6E}"/>
    <hyperlink ref="OVI15:OVL15" location="'7.3'!A1" display="'7.3'!A1" xr:uid="{9098BC14-7946-4BD4-A239-2EF105F77CF2}"/>
    <hyperlink ref="OVM15:OVP15" location="'7.3'!A1" display="'7.3'!A1" xr:uid="{01FAABDD-86F6-4C8C-A295-BE6C4DB825BA}"/>
    <hyperlink ref="OVQ15:OVT15" location="'7.3'!A1" display="'7.3'!A1" xr:uid="{AFFD4DF3-EB66-4FD2-BB86-748827B278C0}"/>
    <hyperlink ref="OVU15:OVX15" location="'7.3'!A1" display="'7.3'!A1" xr:uid="{9F063B5D-461D-4B7C-B676-16BC20BDFCD4}"/>
    <hyperlink ref="OVY15:OWB15" location="'7.3'!A1" display="'7.3'!A1" xr:uid="{311ED10F-B47F-43E8-8674-8979BCD7A49C}"/>
    <hyperlink ref="OWC15:OWF15" location="'7.3'!A1" display="'7.3'!A1" xr:uid="{C11C4BE2-50B9-495F-B0EF-154D2FF31CCF}"/>
    <hyperlink ref="OWG15:OWJ15" location="'7.3'!A1" display="'7.3'!A1" xr:uid="{880E1ED0-50FA-4B56-86E8-46B212A29657}"/>
    <hyperlink ref="OWK15:OWN15" location="'7.3'!A1" display="'7.3'!A1" xr:uid="{AF836337-6397-4E6C-972E-FB834320E0D1}"/>
    <hyperlink ref="OWO15:OWR15" location="'7.3'!A1" display="'7.3'!A1" xr:uid="{EF9C8066-1C44-4D7E-A5DD-20C363CBB199}"/>
    <hyperlink ref="OWS15:OWV15" location="'7.3'!A1" display="'7.3'!A1" xr:uid="{106DC467-B833-4FA2-830E-E0D92DB34156}"/>
    <hyperlink ref="OWW15:OWZ15" location="'7.3'!A1" display="'7.3'!A1" xr:uid="{05734C40-9BCE-450D-A2A1-6E5E1BD23CBB}"/>
    <hyperlink ref="OXA15:OXD15" location="'7.3'!A1" display="'7.3'!A1" xr:uid="{C7CEEC21-FAAD-4303-8228-53DB50354FFD}"/>
    <hyperlink ref="OXE15:OXH15" location="'7.3'!A1" display="'7.3'!A1" xr:uid="{B291283D-C5DA-49E9-9831-C5FE6A971CD4}"/>
    <hyperlink ref="OXI15:OXL15" location="'7.3'!A1" display="'7.3'!A1" xr:uid="{05C824D5-9090-461D-9A1C-B2EC42BBE2AA}"/>
    <hyperlink ref="OXM15:OXP15" location="'7.3'!A1" display="'7.3'!A1" xr:uid="{028CE45D-7C6A-46D2-97F5-19D9CFA521BC}"/>
    <hyperlink ref="OXQ15:OXT15" location="'7.3'!A1" display="'7.3'!A1" xr:uid="{A0D89692-D193-4695-AA1E-786435BBEE35}"/>
    <hyperlink ref="OXU15:OXX15" location="'7.3'!A1" display="'7.3'!A1" xr:uid="{2A8704EA-2A47-495F-9D31-1CD09FB41033}"/>
    <hyperlink ref="OXY15:OYB15" location="'7.3'!A1" display="'7.3'!A1" xr:uid="{530D0A13-A08F-41E1-85BA-3F62D8F767EC}"/>
    <hyperlink ref="OYC15:OYF15" location="'7.3'!A1" display="'7.3'!A1" xr:uid="{375F4B53-9AD0-4E1D-9A11-E73DB3E1CAE8}"/>
    <hyperlink ref="OYG15:OYJ15" location="'7.3'!A1" display="'7.3'!A1" xr:uid="{9A64A36E-9A05-4F60-8206-79CC8CC7C71D}"/>
    <hyperlink ref="OYK15:OYN15" location="'7.3'!A1" display="'7.3'!A1" xr:uid="{5A4C8E99-FDDA-473D-B2B8-DC77A9E67181}"/>
    <hyperlink ref="OYO15:OYR15" location="'7.3'!A1" display="'7.3'!A1" xr:uid="{813AFACC-703F-4CE0-8DE5-ADB0B0C0BFB8}"/>
    <hyperlink ref="OYS15:OYV15" location="'7.3'!A1" display="'7.3'!A1" xr:uid="{51B8637D-B4D3-4BE9-B6C6-BCEE6FD0B3E9}"/>
    <hyperlink ref="OYW15:OYZ15" location="'7.3'!A1" display="'7.3'!A1" xr:uid="{7A7EC3F5-4F97-4124-B27F-85BE8F294293}"/>
    <hyperlink ref="OZA15:OZD15" location="'7.3'!A1" display="'7.3'!A1" xr:uid="{076AB162-D12A-47C1-95C5-6325765FB645}"/>
    <hyperlink ref="OZE15:OZH15" location="'7.3'!A1" display="'7.3'!A1" xr:uid="{48069F82-FCE7-492B-A5CD-ADA0CDAB9806}"/>
    <hyperlink ref="OZI15:OZL15" location="'7.3'!A1" display="'7.3'!A1" xr:uid="{F0FCE946-0568-4AFE-AA40-FB71D5A1B3C0}"/>
    <hyperlink ref="OZM15:OZP15" location="'7.3'!A1" display="'7.3'!A1" xr:uid="{EA2453FB-253F-41C5-B580-A4B073F9626A}"/>
    <hyperlink ref="OZQ15:OZT15" location="'7.3'!A1" display="'7.3'!A1" xr:uid="{6C007F91-C31F-430A-B1AE-45A2C9DA4F10}"/>
    <hyperlink ref="OZU15:OZX15" location="'7.3'!A1" display="'7.3'!A1" xr:uid="{3E6C347B-22E7-407A-9C81-CF079344DA76}"/>
    <hyperlink ref="OZY15:PAB15" location="'7.3'!A1" display="'7.3'!A1" xr:uid="{9E0959C1-6A93-4D6F-A570-E4524FC75CC9}"/>
    <hyperlink ref="PAC15:PAF15" location="'7.3'!A1" display="'7.3'!A1" xr:uid="{65DAF3DE-EA44-4A23-8A25-E6A5B66C4596}"/>
    <hyperlink ref="PAG15:PAJ15" location="'7.3'!A1" display="'7.3'!A1" xr:uid="{EA1ACAE9-F234-4932-94D0-FAAA5EED4307}"/>
    <hyperlink ref="PAK15:PAN15" location="'7.3'!A1" display="'7.3'!A1" xr:uid="{D9956146-6003-4088-8F96-39DCC93755D0}"/>
    <hyperlink ref="PAO15:PAR15" location="'7.3'!A1" display="'7.3'!A1" xr:uid="{A9201B66-1FB8-4F1B-864B-3E5432BAF1E3}"/>
    <hyperlink ref="PAS15:PAV15" location="'7.3'!A1" display="'7.3'!A1" xr:uid="{F0186B5F-5C56-4BFF-A7EC-D51A5CDF0C1F}"/>
    <hyperlink ref="PAW15:PAZ15" location="'7.3'!A1" display="'7.3'!A1" xr:uid="{5F3EB170-A435-4F5F-A449-D7CBFD7018A9}"/>
    <hyperlink ref="PBA15:PBD15" location="'7.3'!A1" display="'7.3'!A1" xr:uid="{10AABB7A-D69F-4CD3-B72E-44FF5FED0045}"/>
    <hyperlink ref="PBE15:PBH15" location="'7.3'!A1" display="'7.3'!A1" xr:uid="{0B9314C6-7B72-490D-AA37-2C6FDF0B9CD9}"/>
    <hyperlink ref="PBI15:PBL15" location="'7.3'!A1" display="'7.3'!A1" xr:uid="{F3CB0F7C-0FF2-44BE-BBEE-57F8CDFA18A7}"/>
    <hyperlink ref="PBM15:PBP15" location="'7.3'!A1" display="'7.3'!A1" xr:uid="{EFBD351F-A85F-4098-9BDA-171DFFE56510}"/>
    <hyperlink ref="PBQ15:PBT15" location="'7.3'!A1" display="'7.3'!A1" xr:uid="{AE7E5B9E-FB55-4260-A66B-E6C8A6885118}"/>
    <hyperlink ref="PBU15:PBX15" location="'7.3'!A1" display="'7.3'!A1" xr:uid="{75DA0D2F-CBA1-4767-9DD7-E9BB13DC0EAC}"/>
    <hyperlink ref="PBY15:PCB15" location="'7.3'!A1" display="'7.3'!A1" xr:uid="{95E0D32E-FA3D-436E-840C-0FCD3205010F}"/>
    <hyperlink ref="PCC15:PCF15" location="'7.3'!A1" display="'7.3'!A1" xr:uid="{C658532D-89C9-4F00-A107-3FAAFAB85ABC}"/>
    <hyperlink ref="PCG15:PCJ15" location="'7.3'!A1" display="'7.3'!A1" xr:uid="{F247D6E8-A20F-45C7-A970-5D8FDAAD2556}"/>
    <hyperlink ref="PCK15:PCN15" location="'7.3'!A1" display="'7.3'!A1" xr:uid="{E949EFDC-6EC4-4F19-AE75-54DF1A01995E}"/>
    <hyperlink ref="PCO15:PCR15" location="'7.3'!A1" display="'7.3'!A1" xr:uid="{FF7340FF-F610-4DF3-91EB-B7E12E958BC1}"/>
    <hyperlink ref="PCS15:PCV15" location="'7.3'!A1" display="'7.3'!A1" xr:uid="{F90EA21A-B520-4311-9CA6-A321EEB1F8E3}"/>
    <hyperlink ref="PCW15:PCZ15" location="'7.3'!A1" display="'7.3'!A1" xr:uid="{B4049D50-9759-4B28-A3DB-53186D91117B}"/>
    <hyperlink ref="PDA15:PDD15" location="'7.3'!A1" display="'7.3'!A1" xr:uid="{FD6F50A8-61B4-4AE7-8F1A-114A23E1C148}"/>
    <hyperlink ref="PDE15:PDH15" location="'7.3'!A1" display="'7.3'!A1" xr:uid="{A222D527-281D-4F4A-9676-69D0AF49B32C}"/>
    <hyperlink ref="PDI15:PDL15" location="'7.3'!A1" display="'7.3'!A1" xr:uid="{E12B91D9-1C83-4830-880C-1183DF36C851}"/>
    <hyperlink ref="PDM15:PDP15" location="'7.3'!A1" display="'7.3'!A1" xr:uid="{F29B268A-EB81-4BB8-973E-4569B79C45DC}"/>
    <hyperlink ref="PDQ15:PDT15" location="'7.3'!A1" display="'7.3'!A1" xr:uid="{FA166ABC-3C88-4840-A941-B8E74E201775}"/>
    <hyperlink ref="PDU15:PDX15" location="'7.3'!A1" display="'7.3'!A1" xr:uid="{06EF96FB-43F8-484E-896C-0B8938A89A4F}"/>
    <hyperlink ref="PDY15:PEB15" location="'7.3'!A1" display="'7.3'!A1" xr:uid="{E71041FA-F43A-4AEF-9545-0C7C5FE5FABF}"/>
    <hyperlink ref="PEC15:PEF15" location="'7.3'!A1" display="'7.3'!A1" xr:uid="{1A45C94A-E9CC-4A19-91C3-816144EC2B2C}"/>
    <hyperlink ref="PEG15:PEJ15" location="'7.3'!A1" display="'7.3'!A1" xr:uid="{40589418-7E5C-4B7A-A498-46DD3A2C6713}"/>
    <hyperlink ref="PEK15:PEN15" location="'7.3'!A1" display="'7.3'!A1" xr:uid="{A2784635-A8C4-450A-AF99-B42889B7B97C}"/>
    <hyperlink ref="PEO15:PER15" location="'7.3'!A1" display="'7.3'!A1" xr:uid="{8C6F2FB2-8189-436C-A1B0-2F5EFC4E1C1A}"/>
    <hyperlink ref="PES15:PEV15" location="'7.3'!A1" display="'7.3'!A1" xr:uid="{93A6CB81-7C7B-4316-9C92-630023F0BC23}"/>
    <hyperlink ref="PEW15:PEZ15" location="'7.3'!A1" display="'7.3'!A1" xr:uid="{8330977C-AC61-428E-AA98-C326BDC984D2}"/>
    <hyperlink ref="PFA15:PFD15" location="'7.3'!A1" display="'7.3'!A1" xr:uid="{E99D0F4E-86F1-4F4B-B67E-7BDCA3F40D6A}"/>
    <hyperlink ref="PFE15:PFH15" location="'7.3'!A1" display="'7.3'!A1" xr:uid="{5655300E-7E65-47B7-9B9D-B4AAB903A9CF}"/>
    <hyperlink ref="PFI15:PFL15" location="'7.3'!A1" display="'7.3'!A1" xr:uid="{FD4DDCE5-EA98-46C7-BF24-354E80C23E7F}"/>
    <hyperlink ref="PFM15:PFP15" location="'7.3'!A1" display="'7.3'!A1" xr:uid="{91690BD4-B65E-4DC8-B82F-2FF3D8024033}"/>
    <hyperlink ref="PFQ15:PFT15" location="'7.3'!A1" display="'7.3'!A1" xr:uid="{4252DD62-E912-4C82-BBFF-49E4C00FD561}"/>
    <hyperlink ref="PFU15:PFX15" location="'7.3'!A1" display="'7.3'!A1" xr:uid="{087F4DD1-99F6-4973-96F5-34B545B4C15A}"/>
    <hyperlink ref="PFY15:PGB15" location="'7.3'!A1" display="'7.3'!A1" xr:uid="{3A99F896-8D41-46BA-A373-02EA53BAB017}"/>
    <hyperlink ref="PGC15:PGF15" location="'7.3'!A1" display="'7.3'!A1" xr:uid="{E7DE70A6-C0C3-4C18-915B-E75A73432D39}"/>
    <hyperlink ref="PGG15:PGJ15" location="'7.3'!A1" display="'7.3'!A1" xr:uid="{DC060425-F82A-42F4-81AF-0FAF207A7F60}"/>
    <hyperlink ref="PGK15:PGN15" location="'7.3'!A1" display="'7.3'!A1" xr:uid="{EF87700C-193E-4AF3-A35C-CEA80C1C9C01}"/>
    <hyperlink ref="PGO15:PGR15" location="'7.3'!A1" display="'7.3'!A1" xr:uid="{BE90504C-9BD5-400F-9006-0A12B87F20FD}"/>
    <hyperlink ref="PGS15:PGV15" location="'7.3'!A1" display="'7.3'!A1" xr:uid="{59D88668-837D-47E3-BB3E-004874B94620}"/>
    <hyperlink ref="PGW15:PGZ15" location="'7.3'!A1" display="'7.3'!A1" xr:uid="{C4F5FC88-6E8E-4D46-9630-263FB88D0966}"/>
    <hyperlink ref="PHA15:PHD15" location="'7.3'!A1" display="'7.3'!A1" xr:uid="{4ACE4364-A107-43FF-B4AF-C131D8BCB014}"/>
    <hyperlink ref="PHE15:PHH15" location="'7.3'!A1" display="'7.3'!A1" xr:uid="{7C97F164-F97C-4D6D-95DC-BE6F483BF8BE}"/>
    <hyperlink ref="PHI15:PHL15" location="'7.3'!A1" display="'7.3'!A1" xr:uid="{1A63EB9B-8022-40B4-9FF3-10F059AC7C4F}"/>
    <hyperlink ref="PHM15:PHP15" location="'7.3'!A1" display="'7.3'!A1" xr:uid="{8566DB89-5AF0-461F-8AFD-2FA81D9FE382}"/>
    <hyperlink ref="PHQ15:PHT15" location="'7.3'!A1" display="'7.3'!A1" xr:uid="{496FF10C-04D6-4B6D-93C0-FAA09738E718}"/>
    <hyperlink ref="PHU15:PHX15" location="'7.3'!A1" display="'7.3'!A1" xr:uid="{4F115635-D2C8-4A53-BF0C-22017ED24ED7}"/>
    <hyperlink ref="PHY15:PIB15" location="'7.3'!A1" display="'7.3'!A1" xr:uid="{CD13F23D-9B64-4BF8-B1B0-3E0CCA710484}"/>
    <hyperlink ref="PIC15:PIF15" location="'7.3'!A1" display="'7.3'!A1" xr:uid="{AF68C830-A1CA-4F85-B75F-F65700E0A890}"/>
    <hyperlink ref="PIG15:PIJ15" location="'7.3'!A1" display="'7.3'!A1" xr:uid="{E48EF469-0E43-4E3C-B08A-DA50B285B524}"/>
    <hyperlink ref="PIK15:PIN15" location="'7.3'!A1" display="'7.3'!A1" xr:uid="{0C3C298C-989B-47A3-8316-8E4B9084BCDE}"/>
    <hyperlink ref="PIO15:PIR15" location="'7.3'!A1" display="'7.3'!A1" xr:uid="{4AFB9822-03A7-4B80-8BBE-F7F28AED9F33}"/>
    <hyperlink ref="PIS15:PIV15" location="'7.3'!A1" display="'7.3'!A1" xr:uid="{0654A02C-B9AE-41FB-BE93-F19966ED8300}"/>
    <hyperlink ref="PIW15:PIZ15" location="'7.3'!A1" display="'7.3'!A1" xr:uid="{2D21E656-6D47-4B2B-9585-0A4BDDD43098}"/>
    <hyperlink ref="PJA15:PJD15" location="'7.3'!A1" display="'7.3'!A1" xr:uid="{CC747141-E52A-4016-B73A-31EA606C7B09}"/>
    <hyperlink ref="PJE15:PJH15" location="'7.3'!A1" display="'7.3'!A1" xr:uid="{A5BA6F83-BF35-42BC-A3C0-7FA291AE6CDA}"/>
    <hyperlink ref="PJI15:PJL15" location="'7.3'!A1" display="'7.3'!A1" xr:uid="{984C575A-858F-416E-A15A-7D966E8EF834}"/>
    <hyperlink ref="PJM15:PJP15" location="'7.3'!A1" display="'7.3'!A1" xr:uid="{6AD9C52A-724E-4550-ABC4-2A48D3053E36}"/>
    <hyperlink ref="PJQ15:PJT15" location="'7.3'!A1" display="'7.3'!A1" xr:uid="{E3DC9366-D600-4757-97DA-0999E633CBBE}"/>
    <hyperlink ref="PJU15:PJX15" location="'7.3'!A1" display="'7.3'!A1" xr:uid="{3E64A61F-D971-4258-A821-25E133BE2DD8}"/>
    <hyperlink ref="PJY15:PKB15" location="'7.3'!A1" display="'7.3'!A1" xr:uid="{EAD89E6C-B41A-488E-B58E-653D97E46450}"/>
    <hyperlink ref="PKC15:PKF15" location="'7.3'!A1" display="'7.3'!A1" xr:uid="{6530F91B-20A6-40E8-A139-1629CE71027A}"/>
    <hyperlink ref="PKG15:PKJ15" location="'7.3'!A1" display="'7.3'!A1" xr:uid="{3F334F8D-062D-4B6B-99C3-DDB45557FC3A}"/>
    <hyperlink ref="PKK15:PKN15" location="'7.3'!A1" display="'7.3'!A1" xr:uid="{A3EDB6F3-9937-4784-B2E9-87E28A58DDDA}"/>
    <hyperlink ref="PKO15:PKR15" location="'7.3'!A1" display="'7.3'!A1" xr:uid="{5F495140-EFAA-4EE8-909A-BD2BCB835784}"/>
    <hyperlink ref="PKS15:PKV15" location="'7.3'!A1" display="'7.3'!A1" xr:uid="{9B2D8203-650F-4DC1-B54C-EBCC0E214941}"/>
    <hyperlink ref="PKW15:PKZ15" location="'7.3'!A1" display="'7.3'!A1" xr:uid="{168E3FF5-F208-46B2-9814-A51DCB135982}"/>
    <hyperlink ref="PLA15:PLD15" location="'7.3'!A1" display="'7.3'!A1" xr:uid="{31727AC4-1144-4CC8-A0E5-32E1B68AC76D}"/>
    <hyperlink ref="PLE15:PLH15" location="'7.3'!A1" display="'7.3'!A1" xr:uid="{7168557A-7C35-4FCB-9E47-3E0C7DE870EC}"/>
    <hyperlink ref="PLI15:PLL15" location="'7.3'!A1" display="'7.3'!A1" xr:uid="{2A61F3BA-1AEB-4F41-AB2E-0F67A9C5FA18}"/>
    <hyperlink ref="PLM15:PLP15" location="'7.3'!A1" display="'7.3'!A1" xr:uid="{B82B94D9-03B6-4DEB-AA0E-331BD13213CF}"/>
    <hyperlink ref="PLQ15:PLT15" location="'7.3'!A1" display="'7.3'!A1" xr:uid="{2319C140-6C2D-499F-858E-A17F1C8DBE37}"/>
    <hyperlink ref="PLU15:PLX15" location="'7.3'!A1" display="'7.3'!A1" xr:uid="{59054734-B932-463C-BA25-6973903EFAF0}"/>
    <hyperlink ref="PLY15:PMB15" location="'7.3'!A1" display="'7.3'!A1" xr:uid="{7B8DE312-12E9-4098-BF0E-EFEDF8BB3C2A}"/>
    <hyperlink ref="PMC15:PMF15" location="'7.3'!A1" display="'7.3'!A1" xr:uid="{CCC18C95-3D1C-449D-97C0-A20FE06788D6}"/>
    <hyperlink ref="PMG15:PMJ15" location="'7.3'!A1" display="'7.3'!A1" xr:uid="{4B99CA0A-E287-4B27-BE73-017D03678589}"/>
    <hyperlink ref="PMK15:PMN15" location="'7.3'!A1" display="'7.3'!A1" xr:uid="{A98137A1-3011-4D97-AD54-C2BFCF628C8B}"/>
    <hyperlink ref="PMO15:PMR15" location="'7.3'!A1" display="'7.3'!A1" xr:uid="{B802ED4D-F88C-47C3-ACA7-EB5596007AA5}"/>
    <hyperlink ref="PMS15:PMV15" location="'7.3'!A1" display="'7.3'!A1" xr:uid="{2F215764-1F20-47B0-A828-5AFD52FCE8E5}"/>
    <hyperlink ref="PMW15:PMZ15" location="'7.3'!A1" display="'7.3'!A1" xr:uid="{E9DDE3E4-323B-4768-BB18-B3EAC074F088}"/>
    <hyperlink ref="PNA15:PND15" location="'7.3'!A1" display="'7.3'!A1" xr:uid="{48A8BD45-41E6-483C-9EF5-CD7160C37F9D}"/>
    <hyperlink ref="PNE15:PNH15" location="'7.3'!A1" display="'7.3'!A1" xr:uid="{18A09E45-597C-4F69-8041-087E864515C0}"/>
    <hyperlink ref="PNI15:PNL15" location="'7.3'!A1" display="'7.3'!A1" xr:uid="{61F873BA-6238-4A5B-AA56-142AFD5CB354}"/>
    <hyperlink ref="PNM15:PNP15" location="'7.3'!A1" display="'7.3'!A1" xr:uid="{6369C6E1-9D5C-438B-9A59-4BFA02005DFE}"/>
    <hyperlink ref="PNQ15:PNT15" location="'7.3'!A1" display="'7.3'!A1" xr:uid="{7AA0832D-C92E-40FA-AD1C-66004B234F54}"/>
    <hyperlink ref="PNU15:PNX15" location="'7.3'!A1" display="'7.3'!A1" xr:uid="{CEDB0B5C-3A2E-4435-9A99-144B67C01052}"/>
    <hyperlink ref="PNY15:POB15" location="'7.3'!A1" display="'7.3'!A1" xr:uid="{AD4EDD19-95A4-4625-9E32-E58C1C950680}"/>
    <hyperlink ref="POC15:POF15" location="'7.3'!A1" display="'7.3'!A1" xr:uid="{6254E03E-5415-4C2C-B8E1-51355F73C2AA}"/>
    <hyperlink ref="POG15:POJ15" location="'7.3'!A1" display="'7.3'!A1" xr:uid="{B9EFE2B0-6EEF-40D1-90B8-1278035E013D}"/>
    <hyperlink ref="POK15:PON15" location="'7.3'!A1" display="'7.3'!A1" xr:uid="{5A3FF2F8-1CEC-4F4A-B357-24AD5645514C}"/>
    <hyperlink ref="POO15:POR15" location="'7.3'!A1" display="'7.3'!A1" xr:uid="{D1234F05-3F7D-4A88-B35F-D31341497D44}"/>
    <hyperlink ref="POS15:POV15" location="'7.3'!A1" display="'7.3'!A1" xr:uid="{9FD3FDCE-3BE0-4C9F-8CC5-C34E71B6A7FF}"/>
    <hyperlink ref="POW15:POZ15" location="'7.3'!A1" display="'7.3'!A1" xr:uid="{B9E13CC6-13A0-43ED-A2A7-0688047FF04C}"/>
    <hyperlink ref="PPA15:PPD15" location="'7.3'!A1" display="'7.3'!A1" xr:uid="{4E5852A1-0BDC-41F0-AA1F-BF6A457A89F2}"/>
    <hyperlink ref="PPE15:PPH15" location="'7.3'!A1" display="'7.3'!A1" xr:uid="{28153CB7-6A33-4ABA-8C89-D327CB6DE62E}"/>
    <hyperlink ref="PPI15:PPL15" location="'7.3'!A1" display="'7.3'!A1" xr:uid="{6B3398EF-8E99-4BC1-84B3-FEAE1A6FC8E4}"/>
    <hyperlink ref="PPM15:PPP15" location="'7.3'!A1" display="'7.3'!A1" xr:uid="{6B4FF24D-3333-4262-A8EC-13E63F1CF8E9}"/>
    <hyperlink ref="PPQ15:PPT15" location="'7.3'!A1" display="'7.3'!A1" xr:uid="{EB3AD464-7CE6-4274-9CC9-C766393C264F}"/>
    <hyperlink ref="PPU15:PPX15" location="'7.3'!A1" display="'7.3'!A1" xr:uid="{4438EA00-1DB8-46E3-90B7-93E0EFD8A2E8}"/>
    <hyperlink ref="PPY15:PQB15" location="'7.3'!A1" display="'7.3'!A1" xr:uid="{804ACF48-836E-4EE2-949E-6DAD7FEF8866}"/>
    <hyperlink ref="PQC15:PQF15" location="'7.3'!A1" display="'7.3'!A1" xr:uid="{27037B94-B315-4DF0-83D2-94028B7B2D0C}"/>
    <hyperlink ref="PQG15:PQJ15" location="'7.3'!A1" display="'7.3'!A1" xr:uid="{D56AC5FE-22CF-48BE-A91A-68594FF9B73D}"/>
    <hyperlink ref="PQK15:PQN15" location="'7.3'!A1" display="'7.3'!A1" xr:uid="{538C72F5-ACEC-4394-9AA4-8A1A173B3D4F}"/>
    <hyperlink ref="PQO15:PQR15" location="'7.3'!A1" display="'7.3'!A1" xr:uid="{68709B71-2883-43A3-8C04-9DB5F6BF8BFD}"/>
    <hyperlink ref="PQS15:PQV15" location="'7.3'!A1" display="'7.3'!A1" xr:uid="{B6E69A47-B94D-4F89-BE23-AFB2B7F71BC2}"/>
    <hyperlink ref="PQW15:PQZ15" location="'7.3'!A1" display="'7.3'!A1" xr:uid="{766B7018-80F5-4628-99B6-1908617C665A}"/>
    <hyperlink ref="PRA15:PRD15" location="'7.3'!A1" display="'7.3'!A1" xr:uid="{EA9AF1CE-A3A1-461D-8CB2-E0031999DA0F}"/>
    <hyperlink ref="PRE15:PRH15" location="'7.3'!A1" display="'7.3'!A1" xr:uid="{D6B3437D-1BA2-4531-A3EB-796EAABFF608}"/>
    <hyperlink ref="PRI15:PRL15" location="'7.3'!A1" display="'7.3'!A1" xr:uid="{455C8868-C5EA-4A9A-84D7-5BEC8288A5AE}"/>
    <hyperlink ref="PRM15:PRP15" location="'7.3'!A1" display="'7.3'!A1" xr:uid="{0F3A5E71-1AA0-4AA9-9B0F-A3ECB7BCC700}"/>
    <hyperlink ref="PRQ15:PRT15" location="'7.3'!A1" display="'7.3'!A1" xr:uid="{B293DF36-DED5-47C9-A56C-2DA4E09C163D}"/>
    <hyperlink ref="PRU15:PRX15" location="'7.3'!A1" display="'7.3'!A1" xr:uid="{A07AD670-A2D0-4E19-BA8B-0E217EB800AC}"/>
    <hyperlink ref="PRY15:PSB15" location="'7.3'!A1" display="'7.3'!A1" xr:uid="{54F3DF20-8B35-4EC5-B683-EE925453B279}"/>
    <hyperlink ref="PSC15:PSF15" location="'7.3'!A1" display="'7.3'!A1" xr:uid="{1B143025-583D-4775-8ED0-8136FBFE3D7F}"/>
    <hyperlink ref="PSG15:PSJ15" location="'7.3'!A1" display="'7.3'!A1" xr:uid="{2AAE1569-833E-4C7B-BCB3-F5267D38EBF1}"/>
    <hyperlink ref="PSK15:PSN15" location="'7.3'!A1" display="'7.3'!A1" xr:uid="{955C1677-B941-4172-8495-24402E1A8E5E}"/>
    <hyperlink ref="PSO15:PSR15" location="'7.3'!A1" display="'7.3'!A1" xr:uid="{076C816D-EC63-4C0D-9D93-451A4645E7D0}"/>
    <hyperlink ref="PSS15:PSV15" location="'7.3'!A1" display="'7.3'!A1" xr:uid="{81F189E2-CB87-4486-8436-B4BC38519533}"/>
    <hyperlink ref="PSW15:PSZ15" location="'7.3'!A1" display="'7.3'!A1" xr:uid="{4B4B6E58-06E6-4370-9C42-F271A81B290A}"/>
    <hyperlink ref="PTA15:PTD15" location="'7.3'!A1" display="'7.3'!A1" xr:uid="{009F3997-AC42-4D2F-8887-5428F1E89FA5}"/>
    <hyperlink ref="PTE15:PTH15" location="'7.3'!A1" display="'7.3'!A1" xr:uid="{D1A96398-2B6C-49CA-A0EC-C20D9864F530}"/>
    <hyperlink ref="PTI15:PTL15" location="'7.3'!A1" display="'7.3'!A1" xr:uid="{EF97E621-B62C-484B-BCD7-93933CFF5921}"/>
    <hyperlink ref="PTM15:PTP15" location="'7.3'!A1" display="'7.3'!A1" xr:uid="{EE7440FB-5183-4416-98ED-F80183E593F3}"/>
    <hyperlink ref="PTQ15:PTT15" location="'7.3'!A1" display="'7.3'!A1" xr:uid="{CB09238D-0ECE-4F7F-B7E9-D19C9FCD1D70}"/>
    <hyperlink ref="PTU15:PTX15" location="'7.3'!A1" display="'7.3'!A1" xr:uid="{0164B723-9DD6-4E7B-9BF7-CDD894747DEB}"/>
    <hyperlink ref="PTY15:PUB15" location="'7.3'!A1" display="'7.3'!A1" xr:uid="{C0281234-D8A7-4DAA-A17C-154E41C33B67}"/>
    <hyperlink ref="PUC15:PUF15" location="'7.3'!A1" display="'7.3'!A1" xr:uid="{7D30D8E7-CCD2-45F1-AA40-4317ED1E8D6D}"/>
    <hyperlink ref="PUG15:PUJ15" location="'7.3'!A1" display="'7.3'!A1" xr:uid="{3F502F32-4DAF-4B70-B97E-79195334915F}"/>
    <hyperlink ref="PUK15:PUN15" location="'7.3'!A1" display="'7.3'!A1" xr:uid="{DE1DF80C-C5CA-4C54-88DD-5FECAB5A637A}"/>
    <hyperlink ref="PUO15:PUR15" location="'7.3'!A1" display="'7.3'!A1" xr:uid="{C6E0CAEC-DC8A-4C99-86CB-01FFCDEC0114}"/>
    <hyperlink ref="PUS15:PUV15" location="'7.3'!A1" display="'7.3'!A1" xr:uid="{CEC590E4-9F57-4065-AFC0-91F18B6106B4}"/>
    <hyperlink ref="PUW15:PUZ15" location="'7.3'!A1" display="'7.3'!A1" xr:uid="{9C2197A0-3E41-4FB5-BB29-F72F65CB7244}"/>
    <hyperlink ref="PVA15:PVD15" location="'7.3'!A1" display="'7.3'!A1" xr:uid="{C966DE1D-AF0B-4118-B299-E07829F6C914}"/>
    <hyperlink ref="PVE15:PVH15" location="'7.3'!A1" display="'7.3'!A1" xr:uid="{6B655F22-66A3-4E2F-8D69-9089696A6877}"/>
    <hyperlink ref="PVI15:PVL15" location="'7.3'!A1" display="'7.3'!A1" xr:uid="{07D1E23A-5B20-4329-8BFD-591243C71608}"/>
    <hyperlink ref="PVM15:PVP15" location="'7.3'!A1" display="'7.3'!A1" xr:uid="{ECE6B95D-BFE5-4F9C-9581-6B81A3ADE0C7}"/>
    <hyperlink ref="PVQ15:PVT15" location="'7.3'!A1" display="'7.3'!A1" xr:uid="{1E5FCB8C-3632-4466-8498-81318921F465}"/>
    <hyperlink ref="PVU15:PVX15" location="'7.3'!A1" display="'7.3'!A1" xr:uid="{A5BBCD5C-7E46-4447-808F-3C2DD8966FBA}"/>
    <hyperlink ref="PVY15:PWB15" location="'7.3'!A1" display="'7.3'!A1" xr:uid="{66FDBEB9-7D85-4D53-8341-529337359675}"/>
    <hyperlink ref="PWC15:PWF15" location="'7.3'!A1" display="'7.3'!A1" xr:uid="{4CCF0723-21C3-4624-8180-780F34DB9E7B}"/>
    <hyperlink ref="PWG15:PWJ15" location="'7.3'!A1" display="'7.3'!A1" xr:uid="{27DCBC60-4B7F-423D-9990-0951EB0170C3}"/>
    <hyperlink ref="PWK15:PWN15" location="'7.3'!A1" display="'7.3'!A1" xr:uid="{EF392410-20A1-4A19-AA27-68CEFD74BFDA}"/>
    <hyperlink ref="PWO15:PWR15" location="'7.3'!A1" display="'7.3'!A1" xr:uid="{5110FBD7-00C8-4DDC-A97E-6A738C2E4B19}"/>
    <hyperlink ref="PWS15:PWV15" location="'7.3'!A1" display="'7.3'!A1" xr:uid="{6B3BD0EB-51E3-41E5-BFC1-AE9F51E19978}"/>
    <hyperlink ref="PWW15:PWZ15" location="'7.3'!A1" display="'7.3'!A1" xr:uid="{A6DE221C-EEEC-425E-A333-3E5C1E9381D8}"/>
    <hyperlink ref="PXA15:PXD15" location="'7.3'!A1" display="'7.3'!A1" xr:uid="{6D0D57F0-5196-47D1-B557-89A12DF3BD62}"/>
    <hyperlink ref="PXE15:PXH15" location="'7.3'!A1" display="'7.3'!A1" xr:uid="{65ADCC09-0960-458B-BDD0-CDC94D3EFFA5}"/>
    <hyperlink ref="PXI15:PXL15" location="'7.3'!A1" display="'7.3'!A1" xr:uid="{CCBA3A88-EDF3-46CF-A533-1AB4776266D1}"/>
    <hyperlink ref="PXM15:PXP15" location="'7.3'!A1" display="'7.3'!A1" xr:uid="{D6FC8D23-E361-4ACA-A32A-9D1DC00B499D}"/>
    <hyperlink ref="PXQ15:PXT15" location="'7.3'!A1" display="'7.3'!A1" xr:uid="{0B5AECFE-4FB3-4866-BC85-6D5E39586F1A}"/>
    <hyperlink ref="PXU15:PXX15" location="'7.3'!A1" display="'7.3'!A1" xr:uid="{DC0B925E-5FFC-4BB6-8519-B8E6A40232F8}"/>
    <hyperlink ref="PXY15:PYB15" location="'7.3'!A1" display="'7.3'!A1" xr:uid="{3EFC2613-D034-4E9E-9999-F42B1097D513}"/>
    <hyperlink ref="PYC15:PYF15" location="'7.3'!A1" display="'7.3'!A1" xr:uid="{56D2CBBA-AE1C-4481-ABEE-0E5B842869B6}"/>
    <hyperlink ref="PYG15:PYJ15" location="'7.3'!A1" display="'7.3'!A1" xr:uid="{C2666DF8-9D36-400B-8A22-DB47DD07E772}"/>
    <hyperlink ref="PYK15:PYN15" location="'7.3'!A1" display="'7.3'!A1" xr:uid="{716C61ED-FCD0-407A-971A-ED3B392FDE75}"/>
    <hyperlink ref="PYO15:PYR15" location="'7.3'!A1" display="'7.3'!A1" xr:uid="{1BB150C9-6894-4036-BBB0-445000E61223}"/>
    <hyperlink ref="PYS15:PYV15" location="'7.3'!A1" display="'7.3'!A1" xr:uid="{1D24BAE2-6EDC-412C-B4B4-9F32F543A290}"/>
    <hyperlink ref="PYW15:PYZ15" location="'7.3'!A1" display="'7.3'!A1" xr:uid="{CF4BD84E-2EC9-4C4E-B0BE-08A9393CC936}"/>
    <hyperlink ref="PZA15:PZD15" location="'7.3'!A1" display="'7.3'!A1" xr:uid="{26F32D35-65C7-444E-9EE0-CF4E2B931FA1}"/>
    <hyperlink ref="PZE15:PZH15" location="'7.3'!A1" display="'7.3'!A1" xr:uid="{4CD8F5FE-D5C5-415A-B241-B09FED19FB4D}"/>
    <hyperlink ref="PZI15:PZL15" location="'7.3'!A1" display="'7.3'!A1" xr:uid="{F549D186-D351-484A-95C3-9C62C397BE3F}"/>
    <hyperlink ref="PZM15:PZP15" location="'7.3'!A1" display="'7.3'!A1" xr:uid="{57395D07-7800-4CA6-9393-749F334F8FA6}"/>
    <hyperlink ref="PZQ15:PZT15" location="'7.3'!A1" display="'7.3'!A1" xr:uid="{C8651462-A9C3-4786-9ED7-4E7DA6DA3C1E}"/>
    <hyperlink ref="PZU15:PZX15" location="'7.3'!A1" display="'7.3'!A1" xr:uid="{6FEBF5BE-0B32-4A19-94E0-181B589A222A}"/>
    <hyperlink ref="PZY15:QAB15" location="'7.3'!A1" display="'7.3'!A1" xr:uid="{B77BA2B3-DA55-439A-9E2D-50152996BC1D}"/>
    <hyperlink ref="QAC15:QAF15" location="'7.3'!A1" display="'7.3'!A1" xr:uid="{7172C069-EF5D-4BF3-8707-138A34CFB190}"/>
    <hyperlink ref="QAG15:QAJ15" location="'7.3'!A1" display="'7.3'!A1" xr:uid="{7FA27B3A-8819-488F-9341-042A285F9182}"/>
    <hyperlink ref="QAK15:QAN15" location="'7.3'!A1" display="'7.3'!A1" xr:uid="{974DDD51-A0F9-4337-82B5-6BFB3FCF6E83}"/>
    <hyperlink ref="QAO15:QAR15" location="'7.3'!A1" display="'7.3'!A1" xr:uid="{813D981A-D870-4864-9D47-D8A55F5E9F25}"/>
    <hyperlink ref="QAS15:QAV15" location="'7.3'!A1" display="'7.3'!A1" xr:uid="{A004179B-396E-4ADA-A759-C51B7B44AED1}"/>
    <hyperlink ref="QAW15:QAZ15" location="'7.3'!A1" display="'7.3'!A1" xr:uid="{703C8DC8-953D-4EDD-8D17-08B7EC0C82FC}"/>
    <hyperlink ref="QBA15:QBD15" location="'7.3'!A1" display="'7.3'!A1" xr:uid="{6513F811-21E0-490C-90A0-64DF220D41E6}"/>
    <hyperlink ref="QBE15:QBH15" location="'7.3'!A1" display="'7.3'!A1" xr:uid="{89D9FD67-6743-4DEB-9061-5F4B1E9E206E}"/>
    <hyperlink ref="QBI15:QBL15" location="'7.3'!A1" display="'7.3'!A1" xr:uid="{872BEAF6-33E0-4144-BBFE-DA9914801B96}"/>
    <hyperlink ref="QBM15:QBP15" location="'7.3'!A1" display="'7.3'!A1" xr:uid="{7F610157-BFB0-4AE1-8D7C-CBFA0F524EA1}"/>
    <hyperlink ref="QBQ15:QBT15" location="'7.3'!A1" display="'7.3'!A1" xr:uid="{20B9A099-95F9-42C3-9399-E89DD873FEBA}"/>
    <hyperlink ref="QBU15:QBX15" location="'7.3'!A1" display="'7.3'!A1" xr:uid="{997F4E18-6D9F-4AB6-81EE-FE8398CDCB7C}"/>
    <hyperlink ref="QBY15:QCB15" location="'7.3'!A1" display="'7.3'!A1" xr:uid="{01282575-AD19-4B2D-B051-E90A41E7B36B}"/>
    <hyperlink ref="QCC15:QCF15" location="'7.3'!A1" display="'7.3'!A1" xr:uid="{B850730F-7842-4FB8-864A-526D942C94F9}"/>
    <hyperlink ref="QCG15:QCJ15" location="'7.3'!A1" display="'7.3'!A1" xr:uid="{19742A99-68A6-49DD-838C-51D362E0E9A9}"/>
    <hyperlink ref="QCK15:QCN15" location="'7.3'!A1" display="'7.3'!A1" xr:uid="{64C91002-49BD-4F86-A786-3330CEA9743E}"/>
    <hyperlink ref="QCO15:QCR15" location="'7.3'!A1" display="'7.3'!A1" xr:uid="{5FD74F6D-52B8-4F47-91CD-9C17DA3B254C}"/>
    <hyperlink ref="QCS15:QCV15" location="'7.3'!A1" display="'7.3'!A1" xr:uid="{6AE237FF-E473-4B37-AD5D-64F56590B891}"/>
    <hyperlink ref="QCW15:QCZ15" location="'7.3'!A1" display="'7.3'!A1" xr:uid="{0FEF5ECC-2FD4-4009-84D0-285A6475F62F}"/>
    <hyperlink ref="QDA15:QDD15" location="'7.3'!A1" display="'7.3'!A1" xr:uid="{56C4AC91-4BD7-4CEC-8355-A80DE1A8FB0F}"/>
    <hyperlink ref="QDE15:QDH15" location="'7.3'!A1" display="'7.3'!A1" xr:uid="{86F72138-AADB-40C1-849F-E25D41BD8D09}"/>
    <hyperlink ref="QDI15:QDL15" location="'7.3'!A1" display="'7.3'!A1" xr:uid="{1B3C78A0-3135-40E9-9CAE-F5E6939EB102}"/>
    <hyperlink ref="QDM15:QDP15" location="'7.3'!A1" display="'7.3'!A1" xr:uid="{95EB13AB-D7C7-4B75-85F9-6493DB1842D7}"/>
    <hyperlink ref="QDQ15:QDT15" location="'7.3'!A1" display="'7.3'!A1" xr:uid="{77C4A8E1-FAC8-4BB5-A554-5AF7AA2CBB05}"/>
    <hyperlink ref="QDU15:QDX15" location="'7.3'!A1" display="'7.3'!A1" xr:uid="{5E988142-2D83-49B8-B864-789198D9C282}"/>
    <hyperlink ref="QDY15:QEB15" location="'7.3'!A1" display="'7.3'!A1" xr:uid="{10A429D3-8CB8-4318-BC16-7A87584EC79E}"/>
    <hyperlink ref="QEC15:QEF15" location="'7.3'!A1" display="'7.3'!A1" xr:uid="{4CAD40CD-305F-443E-A5F2-AEE56EF03C7B}"/>
    <hyperlink ref="QEG15:QEJ15" location="'7.3'!A1" display="'7.3'!A1" xr:uid="{08F8C721-1029-46A0-BE56-B1689C0CAC7E}"/>
    <hyperlink ref="QEK15:QEN15" location="'7.3'!A1" display="'7.3'!A1" xr:uid="{0CA5362B-3F41-4B2E-9251-340B273B0C87}"/>
    <hyperlink ref="QEO15:QER15" location="'7.3'!A1" display="'7.3'!A1" xr:uid="{70A9693C-9BFE-4DC1-9BDE-E1916E7D56B0}"/>
    <hyperlink ref="QES15:QEV15" location="'7.3'!A1" display="'7.3'!A1" xr:uid="{DD02EF2E-AD14-4ED7-9051-C58CC68ECA1F}"/>
    <hyperlink ref="QEW15:QEZ15" location="'7.3'!A1" display="'7.3'!A1" xr:uid="{8B887200-2D4D-4C26-A6DA-BC4B61123F9F}"/>
    <hyperlink ref="QFA15:QFD15" location="'7.3'!A1" display="'7.3'!A1" xr:uid="{4FC4840E-A9EC-4697-9152-F029AEB0AF03}"/>
    <hyperlink ref="QFE15:QFH15" location="'7.3'!A1" display="'7.3'!A1" xr:uid="{085BD8AF-422E-419E-A42B-88005B439546}"/>
    <hyperlink ref="QFI15:QFL15" location="'7.3'!A1" display="'7.3'!A1" xr:uid="{C1198DED-582C-4F68-8F2E-615C8E0C9E2B}"/>
    <hyperlink ref="QFM15:QFP15" location="'7.3'!A1" display="'7.3'!A1" xr:uid="{ACE087BE-6DDA-4EFB-8BBE-411CB6812C10}"/>
    <hyperlink ref="QFQ15:QFT15" location="'7.3'!A1" display="'7.3'!A1" xr:uid="{749CF485-91A7-4A32-A1D0-F6C67378AC39}"/>
    <hyperlink ref="QFU15:QFX15" location="'7.3'!A1" display="'7.3'!A1" xr:uid="{E11BE9B2-2286-4B9B-A355-1863B6F2138F}"/>
    <hyperlink ref="QFY15:QGB15" location="'7.3'!A1" display="'7.3'!A1" xr:uid="{B4BDB98E-4D7C-4E8B-B8C6-416B9BF02650}"/>
    <hyperlink ref="QGC15:QGF15" location="'7.3'!A1" display="'7.3'!A1" xr:uid="{56560543-3330-4F5B-94F6-C27ABDEDC91F}"/>
    <hyperlink ref="QGG15:QGJ15" location="'7.3'!A1" display="'7.3'!A1" xr:uid="{BD14D1A6-EC30-4B70-BFC1-62B39ED2E12D}"/>
    <hyperlink ref="QGK15:QGN15" location="'7.3'!A1" display="'7.3'!A1" xr:uid="{DA7B519D-17D6-42E0-8D8C-61630133C1B7}"/>
    <hyperlink ref="QGO15:QGR15" location="'7.3'!A1" display="'7.3'!A1" xr:uid="{45AB7A8E-BDFF-4AF1-996C-3B0091791C25}"/>
    <hyperlink ref="QGS15:QGV15" location="'7.3'!A1" display="'7.3'!A1" xr:uid="{4142DC40-6DF5-4A91-94DC-612A30392F2C}"/>
    <hyperlink ref="QGW15:QGZ15" location="'7.3'!A1" display="'7.3'!A1" xr:uid="{F891ED04-872E-4C32-AEF1-1ADC87509EB0}"/>
    <hyperlink ref="QHA15:QHD15" location="'7.3'!A1" display="'7.3'!A1" xr:uid="{5970E6E7-A445-488E-BBE8-D08367BC2F15}"/>
    <hyperlink ref="QHE15:QHH15" location="'7.3'!A1" display="'7.3'!A1" xr:uid="{D45D6160-BDFE-43B8-9BC4-2DBA6524A775}"/>
    <hyperlink ref="QHI15:QHL15" location="'7.3'!A1" display="'7.3'!A1" xr:uid="{766C8E0A-4EE5-4892-BD1B-15BC2D134E15}"/>
    <hyperlink ref="QHM15:QHP15" location="'7.3'!A1" display="'7.3'!A1" xr:uid="{89C10D43-8C73-46A1-BBA1-86A7DC7D9A56}"/>
    <hyperlink ref="QHQ15:QHT15" location="'7.3'!A1" display="'7.3'!A1" xr:uid="{D4D848D3-4A59-42CC-A845-B65DB789298F}"/>
    <hyperlink ref="QHU15:QHX15" location="'7.3'!A1" display="'7.3'!A1" xr:uid="{46218D7B-190B-437B-8A2F-DCA964BF5EBE}"/>
    <hyperlink ref="QHY15:QIB15" location="'7.3'!A1" display="'7.3'!A1" xr:uid="{483FD03E-CB4C-4624-8D01-A372BDB54EE0}"/>
    <hyperlink ref="QIC15:QIF15" location="'7.3'!A1" display="'7.3'!A1" xr:uid="{42DF92D1-46B8-4412-ABB0-13599B1BBC6E}"/>
    <hyperlink ref="QIG15:QIJ15" location="'7.3'!A1" display="'7.3'!A1" xr:uid="{A12837E4-862F-4869-AA20-9351FC770BD2}"/>
    <hyperlink ref="QIK15:QIN15" location="'7.3'!A1" display="'7.3'!A1" xr:uid="{AEE80093-9454-42E9-9B19-B09620828034}"/>
    <hyperlink ref="QIO15:QIR15" location="'7.3'!A1" display="'7.3'!A1" xr:uid="{9EBC0F03-19D4-40B5-889F-67A1FFDBCDE6}"/>
    <hyperlink ref="QIS15:QIV15" location="'7.3'!A1" display="'7.3'!A1" xr:uid="{6E58024B-BF39-4363-B291-1F69BC139467}"/>
    <hyperlink ref="QIW15:QIZ15" location="'7.3'!A1" display="'7.3'!A1" xr:uid="{B207090F-3A17-4FD8-A710-0C8586AFF0D0}"/>
    <hyperlink ref="QJA15:QJD15" location="'7.3'!A1" display="'7.3'!A1" xr:uid="{C42D5D97-767B-4381-BD5D-658E39521932}"/>
    <hyperlink ref="QJE15:QJH15" location="'7.3'!A1" display="'7.3'!A1" xr:uid="{29B486E8-464F-4CAA-A3ED-BE744C4C8489}"/>
    <hyperlink ref="QJI15:QJL15" location="'7.3'!A1" display="'7.3'!A1" xr:uid="{A5E09FDF-8A05-4D6A-A11B-82478A8AEF98}"/>
    <hyperlink ref="QJM15:QJP15" location="'7.3'!A1" display="'7.3'!A1" xr:uid="{EA1EC6F4-05CC-4C22-8C29-FAF3E4DD8298}"/>
    <hyperlink ref="QJQ15:QJT15" location="'7.3'!A1" display="'7.3'!A1" xr:uid="{9CD44447-F043-4667-8FD0-D9499A33C0C3}"/>
    <hyperlink ref="QJU15:QJX15" location="'7.3'!A1" display="'7.3'!A1" xr:uid="{F5E6F5FF-B44B-40F4-AB69-96117B930351}"/>
    <hyperlink ref="QJY15:QKB15" location="'7.3'!A1" display="'7.3'!A1" xr:uid="{5C923FB7-085A-4956-8588-2E357C51E445}"/>
    <hyperlink ref="QKC15:QKF15" location="'7.3'!A1" display="'7.3'!A1" xr:uid="{0BA1EDFD-734B-4B12-95CC-81EB35FF3FAB}"/>
    <hyperlink ref="QKG15:QKJ15" location="'7.3'!A1" display="'7.3'!A1" xr:uid="{57EA5793-DABD-46BA-85C5-6C8AAA5E8262}"/>
    <hyperlink ref="QKK15:QKN15" location="'7.3'!A1" display="'7.3'!A1" xr:uid="{7BBC124E-CF72-472F-B594-CC84E8625EB9}"/>
    <hyperlink ref="QKO15:QKR15" location="'7.3'!A1" display="'7.3'!A1" xr:uid="{887F823B-2BB0-4B96-80B1-ED8847D0F1BC}"/>
    <hyperlink ref="QKS15:QKV15" location="'7.3'!A1" display="'7.3'!A1" xr:uid="{291F2AB7-A4AF-419A-A22D-A10377AFC140}"/>
    <hyperlink ref="QKW15:QKZ15" location="'7.3'!A1" display="'7.3'!A1" xr:uid="{1EDABD95-B19B-42DC-A670-3101E3B1AF26}"/>
    <hyperlink ref="QLA15:QLD15" location="'7.3'!A1" display="'7.3'!A1" xr:uid="{E938ACCC-D9DB-41DE-B710-9DDC13127BCD}"/>
    <hyperlink ref="QLE15:QLH15" location="'7.3'!A1" display="'7.3'!A1" xr:uid="{10C6E35E-C71F-4C04-98E8-D7177974212C}"/>
    <hyperlink ref="QLI15:QLL15" location="'7.3'!A1" display="'7.3'!A1" xr:uid="{B20E7071-FB64-4E8F-B9A6-6841DF7CC4BC}"/>
    <hyperlink ref="QLM15:QLP15" location="'7.3'!A1" display="'7.3'!A1" xr:uid="{8EC836F9-BCA0-412B-9612-69398862BBE3}"/>
    <hyperlink ref="QLQ15:QLT15" location="'7.3'!A1" display="'7.3'!A1" xr:uid="{B923AB49-D4A4-45C5-BF69-38E4DCBF8B33}"/>
    <hyperlink ref="QLU15:QLX15" location="'7.3'!A1" display="'7.3'!A1" xr:uid="{3BD37AE7-E55C-479B-B380-2DC08C786779}"/>
    <hyperlink ref="QLY15:QMB15" location="'7.3'!A1" display="'7.3'!A1" xr:uid="{0F465290-9ADC-4AD7-B883-A9209352C794}"/>
    <hyperlink ref="QMC15:QMF15" location="'7.3'!A1" display="'7.3'!A1" xr:uid="{990BEA15-D93A-4B13-B9D2-432E3BBA6490}"/>
    <hyperlink ref="QMG15:QMJ15" location="'7.3'!A1" display="'7.3'!A1" xr:uid="{9D7E13C6-E088-4DDD-8EFA-F0ECA547AB62}"/>
    <hyperlink ref="QMK15:QMN15" location="'7.3'!A1" display="'7.3'!A1" xr:uid="{E02C76B3-A104-4B16-AA17-E1D3153E4262}"/>
    <hyperlink ref="QMO15:QMR15" location="'7.3'!A1" display="'7.3'!A1" xr:uid="{04DFA3FC-5391-4F8F-AAED-AA3313592FA4}"/>
    <hyperlink ref="QMS15:QMV15" location="'7.3'!A1" display="'7.3'!A1" xr:uid="{A1A373D3-C31A-4ACD-B6B7-153662800D2D}"/>
    <hyperlink ref="QMW15:QMZ15" location="'7.3'!A1" display="'7.3'!A1" xr:uid="{CE8EC4E4-A743-44A1-8F6B-0080CBE3CEF9}"/>
    <hyperlink ref="QNA15:QND15" location="'7.3'!A1" display="'7.3'!A1" xr:uid="{AED22B97-E662-4392-9869-57D03C7CBBD0}"/>
    <hyperlink ref="QNE15:QNH15" location="'7.3'!A1" display="'7.3'!A1" xr:uid="{1A074683-9A76-4DEE-A118-D62893C82F4B}"/>
    <hyperlink ref="QNI15:QNL15" location="'7.3'!A1" display="'7.3'!A1" xr:uid="{9C43CB8E-206E-404B-B10A-40E7E5329269}"/>
    <hyperlink ref="QNM15:QNP15" location="'7.3'!A1" display="'7.3'!A1" xr:uid="{E99764F0-E6D0-47F9-BD5F-526C7AC13DE2}"/>
    <hyperlink ref="QNQ15:QNT15" location="'7.3'!A1" display="'7.3'!A1" xr:uid="{68D743EE-F995-4E84-BA51-FE1E44651145}"/>
    <hyperlink ref="QNU15:QNX15" location="'7.3'!A1" display="'7.3'!A1" xr:uid="{9E518CA1-6117-4044-99BD-65CB3D548D01}"/>
    <hyperlink ref="QNY15:QOB15" location="'7.3'!A1" display="'7.3'!A1" xr:uid="{EF9B529D-6760-4EDB-9D17-DFC79486AB0C}"/>
    <hyperlink ref="QOC15:QOF15" location="'7.3'!A1" display="'7.3'!A1" xr:uid="{742A6BCD-1040-44E5-A7E0-709BA202DED3}"/>
    <hyperlink ref="QOG15:QOJ15" location="'7.3'!A1" display="'7.3'!A1" xr:uid="{4579BCD4-95F7-4247-A46D-1D3309796F1D}"/>
    <hyperlink ref="QOK15:QON15" location="'7.3'!A1" display="'7.3'!A1" xr:uid="{51B75551-16A7-4D03-BF97-D28938E3242D}"/>
    <hyperlink ref="QOO15:QOR15" location="'7.3'!A1" display="'7.3'!A1" xr:uid="{B9C1F1E9-6702-4CA0-819B-63677E3376C1}"/>
    <hyperlink ref="QOS15:QOV15" location="'7.3'!A1" display="'7.3'!A1" xr:uid="{84F62BEB-4FEB-4A38-9F2E-0C1473B7C820}"/>
    <hyperlink ref="QOW15:QOZ15" location="'7.3'!A1" display="'7.3'!A1" xr:uid="{10EDE036-C595-4766-AE2E-6FF59FAFA333}"/>
    <hyperlink ref="QPA15:QPD15" location="'7.3'!A1" display="'7.3'!A1" xr:uid="{94371FEB-4218-4B1E-8D20-3149F50A3A46}"/>
    <hyperlink ref="QPE15:QPH15" location="'7.3'!A1" display="'7.3'!A1" xr:uid="{C8BFBD6F-1B00-469E-8E43-18B9BC19E92F}"/>
    <hyperlink ref="QPI15:QPL15" location="'7.3'!A1" display="'7.3'!A1" xr:uid="{18812A05-A191-42B1-B0A7-DD474C31CD11}"/>
    <hyperlink ref="QPM15:QPP15" location="'7.3'!A1" display="'7.3'!A1" xr:uid="{C1783896-0EBD-4EBA-9291-26CF527B033A}"/>
    <hyperlink ref="QPQ15:QPT15" location="'7.3'!A1" display="'7.3'!A1" xr:uid="{0C32F74F-3686-4442-8F3B-5B8C3E9981C9}"/>
    <hyperlink ref="QPU15:QPX15" location="'7.3'!A1" display="'7.3'!A1" xr:uid="{9732CC2E-5095-40CC-8F34-99BE9918AFDD}"/>
    <hyperlink ref="QPY15:QQB15" location="'7.3'!A1" display="'7.3'!A1" xr:uid="{B2478897-CF46-4117-A0F9-CA86D4CF1C2A}"/>
    <hyperlink ref="QQC15:QQF15" location="'7.3'!A1" display="'7.3'!A1" xr:uid="{E362ED80-E15F-4D62-BEA9-43D18541AD7F}"/>
    <hyperlink ref="QQG15:QQJ15" location="'7.3'!A1" display="'7.3'!A1" xr:uid="{1F0D2D6E-C538-4428-A290-D49F4AB64FB0}"/>
    <hyperlink ref="QQK15:QQN15" location="'7.3'!A1" display="'7.3'!A1" xr:uid="{4AFECC90-2B1C-41CC-810D-8D7ADEFBC542}"/>
    <hyperlink ref="QQO15:QQR15" location="'7.3'!A1" display="'7.3'!A1" xr:uid="{D9FF4D9A-D62C-44A8-8B67-33346BD8AF8F}"/>
    <hyperlink ref="QQS15:QQV15" location="'7.3'!A1" display="'7.3'!A1" xr:uid="{A4186800-22D2-439B-9680-A2091AC5A29D}"/>
    <hyperlink ref="QQW15:QQZ15" location="'7.3'!A1" display="'7.3'!A1" xr:uid="{EC13E72F-FC38-4E1E-AF96-874D06B5365B}"/>
    <hyperlink ref="QRA15:QRD15" location="'7.3'!A1" display="'7.3'!A1" xr:uid="{2F161520-D7F2-4C1A-9E80-370673B8E7A5}"/>
    <hyperlink ref="QRE15:QRH15" location="'7.3'!A1" display="'7.3'!A1" xr:uid="{584CDF6A-CB3D-4D62-8557-89AC25068CB8}"/>
    <hyperlink ref="QRI15:QRL15" location="'7.3'!A1" display="'7.3'!A1" xr:uid="{E26D6C4B-88B8-43A5-A136-682970DE41E6}"/>
    <hyperlink ref="QRM15:QRP15" location="'7.3'!A1" display="'7.3'!A1" xr:uid="{C052A350-2B3C-47A4-A3DE-4900E107BD3E}"/>
    <hyperlink ref="QRQ15:QRT15" location="'7.3'!A1" display="'7.3'!A1" xr:uid="{219188FE-C645-45B4-82D9-0683989A602A}"/>
    <hyperlink ref="QRU15:QRX15" location="'7.3'!A1" display="'7.3'!A1" xr:uid="{D0289373-3C78-4E1C-863B-90CEC0258D56}"/>
    <hyperlink ref="QRY15:QSB15" location="'7.3'!A1" display="'7.3'!A1" xr:uid="{2B19B2F3-D071-4385-874A-C2272C5319FF}"/>
    <hyperlink ref="QSC15:QSF15" location="'7.3'!A1" display="'7.3'!A1" xr:uid="{F9E98E1D-3CC8-4934-A7CA-8CF2F426C1CB}"/>
    <hyperlink ref="QSG15:QSJ15" location="'7.3'!A1" display="'7.3'!A1" xr:uid="{C5890F76-4C51-4DCC-A9E0-B51DE060CA01}"/>
    <hyperlink ref="QSK15:QSN15" location="'7.3'!A1" display="'7.3'!A1" xr:uid="{B1BB4F7B-2D37-47D5-8D09-41D287DD1569}"/>
    <hyperlink ref="QSO15:QSR15" location="'7.3'!A1" display="'7.3'!A1" xr:uid="{286D2FF1-B835-4A58-89F6-B815290348D3}"/>
    <hyperlink ref="QSS15:QSV15" location="'7.3'!A1" display="'7.3'!A1" xr:uid="{17C3E5B9-32FA-4904-B6D0-CD1E21BD2943}"/>
    <hyperlink ref="QSW15:QSZ15" location="'7.3'!A1" display="'7.3'!A1" xr:uid="{FD35052B-24E2-4F68-B994-F6E2908EB935}"/>
    <hyperlink ref="QTA15:QTD15" location="'7.3'!A1" display="'7.3'!A1" xr:uid="{CCA8A7F1-8877-4AA7-A1D8-87D7EB98E926}"/>
    <hyperlink ref="QTE15:QTH15" location="'7.3'!A1" display="'7.3'!A1" xr:uid="{43F9941D-4259-45BF-B728-E5877A93CA9B}"/>
    <hyperlink ref="QTI15:QTL15" location="'7.3'!A1" display="'7.3'!A1" xr:uid="{FF49ABD9-2733-4186-974C-C72A0108523A}"/>
    <hyperlink ref="QTM15:QTP15" location="'7.3'!A1" display="'7.3'!A1" xr:uid="{B22845F5-581F-426B-874C-3A059491A5FB}"/>
    <hyperlink ref="QTQ15:QTT15" location="'7.3'!A1" display="'7.3'!A1" xr:uid="{E50F2530-2B6E-4009-8218-E9ABED641E58}"/>
    <hyperlink ref="QTU15:QTX15" location="'7.3'!A1" display="'7.3'!A1" xr:uid="{638E78A4-9326-4E87-A64C-305A86F67690}"/>
    <hyperlink ref="QTY15:QUB15" location="'7.3'!A1" display="'7.3'!A1" xr:uid="{C52D5B8D-D275-41CE-A34A-B96AE4FE3ED0}"/>
    <hyperlink ref="QUC15:QUF15" location="'7.3'!A1" display="'7.3'!A1" xr:uid="{506A433D-E971-4B95-A80B-B314EE73C3DD}"/>
    <hyperlink ref="QUG15:QUJ15" location="'7.3'!A1" display="'7.3'!A1" xr:uid="{FF63704B-AB44-42A9-8D1E-E8629E778627}"/>
    <hyperlink ref="QUK15:QUN15" location="'7.3'!A1" display="'7.3'!A1" xr:uid="{15F1FBD9-8DF7-44B8-B997-21EE088F3DB5}"/>
    <hyperlink ref="QUO15:QUR15" location="'7.3'!A1" display="'7.3'!A1" xr:uid="{A14FCE0E-0387-401A-87AC-68931E331DA9}"/>
    <hyperlink ref="QUS15:QUV15" location="'7.3'!A1" display="'7.3'!A1" xr:uid="{1026CCD7-F62B-4133-8D1E-C6C22F9287BC}"/>
    <hyperlink ref="QUW15:QUZ15" location="'7.3'!A1" display="'7.3'!A1" xr:uid="{F4A767EC-89AB-460E-9E14-ABC35361788F}"/>
    <hyperlink ref="QVA15:QVD15" location="'7.3'!A1" display="'7.3'!A1" xr:uid="{F7E961AF-504B-4470-9FF9-937E496CB362}"/>
    <hyperlink ref="QVE15:QVH15" location="'7.3'!A1" display="'7.3'!A1" xr:uid="{9F4B6D9C-FE10-4F51-95FA-C8766036EB81}"/>
    <hyperlink ref="QVI15:QVL15" location="'7.3'!A1" display="'7.3'!A1" xr:uid="{A36E2D36-6F6C-46D4-B5B2-EED585BEFD0A}"/>
    <hyperlink ref="QVM15:QVP15" location="'7.3'!A1" display="'7.3'!A1" xr:uid="{811DA7E3-27FD-4E6F-A590-BF8EC3C680DC}"/>
    <hyperlink ref="QVQ15:QVT15" location="'7.3'!A1" display="'7.3'!A1" xr:uid="{AD7B4B8B-11AD-44B7-8609-1EC7C2F43B84}"/>
    <hyperlink ref="QVU15:QVX15" location="'7.3'!A1" display="'7.3'!A1" xr:uid="{551D9EEC-9A4F-428C-8B44-5C0DD6818F41}"/>
    <hyperlink ref="QVY15:QWB15" location="'7.3'!A1" display="'7.3'!A1" xr:uid="{0AE1EDA7-95CC-44FE-A6E6-64B2E925AF26}"/>
    <hyperlink ref="QWC15:QWF15" location="'7.3'!A1" display="'7.3'!A1" xr:uid="{F322AF1C-8A57-47F5-9705-65F06B9C38D9}"/>
    <hyperlink ref="QWG15:QWJ15" location="'7.3'!A1" display="'7.3'!A1" xr:uid="{B3D3513F-7697-4841-8E3E-5C105C058A4B}"/>
    <hyperlink ref="QWK15:QWN15" location="'7.3'!A1" display="'7.3'!A1" xr:uid="{4B733DAD-AED3-4398-B4E9-7523562C5283}"/>
    <hyperlink ref="QWO15:QWR15" location="'7.3'!A1" display="'7.3'!A1" xr:uid="{DB88457F-E6CA-4EA0-95E7-33C1CB2A9B9C}"/>
    <hyperlink ref="QWS15:QWV15" location="'7.3'!A1" display="'7.3'!A1" xr:uid="{8F51BBA3-30B9-4E18-B9A8-F4A71CFCCF73}"/>
    <hyperlink ref="QWW15:QWZ15" location="'7.3'!A1" display="'7.3'!A1" xr:uid="{7A246AF3-2514-4AEF-B03F-29A0B8D9DB6C}"/>
    <hyperlink ref="QXA15:QXD15" location="'7.3'!A1" display="'7.3'!A1" xr:uid="{4DB63097-64D2-46A0-B85F-0166CCDCC5B8}"/>
    <hyperlink ref="QXE15:QXH15" location="'7.3'!A1" display="'7.3'!A1" xr:uid="{C84E1DB9-6CD3-45B7-87AF-5713976314FD}"/>
    <hyperlink ref="QXI15:QXL15" location="'7.3'!A1" display="'7.3'!A1" xr:uid="{7E710099-F16F-419E-AC39-4B8957F7979B}"/>
    <hyperlink ref="QXM15:QXP15" location="'7.3'!A1" display="'7.3'!A1" xr:uid="{0818BF47-B87E-44FE-8C2C-9E4BC04B486E}"/>
    <hyperlink ref="QXQ15:QXT15" location="'7.3'!A1" display="'7.3'!A1" xr:uid="{0BFE082E-EDCC-4D05-A36A-4F10F6E7B5EB}"/>
    <hyperlink ref="QXU15:QXX15" location="'7.3'!A1" display="'7.3'!A1" xr:uid="{AEA258C0-4972-40F5-81B0-3379C7C99985}"/>
    <hyperlink ref="QXY15:QYB15" location="'7.3'!A1" display="'7.3'!A1" xr:uid="{A066ABE8-6B17-4DED-9014-97043A74627F}"/>
    <hyperlink ref="QYC15:QYF15" location="'7.3'!A1" display="'7.3'!A1" xr:uid="{5F8BC45F-65BA-4380-913A-0BC9773A6D2A}"/>
    <hyperlink ref="QYG15:QYJ15" location="'7.3'!A1" display="'7.3'!A1" xr:uid="{D50BFDC1-EF21-43A4-8BA4-23D45122D51E}"/>
    <hyperlink ref="QYK15:QYN15" location="'7.3'!A1" display="'7.3'!A1" xr:uid="{32D7F38D-2BBD-4EE7-B208-0AF418CF2DC3}"/>
    <hyperlink ref="QYO15:QYR15" location="'7.3'!A1" display="'7.3'!A1" xr:uid="{A536FDBA-1CF2-447F-A353-072B12FB4CC4}"/>
    <hyperlink ref="QYS15:QYV15" location="'7.3'!A1" display="'7.3'!A1" xr:uid="{160E17BB-A75A-4C32-8DEA-653FD5084914}"/>
    <hyperlink ref="QYW15:QYZ15" location="'7.3'!A1" display="'7.3'!A1" xr:uid="{E406B622-5698-4820-BC8A-7A6C57A89AC1}"/>
    <hyperlink ref="QZA15:QZD15" location="'7.3'!A1" display="'7.3'!A1" xr:uid="{C0A7643E-1735-4240-84DF-E72579F23D88}"/>
    <hyperlink ref="QZE15:QZH15" location="'7.3'!A1" display="'7.3'!A1" xr:uid="{13FF3858-DD24-4773-89DC-2F5C50878600}"/>
    <hyperlink ref="QZI15:QZL15" location="'7.3'!A1" display="'7.3'!A1" xr:uid="{E3678229-6852-4C27-8E42-61D0E54C4965}"/>
    <hyperlink ref="QZM15:QZP15" location="'7.3'!A1" display="'7.3'!A1" xr:uid="{4DD6C475-9E6E-4EC9-8194-0C57FD4757F7}"/>
    <hyperlink ref="QZQ15:QZT15" location="'7.3'!A1" display="'7.3'!A1" xr:uid="{7EADDF7D-4AB3-46C0-B47D-D21E3DE9D458}"/>
    <hyperlink ref="QZU15:QZX15" location="'7.3'!A1" display="'7.3'!A1" xr:uid="{545DDA85-9630-4E99-B8C4-3B0FF604D07F}"/>
    <hyperlink ref="QZY15:RAB15" location="'7.3'!A1" display="'7.3'!A1" xr:uid="{FB37939F-A65F-4FF1-B6DF-68A6F0BA07F2}"/>
    <hyperlink ref="RAC15:RAF15" location="'7.3'!A1" display="'7.3'!A1" xr:uid="{FC2BB459-26E6-45A1-847A-84C763B4CD80}"/>
    <hyperlink ref="RAG15:RAJ15" location="'7.3'!A1" display="'7.3'!A1" xr:uid="{B7058F1F-F320-450B-A7EF-EDBD9F660501}"/>
    <hyperlink ref="RAK15:RAN15" location="'7.3'!A1" display="'7.3'!A1" xr:uid="{4FAEA303-28C7-4DD3-9185-F6DA1B109898}"/>
    <hyperlink ref="RAO15:RAR15" location="'7.3'!A1" display="'7.3'!A1" xr:uid="{EF71561F-1481-467E-AF2F-5422B2A0F1A7}"/>
    <hyperlink ref="RAS15:RAV15" location="'7.3'!A1" display="'7.3'!A1" xr:uid="{FFDD0A26-01F4-4388-960A-1B73570F617E}"/>
    <hyperlink ref="RAW15:RAZ15" location="'7.3'!A1" display="'7.3'!A1" xr:uid="{396FE72C-BBBF-41BD-B964-3FF080954D2A}"/>
    <hyperlink ref="RBA15:RBD15" location="'7.3'!A1" display="'7.3'!A1" xr:uid="{AAB81AFB-3C57-429B-A225-144AAE8F3F9E}"/>
    <hyperlink ref="RBE15:RBH15" location="'7.3'!A1" display="'7.3'!A1" xr:uid="{E471976A-A37C-4ABD-861A-A570F826446F}"/>
    <hyperlink ref="RBI15:RBL15" location="'7.3'!A1" display="'7.3'!A1" xr:uid="{63657C04-71CD-4DF5-B1DA-0C1282612507}"/>
    <hyperlink ref="RBM15:RBP15" location="'7.3'!A1" display="'7.3'!A1" xr:uid="{9C3ED629-65D0-4D77-A491-F948881237E9}"/>
    <hyperlink ref="RBQ15:RBT15" location="'7.3'!A1" display="'7.3'!A1" xr:uid="{2130D02C-2651-4987-88B4-BE9FC2592353}"/>
    <hyperlink ref="RBU15:RBX15" location="'7.3'!A1" display="'7.3'!A1" xr:uid="{41545295-C6F5-47A2-9124-9ADFA947952C}"/>
    <hyperlink ref="RBY15:RCB15" location="'7.3'!A1" display="'7.3'!A1" xr:uid="{0A7F7696-ED8A-4BD3-B334-89F290643074}"/>
    <hyperlink ref="RCC15:RCF15" location="'7.3'!A1" display="'7.3'!A1" xr:uid="{32401EBB-83DE-4830-8E1B-AAC918ECDED8}"/>
    <hyperlink ref="RCG15:RCJ15" location="'7.3'!A1" display="'7.3'!A1" xr:uid="{A55F0087-62F7-4CC4-8781-E20F33DBCECA}"/>
    <hyperlink ref="RCK15:RCN15" location="'7.3'!A1" display="'7.3'!A1" xr:uid="{B575C61F-2B52-4823-80F2-8123AA052743}"/>
    <hyperlink ref="RCO15:RCR15" location="'7.3'!A1" display="'7.3'!A1" xr:uid="{1AF816D0-1AC4-4E1B-A63E-A305F9A48EBE}"/>
    <hyperlink ref="RCS15:RCV15" location="'7.3'!A1" display="'7.3'!A1" xr:uid="{F717E87E-8AF7-4F87-9EEC-AEECDDBA3654}"/>
    <hyperlink ref="RCW15:RCZ15" location="'7.3'!A1" display="'7.3'!A1" xr:uid="{365F32FD-8920-4512-B66D-BE6DAFD4B520}"/>
    <hyperlink ref="RDA15:RDD15" location="'7.3'!A1" display="'7.3'!A1" xr:uid="{57B762FC-B565-4838-AA5B-BBE99B28340C}"/>
    <hyperlink ref="RDE15:RDH15" location="'7.3'!A1" display="'7.3'!A1" xr:uid="{4E1532D3-AE58-45C1-BAD1-A28AD3784C91}"/>
    <hyperlink ref="RDI15:RDL15" location="'7.3'!A1" display="'7.3'!A1" xr:uid="{98313058-D1C5-4DEB-A516-55058037A425}"/>
    <hyperlink ref="RDM15:RDP15" location="'7.3'!A1" display="'7.3'!A1" xr:uid="{94792663-A28E-46D3-AA61-F86A5B8204C4}"/>
    <hyperlink ref="RDQ15:RDT15" location="'7.3'!A1" display="'7.3'!A1" xr:uid="{E58B9928-2FEA-4C3D-BAD5-16ADD6D2C86D}"/>
    <hyperlink ref="RDU15:RDX15" location="'7.3'!A1" display="'7.3'!A1" xr:uid="{CD4D69AD-0313-4F27-AFC1-6E693F50D30B}"/>
    <hyperlink ref="RDY15:REB15" location="'7.3'!A1" display="'7.3'!A1" xr:uid="{B51A6420-E25E-4C17-B374-D65DB088A069}"/>
    <hyperlink ref="REC15:REF15" location="'7.3'!A1" display="'7.3'!A1" xr:uid="{6759814E-0AD3-4D20-9533-7421F40F15A9}"/>
    <hyperlink ref="REG15:REJ15" location="'7.3'!A1" display="'7.3'!A1" xr:uid="{BCAC821F-E314-45B8-91E4-85883CB64C32}"/>
    <hyperlink ref="REK15:REN15" location="'7.3'!A1" display="'7.3'!A1" xr:uid="{17563BCA-C639-4A7B-B63E-5944BC28F6B4}"/>
    <hyperlink ref="REO15:RER15" location="'7.3'!A1" display="'7.3'!A1" xr:uid="{4C9E3F3F-DEAB-48FE-9C16-CDF4E46FA478}"/>
    <hyperlink ref="RES15:REV15" location="'7.3'!A1" display="'7.3'!A1" xr:uid="{170A624C-31CE-46CE-B25E-7F7EA44B3A6C}"/>
    <hyperlink ref="REW15:REZ15" location="'7.3'!A1" display="'7.3'!A1" xr:uid="{78E129C1-9F42-4603-818D-B1E846E5CECA}"/>
    <hyperlink ref="RFA15:RFD15" location="'7.3'!A1" display="'7.3'!A1" xr:uid="{CB3E5722-8908-413A-BA40-A4BA2D34F9B4}"/>
    <hyperlink ref="RFE15:RFH15" location="'7.3'!A1" display="'7.3'!A1" xr:uid="{A2FF0E9F-6D7B-4EE1-90FD-C60AAC41FDA6}"/>
    <hyperlink ref="RFI15:RFL15" location="'7.3'!A1" display="'7.3'!A1" xr:uid="{7497A754-E80E-4C45-8123-FB9FE8488B73}"/>
    <hyperlink ref="RFM15:RFP15" location="'7.3'!A1" display="'7.3'!A1" xr:uid="{33EBE643-3FA1-4645-BB24-4CEFDFCFC7E0}"/>
    <hyperlink ref="RFQ15:RFT15" location="'7.3'!A1" display="'7.3'!A1" xr:uid="{535A1E9D-6CCF-4CE1-A561-D763B5F1D3A0}"/>
    <hyperlink ref="RFU15:RFX15" location="'7.3'!A1" display="'7.3'!A1" xr:uid="{91BD90FB-19DF-4FED-897B-49D74E4D80EC}"/>
    <hyperlink ref="RFY15:RGB15" location="'7.3'!A1" display="'7.3'!A1" xr:uid="{222F25C7-415F-422D-99CD-FA8C3C5C75DB}"/>
    <hyperlink ref="RGC15:RGF15" location="'7.3'!A1" display="'7.3'!A1" xr:uid="{35DA43F9-3959-4E06-8E54-E5182E3DFABE}"/>
    <hyperlink ref="RGG15:RGJ15" location="'7.3'!A1" display="'7.3'!A1" xr:uid="{A443C425-9529-4261-ABE5-E41CAA768FA7}"/>
    <hyperlink ref="RGK15:RGN15" location="'7.3'!A1" display="'7.3'!A1" xr:uid="{0FB83EBA-553C-44DD-8661-41AB098F5F26}"/>
    <hyperlink ref="RGO15:RGR15" location="'7.3'!A1" display="'7.3'!A1" xr:uid="{3F2E1CF0-D61D-477D-A3CB-61DC3E90279D}"/>
    <hyperlink ref="RGS15:RGV15" location="'7.3'!A1" display="'7.3'!A1" xr:uid="{8B29B3CA-FB57-42EE-AC4E-4A6D2CE9B37C}"/>
    <hyperlink ref="RGW15:RGZ15" location="'7.3'!A1" display="'7.3'!A1" xr:uid="{B180A765-A1D0-488A-A8C2-B6BBA02B6928}"/>
    <hyperlink ref="RHA15:RHD15" location="'7.3'!A1" display="'7.3'!A1" xr:uid="{AC571833-6075-498F-AA9A-26D556A5B374}"/>
    <hyperlink ref="RHE15:RHH15" location="'7.3'!A1" display="'7.3'!A1" xr:uid="{03EC9804-D748-436A-8240-1D5603BECA5E}"/>
    <hyperlink ref="RHI15:RHL15" location="'7.3'!A1" display="'7.3'!A1" xr:uid="{E3FD4FC6-774B-4DA8-96D0-81220665218F}"/>
    <hyperlink ref="RHM15:RHP15" location="'7.3'!A1" display="'7.3'!A1" xr:uid="{F531F873-A4F7-4E88-ADE5-96B43F50FE92}"/>
    <hyperlink ref="RHQ15:RHT15" location="'7.3'!A1" display="'7.3'!A1" xr:uid="{6F9F2079-B07F-44DB-836E-B8193A608D26}"/>
    <hyperlink ref="RHU15:RHX15" location="'7.3'!A1" display="'7.3'!A1" xr:uid="{F83169E3-6369-49D9-BB69-954BED56365A}"/>
    <hyperlink ref="RHY15:RIB15" location="'7.3'!A1" display="'7.3'!A1" xr:uid="{2775768D-16A2-441F-B04E-6CC2206C9ED2}"/>
    <hyperlink ref="RIC15:RIF15" location="'7.3'!A1" display="'7.3'!A1" xr:uid="{A6E3D493-B04E-4452-A2E7-EB91173F77B8}"/>
    <hyperlink ref="RIG15:RIJ15" location="'7.3'!A1" display="'7.3'!A1" xr:uid="{04C25372-3EC2-4B2F-89CB-CF09F6436E98}"/>
    <hyperlink ref="RIK15:RIN15" location="'7.3'!A1" display="'7.3'!A1" xr:uid="{4462DAAE-AC8A-4240-B2D4-D25AA78C6648}"/>
    <hyperlink ref="RIO15:RIR15" location="'7.3'!A1" display="'7.3'!A1" xr:uid="{32A48CA1-B987-45E6-845E-6E65A4B0B78C}"/>
    <hyperlink ref="RIS15:RIV15" location="'7.3'!A1" display="'7.3'!A1" xr:uid="{7474655A-7CA9-4C44-AEBC-FED3953B3137}"/>
    <hyperlink ref="RIW15:RIZ15" location="'7.3'!A1" display="'7.3'!A1" xr:uid="{4D99FE77-3860-4EF1-9983-D063FD8C01A3}"/>
    <hyperlink ref="RJA15:RJD15" location="'7.3'!A1" display="'7.3'!A1" xr:uid="{C135E5F2-B777-434C-BB01-7575A528406F}"/>
    <hyperlink ref="RJE15:RJH15" location="'7.3'!A1" display="'7.3'!A1" xr:uid="{14117760-13B9-44E8-A1DB-D18F3B3FEEBA}"/>
    <hyperlink ref="RJI15:RJL15" location="'7.3'!A1" display="'7.3'!A1" xr:uid="{7A1813BB-7396-435D-A41F-E347339970E2}"/>
    <hyperlink ref="RJM15:RJP15" location="'7.3'!A1" display="'7.3'!A1" xr:uid="{DCCF408D-60F7-4A8D-B6B8-24F72223D8EB}"/>
    <hyperlink ref="RJQ15:RJT15" location="'7.3'!A1" display="'7.3'!A1" xr:uid="{B0DC4F64-37E1-45C3-9A28-8ADF649D05F2}"/>
    <hyperlink ref="RJU15:RJX15" location="'7.3'!A1" display="'7.3'!A1" xr:uid="{5D031212-27F2-4072-AD60-21D0BB1A193F}"/>
    <hyperlink ref="RJY15:RKB15" location="'7.3'!A1" display="'7.3'!A1" xr:uid="{D7F1B4B9-A21C-4BFA-82B3-64642B576979}"/>
    <hyperlink ref="RKC15:RKF15" location="'7.3'!A1" display="'7.3'!A1" xr:uid="{2A7CE242-5732-41D8-9059-07ED6D4CB2AB}"/>
    <hyperlink ref="RKG15:RKJ15" location="'7.3'!A1" display="'7.3'!A1" xr:uid="{FB66F39A-D988-440A-B02F-9A8541E1C94D}"/>
    <hyperlink ref="RKK15:RKN15" location="'7.3'!A1" display="'7.3'!A1" xr:uid="{F569F9E1-783F-4451-8095-0D0188A99AD1}"/>
    <hyperlink ref="RKO15:RKR15" location="'7.3'!A1" display="'7.3'!A1" xr:uid="{69576D6F-01F0-4A6E-A460-F9AEC5232FBF}"/>
    <hyperlink ref="RKS15:RKV15" location="'7.3'!A1" display="'7.3'!A1" xr:uid="{54ACC2F0-6147-4702-9458-8E4529B8B27E}"/>
    <hyperlink ref="RKW15:RKZ15" location="'7.3'!A1" display="'7.3'!A1" xr:uid="{6FAC31A8-1473-4907-B4EF-8252E0D467D2}"/>
    <hyperlink ref="RLA15:RLD15" location="'7.3'!A1" display="'7.3'!A1" xr:uid="{39D36EA2-92EF-495B-BF32-1163C447B178}"/>
    <hyperlink ref="RLE15:RLH15" location="'7.3'!A1" display="'7.3'!A1" xr:uid="{30E95ED6-CEAC-44EE-AF25-C2C431050D02}"/>
    <hyperlink ref="RLI15:RLL15" location="'7.3'!A1" display="'7.3'!A1" xr:uid="{36A62C93-C1D5-4E65-9EE4-2B6E0CF04D05}"/>
    <hyperlink ref="RLM15:RLP15" location="'7.3'!A1" display="'7.3'!A1" xr:uid="{40E86613-BCED-4B7F-B359-FD811F57D698}"/>
    <hyperlink ref="RLQ15:RLT15" location="'7.3'!A1" display="'7.3'!A1" xr:uid="{886F5AFE-7CA5-4C78-B1D5-BAE0299580DB}"/>
    <hyperlink ref="RLU15:RLX15" location="'7.3'!A1" display="'7.3'!A1" xr:uid="{A184855E-AF2C-432C-BB76-FE14AFFED986}"/>
    <hyperlink ref="RLY15:RMB15" location="'7.3'!A1" display="'7.3'!A1" xr:uid="{8BCB44E3-DA7E-44D5-A617-DFFED3BDDE0D}"/>
    <hyperlink ref="RMC15:RMF15" location="'7.3'!A1" display="'7.3'!A1" xr:uid="{B84BD0E1-B7E0-4EA3-AE00-9734A0940F3C}"/>
    <hyperlink ref="RMG15:RMJ15" location="'7.3'!A1" display="'7.3'!A1" xr:uid="{C9F88F46-0D8B-4AB5-A06A-0B50ECC252B9}"/>
    <hyperlink ref="RMK15:RMN15" location="'7.3'!A1" display="'7.3'!A1" xr:uid="{2FA6B61D-E95A-455A-8BAE-64537CD5EE05}"/>
    <hyperlink ref="RMO15:RMR15" location="'7.3'!A1" display="'7.3'!A1" xr:uid="{6326DD0C-0FD8-4680-ACD6-003D306ABFDC}"/>
    <hyperlink ref="RMS15:RMV15" location="'7.3'!A1" display="'7.3'!A1" xr:uid="{3B336303-4555-44EE-B037-B1B87BC22D50}"/>
    <hyperlink ref="RMW15:RMZ15" location="'7.3'!A1" display="'7.3'!A1" xr:uid="{4F551CB5-B2AF-44C9-97FC-64C3B6D749A3}"/>
    <hyperlink ref="RNA15:RND15" location="'7.3'!A1" display="'7.3'!A1" xr:uid="{C9CE7793-A3EB-4333-9CBD-E4EDD70259A9}"/>
    <hyperlink ref="RNE15:RNH15" location="'7.3'!A1" display="'7.3'!A1" xr:uid="{C19124CE-DB87-46B4-B92D-A0DCA86838FE}"/>
    <hyperlink ref="RNI15:RNL15" location="'7.3'!A1" display="'7.3'!A1" xr:uid="{B68F6C5A-3EFA-4D29-AB27-B2DF7828C5FC}"/>
    <hyperlink ref="RNM15:RNP15" location="'7.3'!A1" display="'7.3'!A1" xr:uid="{4E09ABF3-1A77-4CE4-BF53-3075F6E8B875}"/>
    <hyperlink ref="RNQ15:RNT15" location="'7.3'!A1" display="'7.3'!A1" xr:uid="{01E071A5-D2C4-4867-A79C-6FE2BE16E4B2}"/>
    <hyperlink ref="RNU15:RNX15" location="'7.3'!A1" display="'7.3'!A1" xr:uid="{EB3F9213-D6EA-4079-B8E1-FE71A45FFB6F}"/>
    <hyperlink ref="RNY15:ROB15" location="'7.3'!A1" display="'7.3'!A1" xr:uid="{8683DC6B-95F0-45FE-9068-EBE8BBE5E8CB}"/>
    <hyperlink ref="ROC15:ROF15" location="'7.3'!A1" display="'7.3'!A1" xr:uid="{FFC78A6A-3C35-4988-8D26-C65D9351FC87}"/>
    <hyperlink ref="ROG15:ROJ15" location="'7.3'!A1" display="'7.3'!A1" xr:uid="{3C72799A-202D-4015-9174-A1365376CCB0}"/>
    <hyperlink ref="ROK15:RON15" location="'7.3'!A1" display="'7.3'!A1" xr:uid="{A5760225-57E7-40F3-BC77-D77FD57F1F9E}"/>
    <hyperlink ref="ROO15:ROR15" location="'7.3'!A1" display="'7.3'!A1" xr:uid="{C6F93343-2A8A-40CC-809E-5D534F4825DC}"/>
    <hyperlink ref="ROS15:ROV15" location="'7.3'!A1" display="'7.3'!A1" xr:uid="{9F707569-9060-4718-B53A-5F07C8F129BE}"/>
    <hyperlink ref="ROW15:ROZ15" location="'7.3'!A1" display="'7.3'!A1" xr:uid="{F8B37EAC-1ACF-4329-B849-0F1D6721CEB1}"/>
    <hyperlink ref="RPA15:RPD15" location="'7.3'!A1" display="'7.3'!A1" xr:uid="{8FB3B165-2C45-4DA4-B3F5-85D1CEAF1864}"/>
    <hyperlink ref="RPE15:RPH15" location="'7.3'!A1" display="'7.3'!A1" xr:uid="{D4FB5F0D-43D6-4B1A-BF53-17940FD6D998}"/>
    <hyperlink ref="RPI15:RPL15" location="'7.3'!A1" display="'7.3'!A1" xr:uid="{1831E3A1-F914-4C04-BCC8-93FB6A6F04FB}"/>
    <hyperlink ref="RPM15:RPP15" location="'7.3'!A1" display="'7.3'!A1" xr:uid="{4F55DFE0-3620-4EB0-847E-B87F6D997FFB}"/>
    <hyperlink ref="RPQ15:RPT15" location="'7.3'!A1" display="'7.3'!A1" xr:uid="{1C71483A-658C-418A-B089-A7DFEF89E434}"/>
    <hyperlink ref="RPU15:RPX15" location="'7.3'!A1" display="'7.3'!A1" xr:uid="{E4D9A9C4-7FA7-448B-814A-45F948437DF2}"/>
    <hyperlink ref="RPY15:RQB15" location="'7.3'!A1" display="'7.3'!A1" xr:uid="{19832D7A-4C84-4760-AB1C-DD6A4CFC8E7A}"/>
    <hyperlink ref="RQC15:RQF15" location="'7.3'!A1" display="'7.3'!A1" xr:uid="{6B78F304-4287-4153-A08B-718DC9155AA9}"/>
    <hyperlink ref="RQG15:RQJ15" location="'7.3'!A1" display="'7.3'!A1" xr:uid="{185FBC75-6C9A-4855-84AD-25DEA9792E5B}"/>
    <hyperlink ref="RQK15:RQN15" location="'7.3'!A1" display="'7.3'!A1" xr:uid="{C37C79B5-CF65-4AB0-BB0E-27C5F8F93E2E}"/>
    <hyperlink ref="RQO15:RQR15" location="'7.3'!A1" display="'7.3'!A1" xr:uid="{6C50A70F-A15C-4649-8CB3-F775624BC20E}"/>
    <hyperlink ref="RQS15:RQV15" location="'7.3'!A1" display="'7.3'!A1" xr:uid="{5AAC86E4-015D-470E-A074-AEF00E8A5A82}"/>
    <hyperlink ref="RQW15:RQZ15" location="'7.3'!A1" display="'7.3'!A1" xr:uid="{9390F375-26B9-4ED5-A60F-4894E2253743}"/>
    <hyperlink ref="RRA15:RRD15" location="'7.3'!A1" display="'7.3'!A1" xr:uid="{3872B299-B7F0-45BC-B55C-58FAC149E2A9}"/>
    <hyperlink ref="RRE15:RRH15" location="'7.3'!A1" display="'7.3'!A1" xr:uid="{562815FA-BDBA-480B-8B63-84CCB2E4FE83}"/>
    <hyperlink ref="RRI15:RRL15" location="'7.3'!A1" display="'7.3'!A1" xr:uid="{00ED3121-24BF-4B69-9B8B-D332097656B6}"/>
    <hyperlink ref="RRM15:RRP15" location="'7.3'!A1" display="'7.3'!A1" xr:uid="{3D93C1A9-CD77-4143-B222-52FE794BEF18}"/>
    <hyperlink ref="RRQ15:RRT15" location="'7.3'!A1" display="'7.3'!A1" xr:uid="{1929ADCE-7A73-49C8-A066-79EAD2DC4857}"/>
    <hyperlink ref="RRU15:RRX15" location="'7.3'!A1" display="'7.3'!A1" xr:uid="{922155B3-C866-476E-AA4B-4F8CC23ACF22}"/>
    <hyperlink ref="RRY15:RSB15" location="'7.3'!A1" display="'7.3'!A1" xr:uid="{4D24C6A0-BE66-41ED-89E5-7FC6F7145B32}"/>
    <hyperlink ref="RSC15:RSF15" location="'7.3'!A1" display="'7.3'!A1" xr:uid="{6B150F49-695E-424B-875D-F7317EC7F42F}"/>
    <hyperlink ref="RSG15:RSJ15" location="'7.3'!A1" display="'7.3'!A1" xr:uid="{8E45842E-799E-44C7-A33B-CDCCB82E3F26}"/>
    <hyperlink ref="RSK15:RSN15" location="'7.3'!A1" display="'7.3'!A1" xr:uid="{7B622ADE-C564-4D50-AA68-2B103F7F2020}"/>
    <hyperlink ref="RSO15:RSR15" location="'7.3'!A1" display="'7.3'!A1" xr:uid="{F8ACF397-C6F4-4181-8B72-36B84C477A94}"/>
    <hyperlink ref="RSS15:RSV15" location="'7.3'!A1" display="'7.3'!A1" xr:uid="{77139A9F-EE5C-400D-B7A7-DDD0E600AF09}"/>
    <hyperlink ref="RSW15:RSZ15" location="'7.3'!A1" display="'7.3'!A1" xr:uid="{BC8BB607-89F4-41D1-88C9-824FFCD3EFB9}"/>
    <hyperlink ref="RTA15:RTD15" location="'7.3'!A1" display="'7.3'!A1" xr:uid="{80EA0099-91B6-4682-8A7B-AFA759B842F2}"/>
    <hyperlink ref="RTE15:RTH15" location="'7.3'!A1" display="'7.3'!A1" xr:uid="{9D867FE0-A760-4C15-ABEE-D7C024F0BB93}"/>
    <hyperlink ref="RTI15:RTL15" location="'7.3'!A1" display="'7.3'!A1" xr:uid="{311D3CE0-3BC4-4350-A473-08979B3A60B8}"/>
    <hyperlink ref="RTM15:RTP15" location="'7.3'!A1" display="'7.3'!A1" xr:uid="{A1068199-0F9F-4FD8-A552-00A3DFC48B9E}"/>
    <hyperlink ref="RTQ15:RTT15" location="'7.3'!A1" display="'7.3'!A1" xr:uid="{441F25EE-4C2E-408C-A0C2-A5633C3AD4E2}"/>
    <hyperlink ref="RTU15:RTX15" location="'7.3'!A1" display="'7.3'!A1" xr:uid="{A7641843-0CF4-40D8-B267-D625C9D57816}"/>
    <hyperlink ref="RTY15:RUB15" location="'7.3'!A1" display="'7.3'!A1" xr:uid="{7FFEBC10-D315-45DD-94EB-8ED776F2FFCD}"/>
    <hyperlink ref="RUC15:RUF15" location="'7.3'!A1" display="'7.3'!A1" xr:uid="{28AA4DBC-2342-446D-A23F-7ADBA0CDFA8E}"/>
    <hyperlink ref="RUG15:RUJ15" location="'7.3'!A1" display="'7.3'!A1" xr:uid="{E7B82860-A278-44B4-BD29-67E5F7B62A2B}"/>
    <hyperlink ref="RUK15:RUN15" location="'7.3'!A1" display="'7.3'!A1" xr:uid="{931BEA10-4398-4E4C-A93A-E131B88D4348}"/>
    <hyperlink ref="RUO15:RUR15" location="'7.3'!A1" display="'7.3'!A1" xr:uid="{A1E8AE07-339E-4CCB-A66D-2D9679C7D180}"/>
    <hyperlink ref="RUS15:RUV15" location="'7.3'!A1" display="'7.3'!A1" xr:uid="{58282158-2D2F-4FDD-94EC-4DA5A1E78375}"/>
    <hyperlink ref="RUW15:RUZ15" location="'7.3'!A1" display="'7.3'!A1" xr:uid="{30E627B2-FFFA-46B0-8D7D-2CAA57C67332}"/>
    <hyperlink ref="RVA15:RVD15" location="'7.3'!A1" display="'7.3'!A1" xr:uid="{028B7FB0-8F07-45F9-A3C4-425AAA165C50}"/>
    <hyperlink ref="RVE15:RVH15" location="'7.3'!A1" display="'7.3'!A1" xr:uid="{96300433-26B3-4708-897B-922D36AF93F1}"/>
    <hyperlink ref="RVI15:RVL15" location="'7.3'!A1" display="'7.3'!A1" xr:uid="{89EE5DE1-3A77-4A26-90B4-5E8B093CB38E}"/>
    <hyperlink ref="RVM15:RVP15" location="'7.3'!A1" display="'7.3'!A1" xr:uid="{5A061A0E-D1EE-45D9-8E38-EECD5733487C}"/>
    <hyperlink ref="RVQ15:RVT15" location="'7.3'!A1" display="'7.3'!A1" xr:uid="{57F21F36-A4DD-4300-A58A-7ADB1F974165}"/>
    <hyperlink ref="RVU15:RVX15" location="'7.3'!A1" display="'7.3'!A1" xr:uid="{B9B89620-B859-4381-AF19-103683A6D43D}"/>
    <hyperlink ref="RVY15:RWB15" location="'7.3'!A1" display="'7.3'!A1" xr:uid="{9CDB7632-3DDF-4F11-9C4E-2E80FE4283F7}"/>
    <hyperlink ref="RWC15:RWF15" location="'7.3'!A1" display="'7.3'!A1" xr:uid="{7A89173E-E620-4CD1-B6AA-8137BE9B3264}"/>
    <hyperlink ref="RWG15:RWJ15" location="'7.3'!A1" display="'7.3'!A1" xr:uid="{E1B6B9A0-88F2-40F3-BA70-D25115051390}"/>
    <hyperlink ref="RWK15:RWN15" location="'7.3'!A1" display="'7.3'!A1" xr:uid="{BB2E0396-CF99-47E8-9CDD-006CF6D9563B}"/>
    <hyperlink ref="RWO15:RWR15" location="'7.3'!A1" display="'7.3'!A1" xr:uid="{11A80BD5-3E65-42C9-8E25-250598C19DD9}"/>
    <hyperlink ref="RWS15:RWV15" location="'7.3'!A1" display="'7.3'!A1" xr:uid="{3D043EE9-FCF3-4802-947F-64EC258C6482}"/>
    <hyperlink ref="RWW15:RWZ15" location="'7.3'!A1" display="'7.3'!A1" xr:uid="{FEF855E7-B9B1-4560-94D1-D22968718575}"/>
    <hyperlink ref="RXA15:RXD15" location="'7.3'!A1" display="'7.3'!A1" xr:uid="{9E3EDBC0-5181-4A7C-B2E9-85E8506D10CD}"/>
    <hyperlink ref="RXE15:RXH15" location="'7.3'!A1" display="'7.3'!A1" xr:uid="{D2848B1C-0B5C-42E4-A041-8CA4F205AE9F}"/>
    <hyperlink ref="RXI15:RXL15" location="'7.3'!A1" display="'7.3'!A1" xr:uid="{C04C3316-EF52-4F8C-8326-AB163F716F48}"/>
    <hyperlink ref="RXM15:RXP15" location="'7.3'!A1" display="'7.3'!A1" xr:uid="{989FE5E3-66E4-42F4-B335-BD6DAA5748C6}"/>
    <hyperlink ref="RXQ15:RXT15" location="'7.3'!A1" display="'7.3'!A1" xr:uid="{F5CDC7FD-0FC7-4FB3-8E16-ED83A3B27CA5}"/>
    <hyperlink ref="RXU15:RXX15" location="'7.3'!A1" display="'7.3'!A1" xr:uid="{4D756A4C-A8A5-4CE3-B589-ED0646E1388A}"/>
    <hyperlink ref="RXY15:RYB15" location="'7.3'!A1" display="'7.3'!A1" xr:uid="{8981D24F-0911-4460-BD7D-E5479DC96747}"/>
    <hyperlink ref="RYC15:RYF15" location="'7.3'!A1" display="'7.3'!A1" xr:uid="{EB8C52B6-5793-4A1F-A244-83072D1BB497}"/>
    <hyperlink ref="RYG15:RYJ15" location="'7.3'!A1" display="'7.3'!A1" xr:uid="{EE95173B-CA10-40C6-86B4-FD64854D49A1}"/>
    <hyperlink ref="RYK15:RYN15" location="'7.3'!A1" display="'7.3'!A1" xr:uid="{AB931E86-1BFC-4E70-92EB-157A90899EBB}"/>
    <hyperlink ref="RYO15:RYR15" location="'7.3'!A1" display="'7.3'!A1" xr:uid="{DA51E473-F6DB-40FF-9D01-24E454A867EE}"/>
    <hyperlink ref="RYS15:RYV15" location="'7.3'!A1" display="'7.3'!A1" xr:uid="{32D6778F-BFC7-45F6-952C-F282201965CF}"/>
    <hyperlink ref="RYW15:RYZ15" location="'7.3'!A1" display="'7.3'!A1" xr:uid="{20CF6D3B-A095-44B6-A027-45E4D463CC4D}"/>
    <hyperlink ref="RZA15:RZD15" location="'7.3'!A1" display="'7.3'!A1" xr:uid="{F6A1A5CB-A248-4967-B109-2698001A2772}"/>
    <hyperlink ref="RZE15:RZH15" location="'7.3'!A1" display="'7.3'!A1" xr:uid="{F83522B8-7A8D-4E9D-A0E4-BEE4B7980AC9}"/>
    <hyperlink ref="RZI15:RZL15" location="'7.3'!A1" display="'7.3'!A1" xr:uid="{70C99406-0CCC-4C5A-833D-365F34944D88}"/>
    <hyperlink ref="RZM15:RZP15" location="'7.3'!A1" display="'7.3'!A1" xr:uid="{112E1B7D-108D-47A4-9CF4-A9B202BE283F}"/>
    <hyperlink ref="RZQ15:RZT15" location="'7.3'!A1" display="'7.3'!A1" xr:uid="{5C1B6538-3F50-4848-84BE-E5FCAF9B7E48}"/>
    <hyperlink ref="RZU15:RZX15" location="'7.3'!A1" display="'7.3'!A1" xr:uid="{85E18AD2-6577-4283-B567-4BCB1A1FD2CA}"/>
    <hyperlink ref="RZY15:SAB15" location="'7.3'!A1" display="'7.3'!A1" xr:uid="{188BA098-1C5A-4A3E-A501-8A752F81FC97}"/>
    <hyperlink ref="SAC15:SAF15" location="'7.3'!A1" display="'7.3'!A1" xr:uid="{F5FB7347-686C-4533-B387-AEE871C3DF87}"/>
    <hyperlink ref="SAG15:SAJ15" location="'7.3'!A1" display="'7.3'!A1" xr:uid="{C2A6D365-F5C8-444B-A132-99A13795DF6F}"/>
    <hyperlink ref="SAK15:SAN15" location="'7.3'!A1" display="'7.3'!A1" xr:uid="{C333D937-3AD6-43B2-880C-C1506555A2C3}"/>
    <hyperlink ref="SAO15:SAR15" location="'7.3'!A1" display="'7.3'!A1" xr:uid="{B6B0CAF1-C37A-4A91-86B2-D4660456725E}"/>
    <hyperlink ref="SAS15:SAV15" location="'7.3'!A1" display="'7.3'!A1" xr:uid="{626A9008-1D95-423A-B55C-55FAAB04F59C}"/>
    <hyperlink ref="SAW15:SAZ15" location="'7.3'!A1" display="'7.3'!A1" xr:uid="{8DB0DC45-8272-4574-9EC0-E7137D3591E0}"/>
    <hyperlink ref="SBA15:SBD15" location="'7.3'!A1" display="'7.3'!A1" xr:uid="{AD51C4F5-4852-4BE1-9195-7CE2D7C8ECB0}"/>
    <hyperlink ref="SBE15:SBH15" location="'7.3'!A1" display="'7.3'!A1" xr:uid="{63AA91EC-A43F-470F-A8DE-C856E8F32796}"/>
    <hyperlink ref="SBI15:SBL15" location="'7.3'!A1" display="'7.3'!A1" xr:uid="{DF952E51-7923-4349-A526-DDD24A07BD7A}"/>
    <hyperlink ref="SBM15:SBP15" location="'7.3'!A1" display="'7.3'!A1" xr:uid="{CF547041-58DF-451C-8B91-B1FC641B57B7}"/>
    <hyperlink ref="SBQ15:SBT15" location="'7.3'!A1" display="'7.3'!A1" xr:uid="{E4E299ED-B5FD-4B0C-B669-E0B93C371642}"/>
    <hyperlink ref="SBU15:SBX15" location="'7.3'!A1" display="'7.3'!A1" xr:uid="{73A521C6-644C-41D5-8622-674AE102797F}"/>
    <hyperlink ref="SBY15:SCB15" location="'7.3'!A1" display="'7.3'!A1" xr:uid="{16027D86-2689-4302-8005-0A32A8707548}"/>
    <hyperlink ref="SCC15:SCF15" location="'7.3'!A1" display="'7.3'!A1" xr:uid="{4C758947-569B-4D67-95D6-67CCA3A0D208}"/>
    <hyperlink ref="SCG15:SCJ15" location="'7.3'!A1" display="'7.3'!A1" xr:uid="{5EA72559-B590-475E-89CA-C034DF6DAFB9}"/>
    <hyperlink ref="SCK15:SCN15" location="'7.3'!A1" display="'7.3'!A1" xr:uid="{1F2D31D1-C845-46B9-81F4-01A5D1D0778E}"/>
    <hyperlink ref="SCO15:SCR15" location="'7.3'!A1" display="'7.3'!A1" xr:uid="{78D0C11C-B655-45C1-8190-8E6A066D2801}"/>
    <hyperlink ref="SCS15:SCV15" location="'7.3'!A1" display="'7.3'!A1" xr:uid="{A637A7A7-FE93-4311-9EE6-E3753F4F38EE}"/>
    <hyperlink ref="SCW15:SCZ15" location="'7.3'!A1" display="'7.3'!A1" xr:uid="{17AC2AEB-39B0-47C0-8BAD-064465DAA0B6}"/>
    <hyperlink ref="SDA15:SDD15" location="'7.3'!A1" display="'7.3'!A1" xr:uid="{DA9A78F8-19A4-4974-9D5E-D5FD2066125C}"/>
    <hyperlink ref="SDE15:SDH15" location="'7.3'!A1" display="'7.3'!A1" xr:uid="{225609D9-B200-467D-B405-03506625E333}"/>
    <hyperlink ref="SDI15:SDL15" location="'7.3'!A1" display="'7.3'!A1" xr:uid="{2C733AA0-9C9F-4015-ABAB-A1FD81046988}"/>
    <hyperlink ref="SDM15:SDP15" location="'7.3'!A1" display="'7.3'!A1" xr:uid="{F7D6CA2E-E282-4B2F-9FF2-65BB67FD19FE}"/>
    <hyperlink ref="SDQ15:SDT15" location="'7.3'!A1" display="'7.3'!A1" xr:uid="{5D349709-7238-4C17-AEEC-7843C120548B}"/>
    <hyperlink ref="SDU15:SDX15" location="'7.3'!A1" display="'7.3'!A1" xr:uid="{23AB6C4A-C8D5-4081-A5A6-EAD5339B693E}"/>
    <hyperlink ref="SDY15:SEB15" location="'7.3'!A1" display="'7.3'!A1" xr:uid="{682222CC-935C-4A8F-B0D0-73F589CF749E}"/>
    <hyperlink ref="SEC15:SEF15" location="'7.3'!A1" display="'7.3'!A1" xr:uid="{55AD0611-08C5-4D87-91D5-0012039AC4C7}"/>
    <hyperlink ref="SEG15:SEJ15" location="'7.3'!A1" display="'7.3'!A1" xr:uid="{582ED826-557A-462C-9938-49FE75D5BB2C}"/>
    <hyperlink ref="SEK15:SEN15" location="'7.3'!A1" display="'7.3'!A1" xr:uid="{E2195310-7894-45E3-AE45-8A60DDE5A38D}"/>
    <hyperlink ref="SEO15:SER15" location="'7.3'!A1" display="'7.3'!A1" xr:uid="{19E4BB6A-8359-4D3A-ADC9-B07F517327EB}"/>
    <hyperlink ref="SES15:SEV15" location="'7.3'!A1" display="'7.3'!A1" xr:uid="{7DBD0D28-11CF-4728-9A91-5ED3CB11DF9E}"/>
    <hyperlink ref="SEW15:SEZ15" location="'7.3'!A1" display="'7.3'!A1" xr:uid="{5673FF3A-3A54-4850-8E8A-39945F2F769E}"/>
    <hyperlink ref="SFA15:SFD15" location="'7.3'!A1" display="'7.3'!A1" xr:uid="{541B7D3E-8C45-484B-A149-ED68787B334C}"/>
    <hyperlink ref="SFE15:SFH15" location="'7.3'!A1" display="'7.3'!A1" xr:uid="{85CABD25-FFD6-4D5D-85D1-B3736A7750BC}"/>
    <hyperlink ref="SFI15:SFL15" location="'7.3'!A1" display="'7.3'!A1" xr:uid="{6DA8DDF5-6F01-4D3A-A8F2-5509BADCCCB8}"/>
    <hyperlink ref="SFM15:SFP15" location="'7.3'!A1" display="'7.3'!A1" xr:uid="{3F0B6865-8428-4EC3-AF8E-894D39C2B4B7}"/>
    <hyperlink ref="SFQ15:SFT15" location="'7.3'!A1" display="'7.3'!A1" xr:uid="{E5E77A2D-82EA-4B19-8C1B-6ED87E7DDFDB}"/>
    <hyperlink ref="SFU15:SFX15" location="'7.3'!A1" display="'7.3'!A1" xr:uid="{694A4A15-39E7-42B4-AA07-287E75393803}"/>
    <hyperlink ref="SFY15:SGB15" location="'7.3'!A1" display="'7.3'!A1" xr:uid="{164A7102-6E98-4E5E-A030-6D6CD60E1DA4}"/>
    <hyperlink ref="SGC15:SGF15" location="'7.3'!A1" display="'7.3'!A1" xr:uid="{7687D02B-EDB0-4F48-9C9E-97680C8174A2}"/>
    <hyperlink ref="SGG15:SGJ15" location="'7.3'!A1" display="'7.3'!A1" xr:uid="{FFCADF28-6489-4EB7-A020-A056BC2B0E2D}"/>
    <hyperlink ref="SGK15:SGN15" location="'7.3'!A1" display="'7.3'!A1" xr:uid="{95E5828F-3356-4C5E-B6B7-ACEB87FAC4C7}"/>
    <hyperlink ref="SGO15:SGR15" location="'7.3'!A1" display="'7.3'!A1" xr:uid="{A09B069E-EF32-43F1-8C24-AD1AD03E5B2B}"/>
    <hyperlink ref="SGS15:SGV15" location="'7.3'!A1" display="'7.3'!A1" xr:uid="{04F48646-C0B8-4897-8959-A7DE180FFAA0}"/>
    <hyperlink ref="SGW15:SGZ15" location="'7.3'!A1" display="'7.3'!A1" xr:uid="{9BE8DE76-0A1E-418F-87C9-8CA06B14175D}"/>
    <hyperlink ref="SHA15:SHD15" location="'7.3'!A1" display="'7.3'!A1" xr:uid="{3D963029-7B49-45A4-AF95-C34A9A24845D}"/>
    <hyperlink ref="SHE15:SHH15" location="'7.3'!A1" display="'7.3'!A1" xr:uid="{952644EC-0A93-47C1-A3E9-EA1ED0760C76}"/>
    <hyperlink ref="SHI15:SHL15" location="'7.3'!A1" display="'7.3'!A1" xr:uid="{8168295E-FC91-4019-8BDE-30F0CB970E00}"/>
    <hyperlink ref="SHM15:SHP15" location="'7.3'!A1" display="'7.3'!A1" xr:uid="{40707101-AFF1-4250-A708-B36C5C9D9051}"/>
    <hyperlink ref="SHQ15:SHT15" location="'7.3'!A1" display="'7.3'!A1" xr:uid="{3B8A8587-C509-4881-A688-83FCE4F5F81F}"/>
    <hyperlink ref="SHU15:SHX15" location="'7.3'!A1" display="'7.3'!A1" xr:uid="{64C5890D-0603-496A-80F6-B6DD65D7C3FD}"/>
    <hyperlink ref="SHY15:SIB15" location="'7.3'!A1" display="'7.3'!A1" xr:uid="{EB6F4AD5-CB50-4285-BBEC-1AA53DE2A76F}"/>
    <hyperlink ref="SIC15:SIF15" location="'7.3'!A1" display="'7.3'!A1" xr:uid="{369E7347-AC9A-445A-8775-13BCB4CE7983}"/>
    <hyperlink ref="SIG15:SIJ15" location="'7.3'!A1" display="'7.3'!A1" xr:uid="{C2FC3D92-2B88-4B32-BDE8-E04E766444E7}"/>
    <hyperlink ref="SIK15:SIN15" location="'7.3'!A1" display="'7.3'!A1" xr:uid="{68191ED4-5FD3-4FD2-8D0C-7A748C5489BA}"/>
    <hyperlink ref="SIO15:SIR15" location="'7.3'!A1" display="'7.3'!A1" xr:uid="{2FBE6FCE-B955-4C02-9B1A-B5182F6D982F}"/>
    <hyperlink ref="SIS15:SIV15" location="'7.3'!A1" display="'7.3'!A1" xr:uid="{E15BB57D-3F28-40F9-B8EB-1EEC8084CB39}"/>
    <hyperlink ref="SIW15:SIZ15" location="'7.3'!A1" display="'7.3'!A1" xr:uid="{AE9B8959-4DE5-4A09-A8D0-7676A770B7F0}"/>
    <hyperlink ref="SJA15:SJD15" location="'7.3'!A1" display="'7.3'!A1" xr:uid="{F5C2B352-529E-44F0-B741-F5F87B068379}"/>
    <hyperlink ref="SJE15:SJH15" location="'7.3'!A1" display="'7.3'!A1" xr:uid="{1DB198E7-EEC3-4EA2-AA1A-CF40D502D192}"/>
    <hyperlink ref="SJI15:SJL15" location="'7.3'!A1" display="'7.3'!A1" xr:uid="{4BBFE394-AB0D-42BA-AB45-3EAA42E85E5E}"/>
    <hyperlink ref="SJM15:SJP15" location="'7.3'!A1" display="'7.3'!A1" xr:uid="{7733B1EF-E5FE-4783-8570-EC68B3F93D04}"/>
    <hyperlink ref="SJQ15:SJT15" location="'7.3'!A1" display="'7.3'!A1" xr:uid="{1D4DEFA4-F2E3-45FE-91B1-AC17A2B1095B}"/>
    <hyperlink ref="SJU15:SJX15" location="'7.3'!A1" display="'7.3'!A1" xr:uid="{A41840E0-1C4A-4CB7-BCC5-3255014E2A5B}"/>
    <hyperlink ref="SJY15:SKB15" location="'7.3'!A1" display="'7.3'!A1" xr:uid="{76C7BD1D-E6FA-444D-ADD6-0D3C158404F6}"/>
    <hyperlink ref="SKC15:SKF15" location="'7.3'!A1" display="'7.3'!A1" xr:uid="{0C60D024-2106-4639-A610-E0C248EEEF17}"/>
    <hyperlink ref="SKG15:SKJ15" location="'7.3'!A1" display="'7.3'!A1" xr:uid="{42C54FB2-DB89-4A5C-941A-36835779ABFD}"/>
    <hyperlink ref="SKK15:SKN15" location="'7.3'!A1" display="'7.3'!A1" xr:uid="{A9F02171-D4A3-4ABB-ADFF-E35B31CCFDA8}"/>
    <hyperlink ref="SKO15:SKR15" location="'7.3'!A1" display="'7.3'!A1" xr:uid="{8B7C3C60-6109-4690-AD88-A48459B85C11}"/>
    <hyperlink ref="SKS15:SKV15" location="'7.3'!A1" display="'7.3'!A1" xr:uid="{C8870C7B-7C97-47C3-B0CD-CF2BAC732273}"/>
    <hyperlink ref="SKW15:SKZ15" location="'7.3'!A1" display="'7.3'!A1" xr:uid="{760F93F2-F3A7-42AF-BB26-129A4D2E3841}"/>
    <hyperlink ref="SLA15:SLD15" location="'7.3'!A1" display="'7.3'!A1" xr:uid="{4D0442DD-12CA-4211-B439-3DD720BFE5DD}"/>
    <hyperlink ref="SLE15:SLH15" location="'7.3'!A1" display="'7.3'!A1" xr:uid="{66029098-4A09-49F0-BD9E-633CB298AB59}"/>
    <hyperlink ref="SLI15:SLL15" location="'7.3'!A1" display="'7.3'!A1" xr:uid="{DBE780F8-5907-4052-8021-F46F2AA9F744}"/>
    <hyperlink ref="SLM15:SLP15" location="'7.3'!A1" display="'7.3'!A1" xr:uid="{0A127585-3004-48ED-80FF-4099896D529A}"/>
    <hyperlink ref="SLQ15:SLT15" location="'7.3'!A1" display="'7.3'!A1" xr:uid="{20534A2F-0054-4495-9998-FE762333EF9B}"/>
    <hyperlink ref="SLU15:SLX15" location="'7.3'!A1" display="'7.3'!A1" xr:uid="{EEF2AE3F-F947-455D-A4BD-6BB65E436375}"/>
    <hyperlink ref="SLY15:SMB15" location="'7.3'!A1" display="'7.3'!A1" xr:uid="{2A52F66D-9CA8-41CD-809F-C29DD116BF08}"/>
    <hyperlink ref="SMC15:SMF15" location="'7.3'!A1" display="'7.3'!A1" xr:uid="{0D139BBD-275F-4204-85D3-958171788639}"/>
    <hyperlink ref="SMG15:SMJ15" location="'7.3'!A1" display="'7.3'!A1" xr:uid="{BE70534E-4E19-4558-BAE1-600211B31F0D}"/>
    <hyperlink ref="SMK15:SMN15" location="'7.3'!A1" display="'7.3'!A1" xr:uid="{EBE043E9-83BB-452A-82AF-9A4368A9D163}"/>
    <hyperlink ref="SMO15:SMR15" location="'7.3'!A1" display="'7.3'!A1" xr:uid="{3225111A-E40C-4777-8C18-2688875F2867}"/>
    <hyperlink ref="SMS15:SMV15" location="'7.3'!A1" display="'7.3'!A1" xr:uid="{31F55D97-A52F-41B3-A332-D06A2C327F99}"/>
    <hyperlink ref="SMW15:SMZ15" location="'7.3'!A1" display="'7.3'!A1" xr:uid="{74C3D4E6-C25A-4525-8FA8-6235C85DFD0F}"/>
    <hyperlink ref="SNA15:SND15" location="'7.3'!A1" display="'7.3'!A1" xr:uid="{7B47C165-5B2A-4E99-AC51-8D85D76D0D5F}"/>
    <hyperlink ref="SNE15:SNH15" location="'7.3'!A1" display="'7.3'!A1" xr:uid="{0B1C0F20-E8F2-44D3-BDB0-E502C8D0CBF3}"/>
    <hyperlink ref="SNI15:SNL15" location="'7.3'!A1" display="'7.3'!A1" xr:uid="{DBE230A3-BFEC-4DCC-9F39-A3BC5194E70C}"/>
    <hyperlink ref="SNM15:SNP15" location="'7.3'!A1" display="'7.3'!A1" xr:uid="{5A611DB0-AB7E-4336-986D-993981B25C09}"/>
    <hyperlink ref="SNQ15:SNT15" location="'7.3'!A1" display="'7.3'!A1" xr:uid="{CACFB82C-A074-4A3B-838A-9B2008F7A8B2}"/>
    <hyperlink ref="SNU15:SNX15" location="'7.3'!A1" display="'7.3'!A1" xr:uid="{B714D3E6-2B53-4981-9790-5DDB655AB5A6}"/>
    <hyperlink ref="SNY15:SOB15" location="'7.3'!A1" display="'7.3'!A1" xr:uid="{1C8AAE3F-F1AB-4AE2-93D7-454949C6E1B7}"/>
    <hyperlink ref="SOC15:SOF15" location="'7.3'!A1" display="'7.3'!A1" xr:uid="{042B5E3F-47C1-45C5-82F8-648EEA02D3C1}"/>
    <hyperlink ref="SOG15:SOJ15" location="'7.3'!A1" display="'7.3'!A1" xr:uid="{9EB17E01-758F-4ECE-BBFF-6A0567E57BE9}"/>
    <hyperlink ref="SOK15:SON15" location="'7.3'!A1" display="'7.3'!A1" xr:uid="{DA4588EC-B949-4B97-B96D-6CC2C597C553}"/>
    <hyperlink ref="SOO15:SOR15" location="'7.3'!A1" display="'7.3'!A1" xr:uid="{0A02C387-61D8-4490-BA84-6D6D525D6BFA}"/>
    <hyperlink ref="SOS15:SOV15" location="'7.3'!A1" display="'7.3'!A1" xr:uid="{EB27A016-3A7B-4998-8B2E-C055F0AA9E09}"/>
    <hyperlink ref="SOW15:SOZ15" location="'7.3'!A1" display="'7.3'!A1" xr:uid="{DFD8451F-D325-4335-B223-4450FEB1DB71}"/>
    <hyperlink ref="SPA15:SPD15" location="'7.3'!A1" display="'7.3'!A1" xr:uid="{5BA8F737-FDEF-45F4-ADC1-E504C2C746D8}"/>
    <hyperlink ref="SPE15:SPH15" location="'7.3'!A1" display="'7.3'!A1" xr:uid="{B7C4B04D-2D39-4F54-82DA-2B2AD5058E53}"/>
    <hyperlink ref="SPI15:SPL15" location="'7.3'!A1" display="'7.3'!A1" xr:uid="{52A753B9-705D-457B-AD35-A4654A7C1D9C}"/>
    <hyperlink ref="SPM15:SPP15" location="'7.3'!A1" display="'7.3'!A1" xr:uid="{64FD9253-3E76-4A45-806B-081D00162BD9}"/>
    <hyperlink ref="SPQ15:SPT15" location="'7.3'!A1" display="'7.3'!A1" xr:uid="{FAE7B87C-C2E8-4798-9791-C88C3B97C12B}"/>
    <hyperlink ref="SPU15:SPX15" location="'7.3'!A1" display="'7.3'!A1" xr:uid="{71B5BAA7-E7C6-41A3-940C-9B5041215F48}"/>
    <hyperlink ref="SPY15:SQB15" location="'7.3'!A1" display="'7.3'!A1" xr:uid="{7E91D162-ED96-4598-8FF8-2548754C2FA0}"/>
    <hyperlink ref="SQC15:SQF15" location="'7.3'!A1" display="'7.3'!A1" xr:uid="{58C26AD1-398F-4146-BE25-97447FD684CD}"/>
    <hyperlink ref="SQG15:SQJ15" location="'7.3'!A1" display="'7.3'!A1" xr:uid="{03D77D11-BCF3-44D2-8D1E-9DB2FBCC0496}"/>
    <hyperlink ref="SQK15:SQN15" location="'7.3'!A1" display="'7.3'!A1" xr:uid="{3B42393A-9585-4CE5-B18B-530BC70C68CD}"/>
    <hyperlink ref="SQO15:SQR15" location="'7.3'!A1" display="'7.3'!A1" xr:uid="{1B54F760-420C-4806-B36F-87A4D6A17CB5}"/>
    <hyperlink ref="SQS15:SQV15" location="'7.3'!A1" display="'7.3'!A1" xr:uid="{13108AAE-702B-4FC7-9F71-7254090B7046}"/>
    <hyperlink ref="SQW15:SQZ15" location="'7.3'!A1" display="'7.3'!A1" xr:uid="{F018AA4C-06B9-4C1B-B5F2-10309AC13F13}"/>
    <hyperlink ref="SRA15:SRD15" location="'7.3'!A1" display="'7.3'!A1" xr:uid="{F730F6C5-E832-4403-B2D1-BCDD26999CB0}"/>
    <hyperlink ref="SRE15:SRH15" location="'7.3'!A1" display="'7.3'!A1" xr:uid="{7785719B-047E-4D95-ADB8-7B16FB9E8F70}"/>
    <hyperlink ref="SRI15:SRL15" location="'7.3'!A1" display="'7.3'!A1" xr:uid="{26AB6BD8-1DA7-4AFF-A786-C7E544E8E91E}"/>
    <hyperlink ref="SRM15:SRP15" location="'7.3'!A1" display="'7.3'!A1" xr:uid="{E4B870CB-1098-4458-98EF-2625BF9C4C4E}"/>
    <hyperlink ref="SRQ15:SRT15" location="'7.3'!A1" display="'7.3'!A1" xr:uid="{1A1E345F-9D4A-4D70-B9E0-E0C248AA29EB}"/>
    <hyperlink ref="SRU15:SRX15" location="'7.3'!A1" display="'7.3'!A1" xr:uid="{8C7458E5-27EA-4217-B20A-8B27C4A069B9}"/>
    <hyperlink ref="SRY15:SSB15" location="'7.3'!A1" display="'7.3'!A1" xr:uid="{2678DDC3-C58F-4A3D-940B-B260256D6F43}"/>
    <hyperlink ref="SSC15:SSF15" location="'7.3'!A1" display="'7.3'!A1" xr:uid="{6AF9875B-0A8D-42B7-B9E7-7CA1DD02A90A}"/>
    <hyperlink ref="SSG15:SSJ15" location="'7.3'!A1" display="'7.3'!A1" xr:uid="{6AD56359-0FD9-478F-990C-3BE96128523E}"/>
    <hyperlink ref="SSK15:SSN15" location="'7.3'!A1" display="'7.3'!A1" xr:uid="{D2E267CE-97AB-414D-905F-24744DF43A91}"/>
    <hyperlink ref="SSO15:SSR15" location="'7.3'!A1" display="'7.3'!A1" xr:uid="{76F5C419-2A25-46C7-A110-9B2178A07D09}"/>
    <hyperlink ref="SSS15:SSV15" location="'7.3'!A1" display="'7.3'!A1" xr:uid="{FD5C2597-745C-4BC3-8B09-45EA0B4E4BBC}"/>
    <hyperlink ref="SSW15:SSZ15" location="'7.3'!A1" display="'7.3'!A1" xr:uid="{5BBD73C7-3C3C-4210-8A8B-0CC197DF6AF3}"/>
    <hyperlink ref="STA15:STD15" location="'7.3'!A1" display="'7.3'!A1" xr:uid="{DA301D95-0FB8-41CA-B45B-8E22A744A396}"/>
    <hyperlink ref="STE15:STH15" location="'7.3'!A1" display="'7.3'!A1" xr:uid="{94CEFC08-85FF-45AB-95B9-E3E24EB0F0AE}"/>
    <hyperlink ref="STI15:STL15" location="'7.3'!A1" display="'7.3'!A1" xr:uid="{A239657A-3B1B-4DD5-8FC0-308E7FDE31F4}"/>
    <hyperlink ref="STM15:STP15" location="'7.3'!A1" display="'7.3'!A1" xr:uid="{9A0BBC52-BA22-4233-85FD-D7F29BDA9F44}"/>
    <hyperlink ref="STQ15:STT15" location="'7.3'!A1" display="'7.3'!A1" xr:uid="{0BE98BD0-F4C7-4C0F-ABF9-5838231FF22C}"/>
    <hyperlink ref="STU15:STX15" location="'7.3'!A1" display="'7.3'!A1" xr:uid="{F8BBE15B-3600-4C08-AA18-87FB1B25C899}"/>
    <hyperlink ref="STY15:SUB15" location="'7.3'!A1" display="'7.3'!A1" xr:uid="{B942EA13-82EF-4ED2-9F80-89CA41D302D4}"/>
    <hyperlink ref="SUC15:SUF15" location="'7.3'!A1" display="'7.3'!A1" xr:uid="{54562225-9BE4-449F-A9D2-B5AE2DB7DECE}"/>
    <hyperlink ref="SUG15:SUJ15" location="'7.3'!A1" display="'7.3'!A1" xr:uid="{024DB444-823C-40F9-9B2A-3A5812BE9A99}"/>
    <hyperlink ref="SUK15:SUN15" location="'7.3'!A1" display="'7.3'!A1" xr:uid="{7C00903C-5AC8-4A36-9DC2-9CA99A7B3FC2}"/>
    <hyperlink ref="SUO15:SUR15" location="'7.3'!A1" display="'7.3'!A1" xr:uid="{797290E9-A447-4948-853E-33DBC4BA8301}"/>
    <hyperlink ref="SUS15:SUV15" location="'7.3'!A1" display="'7.3'!A1" xr:uid="{62F049D7-A17F-4E40-8A7B-2966129BC71D}"/>
    <hyperlink ref="SUW15:SUZ15" location="'7.3'!A1" display="'7.3'!A1" xr:uid="{44F6C903-A4CB-42B6-8DBC-AA31658F8E02}"/>
    <hyperlink ref="SVA15:SVD15" location="'7.3'!A1" display="'7.3'!A1" xr:uid="{60F39CF8-798A-4912-9FB2-1F8353243810}"/>
    <hyperlink ref="SVE15:SVH15" location="'7.3'!A1" display="'7.3'!A1" xr:uid="{B5F6C79D-4A41-4B7B-83BF-C2EF77706AC4}"/>
    <hyperlink ref="SVI15:SVL15" location="'7.3'!A1" display="'7.3'!A1" xr:uid="{4D4EC8B4-9D7B-414F-9BFE-3A32ADAC9CE4}"/>
    <hyperlink ref="SVM15:SVP15" location="'7.3'!A1" display="'7.3'!A1" xr:uid="{C9072D0F-F5FE-4CD4-9F66-6A06DD875391}"/>
    <hyperlink ref="SVQ15:SVT15" location="'7.3'!A1" display="'7.3'!A1" xr:uid="{12B53463-17AD-4994-86FD-8BD51A9E4557}"/>
    <hyperlink ref="SVU15:SVX15" location="'7.3'!A1" display="'7.3'!A1" xr:uid="{5A2C9AA5-2DF9-46C7-B7ED-168CA9CDB04C}"/>
    <hyperlink ref="SVY15:SWB15" location="'7.3'!A1" display="'7.3'!A1" xr:uid="{D67290D5-2E33-4EFC-82CB-C8B5BD45F3EF}"/>
    <hyperlink ref="SWC15:SWF15" location="'7.3'!A1" display="'7.3'!A1" xr:uid="{634E9DEB-17C4-46AF-89C5-765E997744C6}"/>
    <hyperlink ref="SWG15:SWJ15" location="'7.3'!A1" display="'7.3'!A1" xr:uid="{2C029054-9428-40C7-8294-7E7B3786941D}"/>
    <hyperlink ref="SWK15:SWN15" location="'7.3'!A1" display="'7.3'!A1" xr:uid="{E009D623-F5E4-4115-9E5C-D86D7D3A2A73}"/>
    <hyperlink ref="SWO15:SWR15" location="'7.3'!A1" display="'7.3'!A1" xr:uid="{D2B02D1F-AF26-47B2-A209-75FFB1379473}"/>
    <hyperlink ref="SWS15:SWV15" location="'7.3'!A1" display="'7.3'!A1" xr:uid="{7C581236-D20E-4AB9-A2E9-BF591F6F47E5}"/>
    <hyperlink ref="SWW15:SWZ15" location="'7.3'!A1" display="'7.3'!A1" xr:uid="{2D43BC75-F57C-4F77-A7D3-35B8C861A3D0}"/>
    <hyperlink ref="SXA15:SXD15" location="'7.3'!A1" display="'7.3'!A1" xr:uid="{9F7FCCDB-5660-429C-A831-F2B84EA13AEF}"/>
    <hyperlink ref="SXE15:SXH15" location="'7.3'!A1" display="'7.3'!A1" xr:uid="{882B2BDA-B905-4D6D-932F-4AEE386F37B5}"/>
    <hyperlink ref="SXI15:SXL15" location="'7.3'!A1" display="'7.3'!A1" xr:uid="{9FBB2E18-4911-4A29-B762-EBA1E4F4A688}"/>
    <hyperlink ref="SXM15:SXP15" location="'7.3'!A1" display="'7.3'!A1" xr:uid="{E94FFC4B-DDD0-424D-81BC-4D23689AE972}"/>
    <hyperlink ref="SXQ15:SXT15" location="'7.3'!A1" display="'7.3'!A1" xr:uid="{0970DD5B-D474-45B4-9EB8-557BAE7D8759}"/>
    <hyperlink ref="SXU15:SXX15" location="'7.3'!A1" display="'7.3'!A1" xr:uid="{E64CEA10-1F3F-4DC3-8D9F-A21CC1320A5E}"/>
    <hyperlink ref="SXY15:SYB15" location="'7.3'!A1" display="'7.3'!A1" xr:uid="{9145E9E7-7485-4F2B-99CA-4591C8A3BF55}"/>
    <hyperlink ref="SYC15:SYF15" location="'7.3'!A1" display="'7.3'!A1" xr:uid="{4401B95A-9D69-4B5B-80CC-E94D90025241}"/>
    <hyperlink ref="SYG15:SYJ15" location="'7.3'!A1" display="'7.3'!A1" xr:uid="{66DC6211-9AEA-4784-B5AB-B403BCF80ADB}"/>
    <hyperlink ref="SYK15:SYN15" location="'7.3'!A1" display="'7.3'!A1" xr:uid="{17A76BC3-6CC5-48E4-B46D-EA1539CD2272}"/>
    <hyperlink ref="SYO15:SYR15" location="'7.3'!A1" display="'7.3'!A1" xr:uid="{B7B3B3A9-2F46-44A5-A978-06E3266EE68F}"/>
    <hyperlink ref="SYS15:SYV15" location="'7.3'!A1" display="'7.3'!A1" xr:uid="{25233D94-6BB8-4ED3-90E3-A4D09AC2453F}"/>
    <hyperlink ref="SYW15:SYZ15" location="'7.3'!A1" display="'7.3'!A1" xr:uid="{ACB93AB7-74B6-43E2-81B6-11C60BA30EBB}"/>
    <hyperlink ref="SZA15:SZD15" location="'7.3'!A1" display="'7.3'!A1" xr:uid="{545D9CBD-21DF-4EAA-8B43-272864F87546}"/>
    <hyperlink ref="SZE15:SZH15" location="'7.3'!A1" display="'7.3'!A1" xr:uid="{FE84523C-09C4-4FF9-B3AD-1219E7CE128E}"/>
    <hyperlink ref="SZI15:SZL15" location="'7.3'!A1" display="'7.3'!A1" xr:uid="{6C294F24-BBC8-4857-B148-2BDAEB5CDED7}"/>
    <hyperlink ref="SZM15:SZP15" location="'7.3'!A1" display="'7.3'!A1" xr:uid="{DB24EF2D-49CA-4FD7-9BCC-96FCF8A11192}"/>
    <hyperlink ref="SZQ15:SZT15" location="'7.3'!A1" display="'7.3'!A1" xr:uid="{D840FE34-3F8F-4BD7-9585-8E234CFC6FE8}"/>
    <hyperlink ref="SZU15:SZX15" location="'7.3'!A1" display="'7.3'!A1" xr:uid="{0B82D341-5101-4D16-A4CF-227C96CC13D4}"/>
    <hyperlink ref="SZY15:TAB15" location="'7.3'!A1" display="'7.3'!A1" xr:uid="{0BBCB366-A618-4E11-BE20-1D57C4D3396C}"/>
    <hyperlink ref="TAC15:TAF15" location="'7.3'!A1" display="'7.3'!A1" xr:uid="{99735786-07A6-4C58-BD25-C7676922AD56}"/>
    <hyperlink ref="TAG15:TAJ15" location="'7.3'!A1" display="'7.3'!A1" xr:uid="{4EE50104-BA53-41E4-86FD-3BC74CF155BE}"/>
    <hyperlink ref="TAK15:TAN15" location="'7.3'!A1" display="'7.3'!A1" xr:uid="{7E54990E-3455-49B8-9B6C-236CC79E63CC}"/>
    <hyperlink ref="TAO15:TAR15" location="'7.3'!A1" display="'7.3'!A1" xr:uid="{12B0D372-36CB-4FC3-A971-C9E7771F960A}"/>
    <hyperlink ref="TAS15:TAV15" location="'7.3'!A1" display="'7.3'!A1" xr:uid="{9B496236-A27A-49F2-A077-F454CF87FCC7}"/>
    <hyperlink ref="TAW15:TAZ15" location="'7.3'!A1" display="'7.3'!A1" xr:uid="{AF1B393E-898E-4D7B-9901-9098A94CD476}"/>
    <hyperlink ref="TBA15:TBD15" location="'7.3'!A1" display="'7.3'!A1" xr:uid="{81C6FB4F-F1C4-461E-B464-298454F3E23B}"/>
    <hyperlink ref="TBE15:TBH15" location="'7.3'!A1" display="'7.3'!A1" xr:uid="{DDB6C8C1-3687-41D6-8C7A-CD4494238644}"/>
    <hyperlink ref="TBI15:TBL15" location="'7.3'!A1" display="'7.3'!A1" xr:uid="{00435BD9-1F1D-46F0-9933-4CB57BC41053}"/>
    <hyperlink ref="TBM15:TBP15" location="'7.3'!A1" display="'7.3'!A1" xr:uid="{F53BA336-146A-4B44-BA84-543D7E96935D}"/>
    <hyperlink ref="TBQ15:TBT15" location="'7.3'!A1" display="'7.3'!A1" xr:uid="{E11D597C-C7F4-4B49-8B41-529C54864DD2}"/>
    <hyperlink ref="TBU15:TBX15" location="'7.3'!A1" display="'7.3'!A1" xr:uid="{F8B751D3-9807-453B-B7BF-B6D8DCB467CA}"/>
    <hyperlink ref="TBY15:TCB15" location="'7.3'!A1" display="'7.3'!A1" xr:uid="{A014968D-EA4D-4F20-AAF0-E0A51101875B}"/>
    <hyperlink ref="TCC15:TCF15" location="'7.3'!A1" display="'7.3'!A1" xr:uid="{70E60759-6954-46EA-B5B9-4F14B1D80E6A}"/>
    <hyperlink ref="TCG15:TCJ15" location="'7.3'!A1" display="'7.3'!A1" xr:uid="{D8FED0BF-5E1C-4785-BF0E-C9CC21E7C210}"/>
    <hyperlink ref="TCK15:TCN15" location="'7.3'!A1" display="'7.3'!A1" xr:uid="{8BB9D4BF-074F-46C7-B402-FDC434E123F4}"/>
    <hyperlink ref="TCO15:TCR15" location="'7.3'!A1" display="'7.3'!A1" xr:uid="{D0D8DE0A-1969-4FF6-BE9B-B2A55BD4C02D}"/>
    <hyperlink ref="TCS15:TCV15" location="'7.3'!A1" display="'7.3'!A1" xr:uid="{A72D52CB-2D44-4B65-890D-CAD449E1F3AE}"/>
    <hyperlink ref="TCW15:TCZ15" location="'7.3'!A1" display="'7.3'!A1" xr:uid="{0BC1E04A-651C-437B-BF48-A37F721A493F}"/>
    <hyperlink ref="TDA15:TDD15" location="'7.3'!A1" display="'7.3'!A1" xr:uid="{1E4D2D37-D603-4744-B0FA-0C8DEA429456}"/>
    <hyperlink ref="TDE15:TDH15" location="'7.3'!A1" display="'7.3'!A1" xr:uid="{69FD5294-5685-4BA6-8310-8310D7CE692E}"/>
    <hyperlink ref="TDI15:TDL15" location="'7.3'!A1" display="'7.3'!A1" xr:uid="{32D8D2C7-E7F7-4E73-8DEF-99D7FC7A9610}"/>
    <hyperlink ref="TDM15:TDP15" location="'7.3'!A1" display="'7.3'!A1" xr:uid="{78F59186-292D-4D93-BC7E-AC9D8FEB5DE7}"/>
    <hyperlink ref="TDQ15:TDT15" location="'7.3'!A1" display="'7.3'!A1" xr:uid="{5A42FC99-35AE-4E5E-BD0B-255BFB64B637}"/>
    <hyperlink ref="TDU15:TDX15" location="'7.3'!A1" display="'7.3'!A1" xr:uid="{931F4876-588B-4A27-B127-0CAE1C7DD5B3}"/>
    <hyperlink ref="TDY15:TEB15" location="'7.3'!A1" display="'7.3'!A1" xr:uid="{27B2D2FD-718E-46FA-BCBF-A4CED0CC4713}"/>
    <hyperlink ref="TEC15:TEF15" location="'7.3'!A1" display="'7.3'!A1" xr:uid="{3B189C66-9F93-4218-9C77-0D910BA3A5CC}"/>
    <hyperlink ref="TEG15:TEJ15" location="'7.3'!A1" display="'7.3'!A1" xr:uid="{826D80BA-AF11-4DA8-96F3-78F0AB02A60A}"/>
    <hyperlink ref="TEK15:TEN15" location="'7.3'!A1" display="'7.3'!A1" xr:uid="{9993484C-247B-453E-9545-BF223B2AB015}"/>
    <hyperlink ref="TEO15:TER15" location="'7.3'!A1" display="'7.3'!A1" xr:uid="{1C82D13F-7ABA-4F95-A806-5499A35B0D47}"/>
    <hyperlink ref="TES15:TEV15" location="'7.3'!A1" display="'7.3'!A1" xr:uid="{F7684CA1-4D09-4F50-9DA4-3FC80B6E93E1}"/>
    <hyperlink ref="TEW15:TEZ15" location="'7.3'!A1" display="'7.3'!A1" xr:uid="{15B155F9-6F22-48CA-A2D9-AE02CB2A3DFC}"/>
    <hyperlink ref="TFA15:TFD15" location="'7.3'!A1" display="'7.3'!A1" xr:uid="{0FEF47AD-342E-41DA-A3AE-A523E95214DA}"/>
    <hyperlink ref="TFE15:TFH15" location="'7.3'!A1" display="'7.3'!A1" xr:uid="{1C9D49C8-3452-4E48-878E-E9E55FC8D30D}"/>
    <hyperlink ref="TFI15:TFL15" location="'7.3'!A1" display="'7.3'!A1" xr:uid="{D1939EC7-005B-477E-9EDE-267B77A0478A}"/>
    <hyperlink ref="TFM15:TFP15" location="'7.3'!A1" display="'7.3'!A1" xr:uid="{9CA18E96-E53F-4DBE-BF9D-EF26160A243C}"/>
    <hyperlink ref="TFQ15:TFT15" location="'7.3'!A1" display="'7.3'!A1" xr:uid="{1C2D2818-A99F-4957-8B21-A20809C4FFD6}"/>
    <hyperlink ref="TFU15:TFX15" location="'7.3'!A1" display="'7.3'!A1" xr:uid="{E3C33BA1-E7CD-453E-A1EC-62F8AC3681AD}"/>
    <hyperlink ref="TFY15:TGB15" location="'7.3'!A1" display="'7.3'!A1" xr:uid="{97D7472A-FC54-43B8-8AC5-A352AC4CDA24}"/>
    <hyperlink ref="TGC15:TGF15" location="'7.3'!A1" display="'7.3'!A1" xr:uid="{95AFC572-E3B2-43CB-85D1-97B0B2B72BBC}"/>
    <hyperlink ref="TGG15:TGJ15" location="'7.3'!A1" display="'7.3'!A1" xr:uid="{F8D4DFE1-1D40-4547-9B54-ACC65ABB02B1}"/>
    <hyperlink ref="TGK15:TGN15" location="'7.3'!A1" display="'7.3'!A1" xr:uid="{DD984B1E-D414-42F0-96A1-192149A0A104}"/>
    <hyperlink ref="TGO15:TGR15" location="'7.3'!A1" display="'7.3'!A1" xr:uid="{14F811F8-7225-4FC0-87C9-50C9129619BE}"/>
    <hyperlink ref="TGS15:TGV15" location="'7.3'!A1" display="'7.3'!A1" xr:uid="{DAC45925-57C3-40B0-BC9F-AC848B895193}"/>
    <hyperlink ref="TGW15:TGZ15" location="'7.3'!A1" display="'7.3'!A1" xr:uid="{9E5F4F26-B74E-4B50-9364-B31F8C2C83C9}"/>
    <hyperlink ref="THA15:THD15" location="'7.3'!A1" display="'7.3'!A1" xr:uid="{D60808ED-8FF9-4486-B45A-3CE5D1105429}"/>
    <hyperlink ref="THE15:THH15" location="'7.3'!A1" display="'7.3'!A1" xr:uid="{CC7F4EFD-7F66-468D-955E-751BEF57EDDC}"/>
    <hyperlink ref="THI15:THL15" location="'7.3'!A1" display="'7.3'!A1" xr:uid="{688B0B02-54EA-458B-B2D0-ACAF2FDAD2E5}"/>
    <hyperlink ref="THM15:THP15" location="'7.3'!A1" display="'7.3'!A1" xr:uid="{D0C2A298-64FC-42EF-ADBD-B2DBB9666616}"/>
    <hyperlink ref="THQ15:THT15" location="'7.3'!A1" display="'7.3'!A1" xr:uid="{4934D667-AD78-4792-96AA-22844F2C0920}"/>
    <hyperlink ref="THU15:THX15" location="'7.3'!A1" display="'7.3'!A1" xr:uid="{4F755CD5-9781-4F59-B7F2-255E7CAA1030}"/>
    <hyperlink ref="THY15:TIB15" location="'7.3'!A1" display="'7.3'!A1" xr:uid="{CB280D04-6BC9-45B5-8C3B-186A0D3FC3DB}"/>
    <hyperlink ref="TIC15:TIF15" location="'7.3'!A1" display="'7.3'!A1" xr:uid="{057F245D-F598-45CF-B6D5-7050A1579E45}"/>
    <hyperlink ref="TIG15:TIJ15" location="'7.3'!A1" display="'7.3'!A1" xr:uid="{E01182DC-5FBF-4241-8A27-CF59D750E853}"/>
    <hyperlink ref="TIK15:TIN15" location="'7.3'!A1" display="'7.3'!A1" xr:uid="{EB9162ED-DA69-472A-8B59-2DEB56739B5F}"/>
    <hyperlink ref="TIO15:TIR15" location="'7.3'!A1" display="'7.3'!A1" xr:uid="{116B1F80-4D70-4E08-A97F-79568FAC2F2C}"/>
    <hyperlink ref="TIS15:TIV15" location="'7.3'!A1" display="'7.3'!A1" xr:uid="{D10998BD-A614-46AF-9468-40347DE1EFDB}"/>
    <hyperlink ref="TIW15:TIZ15" location="'7.3'!A1" display="'7.3'!A1" xr:uid="{F2DC2FDF-53CE-410C-AF98-ED33F47793F2}"/>
    <hyperlink ref="TJA15:TJD15" location="'7.3'!A1" display="'7.3'!A1" xr:uid="{31D2634E-5D49-4EB2-B043-8E9BA6348B4B}"/>
    <hyperlink ref="TJE15:TJH15" location="'7.3'!A1" display="'7.3'!A1" xr:uid="{15122558-E4E8-43EC-82E1-27F3E562D4E1}"/>
    <hyperlink ref="TJI15:TJL15" location="'7.3'!A1" display="'7.3'!A1" xr:uid="{A05D6E18-C7A0-41EA-A496-6F96A98AA9D1}"/>
    <hyperlink ref="TJM15:TJP15" location="'7.3'!A1" display="'7.3'!A1" xr:uid="{B3B7E44D-6E4E-4D3C-8D08-5ED9B1A7BCE1}"/>
    <hyperlink ref="TJQ15:TJT15" location="'7.3'!A1" display="'7.3'!A1" xr:uid="{87C3936E-4959-4124-9A13-4B2CD6B6BA5B}"/>
    <hyperlink ref="TJU15:TJX15" location="'7.3'!A1" display="'7.3'!A1" xr:uid="{27B13B97-CA90-4796-B62A-C15FD159565E}"/>
    <hyperlink ref="TJY15:TKB15" location="'7.3'!A1" display="'7.3'!A1" xr:uid="{076BEF94-DD6A-4822-9153-AE563D07D97C}"/>
    <hyperlink ref="TKC15:TKF15" location="'7.3'!A1" display="'7.3'!A1" xr:uid="{D4384EC5-B4AC-428B-9C02-6E80179B6C7D}"/>
    <hyperlink ref="TKG15:TKJ15" location="'7.3'!A1" display="'7.3'!A1" xr:uid="{875CCE5B-BCFA-4EEA-A103-9324EC2A5065}"/>
    <hyperlink ref="TKK15:TKN15" location="'7.3'!A1" display="'7.3'!A1" xr:uid="{B4933FF4-04C9-4055-922D-8A1AB0B8924F}"/>
    <hyperlink ref="TKO15:TKR15" location="'7.3'!A1" display="'7.3'!A1" xr:uid="{7D2508C6-7520-4965-B1A1-88E98E61A8C9}"/>
    <hyperlink ref="TKS15:TKV15" location="'7.3'!A1" display="'7.3'!A1" xr:uid="{9D1C73DE-A7F7-426E-A935-B85D6ADB59B4}"/>
    <hyperlink ref="TKW15:TKZ15" location="'7.3'!A1" display="'7.3'!A1" xr:uid="{AEAEED07-CA3B-4299-A90B-FB0E217771BB}"/>
    <hyperlink ref="TLA15:TLD15" location="'7.3'!A1" display="'7.3'!A1" xr:uid="{0F507E67-45D5-4221-99EE-731132FB34B4}"/>
    <hyperlink ref="TLE15:TLH15" location="'7.3'!A1" display="'7.3'!A1" xr:uid="{474F0CAE-3E58-4885-8924-2998D298FB0D}"/>
    <hyperlink ref="TLI15:TLL15" location="'7.3'!A1" display="'7.3'!A1" xr:uid="{571E3603-C9EA-4391-83C3-4A095AFFC94C}"/>
    <hyperlink ref="TLM15:TLP15" location="'7.3'!A1" display="'7.3'!A1" xr:uid="{43585479-00AE-4565-96D2-808947C95807}"/>
    <hyperlink ref="TLQ15:TLT15" location="'7.3'!A1" display="'7.3'!A1" xr:uid="{1BCCE8BB-543E-45F9-B5CE-C7A84C8619AA}"/>
    <hyperlink ref="TLU15:TLX15" location="'7.3'!A1" display="'7.3'!A1" xr:uid="{F43C15F6-E625-4B6F-B872-CB480C51B10D}"/>
    <hyperlink ref="TLY15:TMB15" location="'7.3'!A1" display="'7.3'!A1" xr:uid="{B3F56E25-D0CF-47D8-A2AE-9D6F881CD416}"/>
    <hyperlink ref="TMC15:TMF15" location="'7.3'!A1" display="'7.3'!A1" xr:uid="{63A12A5F-E11B-4994-8BF9-93946A604FD3}"/>
    <hyperlink ref="TMG15:TMJ15" location="'7.3'!A1" display="'7.3'!A1" xr:uid="{338A798A-CA17-479F-9ED9-CBFEDEAD29E3}"/>
    <hyperlink ref="TMK15:TMN15" location="'7.3'!A1" display="'7.3'!A1" xr:uid="{ADB684DB-6E1F-4120-9DF3-47B5FB992855}"/>
    <hyperlink ref="TMO15:TMR15" location="'7.3'!A1" display="'7.3'!A1" xr:uid="{6DADA64A-46F7-468F-A863-F1098509864A}"/>
    <hyperlink ref="TMS15:TMV15" location="'7.3'!A1" display="'7.3'!A1" xr:uid="{36DD28BC-AF60-41E9-B315-C91C8B9D1725}"/>
    <hyperlink ref="TMW15:TMZ15" location="'7.3'!A1" display="'7.3'!A1" xr:uid="{4D70566F-9198-4105-80B2-3332FDFD78D0}"/>
    <hyperlink ref="TNA15:TND15" location="'7.3'!A1" display="'7.3'!A1" xr:uid="{15E62FD6-DBF0-4440-A2E6-B0617C696BA9}"/>
    <hyperlink ref="TNE15:TNH15" location="'7.3'!A1" display="'7.3'!A1" xr:uid="{23CE5536-1CE4-4E33-837D-C7966C938B16}"/>
    <hyperlink ref="TNI15:TNL15" location="'7.3'!A1" display="'7.3'!A1" xr:uid="{542DAA36-71E7-4806-9733-D3C0B597E63F}"/>
    <hyperlink ref="TNM15:TNP15" location="'7.3'!A1" display="'7.3'!A1" xr:uid="{25F71344-4B33-4899-A4BE-664A6D013327}"/>
    <hyperlink ref="TNQ15:TNT15" location="'7.3'!A1" display="'7.3'!A1" xr:uid="{7664F45D-3F62-4773-93BA-609F47ABF7CE}"/>
    <hyperlink ref="TNU15:TNX15" location="'7.3'!A1" display="'7.3'!A1" xr:uid="{16F20F9D-6E3D-4BE4-B89E-60AF9B243F5C}"/>
    <hyperlink ref="TNY15:TOB15" location="'7.3'!A1" display="'7.3'!A1" xr:uid="{A3DE3163-A696-4D26-9314-42DA7758C219}"/>
    <hyperlink ref="TOC15:TOF15" location="'7.3'!A1" display="'7.3'!A1" xr:uid="{A8A3D0E5-C08F-4E42-A521-0374CD69D74A}"/>
    <hyperlink ref="TOG15:TOJ15" location="'7.3'!A1" display="'7.3'!A1" xr:uid="{C70A1D0E-4A0E-44E1-A959-7050C89F9DEF}"/>
    <hyperlink ref="TOK15:TON15" location="'7.3'!A1" display="'7.3'!A1" xr:uid="{F20D5019-AC04-43BE-B8A4-E31888C86824}"/>
    <hyperlink ref="TOO15:TOR15" location="'7.3'!A1" display="'7.3'!A1" xr:uid="{71AA2C92-B8F4-4322-85F5-E70E26E853BF}"/>
    <hyperlink ref="TOS15:TOV15" location="'7.3'!A1" display="'7.3'!A1" xr:uid="{87C0D543-758C-41D4-ADAE-1F62A744642C}"/>
    <hyperlink ref="TOW15:TOZ15" location="'7.3'!A1" display="'7.3'!A1" xr:uid="{E70932D6-59DC-4D59-8FA5-0AC0BB30C795}"/>
    <hyperlink ref="TPA15:TPD15" location="'7.3'!A1" display="'7.3'!A1" xr:uid="{73AB8709-045E-4C25-A083-20789A8036D7}"/>
    <hyperlink ref="TPE15:TPH15" location="'7.3'!A1" display="'7.3'!A1" xr:uid="{9306EA0E-8A48-448D-812A-AC5824D1DC4D}"/>
    <hyperlink ref="TPI15:TPL15" location="'7.3'!A1" display="'7.3'!A1" xr:uid="{C4F99A2D-0C6A-42E8-8D96-F039E8E8791F}"/>
    <hyperlink ref="TPM15:TPP15" location="'7.3'!A1" display="'7.3'!A1" xr:uid="{68F2C986-B6ED-491B-9FEB-8C4B7D546A7A}"/>
    <hyperlink ref="TPQ15:TPT15" location="'7.3'!A1" display="'7.3'!A1" xr:uid="{8424048F-DEA8-41E7-9151-47F03D064EEA}"/>
    <hyperlink ref="TPU15:TPX15" location="'7.3'!A1" display="'7.3'!A1" xr:uid="{43327BFF-E6A2-46E5-B6BF-A29300A22272}"/>
    <hyperlink ref="TPY15:TQB15" location="'7.3'!A1" display="'7.3'!A1" xr:uid="{75728938-770E-4010-A0B2-68BD7B2CE470}"/>
    <hyperlink ref="TQC15:TQF15" location="'7.3'!A1" display="'7.3'!A1" xr:uid="{840BB1D3-3696-472C-B837-FB37F30C485E}"/>
    <hyperlink ref="TQG15:TQJ15" location="'7.3'!A1" display="'7.3'!A1" xr:uid="{D7E044F4-AF2A-4B3C-A897-F502341654EA}"/>
    <hyperlink ref="TQK15:TQN15" location="'7.3'!A1" display="'7.3'!A1" xr:uid="{0A22EDBF-9649-47F8-8EBC-A94BB80435A0}"/>
    <hyperlink ref="TQO15:TQR15" location="'7.3'!A1" display="'7.3'!A1" xr:uid="{188AE934-045A-4377-B7B2-331DD6440FB8}"/>
    <hyperlink ref="TQS15:TQV15" location="'7.3'!A1" display="'7.3'!A1" xr:uid="{3BE62B65-B484-4795-B356-C5FA8740C070}"/>
    <hyperlink ref="TQW15:TQZ15" location="'7.3'!A1" display="'7.3'!A1" xr:uid="{42266DBD-5143-4680-8D65-CFF15A48BC56}"/>
    <hyperlink ref="TRA15:TRD15" location="'7.3'!A1" display="'7.3'!A1" xr:uid="{4E877334-2AAB-438C-9F10-0E2E129D9F0B}"/>
    <hyperlink ref="TRE15:TRH15" location="'7.3'!A1" display="'7.3'!A1" xr:uid="{A3AA2A64-8FBC-42FD-9A16-585612A76FD2}"/>
    <hyperlink ref="TRI15:TRL15" location="'7.3'!A1" display="'7.3'!A1" xr:uid="{6D7006D8-F14D-436C-8A0F-32BF28904152}"/>
    <hyperlink ref="TRM15:TRP15" location="'7.3'!A1" display="'7.3'!A1" xr:uid="{80C50310-85B1-48E7-AB05-FEE0BA9288C5}"/>
    <hyperlink ref="TRQ15:TRT15" location="'7.3'!A1" display="'7.3'!A1" xr:uid="{3EFD2D47-CBEB-4829-AF51-6DA2E6456F9F}"/>
    <hyperlink ref="TRU15:TRX15" location="'7.3'!A1" display="'7.3'!A1" xr:uid="{449DB1CF-1DCE-468D-94F9-E62A5B2E5963}"/>
    <hyperlink ref="TRY15:TSB15" location="'7.3'!A1" display="'7.3'!A1" xr:uid="{17D85691-9C2F-4625-9E14-2C16ADE273EC}"/>
    <hyperlink ref="TSC15:TSF15" location="'7.3'!A1" display="'7.3'!A1" xr:uid="{F5C78FBF-E53D-4875-ADB4-7469904A5025}"/>
    <hyperlink ref="TSG15:TSJ15" location="'7.3'!A1" display="'7.3'!A1" xr:uid="{1BDFF891-7ACE-4B17-8B1A-C517243E1F6B}"/>
    <hyperlink ref="TSK15:TSN15" location="'7.3'!A1" display="'7.3'!A1" xr:uid="{1FB01DFE-CCD0-41F5-8F78-E10210863EE3}"/>
    <hyperlink ref="TSO15:TSR15" location="'7.3'!A1" display="'7.3'!A1" xr:uid="{EB9C1EC3-15A3-46D1-AB25-4915C8B68817}"/>
    <hyperlink ref="TSS15:TSV15" location="'7.3'!A1" display="'7.3'!A1" xr:uid="{700810BE-BD80-444E-BB91-E66679F0890B}"/>
    <hyperlink ref="TSW15:TSZ15" location="'7.3'!A1" display="'7.3'!A1" xr:uid="{D0FA17F6-AEB1-4F1A-9DF9-21039AB47831}"/>
    <hyperlink ref="TTA15:TTD15" location="'7.3'!A1" display="'7.3'!A1" xr:uid="{F646D444-AE46-4F07-B477-0899A84499EA}"/>
    <hyperlink ref="TTE15:TTH15" location="'7.3'!A1" display="'7.3'!A1" xr:uid="{5094E958-6F27-445F-BD5C-4B80D326B9F5}"/>
    <hyperlink ref="TTI15:TTL15" location="'7.3'!A1" display="'7.3'!A1" xr:uid="{6EBC8491-4D72-48DD-B1F8-3A8425C53EAD}"/>
    <hyperlink ref="TTM15:TTP15" location="'7.3'!A1" display="'7.3'!A1" xr:uid="{7169C364-564C-4168-9391-D121AD0ED014}"/>
    <hyperlink ref="TTQ15:TTT15" location="'7.3'!A1" display="'7.3'!A1" xr:uid="{ACBB1802-D5A4-4D4D-8DE4-702BDA931CF2}"/>
    <hyperlink ref="TTU15:TTX15" location="'7.3'!A1" display="'7.3'!A1" xr:uid="{FD82AA44-EB9F-497F-9478-6F813B8ADF1C}"/>
    <hyperlink ref="TTY15:TUB15" location="'7.3'!A1" display="'7.3'!A1" xr:uid="{49EDA260-70EC-4FE0-BA1E-C41EB4216DC8}"/>
    <hyperlink ref="TUC15:TUF15" location="'7.3'!A1" display="'7.3'!A1" xr:uid="{1E342F9C-E23C-4A9C-837C-F9B797D431A0}"/>
    <hyperlink ref="TUG15:TUJ15" location="'7.3'!A1" display="'7.3'!A1" xr:uid="{C0B3D126-5DEC-47D4-AEAE-DC5D911E668C}"/>
    <hyperlink ref="TUK15:TUN15" location="'7.3'!A1" display="'7.3'!A1" xr:uid="{D6199C44-187F-4831-8FDD-9E6823738E38}"/>
    <hyperlink ref="TUO15:TUR15" location="'7.3'!A1" display="'7.3'!A1" xr:uid="{A2256DFE-20F6-4F7F-92B1-C1D6751A30E6}"/>
    <hyperlink ref="TUS15:TUV15" location="'7.3'!A1" display="'7.3'!A1" xr:uid="{7F912D34-825D-45F8-BF41-8D7AEC0EC952}"/>
    <hyperlink ref="TUW15:TUZ15" location="'7.3'!A1" display="'7.3'!A1" xr:uid="{4119A02C-B994-408C-8D6A-13A1D452395F}"/>
    <hyperlink ref="TVA15:TVD15" location="'7.3'!A1" display="'7.3'!A1" xr:uid="{52FF91B1-3C3B-4061-A7D4-4361995A0FB6}"/>
    <hyperlink ref="TVE15:TVH15" location="'7.3'!A1" display="'7.3'!A1" xr:uid="{D85804A2-F49C-4EA7-AD28-ECB7B8DA0343}"/>
    <hyperlink ref="TVI15:TVL15" location="'7.3'!A1" display="'7.3'!A1" xr:uid="{E4B336CB-4D37-4A28-B286-007C7E1BAA8B}"/>
    <hyperlink ref="TVM15:TVP15" location="'7.3'!A1" display="'7.3'!A1" xr:uid="{B4CA4C77-FBB6-4BC0-AD87-0F242C4FFC52}"/>
    <hyperlink ref="TVQ15:TVT15" location="'7.3'!A1" display="'7.3'!A1" xr:uid="{CB65A37D-614A-4E19-A220-F60D24E18968}"/>
    <hyperlink ref="TVU15:TVX15" location="'7.3'!A1" display="'7.3'!A1" xr:uid="{FDC10927-9C4D-497E-835A-CF3F244574E7}"/>
    <hyperlink ref="TVY15:TWB15" location="'7.3'!A1" display="'7.3'!A1" xr:uid="{E5EB9946-C30D-4B44-B907-C456CE8814E4}"/>
    <hyperlink ref="TWC15:TWF15" location="'7.3'!A1" display="'7.3'!A1" xr:uid="{6DD91496-2693-4045-85C0-BA54900943BB}"/>
    <hyperlink ref="TWG15:TWJ15" location="'7.3'!A1" display="'7.3'!A1" xr:uid="{E7E38344-2EAA-4BCC-9AE3-B007EB1DD45A}"/>
    <hyperlink ref="TWK15:TWN15" location="'7.3'!A1" display="'7.3'!A1" xr:uid="{0CD7AD19-B837-4201-A1FB-E767BD272510}"/>
    <hyperlink ref="TWO15:TWR15" location="'7.3'!A1" display="'7.3'!A1" xr:uid="{37DE18F8-D1D8-4BDE-88C8-2D855ECE3E7B}"/>
    <hyperlink ref="TWS15:TWV15" location="'7.3'!A1" display="'7.3'!A1" xr:uid="{23C064BF-D9B5-4A6A-9DD3-60992CFD7196}"/>
    <hyperlink ref="TWW15:TWZ15" location="'7.3'!A1" display="'7.3'!A1" xr:uid="{82500E60-865D-43F1-9F18-E8068F253CEC}"/>
    <hyperlink ref="TXA15:TXD15" location="'7.3'!A1" display="'7.3'!A1" xr:uid="{540DE5C8-2ADF-416A-88D8-0BAD038F4B44}"/>
    <hyperlink ref="TXE15:TXH15" location="'7.3'!A1" display="'7.3'!A1" xr:uid="{4B4242DC-67C6-4C46-8C8D-CC09A80951EF}"/>
    <hyperlink ref="TXI15:TXL15" location="'7.3'!A1" display="'7.3'!A1" xr:uid="{F6488191-AEAA-4DAD-A774-74F22BD58483}"/>
    <hyperlink ref="TXM15:TXP15" location="'7.3'!A1" display="'7.3'!A1" xr:uid="{86C39EC6-8343-4D2B-9A68-1E283B22A3A0}"/>
    <hyperlink ref="TXQ15:TXT15" location="'7.3'!A1" display="'7.3'!A1" xr:uid="{39653E77-94C0-4E2C-87F0-3282A4F18E35}"/>
    <hyperlink ref="TXU15:TXX15" location="'7.3'!A1" display="'7.3'!A1" xr:uid="{0622A7C0-BC80-4E53-BC05-26A9DD6269D5}"/>
    <hyperlink ref="TXY15:TYB15" location="'7.3'!A1" display="'7.3'!A1" xr:uid="{80A77580-8C4A-4AE3-ACD8-BFE2E00D4747}"/>
    <hyperlink ref="TYC15:TYF15" location="'7.3'!A1" display="'7.3'!A1" xr:uid="{68EFB599-6EB1-4518-B5E8-463B9DE21DC9}"/>
    <hyperlink ref="TYG15:TYJ15" location="'7.3'!A1" display="'7.3'!A1" xr:uid="{D5508F20-7DB8-42CE-95B3-21D211D18CD1}"/>
    <hyperlink ref="TYK15:TYN15" location="'7.3'!A1" display="'7.3'!A1" xr:uid="{02E731C4-1538-4E97-B0C7-ED7A71BBDB9F}"/>
    <hyperlink ref="TYO15:TYR15" location="'7.3'!A1" display="'7.3'!A1" xr:uid="{621C0EBA-45F8-4439-B9FE-FFDF0C496CC3}"/>
    <hyperlink ref="TYS15:TYV15" location="'7.3'!A1" display="'7.3'!A1" xr:uid="{9C4E8857-3364-43D3-B014-F1B36AC38D57}"/>
    <hyperlink ref="TYW15:TYZ15" location="'7.3'!A1" display="'7.3'!A1" xr:uid="{7AE87BB5-2505-4701-B601-D7A3EC49311F}"/>
    <hyperlink ref="TZA15:TZD15" location="'7.3'!A1" display="'7.3'!A1" xr:uid="{F4AAB29C-E77D-4DD7-9ECB-CCDDA16A4256}"/>
    <hyperlink ref="TZE15:TZH15" location="'7.3'!A1" display="'7.3'!A1" xr:uid="{436E6FC1-CF1C-487D-BC08-8CE9F07D7222}"/>
    <hyperlink ref="TZI15:TZL15" location="'7.3'!A1" display="'7.3'!A1" xr:uid="{D3B68F06-6FF0-4122-8869-0329323F62A4}"/>
    <hyperlink ref="TZM15:TZP15" location="'7.3'!A1" display="'7.3'!A1" xr:uid="{F81984E6-3950-485E-8959-230DC812CCE1}"/>
    <hyperlink ref="TZQ15:TZT15" location="'7.3'!A1" display="'7.3'!A1" xr:uid="{465BBA70-14EF-4058-9F56-60E92D15CB9F}"/>
    <hyperlink ref="TZU15:TZX15" location="'7.3'!A1" display="'7.3'!A1" xr:uid="{9FFEF305-ACBE-4748-B58F-B80BCAD7DC88}"/>
    <hyperlink ref="TZY15:UAB15" location="'7.3'!A1" display="'7.3'!A1" xr:uid="{BDF3C8D2-8C71-44E0-B344-22810C1E8271}"/>
    <hyperlink ref="UAC15:UAF15" location="'7.3'!A1" display="'7.3'!A1" xr:uid="{C332CE0E-86E7-4AAB-9852-2DB70B78803B}"/>
    <hyperlink ref="UAG15:UAJ15" location="'7.3'!A1" display="'7.3'!A1" xr:uid="{1DDC99F0-6F9B-433B-9ECD-621BB972385C}"/>
    <hyperlink ref="UAK15:UAN15" location="'7.3'!A1" display="'7.3'!A1" xr:uid="{AAAC1E75-FA38-4DB2-922E-B734A4997BF8}"/>
    <hyperlink ref="UAO15:UAR15" location="'7.3'!A1" display="'7.3'!A1" xr:uid="{921AE0C6-5CC9-4C79-A181-4B9FF510B914}"/>
    <hyperlink ref="UAS15:UAV15" location="'7.3'!A1" display="'7.3'!A1" xr:uid="{70892480-9F82-45F4-861C-F2186863BDFF}"/>
    <hyperlink ref="UAW15:UAZ15" location="'7.3'!A1" display="'7.3'!A1" xr:uid="{9D590B10-842F-4F4B-B313-166383DBF3ED}"/>
    <hyperlink ref="UBA15:UBD15" location="'7.3'!A1" display="'7.3'!A1" xr:uid="{67A4EFB8-7D07-47D5-BC92-C0A276E57ADA}"/>
    <hyperlink ref="UBE15:UBH15" location="'7.3'!A1" display="'7.3'!A1" xr:uid="{12113703-A378-4E8C-B4C5-756147693ECF}"/>
    <hyperlink ref="UBI15:UBL15" location="'7.3'!A1" display="'7.3'!A1" xr:uid="{BE0AA133-66AF-4490-B931-6FBA2AD393C6}"/>
    <hyperlink ref="UBM15:UBP15" location="'7.3'!A1" display="'7.3'!A1" xr:uid="{845FF67E-0813-489C-8BC9-948C55D4B1D2}"/>
    <hyperlink ref="UBQ15:UBT15" location="'7.3'!A1" display="'7.3'!A1" xr:uid="{17BCBD3B-6272-4BC2-B393-31F809BB77A0}"/>
    <hyperlink ref="UBU15:UBX15" location="'7.3'!A1" display="'7.3'!A1" xr:uid="{8E3F74D5-1566-4A7D-B089-057CA54E193E}"/>
    <hyperlink ref="UBY15:UCB15" location="'7.3'!A1" display="'7.3'!A1" xr:uid="{F5A335FA-4057-4944-9D4E-8375D9EB371A}"/>
    <hyperlink ref="UCC15:UCF15" location="'7.3'!A1" display="'7.3'!A1" xr:uid="{9E5A03FB-0562-475F-90A2-E0AB95B52A3B}"/>
    <hyperlink ref="UCG15:UCJ15" location="'7.3'!A1" display="'7.3'!A1" xr:uid="{2330C018-D8F3-4C7D-BA05-1A64BC380F93}"/>
    <hyperlink ref="UCK15:UCN15" location="'7.3'!A1" display="'7.3'!A1" xr:uid="{F7781805-444E-4F68-BDD5-DBDD109DEEC1}"/>
    <hyperlink ref="UCO15:UCR15" location="'7.3'!A1" display="'7.3'!A1" xr:uid="{E92DBE46-D7CD-4E45-87CE-5CBDD56649DF}"/>
    <hyperlink ref="UCS15:UCV15" location="'7.3'!A1" display="'7.3'!A1" xr:uid="{90A90BA1-27F6-4953-9973-806282037F85}"/>
    <hyperlink ref="UCW15:UCZ15" location="'7.3'!A1" display="'7.3'!A1" xr:uid="{16220663-E4B6-46D8-8246-C63AABB166EC}"/>
    <hyperlink ref="UDA15:UDD15" location="'7.3'!A1" display="'7.3'!A1" xr:uid="{5EB143F5-B81A-4F9B-92FC-3E39D493DB93}"/>
    <hyperlink ref="UDE15:UDH15" location="'7.3'!A1" display="'7.3'!A1" xr:uid="{26E787B8-D3C7-4236-9E1D-44A6609B075B}"/>
    <hyperlink ref="UDI15:UDL15" location="'7.3'!A1" display="'7.3'!A1" xr:uid="{A6A68582-5F91-4824-9F10-E058B65CCAF1}"/>
    <hyperlink ref="UDM15:UDP15" location="'7.3'!A1" display="'7.3'!A1" xr:uid="{F841A530-C379-47E8-8071-BAE34F0BC1B7}"/>
    <hyperlink ref="UDQ15:UDT15" location="'7.3'!A1" display="'7.3'!A1" xr:uid="{2CCBE31C-CE5D-4EE3-A953-0186C8F28BED}"/>
    <hyperlink ref="UDU15:UDX15" location="'7.3'!A1" display="'7.3'!A1" xr:uid="{BDE9A217-8AB5-49E7-882C-EE44F35E2771}"/>
    <hyperlink ref="UDY15:UEB15" location="'7.3'!A1" display="'7.3'!A1" xr:uid="{919A9942-6F66-4011-A9C2-224497EEE9DB}"/>
    <hyperlink ref="UEC15:UEF15" location="'7.3'!A1" display="'7.3'!A1" xr:uid="{80A1FC5F-DA2C-478B-AAFC-A615F939ADAA}"/>
    <hyperlink ref="UEG15:UEJ15" location="'7.3'!A1" display="'7.3'!A1" xr:uid="{E8FBBD92-CFE7-4687-B994-14E9CAD4A420}"/>
    <hyperlink ref="UEK15:UEN15" location="'7.3'!A1" display="'7.3'!A1" xr:uid="{25A55365-D523-4360-BFEF-A331A0EB38B7}"/>
    <hyperlink ref="UEO15:UER15" location="'7.3'!A1" display="'7.3'!A1" xr:uid="{3B0D23EA-66F4-4BE8-B6EB-82DEC37B8810}"/>
    <hyperlink ref="UES15:UEV15" location="'7.3'!A1" display="'7.3'!A1" xr:uid="{2073F3B2-E82B-4E16-B778-BCC3F4D25EF8}"/>
    <hyperlink ref="UEW15:UEZ15" location="'7.3'!A1" display="'7.3'!A1" xr:uid="{54625A30-7B46-4BF7-BFE3-7861EE9D568E}"/>
    <hyperlink ref="UFA15:UFD15" location="'7.3'!A1" display="'7.3'!A1" xr:uid="{262DB599-2EFC-467C-9DD2-E73F36273936}"/>
    <hyperlink ref="UFE15:UFH15" location="'7.3'!A1" display="'7.3'!A1" xr:uid="{BF865B84-1A54-4C1E-963A-8F88C82310F7}"/>
    <hyperlink ref="UFI15:UFL15" location="'7.3'!A1" display="'7.3'!A1" xr:uid="{CE98389D-3475-45F4-849F-EDA8EBA7B858}"/>
    <hyperlink ref="UFM15:UFP15" location="'7.3'!A1" display="'7.3'!A1" xr:uid="{961FB357-CB52-47A6-93CD-2ACA01C2B878}"/>
    <hyperlink ref="UFQ15:UFT15" location="'7.3'!A1" display="'7.3'!A1" xr:uid="{C1BB7813-88B2-4615-A812-CB3B8F8D0CA1}"/>
    <hyperlink ref="UFU15:UFX15" location="'7.3'!A1" display="'7.3'!A1" xr:uid="{81842EEB-01FE-4659-AF0E-7BDE433F0120}"/>
    <hyperlink ref="UFY15:UGB15" location="'7.3'!A1" display="'7.3'!A1" xr:uid="{06D71B21-E7CF-44D1-B7E2-D5E20A29CA8A}"/>
    <hyperlink ref="UGC15:UGF15" location="'7.3'!A1" display="'7.3'!A1" xr:uid="{E1354267-3917-4ECB-9BCC-B3D5B87C3D70}"/>
    <hyperlink ref="UGG15:UGJ15" location="'7.3'!A1" display="'7.3'!A1" xr:uid="{7BD168E0-121B-4EC4-BFA9-CF14734237A7}"/>
    <hyperlink ref="UGK15:UGN15" location="'7.3'!A1" display="'7.3'!A1" xr:uid="{55628B94-B806-423D-AC12-E279819B28AC}"/>
    <hyperlink ref="UGO15:UGR15" location="'7.3'!A1" display="'7.3'!A1" xr:uid="{BCE8A29E-DF88-4979-83E1-12A7D8CF4F43}"/>
    <hyperlink ref="UGS15:UGV15" location="'7.3'!A1" display="'7.3'!A1" xr:uid="{4C16757B-FD38-4D70-9D35-DCEB01B8EAE1}"/>
    <hyperlink ref="UGW15:UGZ15" location="'7.3'!A1" display="'7.3'!A1" xr:uid="{1986B200-C091-4448-8AF5-53E6E45145AA}"/>
    <hyperlink ref="UHA15:UHD15" location="'7.3'!A1" display="'7.3'!A1" xr:uid="{D8255C2E-3446-4DB9-94FD-E5AFDE40BA72}"/>
    <hyperlink ref="UHE15:UHH15" location="'7.3'!A1" display="'7.3'!A1" xr:uid="{593D8095-02F0-4640-8118-5FE194AF0EFB}"/>
    <hyperlink ref="UHI15:UHL15" location="'7.3'!A1" display="'7.3'!A1" xr:uid="{45CCF23B-EDD2-4038-8DCC-5C78B6555C61}"/>
    <hyperlink ref="UHM15:UHP15" location="'7.3'!A1" display="'7.3'!A1" xr:uid="{A73132AD-F668-49DA-A5C8-CEA8D0D659B6}"/>
    <hyperlink ref="UHQ15:UHT15" location="'7.3'!A1" display="'7.3'!A1" xr:uid="{34779B2E-E6D5-470B-A7D5-27AA9ED88E8F}"/>
    <hyperlink ref="UHU15:UHX15" location="'7.3'!A1" display="'7.3'!A1" xr:uid="{B81BD715-E12E-4795-919C-B6F450F1FE61}"/>
    <hyperlink ref="UHY15:UIB15" location="'7.3'!A1" display="'7.3'!A1" xr:uid="{C77500D3-D885-4515-BDC3-A59254B9D789}"/>
    <hyperlink ref="UIC15:UIF15" location="'7.3'!A1" display="'7.3'!A1" xr:uid="{1A8CA208-11E0-416E-987C-1380E070AFCD}"/>
    <hyperlink ref="UIG15:UIJ15" location="'7.3'!A1" display="'7.3'!A1" xr:uid="{A4A27163-D681-4E0A-859E-B6CB6EAB87C1}"/>
    <hyperlink ref="UIK15:UIN15" location="'7.3'!A1" display="'7.3'!A1" xr:uid="{B2571DB5-E87D-422C-8991-F6ADD11E332D}"/>
    <hyperlink ref="UIO15:UIR15" location="'7.3'!A1" display="'7.3'!A1" xr:uid="{2E9FBB67-7FA2-4A42-853C-54ACA7EC4F44}"/>
    <hyperlink ref="UIS15:UIV15" location="'7.3'!A1" display="'7.3'!A1" xr:uid="{192C3A99-7EAB-455F-B361-3E6728AF3E0B}"/>
    <hyperlink ref="UIW15:UIZ15" location="'7.3'!A1" display="'7.3'!A1" xr:uid="{A027EB8E-21E6-435B-8FAC-FB9719E661A0}"/>
    <hyperlink ref="UJA15:UJD15" location="'7.3'!A1" display="'7.3'!A1" xr:uid="{5977EE11-2A04-4448-B74A-B79792812D7F}"/>
    <hyperlink ref="UJE15:UJH15" location="'7.3'!A1" display="'7.3'!A1" xr:uid="{11B55CE7-2712-4882-8F7A-9BE28F9D197C}"/>
    <hyperlink ref="UJI15:UJL15" location="'7.3'!A1" display="'7.3'!A1" xr:uid="{B1C68908-8909-404E-BA02-7A1554645773}"/>
    <hyperlink ref="UJM15:UJP15" location="'7.3'!A1" display="'7.3'!A1" xr:uid="{32A1EFE1-5BC6-4B7D-86F3-7FE5CC6C175A}"/>
    <hyperlink ref="UJQ15:UJT15" location="'7.3'!A1" display="'7.3'!A1" xr:uid="{8625EFD7-2136-46EF-A7D9-832B4BFA1440}"/>
    <hyperlink ref="UJU15:UJX15" location="'7.3'!A1" display="'7.3'!A1" xr:uid="{7DEE1D7B-4E51-4A98-9032-0FA0DBBDC0D4}"/>
    <hyperlink ref="UJY15:UKB15" location="'7.3'!A1" display="'7.3'!A1" xr:uid="{5BF10704-A880-471F-A436-4123AC0D9604}"/>
    <hyperlink ref="UKC15:UKF15" location="'7.3'!A1" display="'7.3'!A1" xr:uid="{64E11D2A-3F1D-4A5F-A361-9D7AAE755D25}"/>
    <hyperlink ref="UKG15:UKJ15" location="'7.3'!A1" display="'7.3'!A1" xr:uid="{547C5DA7-F698-44D8-B98D-85916208B778}"/>
    <hyperlink ref="UKK15:UKN15" location="'7.3'!A1" display="'7.3'!A1" xr:uid="{83443DCC-E120-4160-B2D1-3EE8F9756553}"/>
    <hyperlink ref="UKO15:UKR15" location="'7.3'!A1" display="'7.3'!A1" xr:uid="{CC33D4C3-DC3B-4298-8ED5-32DEBBDC526E}"/>
    <hyperlink ref="UKS15:UKV15" location="'7.3'!A1" display="'7.3'!A1" xr:uid="{28287B1B-F8CE-4586-B309-917005B5F6DD}"/>
    <hyperlink ref="UKW15:UKZ15" location="'7.3'!A1" display="'7.3'!A1" xr:uid="{64576053-370E-4C6B-BD52-C8AD785976F1}"/>
    <hyperlink ref="ULA15:ULD15" location="'7.3'!A1" display="'7.3'!A1" xr:uid="{86D4DA15-E804-417D-81CF-60438A0DB4BD}"/>
    <hyperlink ref="ULE15:ULH15" location="'7.3'!A1" display="'7.3'!A1" xr:uid="{908E113C-F5E5-409B-BA26-BFFFF5B265E1}"/>
    <hyperlink ref="ULI15:ULL15" location="'7.3'!A1" display="'7.3'!A1" xr:uid="{377419EE-50E7-4B8E-A970-5DE4FF117A61}"/>
    <hyperlink ref="ULM15:ULP15" location="'7.3'!A1" display="'7.3'!A1" xr:uid="{4159BC76-F086-4764-A21C-2BFDE36393B8}"/>
    <hyperlink ref="ULQ15:ULT15" location="'7.3'!A1" display="'7.3'!A1" xr:uid="{FBA7D6F5-E838-49B6-8542-714328D6CE0C}"/>
    <hyperlink ref="ULU15:ULX15" location="'7.3'!A1" display="'7.3'!A1" xr:uid="{BAA4B65B-1137-446C-9D68-EB363C934179}"/>
    <hyperlink ref="ULY15:UMB15" location="'7.3'!A1" display="'7.3'!A1" xr:uid="{110DF9BA-CD90-477C-9197-D7F643F21485}"/>
    <hyperlink ref="UMC15:UMF15" location="'7.3'!A1" display="'7.3'!A1" xr:uid="{413483DF-4479-438C-B7D7-2AE2686204E8}"/>
    <hyperlink ref="UMG15:UMJ15" location="'7.3'!A1" display="'7.3'!A1" xr:uid="{B27D81F5-83B4-406C-9F43-C848EA9BD1D4}"/>
    <hyperlink ref="UMK15:UMN15" location="'7.3'!A1" display="'7.3'!A1" xr:uid="{599F9A39-2E58-4F00-A301-92A0998AD057}"/>
    <hyperlink ref="UMO15:UMR15" location="'7.3'!A1" display="'7.3'!A1" xr:uid="{94207841-855C-48EC-9C18-490DA425A987}"/>
    <hyperlink ref="UMS15:UMV15" location="'7.3'!A1" display="'7.3'!A1" xr:uid="{9594B6FC-5D45-4462-AB8F-D8CB22C4D25E}"/>
    <hyperlink ref="UMW15:UMZ15" location="'7.3'!A1" display="'7.3'!A1" xr:uid="{B9BEAFE6-FAAF-40B9-A9C0-0CE7642F9206}"/>
    <hyperlink ref="UNA15:UND15" location="'7.3'!A1" display="'7.3'!A1" xr:uid="{9D03D486-F9E4-4EEA-8C09-52CBECA2A180}"/>
    <hyperlink ref="UNE15:UNH15" location="'7.3'!A1" display="'7.3'!A1" xr:uid="{6F6F0F97-4BD2-4FC1-9AE0-5444CD04BAD6}"/>
    <hyperlink ref="UNI15:UNL15" location="'7.3'!A1" display="'7.3'!A1" xr:uid="{F6B97284-370D-44C1-BA36-206F1BA8FEEE}"/>
    <hyperlink ref="UNM15:UNP15" location="'7.3'!A1" display="'7.3'!A1" xr:uid="{C3F59944-2E3D-4135-BC4A-D62135A760DD}"/>
    <hyperlink ref="UNQ15:UNT15" location="'7.3'!A1" display="'7.3'!A1" xr:uid="{2B9FCB0F-9F33-4CA7-9865-B6438F6ADCAF}"/>
    <hyperlink ref="UNU15:UNX15" location="'7.3'!A1" display="'7.3'!A1" xr:uid="{3466B54D-9E9A-4C27-8000-137A126D360D}"/>
    <hyperlink ref="UNY15:UOB15" location="'7.3'!A1" display="'7.3'!A1" xr:uid="{B123E31F-C079-4794-9299-58C224808CA3}"/>
    <hyperlink ref="UOC15:UOF15" location="'7.3'!A1" display="'7.3'!A1" xr:uid="{741EB37C-1F67-4C4D-A823-44CFD2052B21}"/>
    <hyperlink ref="UOG15:UOJ15" location="'7.3'!A1" display="'7.3'!A1" xr:uid="{15A0D107-E3BB-42CE-BBE4-1A57A2FC7CE7}"/>
    <hyperlink ref="UOK15:UON15" location="'7.3'!A1" display="'7.3'!A1" xr:uid="{F2FE1ACE-EB00-4D51-AA5D-0A1678EA44CE}"/>
    <hyperlink ref="UOO15:UOR15" location="'7.3'!A1" display="'7.3'!A1" xr:uid="{D6F3542F-6175-4CE1-BB17-846EBB468F0C}"/>
    <hyperlink ref="UOS15:UOV15" location="'7.3'!A1" display="'7.3'!A1" xr:uid="{34D0A231-BB06-43F6-A578-D57E7E2A009B}"/>
    <hyperlink ref="UOW15:UOZ15" location="'7.3'!A1" display="'7.3'!A1" xr:uid="{4E300788-9353-4613-9FA2-1CDE1F3EECE2}"/>
    <hyperlink ref="UPA15:UPD15" location="'7.3'!A1" display="'7.3'!A1" xr:uid="{5FD216F7-776C-4C13-9543-D55598E74CEF}"/>
    <hyperlink ref="UPE15:UPH15" location="'7.3'!A1" display="'7.3'!A1" xr:uid="{9C59048A-6E90-4A36-BF4B-FCFF4197F3FE}"/>
    <hyperlink ref="UPI15:UPL15" location="'7.3'!A1" display="'7.3'!A1" xr:uid="{89B22F98-D7CC-44E6-868B-EE6FCB343905}"/>
    <hyperlink ref="UPM15:UPP15" location="'7.3'!A1" display="'7.3'!A1" xr:uid="{32587987-F643-4205-906C-F408E1EF2E4E}"/>
    <hyperlink ref="UPQ15:UPT15" location="'7.3'!A1" display="'7.3'!A1" xr:uid="{74E0DBD4-A373-40D1-803E-704ABC68B88E}"/>
    <hyperlink ref="UPU15:UPX15" location="'7.3'!A1" display="'7.3'!A1" xr:uid="{038CC22F-FABF-45F9-9952-0987889B39B8}"/>
    <hyperlink ref="UPY15:UQB15" location="'7.3'!A1" display="'7.3'!A1" xr:uid="{142EF984-B755-4843-A4B1-ABC5841319B2}"/>
    <hyperlink ref="UQC15:UQF15" location="'7.3'!A1" display="'7.3'!A1" xr:uid="{7F42881B-8DFB-4472-BF19-8ADC042B28B3}"/>
    <hyperlink ref="UQG15:UQJ15" location="'7.3'!A1" display="'7.3'!A1" xr:uid="{E44E3D53-444E-4282-BAE4-F33EA0699570}"/>
    <hyperlink ref="UQK15:UQN15" location="'7.3'!A1" display="'7.3'!A1" xr:uid="{512C53C5-983B-4428-AB44-95081095D104}"/>
    <hyperlink ref="UQO15:UQR15" location="'7.3'!A1" display="'7.3'!A1" xr:uid="{7CCF10A6-F1D1-45D7-B368-D2DFCCC71D83}"/>
    <hyperlink ref="UQS15:UQV15" location="'7.3'!A1" display="'7.3'!A1" xr:uid="{57D1E047-CB1A-4910-A677-B85F7BFE060B}"/>
    <hyperlink ref="UQW15:UQZ15" location="'7.3'!A1" display="'7.3'!A1" xr:uid="{831611B9-5DBF-4880-8ED6-7DC5ECB058CC}"/>
    <hyperlink ref="URA15:URD15" location="'7.3'!A1" display="'7.3'!A1" xr:uid="{91DF3183-3A5E-48E0-A9C8-D26AE543F2B3}"/>
    <hyperlink ref="URE15:URH15" location="'7.3'!A1" display="'7.3'!A1" xr:uid="{49D6C1F6-E9D0-4F88-8FD4-17FE3356008B}"/>
    <hyperlink ref="URI15:URL15" location="'7.3'!A1" display="'7.3'!A1" xr:uid="{714A4166-DBC2-4328-9809-C0430A70A08A}"/>
    <hyperlink ref="URM15:URP15" location="'7.3'!A1" display="'7.3'!A1" xr:uid="{22B208F2-35EE-48F6-8B7B-873EE6743D4E}"/>
    <hyperlink ref="URQ15:URT15" location="'7.3'!A1" display="'7.3'!A1" xr:uid="{174C25A2-5E76-4286-8F49-3CF7F5036BFF}"/>
    <hyperlink ref="URU15:URX15" location="'7.3'!A1" display="'7.3'!A1" xr:uid="{17C6EE3E-754A-4503-8084-97B53EE2DED0}"/>
    <hyperlink ref="URY15:USB15" location="'7.3'!A1" display="'7.3'!A1" xr:uid="{1833BB9A-7ACE-433C-BC5D-CAC60FEE5629}"/>
    <hyperlink ref="USC15:USF15" location="'7.3'!A1" display="'7.3'!A1" xr:uid="{031A0331-A75C-4B72-B1D3-6214665CEF40}"/>
    <hyperlink ref="USG15:USJ15" location="'7.3'!A1" display="'7.3'!A1" xr:uid="{E75CBD16-C7AE-463E-B493-11CD673B99AA}"/>
    <hyperlink ref="USK15:USN15" location="'7.3'!A1" display="'7.3'!A1" xr:uid="{F9417373-0E66-476E-812F-A561A3862C80}"/>
    <hyperlink ref="USO15:USR15" location="'7.3'!A1" display="'7.3'!A1" xr:uid="{D21D9049-2F0F-49EF-86D9-89E7FF161C69}"/>
    <hyperlink ref="USS15:USV15" location="'7.3'!A1" display="'7.3'!A1" xr:uid="{4C246F10-0D95-4929-8271-99D8B9EF1876}"/>
    <hyperlink ref="USW15:USZ15" location="'7.3'!A1" display="'7.3'!A1" xr:uid="{D710C978-8879-4D48-B878-B56AA27E65E2}"/>
    <hyperlink ref="UTA15:UTD15" location="'7.3'!A1" display="'7.3'!A1" xr:uid="{892C9DBE-2555-4083-8DA1-12B455E7ED1E}"/>
    <hyperlink ref="UTE15:UTH15" location="'7.3'!A1" display="'7.3'!A1" xr:uid="{A25D7DC9-7CB2-4902-B1F7-4F180F1A1FB0}"/>
    <hyperlink ref="UTI15:UTL15" location="'7.3'!A1" display="'7.3'!A1" xr:uid="{7A8A7D57-35BB-43DE-AD23-EAFC5A22BD7C}"/>
    <hyperlink ref="UTM15:UTP15" location="'7.3'!A1" display="'7.3'!A1" xr:uid="{37F2F8F2-3218-4274-8DF2-AFAB8D6E81E7}"/>
    <hyperlink ref="UTQ15:UTT15" location="'7.3'!A1" display="'7.3'!A1" xr:uid="{08508AC1-E6CF-444D-9F3D-25551A4DD8FA}"/>
    <hyperlink ref="UTU15:UTX15" location="'7.3'!A1" display="'7.3'!A1" xr:uid="{3385618E-2D61-47F3-A5A6-0903EE3D688D}"/>
    <hyperlink ref="UTY15:UUB15" location="'7.3'!A1" display="'7.3'!A1" xr:uid="{65CB45FF-515B-4F1D-B805-4F0B9908E7AC}"/>
    <hyperlink ref="UUC15:UUF15" location="'7.3'!A1" display="'7.3'!A1" xr:uid="{16181ADD-D917-49DD-BF6D-FD3B0EE3BA1E}"/>
    <hyperlink ref="UUG15:UUJ15" location="'7.3'!A1" display="'7.3'!A1" xr:uid="{E1743FD7-2B13-46A0-A0CC-97103543FC51}"/>
    <hyperlink ref="UUK15:UUN15" location="'7.3'!A1" display="'7.3'!A1" xr:uid="{DC7AF0DF-59CF-4CA4-BD2F-9F93242BFC62}"/>
    <hyperlink ref="UUO15:UUR15" location="'7.3'!A1" display="'7.3'!A1" xr:uid="{7E96039C-3F34-48F4-BC23-DA38E62F82B4}"/>
    <hyperlink ref="UUS15:UUV15" location="'7.3'!A1" display="'7.3'!A1" xr:uid="{5E132011-DEF7-46DE-AECC-345DBFBC3930}"/>
    <hyperlink ref="UUW15:UUZ15" location="'7.3'!A1" display="'7.3'!A1" xr:uid="{398CEAF6-4C77-4D8B-8EFF-79FF4E9ECF20}"/>
    <hyperlink ref="UVA15:UVD15" location="'7.3'!A1" display="'7.3'!A1" xr:uid="{43AAD45F-18BF-4BBA-9519-708BA69AC7F0}"/>
    <hyperlink ref="UVE15:UVH15" location="'7.3'!A1" display="'7.3'!A1" xr:uid="{5D63F78D-9151-44D8-8B1A-D07C9C75847D}"/>
    <hyperlink ref="UVI15:UVL15" location="'7.3'!A1" display="'7.3'!A1" xr:uid="{536A4197-59F0-45AD-91F1-0D6AF1532226}"/>
    <hyperlink ref="UVM15:UVP15" location="'7.3'!A1" display="'7.3'!A1" xr:uid="{8D57B637-949F-4353-BB87-B321F9252DE2}"/>
    <hyperlink ref="UVQ15:UVT15" location="'7.3'!A1" display="'7.3'!A1" xr:uid="{4A056396-691B-4136-B8DC-1C78AE80F6E1}"/>
    <hyperlink ref="UVU15:UVX15" location="'7.3'!A1" display="'7.3'!A1" xr:uid="{57C7BD1B-F9C2-4844-8D32-FD884B02E2A0}"/>
    <hyperlink ref="UVY15:UWB15" location="'7.3'!A1" display="'7.3'!A1" xr:uid="{7B6132B9-B66B-42A6-ADA5-83D734FBC5EB}"/>
    <hyperlink ref="UWC15:UWF15" location="'7.3'!A1" display="'7.3'!A1" xr:uid="{791DB45A-9A64-4C54-AA95-6CBA49469908}"/>
    <hyperlink ref="UWG15:UWJ15" location="'7.3'!A1" display="'7.3'!A1" xr:uid="{AB16B26D-4F03-48F0-99D3-03A3740AE72D}"/>
    <hyperlink ref="UWK15:UWN15" location="'7.3'!A1" display="'7.3'!A1" xr:uid="{DA3EE33D-0826-4BE1-A3F7-D1AFCB101D03}"/>
    <hyperlink ref="UWO15:UWR15" location="'7.3'!A1" display="'7.3'!A1" xr:uid="{B00095B7-DE1B-4B77-B94F-3776912B22A6}"/>
    <hyperlink ref="UWS15:UWV15" location="'7.3'!A1" display="'7.3'!A1" xr:uid="{F819B627-6AF6-4F29-BA77-A4667A71323C}"/>
    <hyperlink ref="UWW15:UWZ15" location="'7.3'!A1" display="'7.3'!A1" xr:uid="{110DF402-4694-47CC-981A-CF818754D37B}"/>
    <hyperlink ref="UXA15:UXD15" location="'7.3'!A1" display="'7.3'!A1" xr:uid="{92AE1D84-D070-4835-B931-00EFF3203A08}"/>
    <hyperlink ref="UXE15:UXH15" location="'7.3'!A1" display="'7.3'!A1" xr:uid="{EC321A3A-85EE-46D1-B724-B2F014AF7EF0}"/>
    <hyperlink ref="UXI15:UXL15" location="'7.3'!A1" display="'7.3'!A1" xr:uid="{1E4A38A0-3242-4E84-A4ED-E342C9F7DEC1}"/>
    <hyperlink ref="UXM15:UXP15" location="'7.3'!A1" display="'7.3'!A1" xr:uid="{A249CB4E-1192-45AF-B65D-9E00F68E782C}"/>
    <hyperlink ref="UXQ15:UXT15" location="'7.3'!A1" display="'7.3'!A1" xr:uid="{4D64B273-CCB8-49AB-8671-7C190F21C327}"/>
    <hyperlink ref="UXU15:UXX15" location="'7.3'!A1" display="'7.3'!A1" xr:uid="{BD3F960A-740A-4E96-929D-A9D38E71C69B}"/>
    <hyperlink ref="UXY15:UYB15" location="'7.3'!A1" display="'7.3'!A1" xr:uid="{FD909E03-AD13-4789-AC55-B9D204DF0D23}"/>
    <hyperlink ref="UYC15:UYF15" location="'7.3'!A1" display="'7.3'!A1" xr:uid="{E00AD68E-B69B-4FBC-A422-8AF0A62D2BE8}"/>
    <hyperlink ref="UYG15:UYJ15" location="'7.3'!A1" display="'7.3'!A1" xr:uid="{2234FDB6-4E54-4A58-AB25-604EA0BCFB5A}"/>
    <hyperlink ref="UYK15:UYN15" location="'7.3'!A1" display="'7.3'!A1" xr:uid="{83B197BB-72FB-41C1-A94A-0AA684A720EF}"/>
    <hyperlink ref="UYO15:UYR15" location="'7.3'!A1" display="'7.3'!A1" xr:uid="{3B863978-81DD-4840-9A35-E34B48D925C4}"/>
    <hyperlink ref="UYS15:UYV15" location="'7.3'!A1" display="'7.3'!A1" xr:uid="{D8FCCD9A-CF6D-438B-9CA9-072E7D2F06BA}"/>
    <hyperlink ref="UYW15:UYZ15" location="'7.3'!A1" display="'7.3'!A1" xr:uid="{3971C387-B979-423F-8B91-CAA84D8F791F}"/>
    <hyperlink ref="UZA15:UZD15" location="'7.3'!A1" display="'7.3'!A1" xr:uid="{BF2B633A-BB70-49EF-B075-925FA4829F99}"/>
    <hyperlink ref="UZE15:UZH15" location="'7.3'!A1" display="'7.3'!A1" xr:uid="{2619CB11-43B8-4FD1-A863-D49C7341175F}"/>
    <hyperlink ref="UZI15:UZL15" location="'7.3'!A1" display="'7.3'!A1" xr:uid="{4ADFDA6F-E702-4EA9-A83E-06C541BECAC6}"/>
    <hyperlink ref="UZM15:UZP15" location="'7.3'!A1" display="'7.3'!A1" xr:uid="{00D15336-5787-41F5-9411-09D937D238C2}"/>
    <hyperlink ref="UZQ15:UZT15" location="'7.3'!A1" display="'7.3'!A1" xr:uid="{58B7149E-3852-4D14-BA94-2596262D7867}"/>
    <hyperlink ref="UZU15:UZX15" location="'7.3'!A1" display="'7.3'!A1" xr:uid="{208A7C9C-D043-48B8-987E-4A93194485DA}"/>
    <hyperlink ref="UZY15:VAB15" location="'7.3'!A1" display="'7.3'!A1" xr:uid="{237BFF04-3CB0-4942-BEA0-5BF5903C10EF}"/>
    <hyperlink ref="VAC15:VAF15" location="'7.3'!A1" display="'7.3'!A1" xr:uid="{ABAC700E-9D05-47F0-B864-BB1197621AA0}"/>
    <hyperlink ref="VAG15:VAJ15" location="'7.3'!A1" display="'7.3'!A1" xr:uid="{9A78C244-63AC-463A-8CCA-53F95CD87E0B}"/>
    <hyperlink ref="VAK15:VAN15" location="'7.3'!A1" display="'7.3'!A1" xr:uid="{3339E339-A145-40E8-9959-542079516C05}"/>
    <hyperlink ref="VAO15:VAR15" location="'7.3'!A1" display="'7.3'!A1" xr:uid="{F01901CA-1532-472D-9389-232D0F82930E}"/>
    <hyperlink ref="VAS15:VAV15" location="'7.3'!A1" display="'7.3'!A1" xr:uid="{C99F883A-E1AE-4B70-A3DE-29FB600A8549}"/>
    <hyperlink ref="VAW15:VAZ15" location="'7.3'!A1" display="'7.3'!A1" xr:uid="{CF4A4C5D-F7FF-44B2-8599-9653573B53D9}"/>
    <hyperlink ref="VBA15:VBD15" location="'7.3'!A1" display="'7.3'!A1" xr:uid="{0C85E914-3D60-4844-8BA7-E285B3F14E55}"/>
    <hyperlink ref="VBE15:VBH15" location="'7.3'!A1" display="'7.3'!A1" xr:uid="{4563EE46-6943-41B5-9627-41A9FBAE99D3}"/>
    <hyperlink ref="VBI15:VBL15" location="'7.3'!A1" display="'7.3'!A1" xr:uid="{DB7FE951-729B-48EA-BDE6-D0E0C880EC71}"/>
    <hyperlink ref="VBM15:VBP15" location="'7.3'!A1" display="'7.3'!A1" xr:uid="{41818CAA-4A8B-454F-848E-BB69CFBE4C86}"/>
    <hyperlink ref="VBQ15:VBT15" location="'7.3'!A1" display="'7.3'!A1" xr:uid="{8A7DDFB5-114D-47C1-9F8C-70C421331E7E}"/>
    <hyperlink ref="VBU15:VBX15" location="'7.3'!A1" display="'7.3'!A1" xr:uid="{29B19684-D615-46B7-86FD-A47A8ABE0B9F}"/>
    <hyperlink ref="VBY15:VCB15" location="'7.3'!A1" display="'7.3'!A1" xr:uid="{AA262C77-FB2A-41DB-B1E5-C6B5230A65D3}"/>
    <hyperlink ref="VCC15:VCF15" location="'7.3'!A1" display="'7.3'!A1" xr:uid="{EB06B524-E9D9-4768-A257-FD8B96E5A755}"/>
    <hyperlink ref="VCG15:VCJ15" location="'7.3'!A1" display="'7.3'!A1" xr:uid="{6CEA5416-6047-4746-BFDB-9A27B726C5C9}"/>
    <hyperlink ref="VCK15:VCN15" location="'7.3'!A1" display="'7.3'!A1" xr:uid="{CA9532A0-E2A3-41E7-9B0B-A07F469EA88B}"/>
    <hyperlink ref="VCO15:VCR15" location="'7.3'!A1" display="'7.3'!A1" xr:uid="{A1F6381E-1185-4192-87AE-4A30A7886CD4}"/>
    <hyperlink ref="VCS15:VCV15" location="'7.3'!A1" display="'7.3'!A1" xr:uid="{B5216E1B-12C3-425B-9AEC-90487225D2DF}"/>
    <hyperlink ref="VCW15:VCZ15" location="'7.3'!A1" display="'7.3'!A1" xr:uid="{F71A4987-EA7D-4B55-B184-366FC3DFB74B}"/>
    <hyperlink ref="VDA15:VDD15" location="'7.3'!A1" display="'7.3'!A1" xr:uid="{3E5C043F-18EE-49E7-BA82-B5E82F1A2CF1}"/>
    <hyperlink ref="VDE15:VDH15" location="'7.3'!A1" display="'7.3'!A1" xr:uid="{F3F35E51-AB15-4404-ADC7-AA4C96694F0D}"/>
    <hyperlink ref="VDI15:VDL15" location="'7.3'!A1" display="'7.3'!A1" xr:uid="{B482781E-8CA1-4AC8-B37F-DD45CF28FF8D}"/>
    <hyperlink ref="VDM15:VDP15" location="'7.3'!A1" display="'7.3'!A1" xr:uid="{1FB5BE9F-E1DB-4167-9C4D-BB3F33199927}"/>
    <hyperlink ref="VDQ15:VDT15" location="'7.3'!A1" display="'7.3'!A1" xr:uid="{0512B778-939E-47F9-9C28-1BC999604792}"/>
    <hyperlink ref="VDU15:VDX15" location="'7.3'!A1" display="'7.3'!A1" xr:uid="{43FB87CF-7C4A-402D-9F7C-41710A167A4C}"/>
    <hyperlink ref="VDY15:VEB15" location="'7.3'!A1" display="'7.3'!A1" xr:uid="{0EBCF44A-CBCE-428D-AC55-18F065F76206}"/>
    <hyperlink ref="VEC15:VEF15" location="'7.3'!A1" display="'7.3'!A1" xr:uid="{10A41202-9763-4C2C-9205-35247278D558}"/>
    <hyperlink ref="VEG15:VEJ15" location="'7.3'!A1" display="'7.3'!A1" xr:uid="{362DE589-8A0E-4D69-AFF6-30B2B9124D7C}"/>
    <hyperlink ref="VEK15:VEN15" location="'7.3'!A1" display="'7.3'!A1" xr:uid="{A0B607D7-561C-4A64-B7FC-62DB405E7607}"/>
    <hyperlink ref="VEO15:VER15" location="'7.3'!A1" display="'7.3'!A1" xr:uid="{3B261E4E-D0EC-4106-87B2-3014B02F063D}"/>
    <hyperlink ref="VES15:VEV15" location="'7.3'!A1" display="'7.3'!A1" xr:uid="{0A138D87-C29E-4ECD-A7E1-7C3946FFF0DA}"/>
    <hyperlink ref="VEW15:VEZ15" location="'7.3'!A1" display="'7.3'!A1" xr:uid="{99DBF896-2C9F-4BA7-B0A2-A6B6626DA866}"/>
    <hyperlink ref="VFA15:VFD15" location="'7.3'!A1" display="'7.3'!A1" xr:uid="{BBA6FD60-A312-478C-8479-E2CF1F84225C}"/>
    <hyperlink ref="VFE15:VFH15" location="'7.3'!A1" display="'7.3'!A1" xr:uid="{9EF4B314-C547-42EF-8FFF-10FBD0D84873}"/>
    <hyperlink ref="VFI15:VFL15" location="'7.3'!A1" display="'7.3'!A1" xr:uid="{310AA4FF-57E6-4413-833D-13125E844DB3}"/>
    <hyperlink ref="VFM15:VFP15" location="'7.3'!A1" display="'7.3'!A1" xr:uid="{7D9A8D6A-9ED3-49EE-9CB2-6C105AAEC2A0}"/>
    <hyperlink ref="VFQ15:VFT15" location="'7.3'!A1" display="'7.3'!A1" xr:uid="{6F04C65C-CE67-435B-98A8-F7549C0FE664}"/>
    <hyperlink ref="VFU15:VFX15" location="'7.3'!A1" display="'7.3'!A1" xr:uid="{FDC9C873-BBCB-415F-AA0F-4C6BFED1AC96}"/>
    <hyperlink ref="VFY15:VGB15" location="'7.3'!A1" display="'7.3'!A1" xr:uid="{44E2918F-C46F-41B3-BB09-4FBD5272AB20}"/>
    <hyperlink ref="VGC15:VGF15" location="'7.3'!A1" display="'7.3'!A1" xr:uid="{82ECAB67-E4BA-4D89-BBFF-ED15917CC4C7}"/>
    <hyperlink ref="VGG15:VGJ15" location="'7.3'!A1" display="'7.3'!A1" xr:uid="{061CBCC9-F081-4C28-8BB4-DC2AC1422689}"/>
    <hyperlink ref="VGK15:VGN15" location="'7.3'!A1" display="'7.3'!A1" xr:uid="{805F15F8-BE09-4B77-9B90-5C082BE7BF77}"/>
    <hyperlink ref="VGO15:VGR15" location="'7.3'!A1" display="'7.3'!A1" xr:uid="{BE00732D-EF1D-487E-98B7-524D5F64CFEC}"/>
    <hyperlink ref="VGS15:VGV15" location="'7.3'!A1" display="'7.3'!A1" xr:uid="{B110220F-0F57-4153-B9FE-7DE21CCF85C4}"/>
    <hyperlink ref="VGW15:VGZ15" location="'7.3'!A1" display="'7.3'!A1" xr:uid="{DEF8E81F-A138-4E8D-88F8-936DD2623644}"/>
    <hyperlink ref="VHA15:VHD15" location="'7.3'!A1" display="'7.3'!A1" xr:uid="{122ABB9B-C7D8-4C16-A9C7-5DF0410F9FF4}"/>
    <hyperlink ref="VHE15:VHH15" location="'7.3'!A1" display="'7.3'!A1" xr:uid="{AF806B3D-B65C-4047-A960-B9DF85D1D27D}"/>
    <hyperlink ref="VHI15:VHL15" location="'7.3'!A1" display="'7.3'!A1" xr:uid="{62A57B4F-A4DB-4700-8D40-4CEE612A0679}"/>
    <hyperlink ref="VHM15:VHP15" location="'7.3'!A1" display="'7.3'!A1" xr:uid="{A07B9FB0-2C08-460F-9A92-FCB3EE2F30AD}"/>
    <hyperlink ref="VHQ15:VHT15" location="'7.3'!A1" display="'7.3'!A1" xr:uid="{19BFA93A-02EA-42F2-B7CB-6E523D62B2EF}"/>
    <hyperlink ref="VHU15:VHX15" location="'7.3'!A1" display="'7.3'!A1" xr:uid="{2260216E-F004-42CC-AA60-C53AC13A871E}"/>
    <hyperlink ref="VHY15:VIB15" location="'7.3'!A1" display="'7.3'!A1" xr:uid="{A59CF71C-7350-4E4C-A118-B7EB6277E74A}"/>
    <hyperlink ref="VIC15:VIF15" location="'7.3'!A1" display="'7.3'!A1" xr:uid="{430D676D-8C90-48C1-8949-58274A81D3CB}"/>
    <hyperlink ref="VIG15:VIJ15" location="'7.3'!A1" display="'7.3'!A1" xr:uid="{549610EE-5A03-4B93-ABB9-F4AE255D2170}"/>
    <hyperlink ref="VIK15:VIN15" location="'7.3'!A1" display="'7.3'!A1" xr:uid="{03055FF2-52AB-4E91-806C-176F2F55286B}"/>
    <hyperlink ref="VIO15:VIR15" location="'7.3'!A1" display="'7.3'!A1" xr:uid="{52E1D070-58B1-4FC9-BAE8-3608F3B3166B}"/>
    <hyperlink ref="VIS15:VIV15" location="'7.3'!A1" display="'7.3'!A1" xr:uid="{75AF9C1D-B416-433E-9AFB-5E30727B861B}"/>
    <hyperlink ref="VIW15:VIZ15" location="'7.3'!A1" display="'7.3'!A1" xr:uid="{BB77CA4C-B7F8-4010-8982-B724DDB86712}"/>
    <hyperlink ref="VJA15:VJD15" location="'7.3'!A1" display="'7.3'!A1" xr:uid="{41FC0BF3-4458-4546-8D59-54A40E55FF08}"/>
    <hyperlink ref="VJE15:VJH15" location="'7.3'!A1" display="'7.3'!A1" xr:uid="{3897FE82-87E2-4C12-9C8F-207E63085305}"/>
    <hyperlink ref="VJI15:VJL15" location="'7.3'!A1" display="'7.3'!A1" xr:uid="{1DB72A37-8369-47BE-9103-7BC39C62EC35}"/>
    <hyperlink ref="VJM15:VJP15" location="'7.3'!A1" display="'7.3'!A1" xr:uid="{D539663F-40B9-4171-94BB-431190593F40}"/>
    <hyperlink ref="VJQ15:VJT15" location="'7.3'!A1" display="'7.3'!A1" xr:uid="{4A1BD96B-965F-4838-9899-0B0005CA5F4C}"/>
    <hyperlink ref="VJU15:VJX15" location="'7.3'!A1" display="'7.3'!A1" xr:uid="{089B2CA7-9817-45F2-A4EF-571591F9191A}"/>
    <hyperlink ref="VJY15:VKB15" location="'7.3'!A1" display="'7.3'!A1" xr:uid="{2039F820-683D-46C0-AC63-6101942780E0}"/>
    <hyperlink ref="VKC15:VKF15" location="'7.3'!A1" display="'7.3'!A1" xr:uid="{B200ACF9-C1BB-411E-9223-93BC4EE14716}"/>
    <hyperlink ref="VKG15:VKJ15" location="'7.3'!A1" display="'7.3'!A1" xr:uid="{BE3008CC-EC98-47DB-A93A-42B8D95080E8}"/>
    <hyperlink ref="VKK15:VKN15" location="'7.3'!A1" display="'7.3'!A1" xr:uid="{9C07DED7-7AB7-437C-9E5F-70383CE84F8B}"/>
    <hyperlink ref="VKO15:VKR15" location="'7.3'!A1" display="'7.3'!A1" xr:uid="{EF711CD7-1A64-4B48-AAEF-AD3CC3414E55}"/>
    <hyperlink ref="VKS15:VKV15" location="'7.3'!A1" display="'7.3'!A1" xr:uid="{08BAE0B3-B530-4E3A-ACCD-5FE78F27B3E8}"/>
    <hyperlink ref="VKW15:VKZ15" location="'7.3'!A1" display="'7.3'!A1" xr:uid="{91EF9787-F087-410F-A771-3912721B96A4}"/>
    <hyperlink ref="VLA15:VLD15" location="'7.3'!A1" display="'7.3'!A1" xr:uid="{570A7D29-3FF2-4A12-BD3C-22BE027D0245}"/>
    <hyperlink ref="VLE15:VLH15" location="'7.3'!A1" display="'7.3'!A1" xr:uid="{4FFF8299-2D42-42AB-B0B9-3CDC7156A6A2}"/>
    <hyperlink ref="VLI15:VLL15" location="'7.3'!A1" display="'7.3'!A1" xr:uid="{F9C08797-AEB3-4E59-8D9C-99310B916147}"/>
    <hyperlink ref="VLM15:VLP15" location="'7.3'!A1" display="'7.3'!A1" xr:uid="{CBC31B36-430C-45B0-AE0F-96675339DFF2}"/>
    <hyperlink ref="VLQ15:VLT15" location="'7.3'!A1" display="'7.3'!A1" xr:uid="{104EAF6B-F573-46F7-89CB-BB303E688191}"/>
    <hyperlink ref="VLU15:VLX15" location="'7.3'!A1" display="'7.3'!A1" xr:uid="{194DBF20-A6AD-4DF4-930B-E0802CAE51E9}"/>
    <hyperlink ref="VLY15:VMB15" location="'7.3'!A1" display="'7.3'!A1" xr:uid="{962D03FF-2B0C-4E36-8EE7-F0FE554410FC}"/>
    <hyperlink ref="VMC15:VMF15" location="'7.3'!A1" display="'7.3'!A1" xr:uid="{AD59423B-5E9A-4EBF-915A-60B45604C27A}"/>
    <hyperlink ref="VMG15:VMJ15" location="'7.3'!A1" display="'7.3'!A1" xr:uid="{0F3C7E5E-B7BA-4B2A-BE6C-A1D39D655481}"/>
    <hyperlink ref="VMK15:VMN15" location="'7.3'!A1" display="'7.3'!A1" xr:uid="{F607EA36-5C73-4F80-B106-D8AB40A1C2BB}"/>
    <hyperlink ref="VMO15:VMR15" location="'7.3'!A1" display="'7.3'!A1" xr:uid="{3CA2C41F-5A04-4958-AEC9-9DFC027CEE6E}"/>
    <hyperlink ref="VMS15:VMV15" location="'7.3'!A1" display="'7.3'!A1" xr:uid="{426A9DA8-6DA4-4D33-A6EF-B90A168FB7B4}"/>
    <hyperlink ref="VMW15:VMZ15" location="'7.3'!A1" display="'7.3'!A1" xr:uid="{51B7C0DE-0B61-401B-9103-FF42B493BBCC}"/>
    <hyperlink ref="VNA15:VND15" location="'7.3'!A1" display="'7.3'!A1" xr:uid="{BCC6930E-77C4-488D-B48C-E6E0295AC088}"/>
    <hyperlink ref="VNE15:VNH15" location="'7.3'!A1" display="'7.3'!A1" xr:uid="{48EC769F-3DB6-4F43-B609-21C0E88DEA03}"/>
    <hyperlink ref="VNI15:VNL15" location="'7.3'!A1" display="'7.3'!A1" xr:uid="{484435E9-AACF-4544-8E08-2165B9081823}"/>
    <hyperlink ref="VNM15:VNP15" location="'7.3'!A1" display="'7.3'!A1" xr:uid="{644B8345-79D5-433E-AF34-38B37E239BBD}"/>
    <hyperlink ref="VNQ15:VNT15" location="'7.3'!A1" display="'7.3'!A1" xr:uid="{516AD3C0-2D3E-49B9-A0CF-87F36DA3AB91}"/>
    <hyperlink ref="VNU15:VNX15" location="'7.3'!A1" display="'7.3'!A1" xr:uid="{B7F4E0D3-A6B8-47EF-B9F0-CC933EC2D53A}"/>
    <hyperlink ref="VNY15:VOB15" location="'7.3'!A1" display="'7.3'!A1" xr:uid="{AF8FBF09-574C-41A6-BE39-85737FAC0A03}"/>
    <hyperlink ref="VOC15:VOF15" location="'7.3'!A1" display="'7.3'!A1" xr:uid="{6A54DEA3-0772-485D-AAD9-9913A903A6ED}"/>
    <hyperlink ref="VOG15:VOJ15" location="'7.3'!A1" display="'7.3'!A1" xr:uid="{634D6B96-279B-4782-8DF2-CB605E74E3D5}"/>
    <hyperlink ref="VOK15:VON15" location="'7.3'!A1" display="'7.3'!A1" xr:uid="{2493982D-BB1B-4BC4-94D8-41EB570ECDC5}"/>
    <hyperlink ref="VOO15:VOR15" location="'7.3'!A1" display="'7.3'!A1" xr:uid="{E25510BB-064E-442E-B49C-39571F294F37}"/>
    <hyperlink ref="VOS15:VOV15" location="'7.3'!A1" display="'7.3'!A1" xr:uid="{7A9094CB-1CA7-47B9-8210-BBA5C1AAC6E8}"/>
    <hyperlink ref="VOW15:VOZ15" location="'7.3'!A1" display="'7.3'!A1" xr:uid="{4D0C0878-309A-489E-95D4-E462C4485ABD}"/>
    <hyperlink ref="VPA15:VPD15" location="'7.3'!A1" display="'7.3'!A1" xr:uid="{69BB9C3D-D0BE-4F60-8172-5429CF0E868C}"/>
    <hyperlink ref="VPE15:VPH15" location="'7.3'!A1" display="'7.3'!A1" xr:uid="{92321E33-D207-42B7-A494-82DCB2E120B8}"/>
    <hyperlink ref="VPI15:VPL15" location="'7.3'!A1" display="'7.3'!A1" xr:uid="{35B6CE3A-D717-4B31-BA37-6588A852209C}"/>
    <hyperlink ref="VPM15:VPP15" location="'7.3'!A1" display="'7.3'!A1" xr:uid="{29AD7BAA-188D-4FD2-BB61-E5C880651E93}"/>
    <hyperlink ref="VPQ15:VPT15" location="'7.3'!A1" display="'7.3'!A1" xr:uid="{D5FB5613-EACD-4D24-AB04-4199DD8FDDF3}"/>
    <hyperlink ref="VPU15:VPX15" location="'7.3'!A1" display="'7.3'!A1" xr:uid="{3513928B-A3A0-4F2C-94BF-014EFEDECC1F}"/>
    <hyperlink ref="VPY15:VQB15" location="'7.3'!A1" display="'7.3'!A1" xr:uid="{6A7DDBD5-D922-455E-A556-5DB1D30B187E}"/>
    <hyperlink ref="VQC15:VQF15" location="'7.3'!A1" display="'7.3'!A1" xr:uid="{0B39283E-17AB-4F9B-9BC4-148F6AED794A}"/>
    <hyperlink ref="VQG15:VQJ15" location="'7.3'!A1" display="'7.3'!A1" xr:uid="{F0ED4E04-2BE5-45A1-AA76-8EFFDB06D391}"/>
    <hyperlink ref="VQK15:VQN15" location="'7.3'!A1" display="'7.3'!A1" xr:uid="{2B4440FF-1003-4279-9F94-A9661B04C80C}"/>
    <hyperlink ref="VQO15:VQR15" location="'7.3'!A1" display="'7.3'!A1" xr:uid="{A57DC92A-D6D8-4FFD-A57B-7C772C4C3759}"/>
    <hyperlink ref="VQS15:VQV15" location="'7.3'!A1" display="'7.3'!A1" xr:uid="{ECF46257-03FE-4BCA-B7A2-5944133CE3AE}"/>
    <hyperlink ref="VQW15:VQZ15" location="'7.3'!A1" display="'7.3'!A1" xr:uid="{0F25B444-DF20-4CB2-BFA6-7B2E63938CBA}"/>
    <hyperlink ref="VRA15:VRD15" location="'7.3'!A1" display="'7.3'!A1" xr:uid="{8CEF031C-D60F-45E4-BEB5-CBA7AFD37687}"/>
    <hyperlink ref="VRE15:VRH15" location="'7.3'!A1" display="'7.3'!A1" xr:uid="{44425B17-CAC9-4099-AAEC-349652CA3766}"/>
    <hyperlink ref="VRI15:VRL15" location="'7.3'!A1" display="'7.3'!A1" xr:uid="{2A191DAB-CCB7-4D55-B4A8-B3EDF7A1BDA3}"/>
    <hyperlink ref="VRM15:VRP15" location="'7.3'!A1" display="'7.3'!A1" xr:uid="{B972C481-52CE-4423-A11E-67F329F4BA16}"/>
    <hyperlink ref="VRQ15:VRT15" location="'7.3'!A1" display="'7.3'!A1" xr:uid="{1F0C6102-2569-4D59-A10D-0FB1B19FB180}"/>
    <hyperlink ref="VRU15:VRX15" location="'7.3'!A1" display="'7.3'!A1" xr:uid="{4AE7B83A-6729-4055-A824-3A2BB97DC0A9}"/>
    <hyperlink ref="VRY15:VSB15" location="'7.3'!A1" display="'7.3'!A1" xr:uid="{49D33D9F-7407-408B-85C3-C33523D6839F}"/>
    <hyperlink ref="VSC15:VSF15" location="'7.3'!A1" display="'7.3'!A1" xr:uid="{3C17962D-A4B7-41AC-A011-76889D38B01F}"/>
    <hyperlink ref="VSG15:VSJ15" location="'7.3'!A1" display="'7.3'!A1" xr:uid="{67A9B811-7E39-4490-9D29-0898F112C066}"/>
    <hyperlink ref="VSK15:VSN15" location="'7.3'!A1" display="'7.3'!A1" xr:uid="{DA538975-CA36-4DD1-BD08-A76DBC6FEB30}"/>
    <hyperlink ref="VSO15:VSR15" location="'7.3'!A1" display="'7.3'!A1" xr:uid="{2DD5B91F-95D8-4778-B130-F7177F877B71}"/>
    <hyperlink ref="VSS15:VSV15" location="'7.3'!A1" display="'7.3'!A1" xr:uid="{5DAEB786-E617-4CBD-AF11-74A08FC5AA3C}"/>
    <hyperlink ref="VSW15:VSZ15" location="'7.3'!A1" display="'7.3'!A1" xr:uid="{399033E3-AD06-4B61-A979-42AF0F116B46}"/>
    <hyperlink ref="VTA15:VTD15" location="'7.3'!A1" display="'7.3'!A1" xr:uid="{69E25C1C-107C-40A4-AC30-70B89ABCA29E}"/>
    <hyperlink ref="VTE15:VTH15" location="'7.3'!A1" display="'7.3'!A1" xr:uid="{DB15E4D4-02E3-4389-AF14-76FAEAB7F736}"/>
    <hyperlink ref="VTI15:VTL15" location="'7.3'!A1" display="'7.3'!A1" xr:uid="{9C844A97-3183-4E17-97C6-C05D0ED67935}"/>
    <hyperlink ref="VTM15:VTP15" location="'7.3'!A1" display="'7.3'!A1" xr:uid="{5052D29E-A344-4DB4-93B7-78B6557BBF49}"/>
    <hyperlink ref="VTQ15:VTT15" location="'7.3'!A1" display="'7.3'!A1" xr:uid="{E8A1827D-3214-42E3-8FE3-851BB8FD9601}"/>
    <hyperlink ref="VTU15:VTX15" location="'7.3'!A1" display="'7.3'!A1" xr:uid="{3F1C830C-7B33-4E3E-80B8-F60516E7A962}"/>
    <hyperlink ref="VTY15:VUB15" location="'7.3'!A1" display="'7.3'!A1" xr:uid="{3B49505B-45A7-4E8C-95E8-54BE7E6D39B6}"/>
    <hyperlink ref="VUC15:VUF15" location="'7.3'!A1" display="'7.3'!A1" xr:uid="{B8E2C69F-195C-4EBE-AF28-A2494A648196}"/>
    <hyperlink ref="VUG15:VUJ15" location="'7.3'!A1" display="'7.3'!A1" xr:uid="{05C06ED8-32F9-4179-8990-259C44A4E83F}"/>
    <hyperlink ref="VUK15:VUN15" location="'7.3'!A1" display="'7.3'!A1" xr:uid="{B9A38A39-875A-4618-B936-0AA4137DC0B5}"/>
    <hyperlink ref="VUO15:VUR15" location="'7.3'!A1" display="'7.3'!A1" xr:uid="{0A35C5E3-A6F6-44D1-8A05-EBDE6F927DE3}"/>
    <hyperlink ref="VUS15:VUV15" location="'7.3'!A1" display="'7.3'!A1" xr:uid="{9224F044-4941-43CC-9834-913396B39CCE}"/>
    <hyperlink ref="VUW15:VUZ15" location="'7.3'!A1" display="'7.3'!A1" xr:uid="{FD13C217-8FE8-4E70-B8B7-B6DBD5AF7586}"/>
    <hyperlink ref="VVA15:VVD15" location="'7.3'!A1" display="'7.3'!A1" xr:uid="{EFA6C234-ACB2-40A4-87AB-4F2F897D2146}"/>
    <hyperlink ref="VVE15:VVH15" location="'7.3'!A1" display="'7.3'!A1" xr:uid="{5C21BF8F-1BB1-448F-91DB-14C8DB72ABD4}"/>
    <hyperlink ref="VVI15:VVL15" location="'7.3'!A1" display="'7.3'!A1" xr:uid="{EC867198-EBCD-4954-A2C8-9BAA818CC368}"/>
    <hyperlink ref="VVM15:VVP15" location="'7.3'!A1" display="'7.3'!A1" xr:uid="{9AD52BF2-9CC2-42CF-BD59-39925AD41D8E}"/>
    <hyperlink ref="VVQ15:VVT15" location="'7.3'!A1" display="'7.3'!A1" xr:uid="{D14CDFF6-95A6-4D3A-B669-827E5911D3DB}"/>
    <hyperlink ref="VVU15:VVX15" location="'7.3'!A1" display="'7.3'!A1" xr:uid="{7C89D22C-EDAB-45A4-9E8D-21849E1B8359}"/>
    <hyperlink ref="VVY15:VWB15" location="'7.3'!A1" display="'7.3'!A1" xr:uid="{C5ED8A66-C222-4C67-8120-DEC13F59F75C}"/>
    <hyperlink ref="VWC15:VWF15" location="'7.3'!A1" display="'7.3'!A1" xr:uid="{B8510CE5-9CB7-46EF-A10B-7340F3CE0E2B}"/>
    <hyperlink ref="VWG15:VWJ15" location="'7.3'!A1" display="'7.3'!A1" xr:uid="{0E6C038E-E77A-4FE6-A2D4-E1F62998D345}"/>
    <hyperlink ref="VWK15:VWN15" location="'7.3'!A1" display="'7.3'!A1" xr:uid="{C665E3C8-7F7F-4E3E-A14C-57852F80BE3A}"/>
    <hyperlink ref="VWO15:VWR15" location="'7.3'!A1" display="'7.3'!A1" xr:uid="{7227C6EA-741E-444E-BF74-A2B2989A533D}"/>
    <hyperlink ref="VWS15:VWV15" location="'7.3'!A1" display="'7.3'!A1" xr:uid="{E6AC5366-D55C-4A4B-B4CA-F1C02581F3BD}"/>
    <hyperlink ref="VWW15:VWZ15" location="'7.3'!A1" display="'7.3'!A1" xr:uid="{F299B3D4-8382-4231-A119-369FD8A72EEC}"/>
    <hyperlink ref="VXA15:VXD15" location="'7.3'!A1" display="'7.3'!A1" xr:uid="{6F08123F-E4EA-4371-B1F7-07EC8E99D674}"/>
    <hyperlink ref="VXE15:VXH15" location="'7.3'!A1" display="'7.3'!A1" xr:uid="{DC724CF9-19F0-4B91-94E6-174FEBA8C9A6}"/>
    <hyperlink ref="VXI15:VXL15" location="'7.3'!A1" display="'7.3'!A1" xr:uid="{6C8917CC-7709-4BC7-9677-96A5A58D42B0}"/>
    <hyperlink ref="VXM15:VXP15" location="'7.3'!A1" display="'7.3'!A1" xr:uid="{F8B0BECC-2BA1-42B6-94F5-DE34CB464804}"/>
    <hyperlink ref="VXQ15:VXT15" location="'7.3'!A1" display="'7.3'!A1" xr:uid="{D3F5F6A0-D784-4157-947F-6D627837E576}"/>
    <hyperlink ref="VXU15:VXX15" location="'7.3'!A1" display="'7.3'!A1" xr:uid="{140BEDD2-8E1E-4D58-A148-F9557E5F45AE}"/>
    <hyperlink ref="VXY15:VYB15" location="'7.3'!A1" display="'7.3'!A1" xr:uid="{3CADF7E5-89FC-4E22-9189-55B0767C7ED4}"/>
    <hyperlink ref="VYC15:VYF15" location="'7.3'!A1" display="'7.3'!A1" xr:uid="{CA1AB7A2-6C5F-4398-9A01-3AEDD1879300}"/>
    <hyperlink ref="VYG15:VYJ15" location="'7.3'!A1" display="'7.3'!A1" xr:uid="{B3CCAEBB-4FEA-4B69-BD66-930611ECF65C}"/>
    <hyperlink ref="VYK15:VYN15" location="'7.3'!A1" display="'7.3'!A1" xr:uid="{89BF02FE-564F-49FC-8051-7C1A5578CDA0}"/>
    <hyperlink ref="VYO15:VYR15" location="'7.3'!A1" display="'7.3'!A1" xr:uid="{F6CE8977-F596-4AEE-9A09-7836C2AB4732}"/>
    <hyperlink ref="VYS15:VYV15" location="'7.3'!A1" display="'7.3'!A1" xr:uid="{4F51496D-EDAA-4758-A475-448134F95644}"/>
    <hyperlink ref="VYW15:VYZ15" location="'7.3'!A1" display="'7.3'!A1" xr:uid="{1E13D491-B60D-4114-9A6B-1A0815ACB987}"/>
    <hyperlink ref="VZA15:VZD15" location="'7.3'!A1" display="'7.3'!A1" xr:uid="{8CCEE2E5-D420-4713-BC55-9934B1783AF3}"/>
    <hyperlink ref="VZE15:VZH15" location="'7.3'!A1" display="'7.3'!A1" xr:uid="{50A37FD2-3208-4FE6-BD9E-AC0C85776962}"/>
    <hyperlink ref="VZI15:VZL15" location="'7.3'!A1" display="'7.3'!A1" xr:uid="{36CBDA56-DE06-4381-8872-B8D6B947AC81}"/>
    <hyperlink ref="VZM15:VZP15" location="'7.3'!A1" display="'7.3'!A1" xr:uid="{ED290C49-2B37-4222-8B48-165E8BF3F42C}"/>
    <hyperlink ref="VZQ15:VZT15" location="'7.3'!A1" display="'7.3'!A1" xr:uid="{22014D57-A68E-4ECF-953F-25F3221FB077}"/>
    <hyperlink ref="VZU15:VZX15" location="'7.3'!A1" display="'7.3'!A1" xr:uid="{211EE680-1A05-4B67-BE86-D6121155D907}"/>
    <hyperlink ref="VZY15:WAB15" location="'7.3'!A1" display="'7.3'!A1" xr:uid="{7DFCDA2F-0917-4132-B28D-F5245F89AC19}"/>
    <hyperlink ref="WAC15:WAF15" location="'7.3'!A1" display="'7.3'!A1" xr:uid="{43C7D222-F6F4-4F02-8359-54033619EA4F}"/>
    <hyperlink ref="WAG15:WAJ15" location="'7.3'!A1" display="'7.3'!A1" xr:uid="{A0F2CB5E-5D7E-4985-83D9-91809E08E76F}"/>
    <hyperlink ref="WAK15:WAN15" location="'7.3'!A1" display="'7.3'!A1" xr:uid="{CD494D4E-5F7F-4FFC-8A70-6D568B1F1292}"/>
    <hyperlink ref="WAO15:WAR15" location="'7.3'!A1" display="'7.3'!A1" xr:uid="{1366207B-B658-4348-AF76-22E363B2E1DB}"/>
    <hyperlink ref="WAS15:WAV15" location="'7.3'!A1" display="'7.3'!A1" xr:uid="{456316BF-DC48-436A-AECE-A88FDBE13B3D}"/>
    <hyperlink ref="WAW15:WAZ15" location="'7.3'!A1" display="'7.3'!A1" xr:uid="{D3C7EEE5-099C-44C5-A5A3-091746A60B18}"/>
    <hyperlink ref="WBA15:WBD15" location="'7.3'!A1" display="'7.3'!A1" xr:uid="{E2801A7A-E167-4159-8E26-ED3A3E29F4A2}"/>
    <hyperlink ref="WBE15:WBH15" location="'7.3'!A1" display="'7.3'!A1" xr:uid="{85D3F462-8A5C-437B-BD83-FD534176C162}"/>
    <hyperlink ref="WBI15:WBL15" location="'7.3'!A1" display="'7.3'!A1" xr:uid="{50073532-1815-45F4-BBD2-710ACDCDB2BA}"/>
    <hyperlink ref="WBM15:WBP15" location="'7.3'!A1" display="'7.3'!A1" xr:uid="{238CF6A4-6457-429B-A626-0F193FE6FC61}"/>
    <hyperlink ref="WBQ15:WBT15" location="'7.3'!A1" display="'7.3'!A1" xr:uid="{32811256-4342-440B-9D37-9444182D6B19}"/>
    <hyperlink ref="WBU15:WBX15" location="'7.3'!A1" display="'7.3'!A1" xr:uid="{1BFEEE67-2C2F-41C7-8071-53E02125625C}"/>
    <hyperlink ref="WBY15:WCB15" location="'7.3'!A1" display="'7.3'!A1" xr:uid="{42A25BB8-318C-4D47-9C67-DA0A3FAF95D5}"/>
    <hyperlink ref="WCC15:WCF15" location="'7.3'!A1" display="'7.3'!A1" xr:uid="{3A4A1086-DDC1-422A-A7A5-BEE423A13F2A}"/>
    <hyperlink ref="WCG15:WCJ15" location="'7.3'!A1" display="'7.3'!A1" xr:uid="{EC83BFBA-9985-4DFF-A529-49DEFFE8EB74}"/>
    <hyperlink ref="WCK15:WCN15" location="'7.3'!A1" display="'7.3'!A1" xr:uid="{ED095881-10D5-4BE3-B333-15587BEE37AE}"/>
    <hyperlink ref="WCO15:WCR15" location="'7.3'!A1" display="'7.3'!A1" xr:uid="{5F395842-4456-4352-9874-51C1C87155DB}"/>
    <hyperlink ref="WCS15:WCV15" location="'7.3'!A1" display="'7.3'!A1" xr:uid="{EC14D6EB-89F6-49B2-8C50-81C0978C9A0A}"/>
    <hyperlink ref="WCW15:WCZ15" location="'7.3'!A1" display="'7.3'!A1" xr:uid="{C8F832E9-570F-47C6-804E-018369F2E5CD}"/>
    <hyperlink ref="WDA15:WDD15" location="'7.3'!A1" display="'7.3'!A1" xr:uid="{D99FF736-611E-4E76-9CD0-FBD135CD4CB7}"/>
    <hyperlink ref="WDE15:WDH15" location="'7.3'!A1" display="'7.3'!A1" xr:uid="{F5BFFB57-D7CA-4911-B071-BCB8D9A1FF76}"/>
    <hyperlink ref="WDI15:WDL15" location="'7.3'!A1" display="'7.3'!A1" xr:uid="{F0F4E4C4-11C9-4115-9845-575E294AB6C5}"/>
    <hyperlink ref="WDM15:WDP15" location="'7.3'!A1" display="'7.3'!A1" xr:uid="{5DAF48A7-9563-4627-962A-69E16B08240F}"/>
    <hyperlink ref="WDQ15:WDT15" location="'7.3'!A1" display="'7.3'!A1" xr:uid="{194D9991-0D2F-4DFE-9B81-81DCFC9E88A1}"/>
    <hyperlink ref="WDU15:WDX15" location="'7.3'!A1" display="'7.3'!A1" xr:uid="{574F7CD1-98CA-425F-B247-76E881842FE3}"/>
    <hyperlink ref="WDY15:WEB15" location="'7.3'!A1" display="'7.3'!A1" xr:uid="{452FAD27-041D-4C92-9EFD-9132ADF2CB8D}"/>
    <hyperlink ref="WEC15:WEF15" location="'7.3'!A1" display="'7.3'!A1" xr:uid="{4F3A6D9B-67EC-4E03-B724-6ADD3E6EB1D6}"/>
    <hyperlink ref="WEG15:WEJ15" location="'7.3'!A1" display="'7.3'!A1" xr:uid="{6DCF511B-A5D7-489D-B207-F1F2644706AD}"/>
    <hyperlink ref="WEK15:WEN15" location="'7.3'!A1" display="'7.3'!A1" xr:uid="{E4D668D4-294B-40DD-8B99-56F0DFAC25F8}"/>
    <hyperlink ref="WEO15:WER15" location="'7.3'!A1" display="'7.3'!A1" xr:uid="{B64D8DBC-40E6-414E-8CE3-886E1492B560}"/>
    <hyperlink ref="WES15:WEV15" location="'7.3'!A1" display="'7.3'!A1" xr:uid="{31BC72E3-FC7A-47E6-BB3C-223177587A89}"/>
    <hyperlink ref="WEW15:WEZ15" location="'7.3'!A1" display="'7.3'!A1" xr:uid="{43B099C8-4B37-406D-9D8C-65012E87DB74}"/>
    <hyperlink ref="WFA15:WFD15" location="'7.3'!A1" display="'7.3'!A1" xr:uid="{C9370DFE-3981-4C0A-A95E-DFA3B836B6FE}"/>
    <hyperlink ref="WFE15:WFH15" location="'7.3'!A1" display="'7.3'!A1" xr:uid="{26AD30F0-EB40-4680-844F-C6171E0E53DB}"/>
    <hyperlink ref="WFI15:WFL15" location="'7.3'!A1" display="'7.3'!A1" xr:uid="{339F5CED-381C-488C-9AD0-403BC396BE13}"/>
    <hyperlink ref="WFM15:WFP15" location="'7.3'!A1" display="'7.3'!A1" xr:uid="{38F53E61-53FC-448A-A1D8-2422A6D9D84A}"/>
    <hyperlink ref="WFQ15:WFT15" location="'7.3'!A1" display="'7.3'!A1" xr:uid="{1115FC29-0CC9-41E9-9B5B-7D0CD21160BA}"/>
    <hyperlink ref="WFU15:WFX15" location="'7.3'!A1" display="'7.3'!A1" xr:uid="{E24008D7-33E4-43BC-A05F-55449EB0ED41}"/>
    <hyperlink ref="WFY15:WGB15" location="'7.3'!A1" display="'7.3'!A1" xr:uid="{B5549FFE-B2CE-48DE-BD05-03CA3AFC1B2E}"/>
    <hyperlink ref="WGC15:WGF15" location="'7.3'!A1" display="'7.3'!A1" xr:uid="{02105275-0B37-49DD-A255-12AFD3AAC8E4}"/>
    <hyperlink ref="WGG15:WGJ15" location="'7.3'!A1" display="'7.3'!A1" xr:uid="{3D1B3255-5A50-4100-8926-B451EF03039F}"/>
    <hyperlink ref="WGK15:WGN15" location="'7.3'!A1" display="'7.3'!A1" xr:uid="{F742DEDA-AE1F-40CE-96AD-4A14AE51D822}"/>
    <hyperlink ref="WGO15:WGR15" location="'7.3'!A1" display="'7.3'!A1" xr:uid="{16F574FC-A42E-4EF8-B84C-46B39275D9F3}"/>
    <hyperlink ref="WGS15:WGV15" location="'7.3'!A1" display="'7.3'!A1" xr:uid="{C50F9E68-06BD-424C-950C-72BBD60BCB41}"/>
    <hyperlink ref="WGW15:WGZ15" location="'7.3'!A1" display="'7.3'!A1" xr:uid="{3B151394-43AB-41A0-96C9-CACFB7C4939C}"/>
    <hyperlink ref="WHA15:WHD15" location="'7.3'!A1" display="'7.3'!A1" xr:uid="{18A9CAC1-7164-46D6-9A22-53F3C4E0B80B}"/>
    <hyperlink ref="WHE15:WHH15" location="'7.3'!A1" display="'7.3'!A1" xr:uid="{D0EF75D6-8B64-4533-B4B0-415A024FB96E}"/>
    <hyperlink ref="WHI15:WHL15" location="'7.3'!A1" display="'7.3'!A1" xr:uid="{05A63E20-9FCA-4E44-89CE-0240F3437E8B}"/>
    <hyperlink ref="WHM15:WHP15" location="'7.3'!A1" display="'7.3'!A1" xr:uid="{0414DB19-F039-4C7A-88AF-53C281DD2966}"/>
    <hyperlink ref="WHQ15:WHT15" location="'7.3'!A1" display="'7.3'!A1" xr:uid="{46A773C4-2302-42B4-9FAC-AD9500B06A94}"/>
    <hyperlink ref="WHU15:WHX15" location="'7.3'!A1" display="'7.3'!A1" xr:uid="{9A6E2C34-36A8-40C0-8A34-AEA8A3279F43}"/>
    <hyperlink ref="WHY15:WIB15" location="'7.3'!A1" display="'7.3'!A1" xr:uid="{FFBFCF00-CFFB-4416-81C6-EF4653E4785C}"/>
    <hyperlink ref="WIC15:WIF15" location="'7.3'!A1" display="'7.3'!A1" xr:uid="{5FF73F77-517F-4A64-9DF3-881E1B8008AD}"/>
    <hyperlink ref="WIG15:WIJ15" location="'7.3'!A1" display="'7.3'!A1" xr:uid="{1CCA5869-455E-4579-99D1-3CDB7CE400B4}"/>
    <hyperlink ref="WIK15:WIN15" location="'7.3'!A1" display="'7.3'!A1" xr:uid="{1BBA5788-FBE3-4FF1-824F-C45DB39B86F2}"/>
    <hyperlink ref="WIO15:WIR15" location="'7.3'!A1" display="'7.3'!A1" xr:uid="{85EBB464-31DB-4527-8406-001BEE140DDD}"/>
    <hyperlink ref="WIS15:WIV15" location="'7.3'!A1" display="'7.3'!A1" xr:uid="{C42C3915-FFC9-4804-BAFC-32179639C4F8}"/>
    <hyperlink ref="WIW15:WIZ15" location="'7.3'!A1" display="'7.3'!A1" xr:uid="{27537C8F-E297-4A5C-8AAD-A0FFD04CBC77}"/>
    <hyperlink ref="WJA15:WJD15" location="'7.3'!A1" display="'7.3'!A1" xr:uid="{C5ECE39C-21C4-47C3-A5E1-33FD1079A3F2}"/>
    <hyperlink ref="WJE15:WJH15" location="'7.3'!A1" display="'7.3'!A1" xr:uid="{AD70D078-E210-410A-8DCA-EC1AA14B14AB}"/>
    <hyperlink ref="WJI15:WJL15" location="'7.3'!A1" display="'7.3'!A1" xr:uid="{825F4B96-F682-48B0-8016-5C0382780CAF}"/>
    <hyperlink ref="WJM15:WJP15" location="'7.3'!A1" display="'7.3'!A1" xr:uid="{174E52FD-D5D2-4334-B15C-5227BD2A246E}"/>
    <hyperlink ref="WJQ15:WJT15" location="'7.3'!A1" display="'7.3'!A1" xr:uid="{7BC0DE28-011D-4C61-80E4-B3AE40AED573}"/>
    <hyperlink ref="WJU15:WJX15" location="'7.3'!A1" display="'7.3'!A1" xr:uid="{087578A0-E0A5-4758-9187-6AC61DEF1FEC}"/>
    <hyperlink ref="WJY15:WKB15" location="'7.3'!A1" display="'7.3'!A1" xr:uid="{E5FCCAEB-1096-4AD1-A38E-AEFB659DBFD1}"/>
    <hyperlink ref="WKC15:WKF15" location="'7.3'!A1" display="'7.3'!A1" xr:uid="{3BD36262-7FD4-4CFF-92FD-A03317B01A1D}"/>
    <hyperlink ref="WKG15:WKJ15" location="'7.3'!A1" display="'7.3'!A1" xr:uid="{F677ED94-EC17-4631-A32B-DF02EBFED1D1}"/>
    <hyperlink ref="WKK15:WKN15" location="'7.3'!A1" display="'7.3'!A1" xr:uid="{7046B4DD-6D3A-44F7-9ABB-D5D317AE9749}"/>
    <hyperlink ref="WKO15:WKR15" location="'7.3'!A1" display="'7.3'!A1" xr:uid="{FDFC3AB8-979B-4F46-9D62-2076223ECCC4}"/>
    <hyperlink ref="WKS15:WKV15" location="'7.3'!A1" display="'7.3'!A1" xr:uid="{7FAF4AC7-A38A-4225-AE26-AB20345CD3D4}"/>
    <hyperlink ref="WKW15:WKZ15" location="'7.3'!A1" display="'7.3'!A1" xr:uid="{DC611CD6-F7B7-4914-B7AD-5152723BBE6A}"/>
    <hyperlink ref="WLA15:WLD15" location="'7.3'!A1" display="'7.3'!A1" xr:uid="{AD222DB0-54E3-4E3B-9CA7-A20A8F21F7DC}"/>
    <hyperlink ref="WLE15:WLH15" location="'7.3'!A1" display="'7.3'!A1" xr:uid="{2554226B-2FD7-4CC9-AFC7-09D83CC6E6FB}"/>
    <hyperlink ref="WLI15:WLL15" location="'7.3'!A1" display="'7.3'!A1" xr:uid="{9CAAEC10-FDFD-45E3-9C9D-C2860D6F2AD5}"/>
    <hyperlink ref="WLM15:WLP15" location="'7.3'!A1" display="'7.3'!A1" xr:uid="{27D596A0-3B0D-4AFF-96A5-AD8E6DDD4A99}"/>
    <hyperlink ref="WLQ15:WLT15" location="'7.3'!A1" display="'7.3'!A1" xr:uid="{E2EDADEF-4F59-448C-9D87-A8249D5D4C0A}"/>
    <hyperlink ref="WLU15:WLX15" location="'7.3'!A1" display="'7.3'!A1" xr:uid="{57D3C469-C05C-4DF6-B827-C688E0A0B153}"/>
    <hyperlink ref="WLY15:WMB15" location="'7.3'!A1" display="'7.3'!A1" xr:uid="{A748C59E-E796-47BF-8035-5780416B84EB}"/>
    <hyperlink ref="WMC15:WMF15" location="'7.3'!A1" display="'7.3'!A1" xr:uid="{FD61F8B7-B544-48C4-A489-E97B0014980D}"/>
    <hyperlink ref="WMG15:WMJ15" location="'7.3'!A1" display="'7.3'!A1" xr:uid="{1C7EB6FE-3BB0-43C7-AFCC-6255722AA718}"/>
    <hyperlink ref="WMK15:WMN15" location="'7.3'!A1" display="'7.3'!A1" xr:uid="{83AB0984-46F4-446B-8F87-BB3DFC509C88}"/>
    <hyperlink ref="WMO15:WMR15" location="'7.3'!A1" display="'7.3'!A1" xr:uid="{50A96A78-28F1-4FFC-B5FB-4005008CD97E}"/>
    <hyperlink ref="WMS15:WMV15" location="'7.3'!A1" display="'7.3'!A1" xr:uid="{41B59487-DD71-47B0-9742-E363D269CA8D}"/>
    <hyperlink ref="WMW15:WMZ15" location="'7.3'!A1" display="'7.3'!A1" xr:uid="{B6C428C7-C601-4549-9D54-E733F83EE980}"/>
    <hyperlink ref="WNA15:WND15" location="'7.3'!A1" display="'7.3'!A1" xr:uid="{E377A366-A5B5-4D8A-A946-F5FA03E64679}"/>
    <hyperlink ref="WNE15:WNH15" location="'7.3'!A1" display="'7.3'!A1" xr:uid="{A7D20F68-20C5-4F5A-8388-7ACC2D98EC59}"/>
    <hyperlink ref="WNI15:WNL15" location="'7.3'!A1" display="'7.3'!A1" xr:uid="{1D806375-80E2-4A63-8B74-3B8BB94B3CDD}"/>
    <hyperlink ref="WNM15:WNP15" location="'7.3'!A1" display="'7.3'!A1" xr:uid="{3B7E1CDC-2170-42F9-A812-1C36F7428201}"/>
    <hyperlink ref="WNQ15:WNT15" location="'7.3'!A1" display="'7.3'!A1" xr:uid="{494C7FA5-0F09-43A1-8265-8C281EB610DC}"/>
    <hyperlink ref="WNU15:WNX15" location="'7.3'!A1" display="'7.3'!A1" xr:uid="{36AA510C-D1EF-4067-869D-D1CD976AE9FD}"/>
    <hyperlink ref="WNY15:WOB15" location="'7.3'!A1" display="'7.3'!A1" xr:uid="{7350D569-4926-4020-A410-8A7AFB4810D8}"/>
    <hyperlink ref="WOC15:WOF15" location="'7.3'!A1" display="'7.3'!A1" xr:uid="{FD9AF6A8-A238-48DE-88AC-275F66966928}"/>
    <hyperlink ref="WOG15:WOJ15" location="'7.3'!A1" display="'7.3'!A1" xr:uid="{08663F61-1B77-4F29-BC6E-ECFCD8C96853}"/>
    <hyperlink ref="WOK15:WON15" location="'7.3'!A1" display="'7.3'!A1" xr:uid="{AFBB4BD6-1549-4DC0-950D-C152EBA1C4AD}"/>
    <hyperlink ref="WOO15:WOR15" location="'7.3'!A1" display="'7.3'!A1" xr:uid="{B98B2B68-7147-435A-9198-79EE1E2BD973}"/>
    <hyperlink ref="WOS15:WOV15" location="'7.3'!A1" display="'7.3'!A1" xr:uid="{74DAD3CC-70B3-4688-93E7-4AFACD16761B}"/>
    <hyperlink ref="WOW15:WOZ15" location="'7.3'!A1" display="'7.3'!A1" xr:uid="{24916C10-E624-4220-B62B-C3503A7C2928}"/>
    <hyperlink ref="WPA15:WPD15" location="'7.3'!A1" display="'7.3'!A1" xr:uid="{788D153B-1E8B-4B10-B5B9-69E75376E06A}"/>
    <hyperlink ref="WPE15:WPH15" location="'7.3'!A1" display="'7.3'!A1" xr:uid="{BE641E8B-D965-4B69-9741-ADB8A70389D2}"/>
    <hyperlink ref="WPI15:WPL15" location="'7.3'!A1" display="'7.3'!A1" xr:uid="{495C0118-F399-495D-90B8-B03329002FCC}"/>
    <hyperlink ref="WPM15:WPP15" location="'7.3'!A1" display="'7.3'!A1" xr:uid="{C84D1821-FD0A-463B-AB5B-D8541F659F72}"/>
    <hyperlink ref="WPQ15:WPT15" location="'7.3'!A1" display="'7.3'!A1" xr:uid="{B8193A9A-2CEF-4D15-8644-A0168F0D123C}"/>
    <hyperlink ref="WPU15:WPX15" location="'7.3'!A1" display="'7.3'!A1" xr:uid="{7C890165-5906-4A0A-A8A3-1BF1174E5398}"/>
    <hyperlink ref="WPY15:WQB15" location="'7.3'!A1" display="'7.3'!A1" xr:uid="{628AC45C-4DDA-4925-A1D2-56A9C3F71BDD}"/>
    <hyperlink ref="WQC15:WQF15" location="'7.3'!A1" display="'7.3'!A1" xr:uid="{FD196B71-E2B5-422E-B5BE-0048B34D4C61}"/>
    <hyperlink ref="WQG15:WQJ15" location="'7.3'!A1" display="'7.3'!A1" xr:uid="{8CBB5AB2-E437-45E5-A4A8-59AE9DA5B86E}"/>
    <hyperlink ref="WQK15:WQN15" location="'7.3'!A1" display="'7.3'!A1" xr:uid="{735E416C-F593-42DA-93F1-2112A0FB32B0}"/>
    <hyperlink ref="WQO15:WQR15" location="'7.3'!A1" display="'7.3'!A1" xr:uid="{A9BB8F03-5BB5-4323-85F9-C2D20C4A810C}"/>
    <hyperlink ref="WQS15:WQV15" location="'7.3'!A1" display="'7.3'!A1" xr:uid="{2525C92A-9C41-4930-8B7C-78B0E50CAD45}"/>
    <hyperlink ref="WQW15:WQZ15" location="'7.3'!A1" display="'7.3'!A1" xr:uid="{B161D2A7-70AE-400B-B48B-AA4385EC984D}"/>
    <hyperlink ref="WRA15:WRD15" location="'7.3'!A1" display="'7.3'!A1" xr:uid="{18162229-F5BC-4909-8DA5-D7D7A359A875}"/>
    <hyperlink ref="WRE15:WRH15" location="'7.3'!A1" display="'7.3'!A1" xr:uid="{A15FA218-9774-476C-B2F0-5D586827C33C}"/>
    <hyperlink ref="WRI15:WRL15" location="'7.3'!A1" display="'7.3'!A1" xr:uid="{817A98AE-BBA0-4578-BBD4-96C69E2B8524}"/>
    <hyperlink ref="WRM15:WRP15" location="'7.3'!A1" display="'7.3'!A1" xr:uid="{21DA3DD3-BD73-49F3-8626-235F9AE3C3F1}"/>
    <hyperlink ref="WRQ15:WRT15" location="'7.3'!A1" display="'7.3'!A1" xr:uid="{3B11A8A9-077B-4EDF-B657-DE36EC398842}"/>
    <hyperlink ref="WRU15:WRX15" location="'7.3'!A1" display="'7.3'!A1" xr:uid="{1E8DCD8A-953E-47D3-A285-04ADBD7EC657}"/>
    <hyperlink ref="WRY15:WSB15" location="'7.3'!A1" display="'7.3'!A1" xr:uid="{E6844E63-825B-47C6-A373-ED9DB46B8D85}"/>
    <hyperlink ref="WSC15:WSF15" location="'7.3'!A1" display="'7.3'!A1" xr:uid="{66782CDB-B29B-4FCF-88C6-DB010AA0FE3C}"/>
    <hyperlink ref="WSG15:WSJ15" location="'7.3'!A1" display="'7.3'!A1" xr:uid="{AAF04DA1-D3D5-4214-BAE0-27FC63EAF7D9}"/>
    <hyperlink ref="WSK15:WSN15" location="'7.3'!A1" display="'7.3'!A1" xr:uid="{28B148CC-5F35-479F-B89B-D80191734012}"/>
    <hyperlink ref="WSO15:WSR15" location="'7.3'!A1" display="'7.3'!A1" xr:uid="{31820C8B-A827-48D6-9788-06DDE08F590B}"/>
    <hyperlink ref="WSS15:WSV15" location="'7.3'!A1" display="'7.3'!A1" xr:uid="{62FC80A3-C558-4784-A7DE-4E80127E0B19}"/>
    <hyperlink ref="WSW15:WSZ15" location="'7.3'!A1" display="'7.3'!A1" xr:uid="{5CB85678-2316-45B4-AFC4-13294E45DA3B}"/>
    <hyperlink ref="WTA15:WTD15" location="'7.3'!A1" display="'7.3'!A1" xr:uid="{56008BFE-9661-4393-80EF-AE27F4C07585}"/>
    <hyperlink ref="WTE15:WTH15" location="'7.3'!A1" display="'7.3'!A1" xr:uid="{CC3C87D4-AFF0-4A17-8950-63939DBACE4B}"/>
    <hyperlink ref="WTI15:WTL15" location="'7.3'!A1" display="'7.3'!A1" xr:uid="{6D301D23-C8B5-4DF9-994F-781DCD195E6B}"/>
    <hyperlink ref="WTM15:WTP15" location="'7.3'!A1" display="'7.3'!A1" xr:uid="{FD889285-3228-4934-830D-4FEB14D92660}"/>
    <hyperlink ref="WTQ15:WTT15" location="'7.3'!A1" display="'7.3'!A1" xr:uid="{BADC400B-0753-46C4-A594-93C282A0F5B4}"/>
    <hyperlink ref="WTU15:WTX15" location="'7.3'!A1" display="'7.3'!A1" xr:uid="{3120BDFA-BA50-4910-8978-B504FCC856E5}"/>
    <hyperlink ref="WTY15:WUB15" location="'7.3'!A1" display="'7.3'!A1" xr:uid="{4AE0D1FF-35BA-44E4-97EA-ED38B2914EA6}"/>
    <hyperlink ref="WUC15:WUF15" location="'7.3'!A1" display="'7.3'!A1" xr:uid="{855C2ED3-0566-4A3D-9CD4-2CFC04871FF1}"/>
    <hyperlink ref="WUG15:WUJ15" location="'7.3'!A1" display="'7.3'!A1" xr:uid="{CE616314-99B3-4C34-B84E-688713DE0B15}"/>
    <hyperlink ref="WUK15:WUN15" location="'7.3'!A1" display="'7.3'!A1" xr:uid="{3F756C75-25E1-4FDF-9AE9-3EEB1F1F0C6A}"/>
    <hyperlink ref="WUO15:WUR15" location="'7.3'!A1" display="'7.3'!A1" xr:uid="{E2A25A73-F6C7-4395-8504-260B1390822E}"/>
    <hyperlink ref="WUS15:WUV15" location="'7.3'!A1" display="'7.3'!A1" xr:uid="{B052C947-D831-4E8C-B46E-5936C3C5EEF9}"/>
    <hyperlink ref="WUW15:WUZ15" location="'7.3'!A1" display="'7.3'!A1" xr:uid="{0D5FAE6D-B894-475C-8447-D033F4E7B666}"/>
    <hyperlink ref="WVA15:WVD15" location="'7.3'!A1" display="'7.3'!A1" xr:uid="{29967ACF-CF28-4E71-946E-585B193E56A7}"/>
    <hyperlink ref="WVE15:WVH15" location="'7.3'!A1" display="'7.3'!A1" xr:uid="{CE01104A-00EF-4C45-A061-7878AC9097D1}"/>
    <hyperlink ref="WVI15:WVL15" location="'7.3'!A1" display="'7.3'!A1" xr:uid="{DEC32A0D-E998-4955-A053-AA41AF5910F7}"/>
    <hyperlink ref="WVM15:WVP15" location="'7.3'!A1" display="'7.3'!A1" xr:uid="{C6A85BFA-5E1E-431C-AF4C-9C98067C5C34}"/>
    <hyperlink ref="WVQ15:WVT15" location="'7.3'!A1" display="'7.3'!A1" xr:uid="{A898BF4F-DDB4-4FE6-8339-92687D18E07E}"/>
    <hyperlink ref="WVU15:WVX15" location="'7.3'!A1" display="'7.3'!A1" xr:uid="{8E9D307F-780C-4158-A717-FB8BEA637B67}"/>
    <hyperlink ref="WVY15:WWB15" location="'7.3'!A1" display="'7.3'!A1" xr:uid="{0182688F-9766-43F0-A924-6FDF03C8CB79}"/>
    <hyperlink ref="WWC15:WWF15" location="'7.3'!A1" display="'7.3'!A1" xr:uid="{B665EE4B-61AF-419F-92B6-4F3FA0103A48}"/>
    <hyperlink ref="WWG15:WWJ15" location="'7.3'!A1" display="'7.3'!A1" xr:uid="{CE476B92-9DA0-4469-AD77-1591727389DD}"/>
    <hyperlink ref="WWK15:WWN15" location="'7.3'!A1" display="'7.3'!A1" xr:uid="{DF260BDE-EB55-4262-A4A8-411D3351C0D1}"/>
    <hyperlink ref="WWO15:WWR15" location="'7.3'!A1" display="'7.3'!A1" xr:uid="{26700436-C2DD-42A0-929E-91D5BD1AB3DB}"/>
    <hyperlink ref="WWS15:WWV15" location="'7.3'!A1" display="'7.3'!A1" xr:uid="{E35D2611-E9B5-4BA5-99E6-6FE9DCBBD940}"/>
    <hyperlink ref="WWW15:WWZ15" location="'7.3'!A1" display="'7.3'!A1" xr:uid="{82A7ED73-FF6C-442F-BAF4-08948C53AEFC}"/>
    <hyperlink ref="WXA15:WXD15" location="'7.3'!A1" display="'7.3'!A1" xr:uid="{56CDFA9C-281F-422D-AE33-29146FCBC246}"/>
    <hyperlink ref="WXE15:WXH15" location="'7.3'!A1" display="'7.3'!A1" xr:uid="{1E2C18CD-83C4-4AC9-AA25-4BBAEC3E9FF4}"/>
    <hyperlink ref="WXI15:WXL15" location="'7.3'!A1" display="'7.3'!A1" xr:uid="{15CB0488-BD83-4EF0-B569-625C5E188CB4}"/>
    <hyperlink ref="WXM15:WXP15" location="'7.3'!A1" display="'7.3'!A1" xr:uid="{8BB63029-779C-4931-ABCC-2FD2985585CB}"/>
    <hyperlink ref="WXQ15:WXT15" location="'7.3'!A1" display="'7.3'!A1" xr:uid="{FB025408-CDAB-4934-B891-DBF6F9A81E67}"/>
    <hyperlink ref="WXU15:WXX15" location="'7.3'!A1" display="'7.3'!A1" xr:uid="{6AC231FF-AC86-496C-B151-E5A5D783082B}"/>
    <hyperlink ref="WXY15:WYB15" location="'7.3'!A1" display="'7.3'!A1" xr:uid="{59A94077-287A-429C-9CA9-55086947AAA5}"/>
    <hyperlink ref="WYC15:WYF15" location="'7.3'!A1" display="'7.3'!A1" xr:uid="{8B25CAD4-E47C-4C2F-8D53-91778CE1D4C4}"/>
    <hyperlink ref="WYG15:WYJ15" location="'7.3'!A1" display="'7.3'!A1" xr:uid="{C82F62E5-B26F-484D-9A43-86C827DA29B7}"/>
    <hyperlink ref="WYK15:WYN15" location="'7.3'!A1" display="'7.3'!A1" xr:uid="{C2829D09-21F3-419B-AD5F-D87811BBD4C0}"/>
    <hyperlink ref="WYO15:WYR15" location="'7.3'!A1" display="'7.3'!A1" xr:uid="{CC74919A-46C3-41CA-91AB-39D13CCBB779}"/>
    <hyperlink ref="WYS15:WYV15" location="'7.3'!A1" display="'7.3'!A1" xr:uid="{298DCDD5-9575-4B1F-A8F0-AF85B63F096C}"/>
    <hyperlink ref="WYW15:WYZ15" location="'7.3'!A1" display="'7.3'!A1" xr:uid="{A0AC853F-E1EA-4591-8A9C-BEC5E32DCE16}"/>
    <hyperlink ref="WZA15:WZD15" location="'7.3'!A1" display="'7.3'!A1" xr:uid="{BC6AC7A7-C6C9-499C-8483-0E278EE02081}"/>
    <hyperlink ref="WZE15:WZH15" location="'7.3'!A1" display="'7.3'!A1" xr:uid="{28290BA0-CE5A-4808-995F-6B35DD3F01DC}"/>
    <hyperlink ref="WZI15:WZL15" location="'7.3'!A1" display="'7.3'!A1" xr:uid="{32CF4B7E-D686-4472-AFD5-42A9CCF89D95}"/>
    <hyperlink ref="WZM15:WZP15" location="'7.3'!A1" display="'7.3'!A1" xr:uid="{92535B2F-EE14-4895-B1D7-2EA2AF037D37}"/>
    <hyperlink ref="WZQ15:WZT15" location="'7.3'!A1" display="'7.3'!A1" xr:uid="{4BD02B3A-16BD-4384-953B-A11027DCA61C}"/>
    <hyperlink ref="WZU15:WZX15" location="'7.3'!A1" display="'7.3'!A1" xr:uid="{CB23C8C4-8E47-437F-A329-CD5B762C5119}"/>
    <hyperlink ref="WZY15:XAB15" location="'7.3'!A1" display="'7.3'!A1" xr:uid="{1AF0464E-82CF-4504-B8E8-39C915C7146B}"/>
    <hyperlink ref="XAC15:XAF15" location="'7.3'!A1" display="'7.3'!A1" xr:uid="{82B7AF68-4149-435F-B73E-CFC362DF11C8}"/>
    <hyperlink ref="XAG15:XAJ15" location="'7.3'!A1" display="'7.3'!A1" xr:uid="{0074BFF4-DB33-4C9B-9383-69B0E18FD521}"/>
    <hyperlink ref="XAK15:XAN15" location="'7.3'!A1" display="'7.3'!A1" xr:uid="{7842F85E-BC9C-42A7-90C4-59EE53F81105}"/>
    <hyperlink ref="XAO15:XAR15" location="'7.3'!A1" display="'7.3'!A1" xr:uid="{23F4A70E-40C0-4DE2-8785-29717A30B1BF}"/>
    <hyperlink ref="XAS15:XAV15" location="'7.3'!A1" display="'7.3'!A1" xr:uid="{E5DB3933-C88F-45CB-B558-73CAA9244E06}"/>
    <hyperlink ref="XAW15:XAZ15" location="'7.3'!A1" display="'7.3'!A1" xr:uid="{293CAFC7-1F65-4B77-A82A-5DC628344F86}"/>
    <hyperlink ref="XBA15:XBD15" location="'7.3'!A1" display="'7.3'!A1" xr:uid="{7F8C59B8-561F-4E18-8F5A-D5902B58221C}"/>
    <hyperlink ref="XBE15:XBH15" location="'7.3'!A1" display="'7.3'!A1" xr:uid="{D3E8C415-2064-4ED3-887F-C04CC30CCE09}"/>
    <hyperlink ref="XBI15:XBL15" location="'7.3'!A1" display="'7.3'!A1" xr:uid="{0025BA43-F24B-4170-8A04-ECB7D55A8967}"/>
    <hyperlink ref="XBM15:XBP15" location="'7.3'!A1" display="'7.3'!A1" xr:uid="{8A413F69-205D-48DD-A66B-AE79232A2324}"/>
    <hyperlink ref="XBQ15:XBT15" location="'7.3'!A1" display="'7.3'!A1" xr:uid="{67413FBF-DD9E-4D76-AEBE-37CF918AE21B}"/>
    <hyperlink ref="XBU15:XBX15" location="'7.3'!A1" display="'7.3'!A1" xr:uid="{D8F92E35-AF51-4E94-864B-20AB0AAD6B66}"/>
    <hyperlink ref="XBY15:XCB15" location="'7.3'!A1" display="'7.3'!A1" xr:uid="{C58D614D-0217-4FCD-877F-1253069B1F95}"/>
    <hyperlink ref="XCC15:XCF15" location="'7.3'!A1" display="'7.3'!A1" xr:uid="{842C61C5-8465-4952-8AB1-5D546FAD9947}"/>
    <hyperlink ref="XCG15:XCJ15" location="'7.3'!A1" display="'7.3'!A1" xr:uid="{57E7B17F-8FE8-447E-84E5-F261758631F6}"/>
    <hyperlink ref="XCK15:XCN15" location="'7.3'!A1" display="'7.3'!A1" xr:uid="{20D619B6-DF39-416D-8BE1-D1F2E04B3B5A}"/>
    <hyperlink ref="XCO15:XCR15" location="'7.3'!A1" display="'7.3'!A1" xr:uid="{FBFB7238-EC7D-4ED7-B2C1-B6DF51C51037}"/>
    <hyperlink ref="XCS15:XCV15" location="'7.3'!A1" display="'7.3'!A1" xr:uid="{48244CEC-752E-456D-BEA0-AB44F16DE995}"/>
    <hyperlink ref="XCW15:XCZ15" location="'7.3'!A1" display="'7.3'!A1" xr:uid="{267289F2-C393-4730-98EE-0CEBA8645F43}"/>
    <hyperlink ref="XDA15:XDD15" location="'7.3'!A1" display="'7.3'!A1" xr:uid="{8C751A90-A332-46DA-A3BF-4519D10AA207}"/>
    <hyperlink ref="XDE15:XDH15" location="'7.3'!A1" display="'7.3'!A1" xr:uid="{481AB9E2-A575-45A0-9C13-80293561D9A8}"/>
    <hyperlink ref="XDI15:XDL15" location="'7.3'!A1" display="'7.3'!A1" xr:uid="{86927AEE-29D4-46CE-A682-674621FB0C6B}"/>
    <hyperlink ref="XDM15:XDP15" location="'7.3'!A1" display="'7.3'!A1" xr:uid="{600E6DB5-C172-430D-8900-169E45FA25E6}"/>
    <hyperlink ref="XDQ15:XDT15" location="'7.3'!A1" display="'7.3'!A1" xr:uid="{EB619F6F-E4A1-4801-8E97-2691D2C4A967}"/>
    <hyperlink ref="XDU15:XDX15" location="'7.3'!A1" display="'7.3'!A1" xr:uid="{A6AC27CE-F68B-4C21-B111-7205D85408DF}"/>
    <hyperlink ref="XDY15:XEB15" location="'7.3'!A1" display="'7.3'!A1" xr:uid="{CE8D3081-B354-47F4-BBD8-DAADCAA7917E}"/>
    <hyperlink ref="XEC15:XEF15" location="'7.3'!A1" display="'7.3'!A1" xr:uid="{891667CA-1E41-4B22-B24C-C189593DE2C0}"/>
    <hyperlink ref="XEG15:XEJ15" location="'7.3'!A1" display="'7.3'!A1" xr:uid="{A88A9BF7-09B4-4978-9F41-3174B40E2D73}"/>
    <hyperlink ref="XEK15:XEN15" location="'7.3'!A1" display="'7.3'!A1" xr:uid="{4951658B-84ED-42EB-9129-D823662B4B88}"/>
    <hyperlink ref="XEO15:XER15" location="'7.3'!A1" display="'7.3'!A1" xr:uid="{C08CFE6C-A72F-40B8-9227-42B66D5A4541}"/>
    <hyperlink ref="XES15:XEV15" location="'7.3'!A1" display="'7.3'!A1" xr:uid="{8A872D79-B921-4697-9850-970600EDCDA2}"/>
    <hyperlink ref="XEW15:XEZ15" location="'7.3'!A1" display="'7.3'!A1" xr:uid="{59D421F3-9CC6-4D6D-937D-510C617644F4}"/>
    <hyperlink ref="XFA15:XFD15" location="'7.3'!A1" display="'7.3'!A1" xr:uid="{210E88A1-64C8-472D-A2CC-DEE0E371ED18}"/>
    <hyperlink ref="A17:D17" location="'7.5'!A1" display="'7.5'!A1" xr:uid="{BC0486E3-E64D-43DF-9075-356CF10F8B50}"/>
    <hyperlink ref="A18:D18" location="'7.6'!A1" display="'7.6'!A1" xr:uid="{D232E0A1-55AF-4E92-AC22-706FB859A60E}"/>
    <hyperlink ref="A19:D19" location="'7.7'!A1" display="'7.7'!A1" xr:uid="{A41884DD-4BB8-4917-8D47-545E3538409C}"/>
    <hyperlink ref="A20:D20" location="'7.8'!A1" display="'7.8'!A1" xr:uid="{F6A510F2-FA46-495D-A575-072A870BFCC7}"/>
    <hyperlink ref="A16:D16" location="'7.4'!A1" display="'7.4'!A1" xr:uid="{36AE38C9-4DF9-45B2-B2A1-20834D815B9C}"/>
    <hyperlink ref="D25" location="'11.1'!A1" display="'11.1'!A1" xr:uid="{DD54E6DC-140C-45EE-AACE-BC5A027E9D68}"/>
    <hyperlink ref="D26" location="'11.2'!A1" display="'11.2'!A1" xr:uid="{6A4AD9F6-38CC-400B-885C-2FF311F9F9DC}"/>
    <hyperlink ref="D27" location="'12.1'!A1" display="'12.1'!A1" xr:uid="{583EB7FD-4048-44E4-8982-F2FBCDBF03F8}"/>
    <hyperlink ref="D28" location="'12.2'!A1" display="'12.2'!A1" xr:uid="{D358004E-29EB-429E-B531-9BCC623D6E8B}"/>
    <hyperlink ref="D29" location="'13.1'!A1" display="'13.1'!A1" xr:uid="{5E2D82DB-09C4-4FA7-B633-6121C2810977}"/>
    <hyperlink ref="D30" location="'13.2'!A1" display="'13.2'!A1" xr:uid="{921E2F9D-8D00-4E57-B299-F7807C480119}"/>
  </hyperlinks>
  <printOptions horizontalCentered="1"/>
  <pageMargins left="0.25" right="0.25" top="0.75" bottom="0.75" header="0.3" footer="0.3"/>
  <pageSetup paperSize="9" scale="71" orientation="landscape" r:id="rId3"/>
  <headerFooter>
    <oddHeader>&amp;C&amp;KFBBF34&amp;10&amp;"Calibri"&amp;BConfidential&amp;B</oddHeader>
    <oddFooter>&amp;Cwww.stats.gov.sa</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F9FB6-7446-4DF9-8382-9F84F09986FD}">
  <sheetPr>
    <tabColor rgb="FF9BA8C2"/>
    <pageSetUpPr autoPageBreaks="0"/>
  </sheetPr>
  <dimension ref="A1:BN151"/>
  <sheetViews>
    <sheetView showGridLines="0" rightToLeft="1" zoomScaleNormal="100" workbookViewId="0"/>
  </sheetViews>
  <sheetFormatPr defaultColWidth="8.88671875" defaultRowHeight="18" outlineLevelRow="1" outlineLevelCol="2" x14ac:dyDescent="0.5"/>
  <cols>
    <col min="1" max="1" width="5.44140625" style="240" customWidth="1"/>
    <col min="2" max="2" width="25.44140625" style="240" customWidth="1"/>
    <col min="3" max="5" width="8.88671875" style="240" hidden="1" customWidth="1" outlineLevel="2"/>
    <col min="6" max="6" width="8.88671875" style="240" hidden="1" customWidth="1" outlineLevel="1"/>
    <col min="7" max="9" width="8.88671875" style="240" hidden="1" customWidth="1" outlineLevel="2"/>
    <col min="10" max="10" width="8.88671875" style="240" hidden="1" customWidth="1" outlineLevel="1"/>
    <col min="11" max="13" width="8.88671875" style="240" hidden="1" customWidth="1" outlineLevel="2"/>
    <col min="14" max="14" width="8.88671875" style="240" hidden="1" customWidth="1" outlineLevel="1"/>
    <col min="15" max="17" width="8.88671875" style="240" hidden="1" customWidth="1" outlineLevel="2"/>
    <col min="18" max="18" width="8.88671875" style="240" hidden="1" customWidth="1" outlineLevel="1"/>
    <col min="19" max="19" width="10" style="240" customWidth="1" collapsed="1"/>
    <col min="20" max="28" width="8.88671875" style="240" customWidth="1"/>
    <col min="29" max="31" width="8.88671875" style="240" hidden="1" customWidth="1" outlineLevel="2"/>
    <col min="32" max="32" width="8.88671875" style="240" hidden="1" customWidth="1" outlineLevel="1"/>
    <col min="33" max="35" width="8.88671875" style="240" hidden="1" customWidth="1" outlineLevel="2"/>
    <col min="36" max="36" width="8.88671875" style="240" hidden="1" customWidth="1" outlineLevel="1"/>
    <col min="37" max="39" width="8.88671875" style="240" hidden="1" customWidth="1" outlineLevel="2"/>
    <col min="40" max="40" width="8.88671875" style="240" hidden="1" customWidth="1" outlineLevel="1"/>
    <col min="41" max="43" width="8.88671875" style="240" hidden="1" customWidth="1" outlineLevel="2"/>
    <col min="44" max="44" width="8.88671875" style="240" hidden="1" customWidth="1" outlineLevel="1"/>
    <col min="45" max="45" width="10" style="240" customWidth="1" collapsed="1"/>
    <col min="46" max="54" width="8.88671875" style="240" customWidth="1"/>
    <col min="55" max="55" width="25.5546875" style="240" customWidth="1"/>
    <col min="56" max="195" width="8.88671875" style="240"/>
    <col min="196" max="196" width="5.88671875" style="240" customWidth="1"/>
    <col min="197" max="197" width="32.88671875" style="240" customWidth="1"/>
    <col min="198" max="198" width="5.88671875" style="240" customWidth="1"/>
    <col min="199" max="199" width="32.88671875" style="240" customWidth="1"/>
    <col min="200" max="205" width="8.88671875" style="240"/>
    <col min="206" max="206" width="32.88671875" style="240" customWidth="1"/>
    <col min="207" max="207" width="5.88671875" style="240" customWidth="1"/>
    <col min="208" max="208" width="32.88671875" style="240" customWidth="1"/>
    <col min="209" max="209" width="5.88671875" style="240" customWidth="1"/>
    <col min="210" max="451" width="8.88671875" style="240"/>
    <col min="452" max="452" width="5.88671875" style="240" customWidth="1"/>
    <col min="453" max="453" width="32.88671875" style="240" customWidth="1"/>
    <col min="454" max="454" width="5.88671875" style="240" customWidth="1"/>
    <col min="455" max="455" width="32.88671875" style="240" customWidth="1"/>
    <col min="456" max="461" width="8.88671875" style="240"/>
    <col min="462" max="462" width="32.88671875" style="240" customWidth="1"/>
    <col min="463" max="463" width="5.88671875" style="240" customWidth="1"/>
    <col min="464" max="464" width="32.88671875" style="240" customWidth="1"/>
    <col min="465" max="465" width="5.88671875" style="240" customWidth="1"/>
    <col min="466" max="707" width="8.88671875" style="240"/>
    <col min="708" max="708" width="5.88671875" style="240" customWidth="1"/>
    <col min="709" max="709" width="32.88671875" style="240" customWidth="1"/>
    <col min="710" max="710" width="5.88671875" style="240" customWidth="1"/>
    <col min="711" max="711" width="32.88671875" style="240" customWidth="1"/>
    <col min="712" max="717" width="8.88671875" style="240"/>
    <col min="718" max="718" width="32.88671875" style="240" customWidth="1"/>
    <col min="719" max="719" width="5.88671875" style="240" customWidth="1"/>
    <col min="720" max="720" width="32.88671875" style="240" customWidth="1"/>
    <col min="721" max="721" width="5.88671875" style="240" customWidth="1"/>
    <col min="722" max="963" width="8.88671875" style="240"/>
    <col min="964" max="964" width="5.88671875" style="240" customWidth="1"/>
    <col min="965" max="965" width="32.88671875" style="240" customWidth="1"/>
    <col min="966" max="966" width="5.88671875" style="240" customWidth="1"/>
    <col min="967" max="967" width="32.88671875" style="240" customWidth="1"/>
    <col min="968" max="973" width="8.88671875" style="240"/>
    <col min="974" max="974" width="32.88671875" style="240" customWidth="1"/>
    <col min="975" max="975" width="5.88671875" style="240" customWidth="1"/>
    <col min="976" max="976" width="32.88671875" style="240" customWidth="1"/>
    <col min="977" max="977" width="5.88671875" style="240" customWidth="1"/>
    <col min="978" max="1219" width="8.88671875" style="240"/>
    <col min="1220" max="1220" width="5.88671875" style="240" customWidth="1"/>
    <col min="1221" max="1221" width="32.88671875" style="240" customWidth="1"/>
    <col min="1222" max="1222" width="5.88671875" style="240" customWidth="1"/>
    <col min="1223" max="1223" width="32.88671875" style="240" customWidth="1"/>
    <col min="1224" max="1229" width="8.88671875" style="240"/>
    <col min="1230" max="1230" width="32.88671875" style="240" customWidth="1"/>
    <col min="1231" max="1231" width="5.88671875" style="240" customWidth="1"/>
    <col min="1232" max="1232" width="32.88671875" style="240" customWidth="1"/>
    <col min="1233" max="1233" width="5.88671875" style="240" customWidth="1"/>
    <col min="1234" max="1475" width="8.88671875" style="240"/>
    <col min="1476" max="1476" width="5.88671875" style="240" customWidth="1"/>
    <col min="1477" max="1477" width="32.88671875" style="240" customWidth="1"/>
    <col min="1478" max="1478" width="5.88671875" style="240" customWidth="1"/>
    <col min="1479" max="1479" width="32.88671875" style="240" customWidth="1"/>
    <col min="1480" max="1485" width="8.88671875" style="240"/>
    <col min="1486" max="1486" width="32.88671875" style="240" customWidth="1"/>
    <col min="1487" max="1487" width="5.88671875" style="240" customWidth="1"/>
    <col min="1488" max="1488" width="32.88671875" style="240" customWidth="1"/>
    <col min="1489" max="1489" width="5.88671875" style="240" customWidth="1"/>
    <col min="1490" max="1731" width="8.88671875" style="240"/>
    <col min="1732" max="1732" width="5.88671875" style="240" customWidth="1"/>
    <col min="1733" max="1733" width="32.88671875" style="240" customWidth="1"/>
    <col min="1734" max="1734" width="5.88671875" style="240" customWidth="1"/>
    <col min="1735" max="1735" width="32.88671875" style="240" customWidth="1"/>
    <col min="1736" max="1741" width="8.88671875" style="240"/>
    <col min="1742" max="1742" width="32.88671875" style="240" customWidth="1"/>
    <col min="1743" max="1743" width="5.88671875" style="240" customWidth="1"/>
    <col min="1744" max="1744" width="32.88671875" style="240" customWidth="1"/>
    <col min="1745" max="1745" width="5.88671875" style="240" customWidth="1"/>
    <col min="1746" max="1987" width="8.88671875" style="240"/>
    <col min="1988" max="1988" width="5.88671875" style="240" customWidth="1"/>
    <col min="1989" max="1989" width="32.88671875" style="240" customWidth="1"/>
    <col min="1990" max="1990" width="5.88671875" style="240" customWidth="1"/>
    <col min="1991" max="1991" width="32.88671875" style="240" customWidth="1"/>
    <col min="1992" max="1997" width="8.88671875" style="240"/>
    <col min="1998" max="1998" width="32.88671875" style="240" customWidth="1"/>
    <col min="1999" max="1999" width="5.88671875" style="240" customWidth="1"/>
    <col min="2000" max="2000" width="32.88671875" style="240" customWidth="1"/>
    <col min="2001" max="2001" width="5.88671875" style="240" customWidth="1"/>
    <col min="2002" max="2243" width="8.88671875" style="240"/>
    <col min="2244" max="2244" width="5.88671875" style="240" customWidth="1"/>
    <col min="2245" max="2245" width="32.88671875" style="240" customWidth="1"/>
    <col min="2246" max="2246" width="5.88671875" style="240" customWidth="1"/>
    <col min="2247" max="2247" width="32.88671875" style="240" customWidth="1"/>
    <col min="2248" max="2253" width="8.88671875" style="240"/>
    <col min="2254" max="2254" width="32.88671875" style="240" customWidth="1"/>
    <col min="2255" max="2255" width="5.88671875" style="240" customWidth="1"/>
    <col min="2256" max="2256" width="32.88671875" style="240" customWidth="1"/>
    <col min="2257" max="2257" width="5.88671875" style="240" customWidth="1"/>
    <col min="2258" max="2499" width="8.88671875" style="240"/>
    <col min="2500" max="2500" width="5.88671875" style="240" customWidth="1"/>
    <col min="2501" max="2501" width="32.88671875" style="240" customWidth="1"/>
    <col min="2502" max="2502" width="5.88671875" style="240" customWidth="1"/>
    <col min="2503" max="2503" width="32.88671875" style="240" customWidth="1"/>
    <col min="2504" max="2509" width="8.88671875" style="240"/>
    <col min="2510" max="2510" width="32.88671875" style="240" customWidth="1"/>
    <col min="2511" max="2511" width="5.88671875" style="240" customWidth="1"/>
    <col min="2512" max="2512" width="32.88671875" style="240" customWidth="1"/>
    <col min="2513" max="2513" width="5.88671875" style="240" customWidth="1"/>
    <col min="2514" max="2755" width="8.88671875" style="240"/>
    <col min="2756" max="2756" width="5.88671875" style="240" customWidth="1"/>
    <col min="2757" max="2757" width="32.88671875" style="240" customWidth="1"/>
    <col min="2758" max="2758" width="5.88671875" style="240" customWidth="1"/>
    <col min="2759" max="2759" width="32.88671875" style="240" customWidth="1"/>
    <col min="2760" max="2765" width="8.88671875" style="240"/>
    <col min="2766" max="2766" width="32.88671875" style="240" customWidth="1"/>
    <col min="2767" max="2767" width="5.88671875" style="240" customWidth="1"/>
    <col min="2768" max="2768" width="32.88671875" style="240" customWidth="1"/>
    <col min="2769" max="2769" width="5.88671875" style="240" customWidth="1"/>
    <col min="2770" max="3011" width="8.88671875" style="240"/>
    <col min="3012" max="3012" width="5.88671875" style="240" customWidth="1"/>
    <col min="3013" max="3013" width="32.88671875" style="240" customWidth="1"/>
    <col min="3014" max="3014" width="5.88671875" style="240" customWidth="1"/>
    <col min="3015" max="3015" width="32.88671875" style="240" customWidth="1"/>
    <col min="3016" max="3021" width="8.88671875" style="240"/>
    <col min="3022" max="3022" width="32.88671875" style="240" customWidth="1"/>
    <col min="3023" max="3023" width="5.88671875" style="240" customWidth="1"/>
    <col min="3024" max="3024" width="32.88671875" style="240" customWidth="1"/>
    <col min="3025" max="3025" width="5.88671875" style="240" customWidth="1"/>
    <col min="3026" max="3267" width="8.88671875" style="240"/>
    <col min="3268" max="3268" width="5.88671875" style="240" customWidth="1"/>
    <col min="3269" max="3269" width="32.88671875" style="240" customWidth="1"/>
    <col min="3270" max="3270" width="5.88671875" style="240" customWidth="1"/>
    <col min="3271" max="3271" width="32.88671875" style="240" customWidth="1"/>
    <col min="3272" max="3277" width="8.88671875" style="240"/>
    <col min="3278" max="3278" width="32.88671875" style="240" customWidth="1"/>
    <col min="3279" max="3279" width="5.88671875" style="240" customWidth="1"/>
    <col min="3280" max="3280" width="32.88671875" style="240" customWidth="1"/>
    <col min="3281" max="3281" width="5.88671875" style="240" customWidth="1"/>
    <col min="3282" max="3523" width="8.88671875" style="240"/>
    <col min="3524" max="3524" width="5.88671875" style="240" customWidth="1"/>
    <col min="3525" max="3525" width="32.88671875" style="240" customWidth="1"/>
    <col min="3526" max="3526" width="5.88671875" style="240" customWidth="1"/>
    <col min="3527" max="3527" width="32.88671875" style="240" customWidth="1"/>
    <col min="3528" max="3533" width="8.88671875" style="240"/>
    <col min="3534" max="3534" width="32.88671875" style="240" customWidth="1"/>
    <col min="3535" max="3535" width="5.88671875" style="240" customWidth="1"/>
    <col min="3536" max="3536" width="32.88671875" style="240" customWidth="1"/>
    <col min="3537" max="3537" width="5.88671875" style="240" customWidth="1"/>
    <col min="3538" max="3779" width="8.88671875" style="240"/>
    <col min="3780" max="3780" width="5.88671875" style="240" customWidth="1"/>
    <col min="3781" max="3781" width="32.88671875" style="240" customWidth="1"/>
    <col min="3782" max="3782" width="5.88671875" style="240" customWidth="1"/>
    <col min="3783" max="3783" width="32.88671875" style="240" customWidth="1"/>
    <col min="3784" max="3789" width="8.88671875" style="240"/>
    <col min="3790" max="3790" width="32.88671875" style="240" customWidth="1"/>
    <col min="3791" max="3791" width="5.88671875" style="240" customWidth="1"/>
    <col min="3792" max="3792" width="32.88671875" style="240" customWidth="1"/>
    <col min="3793" max="3793" width="5.88671875" style="240" customWidth="1"/>
    <col min="3794" max="4035" width="8.88671875" style="240"/>
    <col min="4036" max="4036" width="5.88671875" style="240" customWidth="1"/>
    <col min="4037" max="4037" width="32.88671875" style="240" customWidth="1"/>
    <col min="4038" max="4038" width="5.88671875" style="240" customWidth="1"/>
    <col min="4039" max="4039" width="32.88671875" style="240" customWidth="1"/>
    <col min="4040" max="4045" width="8.88671875" style="240"/>
    <col min="4046" max="4046" width="32.88671875" style="240" customWidth="1"/>
    <col min="4047" max="4047" width="5.88671875" style="240" customWidth="1"/>
    <col min="4048" max="4048" width="32.88671875" style="240" customWidth="1"/>
    <col min="4049" max="4049" width="5.88671875" style="240" customWidth="1"/>
    <col min="4050" max="4291" width="8.88671875" style="240"/>
    <col min="4292" max="4292" width="5.88671875" style="240" customWidth="1"/>
    <col min="4293" max="4293" width="32.88671875" style="240" customWidth="1"/>
    <col min="4294" max="4294" width="5.88671875" style="240" customWidth="1"/>
    <col min="4295" max="4295" width="32.88671875" style="240" customWidth="1"/>
    <col min="4296" max="4301" width="8.88671875" style="240"/>
    <col min="4302" max="4302" width="32.88671875" style="240" customWidth="1"/>
    <col min="4303" max="4303" width="5.88671875" style="240" customWidth="1"/>
    <col min="4304" max="4304" width="32.88671875" style="240" customWidth="1"/>
    <col min="4305" max="4305" width="5.88671875" style="240" customWidth="1"/>
    <col min="4306" max="4547" width="8.88671875" style="240"/>
    <col min="4548" max="4548" width="5.88671875" style="240" customWidth="1"/>
    <col min="4549" max="4549" width="32.88671875" style="240" customWidth="1"/>
    <col min="4550" max="4550" width="5.88671875" style="240" customWidth="1"/>
    <col min="4551" max="4551" width="32.88671875" style="240" customWidth="1"/>
    <col min="4552" max="4557" width="8.88671875" style="240"/>
    <col min="4558" max="4558" width="32.88671875" style="240" customWidth="1"/>
    <col min="4559" max="4559" width="5.88671875" style="240" customWidth="1"/>
    <col min="4560" max="4560" width="32.88671875" style="240" customWidth="1"/>
    <col min="4561" max="4561" width="5.88671875" style="240" customWidth="1"/>
    <col min="4562" max="4803" width="8.88671875" style="240"/>
    <col min="4804" max="4804" width="5.88671875" style="240" customWidth="1"/>
    <col min="4805" max="4805" width="32.88671875" style="240" customWidth="1"/>
    <col min="4806" max="4806" width="5.88671875" style="240" customWidth="1"/>
    <col min="4807" max="4807" width="32.88671875" style="240" customWidth="1"/>
    <col min="4808" max="4813" width="8.88671875" style="240"/>
    <col min="4814" max="4814" width="32.88671875" style="240" customWidth="1"/>
    <col min="4815" max="4815" width="5.88671875" style="240" customWidth="1"/>
    <col min="4816" max="4816" width="32.88671875" style="240" customWidth="1"/>
    <col min="4817" max="4817" width="5.88671875" style="240" customWidth="1"/>
    <col min="4818" max="5059" width="8.88671875" style="240"/>
    <col min="5060" max="5060" width="5.88671875" style="240" customWidth="1"/>
    <col min="5061" max="5061" width="32.88671875" style="240" customWidth="1"/>
    <col min="5062" max="5062" width="5.88671875" style="240" customWidth="1"/>
    <col min="5063" max="5063" width="32.88671875" style="240" customWidth="1"/>
    <col min="5064" max="5069" width="8.88671875" style="240"/>
    <col min="5070" max="5070" width="32.88671875" style="240" customWidth="1"/>
    <col min="5071" max="5071" width="5.88671875" style="240" customWidth="1"/>
    <col min="5072" max="5072" width="32.88671875" style="240" customWidth="1"/>
    <col min="5073" max="5073" width="5.88671875" style="240" customWidth="1"/>
    <col min="5074" max="5315" width="8.88671875" style="240"/>
    <col min="5316" max="5316" width="5.88671875" style="240" customWidth="1"/>
    <col min="5317" max="5317" width="32.88671875" style="240" customWidth="1"/>
    <col min="5318" max="5318" width="5.88671875" style="240" customWidth="1"/>
    <col min="5319" max="5319" width="32.88671875" style="240" customWidth="1"/>
    <col min="5320" max="5325" width="8.88671875" style="240"/>
    <col min="5326" max="5326" width="32.88671875" style="240" customWidth="1"/>
    <col min="5327" max="5327" width="5.88671875" style="240" customWidth="1"/>
    <col min="5328" max="5328" width="32.88671875" style="240" customWidth="1"/>
    <col min="5329" max="5329" width="5.88671875" style="240" customWidth="1"/>
    <col min="5330" max="5571" width="8.88671875" style="240"/>
    <col min="5572" max="5572" width="5.88671875" style="240" customWidth="1"/>
    <col min="5573" max="5573" width="32.88671875" style="240" customWidth="1"/>
    <col min="5574" max="5574" width="5.88671875" style="240" customWidth="1"/>
    <col min="5575" max="5575" width="32.88671875" style="240" customWidth="1"/>
    <col min="5576" max="5581" width="8.88671875" style="240"/>
    <col min="5582" max="5582" width="32.88671875" style="240" customWidth="1"/>
    <col min="5583" max="5583" width="5.88671875" style="240" customWidth="1"/>
    <col min="5584" max="5584" width="32.88671875" style="240" customWidth="1"/>
    <col min="5585" max="5585" width="5.88671875" style="240" customWidth="1"/>
    <col min="5586" max="5827" width="8.88671875" style="240"/>
    <col min="5828" max="5828" width="5.88671875" style="240" customWidth="1"/>
    <col min="5829" max="5829" width="32.88671875" style="240" customWidth="1"/>
    <col min="5830" max="5830" width="5.88671875" style="240" customWidth="1"/>
    <col min="5831" max="5831" width="32.88671875" style="240" customWidth="1"/>
    <col min="5832" max="5837" width="8.88671875" style="240"/>
    <col min="5838" max="5838" width="32.88671875" style="240" customWidth="1"/>
    <col min="5839" max="5839" width="5.88671875" style="240" customWidth="1"/>
    <col min="5840" max="5840" width="32.88671875" style="240" customWidth="1"/>
    <col min="5841" max="5841" width="5.88671875" style="240" customWidth="1"/>
    <col min="5842" max="6083" width="8.88671875" style="240"/>
    <col min="6084" max="6084" width="5.88671875" style="240" customWidth="1"/>
    <col min="6085" max="6085" width="32.88671875" style="240" customWidth="1"/>
    <col min="6086" max="6086" width="5.88671875" style="240" customWidth="1"/>
    <col min="6087" max="6087" width="32.88671875" style="240" customWidth="1"/>
    <col min="6088" max="6093" width="8.88671875" style="240"/>
    <col min="6094" max="6094" width="32.88671875" style="240" customWidth="1"/>
    <col min="6095" max="6095" width="5.88671875" style="240" customWidth="1"/>
    <col min="6096" max="6096" width="32.88671875" style="240" customWidth="1"/>
    <col min="6097" max="6097" width="5.88671875" style="240" customWidth="1"/>
    <col min="6098" max="6339" width="8.88671875" style="240"/>
    <col min="6340" max="6340" width="5.88671875" style="240" customWidth="1"/>
    <col min="6341" max="6341" width="32.88671875" style="240" customWidth="1"/>
    <col min="6342" max="6342" width="5.88671875" style="240" customWidth="1"/>
    <col min="6343" max="6343" width="32.88671875" style="240" customWidth="1"/>
    <col min="6344" max="6349" width="8.88671875" style="240"/>
    <col min="6350" max="6350" width="32.88671875" style="240" customWidth="1"/>
    <col min="6351" max="6351" width="5.88671875" style="240" customWidth="1"/>
    <col min="6352" max="6352" width="32.88671875" style="240" customWidth="1"/>
    <col min="6353" max="6353" width="5.88671875" style="240" customWidth="1"/>
    <col min="6354" max="6595" width="8.88671875" style="240"/>
    <col min="6596" max="6596" width="5.88671875" style="240" customWidth="1"/>
    <col min="6597" max="6597" width="32.88671875" style="240" customWidth="1"/>
    <col min="6598" max="6598" width="5.88671875" style="240" customWidth="1"/>
    <col min="6599" max="6599" width="32.88671875" style="240" customWidth="1"/>
    <col min="6600" max="6605" width="8.88671875" style="240"/>
    <col min="6606" max="6606" width="32.88671875" style="240" customWidth="1"/>
    <col min="6607" max="6607" width="5.88671875" style="240" customWidth="1"/>
    <col min="6608" max="6608" width="32.88671875" style="240" customWidth="1"/>
    <col min="6609" max="6609" width="5.88671875" style="240" customWidth="1"/>
    <col min="6610" max="6851" width="8.88671875" style="240"/>
    <col min="6852" max="6852" width="5.88671875" style="240" customWidth="1"/>
    <col min="6853" max="6853" width="32.88671875" style="240" customWidth="1"/>
    <col min="6854" max="6854" width="5.88671875" style="240" customWidth="1"/>
    <col min="6855" max="6855" width="32.88671875" style="240" customWidth="1"/>
    <col min="6856" max="6861" width="8.88671875" style="240"/>
    <col min="6862" max="6862" width="32.88671875" style="240" customWidth="1"/>
    <col min="6863" max="6863" width="5.88671875" style="240" customWidth="1"/>
    <col min="6864" max="6864" width="32.88671875" style="240" customWidth="1"/>
    <col min="6865" max="6865" width="5.88671875" style="240" customWidth="1"/>
    <col min="6866" max="7107" width="8.88671875" style="240"/>
    <col min="7108" max="7108" width="5.88671875" style="240" customWidth="1"/>
    <col min="7109" max="7109" width="32.88671875" style="240" customWidth="1"/>
    <col min="7110" max="7110" width="5.88671875" style="240" customWidth="1"/>
    <col min="7111" max="7111" width="32.88671875" style="240" customWidth="1"/>
    <col min="7112" max="7117" width="8.88671875" style="240"/>
    <col min="7118" max="7118" width="32.88671875" style="240" customWidth="1"/>
    <col min="7119" max="7119" width="5.88671875" style="240" customWidth="1"/>
    <col min="7120" max="7120" width="32.88671875" style="240" customWidth="1"/>
    <col min="7121" max="7121" width="5.88671875" style="240" customWidth="1"/>
    <col min="7122" max="7363" width="8.88671875" style="240"/>
    <col min="7364" max="7364" width="5.88671875" style="240" customWidth="1"/>
    <col min="7365" max="7365" width="32.88671875" style="240" customWidth="1"/>
    <col min="7366" max="7366" width="5.88671875" style="240" customWidth="1"/>
    <col min="7367" max="7367" width="32.88671875" style="240" customWidth="1"/>
    <col min="7368" max="7373" width="8.88671875" style="240"/>
    <col min="7374" max="7374" width="32.88671875" style="240" customWidth="1"/>
    <col min="7375" max="7375" width="5.88671875" style="240" customWidth="1"/>
    <col min="7376" max="7376" width="32.88671875" style="240" customWidth="1"/>
    <col min="7377" max="7377" width="5.88671875" style="240" customWidth="1"/>
    <col min="7378" max="7619" width="8.88671875" style="240"/>
    <col min="7620" max="7620" width="5.88671875" style="240" customWidth="1"/>
    <col min="7621" max="7621" width="32.88671875" style="240" customWidth="1"/>
    <col min="7622" max="7622" width="5.88671875" style="240" customWidth="1"/>
    <col min="7623" max="7623" width="32.88671875" style="240" customWidth="1"/>
    <col min="7624" max="7629" width="8.88671875" style="240"/>
    <col min="7630" max="7630" width="32.88671875" style="240" customWidth="1"/>
    <col min="7631" max="7631" width="5.88671875" style="240" customWidth="1"/>
    <col min="7632" max="7632" width="32.88671875" style="240" customWidth="1"/>
    <col min="7633" max="7633" width="5.88671875" style="240" customWidth="1"/>
    <col min="7634" max="7875" width="8.88671875" style="240"/>
    <col min="7876" max="7876" width="5.88671875" style="240" customWidth="1"/>
    <col min="7877" max="7877" width="32.88671875" style="240" customWidth="1"/>
    <col min="7878" max="7878" width="5.88671875" style="240" customWidth="1"/>
    <col min="7879" max="7879" width="32.88671875" style="240" customWidth="1"/>
    <col min="7880" max="7885" width="8.88671875" style="240"/>
    <col min="7886" max="7886" width="32.88671875" style="240" customWidth="1"/>
    <col min="7887" max="7887" width="5.88671875" style="240" customWidth="1"/>
    <col min="7888" max="7888" width="32.88671875" style="240" customWidth="1"/>
    <col min="7889" max="7889" width="5.88671875" style="240" customWidth="1"/>
    <col min="7890" max="8131" width="8.88671875" style="240"/>
    <col min="8132" max="8132" width="5.88671875" style="240" customWidth="1"/>
    <col min="8133" max="8133" width="32.88671875" style="240" customWidth="1"/>
    <col min="8134" max="8134" width="5.88671875" style="240" customWidth="1"/>
    <col min="8135" max="8135" width="32.88671875" style="240" customWidth="1"/>
    <col min="8136" max="8141" width="8.88671875" style="240"/>
    <col min="8142" max="8142" width="32.88671875" style="240" customWidth="1"/>
    <col min="8143" max="8143" width="5.88671875" style="240" customWidth="1"/>
    <col min="8144" max="8144" width="32.88671875" style="240" customWidth="1"/>
    <col min="8145" max="8145" width="5.88671875" style="240" customWidth="1"/>
    <col min="8146" max="8387" width="8.88671875" style="240"/>
    <col min="8388" max="8388" width="5.88671875" style="240" customWidth="1"/>
    <col min="8389" max="8389" width="32.88671875" style="240" customWidth="1"/>
    <col min="8390" max="8390" width="5.88671875" style="240" customWidth="1"/>
    <col min="8391" max="8391" width="32.88671875" style="240" customWidth="1"/>
    <col min="8392" max="8397" width="8.88671875" style="240"/>
    <col min="8398" max="8398" width="32.88671875" style="240" customWidth="1"/>
    <col min="8399" max="8399" width="5.88671875" style="240" customWidth="1"/>
    <col min="8400" max="8400" width="32.88671875" style="240" customWidth="1"/>
    <col min="8401" max="8401" width="5.88671875" style="240" customWidth="1"/>
    <col min="8402" max="8643" width="8.88671875" style="240"/>
    <col min="8644" max="8644" width="5.88671875" style="240" customWidth="1"/>
    <col min="8645" max="8645" width="32.88671875" style="240" customWidth="1"/>
    <col min="8646" max="8646" width="5.88671875" style="240" customWidth="1"/>
    <col min="8647" max="8647" width="32.88671875" style="240" customWidth="1"/>
    <col min="8648" max="8653" width="8.88671875" style="240"/>
    <col min="8654" max="8654" width="32.88671875" style="240" customWidth="1"/>
    <col min="8655" max="8655" width="5.88671875" style="240" customWidth="1"/>
    <col min="8656" max="8656" width="32.88671875" style="240" customWidth="1"/>
    <col min="8657" max="8657" width="5.88671875" style="240" customWidth="1"/>
    <col min="8658" max="8899" width="8.88671875" style="240"/>
    <col min="8900" max="8900" width="5.88671875" style="240" customWidth="1"/>
    <col min="8901" max="8901" width="32.88671875" style="240" customWidth="1"/>
    <col min="8902" max="8902" width="5.88671875" style="240" customWidth="1"/>
    <col min="8903" max="8903" width="32.88671875" style="240" customWidth="1"/>
    <col min="8904" max="8909" width="8.88671875" style="240"/>
    <col min="8910" max="8910" width="32.88671875" style="240" customWidth="1"/>
    <col min="8911" max="8911" width="5.88671875" style="240" customWidth="1"/>
    <col min="8912" max="8912" width="32.88671875" style="240" customWidth="1"/>
    <col min="8913" max="8913" width="5.88671875" style="240" customWidth="1"/>
    <col min="8914" max="9155" width="8.88671875" style="240"/>
    <col min="9156" max="9156" width="5.88671875" style="240" customWidth="1"/>
    <col min="9157" max="9157" width="32.88671875" style="240" customWidth="1"/>
    <col min="9158" max="9158" width="5.88671875" style="240" customWidth="1"/>
    <col min="9159" max="9159" width="32.88671875" style="240" customWidth="1"/>
    <col min="9160" max="9165" width="8.88671875" style="240"/>
    <col min="9166" max="9166" width="32.88671875" style="240" customWidth="1"/>
    <col min="9167" max="9167" width="5.88671875" style="240" customWidth="1"/>
    <col min="9168" max="9168" width="32.88671875" style="240" customWidth="1"/>
    <col min="9169" max="9169" width="5.88671875" style="240" customWidth="1"/>
    <col min="9170" max="9411" width="8.88671875" style="240"/>
    <col min="9412" max="9412" width="5.88671875" style="240" customWidth="1"/>
    <col min="9413" max="9413" width="32.88671875" style="240" customWidth="1"/>
    <col min="9414" max="9414" width="5.88671875" style="240" customWidth="1"/>
    <col min="9415" max="9415" width="32.88671875" style="240" customWidth="1"/>
    <col min="9416" max="9421" width="8.88671875" style="240"/>
    <col min="9422" max="9422" width="32.88671875" style="240" customWidth="1"/>
    <col min="9423" max="9423" width="5.88671875" style="240" customWidth="1"/>
    <col min="9424" max="9424" width="32.88671875" style="240" customWidth="1"/>
    <col min="9425" max="9425" width="5.88671875" style="240" customWidth="1"/>
    <col min="9426" max="9667" width="8.88671875" style="240"/>
    <col min="9668" max="9668" width="5.88671875" style="240" customWidth="1"/>
    <col min="9669" max="9669" width="32.88671875" style="240" customWidth="1"/>
    <col min="9670" max="9670" width="5.88671875" style="240" customWidth="1"/>
    <col min="9671" max="9671" width="32.88671875" style="240" customWidth="1"/>
    <col min="9672" max="9677" width="8.88671875" style="240"/>
    <col min="9678" max="9678" width="32.88671875" style="240" customWidth="1"/>
    <col min="9679" max="9679" width="5.88671875" style="240" customWidth="1"/>
    <col min="9680" max="9680" width="32.88671875" style="240" customWidth="1"/>
    <col min="9681" max="9681" width="5.88671875" style="240" customWidth="1"/>
    <col min="9682" max="9923" width="8.88671875" style="240"/>
    <col min="9924" max="9924" width="5.88671875" style="240" customWidth="1"/>
    <col min="9925" max="9925" width="32.88671875" style="240" customWidth="1"/>
    <col min="9926" max="9926" width="5.88671875" style="240" customWidth="1"/>
    <col min="9927" max="9927" width="32.88671875" style="240" customWidth="1"/>
    <col min="9928" max="9933" width="8.88671875" style="240"/>
    <col min="9934" max="9934" width="32.88671875" style="240" customWidth="1"/>
    <col min="9935" max="9935" width="5.88671875" style="240" customWidth="1"/>
    <col min="9936" max="9936" width="32.88671875" style="240" customWidth="1"/>
    <col min="9937" max="9937" width="5.88671875" style="240" customWidth="1"/>
    <col min="9938" max="10179" width="8.88671875" style="240"/>
    <col min="10180" max="10180" width="5.88671875" style="240" customWidth="1"/>
    <col min="10181" max="10181" width="32.88671875" style="240" customWidth="1"/>
    <col min="10182" max="10182" width="5.88671875" style="240" customWidth="1"/>
    <col min="10183" max="10183" width="32.88671875" style="240" customWidth="1"/>
    <col min="10184" max="10189" width="8.88671875" style="240"/>
    <col min="10190" max="10190" width="32.88671875" style="240" customWidth="1"/>
    <col min="10191" max="10191" width="5.88671875" style="240" customWidth="1"/>
    <col min="10192" max="10192" width="32.88671875" style="240" customWidth="1"/>
    <col min="10193" max="10193" width="5.88671875" style="240" customWidth="1"/>
    <col min="10194" max="10435" width="8.88671875" style="240"/>
    <col min="10436" max="10436" width="5.88671875" style="240" customWidth="1"/>
    <col min="10437" max="10437" width="32.88671875" style="240" customWidth="1"/>
    <col min="10438" max="10438" width="5.88671875" style="240" customWidth="1"/>
    <col min="10439" max="10439" width="32.88671875" style="240" customWidth="1"/>
    <col min="10440" max="10445" width="8.88671875" style="240"/>
    <col min="10446" max="10446" width="32.88671875" style="240" customWidth="1"/>
    <col min="10447" max="10447" width="5.88671875" style="240" customWidth="1"/>
    <col min="10448" max="10448" width="32.88671875" style="240" customWidth="1"/>
    <col min="10449" max="10449" width="5.88671875" style="240" customWidth="1"/>
    <col min="10450" max="10691" width="8.88671875" style="240"/>
    <col min="10692" max="10692" width="5.88671875" style="240" customWidth="1"/>
    <col min="10693" max="10693" width="32.88671875" style="240" customWidth="1"/>
    <col min="10694" max="10694" width="5.88671875" style="240" customWidth="1"/>
    <col min="10695" max="10695" width="32.88671875" style="240" customWidth="1"/>
    <col min="10696" max="10701" width="8.88671875" style="240"/>
    <col min="10702" max="10702" width="32.88671875" style="240" customWidth="1"/>
    <col min="10703" max="10703" width="5.88671875" style="240" customWidth="1"/>
    <col min="10704" max="10704" width="32.88671875" style="240" customWidth="1"/>
    <col min="10705" max="10705" width="5.88671875" style="240" customWidth="1"/>
    <col min="10706" max="10947" width="8.88671875" style="240"/>
    <col min="10948" max="10948" width="5.88671875" style="240" customWidth="1"/>
    <col min="10949" max="10949" width="32.88671875" style="240" customWidth="1"/>
    <col min="10950" max="10950" width="5.88671875" style="240" customWidth="1"/>
    <col min="10951" max="10951" width="32.88671875" style="240" customWidth="1"/>
    <col min="10952" max="10957" width="8.88671875" style="240"/>
    <col min="10958" max="10958" width="32.88671875" style="240" customWidth="1"/>
    <col min="10959" max="10959" width="5.88671875" style="240" customWidth="1"/>
    <col min="10960" max="10960" width="32.88671875" style="240" customWidth="1"/>
    <col min="10961" max="10961" width="5.88671875" style="240" customWidth="1"/>
    <col min="10962" max="11203" width="8.88671875" style="240"/>
    <col min="11204" max="11204" width="5.88671875" style="240" customWidth="1"/>
    <col min="11205" max="11205" width="32.88671875" style="240" customWidth="1"/>
    <col min="11206" max="11206" width="5.88671875" style="240" customWidth="1"/>
    <col min="11207" max="11207" width="32.88671875" style="240" customWidth="1"/>
    <col min="11208" max="11213" width="8.88671875" style="240"/>
    <col min="11214" max="11214" width="32.88671875" style="240" customWidth="1"/>
    <col min="11215" max="11215" width="5.88671875" style="240" customWidth="1"/>
    <col min="11216" max="11216" width="32.88671875" style="240" customWidth="1"/>
    <col min="11217" max="11217" width="5.88671875" style="240" customWidth="1"/>
    <col min="11218" max="11459" width="8.88671875" style="240"/>
    <col min="11460" max="11460" width="5.88671875" style="240" customWidth="1"/>
    <col min="11461" max="11461" width="32.88671875" style="240" customWidth="1"/>
    <col min="11462" max="11462" width="5.88671875" style="240" customWidth="1"/>
    <col min="11463" max="11463" width="32.88671875" style="240" customWidth="1"/>
    <col min="11464" max="11469" width="8.88671875" style="240"/>
    <col min="11470" max="11470" width="32.88671875" style="240" customWidth="1"/>
    <col min="11471" max="11471" width="5.88671875" style="240" customWidth="1"/>
    <col min="11472" max="11472" width="32.88671875" style="240" customWidth="1"/>
    <col min="11473" max="11473" width="5.88671875" style="240" customWidth="1"/>
    <col min="11474" max="11715" width="8.88671875" style="240"/>
    <col min="11716" max="11716" width="5.88671875" style="240" customWidth="1"/>
    <col min="11717" max="11717" width="32.88671875" style="240" customWidth="1"/>
    <col min="11718" max="11718" width="5.88671875" style="240" customWidth="1"/>
    <col min="11719" max="11719" width="32.88671875" style="240" customWidth="1"/>
    <col min="11720" max="11725" width="8.88671875" style="240"/>
    <col min="11726" max="11726" width="32.88671875" style="240" customWidth="1"/>
    <col min="11727" max="11727" width="5.88671875" style="240" customWidth="1"/>
    <col min="11728" max="11728" width="32.88671875" style="240" customWidth="1"/>
    <col min="11729" max="11729" width="5.88671875" style="240" customWidth="1"/>
    <col min="11730" max="11971" width="8.88671875" style="240"/>
    <col min="11972" max="11972" width="5.88671875" style="240" customWidth="1"/>
    <col min="11973" max="11973" width="32.88671875" style="240" customWidth="1"/>
    <col min="11974" max="11974" width="5.88671875" style="240" customWidth="1"/>
    <col min="11975" max="11975" width="32.88671875" style="240" customWidth="1"/>
    <col min="11976" max="11981" width="8.88671875" style="240"/>
    <col min="11982" max="11982" width="32.88671875" style="240" customWidth="1"/>
    <col min="11983" max="11983" width="5.88671875" style="240" customWidth="1"/>
    <col min="11984" max="11984" width="32.88671875" style="240" customWidth="1"/>
    <col min="11985" max="11985" width="5.88671875" style="240" customWidth="1"/>
    <col min="11986" max="12227" width="8.88671875" style="240"/>
    <col min="12228" max="12228" width="5.88671875" style="240" customWidth="1"/>
    <col min="12229" max="12229" width="32.88671875" style="240" customWidth="1"/>
    <col min="12230" max="12230" width="5.88671875" style="240" customWidth="1"/>
    <col min="12231" max="12231" width="32.88671875" style="240" customWidth="1"/>
    <col min="12232" max="12237" width="8.88671875" style="240"/>
    <col min="12238" max="12238" width="32.88671875" style="240" customWidth="1"/>
    <col min="12239" max="12239" width="5.88671875" style="240" customWidth="1"/>
    <col min="12240" max="12240" width="32.88671875" style="240" customWidth="1"/>
    <col min="12241" max="12241" width="5.88671875" style="240" customWidth="1"/>
    <col min="12242" max="12483" width="8.88671875" style="240"/>
    <col min="12484" max="12484" width="5.88671875" style="240" customWidth="1"/>
    <col min="12485" max="12485" width="32.88671875" style="240" customWidth="1"/>
    <col min="12486" max="12486" width="5.88671875" style="240" customWidth="1"/>
    <col min="12487" max="12487" width="32.88671875" style="240" customWidth="1"/>
    <col min="12488" max="12493" width="8.88671875" style="240"/>
    <col min="12494" max="12494" width="32.88671875" style="240" customWidth="1"/>
    <col min="12495" max="12495" width="5.88671875" style="240" customWidth="1"/>
    <col min="12496" max="12496" width="32.88671875" style="240" customWidth="1"/>
    <col min="12497" max="12497" width="5.88671875" style="240" customWidth="1"/>
    <col min="12498" max="12739" width="8.88671875" style="240"/>
    <col min="12740" max="12740" width="5.88671875" style="240" customWidth="1"/>
    <col min="12741" max="12741" width="32.88671875" style="240" customWidth="1"/>
    <col min="12742" max="12742" width="5.88671875" style="240" customWidth="1"/>
    <col min="12743" max="12743" width="32.88671875" style="240" customWidth="1"/>
    <col min="12744" max="12749" width="8.88671875" style="240"/>
    <col min="12750" max="12750" width="32.88671875" style="240" customWidth="1"/>
    <col min="12751" max="12751" width="5.88671875" style="240" customWidth="1"/>
    <col min="12752" max="12752" width="32.88671875" style="240" customWidth="1"/>
    <col min="12753" max="12753" width="5.88671875" style="240" customWidth="1"/>
    <col min="12754" max="12995" width="8.88671875" style="240"/>
    <col min="12996" max="12996" width="5.88671875" style="240" customWidth="1"/>
    <col min="12997" max="12997" width="32.88671875" style="240" customWidth="1"/>
    <col min="12998" max="12998" width="5.88671875" style="240" customWidth="1"/>
    <col min="12999" max="12999" width="32.88671875" style="240" customWidth="1"/>
    <col min="13000" max="13005" width="8.88671875" style="240"/>
    <col min="13006" max="13006" width="32.88671875" style="240" customWidth="1"/>
    <col min="13007" max="13007" width="5.88671875" style="240" customWidth="1"/>
    <col min="13008" max="13008" width="32.88671875" style="240" customWidth="1"/>
    <col min="13009" max="13009" width="5.88671875" style="240" customWidth="1"/>
    <col min="13010" max="13251" width="8.88671875" style="240"/>
    <col min="13252" max="13252" width="5.88671875" style="240" customWidth="1"/>
    <col min="13253" max="13253" width="32.88671875" style="240" customWidth="1"/>
    <col min="13254" max="13254" width="5.88671875" style="240" customWidth="1"/>
    <col min="13255" max="13255" width="32.88671875" style="240" customWidth="1"/>
    <col min="13256" max="13261" width="8.88671875" style="240"/>
    <col min="13262" max="13262" width="32.88671875" style="240" customWidth="1"/>
    <col min="13263" max="13263" width="5.88671875" style="240" customWidth="1"/>
    <col min="13264" max="13264" width="32.88671875" style="240" customWidth="1"/>
    <col min="13265" max="13265" width="5.88671875" style="240" customWidth="1"/>
    <col min="13266" max="13507" width="8.88671875" style="240"/>
    <col min="13508" max="13508" width="5.88671875" style="240" customWidth="1"/>
    <col min="13509" max="13509" width="32.88671875" style="240" customWidth="1"/>
    <col min="13510" max="13510" width="5.88671875" style="240" customWidth="1"/>
    <col min="13511" max="13511" width="32.88671875" style="240" customWidth="1"/>
    <col min="13512" max="13517" width="8.88671875" style="240"/>
    <col min="13518" max="13518" width="32.88671875" style="240" customWidth="1"/>
    <col min="13519" max="13519" width="5.88671875" style="240" customWidth="1"/>
    <col min="13520" max="13520" width="32.88671875" style="240" customWidth="1"/>
    <col min="13521" max="13521" width="5.88671875" style="240" customWidth="1"/>
    <col min="13522" max="13763" width="8.88671875" style="240"/>
    <col min="13764" max="13764" width="5.88671875" style="240" customWidth="1"/>
    <col min="13765" max="13765" width="32.88671875" style="240" customWidth="1"/>
    <col min="13766" max="13766" width="5.88671875" style="240" customWidth="1"/>
    <col min="13767" max="13767" width="32.88671875" style="240" customWidth="1"/>
    <col min="13768" max="13773" width="8.88671875" style="240"/>
    <col min="13774" max="13774" width="32.88671875" style="240" customWidth="1"/>
    <col min="13775" max="13775" width="5.88671875" style="240" customWidth="1"/>
    <col min="13776" max="13776" width="32.88671875" style="240" customWidth="1"/>
    <col min="13777" max="13777" width="5.88671875" style="240" customWidth="1"/>
    <col min="13778" max="14019" width="8.88671875" style="240"/>
    <col min="14020" max="14020" width="5.88671875" style="240" customWidth="1"/>
    <col min="14021" max="14021" width="32.88671875" style="240" customWidth="1"/>
    <col min="14022" max="14022" width="5.88671875" style="240" customWidth="1"/>
    <col min="14023" max="14023" width="32.88671875" style="240" customWidth="1"/>
    <col min="14024" max="14029" width="8.88671875" style="240"/>
    <col min="14030" max="14030" width="32.88671875" style="240" customWidth="1"/>
    <col min="14031" max="14031" width="5.88671875" style="240" customWidth="1"/>
    <col min="14032" max="14032" width="32.88671875" style="240" customWidth="1"/>
    <col min="14033" max="14033" width="5.88671875" style="240" customWidth="1"/>
    <col min="14034" max="14275" width="8.88671875" style="240"/>
    <col min="14276" max="14276" width="5.88671875" style="240" customWidth="1"/>
    <col min="14277" max="14277" width="32.88671875" style="240" customWidth="1"/>
    <col min="14278" max="14278" width="5.88671875" style="240" customWidth="1"/>
    <col min="14279" max="14279" width="32.88671875" style="240" customWidth="1"/>
    <col min="14280" max="14285" width="8.88671875" style="240"/>
    <col min="14286" max="14286" width="32.88671875" style="240" customWidth="1"/>
    <col min="14287" max="14287" width="5.88671875" style="240" customWidth="1"/>
    <col min="14288" max="14288" width="32.88671875" style="240" customWidth="1"/>
    <col min="14289" max="14289" width="5.88671875" style="240" customWidth="1"/>
    <col min="14290" max="14531" width="8.88671875" style="240"/>
    <col min="14532" max="14532" width="5.88671875" style="240" customWidth="1"/>
    <col min="14533" max="14533" width="32.88671875" style="240" customWidth="1"/>
    <col min="14534" max="14534" width="5.88671875" style="240" customWidth="1"/>
    <col min="14535" max="14535" width="32.88671875" style="240" customWidth="1"/>
    <col min="14536" max="14541" width="8.88671875" style="240"/>
    <col min="14542" max="14542" width="32.88671875" style="240" customWidth="1"/>
    <col min="14543" max="14543" width="5.88671875" style="240" customWidth="1"/>
    <col min="14544" max="14544" width="32.88671875" style="240" customWidth="1"/>
    <col min="14545" max="14545" width="5.88671875" style="240" customWidth="1"/>
    <col min="14546" max="14787" width="8.88671875" style="240"/>
    <col min="14788" max="14788" width="5.88671875" style="240" customWidth="1"/>
    <col min="14789" max="14789" width="32.88671875" style="240" customWidth="1"/>
    <col min="14790" max="14790" width="5.88671875" style="240" customWidth="1"/>
    <col min="14791" max="14791" width="32.88671875" style="240" customWidth="1"/>
    <col min="14792" max="14797" width="8.88671875" style="240"/>
    <col min="14798" max="14798" width="32.88671875" style="240" customWidth="1"/>
    <col min="14799" max="14799" width="5.88671875" style="240" customWidth="1"/>
    <col min="14800" max="14800" width="32.88671875" style="240" customWidth="1"/>
    <col min="14801" max="14801" width="5.88671875" style="240" customWidth="1"/>
    <col min="14802" max="15043" width="8.88671875" style="240"/>
    <col min="15044" max="15044" width="5.88671875" style="240" customWidth="1"/>
    <col min="15045" max="15045" width="32.88671875" style="240" customWidth="1"/>
    <col min="15046" max="15046" width="5.88671875" style="240" customWidth="1"/>
    <col min="15047" max="15047" width="32.88671875" style="240" customWidth="1"/>
    <col min="15048" max="15053" width="8.88671875" style="240"/>
    <col min="15054" max="15054" width="32.88671875" style="240" customWidth="1"/>
    <col min="15055" max="15055" width="5.88671875" style="240" customWidth="1"/>
    <col min="15056" max="15056" width="32.88671875" style="240" customWidth="1"/>
    <col min="15057" max="15057" width="5.88671875" style="240" customWidth="1"/>
    <col min="15058" max="15299" width="8.88671875" style="240"/>
    <col min="15300" max="15300" width="5.88671875" style="240" customWidth="1"/>
    <col min="15301" max="15301" width="32.88671875" style="240" customWidth="1"/>
    <col min="15302" max="15302" width="5.88671875" style="240" customWidth="1"/>
    <col min="15303" max="15303" width="32.88671875" style="240" customWidth="1"/>
    <col min="15304" max="15309" width="8.88671875" style="240"/>
    <col min="15310" max="15310" width="32.88671875" style="240" customWidth="1"/>
    <col min="15311" max="15311" width="5.88671875" style="240" customWidth="1"/>
    <col min="15312" max="15312" width="32.88671875" style="240" customWidth="1"/>
    <col min="15313" max="15313" width="5.88671875" style="240" customWidth="1"/>
    <col min="15314" max="15555" width="8.88671875" style="240"/>
    <col min="15556" max="15556" width="5.88671875" style="240" customWidth="1"/>
    <col min="15557" max="15557" width="32.88671875" style="240" customWidth="1"/>
    <col min="15558" max="15558" width="5.88671875" style="240" customWidth="1"/>
    <col min="15559" max="15559" width="32.88671875" style="240" customWidth="1"/>
    <col min="15560" max="15565" width="8.88671875" style="240"/>
    <col min="15566" max="15566" width="32.88671875" style="240" customWidth="1"/>
    <col min="15567" max="15567" width="5.88671875" style="240" customWidth="1"/>
    <col min="15568" max="15568" width="32.88671875" style="240" customWidth="1"/>
    <col min="15569" max="15569" width="5.88671875" style="240" customWidth="1"/>
    <col min="15570" max="15811" width="8.88671875" style="240"/>
    <col min="15812" max="15812" width="5.88671875" style="240" customWidth="1"/>
    <col min="15813" max="15813" width="32.88671875" style="240" customWidth="1"/>
    <col min="15814" max="15814" width="5.88671875" style="240" customWidth="1"/>
    <col min="15815" max="15815" width="32.88671875" style="240" customWidth="1"/>
    <col min="15816" max="15821" width="8.88671875" style="240"/>
    <col min="15822" max="15822" width="32.88671875" style="240" customWidth="1"/>
    <col min="15823" max="15823" width="5.88671875" style="240" customWidth="1"/>
    <col min="15824" max="15824" width="32.88671875" style="240" customWidth="1"/>
    <col min="15825" max="15825" width="5.88671875" style="240" customWidth="1"/>
    <col min="15826" max="16067" width="8.88671875" style="240"/>
    <col min="16068" max="16068" width="5.88671875" style="240" customWidth="1"/>
    <col min="16069" max="16069" width="32.88671875" style="240" customWidth="1"/>
    <col min="16070" max="16070" width="5.88671875" style="240" customWidth="1"/>
    <col min="16071" max="16071" width="32.88671875" style="240" customWidth="1"/>
    <col min="16072" max="16077" width="8.88671875" style="240"/>
    <col min="16078" max="16078" width="32.88671875" style="240" customWidth="1"/>
    <col min="16079" max="16079" width="5.88671875" style="240" customWidth="1"/>
    <col min="16080" max="16080" width="32.88671875" style="240" customWidth="1"/>
    <col min="16081" max="16081" width="5.88671875" style="240" customWidth="1"/>
    <col min="16082" max="16384" width="8.88671875" style="240"/>
  </cols>
  <sheetData>
    <row r="1" spans="1:66" s="244" customFormat="1" ht="57.6" customHeight="1" x14ac:dyDescent="0.5">
      <c r="A1" s="235"/>
    </row>
    <row r="2" spans="1:66" s="548" customFormat="1" ht="26.4" x14ac:dyDescent="0.5">
      <c r="A2" s="248" t="s">
        <v>2231</v>
      </c>
      <c r="B2" s="236"/>
    </row>
    <row r="3" spans="1:66" s="548" customFormat="1" ht="26.4" x14ac:dyDescent="0.5">
      <c r="A3" s="248" t="s">
        <v>2232</v>
      </c>
      <c r="B3" s="236"/>
    </row>
    <row r="4" spans="1:66" s="548" customFormat="1" ht="24" customHeight="1" x14ac:dyDescent="0.5">
      <c r="A4" s="549"/>
      <c r="B4" s="550"/>
      <c r="C4" s="755" t="s">
        <v>513</v>
      </c>
      <c r="D4" s="756"/>
      <c r="E4" s="756"/>
      <c r="F4" s="756"/>
      <c r="G4" s="756"/>
      <c r="H4" s="756"/>
      <c r="I4" s="756"/>
      <c r="J4" s="756"/>
      <c r="K4" s="756"/>
      <c r="L4" s="756"/>
      <c r="M4" s="756"/>
      <c r="N4" s="756"/>
      <c r="O4" s="756"/>
      <c r="P4" s="756"/>
      <c r="Q4" s="756"/>
      <c r="R4" s="756"/>
      <c r="S4" s="756"/>
      <c r="T4" s="756"/>
      <c r="U4" s="756"/>
      <c r="V4" s="756"/>
      <c r="W4" s="756"/>
      <c r="X4" s="756"/>
      <c r="Y4" s="756"/>
      <c r="Z4" s="756"/>
      <c r="AA4" s="756"/>
      <c r="AB4" s="757"/>
      <c r="AC4" s="755" t="s">
        <v>514</v>
      </c>
      <c r="AD4" s="756"/>
      <c r="AE4" s="756"/>
      <c r="AF4" s="756"/>
      <c r="AG4" s="756"/>
      <c r="AH4" s="756"/>
      <c r="AI4" s="756"/>
      <c r="AJ4" s="756"/>
      <c r="AK4" s="756"/>
      <c r="AL4" s="756"/>
      <c r="AM4" s="756"/>
      <c r="AN4" s="756"/>
      <c r="AO4" s="756"/>
      <c r="AP4" s="756"/>
      <c r="AQ4" s="756"/>
      <c r="AR4" s="756"/>
      <c r="AS4" s="756"/>
      <c r="AT4" s="756"/>
      <c r="AU4" s="756"/>
      <c r="AV4" s="756"/>
      <c r="AW4" s="756"/>
      <c r="AX4" s="756"/>
      <c r="AY4" s="756"/>
      <c r="AZ4" s="756"/>
      <c r="BA4" s="756"/>
      <c r="BB4" s="757"/>
      <c r="BC4" s="758" t="s">
        <v>1978</v>
      </c>
      <c r="BD4" s="759" t="s">
        <v>241</v>
      </c>
    </row>
    <row r="5" spans="1:66" s="238" customFormat="1" ht="24" customHeight="1" x14ac:dyDescent="0.5">
      <c r="A5" s="760" t="s">
        <v>672</v>
      </c>
      <c r="B5" s="761" t="s">
        <v>1977</v>
      </c>
      <c r="C5" s="762">
        <v>2025</v>
      </c>
      <c r="D5" s="763"/>
      <c r="E5" s="763"/>
      <c r="F5" s="763"/>
      <c r="G5" s="763"/>
      <c r="H5" s="763"/>
      <c r="I5" s="763"/>
      <c r="J5" s="763"/>
      <c r="K5" s="763"/>
      <c r="L5" s="763"/>
      <c r="M5" s="763"/>
      <c r="N5" s="763"/>
      <c r="O5" s="763"/>
      <c r="P5" s="763"/>
      <c r="Q5" s="763"/>
      <c r="R5" s="763"/>
      <c r="S5" s="764"/>
      <c r="T5" s="765" t="s">
        <v>628</v>
      </c>
      <c r="U5" s="766"/>
      <c r="V5" s="766"/>
      <c r="W5" s="766"/>
      <c r="X5" s="766"/>
      <c r="Y5" s="766"/>
      <c r="Z5" s="766"/>
      <c r="AA5" s="766"/>
      <c r="AB5" s="767"/>
      <c r="AC5" s="762">
        <v>2025</v>
      </c>
      <c r="AD5" s="763"/>
      <c r="AE5" s="763"/>
      <c r="AF5" s="763"/>
      <c r="AG5" s="763"/>
      <c r="AH5" s="763"/>
      <c r="AI5" s="763"/>
      <c r="AJ5" s="763"/>
      <c r="AK5" s="763"/>
      <c r="AL5" s="763"/>
      <c r="AM5" s="763"/>
      <c r="AN5" s="763"/>
      <c r="AO5" s="763"/>
      <c r="AP5" s="763"/>
      <c r="AQ5" s="763"/>
      <c r="AR5" s="763"/>
      <c r="AS5" s="764"/>
      <c r="AT5" s="765" t="s">
        <v>628</v>
      </c>
      <c r="AU5" s="766"/>
      <c r="AV5" s="766"/>
      <c r="AW5" s="766"/>
      <c r="AX5" s="766"/>
      <c r="AY5" s="766"/>
      <c r="AZ5" s="766"/>
      <c r="BA5" s="766"/>
      <c r="BB5" s="767"/>
      <c r="BC5" s="758"/>
      <c r="BD5" s="759"/>
    </row>
    <row r="6" spans="1:66" s="238" customFormat="1" ht="36" customHeight="1" x14ac:dyDescent="0.5">
      <c r="A6" s="760"/>
      <c r="B6" s="761"/>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327">
        <v>2025</v>
      </c>
      <c r="T6" s="551" t="s">
        <v>629</v>
      </c>
      <c r="U6" s="552" t="s">
        <v>634</v>
      </c>
      <c r="V6" s="553" t="s">
        <v>658</v>
      </c>
      <c r="W6" s="552" t="s">
        <v>659</v>
      </c>
      <c r="X6" s="562" t="s">
        <v>660</v>
      </c>
      <c r="Y6" s="562" t="s">
        <v>661</v>
      </c>
      <c r="Z6" s="562" t="s">
        <v>766</v>
      </c>
      <c r="AA6" s="562" t="s">
        <v>663</v>
      </c>
      <c r="AB6" s="573" t="s">
        <v>767</v>
      </c>
      <c r="AC6" s="271"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327">
        <v>2025</v>
      </c>
      <c r="AT6" s="551" t="s">
        <v>629</v>
      </c>
      <c r="AU6" s="552" t="s">
        <v>634</v>
      </c>
      <c r="AV6" s="553" t="s">
        <v>658</v>
      </c>
      <c r="AW6" s="552" t="s">
        <v>659</v>
      </c>
      <c r="AX6" s="562" t="s">
        <v>660</v>
      </c>
      <c r="AY6" s="562" t="s">
        <v>661</v>
      </c>
      <c r="AZ6" s="562" t="s">
        <v>766</v>
      </c>
      <c r="BA6" s="562" t="s">
        <v>663</v>
      </c>
      <c r="BB6" s="573" t="s">
        <v>767</v>
      </c>
      <c r="BC6" s="758"/>
      <c r="BD6" s="759"/>
      <c r="BJ6" s="40"/>
      <c r="BK6" s="40"/>
      <c r="BL6" s="41"/>
      <c r="BM6" s="41"/>
      <c r="BN6" s="41"/>
    </row>
    <row r="7" spans="1:66" s="238" customFormat="1" ht="18" customHeight="1" outlineLevel="1" x14ac:dyDescent="0.5">
      <c r="A7" s="363" t="s">
        <v>1891</v>
      </c>
      <c r="B7" s="364" t="s">
        <v>1892</v>
      </c>
      <c r="C7" s="589">
        <v>22.626908</v>
      </c>
      <c r="D7" s="589">
        <v>30.427842999999999</v>
      </c>
      <c r="E7" s="589">
        <v>19.557186999999999</v>
      </c>
      <c r="F7" s="589">
        <v>72.611937999999995</v>
      </c>
      <c r="G7" s="589">
        <v>20.175611</v>
      </c>
      <c r="H7" s="589">
        <v>36.784871000000003</v>
      </c>
      <c r="I7" s="589">
        <v>13.593539</v>
      </c>
      <c r="J7" s="589">
        <v>70.554021000000006</v>
      </c>
      <c r="K7" s="589">
        <v>13.899607</v>
      </c>
      <c r="L7" s="589">
        <v>16.051121999999999</v>
      </c>
      <c r="M7" s="589">
        <v>37.241315999999998</v>
      </c>
      <c r="N7" s="589">
        <v>67.192044999999993</v>
      </c>
      <c r="O7" s="589">
        <v>30.127206000000001</v>
      </c>
      <c r="P7" s="589">
        <v>27.432507000000001</v>
      </c>
      <c r="Q7" s="589">
        <v>30.929067</v>
      </c>
      <c r="R7" s="589">
        <v>88.488780000000006</v>
      </c>
      <c r="S7" s="590">
        <v>298.84678400000001</v>
      </c>
      <c r="T7" s="590">
        <v>38.807653000000002</v>
      </c>
      <c r="U7" s="590">
        <v>32.122515999999997</v>
      </c>
      <c r="V7" s="590">
        <v>91.706715000000003</v>
      </c>
      <c r="W7" s="590">
        <v>162.63688300000001</v>
      </c>
      <c r="X7" s="590">
        <v>52.821916000000002</v>
      </c>
      <c r="Y7" s="590">
        <v>61.104863000000002</v>
      </c>
      <c r="Z7" s="590">
        <v>28.334738999999999</v>
      </c>
      <c r="AA7" s="590">
        <v>142.261518</v>
      </c>
      <c r="AB7" s="667">
        <f t="shared" ref="AB7:AB70" si="0">IFERROR((Z7/I7-1)*100,"-")</f>
        <v>108.44269472430983</v>
      </c>
      <c r="AC7" s="589">
        <v>371.07489500000003</v>
      </c>
      <c r="AD7" s="589">
        <v>408.82926500000002</v>
      </c>
      <c r="AE7" s="589">
        <v>450.59071999999998</v>
      </c>
      <c r="AF7" s="589">
        <v>1230.49488</v>
      </c>
      <c r="AG7" s="589">
        <v>382.45093300000002</v>
      </c>
      <c r="AH7" s="589">
        <v>720.95233599999995</v>
      </c>
      <c r="AI7" s="589">
        <v>299.753964</v>
      </c>
      <c r="AJ7" s="589">
        <v>1403.1572329999999</v>
      </c>
      <c r="AK7" s="589">
        <v>349.616782</v>
      </c>
      <c r="AL7" s="589">
        <v>263.20708000000002</v>
      </c>
      <c r="AM7" s="589">
        <v>199.265942</v>
      </c>
      <c r="AN7" s="589">
        <v>812.08980399999996</v>
      </c>
      <c r="AO7" s="589">
        <v>348.07088099999999</v>
      </c>
      <c r="AP7" s="589">
        <v>357.53410700000001</v>
      </c>
      <c r="AQ7" s="589">
        <v>349.02945499999998</v>
      </c>
      <c r="AR7" s="589">
        <v>1054.6344429999999</v>
      </c>
      <c r="AS7" s="277">
        <v>4500.3763589999999</v>
      </c>
      <c r="AT7" s="590">
        <v>480.85475400000001</v>
      </c>
      <c r="AU7" s="590">
        <v>366.63638700000001</v>
      </c>
      <c r="AV7" s="590">
        <v>274.854175</v>
      </c>
      <c r="AW7" s="590">
        <v>1122.3453159999999</v>
      </c>
      <c r="AX7" s="590">
        <v>391.32327600000002</v>
      </c>
      <c r="AY7" s="590">
        <v>768.57071499999995</v>
      </c>
      <c r="AZ7" s="590">
        <v>354.29749800000002</v>
      </c>
      <c r="BA7" s="590">
        <v>1514.191489</v>
      </c>
      <c r="BB7" s="667">
        <f t="shared" ref="BB7:BB70" si="1">IFERROR((AZ7/AI7-1)*100,"-")</f>
        <v>18.196100986340923</v>
      </c>
      <c r="BC7" s="365" t="s">
        <v>1979</v>
      </c>
      <c r="BD7" s="363" t="s">
        <v>1891</v>
      </c>
      <c r="BJ7" s="40"/>
      <c r="BK7" s="40"/>
      <c r="BL7" s="41"/>
      <c r="BM7" s="41"/>
      <c r="BN7" s="41"/>
    </row>
    <row r="8" spans="1:66" s="238" customFormat="1" ht="18" customHeight="1" outlineLevel="1" x14ac:dyDescent="0.5">
      <c r="A8" s="366" t="s">
        <v>167</v>
      </c>
      <c r="B8" s="367" t="s">
        <v>1893</v>
      </c>
      <c r="C8" s="591">
        <v>138.36333200000001</v>
      </c>
      <c r="D8" s="591">
        <v>149.990306</v>
      </c>
      <c r="E8" s="591">
        <v>129.10637299999999</v>
      </c>
      <c r="F8" s="591">
        <v>417.46001100000001</v>
      </c>
      <c r="G8" s="591">
        <v>123.762727</v>
      </c>
      <c r="H8" s="591">
        <v>129.802584</v>
      </c>
      <c r="I8" s="591">
        <v>118.020044</v>
      </c>
      <c r="J8" s="591">
        <v>371.58535499999999</v>
      </c>
      <c r="K8" s="591">
        <v>119.239034</v>
      </c>
      <c r="L8" s="591">
        <v>159.19948400000001</v>
      </c>
      <c r="M8" s="591">
        <v>155.567735</v>
      </c>
      <c r="N8" s="591">
        <v>434.00625300000002</v>
      </c>
      <c r="O8" s="591">
        <v>146.07218399999999</v>
      </c>
      <c r="P8" s="591">
        <v>125.894851</v>
      </c>
      <c r="Q8" s="591">
        <v>141.97957199999999</v>
      </c>
      <c r="R8" s="591">
        <v>413.94660800000003</v>
      </c>
      <c r="S8" s="592">
        <v>1636.9982259999999</v>
      </c>
      <c r="T8" s="592">
        <v>144.27841699999999</v>
      </c>
      <c r="U8" s="592">
        <v>128.827484</v>
      </c>
      <c r="V8" s="592">
        <v>143.25379799999999</v>
      </c>
      <c r="W8" s="592">
        <v>416.35969899999998</v>
      </c>
      <c r="X8" s="592">
        <v>179.38673700000001</v>
      </c>
      <c r="Y8" s="592">
        <v>180.23751200000001</v>
      </c>
      <c r="Z8" s="592">
        <v>160.74458999999999</v>
      </c>
      <c r="AA8" s="592">
        <v>520.36883799999998</v>
      </c>
      <c r="AB8" s="668">
        <f t="shared" si="0"/>
        <v>36.201093095677869</v>
      </c>
      <c r="AC8" s="591">
        <v>966.41445099999999</v>
      </c>
      <c r="AD8" s="591">
        <v>902.14507600000002</v>
      </c>
      <c r="AE8" s="591">
        <v>1141.4567520000001</v>
      </c>
      <c r="AF8" s="591">
        <v>3010.0162780000001</v>
      </c>
      <c r="AG8" s="591">
        <v>1111.3923420000001</v>
      </c>
      <c r="AH8" s="591">
        <v>1268.217363</v>
      </c>
      <c r="AI8" s="591">
        <v>936.76030600000001</v>
      </c>
      <c r="AJ8" s="591">
        <v>3316.370011</v>
      </c>
      <c r="AK8" s="591">
        <v>1074.3961859999999</v>
      </c>
      <c r="AL8" s="591">
        <v>929.17181500000004</v>
      </c>
      <c r="AM8" s="591">
        <v>927.98715400000003</v>
      </c>
      <c r="AN8" s="591">
        <v>2931.555155</v>
      </c>
      <c r="AO8" s="591">
        <v>999.36135999999999</v>
      </c>
      <c r="AP8" s="591">
        <v>970.62710900000002</v>
      </c>
      <c r="AQ8" s="591">
        <v>1035.7788350000001</v>
      </c>
      <c r="AR8" s="591">
        <v>3005.767304</v>
      </c>
      <c r="AS8" s="275">
        <v>12263.708747999999</v>
      </c>
      <c r="AT8" s="592">
        <v>1043.1080529999999</v>
      </c>
      <c r="AU8" s="592">
        <v>859.14766699999996</v>
      </c>
      <c r="AV8" s="592">
        <v>701.07538899999997</v>
      </c>
      <c r="AW8" s="592">
        <v>2603.3311090000002</v>
      </c>
      <c r="AX8" s="592">
        <v>902.12973599999998</v>
      </c>
      <c r="AY8" s="592">
        <v>1027.11023</v>
      </c>
      <c r="AZ8" s="592">
        <v>1071.799786</v>
      </c>
      <c r="BA8" s="592">
        <v>3001.0397520000001</v>
      </c>
      <c r="BB8" s="668">
        <f t="shared" si="1"/>
        <v>14.415585196668236</v>
      </c>
      <c r="BC8" s="368" t="s">
        <v>1980</v>
      </c>
      <c r="BD8" s="366" t="s">
        <v>167</v>
      </c>
      <c r="BJ8" s="40"/>
      <c r="BK8" s="40"/>
      <c r="BL8" s="41"/>
      <c r="BM8" s="41"/>
      <c r="BN8" s="41"/>
    </row>
    <row r="9" spans="1:66" s="238" customFormat="1" ht="18" customHeight="1" outlineLevel="1" x14ac:dyDescent="0.5">
      <c r="A9" s="363" t="s">
        <v>168</v>
      </c>
      <c r="B9" s="364" t="s">
        <v>1894</v>
      </c>
      <c r="C9" s="589">
        <v>546.49870299999998</v>
      </c>
      <c r="D9" s="589">
        <v>495.70450499999998</v>
      </c>
      <c r="E9" s="589">
        <v>516.62025100000005</v>
      </c>
      <c r="F9" s="589">
        <v>1558.823459</v>
      </c>
      <c r="G9" s="589">
        <v>488.75611700000002</v>
      </c>
      <c r="H9" s="589">
        <v>530.51214600000003</v>
      </c>
      <c r="I9" s="589">
        <v>452.61777699999999</v>
      </c>
      <c r="J9" s="589">
        <v>1471.8860400000001</v>
      </c>
      <c r="K9" s="589">
        <v>502.13249100000002</v>
      </c>
      <c r="L9" s="589">
        <v>525.85156099999995</v>
      </c>
      <c r="M9" s="589">
        <v>506.16224199999999</v>
      </c>
      <c r="N9" s="589">
        <v>1534.1462939999999</v>
      </c>
      <c r="O9" s="589">
        <v>512.07935999999995</v>
      </c>
      <c r="P9" s="589">
        <v>518.20945600000005</v>
      </c>
      <c r="Q9" s="589">
        <v>513.581322</v>
      </c>
      <c r="R9" s="589">
        <v>1543.870138</v>
      </c>
      <c r="S9" s="590">
        <v>6108.7259309999999</v>
      </c>
      <c r="T9" s="590">
        <v>570.73214800000005</v>
      </c>
      <c r="U9" s="590">
        <v>560.85178599999995</v>
      </c>
      <c r="V9" s="590">
        <v>512.57488999999998</v>
      </c>
      <c r="W9" s="590">
        <v>1644.1588240000001</v>
      </c>
      <c r="X9" s="590">
        <v>503.08554700000002</v>
      </c>
      <c r="Y9" s="590">
        <v>508.83643499999999</v>
      </c>
      <c r="Z9" s="590">
        <v>542.504547</v>
      </c>
      <c r="AA9" s="590">
        <v>1554.42653</v>
      </c>
      <c r="AB9" s="667">
        <f t="shared" si="0"/>
        <v>19.859310563491196</v>
      </c>
      <c r="AC9" s="589">
        <v>968.94740300000001</v>
      </c>
      <c r="AD9" s="589">
        <v>789.62307399999997</v>
      </c>
      <c r="AE9" s="589">
        <v>819.18112699999995</v>
      </c>
      <c r="AF9" s="589">
        <v>2577.7516030000002</v>
      </c>
      <c r="AG9" s="589">
        <v>914.376983</v>
      </c>
      <c r="AH9" s="589">
        <v>968.43074300000001</v>
      </c>
      <c r="AI9" s="589">
        <v>850.07415500000002</v>
      </c>
      <c r="AJ9" s="589">
        <v>2732.8818809999998</v>
      </c>
      <c r="AK9" s="589">
        <v>872.73954300000003</v>
      </c>
      <c r="AL9" s="589">
        <v>1038.9080489999999</v>
      </c>
      <c r="AM9" s="589">
        <v>881.59587899999997</v>
      </c>
      <c r="AN9" s="589">
        <v>2793.2434720000001</v>
      </c>
      <c r="AO9" s="589">
        <v>845.53292899999997</v>
      </c>
      <c r="AP9" s="589">
        <v>784.14237000000003</v>
      </c>
      <c r="AQ9" s="589">
        <v>994.297102</v>
      </c>
      <c r="AR9" s="589">
        <v>2623.972401</v>
      </c>
      <c r="AS9" s="277">
        <v>10727.849356999999</v>
      </c>
      <c r="AT9" s="590">
        <v>937.64950299999998</v>
      </c>
      <c r="AU9" s="590">
        <v>689.93933400000003</v>
      </c>
      <c r="AV9" s="590">
        <v>735.84900300000004</v>
      </c>
      <c r="AW9" s="590">
        <v>2363.4378409999999</v>
      </c>
      <c r="AX9" s="590">
        <v>659.60841700000003</v>
      </c>
      <c r="AY9" s="590">
        <v>885.60187499999995</v>
      </c>
      <c r="AZ9" s="590">
        <v>894.19088499999998</v>
      </c>
      <c r="BA9" s="590">
        <v>2439.4011770000002</v>
      </c>
      <c r="BB9" s="667">
        <f t="shared" si="1"/>
        <v>5.189750769449053</v>
      </c>
      <c r="BC9" s="365" t="s">
        <v>1981</v>
      </c>
      <c r="BD9" s="363" t="s">
        <v>168</v>
      </c>
      <c r="BJ9" s="40"/>
      <c r="BK9" s="40"/>
      <c r="BL9" s="41"/>
      <c r="BM9" s="41"/>
      <c r="BN9" s="41"/>
    </row>
    <row r="10" spans="1:66" s="238" customFormat="1" ht="18" customHeight="1" outlineLevel="1" x14ac:dyDescent="0.5">
      <c r="A10" s="366" t="s">
        <v>169</v>
      </c>
      <c r="B10" s="367" t="s">
        <v>1895</v>
      </c>
      <c r="C10" s="591">
        <v>28.981383999999998</v>
      </c>
      <c r="D10" s="591">
        <v>62.330646999999999</v>
      </c>
      <c r="E10" s="591">
        <v>65.223510000000005</v>
      </c>
      <c r="F10" s="591">
        <v>156.53554099999999</v>
      </c>
      <c r="G10" s="591">
        <v>39.579262</v>
      </c>
      <c r="H10" s="591">
        <v>44.920974999999999</v>
      </c>
      <c r="I10" s="591">
        <v>57.355863999999997</v>
      </c>
      <c r="J10" s="591">
        <v>141.8561</v>
      </c>
      <c r="K10" s="591">
        <v>92.935623000000007</v>
      </c>
      <c r="L10" s="591">
        <v>60.203662000000001</v>
      </c>
      <c r="M10" s="591">
        <v>36.439967000000003</v>
      </c>
      <c r="N10" s="591">
        <v>189.579251</v>
      </c>
      <c r="O10" s="591">
        <v>83.772384000000002</v>
      </c>
      <c r="P10" s="591">
        <v>56.888106000000001</v>
      </c>
      <c r="Q10" s="591">
        <v>100.40118</v>
      </c>
      <c r="R10" s="591">
        <v>241.06166999999999</v>
      </c>
      <c r="S10" s="592">
        <v>729.03256299999998</v>
      </c>
      <c r="T10" s="592">
        <v>36.189476999999997</v>
      </c>
      <c r="U10" s="592">
        <v>38.465823</v>
      </c>
      <c r="V10" s="592">
        <v>44.649864000000001</v>
      </c>
      <c r="W10" s="592">
        <v>119.305164</v>
      </c>
      <c r="X10" s="592">
        <v>42.943241999999998</v>
      </c>
      <c r="Y10" s="592">
        <v>48.385973999999997</v>
      </c>
      <c r="Z10" s="592">
        <v>38.579698</v>
      </c>
      <c r="AA10" s="592">
        <v>129.90891500000001</v>
      </c>
      <c r="AB10" s="668">
        <f t="shared" si="0"/>
        <v>-32.736262154467752</v>
      </c>
      <c r="AC10" s="591">
        <v>237.548002</v>
      </c>
      <c r="AD10" s="591">
        <v>212.55897300000001</v>
      </c>
      <c r="AE10" s="591">
        <v>209.53563299999999</v>
      </c>
      <c r="AF10" s="591">
        <v>659.642608</v>
      </c>
      <c r="AG10" s="591">
        <v>213.00637900000001</v>
      </c>
      <c r="AH10" s="591">
        <v>229.68027499999999</v>
      </c>
      <c r="AI10" s="591">
        <v>203.16747599999999</v>
      </c>
      <c r="AJ10" s="591">
        <v>645.85413000000005</v>
      </c>
      <c r="AK10" s="591">
        <v>224.282085</v>
      </c>
      <c r="AL10" s="591">
        <v>232.33421200000001</v>
      </c>
      <c r="AM10" s="591">
        <v>201.69249099999999</v>
      </c>
      <c r="AN10" s="591">
        <v>658.30878800000005</v>
      </c>
      <c r="AO10" s="591">
        <v>254.789942</v>
      </c>
      <c r="AP10" s="591">
        <v>227.994834</v>
      </c>
      <c r="AQ10" s="591">
        <v>249.457301</v>
      </c>
      <c r="AR10" s="591">
        <v>732.24207699999999</v>
      </c>
      <c r="AS10" s="275">
        <v>2696.0476020000001</v>
      </c>
      <c r="AT10" s="592">
        <v>222.61305300000001</v>
      </c>
      <c r="AU10" s="592">
        <v>160.04172399999999</v>
      </c>
      <c r="AV10" s="592">
        <v>102.94272599999999</v>
      </c>
      <c r="AW10" s="592">
        <v>485.59750300000002</v>
      </c>
      <c r="AX10" s="592">
        <v>194.22986900000001</v>
      </c>
      <c r="AY10" s="592">
        <v>164.770195</v>
      </c>
      <c r="AZ10" s="592">
        <v>223.596846</v>
      </c>
      <c r="BA10" s="592">
        <v>582.59690999999998</v>
      </c>
      <c r="BB10" s="668">
        <f t="shared" si="1"/>
        <v>10.055433282047566</v>
      </c>
      <c r="BC10" s="368" t="s">
        <v>1982</v>
      </c>
      <c r="BD10" s="366" t="s">
        <v>169</v>
      </c>
      <c r="BJ10" s="40"/>
      <c r="BK10" s="40"/>
      <c r="BL10" s="41"/>
      <c r="BM10" s="41"/>
      <c r="BN10" s="41"/>
    </row>
    <row r="11" spans="1:66" s="238" customFormat="1" ht="18" customHeight="1" outlineLevel="1" x14ac:dyDescent="0.5">
      <c r="A11" s="363" t="s">
        <v>90</v>
      </c>
      <c r="B11" s="364" t="s">
        <v>1896</v>
      </c>
      <c r="C11" s="589">
        <v>307.55144200000001</v>
      </c>
      <c r="D11" s="589">
        <v>289.48138299999999</v>
      </c>
      <c r="E11" s="589">
        <v>284.338233</v>
      </c>
      <c r="F11" s="589">
        <v>881.37105799999995</v>
      </c>
      <c r="G11" s="589">
        <v>277.44151299999999</v>
      </c>
      <c r="H11" s="589">
        <v>313.852374</v>
      </c>
      <c r="I11" s="589">
        <v>269.21171299999997</v>
      </c>
      <c r="J11" s="589">
        <v>860.50559999999996</v>
      </c>
      <c r="K11" s="589">
        <v>293.97797200000002</v>
      </c>
      <c r="L11" s="589">
        <v>310.92157700000001</v>
      </c>
      <c r="M11" s="589">
        <v>296.42042900000001</v>
      </c>
      <c r="N11" s="589">
        <v>901.31997799999999</v>
      </c>
      <c r="O11" s="589">
        <v>342.55450100000002</v>
      </c>
      <c r="P11" s="589">
        <v>329.79005699999999</v>
      </c>
      <c r="Q11" s="589">
        <v>346.96533599999998</v>
      </c>
      <c r="R11" s="589">
        <v>1019.309895</v>
      </c>
      <c r="S11" s="590">
        <v>3662.506531</v>
      </c>
      <c r="T11" s="590">
        <v>313.38408099999998</v>
      </c>
      <c r="U11" s="590">
        <v>327.76966800000002</v>
      </c>
      <c r="V11" s="590">
        <v>318.79355399999997</v>
      </c>
      <c r="W11" s="590">
        <v>959.94730300000003</v>
      </c>
      <c r="X11" s="590">
        <v>336.67044600000003</v>
      </c>
      <c r="Y11" s="590">
        <v>369.45914099999999</v>
      </c>
      <c r="Z11" s="590">
        <v>330.09877299999999</v>
      </c>
      <c r="AA11" s="590">
        <v>1036.2283609999999</v>
      </c>
      <c r="AB11" s="667">
        <f t="shared" si="0"/>
        <v>22.616794537465033</v>
      </c>
      <c r="AC11" s="589">
        <v>2189.4936050000001</v>
      </c>
      <c r="AD11" s="589">
        <v>2290.7122399999998</v>
      </c>
      <c r="AE11" s="589">
        <v>2151.3492860000001</v>
      </c>
      <c r="AF11" s="589">
        <v>6631.5551299999997</v>
      </c>
      <c r="AG11" s="589">
        <v>2332.1882489999998</v>
      </c>
      <c r="AH11" s="589">
        <v>2228.9691830000002</v>
      </c>
      <c r="AI11" s="589">
        <v>1747.118733</v>
      </c>
      <c r="AJ11" s="589">
        <v>6308.2761659999996</v>
      </c>
      <c r="AK11" s="589">
        <v>1826.693499</v>
      </c>
      <c r="AL11" s="589">
        <v>1757.3615440000001</v>
      </c>
      <c r="AM11" s="589">
        <v>1804.3447659999999</v>
      </c>
      <c r="AN11" s="589">
        <v>5388.3998099999999</v>
      </c>
      <c r="AO11" s="589">
        <v>2570.1164669999998</v>
      </c>
      <c r="AP11" s="589">
        <v>1703.008497</v>
      </c>
      <c r="AQ11" s="589">
        <v>2584.0216230000001</v>
      </c>
      <c r="AR11" s="589">
        <v>6857.1465859999998</v>
      </c>
      <c r="AS11" s="277">
        <v>25185.377691999998</v>
      </c>
      <c r="AT11" s="590">
        <v>2364.5486599999999</v>
      </c>
      <c r="AU11" s="590">
        <v>1921.5918999999999</v>
      </c>
      <c r="AV11" s="590">
        <v>1876.763381</v>
      </c>
      <c r="AW11" s="590">
        <v>6162.9039409999996</v>
      </c>
      <c r="AX11" s="590">
        <v>2054.5262969999999</v>
      </c>
      <c r="AY11" s="590">
        <v>1678.2807640000001</v>
      </c>
      <c r="AZ11" s="590">
        <v>2008.1761409999999</v>
      </c>
      <c r="BA11" s="590">
        <v>5740.9832020000003</v>
      </c>
      <c r="BB11" s="667">
        <f t="shared" si="1"/>
        <v>14.942167528118411</v>
      </c>
      <c r="BC11" s="365" t="s">
        <v>1983</v>
      </c>
      <c r="BD11" s="363" t="s">
        <v>90</v>
      </c>
      <c r="BJ11" s="40"/>
      <c r="BK11" s="40"/>
      <c r="BL11" s="41"/>
      <c r="BM11" s="41"/>
      <c r="BN11" s="41"/>
    </row>
    <row r="12" spans="1:66" s="238" customFormat="1" ht="18" customHeight="1" outlineLevel="1" x14ac:dyDescent="0.5">
      <c r="A12" s="366" t="s">
        <v>91</v>
      </c>
      <c r="B12" s="367" t="s">
        <v>1897</v>
      </c>
      <c r="C12" s="591">
        <v>467.087355</v>
      </c>
      <c r="D12" s="591">
        <v>460.46662500000002</v>
      </c>
      <c r="E12" s="591">
        <v>276.97198400000002</v>
      </c>
      <c r="F12" s="591">
        <v>1204.5259639999999</v>
      </c>
      <c r="G12" s="591">
        <v>191.82714000000001</v>
      </c>
      <c r="H12" s="591">
        <v>229.38338400000001</v>
      </c>
      <c r="I12" s="591">
        <v>196.05949899999999</v>
      </c>
      <c r="J12" s="591">
        <v>617.27002300000004</v>
      </c>
      <c r="K12" s="591">
        <v>234.67130499999999</v>
      </c>
      <c r="L12" s="591">
        <v>283.39701600000001</v>
      </c>
      <c r="M12" s="591">
        <v>403.43064700000002</v>
      </c>
      <c r="N12" s="591">
        <v>921.49896799999999</v>
      </c>
      <c r="O12" s="591">
        <v>435.78611699999999</v>
      </c>
      <c r="P12" s="591">
        <v>445.16848499999998</v>
      </c>
      <c r="Q12" s="591">
        <v>481.621353</v>
      </c>
      <c r="R12" s="591">
        <v>1362.575955</v>
      </c>
      <c r="S12" s="592">
        <v>4105.8709099999996</v>
      </c>
      <c r="T12" s="592">
        <v>470.85231199999998</v>
      </c>
      <c r="U12" s="592">
        <v>394.26866100000001</v>
      </c>
      <c r="V12" s="592">
        <v>294.02205199999997</v>
      </c>
      <c r="W12" s="592">
        <v>1159.1430250000001</v>
      </c>
      <c r="X12" s="592">
        <v>365.87080700000001</v>
      </c>
      <c r="Y12" s="592">
        <v>407.26273900000001</v>
      </c>
      <c r="Z12" s="592">
        <v>408.71616699999998</v>
      </c>
      <c r="AA12" s="592">
        <v>1181.8497130000001</v>
      </c>
      <c r="AB12" s="668">
        <f t="shared" si="0"/>
        <v>108.46537356499111</v>
      </c>
      <c r="AC12" s="591">
        <v>1510.7439420000001</v>
      </c>
      <c r="AD12" s="591">
        <v>1433.3628100000001</v>
      </c>
      <c r="AE12" s="591">
        <v>1423.8057449999999</v>
      </c>
      <c r="AF12" s="591">
        <v>4367.9124970000003</v>
      </c>
      <c r="AG12" s="591">
        <v>1352.4687019999999</v>
      </c>
      <c r="AH12" s="591">
        <v>1399.618483</v>
      </c>
      <c r="AI12" s="591">
        <v>1234.19166</v>
      </c>
      <c r="AJ12" s="591">
        <v>3986.2788449999998</v>
      </c>
      <c r="AK12" s="591">
        <v>1346.5945589999999</v>
      </c>
      <c r="AL12" s="591">
        <v>1216.367311</v>
      </c>
      <c r="AM12" s="591">
        <v>1224.549084</v>
      </c>
      <c r="AN12" s="591">
        <v>3787.5109539999999</v>
      </c>
      <c r="AO12" s="591">
        <v>1299.5464930000001</v>
      </c>
      <c r="AP12" s="591">
        <v>1338.173851</v>
      </c>
      <c r="AQ12" s="591">
        <v>1528.988591</v>
      </c>
      <c r="AR12" s="591">
        <v>4166.7089349999997</v>
      </c>
      <c r="AS12" s="275">
        <v>16308.411231</v>
      </c>
      <c r="AT12" s="592">
        <v>1460.8688589999999</v>
      </c>
      <c r="AU12" s="592">
        <v>1385.728372</v>
      </c>
      <c r="AV12" s="592">
        <v>1166.2359899999999</v>
      </c>
      <c r="AW12" s="592">
        <v>4012.8332209999999</v>
      </c>
      <c r="AX12" s="592">
        <v>1417.4613850000001</v>
      </c>
      <c r="AY12" s="592">
        <v>1513.655587</v>
      </c>
      <c r="AZ12" s="592">
        <v>1307.020559</v>
      </c>
      <c r="BA12" s="592">
        <v>4238.1375310000003</v>
      </c>
      <c r="BB12" s="668">
        <f t="shared" si="1"/>
        <v>5.9009391620747254</v>
      </c>
      <c r="BC12" s="368" t="s">
        <v>1984</v>
      </c>
      <c r="BD12" s="366" t="s">
        <v>91</v>
      </c>
      <c r="BJ12" s="40"/>
      <c r="BK12" s="40"/>
      <c r="BL12" s="41"/>
      <c r="BM12" s="41"/>
      <c r="BN12" s="41"/>
    </row>
    <row r="13" spans="1:66" s="238" customFormat="1" ht="18" customHeight="1" outlineLevel="1" x14ac:dyDescent="0.5">
      <c r="A13" s="363" t="s">
        <v>92</v>
      </c>
      <c r="B13" s="364" t="s">
        <v>1898</v>
      </c>
      <c r="C13" s="589">
        <v>255.50447700000001</v>
      </c>
      <c r="D13" s="589">
        <v>224.042046</v>
      </c>
      <c r="E13" s="589">
        <v>194.15753000000001</v>
      </c>
      <c r="F13" s="589">
        <v>673.70405300000004</v>
      </c>
      <c r="G13" s="589">
        <v>222.02606700000001</v>
      </c>
      <c r="H13" s="589">
        <v>164.14304899999999</v>
      </c>
      <c r="I13" s="589">
        <v>207.83215999999999</v>
      </c>
      <c r="J13" s="589">
        <v>594.00127699999996</v>
      </c>
      <c r="K13" s="589">
        <v>259.01002399999999</v>
      </c>
      <c r="L13" s="589">
        <v>223.877094</v>
      </c>
      <c r="M13" s="589">
        <v>227.739296</v>
      </c>
      <c r="N13" s="589">
        <v>710.62641399999995</v>
      </c>
      <c r="O13" s="589">
        <v>267.190246</v>
      </c>
      <c r="P13" s="589">
        <v>214.417113</v>
      </c>
      <c r="Q13" s="589">
        <v>229.55971299999999</v>
      </c>
      <c r="R13" s="589">
        <v>711.16707199999996</v>
      </c>
      <c r="S13" s="590">
        <v>2689.4988159999998</v>
      </c>
      <c r="T13" s="590">
        <v>182.791751</v>
      </c>
      <c r="U13" s="590">
        <v>213.732012</v>
      </c>
      <c r="V13" s="590">
        <v>155.76512099999999</v>
      </c>
      <c r="W13" s="590">
        <v>552.28888400000005</v>
      </c>
      <c r="X13" s="590">
        <v>257.42838999999998</v>
      </c>
      <c r="Y13" s="590">
        <v>208.50648000000001</v>
      </c>
      <c r="Z13" s="590">
        <v>144.236301</v>
      </c>
      <c r="AA13" s="590">
        <v>610.17117199999996</v>
      </c>
      <c r="AB13" s="667">
        <f t="shared" si="0"/>
        <v>-30.5996237540908</v>
      </c>
      <c r="AC13" s="589">
        <v>1064.2154350000001</v>
      </c>
      <c r="AD13" s="589">
        <v>490.058089</v>
      </c>
      <c r="AE13" s="589">
        <v>495.832809</v>
      </c>
      <c r="AF13" s="589">
        <v>2050.1063330000002</v>
      </c>
      <c r="AG13" s="589">
        <v>494.40182800000002</v>
      </c>
      <c r="AH13" s="589">
        <v>227.70406399999999</v>
      </c>
      <c r="AI13" s="589">
        <v>386.12949400000002</v>
      </c>
      <c r="AJ13" s="589">
        <v>1108.2353860000001</v>
      </c>
      <c r="AK13" s="589">
        <v>376.29568599999999</v>
      </c>
      <c r="AL13" s="589">
        <v>669.37883199999999</v>
      </c>
      <c r="AM13" s="589">
        <v>380.06242400000002</v>
      </c>
      <c r="AN13" s="589">
        <v>1425.736942</v>
      </c>
      <c r="AO13" s="589">
        <v>285.38225299999999</v>
      </c>
      <c r="AP13" s="589">
        <v>299.70515899999998</v>
      </c>
      <c r="AQ13" s="589">
        <v>654.58629099999996</v>
      </c>
      <c r="AR13" s="589">
        <v>1239.673704</v>
      </c>
      <c r="AS13" s="277">
        <v>5823.7523650000003</v>
      </c>
      <c r="AT13" s="590">
        <v>400.66296399999999</v>
      </c>
      <c r="AU13" s="590">
        <v>365.57977499999998</v>
      </c>
      <c r="AV13" s="590">
        <v>328.63615600000003</v>
      </c>
      <c r="AW13" s="590">
        <v>1094.8788950000001</v>
      </c>
      <c r="AX13" s="590">
        <v>245.36182299999999</v>
      </c>
      <c r="AY13" s="590">
        <v>498.36410799999999</v>
      </c>
      <c r="AZ13" s="590">
        <v>335.868898</v>
      </c>
      <c r="BA13" s="590">
        <v>1079.5948289999999</v>
      </c>
      <c r="BB13" s="667">
        <f t="shared" si="1"/>
        <v>-13.016513056109623</v>
      </c>
      <c r="BC13" s="365" t="s">
        <v>1985</v>
      </c>
      <c r="BD13" s="363" t="s">
        <v>92</v>
      </c>
      <c r="BJ13" s="40"/>
      <c r="BK13" s="40"/>
      <c r="BL13" s="41"/>
      <c r="BM13" s="41"/>
      <c r="BN13" s="41"/>
    </row>
    <row r="14" spans="1:66" s="238" customFormat="1" ht="18" customHeight="1" outlineLevel="1" x14ac:dyDescent="0.5">
      <c r="A14" s="366" t="s">
        <v>93</v>
      </c>
      <c r="B14" s="367" t="s">
        <v>1899</v>
      </c>
      <c r="C14" s="591">
        <v>113.489976</v>
      </c>
      <c r="D14" s="591">
        <v>92.841680999999994</v>
      </c>
      <c r="E14" s="591">
        <v>77.706802999999994</v>
      </c>
      <c r="F14" s="591">
        <v>284.03845999999999</v>
      </c>
      <c r="G14" s="591">
        <v>73.604174</v>
      </c>
      <c r="H14" s="591">
        <v>114.429211</v>
      </c>
      <c r="I14" s="591">
        <v>74.336281999999997</v>
      </c>
      <c r="J14" s="591">
        <v>262.369666</v>
      </c>
      <c r="K14" s="591">
        <v>113.66787600000001</v>
      </c>
      <c r="L14" s="591">
        <v>81.961500000000001</v>
      </c>
      <c r="M14" s="591">
        <v>91.988613000000001</v>
      </c>
      <c r="N14" s="591">
        <v>287.61798900000002</v>
      </c>
      <c r="O14" s="591">
        <v>82.397378000000003</v>
      </c>
      <c r="P14" s="591">
        <v>92.076982000000001</v>
      </c>
      <c r="Q14" s="591">
        <v>100.840417</v>
      </c>
      <c r="R14" s="591">
        <v>275.31477699999999</v>
      </c>
      <c r="S14" s="592">
        <v>1109.3408930000001</v>
      </c>
      <c r="T14" s="592">
        <v>95.098664999999997</v>
      </c>
      <c r="U14" s="592">
        <v>91.736953999999997</v>
      </c>
      <c r="V14" s="592">
        <v>108.76328599999999</v>
      </c>
      <c r="W14" s="592">
        <v>295.598905</v>
      </c>
      <c r="X14" s="592">
        <v>130.39724699999999</v>
      </c>
      <c r="Y14" s="592">
        <v>146.75580199999999</v>
      </c>
      <c r="Z14" s="592">
        <v>154.57295300000001</v>
      </c>
      <c r="AA14" s="592">
        <v>431.72600199999999</v>
      </c>
      <c r="AB14" s="668">
        <f t="shared" si="0"/>
        <v>107.93742818614471</v>
      </c>
      <c r="AC14" s="591">
        <v>917.19394499999999</v>
      </c>
      <c r="AD14" s="591">
        <v>901.22409300000004</v>
      </c>
      <c r="AE14" s="591">
        <v>925.30231600000002</v>
      </c>
      <c r="AF14" s="591">
        <v>2743.720354</v>
      </c>
      <c r="AG14" s="591">
        <v>872.88228100000003</v>
      </c>
      <c r="AH14" s="591">
        <v>907.65496599999994</v>
      </c>
      <c r="AI14" s="591">
        <v>733.20365000000004</v>
      </c>
      <c r="AJ14" s="591">
        <v>2513.7408970000001</v>
      </c>
      <c r="AK14" s="591">
        <v>932.28050599999995</v>
      </c>
      <c r="AL14" s="591">
        <v>767.39117999999996</v>
      </c>
      <c r="AM14" s="591">
        <v>847.08952999999997</v>
      </c>
      <c r="AN14" s="591">
        <v>2546.761215</v>
      </c>
      <c r="AO14" s="591">
        <v>843.93759599999998</v>
      </c>
      <c r="AP14" s="591">
        <v>906.40923999999995</v>
      </c>
      <c r="AQ14" s="591">
        <v>1057.3746169999999</v>
      </c>
      <c r="AR14" s="591">
        <v>2807.7214520000002</v>
      </c>
      <c r="AS14" s="275">
        <v>10611.943918999999</v>
      </c>
      <c r="AT14" s="592">
        <v>1004.13393</v>
      </c>
      <c r="AU14" s="592">
        <v>839.02515800000003</v>
      </c>
      <c r="AV14" s="592">
        <v>800.04895499999998</v>
      </c>
      <c r="AW14" s="592">
        <v>2643.2080430000001</v>
      </c>
      <c r="AX14" s="592">
        <v>856.63001399999996</v>
      </c>
      <c r="AY14" s="592">
        <v>871.09729700000003</v>
      </c>
      <c r="AZ14" s="592">
        <v>833.54446399999995</v>
      </c>
      <c r="BA14" s="592">
        <v>2561.2717739999998</v>
      </c>
      <c r="BB14" s="668">
        <f t="shared" si="1"/>
        <v>13.685258386261424</v>
      </c>
      <c r="BC14" s="368" t="s">
        <v>1986</v>
      </c>
      <c r="BD14" s="366" t="s">
        <v>93</v>
      </c>
      <c r="BJ14" s="40"/>
      <c r="BK14" s="40"/>
      <c r="BL14" s="41"/>
      <c r="BM14" s="41"/>
      <c r="BN14" s="41"/>
    </row>
    <row r="15" spans="1:66" s="238" customFormat="1" ht="18" customHeight="1" outlineLevel="1" x14ac:dyDescent="0.5">
      <c r="A15" s="363" t="s">
        <v>94</v>
      </c>
      <c r="B15" s="364" t="s">
        <v>1900</v>
      </c>
      <c r="C15" s="589">
        <v>32.684353000000002</v>
      </c>
      <c r="D15" s="589">
        <v>28.055567</v>
      </c>
      <c r="E15" s="589">
        <v>32.640132999999999</v>
      </c>
      <c r="F15" s="589">
        <v>93.380054000000001</v>
      </c>
      <c r="G15" s="589">
        <v>33.614158000000003</v>
      </c>
      <c r="H15" s="589">
        <v>37.020685999999998</v>
      </c>
      <c r="I15" s="589">
        <v>34.235112000000001</v>
      </c>
      <c r="J15" s="589">
        <v>104.869955</v>
      </c>
      <c r="K15" s="589">
        <v>39.620583000000003</v>
      </c>
      <c r="L15" s="589">
        <v>47.48001</v>
      </c>
      <c r="M15" s="589">
        <v>41.364269</v>
      </c>
      <c r="N15" s="589">
        <v>128.46486100000001</v>
      </c>
      <c r="O15" s="589">
        <v>50.752397999999999</v>
      </c>
      <c r="P15" s="589">
        <v>31.808906</v>
      </c>
      <c r="Q15" s="589">
        <v>40.964373999999999</v>
      </c>
      <c r="R15" s="589">
        <v>123.525678</v>
      </c>
      <c r="S15" s="590">
        <v>450.24054799999999</v>
      </c>
      <c r="T15" s="590">
        <v>31.566898999999999</v>
      </c>
      <c r="U15" s="590">
        <v>33.694411000000002</v>
      </c>
      <c r="V15" s="590">
        <v>32.885907000000003</v>
      </c>
      <c r="W15" s="590">
        <v>98.147216</v>
      </c>
      <c r="X15" s="590">
        <v>64.209889000000004</v>
      </c>
      <c r="Y15" s="590">
        <v>60.726213000000001</v>
      </c>
      <c r="Z15" s="590">
        <v>70.001529000000005</v>
      </c>
      <c r="AA15" s="590">
        <v>194.93763000000001</v>
      </c>
      <c r="AB15" s="667">
        <f t="shared" si="0"/>
        <v>104.47290781464362</v>
      </c>
      <c r="AC15" s="589">
        <v>762.86125300000003</v>
      </c>
      <c r="AD15" s="589">
        <v>380.76854300000002</v>
      </c>
      <c r="AE15" s="589">
        <v>409.58796000000001</v>
      </c>
      <c r="AF15" s="589">
        <v>1553.2177549999999</v>
      </c>
      <c r="AG15" s="589">
        <v>375.538049</v>
      </c>
      <c r="AH15" s="589">
        <v>806.46840699999996</v>
      </c>
      <c r="AI15" s="589">
        <v>442.24604599999998</v>
      </c>
      <c r="AJ15" s="589">
        <v>1624.252502</v>
      </c>
      <c r="AK15" s="589">
        <v>616.05059600000004</v>
      </c>
      <c r="AL15" s="589">
        <v>564.33583199999998</v>
      </c>
      <c r="AM15" s="589">
        <v>508.49561999999997</v>
      </c>
      <c r="AN15" s="589">
        <v>1688.8820470000001</v>
      </c>
      <c r="AO15" s="589">
        <v>606.74305000000004</v>
      </c>
      <c r="AP15" s="589">
        <v>551.76754000000005</v>
      </c>
      <c r="AQ15" s="589">
        <v>663.63235499999996</v>
      </c>
      <c r="AR15" s="589">
        <v>1822.1429450000001</v>
      </c>
      <c r="AS15" s="277">
        <v>6688.4952499999999</v>
      </c>
      <c r="AT15" s="590">
        <v>640.11614199999997</v>
      </c>
      <c r="AU15" s="590">
        <v>547.32823900000005</v>
      </c>
      <c r="AV15" s="590">
        <v>162.58582200000001</v>
      </c>
      <c r="AW15" s="590">
        <v>1350.030203</v>
      </c>
      <c r="AX15" s="590">
        <v>462.40932099999998</v>
      </c>
      <c r="AY15" s="590">
        <v>491.49631599999998</v>
      </c>
      <c r="AZ15" s="590">
        <v>808.577223</v>
      </c>
      <c r="BA15" s="590">
        <v>1762.4828600000001</v>
      </c>
      <c r="BB15" s="667">
        <f t="shared" si="1"/>
        <v>82.834245848746392</v>
      </c>
      <c r="BC15" s="365" t="s">
        <v>1987</v>
      </c>
      <c r="BD15" s="363" t="s">
        <v>94</v>
      </c>
      <c r="BJ15" s="40"/>
      <c r="BK15" s="40"/>
      <c r="BL15" s="41"/>
      <c r="BM15" s="41"/>
      <c r="BN15" s="41"/>
    </row>
    <row r="16" spans="1:66" s="238" customFormat="1" ht="18" customHeight="1" outlineLevel="1" x14ac:dyDescent="0.5">
      <c r="A16" s="366" t="s">
        <v>95</v>
      </c>
      <c r="B16" s="367" t="s">
        <v>1901</v>
      </c>
      <c r="C16" s="591">
        <v>91.032740000000004</v>
      </c>
      <c r="D16" s="591">
        <v>76.951980000000006</v>
      </c>
      <c r="E16" s="591">
        <v>73.161338000000001</v>
      </c>
      <c r="F16" s="591">
        <v>241.14605800000001</v>
      </c>
      <c r="G16" s="591">
        <v>71.378345999999993</v>
      </c>
      <c r="H16" s="591">
        <v>74.852885000000001</v>
      </c>
      <c r="I16" s="591">
        <v>53.432093000000002</v>
      </c>
      <c r="J16" s="591">
        <v>199.66332499999999</v>
      </c>
      <c r="K16" s="591">
        <v>62.641174999999997</v>
      </c>
      <c r="L16" s="591">
        <v>60.870311999999998</v>
      </c>
      <c r="M16" s="591">
        <v>80.139132000000004</v>
      </c>
      <c r="N16" s="591">
        <v>203.65062</v>
      </c>
      <c r="O16" s="591">
        <v>64.344095999999993</v>
      </c>
      <c r="P16" s="591">
        <v>90.376734999999996</v>
      </c>
      <c r="Q16" s="591">
        <v>100.27900099999999</v>
      </c>
      <c r="R16" s="591">
        <v>254.999832</v>
      </c>
      <c r="S16" s="592">
        <v>899.459835</v>
      </c>
      <c r="T16" s="592">
        <v>79.061177000000001</v>
      </c>
      <c r="U16" s="592">
        <v>66.791182000000006</v>
      </c>
      <c r="V16" s="592">
        <v>69.086337999999998</v>
      </c>
      <c r="W16" s="592">
        <v>214.93869799999999</v>
      </c>
      <c r="X16" s="592">
        <v>81.823792999999995</v>
      </c>
      <c r="Y16" s="592">
        <v>80.042214000000001</v>
      </c>
      <c r="Z16" s="592">
        <v>86.778533999999993</v>
      </c>
      <c r="AA16" s="592">
        <v>248.644542</v>
      </c>
      <c r="AB16" s="668">
        <f t="shared" si="0"/>
        <v>62.409011378236642</v>
      </c>
      <c r="AC16" s="591">
        <v>882.49288200000001</v>
      </c>
      <c r="AD16" s="591">
        <v>675.93615</v>
      </c>
      <c r="AE16" s="591">
        <v>767.42974200000003</v>
      </c>
      <c r="AF16" s="591">
        <v>2325.8587729999999</v>
      </c>
      <c r="AG16" s="591">
        <v>825.18997899999999</v>
      </c>
      <c r="AH16" s="591">
        <v>1010.28671</v>
      </c>
      <c r="AI16" s="591">
        <v>952.44476199999997</v>
      </c>
      <c r="AJ16" s="591">
        <v>2787.9214510000002</v>
      </c>
      <c r="AK16" s="591">
        <v>879.76867200000004</v>
      </c>
      <c r="AL16" s="591">
        <v>1133.6187629999999</v>
      </c>
      <c r="AM16" s="591">
        <v>805.08669099999997</v>
      </c>
      <c r="AN16" s="591">
        <v>2818.4741260000001</v>
      </c>
      <c r="AO16" s="591">
        <v>843.18944399999998</v>
      </c>
      <c r="AP16" s="591">
        <v>790.421471</v>
      </c>
      <c r="AQ16" s="591">
        <v>910.83678399999997</v>
      </c>
      <c r="AR16" s="591">
        <v>2544.4476979999999</v>
      </c>
      <c r="AS16" s="275">
        <v>10476.702047999999</v>
      </c>
      <c r="AT16" s="592">
        <v>674.60543800000005</v>
      </c>
      <c r="AU16" s="592">
        <v>775.47213499999998</v>
      </c>
      <c r="AV16" s="592">
        <v>751.94256900000005</v>
      </c>
      <c r="AW16" s="592">
        <v>2202.0201419999999</v>
      </c>
      <c r="AX16" s="592">
        <v>726.45513300000005</v>
      </c>
      <c r="AY16" s="592">
        <v>725.79399999999998</v>
      </c>
      <c r="AZ16" s="592">
        <v>1049.3590380000001</v>
      </c>
      <c r="BA16" s="592">
        <v>2501.6081709999999</v>
      </c>
      <c r="BB16" s="668">
        <f t="shared" si="1"/>
        <v>10.175317232727888</v>
      </c>
      <c r="BC16" s="368" t="s">
        <v>1988</v>
      </c>
      <c r="BD16" s="366" t="s">
        <v>95</v>
      </c>
      <c r="BJ16" s="40"/>
      <c r="BK16" s="40"/>
      <c r="BL16" s="41"/>
      <c r="BM16" s="41"/>
      <c r="BN16" s="41"/>
    </row>
    <row r="17" spans="1:66" s="238" customFormat="1" ht="18" customHeight="1" x14ac:dyDescent="0.5">
      <c r="A17" s="398" t="s">
        <v>1902</v>
      </c>
      <c r="B17" s="587" t="s">
        <v>1903</v>
      </c>
      <c r="C17" s="593">
        <v>2003.8206700000003</v>
      </c>
      <c r="D17" s="593">
        <v>1910.2925830000004</v>
      </c>
      <c r="E17" s="593">
        <v>1669.483342</v>
      </c>
      <c r="F17" s="593">
        <v>5583.5965960000012</v>
      </c>
      <c r="G17" s="593">
        <v>1542.1651150000002</v>
      </c>
      <c r="H17" s="593">
        <v>1675.7021649999999</v>
      </c>
      <c r="I17" s="593">
        <v>1476.6940829999999</v>
      </c>
      <c r="J17" s="593">
        <v>4694.5613620000004</v>
      </c>
      <c r="K17" s="593">
        <v>1731.7956899999999</v>
      </c>
      <c r="L17" s="593">
        <v>1769.8133379999997</v>
      </c>
      <c r="M17" s="593">
        <v>1876.4936460000001</v>
      </c>
      <c r="N17" s="593">
        <v>5378.1026730000012</v>
      </c>
      <c r="O17" s="593">
        <v>2015.0758700000004</v>
      </c>
      <c r="P17" s="593">
        <v>1932.0631980000001</v>
      </c>
      <c r="Q17" s="593">
        <v>2087.1213349999998</v>
      </c>
      <c r="R17" s="593">
        <v>6034.260405</v>
      </c>
      <c r="S17" s="594">
        <v>21690.521037000006</v>
      </c>
      <c r="T17" s="594">
        <v>1962.7625800000001</v>
      </c>
      <c r="U17" s="594">
        <v>1888.2604969999998</v>
      </c>
      <c r="V17" s="594">
        <v>1771.5015249999999</v>
      </c>
      <c r="W17" s="594">
        <v>5622.5246009999992</v>
      </c>
      <c r="X17" s="594">
        <v>2014.6380140000003</v>
      </c>
      <c r="Y17" s="594">
        <v>2071.3173729999999</v>
      </c>
      <c r="Z17" s="594">
        <v>1964.5678309999998</v>
      </c>
      <c r="AA17" s="594">
        <v>6050.5232210000004</v>
      </c>
      <c r="AB17" s="669">
        <f t="shared" si="0"/>
        <v>33.038240866304072</v>
      </c>
      <c r="AC17" s="593">
        <v>9870.9858130000011</v>
      </c>
      <c r="AD17" s="593">
        <v>8485.2183130000012</v>
      </c>
      <c r="AE17" s="593">
        <v>8794.0720899999997</v>
      </c>
      <c r="AF17" s="593">
        <v>27150.276211000004</v>
      </c>
      <c r="AG17" s="593">
        <v>8873.8957250000003</v>
      </c>
      <c r="AH17" s="593">
        <v>9767.9825300000011</v>
      </c>
      <c r="AI17" s="593">
        <v>7785.0902460000007</v>
      </c>
      <c r="AJ17" s="593">
        <v>26426.968501999996</v>
      </c>
      <c r="AK17" s="593">
        <v>8498.7181140000012</v>
      </c>
      <c r="AL17" s="593">
        <v>8572.0746180000006</v>
      </c>
      <c r="AM17" s="593">
        <v>7780.1695810000001</v>
      </c>
      <c r="AN17" s="593">
        <v>24850.962313</v>
      </c>
      <c r="AO17" s="593">
        <v>8896.6704149999987</v>
      </c>
      <c r="AP17" s="593">
        <v>7929.784177999999</v>
      </c>
      <c r="AQ17" s="593">
        <v>10028.002954</v>
      </c>
      <c r="AR17" s="593">
        <v>26854.457545000001</v>
      </c>
      <c r="AS17" s="597">
        <v>105282.664571</v>
      </c>
      <c r="AT17" s="594">
        <v>9229.1613560000005</v>
      </c>
      <c r="AU17" s="594">
        <v>7910.4906910000009</v>
      </c>
      <c r="AV17" s="594">
        <v>6900.9341660000009</v>
      </c>
      <c r="AW17" s="594">
        <v>24040.586213999999</v>
      </c>
      <c r="AX17" s="594">
        <v>7910.1352710000019</v>
      </c>
      <c r="AY17" s="594">
        <v>8624.7410870000003</v>
      </c>
      <c r="AZ17" s="594">
        <v>8886.4313380000003</v>
      </c>
      <c r="BA17" s="594">
        <v>25421.307695000003</v>
      </c>
      <c r="BB17" s="669">
        <f t="shared" si="1"/>
        <v>14.146799294534462</v>
      </c>
      <c r="BC17" s="588" t="s">
        <v>1989</v>
      </c>
      <c r="BD17" s="398" t="s">
        <v>1902</v>
      </c>
      <c r="BJ17" s="40"/>
      <c r="BK17" s="40"/>
      <c r="BL17" s="41"/>
      <c r="BM17" s="41"/>
      <c r="BN17" s="41"/>
    </row>
    <row r="18" spans="1:66" s="238" customFormat="1" ht="18" customHeight="1" outlineLevel="1" x14ac:dyDescent="0.5">
      <c r="A18" s="363" t="s">
        <v>97</v>
      </c>
      <c r="B18" s="364" t="s">
        <v>1904</v>
      </c>
      <c r="C18" s="589">
        <v>102.54423800000001</v>
      </c>
      <c r="D18" s="589">
        <v>94.321043000000003</v>
      </c>
      <c r="E18" s="589">
        <v>117.713981</v>
      </c>
      <c r="F18" s="589">
        <v>314.57926200000003</v>
      </c>
      <c r="G18" s="589">
        <v>124.42261000000001</v>
      </c>
      <c r="H18" s="589">
        <v>156.22519800000001</v>
      </c>
      <c r="I18" s="589">
        <v>126.44274900000001</v>
      </c>
      <c r="J18" s="589">
        <v>407.09055699999999</v>
      </c>
      <c r="K18" s="589">
        <v>155.78708599999999</v>
      </c>
      <c r="L18" s="589">
        <v>159.44116600000001</v>
      </c>
      <c r="M18" s="589">
        <v>151.618607</v>
      </c>
      <c r="N18" s="589">
        <v>466.846858</v>
      </c>
      <c r="O18" s="589">
        <v>126.044084</v>
      </c>
      <c r="P18" s="589">
        <v>114.985283</v>
      </c>
      <c r="Q18" s="589">
        <v>122.288472</v>
      </c>
      <c r="R18" s="589">
        <v>363.31783899999999</v>
      </c>
      <c r="S18" s="590">
        <v>1551.834517</v>
      </c>
      <c r="T18" s="590">
        <v>103.346586</v>
      </c>
      <c r="U18" s="590">
        <v>95.156589999999994</v>
      </c>
      <c r="V18" s="590">
        <v>104.028774</v>
      </c>
      <c r="W18" s="590">
        <v>302.53194999999999</v>
      </c>
      <c r="X18" s="590">
        <v>141.88420199999999</v>
      </c>
      <c r="Y18" s="590">
        <v>155.485534</v>
      </c>
      <c r="Z18" s="590">
        <v>171.71912499999999</v>
      </c>
      <c r="AA18" s="590">
        <v>469.08886100000001</v>
      </c>
      <c r="AB18" s="667">
        <f t="shared" si="0"/>
        <v>35.807807373754571</v>
      </c>
      <c r="AC18" s="589">
        <v>42.711675</v>
      </c>
      <c r="AD18" s="589">
        <v>39.433785999999998</v>
      </c>
      <c r="AE18" s="589">
        <v>21.605101999999999</v>
      </c>
      <c r="AF18" s="589">
        <v>103.750563</v>
      </c>
      <c r="AG18" s="589">
        <v>43.086570000000002</v>
      </c>
      <c r="AH18" s="589">
        <v>48.102867000000003</v>
      </c>
      <c r="AI18" s="589">
        <v>52.797465000000003</v>
      </c>
      <c r="AJ18" s="589">
        <v>143.98690199999999</v>
      </c>
      <c r="AK18" s="589">
        <v>59.379092999999997</v>
      </c>
      <c r="AL18" s="589">
        <v>50.099606000000001</v>
      </c>
      <c r="AM18" s="589">
        <v>48.646939000000003</v>
      </c>
      <c r="AN18" s="589">
        <v>158.12563900000001</v>
      </c>
      <c r="AO18" s="589">
        <v>51.569381</v>
      </c>
      <c r="AP18" s="589">
        <v>50.843243000000001</v>
      </c>
      <c r="AQ18" s="589">
        <v>37.167484000000002</v>
      </c>
      <c r="AR18" s="589">
        <v>139.580108</v>
      </c>
      <c r="AS18" s="277">
        <v>545.44321200000002</v>
      </c>
      <c r="AT18" s="590">
        <v>33.091925000000003</v>
      </c>
      <c r="AU18" s="590">
        <v>40.913307000000003</v>
      </c>
      <c r="AV18" s="590">
        <v>32.197353999999997</v>
      </c>
      <c r="AW18" s="590">
        <v>106.202585</v>
      </c>
      <c r="AX18" s="590">
        <v>38.754438999999998</v>
      </c>
      <c r="AY18" s="590">
        <v>51.564284999999998</v>
      </c>
      <c r="AZ18" s="590">
        <v>56.147970999999998</v>
      </c>
      <c r="BA18" s="590">
        <v>146.46669499999999</v>
      </c>
      <c r="BB18" s="667">
        <f t="shared" si="1"/>
        <v>6.345959981222582</v>
      </c>
      <c r="BC18" s="365" t="s">
        <v>1990</v>
      </c>
      <c r="BD18" s="363" t="s">
        <v>97</v>
      </c>
      <c r="BJ18" s="40"/>
      <c r="BK18" s="40"/>
      <c r="BL18" s="41"/>
      <c r="BM18" s="41"/>
      <c r="BN18" s="41"/>
    </row>
    <row r="19" spans="1:66" s="238" customFormat="1" ht="18" customHeight="1" outlineLevel="1" x14ac:dyDescent="0.5">
      <c r="A19" s="366" t="s">
        <v>98</v>
      </c>
      <c r="B19" s="367" t="s">
        <v>1905</v>
      </c>
      <c r="C19" s="591">
        <v>0.23827799999999999</v>
      </c>
      <c r="D19" s="591">
        <v>0.95024500000000001</v>
      </c>
      <c r="E19" s="591">
        <v>2.2306710000000001</v>
      </c>
      <c r="F19" s="591">
        <v>3.4191940000000001</v>
      </c>
      <c r="G19" s="591">
        <v>0.44242799999999999</v>
      </c>
      <c r="H19" s="591">
        <v>3.9243739999999998</v>
      </c>
      <c r="I19" s="591">
        <v>9.3158000000000005E-2</v>
      </c>
      <c r="J19" s="591">
        <v>4.4599599999999997</v>
      </c>
      <c r="K19" s="591">
        <v>0.38527699999999998</v>
      </c>
      <c r="L19" s="591">
        <v>2.13</v>
      </c>
      <c r="M19" s="591">
        <v>0.259407</v>
      </c>
      <c r="N19" s="591">
        <v>2.7746849999999998</v>
      </c>
      <c r="O19" s="591">
        <v>7.458259</v>
      </c>
      <c r="P19" s="591">
        <v>0.61520900000000001</v>
      </c>
      <c r="Q19" s="591">
        <v>2.5688219999999999</v>
      </c>
      <c r="R19" s="591">
        <v>10.642291</v>
      </c>
      <c r="S19" s="592">
        <v>21.296129000000001</v>
      </c>
      <c r="T19" s="592">
        <v>1.4750000000000001</v>
      </c>
      <c r="U19" s="592">
        <v>1.9844999999999999</v>
      </c>
      <c r="V19" s="592">
        <v>5.1E-5</v>
      </c>
      <c r="W19" s="592">
        <v>3.4595509999999998</v>
      </c>
      <c r="X19" s="592">
        <v>5.6039999999999996E-3</v>
      </c>
      <c r="Y19" s="592">
        <v>1.2250000000000001</v>
      </c>
      <c r="Z19" s="592">
        <v>0</v>
      </c>
      <c r="AA19" s="592">
        <v>1.230604</v>
      </c>
      <c r="AB19" s="668">
        <f t="shared" si="0"/>
        <v>-100</v>
      </c>
      <c r="AC19" s="591">
        <v>229.80209400000001</v>
      </c>
      <c r="AD19" s="591">
        <v>164.964326</v>
      </c>
      <c r="AE19" s="591">
        <v>225.44629399999999</v>
      </c>
      <c r="AF19" s="591">
        <v>620.212715</v>
      </c>
      <c r="AG19" s="591">
        <v>215.14109300000001</v>
      </c>
      <c r="AH19" s="591">
        <v>232.98906299999999</v>
      </c>
      <c r="AI19" s="591">
        <v>190.847859</v>
      </c>
      <c r="AJ19" s="591">
        <v>638.97801500000003</v>
      </c>
      <c r="AK19" s="591">
        <v>230.70177100000001</v>
      </c>
      <c r="AL19" s="591">
        <v>190.35533100000001</v>
      </c>
      <c r="AM19" s="591">
        <v>225.14689999999999</v>
      </c>
      <c r="AN19" s="591">
        <v>646.20400199999995</v>
      </c>
      <c r="AO19" s="591">
        <v>192.36677800000001</v>
      </c>
      <c r="AP19" s="591">
        <v>168.102982</v>
      </c>
      <c r="AQ19" s="591">
        <v>135.04076900000001</v>
      </c>
      <c r="AR19" s="591">
        <v>495.51052900000002</v>
      </c>
      <c r="AS19" s="275">
        <v>2400.90526</v>
      </c>
      <c r="AT19" s="592">
        <v>162.18445500000001</v>
      </c>
      <c r="AU19" s="592">
        <v>155.07361399999999</v>
      </c>
      <c r="AV19" s="592">
        <v>194.47900300000001</v>
      </c>
      <c r="AW19" s="592">
        <v>511.73707200000001</v>
      </c>
      <c r="AX19" s="592">
        <v>177.293936</v>
      </c>
      <c r="AY19" s="592">
        <v>169.66941499999999</v>
      </c>
      <c r="AZ19" s="592">
        <v>185.94386</v>
      </c>
      <c r="BA19" s="592">
        <v>532.90721099999996</v>
      </c>
      <c r="BB19" s="668">
        <f t="shared" si="1"/>
        <v>-2.5695855461496109</v>
      </c>
      <c r="BC19" s="368" t="s">
        <v>1991</v>
      </c>
      <c r="BD19" s="366" t="s">
        <v>98</v>
      </c>
      <c r="BJ19" s="40"/>
      <c r="BK19" s="40"/>
      <c r="BL19" s="41"/>
      <c r="BM19" s="41"/>
      <c r="BN19" s="41"/>
    </row>
    <row r="20" spans="1:66" s="238" customFormat="1" ht="18" customHeight="1" x14ac:dyDescent="0.5">
      <c r="A20" s="398" t="s">
        <v>1906</v>
      </c>
      <c r="B20" s="587" t="s">
        <v>1907</v>
      </c>
      <c r="C20" s="593">
        <v>102.782516</v>
      </c>
      <c r="D20" s="593">
        <v>95.271287999999998</v>
      </c>
      <c r="E20" s="593">
        <v>119.944652</v>
      </c>
      <c r="F20" s="593">
        <v>317.99845600000003</v>
      </c>
      <c r="G20" s="593">
        <v>124.86503800000001</v>
      </c>
      <c r="H20" s="593">
        <v>160.14957200000001</v>
      </c>
      <c r="I20" s="593">
        <v>126.53590700000001</v>
      </c>
      <c r="J20" s="593">
        <v>411.55051700000001</v>
      </c>
      <c r="K20" s="593">
        <v>156.17236299999999</v>
      </c>
      <c r="L20" s="593">
        <v>161.57116600000001</v>
      </c>
      <c r="M20" s="593">
        <v>151.87801400000001</v>
      </c>
      <c r="N20" s="593">
        <v>469.62154299999997</v>
      </c>
      <c r="O20" s="593">
        <v>133.502343</v>
      </c>
      <c r="P20" s="593">
        <v>115.60049199999999</v>
      </c>
      <c r="Q20" s="593">
        <v>124.857294</v>
      </c>
      <c r="R20" s="593">
        <v>373.96012999999999</v>
      </c>
      <c r="S20" s="594">
        <v>1573.1306460000001</v>
      </c>
      <c r="T20" s="594">
        <v>104.821586</v>
      </c>
      <c r="U20" s="594">
        <v>97.141089999999991</v>
      </c>
      <c r="V20" s="594">
        <v>104.028825</v>
      </c>
      <c r="W20" s="594">
        <v>305.99150099999997</v>
      </c>
      <c r="X20" s="594">
        <v>141.88980599999999</v>
      </c>
      <c r="Y20" s="594">
        <v>156.710534</v>
      </c>
      <c r="Z20" s="594">
        <v>171.71912499999999</v>
      </c>
      <c r="AA20" s="594">
        <v>470.31946500000004</v>
      </c>
      <c r="AB20" s="669">
        <f t="shared" si="0"/>
        <v>35.707823234712336</v>
      </c>
      <c r="AC20" s="593">
        <v>272.51376900000002</v>
      </c>
      <c r="AD20" s="593">
        <v>204.398112</v>
      </c>
      <c r="AE20" s="593">
        <v>247.05139599999998</v>
      </c>
      <c r="AF20" s="593">
        <v>723.96327799999995</v>
      </c>
      <c r="AG20" s="593">
        <v>258.22766300000001</v>
      </c>
      <c r="AH20" s="593">
        <v>281.09192999999999</v>
      </c>
      <c r="AI20" s="593">
        <v>243.64532400000002</v>
      </c>
      <c r="AJ20" s="593">
        <v>782.96491700000001</v>
      </c>
      <c r="AK20" s="593">
        <v>290.08086400000002</v>
      </c>
      <c r="AL20" s="593">
        <v>240.454937</v>
      </c>
      <c r="AM20" s="593">
        <v>273.79383899999999</v>
      </c>
      <c r="AN20" s="593">
        <v>804.32964099999992</v>
      </c>
      <c r="AO20" s="593">
        <v>243.936159</v>
      </c>
      <c r="AP20" s="593">
        <v>218.946225</v>
      </c>
      <c r="AQ20" s="593">
        <v>172.20825300000001</v>
      </c>
      <c r="AR20" s="593">
        <v>635.09063700000002</v>
      </c>
      <c r="AS20" s="597">
        <v>2946.3484720000001</v>
      </c>
      <c r="AT20" s="594">
        <v>195.27638000000002</v>
      </c>
      <c r="AU20" s="594">
        <v>195.986921</v>
      </c>
      <c r="AV20" s="594">
        <v>226.676357</v>
      </c>
      <c r="AW20" s="594">
        <v>617.93965700000001</v>
      </c>
      <c r="AX20" s="594">
        <v>216.04837499999999</v>
      </c>
      <c r="AY20" s="594">
        <v>221.2337</v>
      </c>
      <c r="AZ20" s="594">
        <v>242.09183100000001</v>
      </c>
      <c r="BA20" s="594">
        <v>679.37390599999992</v>
      </c>
      <c r="BB20" s="669">
        <f t="shared" si="1"/>
        <v>-0.63760427431802658</v>
      </c>
      <c r="BC20" s="588" t="s">
        <v>1992</v>
      </c>
      <c r="BD20" s="398" t="s">
        <v>1906</v>
      </c>
      <c r="BJ20" s="40"/>
      <c r="BK20" s="40"/>
      <c r="BL20" s="41"/>
      <c r="BM20" s="41"/>
      <c r="BN20" s="41"/>
    </row>
    <row r="21" spans="1:66" s="238" customFormat="1" ht="18" customHeight="1" outlineLevel="1" x14ac:dyDescent="0.5">
      <c r="A21" s="363" t="s">
        <v>107</v>
      </c>
      <c r="B21" s="364" t="s">
        <v>1908</v>
      </c>
      <c r="C21" s="589">
        <v>0.67610199999999998</v>
      </c>
      <c r="D21" s="589">
        <v>0.83780600000000005</v>
      </c>
      <c r="E21" s="589">
        <v>5.0398860000000001</v>
      </c>
      <c r="F21" s="589">
        <v>6.553795</v>
      </c>
      <c r="G21" s="589">
        <v>1.813591</v>
      </c>
      <c r="H21" s="589">
        <v>1.8746480000000001</v>
      </c>
      <c r="I21" s="589">
        <v>2.3190919999999999</v>
      </c>
      <c r="J21" s="589">
        <v>6.0073309999999998</v>
      </c>
      <c r="K21" s="589">
        <v>2.4407369999999999</v>
      </c>
      <c r="L21" s="589">
        <v>2.6789489999999998</v>
      </c>
      <c r="M21" s="589">
        <v>2.8160379999999998</v>
      </c>
      <c r="N21" s="589">
        <v>7.9357240000000004</v>
      </c>
      <c r="O21" s="589">
        <v>0.78662200000000004</v>
      </c>
      <c r="P21" s="589">
        <v>1.957125</v>
      </c>
      <c r="Q21" s="589">
        <v>2.6689889999999998</v>
      </c>
      <c r="R21" s="589">
        <v>5.4127369999999999</v>
      </c>
      <c r="S21" s="590">
        <v>25.909586000000001</v>
      </c>
      <c r="T21" s="590">
        <v>0.77155499999999999</v>
      </c>
      <c r="U21" s="590">
        <v>0.63300199999999995</v>
      </c>
      <c r="V21" s="590">
        <v>2.6498919999999999</v>
      </c>
      <c r="W21" s="590">
        <v>4.0544479999999998</v>
      </c>
      <c r="X21" s="590">
        <v>3.9982630000000001</v>
      </c>
      <c r="Y21" s="590">
        <v>4.1239410000000003</v>
      </c>
      <c r="Z21" s="590">
        <v>1.793709</v>
      </c>
      <c r="AA21" s="590">
        <v>9.9159129999999998</v>
      </c>
      <c r="AB21" s="667">
        <f t="shared" si="0"/>
        <v>-22.654685540720244</v>
      </c>
      <c r="AC21" s="589">
        <v>0</v>
      </c>
      <c r="AD21" s="589">
        <v>5.9347999999999998E-2</v>
      </c>
      <c r="AE21" s="589">
        <v>2.444E-3</v>
      </c>
      <c r="AF21" s="589">
        <v>6.1792E-2</v>
      </c>
      <c r="AG21" s="589">
        <v>1.7470000000000001E-3</v>
      </c>
      <c r="AH21" s="589">
        <v>1.5399999999999999E-3</v>
      </c>
      <c r="AI21" s="589">
        <v>9.0900000000000009E-3</v>
      </c>
      <c r="AJ21" s="589">
        <v>1.2378E-2</v>
      </c>
      <c r="AK21" s="589">
        <v>2.4022000000000002E-2</v>
      </c>
      <c r="AL21" s="589">
        <v>2.4E-2</v>
      </c>
      <c r="AM21" s="589">
        <v>0</v>
      </c>
      <c r="AN21" s="589">
        <v>4.8022000000000002E-2</v>
      </c>
      <c r="AO21" s="589">
        <v>0</v>
      </c>
      <c r="AP21" s="589">
        <v>1.1130000000000001E-3</v>
      </c>
      <c r="AQ21" s="589">
        <v>9.3953999999999996E-2</v>
      </c>
      <c r="AR21" s="589">
        <v>9.5066999999999999E-2</v>
      </c>
      <c r="AS21" s="277">
        <v>0.21725800000000001</v>
      </c>
      <c r="AT21" s="590">
        <v>6.1497999999999997E-2</v>
      </c>
      <c r="AU21" s="590">
        <v>1.3195E-2</v>
      </c>
      <c r="AV21" s="590">
        <v>0</v>
      </c>
      <c r="AW21" s="590">
        <v>7.4692999999999996E-2</v>
      </c>
      <c r="AX21" s="590">
        <v>1.6000000000000001E-3</v>
      </c>
      <c r="AY21" s="590">
        <v>1.0000000000000001E-5</v>
      </c>
      <c r="AZ21" s="590">
        <v>2.4153000000000001E-2</v>
      </c>
      <c r="BA21" s="590">
        <v>2.5763000000000001E-2</v>
      </c>
      <c r="BB21" s="667">
        <f t="shared" si="1"/>
        <v>165.70957095709571</v>
      </c>
      <c r="BC21" s="365" t="s">
        <v>1993</v>
      </c>
      <c r="BD21" s="363" t="s">
        <v>107</v>
      </c>
      <c r="BJ21" s="40"/>
      <c r="BK21" s="40"/>
      <c r="BL21" s="41"/>
      <c r="BM21" s="41"/>
      <c r="BN21" s="41"/>
    </row>
    <row r="22" spans="1:66" s="238" customFormat="1" ht="18" customHeight="1" outlineLevel="1" x14ac:dyDescent="0.5">
      <c r="A22" s="366" t="s">
        <v>1002</v>
      </c>
      <c r="B22" s="367" t="s">
        <v>1909</v>
      </c>
      <c r="C22" s="591">
        <v>1.112768</v>
      </c>
      <c r="D22" s="591">
        <v>0.85495200000000005</v>
      </c>
      <c r="E22" s="591">
        <v>0.66123399999999999</v>
      </c>
      <c r="F22" s="591">
        <v>2.6289530000000001</v>
      </c>
      <c r="G22" s="591">
        <v>0.181451</v>
      </c>
      <c r="H22" s="591">
        <v>0.57374599999999998</v>
      </c>
      <c r="I22" s="591">
        <v>0.81770100000000001</v>
      </c>
      <c r="J22" s="591">
        <v>1.572897</v>
      </c>
      <c r="K22" s="591">
        <v>1.259325</v>
      </c>
      <c r="L22" s="591">
        <v>0.72657799999999995</v>
      </c>
      <c r="M22" s="591">
        <v>0.56908899999999996</v>
      </c>
      <c r="N22" s="591">
        <v>2.5549919999999999</v>
      </c>
      <c r="O22" s="591">
        <v>0.44567099999999998</v>
      </c>
      <c r="P22" s="591">
        <v>1.1312660000000001</v>
      </c>
      <c r="Q22" s="591">
        <v>2.1061239999999999</v>
      </c>
      <c r="R22" s="591">
        <v>3.6830609999999999</v>
      </c>
      <c r="S22" s="592">
        <v>10.439902999999999</v>
      </c>
      <c r="T22" s="592">
        <v>1.1774249999999999</v>
      </c>
      <c r="U22" s="592">
        <v>0.861537</v>
      </c>
      <c r="V22" s="592">
        <v>0.97021900000000005</v>
      </c>
      <c r="W22" s="592">
        <v>3.0091809999999999</v>
      </c>
      <c r="X22" s="592">
        <v>3.643319</v>
      </c>
      <c r="Y22" s="592">
        <v>2.5326390000000001</v>
      </c>
      <c r="Z22" s="592">
        <v>1.2665960000000001</v>
      </c>
      <c r="AA22" s="592">
        <v>7.4425530000000002</v>
      </c>
      <c r="AB22" s="668">
        <f t="shared" si="0"/>
        <v>54.897205702328854</v>
      </c>
      <c r="AC22" s="591">
        <v>139.27309399999999</v>
      </c>
      <c r="AD22" s="591">
        <v>65.03313</v>
      </c>
      <c r="AE22" s="591">
        <v>93.720737</v>
      </c>
      <c r="AF22" s="591">
        <v>298.02696100000003</v>
      </c>
      <c r="AG22" s="591">
        <v>111.035676</v>
      </c>
      <c r="AH22" s="591">
        <v>186.942397</v>
      </c>
      <c r="AI22" s="591">
        <v>93.158963</v>
      </c>
      <c r="AJ22" s="591">
        <v>391.13703600000002</v>
      </c>
      <c r="AK22" s="591">
        <v>93.398538000000002</v>
      </c>
      <c r="AL22" s="591">
        <v>89.733604999999997</v>
      </c>
      <c r="AM22" s="591">
        <v>36.389352000000002</v>
      </c>
      <c r="AN22" s="591">
        <v>219.52149600000001</v>
      </c>
      <c r="AO22" s="591">
        <v>84.487994999999998</v>
      </c>
      <c r="AP22" s="591">
        <v>83.243622000000002</v>
      </c>
      <c r="AQ22" s="591">
        <v>94.095016999999999</v>
      </c>
      <c r="AR22" s="591">
        <v>261.82663400000001</v>
      </c>
      <c r="AS22" s="275">
        <v>1170.512127</v>
      </c>
      <c r="AT22" s="592">
        <v>65.343846999999997</v>
      </c>
      <c r="AU22" s="592">
        <v>62.55048</v>
      </c>
      <c r="AV22" s="592">
        <v>81.255442000000002</v>
      </c>
      <c r="AW22" s="592">
        <v>209.14976899999999</v>
      </c>
      <c r="AX22" s="592">
        <v>105.727892</v>
      </c>
      <c r="AY22" s="592">
        <v>106.13523000000001</v>
      </c>
      <c r="AZ22" s="592">
        <v>167.603364</v>
      </c>
      <c r="BA22" s="592">
        <v>379.46648699999997</v>
      </c>
      <c r="BB22" s="668">
        <f t="shared" si="1"/>
        <v>79.911152510360168</v>
      </c>
      <c r="BC22" s="368" t="s">
        <v>1994</v>
      </c>
      <c r="BD22" s="366" t="s">
        <v>1002</v>
      </c>
      <c r="BJ22" s="40"/>
      <c r="BK22" s="40"/>
      <c r="BL22" s="41"/>
      <c r="BM22" s="41"/>
      <c r="BN22" s="41"/>
    </row>
    <row r="23" spans="1:66" s="238" customFormat="1" ht="18" customHeight="1" outlineLevel="1" x14ac:dyDescent="0.5">
      <c r="A23" s="363" t="s">
        <v>1015</v>
      </c>
      <c r="B23" s="364" t="s">
        <v>1910</v>
      </c>
      <c r="C23" s="589">
        <v>216.722736</v>
      </c>
      <c r="D23" s="589">
        <v>165.28030699999999</v>
      </c>
      <c r="E23" s="589">
        <v>204.36933099999999</v>
      </c>
      <c r="F23" s="589">
        <v>586.37237400000004</v>
      </c>
      <c r="G23" s="589">
        <v>213.88335900000001</v>
      </c>
      <c r="H23" s="589">
        <v>158.54680200000001</v>
      </c>
      <c r="I23" s="589">
        <v>196.26278199999999</v>
      </c>
      <c r="J23" s="589">
        <v>568.69294200000002</v>
      </c>
      <c r="K23" s="589">
        <v>255.60801599999999</v>
      </c>
      <c r="L23" s="589">
        <v>257.33333099999999</v>
      </c>
      <c r="M23" s="589">
        <v>275.243559</v>
      </c>
      <c r="N23" s="589">
        <v>788.18490499999996</v>
      </c>
      <c r="O23" s="589">
        <v>261.33809400000001</v>
      </c>
      <c r="P23" s="589">
        <v>192.15295599999999</v>
      </c>
      <c r="Q23" s="589">
        <v>225.04779300000001</v>
      </c>
      <c r="R23" s="589">
        <v>678.53884200000005</v>
      </c>
      <c r="S23" s="590">
        <v>2621.7890630000002</v>
      </c>
      <c r="T23" s="590">
        <v>154.61991599999999</v>
      </c>
      <c r="U23" s="590">
        <v>195.16985199999999</v>
      </c>
      <c r="V23" s="590">
        <v>109.380956</v>
      </c>
      <c r="W23" s="590">
        <v>459.17072400000001</v>
      </c>
      <c r="X23" s="590">
        <v>126.50411800000001</v>
      </c>
      <c r="Y23" s="590">
        <v>199.86581100000001</v>
      </c>
      <c r="Z23" s="590">
        <v>333.16519699999998</v>
      </c>
      <c r="AA23" s="590">
        <v>659.53512699999999</v>
      </c>
      <c r="AB23" s="667">
        <f t="shared" si="0"/>
        <v>69.754649151972188</v>
      </c>
      <c r="AC23" s="589">
        <v>20.539816999999999</v>
      </c>
      <c r="AD23" s="589">
        <v>13.563357</v>
      </c>
      <c r="AE23" s="589">
        <v>21.567744000000001</v>
      </c>
      <c r="AF23" s="589">
        <v>55.670918</v>
      </c>
      <c r="AG23" s="589">
        <v>23.493200000000002</v>
      </c>
      <c r="AH23" s="589">
        <v>20.090644000000001</v>
      </c>
      <c r="AI23" s="589">
        <v>23.115449999999999</v>
      </c>
      <c r="AJ23" s="589">
        <v>66.699293999999995</v>
      </c>
      <c r="AK23" s="589">
        <v>25.280529000000001</v>
      </c>
      <c r="AL23" s="589">
        <v>23.497585000000001</v>
      </c>
      <c r="AM23" s="589">
        <v>16.295300999999998</v>
      </c>
      <c r="AN23" s="589">
        <v>65.073414999999997</v>
      </c>
      <c r="AO23" s="589">
        <v>16.903524000000001</v>
      </c>
      <c r="AP23" s="589">
        <v>19.064646</v>
      </c>
      <c r="AQ23" s="589">
        <v>16.246578</v>
      </c>
      <c r="AR23" s="589">
        <v>52.214748</v>
      </c>
      <c r="AS23" s="277">
        <v>239.65837500000001</v>
      </c>
      <c r="AT23" s="590">
        <v>18.775493000000001</v>
      </c>
      <c r="AU23" s="590">
        <v>16.712016999999999</v>
      </c>
      <c r="AV23" s="590">
        <v>9.0229759999999999</v>
      </c>
      <c r="AW23" s="590">
        <v>44.510486</v>
      </c>
      <c r="AX23" s="590">
        <v>13.782752</v>
      </c>
      <c r="AY23" s="590">
        <v>18.727990999999999</v>
      </c>
      <c r="AZ23" s="590">
        <v>19.935811999999999</v>
      </c>
      <c r="BA23" s="590">
        <v>52.446556000000001</v>
      </c>
      <c r="BB23" s="667">
        <f t="shared" si="1"/>
        <v>-13.755466581874899</v>
      </c>
      <c r="BC23" s="365" t="s">
        <v>1995</v>
      </c>
      <c r="BD23" s="363" t="s">
        <v>1015</v>
      </c>
      <c r="BJ23" s="40"/>
      <c r="BK23" s="40"/>
      <c r="BL23" s="41"/>
      <c r="BM23" s="41"/>
      <c r="BN23" s="41"/>
    </row>
    <row r="24" spans="1:66" s="238" customFormat="1" ht="18" customHeight="1" outlineLevel="1" x14ac:dyDescent="0.5">
      <c r="A24" s="366" t="s">
        <v>1025</v>
      </c>
      <c r="B24" s="367" t="s">
        <v>1911</v>
      </c>
      <c r="C24" s="591">
        <v>14.751045</v>
      </c>
      <c r="D24" s="591">
        <v>12.055676</v>
      </c>
      <c r="E24" s="591">
        <v>11.736779</v>
      </c>
      <c r="F24" s="591">
        <v>38.543500999999999</v>
      </c>
      <c r="G24" s="591">
        <v>12.506570999999999</v>
      </c>
      <c r="H24" s="591">
        <v>15.481780000000001</v>
      </c>
      <c r="I24" s="591">
        <v>10.732609999999999</v>
      </c>
      <c r="J24" s="591">
        <v>38.720961000000003</v>
      </c>
      <c r="K24" s="591">
        <v>16.180250999999998</v>
      </c>
      <c r="L24" s="591">
        <v>14.688977</v>
      </c>
      <c r="M24" s="591">
        <v>11.521421999999999</v>
      </c>
      <c r="N24" s="591">
        <v>42.390650000000001</v>
      </c>
      <c r="O24" s="591">
        <v>22.875806999999998</v>
      </c>
      <c r="P24" s="591">
        <v>27.099865000000001</v>
      </c>
      <c r="Q24" s="591">
        <v>33.536427000000003</v>
      </c>
      <c r="R24" s="591">
        <v>83.512099000000006</v>
      </c>
      <c r="S24" s="592">
        <v>203.16721100000001</v>
      </c>
      <c r="T24" s="592">
        <v>13.762</v>
      </c>
      <c r="U24" s="592">
        <v>15.544855</v>
      </c>
      <c r="V24" s="592">
        <v>6.1552600000000002</v>
      </c>
      <c r="W24" s="592">
        <v>35.462116000000002</v>
      </c>
      <c r="X24" s="592">
        <v>16.217302</v>
      </c>
      <c r="Y24" s="592">
        <v>21.030452</v>
      </c>
      <c r="Z24" s="592">
        <v>21.231261</v>
      </c>
      <c r="AA24" s="592">
        <v>58.479014999999997</v>
      </c>
      <c r="AB24" s="668">
        <f t="shared" si="0"/>
        <v>97.820110858402586</v>
      </c>
      <c r="AC24" s="591">
        <v>266.27836600000001</v>
      </c>
      <c r="AD24" s="591">
        <v>195.552164</v>
      </c>
      <c r="AE24" s="591">
        <v>276.24854699999997</v>
      </c>
      <c r="AF24" s="591">
        <v>738.07907699999998</v>
      </c>
      <c r="AG24" s="591">
        <v>256.788478</v>
      </c>
      <c r="AH24" s="591">
        <v>257.17441400000001</v>
      </c>
      <c r="AI24" s="591">
        <v>210.20030600000001</v>
      </c>
      <c r="AJ24" s="591">
        <v>724.16319799999997</v>
      </c>
      <c r="AK24" s="591">
        <v>269.48297300000002</v>
      </c>
      <c r="AL24" s="591">
        <v>242.77942100000001</v>
      </c>
      <c r="AM24" s="591">
        <v>201.315721</v>
      </c>
      <c r="AN24" s="591">
        <v>713.57811500000003</v>
      </c>
      <c r="AO24" s="591">
        <v>214.01180099999999</v>
      </c>
      <c r="AP24" s="591">
        <v>211.20820800000001</v>
      </c>
      <c r="AQ24" s="591">
        <v>243.06156799999999</v>
      </c>
      <c r="AR24" s="591">
        <v>668.28157699999997</v>
      </c>
      <c r="AS24" s="275">
        <v>2844.1019679999999</v>
      </c>
      <c r="AT24" s="592">
        <v>271.63919499999997</v>
      </c>
      <c r="AU24" s="592">
        <v>214.469967</v>
      </c>
      <c r="AV24" s="592">
        <v>182.97480899999999</v>
      </c>
      <c r="AW24" s="592">
        <v>669.08397100000002</v>
      </c>
      <c r="AX24" s="592">
        <v>161.16931099999999</v>
      </c>
      <c r="AY24" s="592">
        <v>177.659918</v>
      </c>
      <c r="AZ24" s="592">
        <v>236.57216299999999</v>
      </c>
      <c r="BA24" s="592">
        <v>575.40139199999999</v>
      </c>
      <c r="BB24" s="668">
        <f t="shared" si="1"/>
        <v>12.546060232662072</v>
      </c>
      <c r="BC24" s="368" t="s">
        <v>1996</v>
      </c>
      <c r="BD24" s="366" t="s">
        <v>1025</v>
      </c>
      <c r="BJ24" s="40"/>
      <c r="BK24" s="40"/>
      <c r="BL24" s="41"/>
      <c r="BM24" s="41"/>
      <c r="BN24" s="41"/>
    </row>
    <row r="25" spans="1:66" s="238" customFormat="1" ht="18" customHeight="1" outlineLevel="1" x14ac:dyDescent="0.5">
      <c r="A25" s="363" t="s">
        <v>1035</v>
      </c>
      <c r="B25" s="364" t="s">
        <v>1912</v>
      </c>
      <c r="C25" s="589">
        <v>15.184303999999999</v>
      </c>
      <c r="D25" s="589">
        <v>15.875327</v>
      </c>
      <c r="E25" s="589">
        <v>16.046749999999999</v>
      </c>
      <c r="F25" s="589">
        <v>47.106380999999999</v>
      </c>
      <c r="G25" s="589">
        <v>19.740342999999999</v>
      </c>
      <c r="H25" s="589">
        <v>18.536359000000001</v>
      </c>
      <c r="I25" s="589">
        <v>11.671042999999999</v>
      </c>
      <c r="J25" s="589">
        <v>49.947746000000002</v>
      </c>
      <c r="K25" s="589">
        <v>18.115352999999999</v>
      </c>
      <c r="L25" s="589">
        <v>14.380269999999999</v>
      </c>
      <c r="M25" s="589">
        <v>13.581788</v>
      </c>
      <c r="N25" s="589">
        <v>46.077412000000002</v>
      </c>
      <c r="O25" s="589">
        <v>10.560515000000001</v>
      </c>
      <c r="P25" s="589">
        <v>7.1569269999999996</v>
      </c>
      <c r="Q25" s="589">
        <v>7.7368499999999996</v>
      </c>
      <c r="R25" s="589">
        <v>25.454291000000001</v>
      </c>
      <c r="S25" s="590">
        <v>168.58582999999999</v>
      </c>
      <c r="T25" s="590">
        <v>9.4812460000000005</v>
      </c>
      <c r="U25" s="590">
        <v>8.2582830000000005</v>
      </c>
      <c r="V25" s="590">
        <v>3.174067</v>
      </c>
      <c r="W25" s="590">
        <v>20.913595999999998</v>
      </c>
      <c r="X25" s="590">
        <v>3.3453710000000001</v>
      </c>
      <c r="Y25" s="590">
        <v>5.073753</v>
      </c>
      <c r="Z25" s="590">
        <v>5.1203640000000004</v>
      </c>
      <c r="AA25" s="590">
        <v>13.539488</v>
      </c>
      <c r="AB25" s="667">
        <f t="shared" si="0"/>
        <v>-56.127622869695529</v>
      </c>
      <c r="AC25" s="589">
        <v>56.252634999999998</v>
      </c>
      <c r="AD25" s="589">
        <v>44.006452000000003</v>
      </c>
      <c r="AE25" s="589">
        <v>77.962424999999996</v>
      </c>
      <c r="AF25" s="589">
        <v>178.22151199999999</v>
      </c>
      <c r="AG25" s="589">
        <v>112.662954</v>
      </c>
      <c r="AH25" s="589">
        <v>144.199738</v>
      </c>
      <c r="AI25" s="589">
        <v>80.448019000000002</v>
      </c>
      <c r="AJ25" s="589">
        <v>337.31071200000002</v>
      </c>
      <c r="AK25" s="589">
        <v>70.816891999999996</v>
      </c>
      <c r="AL25" s="589">
        <v>71.815240000000003</v>
      </c>
      <c r="AM25" s="589">
        <v>119.57347900000001</v>
      </c>
      <c r="AN25" s="589">
        <v>262.20560999999998</v>
      </c>
      <c r="AO25" s="589">
        <v>48.006739000000003</v>
      </c>
      <c r="AP25" s="589">
        <v>83.027997999999997</v>
      </c>
      <c r="AQ25" s="589">
        <v>58.67371</v>
      </c>
      <c r="AR25" s="589">
        <v>189.70844700000001</v>
      </c>
      <c r="AS25" s="277">
        <v>967.446281</v>
      </c>
      <c r="AT25" s="590">
        <v>89.911283999999995</v>
      </c>
      <c r="AU25" s="590">
        <v>52.211922999999999</v>
      </c>
      <c r="AV25" s="590">
        <v>40.654946000000002</v>
      </c>
      <c r="AW25" s="590">
        <v>182.778154</v>
      </c>
      <c r="AX25" s="590">
        <v>139.49555000000001</v>
      </c>
      <c r="AY25" s="590">
        <v>73.623039000000006</v>
      </c>
      <c r="AZ25" s="590">
        <v>43.828397000000002</v>
      </c>
      <c r="BA25" s="590">
        <v>256.94698599999998</v>
      </c>
      <c r="BB25" s="667">
        <f t="shared" si="1"/>
        <v>-45.519606890506523</v>
      </c>
      <c r="BC25" s="365" t="s">
        <v>1997</v>
      </c>
      <c r="BD25" s="363" t="s">
        <v>1035</v>
      </c>
      <c r="BJ25" s="40"/>
      <c r="BK25" s="40"/>
      <c r="BL25" s="41"/>
      <c r="BM25" s="41"/>
      <c r="BN25" s="41"/>
    </row>
    <row r="26" spans="1:66" s="238" customFormat="1" ht="18" customHeight="1" outlineLevel="1" x14ac:dyDescent="0.5">
      <c r="A26" s="366" t="s">
        <v>1048</v>
      </c>
      <c r="B26" s="367" t="s">
        <v>1913</v>
      </c>
      <c r="C26" s="591">
        <v>19.448630999999999</v>
      </c>
      <c r="D26" s="591">
        <v>26.850926000000001</v>
      </c>
      <c r="E26" s="591">
        <v>30.887165</v>
      </c>
      <c r="F26" s="591">
        <v>77.186722000000003</v>
      </c>
      <c r="G26" s="591">
        <v>28.649052999999999</v>
      </c>
      <c r="H26" s="591">
        <v>30.551822999999999</v>
      </c>
      <c r="I26" s="591">
        <v>25.924102999999999</v>
      </c>
      <c r="J26" s="591">
        <v>85.124978999999996</v>
      </c>
      <c r="K26" s="591">
        <v>27.887521</v>
      </c>
      <c r="L26" s="591">
        <v>28.069391</v>
      </c>
      <c r="M26" s="591">
        <v>28.194887999999999</v>
      </c>
      <c r="N26" s="591">
        <v>84.151799999999994</v>
      </c>
      <c r="O26" s="591">
        <v>31.792475</v>
      </c>
      <c r="P26" s="591">
        <v>33.089621999999999</v>
      </c>
      <c r="Q26" s="591">
        <v>26.102865999999999</v>
      </c>
      <c r="R26" s="591">
        <v>90.984962999999993</v>
      </c>
      <c r="S26" s="592">
        <v>337.448464</v>
      </c>
      <c r="T26" s="592">
        <v>29.877797999999999</v>
      </c>
      <c r="U26" s="592">
        <v>29.663985</v>
      </c>
      <c r="V26" s="592">
        <v>36.178603000000003</v>
      </c>
      <c r="W26" s="592">
        <v>95.720386000000005</v>
      </c>
      <c r="X26" s="592">
        <v>18.625819</v>
      </c>
      <c r="Y26" s="592">
        <v>16.111166999999998</v>
      </c>
      <c r="Z26" s="592">
        <v>13.951153</v>
      </c>
      <c r="AA26" s="592">
        <v>48.688139999999997</v>
      </c>
      <c r="AB26" s="668">
        <f t="shared" si="0"/>
        <v>-46.184625944434799</v>
      </c>
      <c r="AC26" s="591">
        <v>10.666062</v>
      </c>
      <c r="AD26" s="591">
        <v>9.7362920000000006</v>
      </c>
      <c r="AE26" s="591">
        <v>9.1765509999999999</v>
      </c>
      <c r="AF26" s="591">
        <v>29.578904999999999</v>
      </c>
      <c r="AG26" s="591">
        <v>8.7708349999999999</v>
      </c>
      <c r="AH26" s="591">
        <v>10.890343</v>
      </c>
      <c r="AI26" s="591">
        <v>8.7128460000000008</v>
      </c>
      <c r="AJ26" s="591">
        <v>28.374023999999999</v>
      </c>
      <c r="AK26" s="591">
        <v>10.941489000000001</v>
      </c>
      <c r="AL26" s="591">
        <v>10.950915999999999</v>
      </c>
      <c r="AM26" s="591">
        <v>11.080757999999999</v>
      </c>
      <c r="AN26" s="591">
        <v>32.973163999999997</v>
      </c>
      <c r="AO26" s="591">
        <v>10.985085</v>
      </c>
      <c r="AP26" s="591">
        <v>8.6632669999999994</v>
      </c>
      <c r="AQ26" s="591">
        <v>10.437288000000001</v>
      </c>
      <c r="AR26" s="591">
        <v>30.085640000000001</v>
      </c>
      <c r="AS26" s="275">
        <v>121.01173300000001</v>
      </c>
      <c r="AT26" s="592">
        <v>13.063749</v>
      </c>
      <c r="AU26" s="592">
        <v>8.8989519999999995</v>
      </c>
      <c r="AV26" s="592">
        <v>4.7748499999999998</v>
      </c>
      <c r="AW26" s="592">
        <v>26.737549999999999</v>
      </c>
      <c r="AX26" s="592">
        <v>3.1816819999999999</v>
      </c>
      <c r="AY26" s="592">
        <v>7.0548659999999996</v>
      </c>
      <c r="AZ26" s="592">
        <v>9.2045189999999995</v>
      </c>
      <c r="BA26" s="592">
        <v>19.441067</v>
      </c>
      <c r="BB26" s="668">
        <f t="shared" si="1"/>
        <v>5.64308149139785</v>
      </c>
      <c r="BC26" s="368" t="s">
        <v>1998</v>
      </c>
      <c r="BD26" s="366" t="s">
        <v>1048</v>
      </c>
      <c r="BJ26" s="40"/>
      <c r="BK26" s="40"/>
      <c r="BL26" s="41"/>
      <c r="BM26" s="41"/>
      <c r="BN26" s="41"/>
    </row>
    <row r="27" spans="1:66" s="238" customFormat="1" ht="18" customHeight="1" outlineLevel="1" x14ac:dyDescent="0.5">
      <c r="A27" s="363" t="s">
        <v>1058</v>
      </c>
      <c r="B27" s="364" t="s">
        <v>1914</v>
      </c>
      <c r="C27" s="589">
        <v>60.193210999999998</v>
      </c>
      <c r="D27" s="589">
        <v>213.95601400000001</v>
      </c>
      <c r="E27" s="589">
        <v>81.291256000000004</v>
      </c>
      <c r="F27" s="589">
        <v>355.44048099999998</v>
      </c>
      <c r="G27" s="589">
        <v>78.362026999999998</v>
      </c>
      <c r="H27" s="589">
        <v>80.203979000000004</v>
      </c>
      <c r="I27" s="589">
        <v>77.263605999999996</v>
      </c>
      <c r="J27" s="589">
        <v>235.829612</v>
      </c>
      <c r="K27" s="589">
        <v>91.919556</v>
      </c>
      <c r="L27" s="589">
        <v>104.354854</v>
      </c>
      <c r="M27" s="589">
        <v>104.53424699999999</v>
      </c>
      <c r="N27" s="589">
        <v>300.80865699999998</v>
      </c>
      <c r="O27" s="589">
        <v>105.949568</v>
      </c>
      <c r="P27" s="589">
        <v>116.83746499999999</v>
      </c>
      <c r="Q27" s="589">
        <v>131.946245</v>
      </c>
      <c r="R27" s="589">
        <v>354.73327799999998</v>
      </c>
      <c r="S27" s="590">
        <v>1246.8120280000001</v>
      </c>
      <c r="T27" s="590">
        <v>119.257829</v>
      </c>
      <c r="U27" s="590">
        <v>155.03181000000001</v>
      </c>
      <c r="V27" s="590">
        <v>129.222038</v>
      </c>
      <c r="W27" s="590">
        <v>403.51167700000002</v>
      </c>
      <c r="X27" s="590">
        <v>146.139995</v>
      </c>
      <c r="Y27" s="590">
        <v>182.42272800000001</v>
      </c>
      <c r="Z27" s="590">
        <v>183.021996</v>
      </c>
      <c r="AA27" s="590">
        <v>511.58471900000001</v>
      </c>
      <c r="AB27" s="667">
        <f t="shared" si="0"/>
        <v>136.87995613355142</v>
      </c>
      <c r="AC27" s="589">
        <v>240.58861099999999</v>
      </c>
      <c r="AD27" s="589">
        <v>124.48671299999999</v>
      </c>
      <c r="AE27" s="589">
        <v>127.916524</v>
      </c>
      <c r="AF27" s="589">
        <v>492.99184700000001</v>
      </c>
      <c r="AG27" s="589">
        <v>179.251418</v>
      </c>
      <c r="AH27" s="589">
        <v>190.67679699999999</v>
      </c>
      <c r="AI27" s="589">
        <v>126.67716799999999</v>
      </c>
      <c r="AJ27" s="589">
        <v>496.60538400000002</v>
      </c>
      <c r="AK27" s="589">
        <v>115.50362199999999</v>
      </c>
      <c r="AL27" s="589">
        <v>176.34528</v>
      </c>
      <c r="AM27" s="589">
        <v>98.915188000000001</v>
      </c>
      <c r="AN27" s="589">
        <v>390.76408900000001</v>
      </c>
      <c r="AO27" s="589">
        <v>92.208209999999994</v>
      </c>
      <c r="AP27" s="589">
        <v>167.05041499999999</v>
      </c>
      <c r="AQ27" s="589">
        <v>141.34907100000001</v>
      </c>
      <c r="AR27" s="589">
        <v>400.60769699999997</v>
      </c>
      <c r="AS27" s="277">
        <v>1780.9690169999999</v>
      </c>
      <c r="AT27" s="590">
        <v>163.75896599999999</v>
      </c>
      <c r="AU27" s="590">
        <v>161.01794799999999</v>
      </c>
      <c r="AV27" s="590">
        <v>64.815881000000005</v>
      </c>
      <c r="AW27" s="590">
        <v>389.59279500000002</v>
      </c>
      <c r="AX27" s="590">
        <v>106.688153</v>
      </c>
      <c r="AY27" s="590">
        <v>107.482084</v>
      </c>
      <c r="AZ27" s="590">
        <v>88.197985000000003</v>
      </c>
      <c r="BA27" s="590">
        <v>302.368222</v>
      </c>
      <c r="BB27" s="667">
        <f t="shared" si="1"/>
        <v>-30.375784056050247</v>
      </c>
      <c r="BC27" s="365" t="s">
        <v>1999</v>
      </c>
      <c r="BD27" s="363" t="s">
        <v>1058</v>
      </c>
      <c r="BJ27" s="40"/>
      <c r="BK27" s="40"/>
      <c r="BL27" s="41"/>
      <c r="BM27" s="41"/>
      <c r="BN27" s="41"/>
    </row>
    <row r="28" spans="1:66" s="238" customFormat="1" ht="18" customHeight="1" outlineLevel="1" x14ac:dyDescent="0.5">
      <c r="A28" s="366" t="s">
        <v>1064</v>
      </c>
      <c r="B28" s="367" t="s">
        <v>1915</v>
      </c>
      <c r="C28" s="591">
        <v>1149.31421</v>
      </c>
      <c r="D28" s="591">
        <v>1076.785007</v>
      </c>
      <c r="E28" s="591">
        <v>1142.6733300000001</v>
      </c>
      <c r="F28" s="591">
        <v>3368.772547</v>
      </c>
      <c r="G28" s="591">
        <v>1290.996627</v>
      </c>
      <c r="H28" s="591">
        <v>1237.693696</v>
      </c>
      <c r="I28" s="591">
        <v>1159.849459</v>
      </c>
      <c r="J28" s="591">
        <v>3688.5397830000002</v>
      </c>
      <c r="K28" s="591">
        <v>1562.8255160000001</v>
      </c>
      <c r="L28" s="591">
        <v>1216.1248370000001</v>
      </c>
      <c r="M28" s="591">
        <v>1243.631093</v>
      </c>
      <c r="N28" s="591">
        <v>4022.581447</v>
      </c>
      <c r="O28" s="591">
        <v>1299.0529409999999</v>
      </c>
      <c r="P28" s="591">
        <v>1755.8041760000001</v>
      </c>
      <c r="Q28" s="591">
        <v>1808.0628380000001</v>
      </c>
      <c r="R28" s="591">
        <v>4862.9199550000003</v>
      </c>
      <c r="S28" s="592">
        <v>15942.813731</v>
      </c>
      <c r="T28" s="592">
        <v>1623.1206400000001</v>
      </c>
      <c r="U28" s="592">
        <v>1855.337583</v>
      </c>
      <c r="V28" s="592">
        <v>1106.771158</v>
      </c>
      <c r="W28" s="592">
        <v>4585.2293799999998</v>
      </c>
      <c r="X28" s="592">
        <v>1750.7426889999999</v>
      </c>
      <c r="Y28" s="592">
        <v>1735.9454330000001</v>
      </c>
      <c r="Z28" s="592">
        <v>1956.7483729999999</v>
      </c>
      <c r="AA28" s="592">
        <v>5443.4364939999996</v>
      </c>
      <c r="AB28" s="668">
        <f t="shared" si="0"/>
        <v>68.707098823589646</v>
      </c>
      <c r="AC28" s="591">
        <v>172.182343</v>
      </c>
      <c r="AD28" s="591">
        <v>359.31880100000001</v>
      </c>
      <c r="AE28" s="591">
        <v>235.38935900000001</v>
      </c>
      <c r="AF28" s="591">
        <v>766.89050199999997</v>
      </c>
      <c r="AG28" s="591">
        <v>297.726676</v>
      </c>
      <c r="AH28" s="591">
        <v>241.01603399999999</v>
      </c>
      <c r="AI28" s="591">
        <v>505.113856</v>
      </c>
      <c r="AJ28" s="591">
        <v>1043.856565</v>
      </c>
      <c r="AK28" s="591">
        <v>316.41299900000001</v>
      </c>
      <c r="AL28" s="591">
        <v>355.78171200000003</v>
      </c>
      <c r="AM28" s="591">
        <v>175.70127400000001</v>
      </c>
      <c r="AN28" s="591">
        <v>847.895984</v>
      </c>
      <c r="AO28" s="591">
        <v>212.797324</v>
      </c>
      <c r="AP28" s="591">
        <v>324.14076899999998</v>
      </c>
      <c r="AQ28" s="591">
        <v>170.692939</v>
      </c>
      <c r="AR28" s="591">
        <v>707.631032</v>
      </c>
      <c r="AS28" s="275">
        <v>3366.2740840000001</v>
      </c>
      <c r="AT28" s="592">
        <v>275.51039400000002</v>
      </c>
      <c r="AU28" s="592">
        <v>127.789479</v>
      </c>
      <c r="AV28" s="592">
        <v>79.624015</v>
      </c>
      <c r="AW28" s="592">
        <v>482.92388799999998</v>
      </c>
      <c r="AX28" s="592">
        <v>25.340665999999999</v>
      </c>
      <c r="AY28" s="592">
        <v>142.701582</v>
      </c>
      <c r="AZ28" s="592">
        <v>73.089245000000005</v>
      </c>
      <c r="BA28" s="592">
        <v>241.13149300000001</v>
      </c>
      <c r="BB28" s="668">
        <f t="shared" si="1"/>
        <v>-85.530144514586425</v>
      </c>
      <c r="BC28" s="368" t="s">
        <v>2000</v>
      </c>
      <c r="BD28" s="366" t="s">
        <v>1064</v>
      </c>
      <c r="BJ28" s="40"/>
      <c r="BK28" s="40"/>
      <c r="BL28" s="41"/>
      <c r="BM28" s="41"/>
      <c r="BN28" s="41"/>
    </row>
    <row r="29" spans="1:66" s="238" customFormat="1" ht="18" customHeight="1" outlineLevel="1" x14ac:dyDescent="0.5">
      <c r="A29" s="363" t="s">
        <v>1068</v>
      </c>
      <c r="B29" s="364" t="s">
        <v>1916</v>
      </c>
      <c r="C29" s="589">
        <v>13.686229000000001</v>
      </c>
      <c r="D29" s="589">
        <v>13.137283999999999</v>
      </c>
      <c r="E29" s="589">
        <v>14.697082999999999</v>
      </c>
      <c r="F29" s="589">
        <v>41.520595999999998</v>
      </c>
      <c r="G29" s="589">
        <v>9.6106370000000005</v>
      </c>
      <c r="H29" s="589">
        <v>9.5143769999999996</v>
      </c>
      <c r="I29" s="589">
        <v>5.3775089999999999</v>
      </c>
      <c r="J29" s="589">
        <v>24.502523</v>
      </c>
      <c r="K29" s="589">
        <v>13.480915</v>
      </c>
      <c r="L29" s="589">
        <v>7.9286349999999999</v>
      </c>
      <c r="M29" s="589">
        <v>9.8604380000000003</v>
      </c>
      <c r="N29" s="589">
        <v>31.269988000000001</v>
      </c>
      <c r="O29" s="589">
        <v>11.19482</v>
      </c>
      <c r="P29" s="589">
        <v>13.079940000000001</v>
      </c>
      <c r="Q29" s="589">
        <v>8.817475</v>
      </c>
      <c r="R29" s="589">
        <v>33.092235000000002</v>
      </c>
      <c r="S29" s="590">
        <v>130.38534200000001</v>
      </c>
      <c r="T29" s="590">
        <v>10.446</v>
      </c>
      <c r="U29" s="590">
        <v>22.727969999999999</v>
      </c>
      <c r="V29" s="590">
        <v>7.4363070000000002</v>
      </c>
      <c r="W29" s="590">
        <v>40.610277000000004</v>
      </c>
      <c r="X29" s="590">
        <v>11.921219000000001</v>
      </c>
      <c r="Y29" s="590">
        <v>12.492882</v>
      </c>
      <c r="Z29" s="590">
        <v>7.6033299999999997</v>
      </c>
      <c r="AA29" s="590">
        <v>32.017431000000002</v>
      </c>
      <c r="AB29" s="667">
        <f t="shared" si="0"/>
        <v>41.391302180991232</v>
      </c>
      <c r="AC29" s="589">
        <v>122.79058000000001</v>
      </c>
      <c r="AD29" s="589">
        <v>135.80902599999999</v>
      </c>
      <c r="AE29" s="589">
        <v>154.09696</v>
      </c>
      <c r="AF29" s="589">
        <v>412.69656600000002</v>
      </c>
      <c r="AG29" s="589">
        <v>108.40642800000001</v>
      </c>
      <c r="AH29" s="589">
        <v>146.84865300000001</v>
      </c>
      <c r="AI29" s="589">
        <v>102.979854</v>
      </c>
      <c r="AJ29" s="589">
        <v>358.23493500000001</v>
      </c>
      <c r="AK29" s="589">
        <v>127.32894</v>
      </c>
      <c r="AL29" s="589">
        <v>110.59772599999999</v>
      </c>
      <c r="AM29" s="589">
        <v>122.26975</v>
      </c>
      <c r="AN29" s="589">
        <v>360.196417</v>
      </c>
      <c r="AO29" s="589">
        <v>108.410715</v>
      </c>
      <c r="AP29" s="589">
        <v>123.95425400000001</v>
      </c>
      <c r="AQ29" s="589">
        <v>138.58923200000001</v>
      </c>
      <c r="AR29" s="589">
        <v>370.95420100000001</v>
      </c>
      <c r="AS29" s="277">
        <v>1502.082118</v>
      </c>
      <c r="AT29" s="590">
        <v>119.616851</v>
      </c>
      <c r="AU29" s="590">
        <v>141.94818000000001</v>
      </c>
      <c r="AV29" s="590">
        <v>120.762114</v>
      </c>
      <c r="AW29" s="590">
        <v>382.32714499999997</v>
      </c>
      <c r="AX29" s="590">
        <v>111.276352</v>
      </c>
      <c r="AY29" s="590">
        <v>118.291314</v>
      </c>
      <c r="AZ29" s="590">
        <v>118.73014499999999</v>
      </c>
      <c r="BA29" s="590">
        <v>348.29781100000002</v>
      </c>
      <c r="BB29" s="667">
        <f t="shared" si="1"/>
        <v>15.294536152673111</v>
      </c>
      <c r="BC29" s="365" t="s">
        <v>2001</v>
      </c>
      <c r="BD29" s="363" t="s">
        <v>1068</v>
      </c>
      <c r="BJ29" s="40"/>
      <c r="BK29" s="40"/>
      <c r="BL29" s="41"/>
      <c r="BM29" s="41"/>
      <c r="BN29" s="41"/>
    </row>
    <row r="30" spans="1:66" s="238" customFormat="1" ht="18" customHeight="1" x14ac:dyDescent="0.5">
      <c r="A30" s="398" t="s">
        <v>1917</v>
      </c>
      <c r="B30" s="587" t="s">
        <v>1918</v>
      </c>
      <c r="C30" s="593">
        <v>1491.0892359999998</v>
      </c>
      <c r="D30" s="593">
        <v>1525.6332989999999</v>
      </c>
      <c r="E30" s="593">
        <v>1507.402814</v>
      </c>
      <c r="F30" s="593">
        <v>4524.1253500000003</v>
      </c>
      <c r="G30" s="593">
        <v>1655.743659</v>
      </c>
      <c r="H30" s="593">
        <v>1552.97721</v>
      </c>
      <c r="I30" s="593">
        <v>1490.217905</v>
      </c>
      <c r="J30" s="593">
        <v>4698.9387740000002</v>
      </c>
      <c r="K30" s="593">
        <v>1989.7171900000001</v>
      </c>
      <c r="L30" s="593">
        <v>1646.2858220000001</v>
      </c>
      <c r="M30" s="593">
        <v>1689.9525619999999</v>
      </c>
      <c r="N30" s="593">
        <v>5325.955575</v>
      </c>
      <c r="O30" s="593">
        <v>1743.9965129999998</v>
      </c>
      <c r="P30" s="593">
        <v>2148.309342</v>
      </c>
      <c r="Q30" s="593">
        <v>2246.025607</v>
      </c>
      <c r="R30" s="593">
        <v>6138.3314610000007</v>
      </c>
      <c r="S30" s="594">
        <v>20687.351158000001</v>
      </c>
      <c r="T30" s="594">
        <v>1962.5144089999999</v>
      </c>
      <c r="U30" s="594">
        <v>2283.228877</v>
      </c>
      <c r="V30" s="594">
        <v>1401.9385</v>
      </c>
      <c r="W30" s="594">
        <v>5647.6817849999998</v>
      </c>
      <c r="X30" s="594">
        <v>2081.1380949999998</v>
      </c>
      <c r="Y30" s="594">
        <v>2179.598806</v>
      </c>
      <c r="Z30" s="594">
        <v>2523.9019789999998</v>
      </c>
      <c r="AA30" s="594">
        <v>6784.6388799999995</v>
      </c>
      <c r="AB30" s="669">
        <f t="shared" si="0"/>
        <v>69.364625839735822</v>
      </c>
      <c r="AC30" s="593">
        <v>1028.571508</v>
      </c>
      <c r="AD30" s="593">
        <v>947.56528300000002</v>
      </c>
      <c r="AE30" s="593">
        <v>996.08129099999996</v>
      </c>
      <c r="AF30" s="593">
        <v>2972.2180800000001</v>
      </c>
      <c r="AG30" s="593">
        <v>1098.137412</v>
      </c>
      <c r="AH30" s="593">
        <v>1197.8405600000001</v>
      </c>
      <c r="AI30" s="593">
        <v>1150.4155519999999</v>
      </c>
      <c r="AJ30" s="593">
        <v>3446.3935259999998</v>
      </c>
      <c r="AK30" s="593">
        <v>1029.190004</v>
      </c>
      <c r="AL30" s="593">
        <v>1081.5254850000001</v>
      </c>
      <c r="AM30" s="593">
        <v>781.54082300000005</v>
      </c>
      <c r="AN30" s="593">
        <v>2892.2563120000004</v>
      </c>
      <c r="AO30" s="593">
        <v>787.81139299999995</v>
      </c>
      <c r="AP30" s="593">
        <v>1020.3542920000001</v>
      </c>
      <c r="AQ30" s="593">
        <v>873.23935700000015</v>
      </c>
      <c r="AR30" s="593">
        <v>2681.4050430000002</v>
      </c>
      <c r="AS30" s="597">
        <v>11992.272961000001</v>
      </c>
      <c r="AT30" s="594">
        <v>1017.681277</v>
      </c>
      <c r="AU30" s="594">
        <v>785.61214099999995</v>
      </c>
      <c r="AV30" s="594">
        <v>583.88503300000002</v>
      </c>
      <c r="AW30" s="594">
        <v>2387.1784510000002</v>
      </c>
      <c r="AX30" s="594">
        <v>666.66395799999998</v>
      </c>
      <c r="AY30" s="594">
        <v>751.67603400000007</v>
      </c>
      <c r="AZ30" s="594">
        <v>757.18578300000001</v>
      </c>
      <c r="BA30" s="594">
        <v>2175.5257769999998</v>
      </c>
      <c r="BB30" s="669">
        <f t="shared" si="1"/>
        <v>-34.18154147137259</v>
      </c>
      <c r="BC30" s="588" t="s">
        <v>2002</v>
      </c>
      <c r="BD30" s="398" t="s">
        <v>1917</v>
      </c>
      <c r="BJ30" s="40"/>
      <c r="BK30" s="40"/>
      <c r="BL30" s="41"/>
      <c r="BM30" s="41"/>
      <c r="BN30" s="41"/>
    </row>
    <row r="31" spans="1:66" s="238" customFormat="1" ht="18" customHeight="1" outlineLevel="1" x14ac:dyDescent="0.5">
      <c r="A31" s="366" t="s">
        <v>1100</v>
      </c>
      <c r="B31" s="367" t="s">
        <v>1919</v>
      </c>
      <c r="C31" s="591">
        <v>0.10932</v>
      </c>
      <c r="D31" s="591">
        <v>1.3395060000000001</v>
      </c>
      <c r="E31" s="591">
        <v>1.242944</v>
      </c>
      <c r="F31" s="591">
        <v>2.69177</v>
      </c>
      <c r="G31" s="591">
        <v>1.1597759999999999</v>
      </c>
      <c r="H31" s="591">
        <v>0.57672000000000001</v>
      </c>
      <c r="I31" s="591">
        <v>0.79656000000000005</v>
      </c>
      <c r="J31" s="591">
        <v>2.5330550000000001</v>
      </c>
      <c r="K31" s="591">
        <v>0.48732500000000001</v>
      </c>
      <c r="L31" s="591">
        <v>0.39690300000000001</v>
      </c>
      <c r="M31" s="591">
        <v>0.42547600000000002</v>
      </c>
      <c r="N31" s="591">
        <v>1.3097049999999999</v>
      </c>
      <c r="O31" s="591">
        <v>0.48142600000000002</v>
      </c>
      <c r="P31" s="591">
        <v>0.29788900000000001</v>
      </c>
      <c r="Q31" s="591">
        <v>0.84299199999999996</v>
      </c>
      <c r="R31" s="591">
        <v>1.6223080000000001</v>
      </c>
      <c r="S31" s="592">
        <v>8.1568380000000005</v>
      </c>
      <c r="T31" s="592">
        <v>0.82085600000000003</v>
      </c>
      <c r="U31" s="592">
        <v>1.0342279999999999</v>
      </c>
      <c r="V31" s="592">
        <v>2.4435259999999999</v>
      </c>
      <c r="W31" s="592">
        <v>4.29861</v>
      </c>
      <c r="X31" s="592">
        <v>2.6548609999999999</v>
      </c>
      <c r="Y31" s="592">
        <v>8.7605839999999997</v>
      </c>
      <c r="Z31" s="592">
        <v>6.5858400000000001</v>
      </c>
      <c r="AA31" s="592">
        <v>18.001284999999999</v>
      </c>
      <c r="AB31" s="668">
        <f t="shared" si="0"/>
        <v>726.78517625790903</v>
      </c>
      <c r="AC31" s="591">
        <v>19.363144999999999</v>
      </c>
      <c r="AD31" s="591">
        <v>51.277650000000001</v>
      </c>
      <c r="AE31" s="591">
        <v>19.640777</v>
      </c>
      <c r="AF31" s="591">
        <v>90.281571999999997</v>
      </c>
      <c r="AG31" s="591">
        <v>46.808287999999997</v>
      </c>
      <c r="AH31" s="591">
        <v>46.129154999999997</v>
      </c>
      <c r="AI31" s="591">
        <v>15.351896999999999</v>
      </c>
      <c r="AJ31" s="591">
        <v>108.28934</v>
      </c>
      <c r="AK31" s="591">
        <v>17.493652999999998</v>
      </c>
      <c r="AL31" s="591">
        <v>42.997906</v>
      </c>
      <c r="AM31" s="591">
        <v>56.505918999999999</v>
      </c>
      <c r="AN31" s="591">
        <v>116.997477</v>
      </c>
      <c r="AO31" s="591">
        <v>16.748467999999999</v>
      </c>
      <c r="AP31" s="591">
        <v>13.515203</v>
      </c>
      <c r="AQ31" s="591">
        <v>12.889856</v>
      </c>
      <c r="AR31" s="591">
        <v>43.153528000000001</v>
      </c>
      <c r="AS31" s="275">
        <v>358.72191700000002</v>
      </c>
      <c r="AT31" s="592">
        <v>20.510386</v>
      </c>
      <c r="AU31" s="592">
        <v>53.073321</v>
      </c>
      <c r="AV31" s="592">
        <v>7.1509340000000003</v>
      </c>
      <c r="AW31" s="592">
        <v>80.734640999999996</v>
      </c>
      <c r="AX31" s="592">
        <v>35.904345999999997</v>
      </c>
      <c r="AY31" s="592">
        <v>12.317793</v>
      </c>
      <c r="AZ31" s="592">
        <v>11.630062000000001</v>
      </c>
      <c r="BA31" s="592">
        <v>59.852200000000003</v>
      </c>
      <c r="BB31" s="668">
        <f t="shared" si="1"/>
        <v>-24.243486000459736</v>
      </c>
      <c r="BC31" s="368" t="s">
        <v>2003</v>
      </c>
      <c r="BD31" s="366" t="s">
        <v>1100</v>
      </c>
      <c r="BJ31" s="40"/>
      <c r="BK31" s="40"/>
      <c r="BL31" s="41"/>
      <c r="BM31" s="41"/>
      <c r="BN31" s="41"/>
    </row>
    <row r="32" spans="1:66" s="238" customFormat="1" ht="18" customHeight="1" outlineLevel="1" x14ac:dyDescent="0.5">
      <c r="A32" s="363" t="s">
        <v>1115</v>
      </c>
      <c r="B32" s="364" t="s">
        <v>1920</v>
      </c>
      <c r="C32" s="589">
        <v>69109.077137999993</v>
      </c>
      <c r="D32" s="589">
        <v>66313.845279999994</v>
      </c>
      <c r="E32" s="589">
        <v>65215.142011999997</v>
      </c>
      <c r="F32" s="589">
        <v>200638.06443</v>
      </c>
      <c r="G32" s="589">
        <v>60688.468718999997</v>
      </c>
      <c r="H32" s="589">
        <v>57802.890921999999</v>
      </c>
      <c r="I32" s="589">
        <v>62667.566860999999</v>
      </c>
      <c r="J32" s="589">
        <v>181158.92650199999</v>
      </c>
      <c r="K32" s="589">
        <v>66295.401406000004</v>
      </c>
      <c r="L32" s="589">
        <v>67449.651410000006</v>
      </c>
      <c r="M32" s="589">
        <v>67351.624458000006</v>
      </c>
      <c r="N32" s="589">
        <v>201096.67727300001</v>
      </c>
      <c r="O32" s="589">
        <v>68208.341824999996</v>
      </c>
      <c r="P32" s="589">
        <v>65989.405964000005</v>
      </c>
      <c r="Q32" s="589">
        <v>64336.531831</v>
      </c>
      <c r="R32" s="589">
        <v>198534.27962099999</v>
      </c>
      <c r="S32" s="590">
        <v>781427.94782600005</v>
      </c>
      <c r="T32" s="590">
        <v>64403.713608999999</v>
      </c>
      <c r="U32" s="590">
        <v>69325.972548999998</v>
      </c>
      <c r="V32" s="590">
        <v>91857.873491999999</v>
      </c>
      <c r="W32" s="590">
        <v>225587.55965000001</v>
      </c>
      <c r="X32" s="590">
        <v>68159.152277000001</v>
      </c>
      <c r="Y32" s="590">
        <v>69698.707028999997</v>
      </c>
      <c r="Z32" s="590">
        <v>62080.529175000003</v>
      </c>
      <c r="AA32" s="590">
        <v>199938.38847999999</v>
      </c>
      <c r="AB32" s="667">
        <f t="shared" si="0"/>
        <v>-0.93674880868133137</v>
      </c>
      <c r="AC32" s="589">
        <v>3257.6025239999999</v>
      </c>
      <c r="AD32" s="589">
        <v>4719.8811109999997</v>
      </c>
      <c r="AE32" s="589">
        <v>3205.2877210000001</v>
      </c>
      <c r="AF32" s="589">
        <v>11182.771357</v>
      </c>
      <c r="AG32" s="589">
        <v>2188.8671639999998</v>
      </c>
      <c r="AH32" s="589">
        <v>4479.8182880000004</v>
      </c>
      <c r="AI32" s="589">
        <v>3528.4358940000002</v>
      </c>
      <c r="AJ32" s="589">
        <v>10197.121345</v>
      </c>
      <c r="AK32" s="589">
        <v>3743.0557450000001</v>
      </c>
      <c r="AL32" s="589">
        <v>4050.5152170000001</v>
      </c>
      <c r="AM32" s="589">
        <v>3959.6593579999999</v>
      </c>
      <c r="AN32" s="589">
        <v>11753.230320999999</v>
      </c>
      <c r="AO32" s="589">
        <v>3386.282432</v>
      </c>
      <c r="AP32" s="589">
        <v>3087.965882</v>
      </c>
      <c r="AQ32" s="589">
        <v>2821.9619899999998</v>
      </c>
      <c r="AR32" s="589">
        <v>9296.2103050000005</v>
      </c>
      <c r="AS32" s="277">
        <v>42429.333328000001</v>
      </c>
      <c r="AT32" s="590">
        <v>2001.418214</v>
      </c>
      <c r="AU32" s="590">
        <v>3106.4590330000001</v>
      </c>
      <c r="AV32" s="590">
        <v>3490.6037529999999</v>
      </c>
      <c r="AW32" s="590">
        <v>8598.4809989999994</v>
      </c>
      <c r="AX32" s="590">
        <v>5139.5614340000002</v>
      </c>
      <c r="AY32" s="590">
        <v>8560.5869019999991</v>
      </c>
      <c r="AZ32" s="590">
        <v>3590.2536639999998</v>
      </c>
      <c r="BA32" s="590">
        <v>17290.402000999999</v>
      </c>
      <c r="BB32" s="667">
        <f t="shared" si="1"/>
        <v>1.7519879022067197</v>
      </c>
      <c r="BC32" s="365" t="s">
        <v>2004</v>
      </c>
      <c r="BD32" s="363" t="s">
        <v>1115</v>
      </c>
      <c r="BJ32" s="40"/>
      <c r="BK32" s="40"/>
      <c r="BL32" s="41"/>
      <c r="BM32" s="41"/>
      <c r="BN32" s="41"/>
    </row>
    <row r="33" spans="1:66" s="238" customFormat="1" ht="18" customHeight="1" outlineLevel="1" x14ac:dyDescent="0.5">
      <c r="A33" s="366" t="s">
        <v>1127</v>
      </c>
      <c r="B33" s="367" t="s">
        <v>1921</v>
      </c>
      <c r="C33" s="591">
        <v>2177.6032110000001</v>
      </c>
      <c r="D33" s="591">
        <v>1334.596047</v>
      </c>
      <c r="E33" s="591">
        <v>2117.1778210000002</v>
      </c>
      <c r="F33" s="591">
        <v>5629.3770789999999</v>
      </c>
      <c r="G33" s="591">
        <v>1664.1563960000001</v>
      </c>
      <c r="H33" s="591">
        <v>1525.7174970000001</v>
      </c>
      <c r="I33" s="591">
        <v>2017.078043</v>
      </c>
      <c r="J33" s="591">
        <v>5206.9519360000004</v>
      </c>
      <c r="K33" s="591">
        <v>2379.99935</v>
      </c>
      <c r="L33" s="591">
        <v>2369.921018</v>
      </c>
      <c r="M33" s="591">
        <v>2015.827438</v>
      </c>
      <c r="N33" s="591">
        <v>6765.7478060000003</v>
      </c>
      <c r="O33" s="591">
        <v>1909.326241</v>
      </c>
      <c r="P33" s="591">
        <v>1552.514412</v>
      </c>
      <c r="Q33" s="591">
        <v>1405.578428</v>
      </c>
      <c r="R33" s="591">
        <v>4867.419081</v>
      </c>
      <c r="S33" s="592">
        <v>22469.495901999999</v>
      </c>
      <c r="T33" s="592">
        <v>1752.630948</v>
      </c>
      <c r="U33" s="592">
        <v>2481.2539649999999</v>
      </c>
      <c r="V33" s="592">
        <v>1163.2676739999999</v>
      </c>
      <c r="W33" s="592">
        <v>5397.1525869999996</v>
      </c>
      <c r="X33" s="592">
        <v>1199.3213169999999</v>
      </c>
      <c r="Y33" s="592">
        <v>1183.9107750000001</v>
      </c>
      <c r="Z33" s="592">
        <v>1090.816092</v>
      </c>
      <c r="AA33" s="592">
        <v>3474.0481840000002</v>
      </c>
      <c r="AB33" s="668">
        <f t="shared" si="0"/>
        <v>-45.920977337216499</v>
      </c>
      <c r="AC33" s="591">
        <v>2.1529690000000001</v>
      </c>
      <c r="AD33" s="591">
        <v>2.5344669999999998</v>
      </c>
      <c r="AE33" s="591">
        <v>1.7507269999999999</v>
      </c>
      <c r="AF33" s="591">
        <v>6.4381630000000003</v>
      </c>
      <c r="AG33" s="591">
        <v>1.223379</v>
      </c>
      <c r="AH33" s="591">
        <v>29.167947999999999</v>
      </c>
      <c r="AI33" s="591">
        <v>1.19147</v>
      </c>
      <c r="AJ33" s="591">
        <v>31.582798</v>
      </c>
      <c r="AK33" s="591">
        <v>1.7135720000000001</v>
      </c>
      <c r="AL33" s="591">
        <v>0.72618400000000005</v>
      </c>
      <c r="AM33" s="591">
        <v>1.3449629999999999</v>
      </c>
      <c r="AN33" s="591">
        <v>3.7847189999999999</v>
      </c>
      <c r="AO33" s="591">
        <v>1.879319</v>
      </c>
      <c r="AP33" s="591">
        <v>1.993881</v>
      </c>
      <c r="AQ33" s="591">
        <v>2.5336310000000002</v>
      </c>
      <c r="AR33" s="591">
        <v>6.4068300000000002</v>
      </c>
      <c r="AS33" s="275">
        <v>48.212508999999997</v>
      </c>
      <c r="AT33" s="592">
        <v>3.9383180000000002</v>
      </c>
      <c r="AU33" s="592">
        <v>1.780081</v>
      </c>
      <c r="AV33" s="592">
        <v>1.385089</v>
      </c>
      <c r="AW33" s="592">
        <v>7.1034870000000003</v>
      </c>
      <c r="AX33" s="592">
        <v>29.767014</v>
      </c>
      <c r="AY33" s="592">
        <v>0.87717299999999998</v>
      </c>
      <c r="AZ33" s="592">
        <v>0.75200800000000001</v>
      </c>
      <c r="BA33" s="592">
        <v>31.396194999999999</v>
      </c>
      <c r="BB33" s="668">
        <f t="shared" si="1"/>
        <v>-36.884017222422727</v>
      </c>
      <c r="BC33" s="368" t="s">
        <v>2005</v>
      </c>
      <c r="BD33" s="366" t="s">
        <v>1127</v>
      </c>
      <c r="BJ33" s="40"/>
      <c r="BK33" s="40"/>
      <c r="BL33" s="41"/>
      <c r="BM33" s="41"/>
      <c r="BN33" s="41"/>
    </row>
    <row r="34" spans="1:66" s="238" customFormat="1" ht="18" customHeight="1" x14ac:dyDescent="0.5">
      <c r="A34" s="398" t="s">
        <v>1922</v>
      </c>
      <c r="B34" s="587" t="s">
        <v>1923</v>
      </c>
      <c r="C34" s="593">
        <v>71286.789668999991</v>
      </c>
      <c r="D34" s="593">
        <v>67649.780832999997</v>
      </c>
      <c r="E34" s="593">
        <v>67333.562776999999</v>
      </c>
      <c r="F34" s="593">
        <v>206270.133279</v>
      </c>
      <c r="G34" s="593">
        <v>62353.784890999996</v>
      </c>
      <c r="H34" s="593">
        <v>59329.185138999994</v>
      </c>
      <c r="I34" s="593">
        <v>64685.441464000003</v>
      </c>
      <c r="J34" s="593">
        <v>186368.41149299999</v>
      </c>
      <c r="K34" s="593">
        <v>68675.888080999997</v>
      </c>
      <c r="L34" s="593">
        <v>69819.969331</v>
      </c>
      <c r="M34" s="593">
        <v>69367.877372000003</v>
      </c>
      <c r="N34" s="593">
        <v>207863.734784</v>
      </c>
      <c r="O34" s="593">
        <v>70118.149491999997</v>
      </c>
      <c r="P34" s="593">
        <v>67542.218265000003</v>
      </c>
      <c r="Q34" s="593">
        <v>65742.953250999999</v>
      </c>
      <c r="R34" s="593">
        <v>203403.32100999999</v>
      </c>
      <c r="S34" s="594">
        <v>803905.6005660001</v>
      </c>
      <c r="T34" s="594">
        <v>66157.165412999995</v>
      </c>
      <c r="U34" s="594">
        <v>71808.260741999999</v>
      </c>
      <c r="V34" s="594">
        <v>93023.584692000004</v>
      </c>
      <c r="W34" s="594">
        <v>230989.010847</v>
      </c>
      <c r="X34" s="594">
        <v>69361.128454999998</v>
      </c>
      <c r="Y34" s="594">
        <v>70891.378387999997</v>
      </c>
      <c r="Z34" s="594">
        <v>63177.931107000004</v>
      </c>
      <c r="AA34" s="594">
        <v>203430.43794900001</v>
      </c>
      <c r="AB34" s="669">
        <f t="shared" si="0"/>
        <v>-2.3305249572100228</v>
      </c>
      <c r="AC34" s="593">
        <v>3279.1186379999999</v>
      </c>
      <c r="AD34" s="593">
        <v>4773.6932280000001</v>
      </c>
      <c r="AE34" s="593">
        <v>3226.6792250000003</v>
      </c>
      <c r="AF34" s="593">
        <v>11279.491092</v>
      </c>
      <c r="AG34" s="593">
        <v>2236.898831</v>
      </c>
      <c r="AH34" s="593">
        <v>4555.1153910000003</v>
      </c>
      <c r="AI34" s="593">
        <v>3544.9792610000004</v>
      </c>
      <c r="AJ34" s="593">
        <v>10336.993482999998</v>
      </c>
      <c r="AK34" s="593">
        <v>3762.2629700000002</v>
      </c>
      <c r="AL34" s="593">
        <v>4094.2393070000003</v>
      </c>
      <c r="AM34" s="593">
        <v>4017.5102400000001</v>
      </c>
      <c r="AN34" s="593">
        <v>11874.012516999999</v>
      </c>
      <c r="AO34" s="593">
        <v>3404.9102189999999</v>
      </c>
      <c r="AP34" s="593">
        <v>3103.4749659999998</v>
      </c>
      <c r="AQ34" s="593">
        <v>2837.3854769999994</v>
      </c>
      <c r="AR34" s="593">
        <v>9345.7706630000012</v>
      </c>
      <c r="AS34" s="597">
        <v>42836.267754</v>
      </c>
      <c r="AT34" s="594">
        <v>2025.8669179999999</v>
      </c>
      <c r="AU34" s="594">
        <v>3161.3124349999998</v>
      </c>
      <c r="AV34" s="594">
        <v>3499.1397759999995</v>
      </c>
      <c r="AW34" s="594">
        <v>8686.3191269999988</v>
      </c>
      <c r="AX34" s="594">
        <v>5205.2327940000005</v>
      </c>
      <c r="AY34" s="594">
        <v>8573.781868</v>
      </c>
      <c r="AZ34" s="594">
        <v>3602.635734</v>
      </c>
      <c r="BA34" s="594">
        <v>17381.650396000001</v>
      </c>
      <c r="BB34" s="669">
        <f t="shared" si="1"/>
        <v>1.6264262427232223</v>
      </c>
      <c r="BC34" s="588" t="s">
        <v>2006</v>
      </c>
      <c r="BD34" s="398" t="s">
        <v>1922</v>
      </c>
      <c r="BJ34" s="40"/>
      <c r="BK34" s="40"/>
      <c r="BL34" s="41"/>
      <c r="BM34" s="41"/>
      <c r="BN34" s="41"/>
    </row>
    <row r="35" spans="1:66" s="238" customFormat="1" ht="18" customHeight="1" outlineLevel="1" x14ac:dyDescent="0.5">
      <c r="A35" s="366" t="s">
        <v>1224</v>
      </c>
      <c r="B35" s="367" t="s">
        <v>1924</v>
      </c>
      <c r="C35" s="591">
        <v>1.0077119999999999</v>
      </c>
      <c r="D35" s="591">
        <v>0.656138</v>
      </c>
      <c r="E35" s="591">
        <v>0.609788</v>
      </c>
      <c r="F35" s="591">
        <v>2.273638</v>
      </c>
      <c r="G35" s="591">
        <v>0.19884399999999999</v>
      </c>
      <c r="H35" s="591">
        <v>0.51242399999999999</v>
      </c>
      <c r="I35" s="591">
        <v>0.72551299999999996</v>
      </c>
      <c r="J35" s="591">
        <v>1.4367799999999999</v>
      </c>
      <c r="K35" s="591">
        <v>0.39110600000000001</v>
      </c>
      <c r="L35" s="591">
        <v>0.62078599999999995</v>
      </c>
      <c r="M35" s="591">
        <v>0.27135199999999998</v>
      </c>
      <c r="N35" s="591">
        <v>1.2832440000000001</v>
      </c>
      <c r="O35" s="591">
        <v>0.74528099999999997</v>
      </c>
      <c r="P35" s="591">
        <v>0.81976400000000005</v>
      </c>
      <c r="Q35" s="591">
        <v>0.65099499999999999</v>
      </c>
      <c r="R35" s="591">
        <v>2.2160389999999999</v>
      </c>
      <c r="S35" s="592">
        <v>7.2097009999999999</v>
      </c>
      <c r="T35" s="592">
        <v>0.54911600000000005</v>
      </c>
      <c r="U35" s="592">
        <v>1.038286</v>
      </c>
      <c r="V35" s="592">
        <v>0</v>
      </c>
      <c r="W35" s="592">
        <v>1.587402</v>
      </c>
      <c r="X35" s="592">
        <v>0.51788100000000004</v>
      </c>
      <c r="Y35" s="592">
        <v>0.59823599999999999</v>
      </c>
      <c r="Z35" s="592">
        <v>0.68052699999999999</v>
      </c>
      <c r="AA35" s="592">
        <v>1.7966439999999999</v>
      </c>
      <c r="AB35" s="668">
        <f t="shared" si="0"/>
        <v>-6.2005780737216298</v>
      </c>
      <c r="AC35" s="591">
        <v>3.6957900000000001</v>
      </c>
      <c r="AD35" s="591">
        <v>2.1102789999999998</v>
      </c>
      <c r="AE35" s="591">
        <v>4.6872749999999996</v>
      </c>
      <c r="AF35" s="591">
        <v>10.493344</v>
      </c>
      <c r="AG35" s="591">
        <v>5.268777</v>
      </c>
      <c r="AH35" s="591">
        <v>4.2988860000000004</v>
      </c>
      <c r="AI35" s="591">
        <v>5.2468450000000004</v>
      </c>
      <c r="AJ35" s="591">
        <v>14.814507000000001</v>
      </c>
      <c r="AK35" s="591">
        <v>4.1139789999999996</v>
      </c>
      <c r="AL35" s="591">
        <v>6.5453799999999998</v>
      </c>
      <c r="AM35" s="591">
        <v>3.6397279999999999</v>
      </c>
      <c r="AN35" s="591">
        <v>14.299087999999999</v>
      </c>
      <c r="AO35" s="591">
        <v>3.3094899999999998</v>
      </c>
      <c r="AP35" s="591">
        <v>3.3460770000000002</v>
      </c>
      <c r="AQ35" s="591">
        <v>5.3175910000000002</v>
      </c>
      <c r="AR35" s="591">
        <v>11.973159000000001</v>
      </c>
      <c r="AS35" s="275">
        <v>51.580098</v>
      </c>
      <c r="AT35" s="592">
        <v>7.7098849999999999</v>
      </c>
      <c r="AU35" s="592">
        <v>4.7065599999999996</v>
      </c>
      <c r="AV35" s="592">
        <v>3.3858700000000002</v>
      </c>
      <c r="AW35" s="592">
        <v>15.802315</v>
      </c>
      <c r="AX35" s="592">
        <v>4.494453</v>
      </c>
      <c r="AY35" s="592">
        <v>4.1672650000000004</v>
      </c>
      <c r="AZ35" s="592">
        <v>3.9802770000000001</v>
      </c>
      <c r="BA35" s="592">
        <v>12.641995</v>
      </c>
      <c r="BB35" s="668">
        <f t="shared" si="1"/>
        <v>-24.139611518922333</v>
      </c>
      <c r="BC35" s="368" t="s">
        <v>2007</v>
      </c>
      <c r="BD35" s="366" t="s">
        <v>1224</v>
      </c>
      <c r="BJ35" s="40"/>
      <c r="BK35" s="40"/>
      <c r="BL35" s="41"/>
      <c r="BM35" s="41"/>
      <c r="BN35" s="41"/>
    </row>
    <row r="36" spans="1:66" s="238" customFormat="1" ht="18" customHeight="1" outlineLevel="1" x14ac:dyDescent="0.5">
      <c r="A36" s="363" t="s">
        <v>1237</v>
      </c>
      <c r="B36" s="364" t="s">
        <v>1925</v>
      </c>
      <c r="C36" s="589">
        <v>96.536512000000002</v>
      </c>
      <c r="D36" s="589">
        <v>106.551284</v>
      </c>
      <c r="E36" s="589">
        <v>72.413708</v>
      </c>
      <c r="F36" s="589">
        <v>275.50150300000001</v>
      </c>
      <c r="G36" s="589">
        <v>69.516743000000005</v>
      </c>
      <c r="H36" s="589">
        <v>95.243183999999999</v>
      </c>
      <c r="I36" s="589">
        <v>104.949499</v>
      </c>
      <c r="J36" s="589">
        <v>269.70942500000001</v>
      </c>
      <c r="K36" s="589">
        <v>91.418453</v>
      </c>
      <c r="L36" s="589">
        <v>67.803933000000001</v>
      </c>
      <c r="M36" s="589">
        <v>101.070913</v>
      </c>
      <c r="N36" s="589">
        <v>260.29329899999999</v>
      </c>
      <c r="O36" s="589">
        <v>64.375313000000006</v>
      </c>
      <c r="P36" s="589">
        <v>57.566533999999997</v>
      </c>
      <c r="Q36" s="589">
        <v>67.485749999999996</v>
      </c>
      <c r="R36" s="589">
        <v>189.42759699999999</v>
      </c>
      <c r="S36" s="590">
        <v>994.93182400000001</v>
      </c>
      <c r="T36" s="590">
        <v>140.108351</v>
      </c>
      <c r="U36" s="590">
        <v>69.691267999999994</v>
      </c>
      <c r="V36" s="590">
        <v>82.831146000000004</v>
      </c>
      <c r="W36" s="590">
        <v>292.630764</v>
      </c>
      <c r="X36" s="590">
        <v>153.08090899999999</v>
      </c>
      <c r="Y36" s="590">
        <v>106.963967</v>
      </c>
      <c r="Z36" s="590">
        <v>116.66329500000001</v>
      </c>
      <c r="AA36" s="590">
        <v>376.70817199999999</v>
      </c>
      <c r="AB36" s="667">
        <f t="shared" si="0"/>
        <v>11.161364381548889</v>
      </c>
      <c r="AC36" s="589">
        <v>607.95097899999996</v>
      </c>
      <c r="AD36" s="589">
        <v>484.70784200000003</v>
      </c>
      <c r="AE36" s="589">
        <v>528.69841299999996</v>
      </c>
      <c r="AF36" s="589">
        <v>1621.357233</v>
      </c>
      <c r="AG36" s="589">
        <v>364.637292</v>
      </c>
      <c r="AH36" s="589">
        <v>589.14569700000004</v>
      </c>
      <c r="AI36" s="589">
        <v>573.97271699999999</v>
      </c>
      <c r="AJ36" s="589">
        <v>1527.7557059999999</v>
      </c>
      <c r="AK36" s="589">
        <v>485.23664300000002</v>
      </c>
      <c r="AL36" s="589">
        <v>435.42352099999999</v>
      </c>
      <c r="AM36" s="589">
        <v>491.99108799999999</v>
      </c>
      <c r="AN36" s="589">
        <v>1412.651251</v>
      </c>
      <c r="AO36" s="589">
        <v>525.12826099999995</v>
      </c>
      <c r="AP36" s="589">
        <v>583.62754700000005</v>
      </c>
      <c r="AQ36" s="589">
        <v>619.73708599999998</v>
      </c>
      <c r="AR36" s="589">
        <v>1728.4928930000001</v>
      </c>
      <c r="AS36" s="277">
        <v>6290.2570839999998</v>
      </c>
      <c r="AT36" s="590">
        <v>762.32979499999999</v>
      </c>
      <c r="AU36" s="590">
        <v>570.40912800000001</v>
      </c>
      <c r="AV36" s="590">
        <v>589.79126699999995</v>
      </c>
      <c r="AW36" s="590">
        <v>1922.5301890000001</v>
      </c>
      <c r="AX36" s="590">
        <v>654.70692399999996</v>
      </c>
      <c r="AY36" s="590">
        <v>700.81930699999998</v>
      </c>
      <c r="AZ36" s="590">
        <v>646.85459400000002</v>
      </c>
      <c r="BA36" s="590">
        <v>2002.380825</v>
      </c>
      <c r="BB36" s="667">
        <f t="shared" si="1"/>
        <v>12.697794658417539</v>
      </c>
      <c r="BC36" s="365" t="s">
        <v>2008</v>
      </c>
      <c r="BD36" s="363" t="s">
        <v>1237</v>
      </c>
      <c r="BJ36" s="40"/>
      <c r="BK36" s="40"/>
      <c r="BL36" s="41"/>
      <c r="BM36" s="41"/>
      <c r="BN36" s="41"/>
    </row>
    <row r="37" spans="1:66" s="238" customFormat="1" ht="18" customHeight="1" outlineLevel="1" x14ac:dyDescent="0.5">
      <c r="A37" s="366" t="s">
        <v>1250</v>
      </c>
      <c r="B37" s="367" t="s">
        <v>1926</v>
      </c>
      <c r="C37" s="591">
        <v>49.197584999999997</v>
      </c>
      <c r="D37" s="591">
        <v>53.292639000000001</v>
      </c>
      <c r="E37" s="591">
        <v>38.878501</v>
      </c>
      <c r="F37" s="591">
        <v>141.36872399999999</v>
      </c>
      <c r="G37" s="591">
        <v>48.074624999999997</v>
      </c>
      <c r="H37" s="591">
        <v>52.421568999999998</v>
      </c>
      <c r="I37" s="591">
        <v>53.514783000000001</v>
      </c>
      <c r="J37" s="591">
        <v>154.010977</v>
      </c>
      <c r="K37" s="591">
        <v>58.036577999999999</v>
      </c>
      <c r="L37" s="591">
        <v>46.933782999999998</v>
      </c>
      <c r="M37" s="591">
        <v>60.507739999999998</v>
      </c>
      <c r="N37" s="591">
        <v>165.47810100000001</v>
      </c>
      <c r="O37" s="591">
        <v>42.824997000000003</v>
      </c>
      <c r="P37" s="591">
        <v>64.494226999999995</v>
      </c>
      <c r="Q37" s="591">
        <v>48.618231000000002</v>
      </c>
      <c r="R37" s="591">
        <v>155.937455</v>
      </c>
      <c r="S37" s="592">
        <v>616.79525699999999</v>
      </c>
      <c r="T37" s="592">
        <v>60.730131</v>
      </c>
      <c r="U37" s="592">
        <v>41.566110999999999</v>
      </c>
      <c r="V37" s="592">
        <v>61.388150000000003</v>
      </c>
      <c r="W37" s="592">
        <v>163.684393</v>
      </c>
      <c r="X37" s="592">
        <v>74.964845999999994</v>
      </c>
      <c r="Y37" s="592">
        <v>57.594076999999999</v>
      </c>
      <c r="Z37" s="592">
        <v>62.368425999999999</v>
      </c>
      <c r="AA37" s="592">
        <v>194.92734799999999</v>
      </c>
      <c r="AB37" s="668">
        <f t="shared" si="0"/>
        <v>16.544293938368384</v>
      </c>
      <c r="AC37" s="591">
        <v>29.606369000000001</v>
      </c>
      <c r="AD37" s="591">
        <v>34.966934999999999</v>
      </c>
      <c r="AE37" s="591">
        <v>38.079912999999998</v>
      </c>
      <c r="AF37" s="591">
        <v>102.653217</v>
      </c>
      <c r="AG37" s="591">
        <v>31.132317</v>
      </c>
      <c r="AH37" s="591">
        <v>25.738489999999999</v>
      </c>
      <c r="AI37" s="591">
        <v>61.720846999999999</v>
      </c>
      <c r="AJ37" s="591">
        <v>118.59165400000001</v>
      </c>
      <c r="AK37" s="591">
        <v>38.316602000000003</v>
      </c>
      <c r="AL37" s="591">
        <v>61.840569000000002</v>
      </c>
      <c r="AM37" s="591">
        <v>29.619045</v>
      </c>
      <c r="AN37" s="591">
        <v>129.77621500000001</v>
      </c>
      <c r="AO37" s="591">
        <v>29.172732</v>
      </c>
      <c r="AP37" s="591">
        <v>49.480032999999999</v>
      </c>
      <c r="AQ37" s="591">
        <v>26.297632</v>
      </c>
      <c r="AR37" s="591">
        <v>104.950397</v>
      </c>
      <c r="AS37" s="275">
        <v>455.97148299999998</v>
      </c>
      <c r="AT37" s="592">
        <v>40.755487000000002</v>
      </c>
      <c r="AU37" s="592">
        <v>36.220804999999999</v>
      </c>
      <c r="AV37" s="592">
        <v>18.708887000000001</v>
      </c>
      <c r="AW37" s="592">
        <v>95.685179000000005</v>
      </c>
      <c r="AX37" s="592">
        <v>21.892439</v>
      </c>
      <c r="AY37" s="592">
        <v>46.296697000000002</v>
      </c>
      <c r="AZ37" s="592">
        <v>34.429816000000002</v>
      </c>
      <c r="BA37" s="592">
        <v>102.61895199999999</v>
      </c>
      <c r="BB37" s="668">
        <f t="shared" si="1"/>
        <v>-44.21687699781566</v>
      </c>
      <c r="BC37" s="368" t="s">
        <v>2009</v>
      </c>
      <c r="BD37" s="366" t="s">
        <v>1250</v>
      </c>
      <c r="BJ37" s="40"/>
      <c r="BK37" s="40"/>
      <c r="BL37" s="41"/>
      <c r="BM37" s="41"/>
      <c r="BN37" s="41"/>
    </row>
    <row r="38" spans="1:66" s="238" customFormat="1" ht="18" customHeight="1" x14ac:dyDescent="0.5">
      <c r="A38" s="398" t="s">
        <v>1927</v>
      </c>
      <c r="B38" s="587" t="s">
        <v>1928</v>
      </c>
      <c r="C38" s="593">
        <v>146.74180899999999</v>
      </c>
      <c r="D38" s="593">
        <v>160.50006099999999</v>
      </c>
      <c r="E38" s="593">
        <v>111.90199699999999</v>
      </c>
      <c r="F38" s="593">
        <v>419.14386500000001</v>
      </c>
      <c r="G38" s="593">
        <v>117.790212</v>
      </c>
      <c r="H38" s="593">
        <v>148.177177</v>
      </c>
      <c r="I38" s="593">
        <v>159.189795</v>
      </c>
      <c r="J38" s="593">
        <v>425.15718200000003</v>
      </c>
      <c r="K38" s="593">
        <v>149.846137</v>
      </c>
      <c r="L38" s="593">
        <v>115.35850199999999</v>
      </c>
      <c r="M38" s="593">
        <v>161.85000500000001</v>
      </c>
      <c r="N38" s="593">
        <v>427.05464400000005</v>
      </c>
      <c r="O38" s="593">
        <v>107.94559100000001</v>
      </c>
      <c r="P38" s="593">
        <v>122.88052499999999</v>
      </c>
      <c r="Q38" s="593">
        <v>116.754976</v>
      </c>
      <c r="R38" s="593">
        <v>347.58109100000001</v>
      </c>
      <c r="S38" s="594">
        <v>1618.936782</v>
      </c>
      <c r="T38" s="594">
        <v>201.387598</v>
      </c>
      <c r="U38" s="594">
        <v>112.29566499999999</v>
      </c>
      <c r="V38" s="594">
        <v>144.21929600000001</v>
      </c>
      <c r="W38" s="594">
        <v>457.902559</v>
      </c>
      <c r="X38" s="594">
        <v>228.56363599999997</v>
      </c>
      <c r="Y38" s="594">
        <v>165.15627999999998</v>
      </c>
      <c r="Z38" s="594">
        <v>179.71224799999999</v>
      </c>
      <c r="AA38" s="594">
        <v>573.43216400000006</v>
      </c>
      <c r="AB38" s="669">
        <f t="shared" si="0"/>
        <v>12.891814453307116</v>
      </c>
      <c r="AC38" s="593">
        <v>641.25313799999992</v>
      </c>
      <c r="AD38" s="593">
        <v>521.78505600000005</v>
      </c>
      <c r="AE38" s="593">
        <v>571.46560099999999</v>
      </c>
      <c r="AF38" s="593">
        <v>1734.503794</v>
      </c>
      <c r="AG38" s="593">
        <v>401.038386</v>
      </c>
      <c r="AH38" s="593">
        <v>619.18307300000004</v>
      </c>
      <c r="AI38" s="593">
        <v>640.94040900000005</v>
      </c>
      <c r="AJ38" s="593">
        <v>1661.161867</v>
      </c>
      <c r="AK38" s="593">
        <v>527.66722400000003</v>
      </c>
      <c r="AL38" s="593">
        <v>503.80947000000003</v>
      </c>
      <c r="AM38" s="593">
        <v>525.24986100000001</v>
      </c>
      <c r="AN38" s="593">
        <v>1556.7265540000001</v>
      </c>
      <c r="AO38" s="593">
        <v>557.61048299999993</v>
      </c>
      <c r="AP38" s="593">
        <v>636.45365700000013</v>
      </c>
      <c r="AQ38" s="593">
        <v>651.35230899999999</v>
      </c>
      <c r="AR38" s="593">
        <v>1845.4164490000001</v>
      </c>
      <c r="AS38" s="597">
        <v>6797.8086650000005</v>
      </c>
      <c r="AT38" s="594">
        <v>810.79516699999999</v>
      </c>
      <c r="AU38" s="594">
        <v>611.33649300000002</v>
      </c>
      <c r="AV38" s="594">
        <v>611.88602399999991</v>
      </c>
      <c r="AW38" s="594">
        <v>2034.017683</v>
      </c>
      <c r="AX38" s="594">
        <v>681.09381599999995</v>
      </c>
      <c r="AY38" s="594">
        <v>751.28326900000002</v>
      </c>
      <c r="AZ38" s="594">
        <v>685.26468699999998</v>
      </c>
      <c r="BA38" s="594">
        <v>2117.6417719999999</v>
      </c>
      <c r="BB38" s="669">
        <f t="shared" si="1"/>
        <v>6.9155068673474762</v>
      </c>
      <c r="BC38" s="588" t="s">
        <v>2010</v>
      </c>
      <c r="BD38" s="398" t="s">
        <v>1927</v>
      </c>
      <c r="BJ38" s="40"/>
      <c r="BK38" s="40"/>
      <c r="BL38" s="41"/>
      <c r="BM38" s="41"/>
      <c r="BN38" s="41"/>
    </row>
    <row r="39" spans="1:66" s="238" customFormat="1" ht="18" customHeight="1" outlineLevel="1" x14ac:dyDescent="0.5">
      <c r="A39" s="363" t="s">
        <v>1330</v>
      </c>
      <c r="B39" s="364" t="s">
        <v>1929</v>
      </c>
      <c r="C39" s="589">
        <v>3230.5535639999998</v>
      </c>
      <c r="D39" s="589">
        <v>3119.8356480000002</v>
      </c>
      <c r="E39" s="589">
        <v>3687.5395749999998</v>
      </c>
      <c r="F39" s="589">
        <v>10037.928787000001</v>
      </c>
      <c r="G39" s="589">
        <v>2970.33646</v>
      </c>
      <c r="H39" s="589">
        <v>3272.3925469999999</v>
      </c>
      <c r="I39" s="589">
        <v>2952.2621600000002</v>
      </c>
      <c r="J39" s="589">
        <v>9194.9911670000001</v>
      </c>
      <c r="K39" s="589">
        <v>2896.62707</v>
      </c>
      <c r="L39" s="589">
        <v>2869.9468849999998</v>
      </c>
      <c r="M39" s="589">
        <v>2736.2780170000001</v>
      </c>
      <c r="N39" s="589">
        <v>8502.8519730000007</v>
      </c>
      <c r="O39" s="589">
        <v>3083.2570019999998</v>
      </c>
      <c r="P39" s="589">
        <v>3002.4339129999998</v>
      </c>
      <c r="Q39" s="589">
        <v>3837.3400019999999</v>
      </c>
      <c r="R39" s="589">
        <v>9923.030917</v>
      </c>
      <c r="S39" s="590">
        <v>37658.802843999998</v>
      </c>
      <c r="T39" s="590">
        <v>3000.6675</v>
      </c>
      <c r="U39" s="590">
        <v>3168.2426</v>
      </c>
      <c r="V39" s="590">
        <v>1463.8938430000001</v>
      </c>
      <c r="W39" s="590">
        <v>7632.8039429999999</v>
      </c>
      <c r="X39" s="590">
        <v>1161.9378810000001</v>
      </c>
      <c r="Y39" s="590">
        <v>1107.052492</v>
      </c>
      <c r="Z39" s="590">
        <v>1118.4536410000001</v>
      </c>
      <c r="AA39" s="590">
        <v>3387.444015</v>
      </c>
      <c r="AB39" s="667">
        <f t="shared" si="0"/>
        <v>-62.115368473916291</v>
      </c>
      <c r="AC39" s="589">
        <v>675.25398499999994</v>
      </c>
      <c r="AD39" s="589">
        <v>531.45771500000001</v>
      </c>
      <c r="AE39" s="589">
        <v>853.53759000000002</v>
      </c>
      <c r="AF39" s="589">
        <v>2060.2492900000002</v>
      </c>
      <c r="AG39" s="589">
        <v>988.96198700000002</v>
      </c>
      <c r="AH39" s="589">
        <v>1022.926608</v>
      </c>
      <c r="AI39" s="589">
        <v>730.90418899999997</v>
      </c>
      <c r="AJ39" s="589">
        <v>2742.7927840000002</v>
      </c>
      <c r="AK39" s="589">
        <v>840.29709700000001</v>
      </c>
      <c r="AL39" s="589">
        <v>834.78604199999995</v>
      </c>
      <c r="AM39" s="589">
        <v>851.88153499999999</v>
      </c>
      <c r="AN39" s="589">
        <v>2526.9646739999998</v>
      </c>
      <c r="AO39" s="589">
        <v>881.02478199999996</v>
      </c>
      <c r="AP39" s="589">
        <v>734.24981000000002</v>
      </c>
      <c r="AQ39" s="589">
        <v>790.32348400000001</v>
      </c>
      <c r="AR39" s="589">
        <v>2405.5980760000002</v>
      </c>
      <c r="AS39" s="277">
        <v>9735.604824</v>
      </c>
      <c r="AT39" s="590">
        <v>728.323983</v>
      </c>
      <c r="AU39" s="590">
        <v>650.42883700000004</v>
      </c>
      <c r="AV39" s="590">
        <v>272.75269100000003</v>
      </c>
      <c r="AW39" s="590">
        <v>1651.505512</v>
      </c>
      <c r="AX39" s="590">
        <v>620.82231000000002</v>
      </c>
      <c r="AY39" s="590">
        <v>715.744643</v>
      </c>
      <c r="AZ39" s="590">
        <v>1062.901386</v>
      </c>
      <c r="BA39" s="590">
        <v>2399.468339</v>
      </c>
      <c r="BB39" s="667">
        <f t="shared" si="1"/>
        <v>45.422806709348329</v>
      </c>
      <c r="BC39" s="365" t="s">
        <v>2011</v>
      </c>
      <c r="BD39" s="363" t="s">
        <v>1330</v>
      </c>
      <c r="BJ39" s="40"/>
      <c r="BK39" s="40"/>
      <c r="BL39" s="41"/>
      <c r="BM39" s="41"/>
      <c r="BN39" s="41"/>
    </row>
    <row r="40" spans="1:66" s="238" customFormat="1" ht="18" customHeight="1" outlineLevel="1" x14ac:dyDescent="0.5">
      <c r="A40" s="366" t="s">
        <v>1344</v>
      </c>
      <c r="B40" s="367" t="s">
        <v>1930</v>
      </c>
      <c r="C40" s="591">
        <v>609.14108099999999</v>
      </c>
      <c r="D40" s="591">
        <v>468.49682899999999</v>
      </c>
      <c r="E40" s="591">
        <v>450.86368299999998</v>
      </c>
      <c r="F40" s="591">
        <v>1528.501593</v>
      </c>
      <c r="G40" s="591">
        <v>552.39768700000002</v>
      </c>
      <c r="H40" s="591">
        <v>601.18826799999999</v>
      </c>
      <c r="I40" s="591">
        <v>429.21536099999997</v>
      </c>
      <c r="J40" s="591">
        <v>1582.801316</v>
      </c>
      <c r="K40" s="591">
        <v>551.68141800000001</v>
      </c>
      <c r="L40" s="591">
        <v>421.61220800000001</v>
      </c>
      <c r="M40" s="591">
        <v>486.24342200000001</v>
      </c>
      <c r="N40" s="591">
        <v>1459.5370479999999</v>
      </c>
      <c r="O40" s="591">
        <v>376.83572600000002</v>
      </c>
      <c r="P40" s="591">
        <v>425.813356</v>
      </c>
      <c r="Q40" s="591">
        <v>634.92081700000006</v>
      </c>
      <c r="R40" s="591">
        <v>1437.5698990000001</v>
      </c>
      <c r="S40" s="592">
        <v>6008.4098569999996</v>
      </c>
      <c r="T40" s="592">
        <v>515.95271600000001</v>
      </c>
      <c r="U40" s="592">
        <v>647.32493799999997</v>
      </c>
      <c r="V40" s="592">
        <v>166.077651</v>
      </c>
      <c r="W40" s="592">
        <v>1329.3553039999999</v>
      </c>
      <c r="X40" s="592">
        <v>162.59358900000001</v>
      </c>
      <c r="Y40" s="592">
        <v>60.357529999999997</v>
      </c>
      <c r="Z40" s="592">
        <v>140.54699400000001</v>
      </c>
      <c r="AA40" s="592">
        <v>363.49811199999999</v>
      </c>
      <c r="AB40" s="668">
        <f t="shared" si="0"/>
        <v>-67.254901205644401</v>
      </c>
      <c r="AC40" s="591">
        <v>528.63546299999996</v>
      </c>
      <c r="AD40" s="591">
        <v>489.30486100000002</v>
      </c>
      <c r="AE40" s="591">
        <v>344.39590199999998</v>
      </c>
      <c r="AF40" s="591">
        <v>1362.3362259999999</v>
      </c>
      <c r="AG40" s="591">
        <v>421.31539600000002</v>
      </c>
      <c r="AH40" s="591">
        <v>441.54339900000002</v>
      </c>
      <c r="AI40" s="591">
        <v>328.77042399999999</v>
      </c>
      <c r="AJ40" s="591">
        <v>1191.6292189999999</v>
      </c>
      <c r="AK40" s="591">
        <v>353.02983699999999</v>
      </c>
      <c r="AL40" s="591">
        <v>399.509613</v>
      </c>
      <c r="AM40" s="591">
        <v>394.85137099999997</v>
      </c>
      <c r="AN40" s="591">
        <v>1147.390821</v>
      </c>
      <c r="AO40" s="591">
        <v>274.56023399999998</v>
      </c>
      <c r="AP40" s="591">
        <v>323.25585100000001</v>
      </c>
      <c r="AQ40" s="591">
        <v>332.08199000000002</v>
      </c>
      <c r="AR40" s="591">
        <v>929.89807399999995</v>
      </c>
      <c r="AS40" s="275">
        <v>4631.2543409999998</v>
      </c>
      <c r="AT40" s="592">
        <v>295.412598</v>
      </c>
      <c r="AU40" s="592">
        <v>279.83749599999999</v>
      </c>
      <c r="AV40" s="592">
        <v>233.10418200000001</v>
      </c>
      <c r="AW40" s="592">
        <v>808.35427600000003</v>
      </c>
      <c r="AX40" s="592">
        <v>307.29908</v>
      </c>
      <c r="AY40" s="592">
        <v>300.70722899999998</v>
      </c>
      <c r="AZ40" s="592">
        <v>365.15668099999999</v>
      </c>
      <c r="BA40" s="592">
        <v>973.16299000000004</v>
      </c>
      <c r="BB40" s="668">
        <f t="shared" si="1"/>
        <v>11.067375391406852</v>
      </c>
      <c r="BC40" s="368" t="s">
        <v>2012</v>
      </c>
      <c r="BD40" s="366" t="s">
        <v>1344</v>
      </c>
      <c r="BJ40" s="40"/>
      <c r="BK40" s="40"/>
      <c r="BL40" s="41"/>
      <c r="BM40" s="41"/>
      <c r="BN40" s="41"/>
    </row>
    <row r="41" spans="1:66" s="238" customFormat="1" ht="18" customHeight="1" outlineLevel="1" x14ac:dyDescent="0.5">
      <c r="A41" s="363" t="s">
        <v>1351</v>
      </c>
      <c r="B41" s="364" t="s">
        <v>1931</v>
      </c>
      <c r="C41" s="589">
        <v>124.569819</v>
      </c>
      <c r="D41" s="589">
        <v>200.02113299999999</v>
      </c>
      <c r="E41" s="589">
        <v>175.243877</v>
      </c>
      <c r="F41" s="589">
        <v>499.83482900000001</v>
      </c>
      <c r="G41" s="589">
        <v>150.80482900000001</v>
      </c>
      <c r="H41" s="589">
        <v>206.007689</v>
      </c>
      <c r="I41" s="589">
        <v>153.68738099999999</v>
      </c>
      <c r="J41" s="589">
        <v>510.49989900000003</v>
      </c>
      <c r="K41" s="589">
        <v>150.48154099999999</v>
      </c>
      <c r="L41" s="589">
        <v>169.55126799999999</v>
      </c>
      <c r="M41" s="589">
        <v>117.109409</v>
      </c>
      <c r="N41" s="589">
        <v>437.14221700000002</v>
      </c>
      <c r="O41" s="589">
        <v>152.03589299999999</v>
      </c>
      <c r="P41" s="589">
        <v>274.21130599999998</v>
      </c>
      <c r="Q41" s="589">
        <v>356.28643499999998</v>
      </c>
      <c r="R41" s="589">
        <v>782.533635</v>
      </c>
      <c r="S41" s="590">
        <v>2230.0105800000001</v>
      </c>
      <c r="T41" s="590">
        <v>358.39728600000001</v>
      </c>
      <c r="U41" s="590">
        <v>399.23606599999999</v>
      </c>
      <c r="V41" s="590">
        <v>386.989756</v>
      </c>
      <c r="W41" s="590">
        <v>1144.6231090000001</v>
      </c>
      <c r="X41" s="590">
        <v>501.28546499999999</v>
      </c>
      <c r="Y41" s="590">
        <v>518.08287199999995</v>
      </c>
      <c r="Z41" s="590">
        <v>511.37769200000002</v>
      </c>
      <c r="AA41" s="590">
        <v>1530.7460289999999</v>
      </c>
      <c r="AB41" s="667">
        <f t="shared" si="0"/>
        <v>232.73889415813525</v>
      </c>
      <c r="AC41" s="589">
        <v>295.62045000000001</v>
      </c>
      <c r="AD41" s="589">
        <v>282.11740099999997</v>
      </c>
      <c r="AE41" s="589">
        <v>285.93775099999999</v>
      </c>
      <c r="AF41" s="589">
        <v>863.67560300000002</v>
      </c>
      <c r="AG41" s="589">
        <v>336.90053599999999</v>
      </c>
      <c r="AH41" s="589">
        <v>301.06494900000001</v>
      </c>
      <c r="AI41" s="589">
        <v>275.15509700000001</v>
      </c>
      <c r="AJ41" s="589">
        <v>913.12058200000001</v>
      </c>
      <c r="AK41" s="589">
        <v>341.75750099999999</v>
      </c>
      <c r="AL41" s="589">
        <v>303.74583999999999</v>
      </c>
      <c r="AM41" s="589">
        <v>252.198014</v>
      </c>
      <c r="AN41" s="589">
        <v>897.70135500000004</v>
      </c>
      <c r="AO41" s="589">
        <v>284.55464799999999</v>
      </c>
      <c r="AP41" s="589">
        <v>269.63082100000003</v>
      </c>
      <c r="AQ41" s="589">
        <v>272.729265</v>
      </c>
      <c r="AR41" s="589">
        <v>826.91473399999995</v>
      </c>
      <c r="AS41" s="277">
        <v>3501.4122739999998</v>
      </c>
      <c r="AT41" s="590">
        <v>229.731145</v>
      </c>
      <c r="AU41" s="590">
        <v>239.21720099999999</v>
      </c>
      <c r="AV41" s="590">
        <v>245.32347300000001</v>
      </c>
      <c r="AW41" s="590">
        <v>714.27181800000005</v>
      </c>
      <c r="AX41" s="590">
        <v>236.720281</v>
      </c>
      <c r="AY41" s="590">
        <v>255.84199799999999</v>
      </c>
      <c r="AZ41" s="590">
        <v>271.06357200000002</v>
      </c>
      <c r="BA41" s="590">
        <v>763.62585100000001</v>
      </c>
      <c r="BB41" s="667">
        <f t="shared" si="1"/>
        <v>-1.4869886273631283</v>
      </c>
      <c r="BC41" s="365" t="s">
        <v>2013</v>
      </c>
      <c r="BD41" s="363" t="s">
        <v>1351</v>
      </c>
      <c r="BJ41" s="40"/>
      <c r="BK41" s="40"/>
      <c r="BL41" s="41"/>
      <c r="BM41" s="41"/>
      <c r="BN41" s="41"/>
    </row>
    <row r="42" spans="1:66" s="238" customFormat="1" ht="18" customHeight="1" outlineLevel="1" x14ac:dyDescent="0.5">
      <c r="A42" s="366" t="s">
        <v>1358</v>
      </c>
      <c r="B42" s="367" t="s">
        <v>1932</v>
      </c>
      <c r="C42" s="591">
        <v>186.004165</v>
      </c>
      <c r="D42" s="591">
        <v>126.236738</v>
      </c>
      <c r="E42" s="591">
        <v>180.533659</v>
      </c>
      <c r="F42" s="591">
        <v>492.774562</v>
      </c>
      <c r="G42" s="591">
        <v>173.29544799999999</v>
      </c>
      <c r="H42" s="591">
        <v>195.32914600000001</v>
      </c>
      <c r="I42" s="591">
        <v>166.22841</v>
      </c>
      <c r="J42" s="591">
        <v>534.85300400000006</v>
      </c>
      <c r="K42" s="591">
        <v>190.52743699999999</v>
      </c>
      <c r="L42" s="591">
        <v>150.54843</v>
      </c>
      <c r="M42" s="591">
        <v>192.89586800000001</v>
      </c>
      <c r="N42" s="591">
        <v>533.97173499999997</v>
      </c>
      <c r="O42" s="591">
        <v>200.649799</v>
      </c>
      <c r="P42" s="591">
        <v>149.28309300000001</v>
      </c>
      <c r="Q42" s="591">
        <v>223.74633800000001</v>
      </c>
      <c r="R42" s="591">
        <v>573.67923099999996</v>
      </c>
      <c r="S42" s="592">
        <v>2135.2785309999999</v>
      </c>
      <c r="T42" s="592">
        <v>132.155677</v>
      </c>
      <c r="U42" s="592">
        <v>154.81841299999999</v>
      </c>
      <c r="V42" s="592">
        <v>143.915932</v>
      </c>
      <c r="W42" s="592">
        <v>430.89002199999999</v>
      </c>
      <c r="X42" s="592">
        <v>279.55864800000001</v>
      </c>
      <c r="Y42" s="592">
        <v>184.16445200000001</v>
      </c>
      <c r="Z42" s="592">
        <v>229.90973</v>
      </c>
      <c r="AA42" s="592">
        <v>693.63283000000001</v>
      </c>
      <c r="AB42" s="668">
        <f t="shared" si="0"/>
        <v>38.309528437407295</v>
      </c>
      <c r="AC42" s="591">
        <v>2792.6020229999999</v>
      </c>
      <c r="AD42" s="591">
        <v>2999.6320660000001</v>
      </c>
      <c r="AE42" s="591">
        <v>3369.2041589999999</v>
      </c>
      <c r="AF42" s="591">
        <v>9161.4382480000004</v>
      </c>
      <c r="AG42" s="591">
        <v>3329.1371840000002</v>
      </c>
      <c r="AH42" s="591">
        <v>3582.2993080000001</v>
      </c>
      <c r="AI42" s="591">
        <v>2876.7192839999998</v>
      </c>
      <c r="AJ42" s="591">
        <v>9788.1557769999999</v>
      </c>
      <c r="AK42" s="591">
        <v>3222.5074119999999</v>
      </c>
      <c r="AL42" s="591">
        <v>3090.2629590000001</v>
      </c>
      <c r="AM42" s="591">
        <v>3082.5131759999999</v>
      </c>
      <c r="AN42" s="591">
        <v>9395.2835470000009</v>
      </c>
      <c r="AO42" s="591">
        <v>2720.1760640000002</v>
      </c>
      <c r="AP42" s="591">
        <v>3145.548996</v>
      </c>
      <c r="AQ42" s="591">
        <v>2484.7824129999999</v>
      </c>
      <c r="AR42" s="591">
        <v>8350.5074729999997</v>
      </c>
      <c r="AS42" s="275">
        <v>36695.385044000002</v>
      </c>
      <c r="AT42" s="592">
        <v>2938.9315230000002</v>
      </c>
      <c r="AU42" s="592">
        <v>2699.274418</v>
      </c>
      <c r="AV42" s="592">
        <v>3159.6256210000001</v>
      </c>
      <c r="AW42" s="592">
        <v>8797.8315610000009</v>
      </c>
      <c r="AX42" s="592">
        <v>3198.8759960000002</v>
      </c>
      <c r="AY42" s="592">
        <v>2970.560011</v>
      </c>
      <c r="AZ42" s="592">
        <v>4016.8177799999999</v>
      </c>
      <c r="BA42" s="592">
        <v>10186.253787</v>
      </c>
      <c r="BB42" s="668">
        <f t="shared" si="1"/>
        <v>39.631899516268554</v>
      </c>
      <c r="BC42" s="368" t="s">
        <v>2014</v>
      </c>
      <c r="BD42" s="366" t="s">
        <v>1358</v>
      </c>
      <c r="BJ42" s="40"/>
      <c r="BK42" s="40"/>
      <c r="BL42" s="41"/>
      <c r="BM42" s="41"/>
      <c r="BN42" s="41"/>
    </row>
    <row r="43" spans="1:66" s="238" customFormat="1" ht="18" customHeight="1" outlineLevel="1" x14ac:dyDescent="0.5">
      <c r="A43" s="363" t="s">
        <v>1374</v>
      </c>
      <c r="B43" s="364" t="s">
        <v>1933</v>
      </c>
      <c r="C43" s="589">
        <v>236.41965500000001</v>
      </c>
      <c r="D43" s="589">
        <v>259.76087799999999</v>
      </c>
      <c r="E43" s="589">
        <v>302.64862900000003</v>
      </c>
      <c r="F43" s="589">
        <v>798.829161</v>
      </c>
      <c r="G43" s="589">
        <v>217.12285399999999</v>
      </c>
      <c r="H43" s="589">
        <v>289.70541100000003</v>
      </c>
      <c r="I43" s="589">
        <v>257.58119299999998</v>
      </c>
      <c r="J43" s="589">
        <v>764.40945799999997</v>
      </c>
      <c r="K43" s="589">
        <v>280.90411999999998</v>
      </c>
      <c r="L43" s="589">
        <v>280.19090999999997</v>
      </c>
      <c r="M43" s="589">
        <v>311.38252999999997</v>
      </c>
      <c r="N43" s="589">
        <v>872.47756000000004</v>
      </c>
      <c r="O43" s="589">
        <v>297.01704100000001</v>
      </c>
      <c r="P43" s="589">
        <v>309.64916599999998</v>
      </c>
      <c r="Q43" s="589">
        <v>335.41737999999998</v>
      </c>
      <c r="R43" s="589">
        <v>942.08358599999997</v>
      </c>
      <c r="S43" s="590">
        <v>3377.7997650000002</v>
      </c>
      <c r="T43" s="590">
        <v>313.81041399999998</v>
      </c>
      <c r="U43" s="590">
        <v>344.21786800000001</v>
      </c>
      <c r="V43" s="590">
        <v>300.43527399999999</v>
      </c>
      <c r="W43" s="590">
        <v>958.46355700000004</v>
      </c>
      <c r="X43" s="590">
        <v>327.67244199999999</v>
      </c>
      <c r="Y43" s="590">
        <v>334.40078699999998</v>
      </c>
      <c r="Z43" s="590">
        <v>327.164446</v>
      </c>
      <c r="AA43" s="590">
        <v>989.23767499999997</v>
      </c>
      <c r="AB43" s="667">
        <f t="shared" si="0"/>
        <v>27.014104636125367</v>
      </c>
      <c r="AC43" s="589">
        <v>1051.8274939999999</v>
      </c>
      <c r="AD43" s="589">
        <v>1155.84069</v>
      </c>
      <c r="AE43" s="589">
        <v>1120.880187</v>
      </c>
      <c r="AF43" s="589">
        <v>3328.5483709999999</v>
      </c>
      <c r="AG43" s="589">
        <v>1064.528104</v>
      </c>
      <c r="AH43" s="589">
        <v>1234.8033419999999</v>
      </c>
      <c r="AI43" s="589">
        <v>923.068804</v>
      </c>
      <c r="AJ43" s="589">
        <v>3222.4002500000001</v>
      </c>
      <c r="AK43" s="589">
        <v>1127.838195</v>
      </c>
      <c r="AL43" s="589">
        <v>1083.062557</v>
      </c>
      <c r="AM43" s="589">
        <v>1087.768562</v>
      </c>
      <c r="AN43" s="589">
        <v>3298.6693140000002</v>
      </c>
      <c r="AO43" s="589">
        <v>1172.6782579999999</v>
      </c>
      <c r="AP43" s="589">
        <v>1083.9671499999999</v>
      </c>
      <c r="AQ43" s="589">
        <v>1225.733166</v>
      </c>
      <c r="AR43" s="589">
        <v>3482.3785750000002</v>
      </c>
      <c r="AS43" s="277">
        <v>13331.996510000001</v>
      </c>
      <c r="AT43" s="590">
        <v>1346.035991</v>
      </c>
      <c r="AU43" s="590">
        <v>1194.6381160000001</v>
      </c>
      <c r="AV43" s="590">
        <v>960.46040500000004</v>
      </c>
      <c r="AW43" s="590">
        <v>3501.1345120000001</v>
      </c>
      <c r="AX43" s="590">
        <v>1014.274168</v>
      </c>
      <c r="AY43" s="590">
        <v>1000.663639</v>
      </c>
      <c r="AZ43" s="590">
        <v>947.28853700000002</v>
      </c>
      <c r="BA43" s="590">
        <v>2962.2263429999998</v>
      </c>
      <c r="BB43" s="667">
        <f t="shared" si="1"/>
        <v>2.6238274866452915</v>
      </c>
      <c r="BC43" s="365" t="s">
        <v>2015</v>
      </c>
      <c r="BD43" s="363" t="s">
        <v>1374</v>
      </c>
      <c r="BJ43" s="40"/>
      <c r="BK43" s="40"/>
      <c r="BL43" s="41"/>
      <c r="BM43" s="41"/>
      <c r="BN43" s="41"/>
    </row>
    <row r="44" spans="1:66" s="238" customFormat="1" ht="18" customHeight="1" outlineLevel="1" x14ac:dyDescent="0.5">
      <c r="A44" s="366" t="s">
        <v>1390</v>
      </c>
      <c r="B44" s="367" t="s">
        <v>1934</v>
      </c>
      <c r="C44" s="591">
        <v>1669.498519</v>
      </c>
      <c r="D44" s="591">
        <v>1299.4648090000001</v>
      </c>
      <c r="E44" s="591">
        <v>2327.6566739999998</v>
      </c>
      <c r="F44" s="591">
        <v>5296.6200019999997</v>
      </c>
      <c r="G44" s="591">
        <v>1896.6452850000001</v>
      </c>
      <c r="H44" s="591">
        <v>2237.8340309999999</v>
      </c>
      <c r="I44" s="591">
        <v>2415.3244479999998</v>
      </c>
      <c r="J44" s="591">
        <v>6549.8037640000002</v>
      </c>
      <c r="K44" s="591">
        <v>2221.9350420000001</v>
      </c>
      <c r="L44" s="591">
        <v>2347.123885</v>
      </c>
      <c r="M44" s="591">
        <v>2663.2519940000002</v>
      </c>
      <c r="N44" s="591">
        <v>7232.3109199999999</v>
      </c>
      <c r="O44" s="591">
        <v>2231.2088659999999</v>
      </c>
      <c r="P44" s="591">
        <v>2221.3409040000001</v>
      </c>
      <c r="Q44" s="591">
        <v>2161.5648719999999</v>
      </c>
      <c r="R44" s="591">
        <v>6614.1146429999999</v>
      </c>
      <c r="S44" s="592">
        <v>25692.849329000001</v>
      </c>
      <c r="T44" s="592">
        <v>1559.610901</v>
      </c>
      <c r="U44" s="592">
        <v>1873.143988</v>
      </c>
      <c r="V44" s="592">
        <v>1737.266226</v>
      </c>
      <c r="W44" s="592">
        <v>5170.0211149999996</v>
      </c>
      <c r="X44" s="592">
        <v>1979.8425099999999</v>
      </c>
      <c r="Y44" s="592">
        <v>2784.5712659999999</v>
      </c>
      <c r="Z44" s="592">
        <v>1739.510655</v>
      </c>
      <c r="AA44" s="592">
        <v>6503.9244319999998</v>
      </c>
      <c r="AB44" s="668">
        <f t="shared" si="0"/>
        <v>-27.980248929273454</v>
      </c>
      <c r="AC44" s="591">
        <v>43.146042000000001</v>
      </c>
      <c r="AD44" s="591">
        <v>48.698757999999998</v>
      </c>
      <c r="AE44" s="591">
        <v>44.839319000000003</v>
      </c>
      <c r="AF44" s="591">
        <v>136.68411900000001</v>
      </c>
      <c r="AG44" s="591">
        <v>56.456933999999997</v>
      </c>
      <c r="AH44" s="591">
        <v>63.476236</v>
      </c>
      <c r="AI44" s="591">
        <v>45.037528999999999</v>
      </c>
      <c r="AJ44" s="591">
        <v>164.970699</v>
      </c>
      <c r="AK44" s="591">
        <v>72.583596</v>
      </c>
      <c r="AL44" s="591">
        <v>73.715085999999999</v>
      </c>
      <c r="AM44" s="591">
        <v>58.554371000000003</v>
      </c>
      <c r="AN44" s="591">
        <v>204.85305199999999</v>
      </c>
      <c r="AO44" s="591">
        <v>73.131163999999998</v>
      </c>
      <c r="AP44" s="591">
        <v>51.197034000000002</v>
      </c>
      <c r="AQ44" s="591">
        <v>44.958728999999998</v>
      </c>
      <c r="AR44" s="591">
        <v>169.28692799999999</v>
      </c>
      <c r="AS44" s="275">
        <v>675.79479800000001</v>
      </c>
      <c r="AT44" s="592">
        <v>69.170272999999995</v>
      </c>
      <c r="AU44" s="592">
        <v>76.696691999999999</v>
      </c>
      <c r="AV44" s="592">
        <v>54.113636</v>
      </c>
      <c r="AW44" s="592">
        <v>199.98060000000001</v>
      </c>
      <c r="AX44" s="592">
        <v>53.920386999999998</v>
      </c>
      <c r="AY44" s="592">
        <v>55.659419999999997</v>
      </c>
      <c r="AZ44" s="592">
        <v>48.526919999999997</v>
      </c>
      <c r="BA44" s="592">
        <v>158.10672700000001</v>
      </c>
      <c r="BB44" s="668">
        <f t="shared" si="1"/>
        <v>7.7477407785848884</v>
      </c>
      <c r="BC44" s="368" t="s">
        <v>2016</v>
      </c>
      <c r="BD44" s="366" t="s">
        <v>1390</v>
      </c>
      <c r="BJ44" s="40"/>
      <c r="BK44" s="40"/>
      <c r="BL44" s="41"/>
      <c r="BM44" s="41"/>
      <c r="BN44" s="41"/>
    </row>
    <row r="45" spans="1:66" s="238" customFormat="1" ht="18" customHeight="1" outlineLevel="1" x14ac:dyDescent="0.5">
      <c r="A45" s="363" t="s">
        <v>1403</v>
      </c>
      <c r="B45" s="364" t="s">
        <v>1935</v>
      </c>
      <c r="C45" s="589">
        <v>5505.3842359999999</v>
      </c>
      <c r="D45" s="589">
        <v>4724.630647</v>
      </c>
      <c r="E45" s="589">
        <v>5674.5921529999996</v>
      </c>
      <c r="F45" s="589">
        <v>15904.607035000001</v>
      </c>
      <c r="G45" s="589">
        <v>5541.5178450000003</v>
      </c>
      <c r="H45" s="589">
        <v>5039.101713</v>
      </c>
      <c r="I45" s="589">
        <v>5213.6011440000002</v>
      </c>
      <c r="J45" s="589">
        <v>15794.220702000001</v>
      </c>
      <c r="K45" s="589">
        <v>5143.1340970000001</v>
      </c>
      <c r="L45" s="589">
        <v>4824.7803089999998</v>
      </c>
      <c r="M45" s="589">
        <v>5776.061522</v>
      </c>
      <c r="N45" s="589">
        <v>15743.975928</v>
      </c>
      <c r="O45" s="589">
        <v>5399.5239890000003</v>
      </c>
      <c r="P45" s="589">
        <v>4971.4529350000003</v>
      </c>
      <c r="Q45" s="589">
        <v>5662.0345289999996</v>
      </c>
      <c r="R45" s="589">
        <v>16033.011452999999</v>
      </c>
      <c r="S45" s="590">
        <v>63475.815117999999</v>
      </c>
      <c r="T45" s="590">
        <v>4613.6166080000003</v>
      </c>
      <c r="U45" s="590">
        <v>4453.1174410000003</v>
      </c>
      <c r="V45" s="590">
        <v>3845.9204249999998</v>
      </c>
      <c r="W45" s="590">
        <v>12912.654473000001</v>
      </c>
      <c r="X45" s="590">
        <v>4752.9555710000004</v>
      </c>
      <c r="Y45" s="590">
        <v>3535.6922559999998</v>
      </c>
      <c r="Z45" s="590">
        <v>4159.9288530000003</v>
      </c>
      <c r="AA45" s="590">
        <v>12448.57668</v>
      </c>
      <c r="AB45" s="667">
        <f t="shared" si="0"/>
        <v>-20.210067128219112</v>
      </c>
      <c r="AC45" s="589">
        <v>685.11345500000004</v>
      </c>
      <c r="AD45" s="589">
        <v>635.64947299999994</v>
      </c>
      <c r="AE45" s="589">
        <v>686.51066700000001</v>
      </c>
      <c r="AF45" s="589">
        <v>2007.2735949999999</v>
      </c>
      <c r="AG45" s="589">
        <v>736.73544000000004</v>
      </c>
      <c r="AH45" s="589">
        <v>747.19658400000003</v>
      </c>
      <c r="AI45" s="589">
        <v>635.37136899999996</v>
      </c>
      <c r="AJ45" s="589">
        <v>2119.303394</v>
      </c>
      <c r="AK45" s="589">
        <v>714.16019800000004</v>
      </c>
      <c r="AL45" s="589">
        <v>659.93744300000003</v>
      </c>
      <c r="AM45" s="589">
        <v>596.585239</v>
      </c>
      <c r="AN45" s="589">
        <v>1970.682881</v>
      </c>
      <c r="AO45" s="589">
        <v>699.71457999999996</v>
      </c>
      <c r="AP45" s="589">
        <v>546.16104199999995</v>
      </c>
      <c r="AQ45" s="589">
        <v>653.35272499999996</v>
      </c>
      <c r="AR45" s="589">
        <v>1899.228347</v>
      </c>
      <c r="AS45" s="277">
        <v>7996.4882159999997</v>
      </c>
      <c r="AT45" s="590">
        <v>625.66731900000002</v>
      </c>
      <c r="AU45" s="590">
        <v>591.672551</v>
      </c>
      <c r="AV45" s="590">
        <v>410.202202</v>
      </c>
      <c r="AW45" s="590">
        <v>1627.542072</v>
      </c>
      <c r="AX45" s="590">
        <v>652.93676800000003</v>
      </c>
      <c r="AY45" s="590">
        <v>841.85481700000003</v>
      </c>
      <c r="AZ45" s="590">
        <v>982.25286100000005</v>
      </c>
      <c r="BA45" s="590">
        <v>2477.044445</v>
      </c>
      <c r="BB45" s="667">
        <f t="shared" si="1"/>
        <v>54.595077607281993</v>
      </c>
      <c r="BC45" s="365" t="s">
        <v>2017</v>
      </c>
      <c r="BD45" s="363" t="s">
        <v>1403</v>
      </c>
      <c r="BJ45" s="40"/>
      <c r="BK45" s="40"/>
      <c r="BL45" s="41"/>
      <c r="BM45" s="41"/>
      <c r="BN45" s="41"/>
    </row>
    <row r="46" spans="1:66" s="238" customFormat="1" ht="18" customHeight="1" outlineLevel="1" x14ac:dyDescent="0.5">
      <c r="A46" s="366" t="s">
        <v>1416</v>
      </c>
      <c r="B46" s="367" t="s">
        <v>1936</v>
      </c>
      <c r="C46" s="591">
        <v>242.194399</v>
      </c>
      <c r="D46" s="591">
        <v>250.195314</v>
      </c>
      <c r="E46" s="591">
        <v>293.17460199999999</v>
      </c>
      <c r="F46" s="591">
        <v>785.56431499999997</v>
      </c>
      <c r="G46" s="591">
        <v>273.25911400000001</v>
      </c>
      <c r="H46" s="591">
        <v>267.40172799999999</v>
      </c>
      <c r="I46" s="591">
        <v>301.03939600000001</v>
      </c>
      <c r="J46" s="591">
        <v>841.70023800000001</v>
      </c>
      <c r="K46" s="591">
        <v>352.041111</v>
      </c>
      <c r="L46" s="591">
        <v>277.41639800000002</v>
      </c>
      <c r="M46" s="591">
        <v>300.99212699999998</v>
      </c>
      <c r="N46" s="591">
        <v>930.44963700000005</v>
      </c>
      <c r="O46" s="591">
        <v>284.63893000000002</v>
      </c>
      <c r="P46" s="591">
        <v>248.72122100000001</v>
      </c>
      <c r="Q46" s="591">
        <v>274.17502500000001</v>
      </c>
      <c r="R46" s="591">
        <v>807.53517699999998</v>
      </c>
      <c r="S46" s="592">
        <v>3365.2493669999999</v>
      </c>
      <c r="T46" s="592">
        <v>298.10839099999998</v>
      </c>
      <c r="U46" s="592">
        <v>295.53338500000001</v>
      </c>
      <c r="V46" s="592">
        <v>339.01187700000003</v>
      </c>
      <c r="W46" s="592">
        <v>932.65365399999996</v>
      </c>
      <c r="X46" s="592">
        <v>456.08559100000002</v>
      </c>
      <c r="Y46" s="592">
        <v>404.16670499999998</v>
      </c>
      <c r="Z46" s="592">
        <v>399.91215999999997</v>
      </c>
      <c r="AA46" s="592">
        <v>1260.1644570000001</v>
      </c>
      <c r="AB46" s="668">
        <f t="shared" si="0"/>
        <v>32.843795633977415</v>
      </c>
      <c r="AC46" s="591">
        <v>384.16803700000003</v>
      </c>
      <c r="AD46" s="591">
        <v>326.27126700000002</v>
      </c>
      <c r="AE46" s="591">
        <v>517.02183600000001</v>
      </c>
      <c r="AF46" s="591">
        <v>1227.4611399999999</v>
      </c>
      <c r="AG46" s="591">
        <v>390.13919600000003</v>
      </c>
      <c r="AH46" s="591">
        <v>416.03287799999998</v>
      </c>
      <c r="AI46" s="591">
        <v>352.60046799999998</v>
      </c>
      <c r="AJ46" s="591">
        <v>1158.7725419999999</v>
      </c>
      <c r="AK46" s="591">
        <v>381.73508099999998</v>
      </c>
      <c r="AL46" s="591">
        <v>360.38718799999998</v>
      </c>
      <c r="AM46" s="591">
        <v>324.47155900000001</v>
      </c>
      <c r="AN46" s="591">
        <v>1066.593828</v>
      </c>
      <c r="AO46" s="591">
        <v>396.32700799999998</v>
      </c>
      <c r="AP46" s="591">
        <v>311.10622899999998</v>
      </c>
      <c r="AQ46" s="591">
        <v>387.62891300000001</v>
      </c>
      <c r="AR46" s="591">
        <v>1095.06215</v>
      </c>
      <c r="AS46" s="275">
        <v>4547.8896590000004</v>
      </c>
      <c r="AT46" s="592">
        <v>366.557008</v>
      </c>
      <c r="AU46" s="592">
        <v>317.17823099999998</v>
      </c>
      <c r="AV46" s="592">
        <v>231.67611099999999</v>
      </c>
      <c r="AW46" s="592">
        <v>915.41134999999997</v>
      </c>
      <c r="AX46" s="592">
        <v>324.73399999999998</v>
      </c>
      <c r="AY46" s="592">
        <v>326.03213</v>
      </c>
      <c r="AZ46" s="592">
        <v>367.94712299999998</v>
      </c>
      <c r="BA46" s="592">
        <v>1018.713253</v>
      </c>
      <c r="BB46" s="668">
        <f t="shared" si="1"/>
        <v>4.352420485159425</v>
      </c>
      <c r="BC46" s="368" t="s">
        <v>2018</v>
      </c>
      <c r="BD46" s="366" t="s">
        <v>1416</v>
      </c>
      <c r="BJ46" s="40"/>
      <c r="BK46" s="40"/>
      <c r="BL46" s="41"/>
      <c r="BM46" s="41"/>
      <c r="BN46" s="41"/>
    </row>
    <row r="47" spans="1:66" s="238" customFormat="1" ht="18" customHeight="1" outlineLevel="1" x14ac:dyDescent="0.5">
      <c r="A47" s="363" t="s">
        <v>1420</v>
      </c>
      <c r="B47" s="364" t="s">
        <v>1937</v>
      </c>
      <c r="C47" s="589">
        <v>440.13635599999998</v>
      </c>
      <c r="D47" s="589">
        <v>328.649384</v>
      </c>
      <c r="E47" s="589">
        <v>299.47194000000002</v>
      </c>
      <c r="F47" s="589">
        <v>1068.2576799999999</v>
      </c>
      <c r="G47" s="589">
        <v>292.51354199999997</v>
      </c>
      <c r="H47" s="589">
        <v>387.63102800000001</v>
      </c>
      <c r="I47" s="589">
        <v>372.38985500000001</v>
      </c>
      <c r="J47" s="589">
        <v>1052.5344259999999</v>
      </c>
      <c r="K47" s="589">
        <v>302.05990100000002</v>
      </c>
      <c r="L47" s="589">
        <v>363.83035799999999</v>
      </c>
      <c r="M47" s="589">
        <v>699.30280900000002</v>
      </c>
      <c r="N47" s="589">
        <v>1365.1930689999999</v>
      </c>
      <c r="O47" s="589">
        <v>460.01257199999998</v>
      </c>
      <c r="P47" s="589">
        <v>374.59399400000001</v>
      </c>
      <c r="Q47" s="589">
        <v>300.70396199999999</v>
      </c>
      <c r="R47" s="589">
        <v>1135.310528</v>
      </c>
      <c r="S47" s="590">
        <v>4621.2957029999998</v>
      </c>
      <c r="T47" s="590">
        <v>488.64040899999998</v>
      </c>
      <c r="U47" s="590">
        <v>371.01815900000003</v>
      </c>
      <c r="V47" s="590">
        <v>486.244035</v>
      </c>
      <c r="W47" s="590">
        <v>1345.902603</v>
      </c>
      <c r="X47" s="590">
        <v>449.49457100000001</v>
      </c>
      <c r="Y47" s="590">
        <v>556.16321600000003</v>
      </c>
      <c r="Z47" s="590">
        <v>633.00784499999997</v>
      </c>
      <c r="AA47" s="590">
        <v>1638.6656330000001</v>
      </c>
      <c r="AB47" s="667">
        <f t="shared" si="0"/>
        <v>69.985255103149882</v>
      </c>
      <c r="AC47" s="589">
        <v>801.54587200000003</v>
      </c>
      <c r="AD47" s="589">
        <v>882.80445999999995</v>
      </c>
      <c r="AE47" s="589">
        <v>896.07152499999995</v>
      </c>
      <c r="AF47" s="589">
        <v>2580.4218580000002</v>
      </c>
      <c r="AG47" s="589">
        <v>981.07221800000002</v>
      </c>
      <c r="AH47" s="589">
        <v>1016.199875</v>
      </c>
      <c r="AI47" s="589">
        <v>841.05965900000001</v>
      </c>
      <c r="AJ47" s="589">
        <v>2838.3317520000001</v>
      </c>
      <c r="AK47" s="589">
        <v>1054.0123269999999</v>
      </c>
      <c r="AL47" s="589">
        <v>858.93159500000002</v>
      </c>
      <c r="AM47" s="589">
        <v>942.54991500000006</v>
      </c>
      <c r="AN47" s="589">
        <v>2855.493837</v>
      </c>
      <c r="AO47" s="589">
        <v>1140.261064</v>
      </c>
      <c r="AP47" s="589">
        <v>915.46132</v>
      </c>
      <c r="AQ47" s="589">
        <v>1038.0913029999999</v>
      </c>
      <c r="AR47" s="589">
        <v>3093.813686</v>
      </c>
      <c r="AS47" s="277">
        <v>11368.061132999999</v>
      </c>
      <c r="AT47" s="590">
        <v>732.81701999999996</v>
      </c>
      <c r="AU47" s="590">
        <v>854.417642</v>
      </c>
      <c r="AV47" s="590">
        <v>800.04349200000001</v>
      </c>
      <c r="AW47" s="590">
        <v>2387.2781540000001</v>
      </c>
      <c r="AX47" s="590">
        <v>1083.9326470000001</v>
      </c>
      <c r="AY47" s="590">
        <v>1021.3340009999999</v>
      </c>
      <c r="AZ47" s="590">
        <v>1139.3204720000001</v>
      </c>
      <c r="BA47" s="590">
        <v>3244.5871200000001</v>
      </c>
      <c r="BB47" s="667">
        <f t="shared" si="1"/>
        <v>35.462503736610685</v>
      </c>
      <c r="BC47" s="365" t="s">
        <v>2019</v>
      </c>
      <c r="BD47" s="363" t="s">
        <v>1420</v>
      </c>
      <c r="BJ47" s="40"/>
      <c r="BK47" s="40"/>
      <c r="BL47" s="41"/>
      <c r="BM47" s="41"/>
      <c r="BN47" s="41"/>
    </row>
    <row r="48" spans="1:66" s="238" customFormat="1" ht="18" customHeight="1" x14ac:dyDescent="0.5">
      <c r="A48" s="398" t="s">
        <v>1938</v>
      </c>
      <c r="B48" s="587" t="s">
        <v>1939</v>
      </c>
      <c r="C48" s="593">
        <v>12243.901793999998</v>
      </c>
      <c r="D48" s="593">
        <v>10777.291380000002</v>
      </c>
      <c r="E48" s="593">
        <v>13391.724791999997</v>
      </c>
      <c r="F48" s="593">
        <v>36412.917964000007</v>
      </c>
      <c r="G48" s="593">
        <v>12067.893064000002</v>
      </c>
      <c r="H48" s="593">
        <v>12496.591560999999</v>
      </c>
      <c r="I48" s="593">
        <v>12261.329348000001</v>
      </c>
      <c r="J48" s="593">
        <v>36825.813973999997</v>
      </c>
      <c r="K48" s="593">
        <v>12089.391737000002</v>
      </c>
      <c r="L48" s="593">
        <v>11705.000650999998</v>
      </c>
      <c r="M48" s="593">
        <v>13283.517698000001</v>
      </c>
      <c r="N48" s="593">
        <v>37077.910086999997</v>
      </c>
      <c r="O48" s="593">
        <v>12485.179817999999</v>
      </c>
      <c r="P48" s="593">
        <v>11977.499888</v>
      </c>
      <c r="Q48" s="593">
        <v>13786.18936</v>
      </c>
      <c r="R48" s="593">
        <v>38248.869069</v>
      </c>
      <c r="S48" s="594">
        <v>148565.51109400004</v>
      </c>
      <c r="T48" s="594">
        <v>11280.959902000001</v>
      </c>
      <c r="U48" s="594">
        <v>11706.652857999999</v>
      </c>
      <c r="V48" s="594">
        <v>8869.7550190000002</v>
      </c>
      <c r="W48" s="594">
        <v>31857.367779999997</v>
      </c>
      <c r="X48" s="594">
        <v>10071.426267999999</v>
      </c>
      <c r="Y48" s="594">
        <v>9484.6515760000002</v>
      </c>
      <c r="Z48" s="594">
        <v>9259.8120159999999</v>
      </c>
      <c r="AA48" s="594">
        <v>28815.889863</v>
      </c>
      <c r="AB48" s="669">
        <f t="shared" si="0"/>
        <v>-24.47954252602791</v>
      </c>
      <c r="AC48" s="593">
        <v>7257.9128209999999</v>
      </c>
      <c r="AD48" s="593">
        <v>7351.776691</v>
      </c>
      <c r="AE48" s="593">
        <v>8118.3989360000005</v>
      </c>
      <c r="AF48" s="593">
        <v>22728.088450000003</v>
      </c>
      <c r="AG48" s="593">
        <v>8305.2469950000013</v>
      </c>
      <c r="AH48" s="593">
        <v>8825.5431790000002</v>
      </c>
      <c r="AI48" s="593">
        <v>7008.6868229999982</v>
      </c>
      <c r="AJ48" s="593">
        <v>24139.476998999999</v>
      </c>
      <c r="AK48" s="593">
        <v>8107.9212439999992</v>
      </c>
      <c r="AL48" s="593">
        <v>7664.3383229999999</v>
      </c>
      <c r="AM48" s="593">
        <v>7591.3737419999998</v>
      </c>
      <c r="AN48" s="593">
        <v>23363.633308999997</v>
      </c>
      <c r="AO48" s="593">
        <v>7642.4278020000011</v>
      </c>
      <c r="AP48" s="593">
        <v>7380.5782529999997</v>
      </c>
      <c r="AQ48" s="593">
        <v>7229.6819879999994</v>
      </c>
      <c r="AR48" s="593">
        <v>22252.688043000002</v>
      </c>
      <c r="AS48" s="597">
        <v>92483.886798999985</v>
      </c>
      <c r="AT48" s="594">
        <v>7332.6468599999989</v>
      </c>
      <c r="AU48" s="594">
        <v>6903.3611840000003</v>
      </c>
      <c r="AV48" s="594">
        <v>6367.301813</v>
      </c>
      <c r="AW48" s="594">
        <v>20603.309855</v>
      </c>
      <c r="AX48" s="594">
        <v>7493.5156370000004</v>
      </c>
      <c r="AY48" s="594">
        <v>7488.3978880000004</v>
      </c>
      <c r="AZ48" s="594">
        <v>9201.2753320000011</v>
      </c>
      <c r="BA48" s="594">
        <v>24183.188854999997</v>
      </c>
      <c r="BB48" s="669">
        <f t="shared" si="1"/>
        <v>31.283870493466949</v>
      </c>
      <c r="BC48" s="588" t="s">
        <v>2020</v>
      </c>
      <c r="BD48" s="398" t="s">
        <v>1938</v>
      </c>
      <c r="BJ48" s="40"/>
      <c r="BK48" s="40"/>
      <c r="BL48" s="41"/>
      <c r="BM48" s="41"/>
      <c r="BN48" s="41"/>
    </row>
    <row r="49" spans="1:66" s="238" customFormat="1" ht="18" customHeight="1" outlineLevel="1" x14ac:dyDescent="0.5">
      <c r="A49" s="366" t="s">
        <v>1447</v>
      </c>
      <c r="B49" s="367" t="s">
        <v>1940</v>
      </c>
      <c r="C49" s="591">
        <v>9.0555319999999995</v>
      </c>
      <c r="D49" s="591">
        <v>9.4043080000000003</v>
      </c>
      <c r="E49" s="591">
        <v>9.9346829999999997</v>
      </c>
      <c r="F49" s="591">
        <v>28.394521999999998</v>
      </c>
      <c r="G49" s="591">
        <v>12.534915</v>
      </c>
      <c r="H49" s="591">
        <v>6.5438340000000004</v>
      </c>
      <c r="I49" s="591">
        <v>6.5829380000000004</v>
      </c>
      <c r="J49" s="591">
        <v>25.661687000000001</v>
      </c>
      <c r="K49" s="591">
        <v>5.8321560000000003</v>
      </c>
      <c r="L49" s="591">
        <v>8.7679120000000008</v>
      </c>
      <c r="M49" s="591">
        <v>7.7213609999999999</v>
      </c>
      <c r="N49" s="591">
        <v>22.321428999999998</v>
      </c>
      <c r="O49" s="591">
        <v>9.143364</v>
      </c>
      <c r="P49" s="591">
        <v>11.009667</v>
      </c>
      <c r="Q49" s="591">
        <v>8.7062779999999993</v>
      </c>
      <c r="R49" s="591">
        <v>28.859307999999999</v>
      </c>
      <c r="S49" s="592">
        <v>105.236947</v>
      </c>
      <c r="T49" s="592">
        <v>13.118409</v>
      </c>
      <c r="U49" s="592">
        <v>8.6382879999999993</v>
      </c>
      <c r="V49" s="592">
        <v>7.6595959999999996</v>
      </c>
      <c r="W49" s="592">
        <v>29.416293</v>
      </c>
      <c r="X49" s="592">
        <v>13.460976</v>
      </c>
      <c r="Y49" s="592">
        <v>9.8304930000000006</v>
      </c>
      <c r="Z49" s="592">
        <v>12.812938000000001</v>
      </c>
      <c r="AA49" s="592">
        <v>36.104407000000002</v>
      </c>
      <c r="AB49" s="668">
        <f t="shared" si="0"/>
        <v>94.638594499902624</v>
      </c>
      <c r="AC49" s="591">
        <v>5.2438019999999996</v>
      </c>
      <c r="AD49" s="591">
        <v>3.9288319999999999</v>
      </c>
      <c r="AE49" s="591">
        <v>3.7278229999999999</v>
      </c>
      <c r="AF49" s="591">
        <v>12.900456999999999</v>
      </c>
      <c r="AG49" s="591">
        <v>3.2820279999999999</v>
      </c>
      <c r="AH49" s="591">
        <v>3.7544810000000002</v>
      </c>
      <c r="AI49" s="591">
        <v>2.9477099999999998</v>
      </c>
      <c r="AJ49" s="591">
        <v>9.9842189999999995</v>
      </c>
      <c r="AK49" s="591">
        <v>3.6573229999999999</v>
      </c>
      <c r="AL49" s="591">
        <v>4.5652359999999996</v>
      </c>
      <c r="AM49" s="591">
        <v>3.5374530000000002</v>
      </c>
      <c r="AN49" s="591">
        <v>11.760012</v>
      </c>
      <c r="AO49" s="591">
        <v>4.3575670000000004</v>
      </c>
      <c r="AP49" s="591">
        <v>4.2665850000000001</v>
      </c>
      <c r="AQ49" s="591">
        <v>6.3532190000000002</v>
      </c>
      <c r="AR49" s="591">
        <v>14.977371</v>
      </c>
      <c r="AS49" s="275">
        <v>49.622059999999998</v>
      </c>
      <c r="AT49" s="592">
        <v>5.9904950000000001</v>
      </c>
      <c r="AU49" s="592">
        <v>6.6954000000000002</v>
      </c>
      <c r="AV49" s="592">
        <v>3.5750760000000001</v>
      </c>
      <c r="AW49" s="592">
        <v>16.260971000000001</v>
      </c>
      <c r="AX49" s="592">
        <v>5.499892</v>
      </c>
      <c r="AY49" s="592">
        <v>3.1618650000000001</v>
      </c>
      <c r="AZ49" s="592">
        <v>4.2327659999999998</v>
      </c>
      <c r="BA49" s="592">
        <v>12.894523</v>
      </c>
      <c r="BB49" s="668">
        <f t="shared" si="1"/>
        <v>43.595061929429967</v>
      </c>
      <c r="BC49" s="368" t="s">
        <v>2021</v>
      </c>
      <c r="BD49" s="366" t="s">
        <v>1447</v>
      </c>
      <c r="BJ49" s="40"/>
      <c r="BK49" s="40"/>
      <c r="BL49" s="41"/>
      <c r="BM49" s="41"/>
      <c r="BN49" s="41"/>
    </row>
    <row r="50" spans="1:66" s="238" customFormat="1" ht="18" customHeight="1" outlineLevel="1" x14ac:dyDescent="0.5">
      <c r="A50" s="363" t="s">
        <v>1460</v>
      </c>
      <c r="B50" s="364" t="s">
        <v>1941</v>
      </c>
      <c r="C50" s="589">
        <v>18.774616999999999</v>
      </c>
      <c r="D50" s="589">
        <v>14.202048</v>
      </c>
      <c r="E50" s="589">
        <v>17.320629</v>
      </c>
      <c r="F50" s="589">
        <v>50.297294000000001</v>
      </c>
      <c r="G50" s="589">
        <v>15.931616</v>
      </c>
      <c r="H50" s="589">
        <v>20.609828</v>
      </c>
      <c r="I50" s="589">
        <v>21.299253</v>
      </c>
      <c r="J50" s="589">
        <v>57.840696999999999</v>
      </c>
      <c r="K50" s="589">
        <v>15.265328999999999</v>
      </c>
      <c r="L50" s="589">
        <v>14.717477000000001</v>
      </c>
      <c r="M50" s="589">
        <v>14.812987</v>
      </c>
      <c r="N50" s="589">
        <v>44.795793000000003</v>
      </c>
      <c r="O50" s="589">
        <v>18.289536999999999</v>
      </c>
      <c r="P50" s="589">
        <v>32.901134999999996</v>
      </c>
      <c r="Q50" s="589">
        <v>36.660156999999998</v>
      </c>
      <c r="R50" s="589">
        <v>87.850829000000004</v>
      </c>
      <c r="S50" s="590">
        <v>240.78461300000001</v>
      </c>
      <c r="T50" s="590">
        <v>26.336586</v>
      </c>
      <c r="U50" s="590">
        <v>39.592779</v>
      </c>
      <c r="V50" s="590">
        <v>26.901935999999999</v>
      </c>
      <c r="W50" s="590">
        <v>92.831300999999996</v>
      </c>
      <c r="X50" s="590">
        <v>49.390112000000002</v>
      </c>
      <c r="Y50" s="590">
        <v>44.384376000000003</v>
      </c>
      <c r="Z50" s="590">
        <v>50.709772000000001</v>
      </c>
      <c r="AA50" s="590">
        <v>144.484261</v>
      </c>
      <c r="AB50" s="667">
        <f t="shared" si="0"/>
        <v>138.08239659860374</v>
      </c>
      <c r="AC50" s="589">
        <v>568.397873</v>
      </c>
      <c r="AD50" s="589">
        <v>636.07184199999995</v>
      </c>
      <c r="AE50" s="589">
        <v>949.02709500000003</v>
      </c>
      <c r="AF50" s="589">
        <v>2153.4968100000001</v>
      </c>
      <c r="AG50" s="589">
        <v>904.37872400000003</v>
      </c>
      <c r="AH50" s="589">
        <v>926.02338999999995</v>
      </c>
      <c r="AI50" s="589">
        <v>759.53964399999995</v>
      </c>
      <c r="AJ50" s="589">
        <v>2589.9417570000001</v>
      </c>
      <c r="AK50" s="589">
        <v>772.72562800000003</v>
      </c>
      <c r="AL50" s="589">
        <v>851.74851100000001</v>
      </c>
      <c r="AM50" s="589">
        <v>694.94205399999998</v>
      </c>
      <c r="AN50" s="589">
        <v>2319.416193</v>
      </c>
      <c r="AO50" s="589">
        <v>702.45889</v>
      </c>
      <c r="AP50" s="589">
        <v>592.50630699999999</v>
      </c>
      <c r="AQ50" s="589">
        <v>520.47432700000002</v>
      </c>
      <c r="AR50" s="589">
        <v>1815.439525</v>
      </c>
      <c r="AS50" s="277">
        <v>8878.2942849999999</v>
      </c>
      <c r="AT50" s="590">
        <v>411.62014900000003</v>
      </c>
      <c r="AU50" s="590">
        <v>511.70738599999999</v>
      </c>
      <c r="AV50" s="590">
        <v>292.02077400000002</v>
      </c>
      <c r="AW50" s="590">
        <v>1215.3483080000001</v>
      </c>
      <c r="AX50" s="590">
        <v>539.09058400000004</v>
      </c>
      <c r="AY50" s="590">
        <v>640.80773499999998</v>
      </c>
      <c r="AZ50" s="590">
        <v>706.55615299999999</v>
      </c>
      <c r="BA50" s="590">
        <v>1886.454471</v>
      </c>
      <c r="BB50" s="667">
        <f t="shared" si="1"/>
        <v>-6.9757373981126918</v>
      </c>
      <c r="BC50" s="365" t="s">
        <v>2022</v>
      </c>
      <c r="BD50" s="363" t="s">
        <v>1460</v>
      </c>
      <c r="BJ50" s="40"/>
      <c r="BK50" s="40"/>
      <c r="BL50" s="41"/>
      <c r="BM50" s="41"/>
      <c r="BN50" s="41"/>
    </row>
    <row r="51" spans="1:66" s="238" customFormat="1" ht="18" customHeight="1" outlineLevel="1" x14ac:dyDescent="0.5">
      <c r="A51" s="366" t="s">
        <v>1476</v>
      </c>
      <c r="B51" s="367" t="s">
        <v>1942</v>
      </c>
      <c r="C51" s="591">
        <v>16.909296000000001</v>
      </c>
      <c r="D51" s="591">
        <v>17.914380000000001</v>
      </c>
      <c r="E51" s="591">
        <v>15.761449000000001</v>
      </c>
      <c r="F51" s="591">
        <v>50.585124</v>
      </c>
      <c r="G51" s="591">
        <v>13.610903</v>
      </c>
      <c r="H51" s="591">
        <v>15.238143000000001</v>
      </c>
      <c r="I51" s="591">
        <v>14.040756999999999</v>
      </c>
      <c r="J51" s="591">
        <v>42.889803000000001</v>
      </c>
      <c r="K51" s="591">
        <v>16.060841</v>
      </c>
      <c r="L51" s="591">
        <v>19.175495999999999</v>
      </c>
      <c r="M51" s="591">
        <v>25.818560999999999</v>
      </c>
      <c r="N51" s="591">
        <v>61.054896999999997</v>
      </c>
      <c r="O51" s="591">
        <v>21.041882999999999</v>
      </c>
      <c r="P51" s="591">
        <v>20.038875999999998</v>
      </c>
      <c r="Q51" s="591">
        <v>14.665380000000001</v>
      </c>
      <c r="R51" s="591">
        <v>55.746138999999999</v>
      </c>
      <c r="S51" s="592">
        <v>210.27596299999999</v>
      </c>
      <c r="T51" s="592">
        <v>15.498538999999999</v>
      </c>
      <c r="U51" s="592">
        <v>20.078627000000001</v>
      </c>
      <c r="V51" s="592">
        <v>23.017488</v>
      </c>
      <c r="W51" s="592">
        <v>58.594653999999998</v>
      </c>
      <c r="X51" s="592">
        <v>43.543539000000003</v>
      </c>
      <c r="Y51" s="592">
        <v>47.459072999999997</v>
      </c>
      <c r="Z51" s="592">
        <v>62.135446999999999</v>
      </c>
      <c r="AA51" s="592">
        <v>153.138059</v>
      </c>
      <c r="AB51" s="668">
        <f t="shared" si="0"/>
        <v>342.53630342010763</v>
      </c>
      <c r="AC51" s="591">
        <v>482.87996299999998</v>
      </c>
      <c r="AD51" s="591">
        <v>349.04577599999999</v>
      </c>
      <c r="AE51" s="591">
        <v>473.52391</v>
      </c>
      <c r="AF51" s="591">
        <v>1305.4496489999999</v>
      </c>
      <c r="AG51" s="591">
        <v>494.24914000000001</v>
      </c>
      <c r="AH51" s="591">
        <v>393.87747300000001</v>
      </c>
      <c r="AI51" s="591">
        <v>359.08276999999998</v>
      </c>
      <c r="AJ51" s="591">
        <v>1247.2093829999999</v>
      </c>
      <c r="AK51" s="591">
        <v>299.09722499999998</v>
      </c>
      <c r="AL51" s="591">
        <v>297.87608599999999</v>
      </c>
      <c r="AM51" s="591">
        <v>213.53546</v>
      </c>
      <c r="AN51" s="591">
        <v>810.50877100000002</v>
      </c>
      <c r="AO51" s="591">
        <v>300.76863800000001</v>
      </c>
      <c r="AP51" s="591">
        <v>365.60142100000002</v>
      </c>
      <c r="AQ51" s="591">
        <v>347.16323</v>
      </c>
      <c r="AR51" s="591">
        <v>1013.533289</v>
      </c>
      <c r="AS51" s="275">
        <v>4376.7010909999999</v>
      </c>
      <c r="AT51" s="592">
        <v>367.91310399999998</v>
      </c>
      <c r="AU51" s="592">
        <v>280.02263599999998</v>
      </c>
      <c r="AV51" s="592">
        <v>178.583225</v>
      </c>
      <c r="AW51" s="592">
        <v>826.51896499999998</v>
      </c>
      <c r="AX51" s="592">
        <v>161.82140100000001</v>
      </c>
      <c r="AY51" s="592">
        <v>242.403064</v>
      </c>
      <c r="AZ51" s="592">
        <v>237.424701</v>
      </c>
      <c r="BA51" s="592">
        <v>641.64916600000004</v>
      </c>
      <c r="BB51" s="668">
        <f t="shared" si="1"/>
        <v>-33.880230176457637</v>
      </c>
      <c r="BC51" s="368" t="s">
        <v>2023</v>
      </c>
      <c r="BD51" s="366" t="s">
        <v>1476</v>
      </c>
      <c r="BJ51" s="40"/>
      <c r="BK51" s="40"/>
      <c r="BL51" s="41"/>
      <c r="BM51" s="41"/>
      <c r="BN51" s="41"/>
    </row>
    <row r="52" spans="1:66" s="238" customFormat="1" ht="18" customHeight="1" outlineLevel="1" x14ac:dyDescent="0.5">
      <c r="A52" s="363" t="s">
        <v>1492</v>
      </c>
      <c r="B52" s="364" t="s">
        <v>1943</v>
      </c>
      <c r="C52" s="589">
        <v>281.25067300000001</v>
      </c>
      <c r="D52" s="589">
        <v>280.78034000000002</v>
      </c>
      <c r="E52" s="589">
        <v>285.33048600000001</v>
      </c>
      <c r="F52" s="589">
        <v>847.36149799999998</v>
      </c>
      <c r="G52" s="589">
        <v>250.17260099999999</v>
      </c>
      <c r="H52" s="589">
        <v>296.89155699999998</v>
      </c>
      <c r="I52" s="589">
        <v>279.270983</v>
      </c>
      <c r="J52" s="589">
        <v>826.33514100000002</v>
      </c>
      <c r="K52" s="589">
        <v>295.41259300000002</v>
      </c>
      <c r="L52" s="589">
        <v>271.70739400000002</v>
      </c>
      <c r="M52" s="589">
        <v>285.91650700000002</v>
      </c>
      <c r="N52" s="589">
        <v>853.03649399999995</v>
      </c>
      <c r="O52" s="589">
        <v>256.69832500000001</v>
      </c>
      <c r="P52" s="589">
        <v>267.225683</v>
      </c>
      <c r="Q52" s="589">
        <v>335.95817599999998</v>
      </c>
      <c r="R52" s="589">
        <v>859.88218400000005</v>
      </c>
      <c r="S52" s="590">
        <v>3386.6153169999998</v>
      </c>
      <c r="T52" s="590">
        <v>272.88432899999998</v>
      </c>
      <c r="U52" s="590">
        <v>264.45326799999998</v>
      </c>
      <c r="V52" s="590">
        <v>276.51285300000001</v>
      </c>
      <c r="W52" s="590">
        <v>813.85045000000002</v>
      </c>
      <c r="X52" s="590">
        <v>354.96900199999999</v>
      </c>
      <c r="Y52" s="590">
        <v>324.22727099999997</v>
      </c>
      <c r="Z52" s="590">
        <v>276.17313799999999</v>
      </c>
      <c r="AA52" s="590">
        <v>955.36941100000001</v>
      </c>
      <c r="AB52" s="667">
        <f t="shared" si="0"/>
        <v>-1.1092613227203785</v>
      </c>
      <c r="AC52" s="589">
        <v>569.79527700000006</v>
      </c>
      <c r="AD52" s="589">
        <v>598.83395900000005</v>
      </c>
      <c r="AE52" s="589">
        <v>621.42339100000004</v>
      </c>
      <c r="AF52" s="589">
        <v>1790.0526279999999</v>
      </c>
      <c r="AG52" s="589">
        <v>576.89235699999995</v>
      </c>
      <c r="AH52" s="589">
        <v>654.312093</v>
      </c>
      <c r="AI52" s="589">
        <v>584.37894800000004</v>
      </c>
      <c r="AJ52" s="589">
        <v>1815.5833970000001</v>
      </c>
      <c r="AK52" s="589">
        <v>620.65412300000003</v>
      </c>
      <c r="AL52" s="589">
        <v>587.92480699999999</v>
      </c>
      <c r="AM52" s="589">
        <v>565.23114699999996</v>
      </c>
      <c r="AN52" s="589">
        <v>1773.8100770000001</v>
      </c>
      <c r="AO52" s="589">
        <v>569.95832399999995</v>
      </c>
      <c r="AP52" s="589">
        <v>513.73411599999997</v>
      </c>
      <c r="AQ52" s="589">
        <v>571.43582800000001</v>
      </c>
      <c r="AR52" s="589">
        <v>1655.1282679999999</v>
      </c>
      <c r="AS52" s="277">
        <v>7034.5743700000003</v>
      </c>
      <c r="AT52" s="590">
        <v>627.08874500000002</v>
      </c>
      <c r="AU52" s="590">
        <v>633.91304600000001</v>
      </c>
      <c r="AV52" s="590">
        <v>441.89001999999999</v>
      </c>
      <c r="AW52" s="590">
        <v>1702.891811</v>
      </c>
      <c r="AX52" s="590">
        <v>534.96313899999996</v>
      </c>
      <c r="AY52" s="590">
        <v>587.50388999999996</v>
      </c>
      <c r="AZ52" s="590">
        <v>621.07791899999995</v>
      </c>
      <c r="BA52" s="590">
        <v>1743.5449470000001</v>
      </c>
      <c r="BB52" s="667">
        <f t="shared" si="1"/>
        <v>6.279995390935933</v>
      </c>
      <c r="BC52" s="365" t="s">
        <v>2024</v>
      </c>
      <c r="BD52" s="363" t="s">
        <v>1492</v>
      </c>
      <c r="BJ52" s="40"/>
      <c r="BK52" s="40"/>
      <c r="BL52" s="41"/>
      <c r="BM52" s="41"/>
      <c r="BN52" s="41"/>
    </row>
    <row r="53" spans="1:66" s="238" customFormat="1" ht="18" customHeight="1" outlineLevel="1" x14ac:dyDescent="0.5">
      <c r="A53" s="366" t="s">
        <v>1503</v>
      </c>
      <c r="B53" s="367" t="s">
        <v>1944</v>
      </c>
      <c r="C53" s="591">
        <v>118.90039400000001</v>
      </c>
      <c r="D53" s="591">
        <v>116.696386</v>
      </c>
      <c r="E53" s="591">
        <v>127.278482</v>
      </c>
      <c r="F53" s="591">
        <v>362.87526100000002</v>
      </c>
      <c r="G53" s="591">
        <v>112.745335</v>
      </c>
      <c r="H53" s="591">
        <v>124.32992299999999</v>
      </c>
      <c r="I53" s="591">
        <v>101.158455</v>
      </c>
      <c r="J53" s="591">
        <v>338.23371400000002</v>
      </c>
      <c r="K53" s="591">
        <v>117.10265200000001</v>
      </c>
      <c r="L53" s="591">
        <v>111.97147200000001</v>
      </c>
      <c r="M53" s="591">
        <v>102.527354</v>
      </c>
      <c r="N53" s="591">
        <v>331.60147799999999</v>
      </c>
      <c r="O53" s="591">
        <v>119.23155300000001</v>
      </c>
      <c r="P53" s="591">
        <v>117.43476800000001</v>
      </c>
      <c r="Q53" s="591">
        <v>122.08404299999999</v>
      </c>
      <c r="R53" s="591">
        <v>358.75036399999999</v>
      </c>
      <c r="S53" s="592">
        <v>1391.4608169999999</v>
      </c>
      <c r="T53" s="592">
        <v>115.395922</v>
      </c>
      <c r="U53" s="592">
        <v>131.18375399999999</v>
      </c>
      <c r="V53" s="592">
        <v>117.313665</v>
      </c>
      <c r="W53" s="592">
        <v>363.89334100000002</v>
      </c>
      <c r="X53" s="592">
        <v>144.350143</v>
      </c>
      <c r="Y53" s="592">
        <v>132.784145</v>
      </c>
      <c r="Z53" s="592">
        <v>150.813659</v>
      </c>
      <c r="AA53" s="592">
        <v>427.947947</v>
      </c>
      <c r="AB53" s="668">
        <f t="shared" si="0"/>
        <v>49.086558310919237</v>
      </c>
      <c r="AC53" s="591">
        <v>821.75803399999995</v>
      </c>
      <c r="AD53" s="591">
        <v>766.63914499999998</v>
      </c>
      <c r="AE53" s="591">
        <v>695.42296299999998</v>
      </c>
      <c r="AF53" s="591">
        <v>2283.820142</v>
      </c>
      <c r="AG53" s="591">
        <v>612.66550400000006</v>
      </c>
      <c r="AH53" s="591">
        <v>726.62487699999997</v>
      </c>
      <c r="AI53" s="591">
        <v>550.22902499999998</v>
      </c>
      <c r="AJ53" s="591">
        <v>1889.5194059999999</v>
      </c>
      <c r="AK53" s="591">
        <v>609.34493999999995</v>
      </c>
      <c r="AL53" s="591">
        <v>644.88679999999999</v>
      </c>
      <c r="AM53" s="591">
        <v>658.84895700000004</v>
      </c>
      <c r="AN53" s="591">
        <v>1913.080698</v>
      </c>
      <c r="AO53" s="591">
        <v>712.40647200000001</v>
      </c>
      <c r="AP53" s="591">
        <v>634.55726900000002</v>
      </c>
      <c r="AQ53" s="591">
        <v>754.87315599999999</v>
      </c>
      <c r="AR53" s="591">
        <v>2101.8368959999998</v>
      </c>
      <c r="AS53" s="275">
        <v>8188.2571420000004</v>
      </c>
      <c r="AT53" s="592">
        <v>739.01657</v>
      </c>
      <c r="AU53" s="592">
        <v>795.07715199999996</v>
      </c>
      <c r="AV53" s="592">
        <v>401.29626000000002</v>
      </c>
      <c r="AW53" s="592">
        <v>1935.389981</v>
      </c>
      <c r="AX53" s="592">
        <v>443.39772699999997</v>
      </c>
      <c r="AY53" s="592">
        <v>552.48857999999996</v>
      </c>
      <c r="AZ53" s="592">
        <v>491.00745899999998</v>
      </c>
      <c r="BA53" s="592">
        <v>1486.8937659999999</v>
      </c>
      <c r="BB53" s="668">
        <f t="shared" si="1"/>
        <v>-10.763075612014472</v>
      </c>
      <c r="BC53" s="368" t="s">
        <v>2025</v>
      </c>
      <c r="BD53" s="366" t="s">
        <v>1503</v>
      </c>
      <c r="BJ53" s="40"/>
      <c r="BK53" s="40"/>
      <c r="BL53" s="41"/>
      <c r="BM53" s="41"/>
      <c r="BN53" s="41"/>
    </row>
    <row r="54" spans="1:66" s="238" customFormat="1" ht="18" customHeight="1" outlineLevel="1" x14ac:dyDescent="0.5">
      <c r="A54" s="363" t="s">
        <v>1514</v>
      </c>
      <c r="B54" s="364" t="s">
        <v>1945</v>
      </c>
      <c r="C54" s="589">
        <v>333.196234</v>
      </c>
      <c r="D54" s="589">
        <v>339.09924100000001</v>
      </c>
      <c r="E54" s="589">
        <v>358.00916799999999</v>
      </c>
      <c r="F54" s="589">
        <v>1030.3046429999999</v>
      </c>
      <c r="G54" s="589">
        <v>340.497972</v>
      </c>
      <c r="H54" s="589">
        <v>392.01779199999999</v>
      </c>
      <c r="I54" s="589">
        <v>359.389387</v>
      </c>
      <c r="J54" s="589">
        <v>1091.9051509999999</v>
      </c>
      <c r="K54" s="589">
        <v>409.14878700000003</v>
      </c>
      <c r="L54" s="589">
        <v>377.479894</v>
      </c>
      <c r="M54" s="589">
        <v>416.28743600000001</v>
      </c>
      <c r="N54" s="589">
        <v>1202.9161180000001</v>
      </c>
      <c r="O54" s="589">
        <v>385.19590299999999</v>
      </c>
      <c r="P54" s="589">
        <v>379.06296300000002</v>
      </c>
      <c r="Q54" s="589">
        <v>398.47070000000002</v>
      </c>
      <c r="R54" s="589">
        <v>1162.729566</v>
      </c>
      <c r="S54" s="590">
        <v>4487.8554780000004</v>
      </c>
      <c r="T54" s="590">
        <v>309.57787999999999</v>
      </c>
      <c r="U54" s="590">
        <v>360.95268499999997</v>
      </c>
      <c r="V54" s="590">
        <v>323.80281600000001</v>
      </c>
      <c r="W54" s="590">
        <v>994.33338000000003</v>
      </c>
      <c r="X54" s="590">
        <v>459.13722999999999</v>
      </c>
      <c r="Y54" s="590">
        <v>453.16049099999998</v>
      </c>
      <c r="Z54" s="590">
        <v>450.20489300000003</v>
      </c>
      <c r="AA54" s="590">
        <v>1362.502614</v>
      </c>
      <c r="AB54" s="667">
        <f t="shared" si="0"/>
        <v>25.269390050185315</v>
      </c>
      <c r="AC54" s="589">
        <v>900.84606399999996</v>
      </c>
      <c r="AD54" s="589">
        <v>789.15047200000004</v>
      </c>
      <c r="AE54" s="589">
        <v>808.89960900000005</v>
      </c>
      <c r="AF54" s="589">
        <v>2498.8961439999998</v>
      </c>
      <c r="AG54" s="589">
        <v>728.50532299999998</v>
      </c>
      <c r="AH54" s="589">
        <v>811.65294400000005</v>
      </c>
      <c r="AI54" s="589">
        <v>689.79241300000001</v>
      </c>
      <c r="AJ54" s="589">
        <v>2229.9506799999999</v>
      </c>
      <c r="AK54" s="589">
        <v>774.928313</v>
      </c>
      <c r="AL54" s="589">
        <v>721.19058199999995</v>
      </c>
      <c r="AM54" s="589">
        <v>704.63158299999998</v>
      </c>
      <c r="AN54" s="589">
        <v>2200.7504779999999</v>
      </c>
      <c r="AO54" s="589">
        <v>761.94939699999998</v>
      </c>
      <c r="AP54" s="589">
        <v>724.31881299999998</v>
      </c>
      <c r="AQ54" s="589">
        <v>899.72913500000004</v>
      </c>
      <c r="AR54" s="589">
        <v>2385.9973450000002</v>
      </c>
      <c r="AS54" s="277">
        <v>9315.5946469999999</v>
      </c>
      <c r="AT54" s="590">
        <v>759.76279099999999</v>
      </c>
      <c r="AU54" s="590">
        <v>712.54235100000005</v>
      </c>
      <c r="AV54" s="590">
        <v>447.39892500000002</v>
      </c>
      <c r="AW54" s="590">
        <v>1919.7040669999999</v>
      </c>
      <c r="AX54" s="590">
        <v>477.40558199999998</v>
      </c>
      <c r="AY54" s="590">
        <v>497.188805</v>
      </c>
      <c r="AZ54" s="590">
        <v>516.56603600000005</v>
      </c>
      <c r="BA54" s="590">
        <v>1491.160423</v>
      </c>
      <c r="BB54" s="667">
        <f t="shared" si="1"/>
        <v>-25.112827241258739</v>
      </c>
      <c r="BC54" s="365" t="s">
        <v>2026</v>
      </c>
      <c r="BD54" s="363" t="s">
        <v>1514</v>
      </c>
      <c r="BJ54" s="40"/>
      <c r="BK54" s="40"/>
      <c r="BL54" s="41"/>
      <c r="BM54" s="41"/>
      <c r="BN54" s="41"/>
    </row>
    <row r="55" spans="1:66" s="238" customFormat="1" ht="18" customHeight="1" outlineLevel="1" x14ac:dyDescent="0.5">
      <c r="A55" s="366" t="s">
        <v>1524</v>
      </c>
      <c r="B55" s="367" t="s">
        <v>1946</v>
      </c>
      <c r="C55" s="591">
        <v>192.120541</v>
      </c>
      <c r="D55" s="591">
        <v>277.172391</v>
      </c>
      <c r="E55" s="591">
        <v>201.323812</v>
      </c>
      <c r="F55" s="591">
        <v>670.61674400000004</v>
      </c>
      <c r="G55" s="591">
        <v>236.10806299999999</v>
      </c>
      <c r="H55" s="591">
        <v>377.473636</v>
      </c>
      <c r="I55" s="591">
        <v>257.95817699999998</v>
      </c>
      <c r="J55" s="591">
        <v>871.53987600000005</v>
      </c>
      <c r="K55" s="591">
        <v>290.30625099999997</v>
      </c>
      <c r="L55" s="591">
        <v>188.99640199999999</v>
      </c>
      <c r="M55" s="591">
        <v>229.56826899999999</v>
      </c>
      <c r="N55" s="591">
        <v>708.87092299999995</v>
      </c>
      <c r="O55" s="591">
        <v>305.12226299999998</v>
      </c>
      <c r="P55" s="591">
        <v>223.94948199999999</v>
      </c>
      <c r="Q55" s="591">
        <v>291.01039500000002</v>
      </c>
      <c r="R55" s="591">
        <v>820.08213999999998</v>
      </c>
      <c r="S55" s="592">
        <v>3071.1096819999998</v>
      </c>
      <c r="T55" s="592">
        <v>258.513487</v>
      </c>
      <c r="U55" s="592">
        <v>291.99492299999997</v>
      </c>
      <c r="V55" s="592">
        <v>211.010456</v>
      </c>
      <c r="W55" s="592">
        <v>761.518866</v>
      </c>
      <c r="X55" s="592">
        <v>290.06411700000001</v>
      </c>
      <c r="Y55" s="592">
        <v>279.11310800000001</v>
      </c>
      <c r="Z55" s="592">
        <v>229.80186</v>
      </c>
      <c r="AA55" s="592">
        <v>798.97908500000005</v>
      </c>
      <c r="AB55" s="668">
        <f t="shared" si="0"/>
        <v>-10.915070546494043</v>
      </c>
      <c r="AC55" s="591">
        <v>3046.8644319999999</v>
      </c>
      <c r="AD55" s="591">
        <v>2811.7308760000001</v>
      </c>
      <c r="AE55" s="591">
        <v>3302.218993</v>
      </c>
      <c r="AF55" s="591">
        <v>9160.8143010000003</v>
      </c>
      <c r="AG55" s="591">
        <v>3288.4503169999998</v>
      </c>
      <c r="AH55" s="591">
        <v>2943.7962069999999</v>
      </c>
      <c r="AI55" s="591">
        <v>2045.8972739999999</v>
      </c>
      <c r="AJ55" s="591">
        <v>8278.1437979999992</v>
      </c>
      <c r="AK55" s="591">
        <v>3263.196398</v>
      </c>
      <c r="AL55" s="591">
        <v>2896.8907829999998</v>
      </c>
      <c r="AM55" s="591">
        <v>2921.0975239999998</v>
      </c>
      <c r="AN55" s="591">
        <v>9081.1847039999993</v>
      </c>
      <c r="AO55" s="591">
        <v>3226.421668</v>
      </c>
      <c r="AP55" s="591">
        <v>2774.5666059999999</v>
      </c>
      <c r="AQ55" s="591">
        <v>3001.7785319999998</v>
      </c>
      <c r="AR55" s="591">
        <v>9002.7668059999996</v>
      </c>
      <c r="AS55" s="275">
        <v>35522.909610000002</v>
      </c>
      <c r="AT55" s="592">
        <v>2771.2326800000001</v>
      </c>
      <c r="AU55" s="592">
        <v>2807.8505530000002</v>
      </c>
      <c r="AV55" s="592">
        <v>1902.8856699999999</v>
      </c>
      <c r="AW55" s="592">
        <v>7481.9689019999996</v>
      </c>
      <c r="AX55" s="592">
        <v>2280.3469399999999</v>
      </c>
      <c r="AY55" s="592">
        <v>1888.2851009999999</v>
      </c>
      <c r="AZ55" s="592">
        <v>1946.833179</v>
      </c>
      <c r="BA55" s="592">
        <v>6115.46522</v>
      </c>
      <c r="BB55" s="668">
        <f t="shared" si="1"/>
        <v>-4.8420854878171156</v>
      </c>
      <c r="BC55" s="368" t="s">
        <v>2027</v>
      </c>
      <c r="BD55" s="366" t="s">
        <v>1524</v>
      </c>
      <c r="BJ55" s="40"/>
      <c r="BK55" s="40"/>
      <c r="BL55" s="41"/>
      <c r="BM55" s="41"/>
      <c r="BN55" s="41"/>
    </row>
    <row r="56" spans="1:66" s="238" customFormat="1" ht="18" customHeight="1" outlineLevel="1" x14ac:dyDescent="0.5">
      <c r="A56" s="363" t="s">
        <v>1531</v>
      </c>
      <c r="B56" s="364" t="s">
        <v>1947</v>
      </c>
      <c r="C56" s="589">
        <v>570.54552200000001</v>
      </c>
      <c r="D56" s="589">
        <v>591.55633499999999</v>
      </c>
      <c r="E56" s="589">
        <v>547.36175100000003</v>
      </c>
      <c r="F56" s="589">
        <v>1709.463608</v>
      </c>
      <c r="G56" s="589">
        <v>662.38710100000003</v>
      </c>
      <c r="H56" s="589">
        <v>590.93169799999998</v>
      </c>
      <c r="I56" s="589">
        <v>599.663726</v>
      </c>
      <c r="J56" s="589">
        <v>1852.9825249999999</v>
      </c>
      <c r="K56" s="589">
        <v>695.01330099999996</v>
      </c>
      <c r="L56" s="589">
        <v>603.04771700000003</v>
      </c>
      <c r="M56" s="589">
        <v>626.19408399999998</v>
      </c>
      <c r="N56" s="589">
        <v>1924.2551020000001</v>
      </c>
      <c r="O56" s="589">
        <v>734.41012000000001</v>
      </c>
      <c r="P56" s="589">
        <v>617.79034200000001</v>
      </c>
      <c r="Q56" s="589">
        <v>752.94764199999997</v>
      </c>
      <c r="R56" s="589">
        <v>2105.1481050000002</v>
      </c>
      <c r="S56" s="590">
        <v>7591.8493399999998</v>
      </c>
      <c r="T56" s="590">
        <v>692.34341600000005</v>
      </c>
      <c r="U56" s="590">
        <v>643.46223899999995</v>
      </c>
      <c r="V56" s="590">
        <v>451.51047299999999</v>
      </c>
      <c r="W56" s="590">
        <v>1787.3161279999999</v>
      </c>
      <c r="X56" s="590">
        <v>842.62461599999995</v>
      </c>
      <c r="Y56" s="590">
        <v>843.13535300000001</v>
      </c>
      <c r="Z56" s="590">
        <v>839.45293100000004</v>
      </c>
      <c r="AA56" s="590">
        <v>2525.2128990000001</v>
      </c>
      <c r="AB56" s="667">
        <f t="shared" si="0"/>
        <v>39.987278636893905</v>
      </c>
      <c r="AC56" s="589">
        <v>1714.5476140000001</v>
      </c>
      <c r="AD56" s="589">
        <v>2015.601326</v>
      </c>
      <c r="AE56" s="589">
        <v>1793.102803</v>
      </c>
      <c r="AF56" s="589">
        <v>5523.2517429999998</v>
      </c>
      <c r="AG56" s="589">
        <v>1997.5965100000001</v>
      </c>
      <c r="AH56" s="589">
        <v>2085.8660239999999</v>
      </c>
      <c r="AI56" s="589">
        <v>1817.251248</v>
      </c>
      <c r="AJ56" s="589">
        <v>5900.7137819999998</v>
      </c>
      <c r="AK56" s="589">
        <v>2237.8505049999999</v>
      </c>
      <c r="AL56" s="589">
        <v>1767.824793</v>
      </c>
      <c r="AM56" s="589">
        <v>1825.426935</v>
      </c>
      <c r="AN56" s="589">
        <v>5831.1022329999996</v>
      </c>
      <c r="AO56" s="589">
        <v>2576.75704</v>
      </c>
      <c r="AP56" s="589">
        <v>2236.5388079999998</v>
      </c>
      <c r="AQ56" s="589">
        <v>2537.528973</v>
      </c>
      <c r="AR56" s="589">
        <v>7350.8248219999996</v>
      </c>
      <c r="AS56" s="277">
        <v>24605.89258</v>
      </c>
      <c r="AT56" s="590">
        <v>2896.668048</v>
      </c>
      <c r="AU56" s="590">
        <v>3204.7076579999998</v>
      </c>
      <c r="AV56" s="590">
        <v>1990.412372</v>
      </c>
      <c r="AW56" s="590">
        <v>8091.7880779999996</v>
      </c>
      <c r="AX56" s="590">
        <v>2348.8531480000001</v>
      </c>
      <c r="AY56" s="590">
        <v>2592.2461320000002</v>
      </c>
      <c r="AZ56" s="590">
        <v>1878.983029</v>
      </c>
      <c r="BA56" s="590">
        <v>6820.0823099999998</v>
      </c>
      <c r="BB56" s="667">
        <f t="shared" si="1"/>
        <v>3.3969865789301057</v>
      </c>
      <c r="BC56" s="365" t="s">
        <v>2028</v>
      </c>
      <c r="BD56" s="363" t="s">
        <v>1531</v>
      </c>
      <c r="BJ56" s="40"/>
      <c r="BK56" s="40"/>
      <c r="BL56" s="41"/>
      <c r="BM56" s="41"/>
      <c r="BN56" s="41"/>
    </row>
    <row r="57" spans="1:66" s="238" customFormat="1" ht="18" customHeight="1" outlineLevel="1" x14ac:dyDescent="0.5">
      <c r="A57" s="366" t="s">
        <v>1547</v>
      </c>
      <c r="B57" s="367" t="s">
        <v>1948</v>
      </c>
      <c r="C57" s="591">
        <v>281.089879</v>
      </c>
      <c r="D57" s="591">
        <v>306.506258</v>
      </c>
      <c r="E57" s="591">
        <v>301.83104600000001</v>
      </c>
      <c r="F57" s="591">
        <v>889.42718400000001</v>
      </c>
      <c r="G57" s="591">
        <v>209.252218</v>
      </c>
      <c r="H57" s="591">
        <v>246.34094200000001</v>
      </c>
      <c r="I57" s="591">
        <v>233.372613</v>
      </c>
      <c r="J57" s="591">
        <v>688.96577300000001</v>
      </c>
      <c r="K57" s="591">
        <v>296.22194300000001</v>
      </c>
      <c r="L57" s="591">
        <v>252.35863900000001</v>
      </c>
      <c r="M57" s="591">
        <v>217.00728599999999</v>
      </c>
      <c r="N57" s="591">
        <v>765.58786799999996</v>
      </c>
      <c r="O57" s="591">
        <v>245.662533</v>
      </c>
      <c r="P57" s="591">
        <v>269.21955600000001</v>
      </c>
      <c r="Q57" s="591">
        <v>269.14765899999998</v>
      </c>
      <c r="R57" s="591">
        <v>784.02974800000004</v>
      </c>
      <c r="S57" s="592">
        <v>3128.010573</v>
      </c>
      <c r="T57" s="592">
        <v>230.54882699999999</v>
      </c>
      <c r="U57" s="592">
        <v>370.54448300000001</v>
      </c>
      <c r="V57" s="592">
        <v>189.129143</v>
      </c>
      <c r="W57" s="592">
        <v>790.22245399999997</v>
      </c>
      <c r="X57" s="592">
        <v>324.51183200000003</v>
      </c>
      <c r="Y57" s="592">
        <v>261.76558</v>
      </c>
      <c r="Z57" s="592">
        <v>274.75351000000001</v>
      </c>
      <c r="AA57" s="592">
        <v>861.03092200000003</v>
      </c>
      <c r="AB57" s="668">
        <f t="shared" si="0"/>
        <v>17.731685165645384</v>
      </c>
      <c r="AC57" s="591">
        <v>2780.2024970000002</v>
      </c>
      <c r="AD57" s="591">
        <v>2316.8532190000001</v>
      </c>
      <c r="AE57" s="591">
        <v>2277.254113</v>
      </c>
      <c r="AF57" s="591">
        <v>7374.3098280000004</v>
      </c>
      <c r="AG57" s="591">
        <v>2443.8764000000001</v>
      </c>
      <c r="AH57" s="591">
        <v>2466.5540040000001</v>
      </c>
      <c r="AI57" s="591">
        <v>2144.5471419999999</v>
      </c>
      <c r="AJ57" s="591">
        <v>7054.9775460000001</v>
      </c>
      <c r="AK57" s="591">
        <v>2693.6855439999999</v>
      </c>
      <c r="AL57" s="591">
        <v>2417.3087690000002</v>
      </c>
      <c r="AM57" s="591">
        <v>2205.0155450000002</v>
      </c>
      <c r="AN57" s="591">
        <v>7316.0098580000003</v>
      </c>
      <c r="AO57" s="591">
        <v>2331.8884250000001</v>
      </c>
      <c r="AP57" s="591">
        <v>2232.8840439999999</v>
      </c>
      <c r="AQ57" s="591">
        <v>2684.358017</v>
      </c>
      <c r="AR57" s="591">
        <v>7249.130486</v>
      </c>
      <c r="AS57" s="275">
        <v>28994.427718999999</v>
      </c>
      <c r="AT57" s="592">
        <v>2504.466586</v>
      </c>
      <c r="AU57" s="592">
        <v>2209.9720240000001</v>
      </c>
      <c r="AV57" s="592">
        <v>1430.7735190000001</v>
      </c>
      <c r="AW57" s="592">
        <v>6145.2121289999995</v>
      </c>
      <c r="AX57" s="592">
        <v>1704.0372199999999</v>
      </c>
      <c r="AY57" s="592">
        <v>1704.648553</v>
      </c>
      <c r="AZ57" s="592">
        <v>1743.7183560000001</v>
      </c>
      <c r="BA57" s="592">
        <v>5152.4041299999999</v>
      </c>
      <c r="BB57" s="668">
        <f t="shared" si="1"/>
        <v>-18.690602698814441</v>
      </c>
      <c r="BC57" s="368" t="s">
        <v>2029</v>
      </c>
      <c r="BD57" s="366" t="s">
        <v>1547</v>
      </c>
      <c r="BJ57" s="40"/>
      <c r="BK57" s="40"/>
      <c r="BL57" s="41"/>
      <c r="BM57" s="41"/>
      <c r="BN57" s="41"/>
    </row>
    <row r="58" spans="1:66" s="238" customFormat="1" ht="18" customHeight="1" x14ac:dyDescent="0.5">
      <c r="A58" s="398" t="s">
        <v>1949</v>
      </c>
      <c r="B58" s="587" t="s">
        <v>1950</v>
      </c>
      <c r="C58" s="593">
        <v>1821.8426880000002</v>
      </c>
      <c r="D58" s="593">
        <v>1953.3316869999999</v>
      </c>
      <c r="E58" s="593">
        <v>1864.1515059999999</v>
      </c>
      <c r="F58" s="593">
        <v>5639.3258779999996</v>
      </c>
      <c r="G58" s="593">
        <v>1853.2407240000002</v>
      </c>
      <c r="H58" s="593">
        <v>2070.3773529999999</v>
      </c>
      <c r="I58" s="593">
        <v>1872.7362889999999</v>
      </c>
      <c r="J58" s="593">
        <v>5796.3543669999999</v>
      </c>
      <c r="K58" s="593">
        <v>2140.3638529999998</v>
      </c>
      <c r="L58" s="593">
        <v>1848.2224030000002</v>
      </c>
      <c r="M58" s="593">
        <v>1925.8538449999999</v>
      </c>
      <c r="N58" s="593">
        <v>5914.4401019999996</v>
      </c>
      <c r="O58" s="593">
        <v>2094.7954810000001</v>
      </c>
      <c r="P58" s="593">
        <v>1938.632472</v>
      </c>
      <c r="Q58" s="593">
        <v>2229.6504299999997</v>
      </c>
      <c r="R58" s="593">
        <v>6263.078383</v>
      </c>
      <c r="S58" s="594">
        <v>23613.19873</v>
      </c>
      <c r="T58" s="594">
        <v>1934.2173950000001</v>
      </c>
      <c r="U58" s="594">
        <v>2130.901046</v>
      </c>
      <c r="V58" s="594">
        <v>1626.8584260000002</v>
      </c>
      <c r="W58" s="594">
        <v>5691.9768669999994</v>
      </c>
      <c r="X58" s="594">
        <v>2522.0515670000004</v>
      </c>
      <c r="Y58" s="594">
        <v>2395.8598899999997</v>
      </c>
      <c r="Z58" s="594">
        <v>2346.8581479999998</v>
      </c>
      <c r="AA58" s="594">
        <v>7264.7696049999995</v>
      </c>
      <c r="AB58" s="669">
        <f t="shared" si="0"/>
        <v>25.317064756254105</v>
      </c>
      <c r="AC58" s="593">
        <v>10890.535555999999</v>
      </c>
      <c r="AD58" s="593">
        <v>10287.855447</v>
      </c>
      <c r="AE58" s="593">
        <v>10924.600699999999</v>
      </c>
      <c r="AF58" s="593">
        <v>32102.991702000003</v>
      </c>
      <c r="AG58" s="593">
        <v>11049.896302999998</v>
      </c>
      <c r="AH58" s="593">
        <v>11012.461493000001</v>
      </c>
      <c r="AI58" s="593">
        <v>8953.666174</v>
      </c>
      <c r="AJ58" s="593">
        <v>31016.023968000001</v>
      </c>
      <c r="AK58" s="593">
        <v>11275.139999000001</v>
      </c>
      <c r="AL58" s="593">
        <v>10190.216367000001</v>
      </c>
      <c r="AM58" s="593">
        <v>9792.2666580000005</v>
      </c>
      <c r="AN58" s="593">
        <v>31257.623023999997</v>
      </c>
      <c r="AO58" s="593">
        <v>11186.966421000001</v>
      </c>
      <c r="AP58" s="593">
        <v>10078.973968999999</v>
      </c>
      <c r="AQ58" s="593">
        <v>11323.694417000001</v>
      </c>
      <c r="AR58" s="593">
        <v>32589.634807999995</v>
      </c>
      <c r="AS58" s="597">
        <v>126966.273504</v>
      </c>
      <c r="AT58" s="594">
        <v>11083.759168</v>
      </c>
      <c r="AU58" s="594">
        <v>11162.488206</v>
      </c>
      <c r="AV58" s="594">
        <v>7088.8358410000001</v>
      </c>
      <c r="AW58" s="594">
        <v>29335.083211999998</v>
      </c>
      <c r="AX58" s="594">
        <v>8495.4156330000005</v>
      </c>
      <c r="AY58" s="594">
        <v>8708.733725</v>
      </c>
      <c r="AZ58" s="594">
        <v>8146.399598</v>
      </c>
      <c r="BA58" s="594">
        <v>25350.548956000002</v>
      </c>
      <c r="BB58" s="669">
        <f t="shared" si="1"/>
        <v>-9.0160450514021999</v>
      </c>
      <c r="BC58" s="588" t="s">
        <v>2030</v>
      </c>
      <c r="BD58" s="398" t="s">
        <v>1949</v>
      </c>
      <c r="BJ58" s="40"/>
      <c r="BK58" s="40"/>
      <c r="BL58" s="41"/>
      <c r="BM58" s="41"/>
      <c r="BN58" s="41"/>
    </row>
    <row r="59" spans="1:66" s="238" customFormat="1" ht="18" customHeight="1" outlineLevel="1" x14ac:dyDescent="0.5">
      <c r="A59" s="363" t="s">
        <v>1573</v>
      </c>
      <c r="B59" s="364" t="s">
        <v>1951</v>
      </c>
      <c r="C59" s="589">
        <v>775.55940699999996</v>
      </c>
      <c r="D59" s="589">
        <v>756.10015999999996</v>
      </c>
      <c r="E59" s="589">
        <v>587.15000199999997</v>
      </c>
      <c r="F59" s="589">
        <v>2118.809569</v>
      </c>
      <c r="G59" s="589">
        <v>834.50905599999999</v>
      </c>
      <c r="H59" s="589">
        <v>1153.6056080000001</v>
      </c>
      <c r="I59" s="589">
        <v>873.36271999999997</v>
      </c>
      <c r="J59" s="589">
        <v>2861.4773839999998</v>
      </c>
      <c r="K59" s="589">
        <v>2421.6146309999999</v>
      </c>
      <c r="L59" s="589">
        <v>819.21808699999997</v>
      </c>
      <c r="M59" s="589">
        <v>1448.20607</v>
      </c>
      <c r="N59" s="589">
        <v>4689.0387879999998</v>
      </c>
      <c r="O59" s="589">
        <v>1381.052927</v>
      </c>
      <c r="P59" s="589">
        <v>1221.6126059999999</v>
      </c>
      <c r="Q59" s="589">
        <v>1124.3296</v>
      </c>
      <c r="R59" s="589">
        <v>3726.995132</v>
      </c>
      <c r="S59" s="590">
        <v>13396.320873999999</v>
      </c>
      <c r="T59" s="590">
        <v>1059.9160509999999</v>
      </c>
      <c r="U59" s="590">
        <v>837.09621500000003</v>
      </c>
      <c r="V59" s="590">
        <v>801.02702799999997</v>
      </c>
      <c r="W59" s="590">
        <v>2698.0392940000002</v>
      </c>
      <c r="X59" s="590">
        <v>1312.1789679999999</v>
      </c>
      <c r="Y59" s="590">
        <v>1135.2800950000001</v>
      </c>
      <c r="Z59" s="590">
        <v>1188.5821020000001</v>
      </c>
      <c r="AA59" s="590">
        <v>3636.0411640000002</v>
      </c>
      <c r="AB59" s="667">
        <f t="shared" si="0"/>
        <v>36.092607891484093</v>
      </c>
      <c r="AC59" s="589">
        <v>2312.819904</v>
      </c>
      <c r="AD59" s="589">
        <v>2329.8187480000001</v>
      </c>
      <c r="AE59" s="589">
        <v>2793.5571500000001</v>
      </c>
      <c r="AF59" s="589">
        <v>7436.1958020000002</v>
      </c>
      <c r="AG59" s="589">
        <v>2218.3616999999999</v>
      </c>
      <c r="AH59" s="589">
        <v>2678.0750670000002</v>
      </c>
      <c r="AI59" s="589">
        <v>4196.8617560000002</v>
      </c>
      <c r="AJ59" s="589">
        <v>9093.2985229999995</v>
      </c>
      <c r="AK59" s="589">
        <v>3654.0263660000001</v>
      </c>
      <c r="AL59" s="589">
        <v>3162.3905009999999</v>
      </c>
      <c r="AM59" s="589">
        <v>3462.3749440000001</v>
      </c>
      <c r="AN59" s="589">
        <v>10278.791810999999</v>
      </c>
      <c r="AO59" s="589">
        <v>4822.401664</v>
      </c>
      <c r="AP59" s="589">
        <v>4201.6057659999997</v>
      </c>
      <c r="AQ59" s="589">
        <v>4194.3800549999996</v>
      </c>
      <c r="AR59" s="589">
        <v>13218.387486</v>
      </c>
      <c r="AS59" s="277">
        <v>40026.673622000002</v>
      </c>
      <c r="AT59" s="590">
        <v>3696.28042</v>
      </c>
      <c r="AU59" s="590">
        <v>4188.3857760000001</v>
      </c>
      <c r="AV59" s="590">
        <v>2208.1902479999999</v>
      </c>
      <c r="AW59" s="590">
        <v>10092.856444999999</v>
      </c>
      <c r="AX59" s="590">
        <v>3467.0285709999998</v>
      </c>
      <c r="AY59" s="590">
        <v>3449.0715530000002</v>
      </c>
      <c r="AZ59" s="590">
        <v>3451.3989879999999</v>
      </c>
      <c r="BA59" s="590">
        <v>10367.499113</v>
      </c>
      <c r="BB59" s="667">
        <f t="shared" si="1"/>
        <v>-17.762385595242858</v>
      </c>
      <c r="BC59" s="365" t="s">
        <v>2031</v>
      </c>
      <c r="BD59" s="363" t="s">
        <v>1573</v>
      </c>
      <c r="BJ59" s="40"/>
      <c r="BK59" s="40"/>
      <c r="BL59" s="41"/>
      <c r="BM59" s="41"/>
      <c r="BN59" s="41"/>
    </row>
    <row r="60" spans="1:66" s="238" customFormat="1" ht="18" customHeight="1" outlineLevel="1" x14ac:dyDescent="0.5">
      <c r="A60" s="366" t="s">
        <v>1580</v>
      </c>
      <c r="B60" s="367" t="s">
        <v>1952</v>
      </c>
      <c r="C60" s="591">
        <v>140.65742399999999</v>
      </c>
      <c r="D60" s="591">
        <v>96.219083999999995</v>
      </c>
      <c r="E60" s="591">
        <v>165.01739000000001</v>
      </c>
      <c r="F60" s="591">
        <v>401.89389899999998</v>
      </c>
      <c r="G60" s="591">
        <v>178.41865300000001</v>
      </c>
      <c r="H60" s="591">
        <v>225.630853</v>
      </c>
      <c r="I60" s="591">
        <v>175.753364</v>
      </c>
      <c r="J60" s="591">
        <v>579.80286999999998</v>
      </c>
      <c r="K60" s="591">
        <v>256.25017600000001</v>
      </c>
      <c r="L60" s="591">
        <v>185.40628100000001</v>
      </c>
      <c r="M60" s="591">
        <v>278.32011499999999</v>
      </c>
      <c r="N60" s="591">
        <v>719.97657300000003</v>
      </c>
      <c r="O60" s="591">
        <v>214.22618199999999</v>
      </c>
      <c r="P60" s="591">
        <v>165.81982099999999</v>
      </c>
      <c r="Q60" s="591">
        <v>218.75179900000001</v>
      </c>
      <c r="R60" s="591">
        <v>598.79780200000005</v>
      </c>
      <c r="S60" s="592">
        <v>2300.4711440000001</v>
      </c>
      <c r="T60" s="592">
        <v>215.37293199999999</v>
      </c>
      <c r="U60" s="592">
        <v>223.65452400000001</v>
      </c>
      <c r="V60" s="592">
        <v>189.69924</v>
      </c>
      <c r="W60" s="592">
        <v>628.72669599999995</v>
      </c>
      <c r="X60" s="592">
        <v>240.458778</v>
      </c>
      <c r="Y60" s="592">
        <v>158.67114699999999</v>
      </c>
      <c r="Z60" s="592">
        <v>171.04546999999999</v>
      </c>
      <c r="AA60" s="592">
        <v>570.17539499999998</v>
      </c>
      <c r="AB60" s="668">
        <f t="shared" si="0"/>
        <v>-2.6786935355615826</v>
      </c>
      <c r="AC60" s="591">
        <v>2321.5283989999998</v>
      </c>
      <c r="AD60" s="591">
        <v>2253.7735050000001</v>
      </c>
      <c r="AE60" s="591">
        <v>3336.511481</v>
      </c>
      <c r="AF60" s="591">
        <v>7911.8133850000004</v>
      </c>
      <c r="AG60" s="591">
        <v>2339.6631750000001</v>
      </c>
      <c r="AH60" s="591">
        <v>2137.772187</v>
      </c>
      <c r="AI60" s="591">
        <v>1863.251225</v>
      </c>
      <c r="AJ60" s="591">
        <v>6340.6865859999998</v>
      </c>
      <c r="AK60" s="591">
        <v>2260.4649899999999</v>
      </c>
      <c r="AL60" s="591">
        <v>2327.3137660000002</v>
      </c>
      <c r="AM60" s="591">
        <v>1722.782655</v>
      </c>
      <c r="AN60" s="591">
        <v>6310.5614109999997</v>
      </c>
      <c r="AO60" s="591">
        <v>1842.559401</v>
      </c>
      <c r="AP60" s="591">
        <v>1368.2710609999999</v>
      </c>
      <c r="AQ60" s="591">
        <v>2066.517319</v>
      </c>
      <c r="AR60" s="591">
        <v>5277.3477819999998</v>
      </c>
      <c r="AS60" s="275">
        <v>25840.409163</v>
      </c>
      <c r="AT60" s="592">
        <v>2194.3411369999999</v>
      </c>
      <c r="AU60" s="592">
        <v>2471.163337</v>
      </c>
      <c r="AV60" s="592">
        <v>913.63295700000003</v>
      </c>
      <c r="AW60" s="592">
        <v>5579.1374310000001</v>
      </c>
      <c r="AX60" s="592">
        <v>1238.4676260000001</v>
      </c>
      <c r="AY60" s="592">
        <v>1450.7741209999999</v>
      </c>
      <c r="AZ60" s="592">
        <v>1671.4575010000001</v>
      </c>
      <c r="BA60" s="592">
        <v>4360.6992479999999</v>
      </c>
      <c r="BB60" s="668">
        <f t="shared" si="1"/>
        <v>-10.293497807843909</v>
      </c>
      <c r="BC60" s="368" t="s">
        <v>2032</v>
      </c>
      <c r="BD60" s="366" t="s">
        <v>1580</v>
      </c>
      <c r="BJ60" s="40"/>
      <c r="BK60" s="40"/>
      <c r="BL60" s="41"/>
      <c r="BM60" s="41"/>
      <c r="BN60" s="41"/>
    </row>
    <row r="61" spans="1:66" s="238" customFormat="1" ht="18" customHeight="1" outlineLevel="1" x14ac:dyDescent="0.5">
      <c r="A61" s="363" t="s">
        <v>1593</v>
      </c>
      <c r="B61" s="364" t="s">
        <v>1953</v>
      </c>
      <c r="C61" s="589">
        <v>11.202628000000001</v>
      </c>
      <c r="D61" s="589">
        <v>223.06598399999999</v>
      </c>
      <c r="E61" s="589">
        <v>13.977016000000001</v>
      </c>
      <c r="F61" s="589">
        <v>248.24562800000001</v>
      </c>
      <c r="G61" s="589">
        <v>5.9497530000000003</v>
      </c>
      <c r="H61" s="589">
        <v>7.3705119999999997</v>
      </c>
      <c r="I61" s="589">
        <v>12.442928</v>
      </c>
      <c r="J61" s="589">
        <v>25.763192</v>
      </c>
      <c r="K61" s="589">
        <v>5.6245289999999999</v>
      </c>
      <c r="L61" s="589">
        <v>9.5027039999999996</v>
      </c>
      <c r="M61" s="589">
        <v>11.944208</v>
      </c>
      <c r="N61" s="589">
        <v>27.071439999999999</v>
      </c>
      <c r="O61" s="589">
        <v>8.5625780000000002</v>
      </c>
      <c r="P61" s="589">
        <v>19.212582999999999</v>
      </c>
      <c r="Q61" s="589">
        <v>15.531238999999999</v>
      </c>
      <c r="R61" s="589">
        <v>43.306399999999996</v>
      </c>
      <c r="S61" s="590">
        <v>344.386661</v>
      </c>
      <c r="T61" s="590">
        <v>14.988465</v>
      </c>
      <c r="U61" s="590">
        <v>8.8255409999999994</v>
      </c>
      <c r="V61" s="590">
        <v>16.390173999999998</v>
      </c>
      <c r="W61" s="590">
        <v>40.204180000000001</v>
      </c>
      <c r="X61" s="590">
        <v>8.8241499999999995</v>
      </c>
      <c r="Y61" s="590">
        <v>5.5722379999999996</v>
      </c>
      <c r="Z61" s="590">
        <v>9.7846259999999994</v>
      </c>
      <c r="AA61" s="590">
        <v>24.181014000000001</v>
      </c>
      <c r="AB61" s="667">
        <f t="shared" si="0"/>
        <v>-21.363958708111152</v>
      </c>
      <c r="AC61" s="589">
        <v>369.20952699999998</v>
      </c>
      <c r="AD61" s="589">
        <v>279.22558900000001</v>
      </c>
      <c r="AE61" s="589">
        <v>290.224039</v>
      </c>
      <c r="AF61" s="589">
        <v>938.65915600000005</v>
      </c>
      <c r="AG61" s="589">
        <v>319.63281999999998</v>
      </c>
      <c r="AH61" s="589">
        <v>437.42077999999998</v>
      </c>
      <c r="AI61" s="589">
        <v>311.92708399999998</v>
      </c>
      <c r="AJ61" s="589">
        <v>1068.9806840000001</v>
      </c>
      <c r="AK61" s="589">
        <v>306.983092</v>
      </c>
      <c r="AL61" s="589">
        <v>268.07693899999998</v>
      </c>
      <c r="AM61" s="589">
        <v>260.25727999999998</v>
      </c>
      <c r="AN61" s="589">
        <v>835.31731100000002</v>
      </c>
      <c r="AO61" s="589">
        <v>253.23342</v>
      </c>
      <c r="AP61" s="589">
        <v>282.21972599999998</v>
      </c>
      <c r="AQ61" s="589">
        <v>215.81910099999999</v>
      </c>
      <c r="AR61" s="589">
        <v>751.27224699999999</v>
      </c>
      <c r="AS61" s="277">
        <v>3594.2293970000001</v>
      </c>
      <c r="AT61" s="590">
        <v>247.52009699999999</v>
      </c>
      <c r="AU61" s="590">
        <v>185.715678</v>
      </c>
      <c r="AV61" s="590">
        <v>276.34088300000002</v>
      </c>
      <c r="AW61" s="590">
        <v>709.57665799999995</v>
      </c>
      <c r="AX61" s="590">
        <v>230.17161300000001</v>
      </c>
      <c r="AY61" s="590">
        <v>234.29096200000001</v>
      </c>
      <c r="AZ61" s="590">
        <v>211.66710599999999</v>
      </c>
      <c r="BA61" s="590">
        <v>676.12968100000001</v>
      </c>
      <c r="BB61" s="667">
        <f t="shared" si="1"/>
        <v>-32.14212011163481</v>
      </c>
      <c r="BC61" s="365" t="s">
        <v>2033</v>
      </c>
      <c r="BD61" s="363" t="s">
        <v>1593</v>
      </c>
      <c r="BJ61" s="40"/>
      <c r="BK61" s="40"/>
      <c r="BL61" s="41"/>
      <c r="BM61" s="41"/>
      <c r="BN61" s="41"/>
    </row>
    <row r="62" spans="1:66" s="238" customFormat="1" ht="18" customHeight="1" outlineLevel="1" x14ac:dyDescent="0.5">
      <c r="A62" s="366" t="s">
        <v>1606</v>
      </c>
      <c r="B62" s="367" t="s">
        <v>1954</v>
      </c>
      <c r="C62" s="591">
        <v>275.160706</v>
      </c>
      <c r="D62" s="591">
        <v>289.43230299999999</v>
      </c>
      <c r="E62" s="591">
        <v>325.46472299999999</v>
      </c>
      <c r="F62" s="591">
        <v>890.05773099999999</v>
      </c>
      <c r="G62" s="591">
        <v>255.23913300000001</v>
      </c>
      <c r="H62" s="591">
        <v>315.04524700000002</v>
      </c>
      <c r="I62" s="591">
        <v>268.10463299999998</v>
      </c>
      <c r="J62" s="591">
        <v>838.38901399999997</v>
      </c>
      <c r="K62" s="591">
        <v>324.39841999999999</v>
      </c>
      <c r="L62" s="591">
        <v>376.32218399999999</v>
      </c>
      <c r="M62" s="591">
        <v>388.77821899999998</v>
      </c>
      <c r="N62" s="591">
        <v>1089.498822</v>
      </c>
      <c r="O62" s="591">
        <v>1046.1833349999999</v>
      </c>
      <c r="P62" s="591">
        <v>509.81298500000003</v>
      </c>
      <c r="Q62" s="591">
        <v>442.74390499999998</v>
      </c>
      <c r="R62" s="591">
        <v>1998.740225</v>
      </c>
      <c r="S62" s="592">
        <v>4816.6857920000002</v>
      </c>
      <c r="T62" s="592">
        <v>350.19753700000001</v>
      </c>
      <c r="U62" s="592">
        <v>286.26899900000001</v>
      </c>
      <c r="V62" s="592">
        <v>154.628017</v>
      </c>
      <c r="W62" s="592">
        <v>791.09455300000002</v>
      </c>
      <c r="X62" s="592">
        <v>277.11886800000002</v>
      </c>
      <c r="Y62" s="592">
        <v>290.11845299999999</v>
      </c>
      <c r="Z62" s="592">
        <v>275.31365499999998</v>
      </c>
      <c r="AA62" s="592">
        <v>842.55097699999999</v>
      </c>
      <c r="AB62" s="668">
        <f t="shared" si="0"/>
        <v>2.688883783668139</v>
      </c>
      <c r="AC62" s="591">
        <v>4884.0057159999997</v>
      </c>
      <c r="AD62" s="591">
        <v>3990.6139659999999</v>
      </c>
      <c r="AE62" s="591">
        <v>4482.1150260000004</v>
      </c>
      <c r="AF62" s="591">
        <v>13356.734709</v>
      </c>
      <c r="AG62" s="591">
        <v>5151.2227640000001</v>
      </c>
      <c r="AH62" s="591">
        <v>6281.5516500000003</v>
      </c>
      <c r="AI62" s="591">
        <v>4417.4541769999996</v>
      </c>
      <c r="AJ62" s="591">
        <v>15850.228590999999</v>
      </c>
      <c r="AK62" s="591">
        <v>5494.933935</v>
      </c>
      <c r="AL62" s="591">
        <v>4850.7893050000002</v>
      </c>
      <c r="AM62" s="591">
        <v>5342.3956170000001</v>
      </c>
      <c r="AN62" s="591">
        <v>15688.118856999999</v>
      </c>
      <c r="AO62" s="591">
        <v>5163.4119110000001</v>
      </c>
      <c r="AP62" s="591">
        <v>4543.3637349999999</v>
      </c>
      <c r="AQ62" s="591">
        <v>5613.4199420000004</v>
      </c>
      <c r="AR62" s="591">
        <v>15320.195589000001</v>
      </c>
      <c r="AS62" s="275">
        <v>60215.277744999999</v>
      </c>
      <c r="AT62" s="592">
        <v>4854.7747250000002</v>
      </c>
      <c r="AU62" s="592">
        <v>4634.9125720000002</v>
      </c>
      <c r="AV62" s="592">
        <v>3201.754367</v>
      </c>
      <c r="AW62" s="592">
        <v>12691.441663</v>
      </c>
      <c r="AX62" s="592">
        <v>3743.7280559999999</v>
      </c>
      <c r="AY62" s="592">
        <v>4139.3065539999998</v>
      </c>
      <c r="AZ62" s="592">
        <v>4027.7928910000001</v>
      </c>
      <c r="BA62" s="592">
        <v>11910.827501</v>
      </c>
      <c r="BB62" s="668">
        <f t="shared" si="1"/>
        <v>-8.8209468709107952</v>
      </c>
      <c r="BC62" s="368" t="s">
        <v>2034</v>
      </c>
      <c r="BD62" s="366" t="s">
        <v>1606</v>
      </c>
      <c r="BJ62" s="40"/>
      <c r="BK62" s="40"/>
      <c r="BL62" s="41"/>
      <c r="BM62" s="41"/>
      <c r="BN62" s="41"/>
    </row>
    <row r="63" spans="1:66" s="238" customFormat="1" ht="18" customHeight="1" outlineLevel="1" x14ac:dyDescent="0.5">
      <c r="A63" s="363" t="s">
        <v>1619</v>
      </c>
      <c r="B63" s="364" t="s">
        <v>1955</v>
      </c>
      <c r="C63" s="589">
        <v>99.288370999999998</v>
      </c>
      <c r="D63" s="589">
        <v>80.736570999999998</v>
      </c>
      <c r="E63" s="589">
        <v>60.224330999999999</v>
      </c>
      <c r="F63" s="589">
        <v>240.24927299999999</v>
      </c>
      <c r="G63" s="589">
        <v>91.952226999999993</v>
      </c>
      <c r="H63" s="589">
        <v>107.61089800000001</v>
      </c>
      <c r="I63" s="589">
        <v>38.246420000000001</v>
      </c>
      <c r="J63" s="589">
        <v>237.80954500000001</v>
      </c>
      <c r="K63" s="589">
        <v>79.262477000000004</v>
      </c>
      <c r="L63" s="589">
        <v>74.519022000000007</v>
      </c>
      <c r="M63" s="589">
        <v>83.178585999999996</v>
      </c>
      <c r="N63" s="589">
        <v>236.96008599999999</v>
      </c>
      <c r="O63" s="589">
        <v>81.572941</v>
      </c>
      <c r="P63" s="589">
        <v>74.795164999999997</v>
      </c>
      <c r="Q63" s="589">
        <v>96.845066000000003</v>
      </c>
      <c r="R63" s="589">
        <v>253.21317099999999</v>
      </c>
      <c r="S63" s="590">
        <v>968.23207500000001</v>
      </c>
      <c r="T63" s="590">
        <v>76.864217999999994</v>
      </c>
      <c r="U63" s="590">
        <v>114.61143800000001</v>
      </c>
      <c r="V63" s="590">
        <v>32.233637999999999</v>
      </c>
      <c r="W63" s="590">
        <v>223.709294</v>
      </c>
      <c r="X63" s="590">
        <v>68.990153000000007</v>
      </c>
      <c r="Y63" s="590">
        <v>66.085965000000002</v>
      </c>
      <c r="Z63" s="590">
        <v>92.372591</v>
      </c>
      <c r="AA63" s="590">
        <v>227.44870900000001</v>
      </c>
      <c r="AB63" s="667">
        <f t="shared" si="0"/>
        <v>141.51957490400409</v>
      </c>
      <c r="AC63" s="589">
        <v>1207.7819360000001</v>
      </c>
      <c r="AD63" s="589">
        <v>1080.8842560000001</v>
      </c>
      <c r="AE63" s="589">
        <v>1232.869995</v>
      </c>
      <c r="AF63" s="589">
        <v>3521.5361870000002</v>
      </c>
      <c r="AG63" s="589">
        <v>1487.829704</v>
      </c>
      <c r="AH63" s="589">
        <v>1317.934381</v>
      </c>
      <c r="AI63" s="589">
        <v>1312.1062159999999</v>
      </c>
      <c r="AJ63" s="589">
        <v>4117.8703020000003</v>
      </c>
      <c r="AK63" s="589">
        <v>1523.25161</v>
      </c>
      <c r="AL63" s="589">
        <v>1837.9564029999999</v>
      </c>
      <c r="AM63" s="589">
        <v>1458.3264349999999</v>
      </c>
      <c r="AN63" s="589">
        <v>4819.534447</v>
      </c>
      <c r="AO63" s="589">
        <v>1368.649521</v>
      </c>
      <c r="AP63" s="589">
        <v>1356.9778550000001</v>
      </c>
      <c r="AQ63" s="589">
        <v>1743.044449</v>
      </c>
      <c r="AR63" s="589">
        <v>4468.6718250000004</v>
      </c>
      <c r="AS63" s="277">
        <v>16927.612761</v>
      </c>
      <c r="AT63" s="590">
        <v>1440.983033</v>
      </c>
      <c r="AU63" s="590">
        <v>1278.940243</v>
      </c>
      <c r="AV63" s="590">
        <v>1146.37626</v>
      </c>
      <c r="AW63" s="590">
        <v>3866.299536</v>
      </c>
      <c r="AX63" s="590">
        <v>1395.183123</v>
      </c>
      <c r="AY63" s="590">
        <v>1451.834834</v>
      </c>
      <c r="AZ63" s="590">
        <v>1644.9015609999999</v>
      </c>
      <c r="BA63" s="590">
        <v>4491.9195170000003</v>
      </c>
      <c r="BB63" s="667">
        <f t="shared" si="1"/>
        <v>25.363445500207881</v>
      </c>
      <c r="BC63" s="365" t="s">
        <v>2035</v>
      </c>
      <c r="BD63" s="363" t="s">
        <v>1619</v>
      </c>
      <c r="BJ63" s="40"/>
      <c r="BK63" s="40"/>
      <c r="BL63" s="41"/>
      <c r="BM63" s="41"/>
      <c r="BN63" s="41"/>
    </row>
    <row r="64" spans="1:66" s="238" customFormat="1" ht="18" customHeight="1" outlineLevel="1" x14ac:dyDescent="0.5">
      <c r="A64" s="366" t="s">
        <v>1629</v>
      </c>
      <c r="B64" s="367" t="s">
        <v>1956</v>
      </c>
      <c r="C64" s="591">
        <v>3159.6210270000001</v>
      </c>
      <c r="D64" s="591">
        <v>3311.5854330000002</v>
      </c>
      <c r="E64" s="591">
        <v>2843.6146429999999</v>
      </c>
      <c r="F64" s="591">
        <v>9314.8211019999999</v>
      </c>
      <c r="G64" s="591">
        <v>3526.5426109999999</v>
      </c>
      <c r="H64" s="591">
        <v>5018.3672340000003</v>
      </c>
      <c r="I64" s="591">
        <v>4561.4941840000001</v>
      </c>
      <c r="J64" s="591">
        <v>13106.404028999999</v>
      </c>
      <c r="K64" s="591">
        <v>6104.3088509999998</v>
      </c>
      <c r="L64" s="591">
        <v>5439.4526290000003</v>
      </c>
      <c r="M64" s="591">
        <v>5405.5444669999997</v>
      </c>
      <c r="N64" s="591">
        <v>16949.305947000001</v>
      </c>
      <c r="O64" s="591">
        <v>4832.9495239999997</v>
      </c>
      <c r="P64" s="591">
        <v>5475.5439269999997</v>
      </c>
      <c r="Q64" s="591">
        <v>5578.4339060000002</v>
      </c>
      <c r="R64" s="591">
        <v>15886.927356</v>
      </c>
      <c r="S64" s="592">
        <v>55257.458435</v>
      </c>
      <c r="T64" s="592">
        <v>5712.0482330000004</v>
      </c>
      <c r="U64" s="592">
        <v>6108.7523019999999</v>
      </c>
      <c r="V64" s="592">
        <v>4610.4484270000003</v>
      </c>
      <c r="W64" s="592">
        <v>16431.248962999998</v>
      </c>
      <c r="X64" s="592">
        <v>6488.3621830000002</v>
      </c>
      <c r="Y64" s="592">
        <v>2994.4833520000002</v>
      </c>
      <c r="Z64" s="592">
        <v>1765.0148059999999</v>
      </c>
      <c r="AA64" s="592">
        <v>11247.860341</v>
      </c>
      <c r="AB64" s="668">
        <f t="shared" si="0"/>
        <v>-61.306213823728953</v>
      </c>
      <c r="AC64" s="591">
        <v>3694.7369100000001</v>
      </c>
      <c r="AD64" s="591">
        <v>3740.3876500000001</v>
      </c>
      <c r="AE64" s="591">
        <v>4187.7349219999996</v>
      </c>
      <c r="AF64" s="591">
        <v>11622.859481</v>
      </c>
      <c r="AG64" s="591">
        <v>5708.3022609999998</v>
      </c>
      <c r="AH64" s="591">
        <v>6515.5496670000002</v>
      </c>
      <c r="AI64" s="591">
        <v>4848.5053639999996</v>
      </c>
      <c r="AJ64" s="591">
        <v>17072.357291</v>
      </c>
      <c r="AK64" s="591">
        <v>6105.2773289999996</v>
      </c>
      <c r="AL64" s="591">
        <v>6373.1281330000002</v>
      </c>
      <c r="AM64" s="591">
        <v>7150.3083539999998</v>
      </c>
      <c r="AN64" s="591">
        <v>19628.713815999999</v>
      </c>
      <c r="AO64" s="591">
        <v>6434.4448860000002</v>
      </c>
      <c r="AP64" s="591">
        <v>8532.5414959999998</v>
      </c>
      <c r="AQ64" s="591">
        <v>8387.2259799999993</v>
      </c>
      <c r="AR64" s="591">
        <v>23354.212361000002</v>
      </c>
      <c r="AS64" s="275">
        <v>71678.142949999994</v>
      </c>
      <c r="AT64" s="592">
        <v>8407.2342740000004</v>
      </c>
      <c r="AU64" s="592">
        <v>8188.1275299999998</v>
      </c>
      <c r="AV64" s="592">
        <v>7536.2735970000003</v>
      </c>
      <c r="AW64" s="592">
        <v>24131.635401</v>
      </c>
      <c r="AX64" s="592">
        <v>11849.258307</v>
      </c>
      <c r="AY64" s="592">
        <v>5105.0051199999998</v>
      </c>
      <c r="AZ64" s="592">
        <v>3128.7337750000002</v>
      </c>
      <c r="BA64" s="592">
        <v>20082.997201999999</v>
      </c>
      <c r="BB64" s="668">
        <f t="shared" si="1"/>
        <v>-35.470138937439359</v>
      </c>
      <c r="BC64" s="368" t="s">
        <v>2036</v>
      </c>
      <c r="BD64" s="366" t="s">
        <v>1629</v>
      </c>
      <c r="BJ64" s="40"/>
      <c r="BK64" s="40"/>
      <c r="BL64" s="41"/>
      <c r="BM64" s="41"/>
      <c r="BN64" s="41"/>
    </row>
    <row r="65" spans="1:66" s="238" customFormat="1" ht="18" customHeight="1" outlineLevel="1" x14ac:dyDescent="0.5">
      <c r="A65" s="363" t="s">
        <v>1957</v>
      </c>
      <c r="B65" s="364" t="s">
        <v>1958</v>
      </c>
      <c r="C65" s="589">
        <v>276.11794600000002</v>
      </c>
      <c r="D65" s="589">
        <v>369.36242800000002</v>
      </c>
      <c r="E65" s="589">
        <v>325.55558500000001</v>
      </c>
      <c r="F65" s="589">
        <v>971.03595900000005</v>
      </c>
      <c r="G65" s="589">
        <v>380.72632800000002</v>
      </c>
      <c r="H65" s="589">
        <v>578.91329199999996</v>
      </c>
      <c r="I65" s="589">
        <v>399.24018999999998</v>
      </c>
      <c r="J65" s="589">
        <v>1358.8798099999999</v>
      </c>
      <c r="K65" s="589">
        <v>552.14298499999995</v>
      </c>
      <c r="L65" s="589">
        <v>478.68827599999997</v>
      </c>
      <c r="M65" s="589">
        <v>569.93481299999996</v>
      </c>
      <c r="N65" s="589">
        <v>1600.766075</v>
      </c>
      <c r="O65" s="589">
        <v>463.99691999999999</v>
      </c>
      <c r="P65" s="589">
        <v>442.248603</v>
      </c>
      <c r="Q65" s="589">
        <v>552.59510899999998</v>
      </c>
      <c r="R65" s="589">
        <v>1458.840631</v>
      </c>
      <c r="S65" s="590">
        <v>5389.5224760000001</v>
      </c>
      <c r="T65" s="590">
        <v>500.044487</v>
      </c>
      <c r="U65" s="590">
        <v>416.35840300000001</v>
      </c>
      <c r="V65" s="590">
        <v>445.31374699999998</v>
      </c>
      <c r="W65" s="590">
        <v>1361.7166360000001</v>
      </c>
      <c r="X65" s="590">
        <v>489.50528300000002</v>
      </c>
      <c r="Y65" s="590">
        <v>420.68244399999998</v>
      </c>
      <c r="Z65" s="590">
        <v>400.55291299999999</v>
      </c>
      <c r="AA65" s="590">
        <v>1310.7406410000001</v>
      </c>
      <c r="AB65" s="667">
        <f t="shared" si="0"/>
        <v>0.32880532393293471</v>
      </c>
      <c r="AC65" s="589">
        <v>5094.6476409999996</v>
      </c>
      <c r="AD65" s="589">
        <v>4637.3888079999997</v>
      </c>
      <c r="AE65" s="589">
        <v>3876.2988789999999</v>
      </c>
      <c r="AF65" s="589">
        <v>13608.335327999999</v>
      </c>
      <c r="AG65" s="589">
        <v>4834.9586129999998</v>
      </c>
      <c r="AH65" s="589">
        <v>5666.212493</v>
      </c>
      <c r="AI65" s="589">
        <v>5934.2135330000001</v>
      </c>
      <c r="AJ65" s="589">
        <v>16435.384638</v>
      </c>
      <c r="AK65" s="589">
        <v>5430.2419970000001</v>
      </c>
      <c r="AL65" s="589">
        <v>4765.2126520000002</v>
      </c>
      <c r="AM65" s="589">
        <v>4503.6783960000002</v>
      </c>
      <c r="AN65" s="589">
        <v>14699.133045</v>
      </c>
      <c r="AO65" s="589">
        <v>4982.6232680000003</v>
      </c>
      <c r="AP65" s="589">
        <v>4318.5231709999998</v>
      </c>
      <c r="AQ65" s="589">
        <v>5102.3140380000004</v>
      </c>
      <c r="AR65" s="589">
        <v>14403.460476</v>
      </c>
      <c r="AS65" s="277">
        <v>59146.313486999999</v>
      </c>
      <c r="AT65" s="590">
        <v>4500.2841390000003</v>
      </c>
      <c r="AU65" s="590">
        <v>4057.241235</v>
      </c>
      <c r="AV65" s="590">
        <v>3047.5654380000001</v>
      </c>
      <c r="AW65" s="590">
        <v>11605.090812</v>
      </c>
      <c r="AX65" s="590">
        <v>4471.5794269999997</v>
      </c>
      <c r="AY65" s="590">
        <v>4438.4211830000004</v>
      </c>
      <c r="AZ65" s="590">
        <v>4122.2762940000002</v>
      </c>
      <c r="BA65" s="590">
        <v>13032.276903</v>
      </c>
      <c r="BB65" s="667">
        <f t="shared" si="1"/>
        <v>-30.533738446111958</v>
      </c>
      <c r="BC65" s="365" t="s">
        <v>2037</v>
      </c>
      <c r="BD65" s="363" t="s">
        <v>1957</v>
      </c>
      <c r="BJ65" s="40"/>
      <c r="BK65" s="40"/>
      <c r="BL65" s="41"/>
      <c r="BM65" s="41"/>
      <c r="BN65" s="41"/>
    </row>
    <row r="66" spans="1:66" s="238" customFormat="1" ht="18" customHeight="1" outlineLevel="1" x14ac:dyDescent="0.5">
      <c r="A66" s="366" t="s">
        <v>1645</v>
      </c>
      <c r="B66" s="367" t="s">
        <v>1959</v>
      </c>
      <c r="C66" s="591">
        <v>459.27029399999998</v>
      </c>
      <c r="D66" s="591">
        <v>587.54769499999998</v>
      </c>
      <c r="E66" s="591">
        <v>885.31547499999999</v>
      </c>
      <c r="F66" s="591">
        <v>1932.1334649999999</v>
      </c>
      <c r="G66" s="591">
        <v>1579.8811619999999</v>
      </c>
      <c r="H66" s="591">
        <v>783.87262399999997</v>
      </c>
      <c r="I66" s="591">
        <v>569.30941499999994</v>
      </c>
      <c r="J66" s="591">
        <v>2933.0632009999999</v>
      </c>
      <c r="K66" s="591">
        <v>764.36820799999998</v>
      </c>
      <c r="L66" s="591">
        <v>772.12911399999996</v>
      </c>
      <c r="M66" s="591">
        <v>739.46111699999994</v>
      </c>
      <c r="N66" s="591">
        <v>2275.958439</v>
      </c>
      <c r="O66" s="591">
        <v>636.13434199999995</v>
      </c>
      <c r="P66" s="591">
        <v>825.08165499999996</v>
      </c>
      <c r="Q66" s="591">
        <v>942.972982</v>
      </c>
      <c r="R66" s="591">
        <v>2404.188979</v>
      </c>
      <c r="S66" s="592">
        <v>9545.3440840000003</v>
      </c>
      <c r="T66" s="592">
        <v>775.44953699999996</v>
      </c>
      <c r="U66" s="592">
        <v>1547.1810840000001</v>
      </c>
      <c r="V66" s="592">
        <v>689.03972799999997</v>
      </c>
      <c r="W66" s="592">
        <v>3011.670349</v>
      </c>
      <c r="X66" s="592">
        <v>637.31001600000002</v>
      </c>
      <c r="Y66" s="592">
        <v>714.96896500000003</v>
      </c>
      <c r="Z66" s="592">
        <v>667.71973200000002</v>
      </c>
      <c r="AA66" s="592">
        <v>2019.998713</v>
      </c>
      <c r="AB66" s="668">
        <f t="shared" si="0"/>
        <v>17.285910685316885</v>
      </c>
      <c r="AC66" s="591">
        <v>8816.5462989999996</v>
      </c>
      <c r="AD66" s="591">
        <v>8297.3677329999991</v>
      </c>
      <c r="AE66" s="591">
        <v>8639.3861990000005</v>
      </c>
      <c r="AF66" s="591">
        <v>25753.300232000001</v>
      </c>
      <c r="AG66" s="591">
        <v>10128.233864</v>
      </c>
      <c r="AH66" s="591">
        <v>7900.1323590000002</v>
      </c>
      <c r="AI66" s="591">
        <v>7556.8771459999998</v>
      </c>
      <c r="AJ66" s="591">
        <v>25585.243369</v>
      </c>
      <c r="AK66" s="591">
        <v>9577.6135740000009</v>
      </c>
      <c r="AL66" s="591">
        <v>9210.8746769999998</v>
      </c>
      <c r="AM66" s="591">
        <v>8886.91446</v>
      </c>
      <c r="AN66" s="591">
        <v>27675.402710999999</v>
      </c>
      <c r="AO66" s="591">
        <v>8890.8050430000003</v>
      </c>
      <c r="AP66" s="591">
        <v>9147.2554999999993</v>
      </c>
      <c r="AQ66" s="591">
        <v>10657.412018999999</v>
      </c>
      <c r="AR66" s="591">
        <v>28695.472560999999</v>
      </c>
      <c r="AS66" s="275">
        <v>107709.418873</v>
      </c>
      <c r="AT66" s="592">
        <v>9618.6627329999992</v>
      </c>
      <c r="AU66" s="592">
        <v>8232.8090370000009</v>
      </c>
      <c r="AV66" s="592">
        <v>3190.1596359999999</v>
      </c>
      <c r="AW66" s="592">
        <v>21041.631405</v>
      </c>
      <c r="AX66" s="592">
        <v>7380.7183029999997</v>
      </c>
      <c r="AY66" s="592">
        <v>4410.1059640000003</v>
      </c>
      <c r="AZ66" s="592">
        <v>4531.6592650000002</v>
      </c>
      <c r="BA66" s="592">
        <v>16322.483532</v>
      </c>
      <c r="BB66" s="668">
        <f t="shared" si="1"/>
        <v>-40.032646059375274</v>
      </c>
      <c r="BC66" s="368" t="s">
        <v>2038</v>
      </c>
      <c r="BD66" s="366" t="s">
        <v>1645</v>
      </c>
      <c r="BJ66" s="40"/>
      <c r="BK66" s="40"/>
      <c r="BL66" s="41"/>
      <c r="BM66" s="41"/>
      <c r="BN66" s="41"/>
    </row>
    <row r="67" spans="1:66" s="238" customFormat="1" ht="18" customHeight="1" outlineLevel="1" x14ac:dyDescent="0.5">
      <c r="A67" s="363" t="s">
        <v>1658</v>
      </c>
      <c r="B67" s="364" t="s">
        <v>1960</v>
      </c>
      <c r="C67" s="589">
        <v>2210.3123329999999</v>
      </c>
      <c r="D67" s="589">
        <v>3142.243688</v>
      </c>
      <c r="E67" s="589">
        <v>2166.4793599999998</v>
      </c>
      <c r="F67" s="589">
        <v>7519.035382</v>
      </c>
      <c r="G67" s="589">
        <v>3917.8595599999999</v>
      </c>
      <c r="H67" s="589">
        <v>2657.692149</v>
      </c>
      <c r="I67" s="589">
        <v>1012.7202140000001</v>
      </c>
      <c r="J67" s="589">
        <v>7588.2719230000002</v>
      </c>
      <c r="K67" s="589">
        <v>1364.411642</v>
      </c>
      <c r="L67" s="589">
        <v>1423.198543</v>
      </c>
      <c r="M67" s="589">
        <v>1608.0499279999999</v>
      </c>
      <c r="N67" s="589">
        <v>4395.6601119999996</v>
      </c>
      <c r="O67" s="589">
        <v>4454.8269769999997</v>
      </c>
      <c r="P67" s="589">
        <v>2468.0273440000001</v>
      </c>
      <c r="Q67" s="589">
        <v>2999.1305990000001</v>
      </c>
      <c r="R67" s="589">
        <v>9921.9849200000008</v>
      </c>
      <c r="S67" s="590">
        <v>29424.952337999999</v>
      </c>
      <c r="T67" s="590">
        <v>3304.8703540000001</v>
      </c>
      <c r="U67" s="590">
        <v>1381.954438</v>
      </c>
      <c r="V67" s="590">
        <v>678.25927100000001</v>
      </c>
      <c r="W67" s="590">
        <v>5365.0840639999997</v>
      </c>
      <c r="X67" s="590">
        <v>2926.7615209999999</v>
      </c>
      <c r="Y67" s="590">
        <v>1139.2933129999999</v>
      </c>
      <c r="Z67" s="590">
        <v>1244.3716460000001</v>
      </c>
      <c r="AA67" s="590">
        <v>5310.4264800000001</v>
      </c>
      <c r="AB67" s="667">
        <f t="shared" si="0"/>
        <v>22.874178751210362</v>
      </c>
      <c r="AC67" s="589">
        <v>1252.483459</v>
      </c>
      <c r="AD67" s="589">
        <v>1413.310052</v>
      </c>
      <c r="AE67" s="589">
        <v>2369.7754020000002</v>
      </c>
      <c r="AF67" s="589">
        <v>5035.5689119999997</v>
      </c>
      <c r="AG67" s="589">
        <v>1395.9790519999999</v>
      </c>
      <c r="AH67" s="589">
        <v>1253.80546</v>
      </c>
      <c r="AI67" s="589">
        <v>1319.4810399999999</v>
      </c>
      <c r="AJ67" s="589">
        <v>3969.2655530000002</v>
      </c>
      <c r="AK67" s="589">
        <v>1444.5630679999999</v>
      </c>
      <c r="AL67" s="589">
        <v>1179.155172</v>
      </c>
      <c r="AM67" s="589">
        <v>1230.208382</v>
      </c>
      <c r="AN67" s="589">
        <v>3853.926622</v>
      </c>
      <c r="AO67" s="589">
        <v>990.23969399999999</v>
      </c>
      <c r="AP67" s="589">
        <v>2178.7876070000002</v>
      </c>
      <c r="AQ67" s="589">
        <v>2968.261211</v>
      </c>
      <c r="AR67" s="589">
        <v>6137.2885109999997</v>
      </c>
      <c r="AS67" s="277">
        <v>18996.049599000002</v>
      </c>
      <c r="AT67" s="590">
        <v>1294.424996</v>
      </c>
      <c r="AU67" s="590">
        <v>878.432952</v>
      </c>
      <c r="AV67" s="590">
        <v>1066.9492029999999</v>
      </c>
      <c r="AW67" s="590">
        <v>3239.807151</v>
      </c>
      <c r="AX67" s="590">
        <v>1148.9250259999999</v>
      </c>
      <c r="AY67" s="590">
        <v>2808.4107909999998</v>
      </c>
      <c r="AZ67" s="590">
        <v>1314.627127</v>
      </c>
      <c r="BA67" s="590">
        <v>5271.9629439999999</v>
      </c>
      <c r="BB67" s="667">
        <f t="shared" si="1"/>
        <v>-0.36786530862162881</v>
      </c>
      <c r="BC67" s="365" t="s">
        <v>2039</v>
      </c>
      <c r="BD67" s="363" t="s">
        <v>1658</v>
      </c>
      <c r="BJ67" s="40"/>
      <c r="BK67" s="40"/>
      <c r="BL67" s="41"/>
      <c r="BM67" s="41"/>
      <c r="BN67" s="41"/>
    </row>
    <row r="68" spans="1:66" s="238" customFormat="1" ht="18" customHeight="1" x14ac:dyDescent="0.5">
      <c r="A68" s="398" t="s">
        <v>1961</v>
      </c>
      <c r="B68" s="587" t="s">
        <v>1962</v>
      </c>
      <c r="C68" s="593">
        <v>7407.1901360000002</v>
      </c>
      <c r="D68" s="593">
        <v>8856.2933460000004</v>
      </c>
      <c r="E68" s="593">
        <v>7372.7985250000002</v>
      </c>
      <c r="F68" s="593">
        <v>23636.282008000002</v>
      </c>
      <c r="G68" s="593">
        <v>10771.078482999999</v>
      </c>
      <c r="H68" s="593">
        <v>10848.108416999999</v>
      </c>
      <c r="I68" s="593">
        <v>7910.6740679999994</v>
      </c>
      <c r="J68" s="593">
        <v>29529.860967999997</v>
      </c>
      <c r="K68" s="593">
        <v>11872.381918999999</v>
      </c>
      <c r="L68" s="593">
        <v>9578.4368400000003</v>
      </c>
      <c r="M68" s="593">
        <v>10533.417523</v>
      </c>
      <c r="N68" s="593">
        <v>31984.236281999998</v>
      </c>
      <c r="O68" s="593">
        <v>13119.505725999999</v>
      </c>
      <c r="P68" s="593">
        <v>11202.154689000001</v>
      </c>
      <c r="Q68" s="593">
        <v>11971.334204999999</v>
      </c>
      <c r="R68" s="593">
        <v>36292.994615999996</v>
      </c>
      <c r="S68" s="594">
        <v>121443.37387899999</v>
      </c>
      <c r="T68" s="594">
        <v>12009.751814000001</v>
      </c>
      <c r="U68" s="594">
        <v>10924.702944000001</v>
      </c>
      <c r="V68" s="594">
        <v>7617.0392700000002</v>
      </c>
      <c r="W68" s="594">
        <v>30551.494028999998</v>
      </c>
      <c r="X68" s="594">
        <v>12449.50992</v>
      </c>
      <c r="Y68" s="594">
        <v>6925.1559720000005</v>
      </c>
      <c r="Z68" s="594">
        <v>5814.757540999999</v>
      </c>
      <c r="AA68" s="594">
        <v>25189.423434000004</v>
      </c>
      <c r="AB68" s="669">
        <f t="shared" si="0"/>
        <v>-26.49479057010241</v>
      </c>
      <c r="AC68" s="593">
        <v>29953.759791</v>
      </c>
      <c r="AD68" s="593">
        <v>28022.770306999999</v>
      </c>
      <c r="AE68" s="593">
        <v>31208.473093000001</v>
      </c>
      <c r="AF68" s="593">
        <v>89185.003192000004</v>
      </c>
      <c r="AG68" s="593">
        <v>33584.183953</v>
      </c>
      <c r="AH68" s="593">
        <v>34188.454044000006</v>
      </c>
      <c r="AI68" s="593">
        <v>31760.677540999997</v>
      </c>
      <c r="AJ68" s="593">
        <v>99533.315537000002</v>
      </c>
      <c r="AK68" s="593">
        <v>35797.355961000008</v>
      </c>
      <c r="AL68" s="593">
        <v>33974.897548000001</v>
      </c>
      <c r="AM68" s="593">
        <v>34017.246522999994</v>
      </c>
      <c r="AN68" s="593">
        <v>103789.50003099999</v>
      </c>
      <c r="AO68" s="593">
        <v>34748.368807999999</v>
      </c>
      <c r="AP68" s="593">
        <v>35929.545916999996</v>
      </c>
      <c r="AQ68" s="593">
        <v>40948.394114000002</v>
      </c>
      <c r="AR68" s="593">
        <v>111626.30883800001</v>
      </c>
      <c r="AS68" s="597">
        <v>404134.12759700004</v>
      </c>
      <c r="AT68" s="594">
        <v>36254.505554000003</v>
      </c>
      <c r="AU68" s="594">
        <v>34115.728360000001</v>
      </c>
      <c r="AV68" s="594">
        <v>22587.242589000001</v>
      </c>
      <c r="AW68" s="594">
        <v>92957.47650199999</v>
      </c>
      <c r="AX68" s="594">
        <v>34925.060052000001</v>
      </c>
      <c r="AY68" s="594">
        <v>27487.221082</v>
      </c>
      <c r="AZ68" s="594">
        <v>24104.514508</v>
      </c>
      <c r="BA68" s="594">
        <v>86516.795641000004</v>
      </c>
      <c r="BB68" s="669">
        <f t="shared" si="1"/>
        <v>-24.105792526361014</v>
      </c>
      <c r="BC68" s="588" t="s">
        <v>2040</v>
      </c>
      <c r="BD68" s="398" t="s">
        <v>1961</v>
      </c>
      <c r="BJ68" s="40"/>
      <c r="BK68" s="40"/>
      <c r="BL68" s="41"/>
      <c r="BM68" s="41"/>
      <c r="BN68" s="41"/>
    </row>
    <row r="69" spans="1:66" s="238" customFormat="1" ht="18" customHeight="1" outlineLevel="1" x14ac:dyDescent="0.5">
      <c r="A69" s="366" t="s">
        <v>1681</v>
      </c>
      <c r="B69" s="367" t="s">
        <v>1963</v>
      </c>
      <c r="C69" s="591">
        <v>16.701392999999999</v>
      </c>
      <c r="D69" s="591">
        <v>19.010608999999999</v>
      </c>
      <c r="E69" s="591">
        <v>13.902396</v>
      </c>
      <c r="F69" s="591">
        <v>49.614398000000001</v>
      </c>
      <c r="G69" s="591">
        <v>20.825478</v>
      </c>
      <c r="H69" s="591">
        <v>26.202656999999999</v>
      </c>
      <c r="I69" s="591">
        <v>7.7207109999999997</v>
      </c>
      <c r="J69" s="591">
        <v>54.748845000000003</v>
      </c>
      <c r="K69" s="591">
        <v>12.890008</v>
      </c>
      <c r="L69" s="591">
        <v>16.296707999999999</v>
      </c>
      <c r="M69" s="591">
        <v>16.251842</v>
      </c>
      <c r="N69" s="591">
        <v>45.438558</v>
      </c>
      <c r="O69" s="591">
        <v>14.238244999999999</v>
      </c>
      <c r="P69" s="591">
        <v>20.929034999999999</v>
      </c>
      <c r="Q69" s="591">
        <v>14.700942</v>
      </c>
      <c r="R69" s="591">
        <v>49.868222000000003</v>
      </c>
      <c r="S69" s="592">
        <v>199.67002299999999</v>
      </c>
      <c r="T69" s="592">
        <v>12.647027</v>
      </c>
      <c r="U69" s="592">
        <v>15.786436</v>
      </c>
      <c r="V69" s="592">
        <v>6.3316540000000003</v>
      </c>
      <c r="W69" s="592">
        <v>34.765116999999996</v>
      </c>
      <c r="X69" s="592">
        <v>16.696148000000001</v>
      </c>
      <c r="Y69" s="592">
        <v>15.360410999999999</v>
      </c>
      <c r="Z69" s="592">
        <v>14.923310000000001</v>
      </c>
      <c r="AA69" s="592">
        <v>46.979869000000001</v>
      </c>
      <c r="AB69" s="668">
        <f t="shared" si="0"/>
        <v>93.289322706160107</v>
      </c>
      <c r="AC69" s="591">
        <v>507.86489999999998</v>
      </c>
      <c r="AD69" s="591">
        <v>397.51547799999997</v>
      </c>
      <c r="AE69" s="591">
        <v>382.89632799999998</v>
      </c>
      <c r="AF69" s="591">
        <v>1288.2767060000001</v>
      </c>
      <c r="AG69" s="591">
        <v>422.04805499999998</v>
      </c>
      <c r="AH69" s="591">
        <v>394.01923299999999</v>
      </c>
      <c r="AI69" s="591">
        <v>392.53527500000001</v>
      </c>
      <c r="AJ69" s="591">
        <v>1208.6025629999999</v>
      </c>
      <c r="AK69" s="591">
        <v>441.35223999999999</v>
      </c>
      <c r="AL69" s="591">
        <v>413.63246400000003</v>
      </c>
      <c r="AM69" s="591">
        <v>352.27771999999999</v>
      </c>
      <c r="AN69" s="591">
        <v>1207.2624249999999</v>
      </c>
      <c r="AO69" s="591">
        <v>343.70337899999998</v>
      </c>
      <c r="AP69" s="591">
        <v>320.52911599999999</v>
      </c>
      <c r="AQ69" s="591">
        <v>448.87869000000001</v>
      </c>
      <c r="AR69" s="591">
        <v>1113.111185</v>
      </c>
      <c r="AS69" s="275">
        <v>4817.25288</v>
      </c>
      <c r="AT69" s="592">
        <v>396.16400700000003</v>
      </c>
      <c r="AU69" s="592">
        <v>288.70123699999999</v>
      </c>
      <c r="AV69" s="592">
        <v>345.14470899999998</v>
      </c>
      <c r="AW69" s="592">
        <v>1030.009953</v>
      </c>
      <c r="AX69" s="592">
        <v>238.04307900000001</v>
      </c>
      <c r="AY69" s="592">
        <v>227.66778400000001</v>
      </c>
      <c r="AZ69" s="592">
        <v>235.15550200000001</v>
      </c>
      <c r="BA69" s="592">
        <v>700.86636599999997</v>
      </c>
      <c r="BB69" s="668">
        <f t="shared" si="1"/>
        <v>-40.093154175761661</v>
      </c>
      <c r="BC69" s="368" t="s">
        <v>2041</v>
      </c>
      <c r="BD69" s="366" t="s">
        <v>1681</v>
      </c>
      <c r="BJ69" s="40"/>
      <c r="BK69" s="40"/>
      <c r="BL69" s="41"/>
      <c r="BM69" s="41"/>
      <c r="BN69" s="41"/>
    </row>
    <row r="70" spans="1:66" s="238" customFormat="1" ht="18" customHeight="1" outlineLevel="1" x14ac:dyDescent="0.5">
      <c r="A70" s="363" t="s">
        <v>1692</v>
      </c>
      <c r="B70" s="364" t="s">
        <v>1964</v>
      </c>
      <c r="C70" s="589">
        <v>19.154537000000001</v>
      </c>
      <c r="D70" s="589">
        <v>19.314699999999998</v>
      </c>
      <c r="E70" s="589">
        <v>19.298576000000001</v>
      </c>
      <c r="F70" s="589">
        <v>57.767812999999997</v>
      </c>
      <c r="G70" s="589">
        <v>14.878463999999999</v>
      </c>
      <c r="H70" s="589">
        <v>17.879010999999998</v>
      </c>
      <c r="I70" s="589">
        <v>15.693811</v>
      </c>
      <c r="J70" s="589">
        <v>48.451286000000003</v>
      </c>
      <c r="K70" s="589">
        <v>20.882981999999998</v>
      </c>
      <c r="L70" s="589">
        <v>24.620573</v>
      </c>
      <c r="M70" s="589">
        <v>20.568116</v>
      </c>
      <c r="N70" s="589">
        <v>66.071669999999997</v>
      </c>
      <c r="O70" s="589">
        <v>20.896073999999999</v>
      </c>
      <c r="P70" s="589">
        <v>23.638196000000001</v>
      </c>
      <c r="Q70" s="589">
        <v>26.60483</v>
      </c>
      <c r="R70" s="589">
        <v>71.139099999999999</v>
      </c>
      <c r="S70" s="590">
        <v>243.42986999999999</v>
      </c>
      <c r="T70" s="590">
        <v>28.755109999999998</v>
      </c>
      <c r="U70" s="590">
        <v>26.343205999999999</v>
      </c>
      <c r="V70" s="590">
        <v>17.052477</v>
      </c>
      <c r="W70" s="590">
        <v>72.150792999999993</v>
      </c>
      <c r="X70" s="590">
        <v>19.492550000000001</v>
      </c>
      <c r="Y70" s="590">
        <v>27.977167000000001</v>
      </c>
      <c r="Z70" s="590">
        <v>22.159317999999999</v>
      </c>
      <c r="AA70" s="590">
        <v>69.629034000000004</v>
      </c>
      <c r="AB70" s="667">
        <f t="shared" si="0"/>
        <v>41.197813583966301</v>
      </c>
      <c r="AC70" s="589">
        <v>725.51845500000002</v>
      </c>
      <c r="AD70" s="589">
        <v>604.396479</v>
      </c>
      <c r="AE70" s="589">
        <v>565.60566400000005</v>
      </c>
      <c r="AF70" s="589">
        <v>1895.5205980000001</v>
      </c>
      <c r="AG70" s="589">
        <v>555.71023700000001</v>
      </c>
      <c r="AH70" s="589">
        <v>576.830332</v>
      </c>
      <c r="AI70" s="589">
        <v>535.36273900000003</v>
      </c>
      <c r="AJ70" s="589">
        <v>1667.9033079999999</v>
      </c>
      <c r="AK70" s="589">
        <v>592.73926700000004</v>
      </c>
      <c r="AL70" s="589">
        <v>622.32068600000002</v>
      </c>
      <c r="AM70" s="589">
        <v>602.05157599999995</v>
      </c>
      <c r="AN70" s="589">
        <v>1817.1115279999999</v>
      </c>
      <c r="AO70" s="589">
        <v>593.45914400000004</v>
      </c>
      <c r="AP70" s="589">
        <v>613.89426900000001</v>
      </c>
      <c r="AQ70" s="589">
        <v>767.46247700000004</v>
      </c>
      <c r="AR70" s="589">
        <v>1974.815889</v>
      </c>
      <c r="AS70" s="277">
        <v>7355.3513249999996</v>
      </c>
      <c r="AT70" s="590">
        <v>711.97516199999995</v>
      </c>
      <c r="AU70" s="590">
        <v>612.63736200000005</v>
      </c>
      <c r="AV70" s="590">
        <v>317.03090099999997</v>
      </c>
      <c r="AW70" s="590">
        <v>1641.6434260000001</v>
      </c>
      <c r="AX70" s="590">
        <v>337.80898500000001</v>
      </c>
      <c r="AY70" s="590">
        <v>394.06763899999999</v>
      </c>
      <c r="AZ70" s="590">
        <v>498.58740899999998</v>
      </c>
      <c r="BA70" s="590">
        <v>1230.4640340000001</v>
      </c>
      <c r="BB70" s="667">
        <f t="shared" si="1"/>
        <v>-6.869236000378443</v>
      </c>
      <c r="BC70" s="365" t="s">
        <v>2042</v>
      </c>
      <c r="BD70" s="363" t="s">
        <v>1692</v>
      </c>
      <c r="BJ70" s="40"/>
      <c r="BK70" s="40"/>
      <c r="BL70" s="41"/>
      <c r="BM70" s="41"/>
      <c r="BN70" s="41"/>
    </row>
    <row r="71" spans="1:66" s="238" customFormat="1" ht="18" customHeight="1" outlineLevel="1" x14ac:dyDescent="0.5">
      <c r="A71" s="366" t="s">
        <v>1705</v>
      </c>
      <c r="B71" s="367" t="s">
        <v>1965</v>
      </c>
      <c r="C71" s="591">
        <v>5.6281470000000002</v>
      </c>
      <c r="D71" s="591">
        <v>5.5648860000000004</v>
      </c>
      <c r="E71" s="591">
        <v>5.3364510000000003</v>
      </c>
      <c r="F71" s="591">
        <v>16.529484</v>
      </c>
      <c r="G71" s="591">
        <v>7.5460380000000002</v>
      </c>
      <c r="H71" s="591">
        <v>7.1257060000000001</v>
      </c>
      <c r="I71" s="591">
        <v>3.1204529999999999</v>
      </c>
      <c r="J71" s="591">
        <v>17.792197000000002</v>
      </c>
      <c r="K71" s="591">
        <v>9.1503720000000008</v>
      </c>
      <c r="L71" s="591">
        <v>6.4032460000000002</v>
      </c>
      <c r="M71" s="591">
        <v>6.7643789999999999</v>
      </c>
      <c r="N71" s="591">
        <v>22.317996999999998</v>
      </c>
      <c r="O71" s="591">
        <v>14.696688999999999</v>
      </c>
      <c r="P71" s="591">
        <v>6.9732079999999996</v>
      </c>
      <c r="Q71" s="591">
        <v>6.0168210000000002</v>
      </c>
      <c r="R71" s="591">
        <v>27.686717000000002</v>
      </c>
      <c r="S71" s="592">
        <v>84.326395000000005</v>
      </c>
      <c r="T71" s="592">
        <v>7.5451759999999997</v>
      </c>
      <c r="U71" s="592">
        <v>5.7960390000000004</v>
      </c>
      <c r="V71" s="592">
        <v>3.871664</v>
      </c>
      <c r="W71" s="592">
        <v>17.212879000000001</v>
      </c>
      <c r="X71" s="592">
        <v>8.5586450000000003</v>
      </c>
      <c r="Y71" s="592">
        <v>6.2662519999999997</v>
      </c>
      <c r="Z71" s="592">
        <v>6.2808380000000001</v>
      </c>
      <c r="AA71" s="592">
        <v>21.105734999999999</v>
      </c>
      <c r="AB71" s="668">
        <f t="shared" ref="AB71:AB80" si="2">IFERROR((Z71/I71-1)*100,"-")</f>
        <v>101.27968599430916</v>
      </c>
      <c r="AC71" s="591">
        <v>253.57251400000001</v>
      </c>
      <c r="AD71" s="591">
        <v>253.597497</v>
      </c>
      <c r="AE71" s="591">
        <v>203.59361200000001</v>
      </c>
      <c r="AF71" s="591">
        <v>710.76362300000005</v>
      </c>
      <c r="AG71" s="591">
        <v>183.419648</v>
      </c>
      <c r="AH71" s="591">
        <v>270.45457900000002</v>
      </c>
      <c r="AI71" s="591">
        <v>275.32400000000001</v>
      </c>
      <c r="AJ71" s="591">
        <v>729.19822599999998</v>
      </c>
      <c r="AK71" s="591">
        <v>249.17608300000001</v>
      </c>
      <c r="AL71" s="591">
        <v>215.69005100000001</v>
      </c>
      <c r="AM71" s="591">
        <v>161.20887099999999</v>
      </c>
      <c r="AN71" s="591">
        <v>626.07500500000003</v>
      </c>
      <c r="AO71" s="591">
        <v>172.10801699999999</v>
      </c>
      <c r="AP71" s="591">
        <v>188.13341199999999</v>
      </c>
      <c r="AQ71" s="591">
        <v>216.869021</v>
      </c>
      <c r="AR71" s="591">
        <v>577.11045000000001</v>
      </c>
      <c r="AS71" s="275">
        <v>2643.147305</v>
      </c>
      <c r="AT71" s="592">
        <v>255.18385000000001</v>
      </c>
      <c r="AU71" s="592">
        <v>271.40781199999998</v>
      </c>
      <c r="AV71" s="592">
        <v>143.12964500000001</v>
      </c>
      <c r="AW71" s="592">
        <v>669.72130700000002</v>
      </c>
      <c r="AX71" s="592">
        <v>143.13965300000001</v>
      </c>
      <c r="AY71" s="592">
        <v>176.70159000000001</v>
      </c>
      <c r="AZ71" s="592">
        <v>250.11031700000001</v>
      </c>
      <c r="BA71" s="592">
        <v>569.95155999999997</v>
      </c>
      <c r="BB71" s="668">
        <f t="shared" ref="BB71:BB80" si="3">IFERROR((AZ71/AI71-1)*100,"-")</f>
        <v>-9.1578224201304685</v>
      </c>
      <c r="BC71" s="368" t="s">
        <v>2043</v>
      </c>
      <c r="BD71" s="366" t="s">
        <v>1705</v>
      </c>
      <c r="BJ71" s="40"/>
      <c r="BK71" s="40"/>
      <c r="BL71" s="41"/>
      <c r="BM71" s="41"/>
      <c r="BN71" s="41"/>
    </row>
    <row r="72" spans="1:66" s="238" customFormat="1" ht="18" customHeight="1" outlineLevel="1" x14ac:dyDescent="0.5">
      <c r="A72" s="363" t="s">
        <v>1721</v>
      </c>
      <c r="B72" s="364" t="s">
        <v>1966</v>
      </c>
      <c r="C72" s="589">
        <v>60.327362000000001</v>
      </c>
      <c r="D72" s="589">
        <v>67.261602999999994</v>
      </c>
      <c r="E72" s="589">
        <v>89.115119000000007</v>
      </c>
      <c r="F72" s="589">
        <v>216.70408399999999</v>
      </c>
      <c r="G72" s="589">
        <v>100.354522</v>
      </c>
      <c r="H72" s="589">
        <v>63.248156000000002</v>
      </c>
      <c r="I72" s="589">
        <v>42.950890000000001</v>
      </c>
      <c r="J72" s="589">
        <v>206.55356900000001</v>
      </c>
      <c r="K72" s="589">
        <v>64.884988000000007</v>
      </c>
      <c r="L72" s="589">
        <v>65.589447000000007</v>
      </c>
      <c r="M72" s="589">
        <v>52.949337999999997</v>
      </c>
      <c r="N72" s="589">
        <v>183.42377300000001</v>
      </c>
      <c r="O72" s="589">
        <v>72.083505000000002</v>
      </c>
      <c r="P72" s="589">
        <v>55.823791999999997</v>
      </c>
      <c r="Q72" s="589">
        <v>79.523529999999994</v>
      </c>
      <c r="R72" s="589">
        <v>207.43082699999999</v>
      </c>
      <c r="S72" s="590">
        <v>814.11225300000001</v>
      </c>
      <c r="T72" s="590">
        <v>84.425686999999996</v>
      </c>
      <c r="U72" s="590">
        <v>70.826541000000006</v>
      </c>
      <c r="V72" s="590">
        <v>62.215299999999999</v>
      </c>
      <c r="W72" s="590">
        <v>217.46752900000001</v>
      </c>
      <c r="X72" s="590">
        <v>94.817768999999998</v>
      </c>
      <c r="Y72" s="590">
        <v>87.026950999999997</v>
      </c>
      <c r="Z72" s="590">
        <v>70.868575000000007</v>
      </c>
      <c r="AA72" s="590">
        <v>252.71329499999999</v>
      </c>
      <c r="AB72" s="667">
        <f t="shared" si="2"/>
        <v>64.999083837378009</v>
      </c>
      <c r="AC72" s="589">
        <v>1764.494115</v>
      </c>
      <c r="AD72" s="589">
        <v>1747.8042820000001</v>
      </c>
      <c r="AE72" s="589">
        <v>1552.9337989999999</v>
      </c>
      <c r="AF72" s="589">
        <v>5065.2321959999999</v>
      </c>
      <c r="AG72" s="589">
        <v>1044.246785</v>
      </c>
      <c r="AH72" s="589">
        <v>1404.9824659999999</v>
      </c>
      <c r="AI72" s="589">
        <v>1134.7705269999999</v>
      </c>
      <c r="AJ72" s="589">
        <v>3583.9997779999999</v>
      </c>
      <c r="AK72" s="589">
        <v>1329.318522</v>
      </c>
      <c r="AL72" s="589">
        <v>1395.488417</v>
      </c>
      <c r="AM72" s="589">
        <v>1495.632196</v>
      </c>
      <c r="AN72" s="589">
        <v>4220.439136</v>
      </c>
      <c r="AO72" s="589">
        <v>1539.092388</v>
      </c>
      <c r="AP72" s="589">
        <v>1435.7940880000001</v>
      </c>
      <c r="AQ72" s="589">
        <v>1720.4503790000001</v>
      </c>
      <c r="AR72" s="589">
        <v>4695.3368549999996</v>
      </c>
      <c r="AS72" s="277">
        <v>17565.007964</v>
      </c>
      <c r="AT72" s="590">
        <v>2029.2139999999999</v>
      </c>
      <c r="AU72" s="590">
        <v>1964.58638</v>
      </c>
      <c r="AV72" s="590">
        <v>916.05180900000005</v>
      </c>
      <c r="AW72" s="590">
        <v>4909.8521890000002</v>
      </c>
      <c r="AX72" s="590">
        <v>1120.280692</v>
      </c>
      <c r="AY72" s="590">
        <v>1246.250274</v>
      </c>
      <c r="AZ72" s="590">
        <v>1153.7040030000001</v>
      </c>
      <c r="BA72" s="590">
        <v>3520.2349690000001</v>
      </c>
      <c r="BB72" s="667">
        <f t="shared" si="3"/>
        <v>1.6684849975840299</v>
      </c>
      <c r="BC72" s="365" t="s">
        <v>2044</v>
      </c>
      <c r="BD72" s="363" t="s">
        <v>1721</v>
      </c>
      <c r="BJ72" s="40"/>
      <c r="BK72" s="40"/>
      <c r="BL72" s="41"/>
      <c r="BM72" s="41"/>
      <c r="BN72" s="41"/>
    </row>
    <row r="73" spans="1:66" s="238" customFormat="1" ht="18" customHeight="1" outlineLevel="1" x14ac:dyDescent="0.5">
      <c r="A73" s="366" t="s">
        <v>1743</v>
      </c>
      <c r="B73" s="367" t="s">
        <v>1967</v>
      </c>
      <c r="C73" s="591">
        <v>5.8351940000000004</v>
      </c>
      <c r="D73" s="591">
        <v>5.4468439999999996</v>
      </c>
      <c r="E73" s="591">
        <v>11.76763</v>
      </c>
      <c r="F73" s="591">
        <v>23.049668</v>
      </c>
      <c r="G73" s="591">
        <v>8.8032249999999994</v>
      </c>
      <c r="H73" s="591">
        <v>9.2750419999999991</v>
      </c>
      <c r="I73" s="591">
        <v>7.3951349999999998</v>
      </c>
      <c r="J73" s="591">
        <v>25.473402</v>
      </c>
      <c r="K73" s="591">
        <v>14.178806</v>
      </c>
      <c r="L73" s="591">
        <v>7.0002120000000003</v>
      </c>
      <c r="M73" s="591">
        <v>6.566046</v>
      </c>
      <c r="N73" s="591">
        <v>27.745063999999999</v>
      </c>
      <c r="O73" s="591">
        <v>16.192388999999999</v>
      </c>
      <c r="P73" s="591">
        <v>9.1654219999999995</v>
      </c>
      <c r="Q73" s="591">
        <v>7.7374499999999999</v>
      </c>
      <c r="R73" s="591">
        <v>33.095261000000001</v>
      </c>
      <c r="S73" s="592">
        <v>109.363395</v>
      </c>
      <c r="T73" s="592">
        <v>10.564168</v>
      </c>
      <c r="U73" s="592">
        <v>8.7718880000000006</v>
      </c>
      <c r="V73" s="592">
        <v>7.2929060000000003</v>
      </c>
      <c r="W73" s="592">
        <v>26.628961</v>
      </c>
      <c r="X73" s="592">
        <v>10.705802</v>
      </c>
      <c r="Y73" s="592">
        <v>7.2890100000000002</v>
      </c>
      <c r="Z73" s="592">
        <v>9.1655759999999997</v>
      </c>
      <c r="AA73" s="592">
        <v>27.160388000000001</v>
      </c>
      <c r="AB73" s="668">
        <f t="shared" si="2"/>
        <v>23.940617716917956</v>
      </c>
      <c r="AC73" s="591">
        <v>442.78445099999999</v>
      </c>
      <c r="AD73" s="591">
        <v>429.78669300000001</v>
      </c>
      <c r="AE73" s="591">
        <v>339.81683900000002</v>
      </c>
      <c r="AF73" s="591">
        <v>1212.3879830000001</v>
      </c>
      <c r="AG73" s="591">
        <v>258.07202999999998</v>
      </c>
      <c r="AH73" s="591">
        <v>331.92852499999998</v>
      </c>
      <c r="AI73" s="591">
        <v>308.33912600000002</v>
      </c>
      <c r="AJ73" s="591">
        <v>898.33968100000004</v>
      </c>
      <c r="AK73" s="591">
        <v>383.34996000000001</v>
      </c>
      <c r="AL73" s="591">
        <v>346.51198699999998</v>
      </c>
      <c r="AM73" s="591">
        <v>332.315787</v>
      </c>
      <c r="AN73" s="591">
        <v>1062.177733</v>
      </c>
      <c r="AO73" s="591">
        <v>323.04184900000001</v>
      </c>
      <c r="AP73" s="591">
        <v>309.63622099999998</v>
      </c>
      <c r="AQ73" s="591">
        <v>403.41660300000001</v>
      </c>
      <c r="AR73" s="591">
        <v>1036.0946730000001</v>
      </c>
      <c r="AS73" s="275">
        <v>4209.0000700000001</v>
      </c>
      <c r="AT73" s="592">
        <v>522.32307500000002</v>
      </c>
      <c r="AU73" s="592">
        <v>474.29484300000001</v>
      </c>
      <c r="AV73" s="592">
        <v>236.793125</v>
      </c>
      <c r="AW73" s="592">
        <v>1233.4110430000001</v>
      </c>
      <c r="AX73" s="592">
        <v>209.46736899999999</v>
      </c>
      <c r="AY73" s="592">
        <v>263.19470699999999</v>
      </c>
      <c r="AZ73" s="592">
        <v>316.11992099999998</v>
      </c>
      <c r="BA73" s="592">
        <v>788.78199700000005</v>
      </c>
      <c r="BB73" s="668">
        <f t="shared" si="3"/>
        <v>2.5234536728887091</v>
      </c>
      <c r="BC73" s="368" t="s">
        <v>2045</v>
      </c>
      <c r="BD73" s="366" t="s">
        <v>1743</v>
      </c>
      <c r="BJ73" s="40"/>
      <c r="BK73" s="40"/>
      <c r="BL73" s="41"/>
      <c r="BM73" s="41"/>
      <c r="BN73" s="41"/>
    </row>
    <row r="74" spans="1:66" s="238" customFormat="1" ht="18" customHeight="1" outlineLevel="1" x14ac:dyDescent="0.5">
      <c r="A74" s="363" t="s">
        <v>1764</v>
      </c>
      <c r="B74" s="364" t="s">
        <v>1968</v>
      </c>
      <c r="C74" s="589">
        <v>202.056409</v>
      </c>
      <c r="D74" s="589">
        <v>140.89538099999999</v>
      </c>
      <c r="E74" s="589">
        <v>86.290225000000007</v>
      </c>
      <c r="F74" s="589">
        <v>429.24201599999998</v>
      </c>
      <c r="G74" s="589">
        <v>121.363843</v>
      </c>
      <c r="H74" s="589">
        <v>169.95137500000001</v>
      </c>
      <c r="I74" s="589">
        <v>191.50293300000001</v>
      </c>
      <c r="J74" s="589">
        <v>482.818151</v>
      </c>
      <c r="K74" s="589">
        <v>166.75609499999999</v>
      </c>
      <c r="L74" s="589">
        <v>92.890512999999999</v>
      </c>
      <c r="M74" s="589">
        <v>130.52815000000001</v>
      </c>
      <c r="N74" s="589">
        <v>390.174757</v>
      </c>
      <c r="O74" s="589">
        <v>179.451494</v>
      </c>
      <c r="P74" s="589">
        <v>118.237943</v>
      </c>
      <c r="Q74" s="589">
        <v>96.363872999999998</v>
      </c>
      <c r="R74" s="589">
        <v>394.05331000000001</v>
      </c>
      <c r="S74" s="590">
        <v>1696.2882340000001</v>
      </c>
      <c r="T74" s="590">
        <v>98.287482999999995</v>
      </c>
      <c r="U74" s="590">
        <v>228.30363199999999</v>
      </c>
      <c r="V74" s="590">
        <v>143.171865</v>
      </c>
      <c r="W74" s="590">
        <v>469.76298000000003</v>
      </c>
      <c r="X74" s="590">
        <v>170.547405</v>
      </c>
      <c r="Y74" s="590">
        <v>89.890981999999994</v>
      </c>
      <c r="Z74" s="590">
        <v>84.511094999999997</v>
      </c>
      <c r="AA74" s="590">
        <v>344.94948299999999</v>
      </c>
      <c r="AB74" s="667">
        <f t="shared" si="2"/>
        <v>-55.86955579421857</v>
      </c>
      <c r="AC74" s="589">
        <v>1406.00821</v>
      </c>
      <c r="AD74" s="589">
        <v>1259.432037</v>
      </c>
      <c r="AE74" s="589">
        <v>1485.9787550000001</v>
      </c>
      <c r="AF74" s="589">
        <v>4151.4190019999996</v>
      </c>
      <c r="AG74" s="589">
        <v>1491.7075239999999</v>
      </c>
      <c r="AH74" s="589">
        <v>1475.788409</v>
      </c>
      <c r="AI74" s="589">
        <v>1377.234823</v>
      </c>
      <c r="AJ74" s="589">
        <v>4344.7307549999996</v>
      </c>
      <c r="AK74" s="589">
        <v>1635.5158019999999</v>
      </c>
      <c r="AL74" s="589">
        <v>1848.426332</v>
      </c>
      <c r="AM74" s="589">
        <v>1650.2515080000001</v>
      </c>
      <c r="AN74" s="589">
        <v>5134.1936409999998</v>
      </c>
      <c r="AO74" s="589">
        <v>1538.7133180000001</v>
      </c>
      <c r="AP74" s="589">
        <v>1675.817078</v>
      </c>
      <c r="AQ74" s="589">
        <v>1952.034995</v>
      </c>
      <c r="AR74" s="589">
        <v>5166.5653920000004</v>
      </c>
      <c r="AS74" s="277">
        <v>18796.908790000001</v>
      </c>
      <c r="AT74" s="590">
        <v>1636.70453</v>
      </c>
      <c r="AU74" s="590">
        <v>1305.6238639999999</v>
      </c>
      <c r="AV74" s="590">
        <v>1171.9289510000001</v>
      </c>
      <c r="AW74" s="590">
        <v>4114.257345</v>
      </c>
      <c r="AX74" s="590">
        <v>1557.5152250000001</v>
      </c>
      <c r="AY74" s="590">
        <v>1521.815916</v>
      </c>
      <c r="AZ74" s="590">
        <v>1509.587698</v>
      </c>
      <c r="BA74" s="590">
        <v>4588.9188389999999</v>
      </c>
      <c r="BB74" s="667">
        <f t="shared" si="3"/>
        <v>9.6100441834384256</v>
      </c>
      <c r="BC74" s="365" t="s">
        <v>2046</v>
      </c>
      <c r="BD74" s="363" t="s">
        <v>1764</v>
      </c>
      <c r="BJ74" s="40"/>
      <c r="BK74" s="40"/>
      <c r="BL74" s="41"/>
      <c r="BM74" s="41"/>
      <c r="BN74" s="41"/>
    </row>
    <row r="75" spans="1:66" s="238" customFormat="1" ht="18" customHeight="1" outlineLevel="1" x14ac:dyDescent="0.5">
      <c r="A75" s="366" t="s">
        <v>1774</v>
      </c>
      <c r="B75" s="367" t="s">
        <v>1969</v>
      </c>
      <c r="C75" s="591">
        <v>67.679291000000006</v>
      </c>
      <c r="D75" s="591">
        <v>61.135413</v>
      </c>
      <c r="E75" s="591">
        <v>50.728194999999999</v>
      </c>
      <c r="F75" s="591">
        <v>179.5429</v>
      </c>
      <c r="G75" s="591">
        <v>60.256076</v>
      </c>
      <c r="H75" s="591">
        <v>61.328080999999997</v>
      </c>
      <c r="I75" s="591">
        <v>29.565726000000002</v>
      </c>
      <c r="J75" s="591">
        <v>151.14988299999999</v>
      </c>
      <c r="K75" s="591">
        <v>49.199795999999999</v>
      </c>
      <c r="L75" s="591">
        <v>55.987693</v>
      </c>
      <c r="M75" s="591">
        <v>41.918160999999998</v>
      </c>
      <c r="N75" s="591">
        <v>147.10565</v>
      </c>
      <c r="O75" s="591">
        <v>137.38791499999999</v>
      </c>
      <c r="P75" s="591">
        <v>91.206877000000006</v>
      </c>
      <c r="Q75" s="591">
        <v>74.565946999999994</v>
      </c>
      <c r="R75" s="591">
        <v>303.16073999999998</v>
      </c>
      <c r="S75" s="592">
        <v>780.95917199999997</v>
      </c>
      <c r="T75" s="592">
        <v>129.57191399999999</v>
      </c>
      <c r="U75" s="592">
        <v>45.121194000000003</v>
      </c>
      <c r="V75" s="592">
        <v>29.275925999999998</v>
      </c>
      <c r="W75" s="592">
        <v>203.96903399999999</v>
      </c>
      <c r="X75" s="592">
        <v>28.494163</v>
      </c>
      <c r="Y75" s="592">
        <v>12.94336</v>
      </c>
      <c r="Z75" s="592">
        <v>28.721594</v>
      </c>
      <c r="AA75" s="592">
        <v>70.159115999999997</v>
      </c>
      <c r="AB75" s="668">
        <f t="shared" si="2"/>
        <v>-2.8551032367681528</v>
      </c>
      <c r="AC75" s="591">
        <v>368.829746</v>
      </c>
      <c r="AD75" s="591">
        <v>327.36431800000003</v>
      </c>
      <c r="AE75" s="591">
        <v>331.62808799999999</v>
      </c>
      <c r="AF75" s="591">
        <v>1027.822152</v>
      </c>
      <c r="AG75" s="591">
        <v>339.65946700000001</v>
      </c>
      <c r="AH75" s="591">
        <v>353.75386400000002</v>
      </c>
      <c r="AI75" s="591">
        <v>269.812906</v>
      </c>
      <c r="AJ75" s="591">
        <v>963.22623699999997</v>
      </c>
      <c r="AK75" s="591">
        <v>338.41286700000001</v>
      </c>
      <c r="AL75" s="591">
        <v>333.62968499999999</v>
      </c>
      <c r="AM75" s="591">
        <v>371.993379</v>
      </c>
      <c r="AN75" s="591">
        <v>1044.0359309999999</v>
      </c>
      <c r="AO75" s="591">
        <v>441.686486</v>
      </c>
      <c r="AP75" s="591">
        <v>351.973455</v>
      </c>
      <c r="AQ75" s="591">
        <v>394.65941199999997</v>
      </c>
      <c r="AR75" s="591">
        <v>1188.3193530000001</v>
      </c>
      <c r="AS75" s="275">
        <v>4223.4036729999998</v>
      </c>
      <c r="AT75" s="592">
        <v>377.42713199999997</v>
      </c>
      <c r="AU75" s="592">
        <v>355.13633800000002</v>
      </c>
      <c r="AV75" s="592">
        <v>241.90891199999999</v>
      </c>
      <c r="AW75" s="592">
        <v>974.47238200000004</v>
      </c>
      <c r="AX75" s="592">
        <v>274.26481799999999</v>
      </c>
      <c r="AY75" s="592">
        <v>306.45070900000002</v>
      </c>
      <c r="AZ75" s="592">
        <v>334.096745</v>
      </c>
      <c r="BA75" s="592">
        <v>914.812273</v>
      </c>
      <c r="BB75" s="668">
        <f t="shared" si="3"/>
        <v>23.825338807180696</v>
      </c>
      <c r="BC75" s="368" t="s">
        <v>2047</v>
      </c>
      <c r="BD75" s="366" t="s">
        <v>1774</v>
      </c>
      <c r="BJ75" s="40"/>
      <c r="BK75" s="40"/>
      <c r="BL75" s="41"/>
      <c r="BM75" s="41"/>
      <c r="BN75" s="41"/>
    </row>
    <row r="76" spans="1:66" s="238" customFormat="1" ht="18" customHeight="1" outlineLevel="1" x14ac:dyDescent="0.5">
      <c r="A76" s="363" t="s">
        <v>1781</v>
      </c>
      <c r="B76" s="364" t="s">
        <v>1970</v>
      </c>
      <c r="C76" s="589">
        <v>574.10683400000005</v>
      </c>
      <c r="D76" s="589">
        <v>387.930542</v>
      </c>
      <c r="E76" s="589">
        <v>426.23160999999999</v>
      </c>
      <c r="F76" s="589">
        <v>1388.268986</v>
      </c>
      <c r="G76" s="589">
        <v>888.88369899999998</v>
      </c>
      <c r="H76" s="589">
        <v>758.42381699999999</v>
      </c>
      <c r="I76" s="589">
        <v>842.54343300000005</v>
      </c>
      <c r="J76" s="589">
        <v>2489.8509490000001</v>
      </c>
      <c r="K76" s="589">
        <v>1513.560336</v>
      </c>
      <c r="L76" s="589">
        <v>852.06910900000003</v>
      </c>
      <c r="M76" s="589">
        <v>728.07377899999994</v>
      </c>
      <c r="N76" s="589">
        <v>3093.703223</v>
      </c>
      <c r="O76" s="589">
        <v>552.33376299999998</v>
      </c>
      <c r="P76" s="589">
        <v>1672.806259</v>
      </c>
      <c r="Q76" s="589">
        <v>1007.843452</v>
      </c>
      <c r="R76" s="589">
        <v>3232.9834740000001</v>
      </c>
      <c r="S76" s="590">
        <v>10204.806632</v>
      </c>
      <c r="T76" s="590">
        <v>916.59223599999996</v>
      </c>
      <c r="U76" s="590">
        <v>467.913793</v>
      </c>
      <c r="V76" s="590">
        <v>410.70298400000001</v>
      </c>
      <c r="W76" s="590">
        <v>1795.2090129999999</v>
      </c>
      <c r="X76" s="590">
        <v>708.72687199999996</v>
      </c>
      <c r="Y76" s="590">
        <v>875.17695900000001</v>
      </c>
      <c r="Z76" s="590">
        <v>564.346093</v>
      </c>
      <c r="AA76" s="590">
        <v>2148.2499240000002</v>
      </c>
      <c r="AB76" s="667">
        <f t="shared" si="2"/>
        <v>-33.018753586321061</v>
      </c>
      <c r="AC76" s="589">
        <v>4217.4265679999999</v>
      </c>
      <c r="AD76" s="589">
        <v>2808.9413370000002</v>
      </c>
      <c r="AE76" s="589">
        <v>2536.1293780000001</v>
      </c>
      <c r="AF76" s="589">
        <v>9562.4972839999991</v>
      </c>
      <c r="AG76" s="589">
        <v>3974.4563069999999</v>
      </c>
      <c r="AH76" s="589">
        <v>3577.4015680000002</v>
      </c>
      <c r="AI76" s="589">
        <v>2457.4463470000001</v>
      </c>
      <c r="AJ76" s="589">
        <v>10009.304221</v>
      </c>
      <c r="AK76" s="589">
        <v>3728.546914</v>
      </c>
      <c r="AL76" s="589">
        <v>2925.8818999999999</v>
      </c>
      <c r="AM76" s="589">
        <v>4111.3865619999997</v>
      </c>
      <c r="AN76" s="589">
        <v>10765.815376</v>
      </c>
      <c r="AO76" s="589">
        <v>2544.9851199999998</v>
      </c>
      <c r="AP76" s="589">
        <v>4317.6448229999996</v>
      </c>
      <c r="AQ76" s="589">
        <v>2745.670024</v>
      </c>
      <c r="AR76" s="589">
        <v>9608.2999670000008</v>
      </c>
      <c r="AS76" s="277">
        <v>39945.916847</v>
      </c>
      <c r="AT76" s="590">
        <v>3628.7408439999999</v>
      </c>
      <c r="AU76" s="590">
        <v>2171.7497739999999</v>
      </c>
      <c r="AV76" s="590">
        <v>2930.0217579999999</v>
      </c>
      <c r="AW76" s="590">
        <v>8730.5123760000006</v>
      </c>
      <c r="AX76" s="590">
        <v>2125.235842</v>
      </c>
      <c r="AY76" s="590">
        <v>2440.3379450000002</v>
      </c>
      <c r="AZ76" s="590">
        <v>2414.3264819999999</v>
      </c>
      <c r="BA76" s="590">
        <v>6979.9002680000003</v>
      </c>
      <c r="BB76" s="667">
        <f t="shared" si="3"/>
        <v>-1.7546615026871271</v>
      </c>
      <c r="BC76" s="365" t="s">
        <v>2048</v>
      </c>
      <c r="BD76" s="363" t="s">
        <v>1781</v>
      </c>
      <c r="BJ76" s="40"/>
      <c r="BK76" s="40"/>
      <c r="BL76" s="41"/>
      <c r="BM76" s="41"/>
      <c r="BN76" s="41"/>
    </row>
    <row r="77" spans="1:66" s="238" customFormat="1" ht="18" customHeight="1" x14ac:dyDescent="0.5">
      <c r="A77" s="398" t="s">
        <v>1971</v>
      </c>
      <c r="B77" s="587" t="s">
        <v>1972</v>
      </c>
      <c r="C77" s="593">
        <v>951.48916700000007</v>
      </c>
      <c r="D77" s="593">
        <v>706.559978</v>
      </c>
      <c r="E77" s="593">
        <v>702.67020200000002</v>
      </c>
      <c r="F77" s="593">
        <v>2360.719349</v>
      </c>
      <c r="G77" s="593">
        <v>1222.911345</v>
      </c>
      <c r="H77" s="593">
        <v>1113.433845</v>
      </c>
      <c r="I77" s="593">
        <v>1140.4930920000002</v>
      </c>
      <c r="J77" s="593">
        <v>3476.8382820000002</v>
      </c>
      <c r="K77" s="593">
        <v>1851.503383</v>
      </c>
      <c r="L77" s="593">
        <v>1120.857501</v>
      </c>
      <c r="M77" s="593">
        <v>1003.6198109999999</v>
      </c>
      <c r="N77" s="593">
        <v>3975.9806920000001</v>
      </c>
      <c r="O77" s="593">
        <v>1007.280074</v>
      </c>
      <c r="P77" s="593">
        <v>1998.7807319999999</v>
      </c>
      <c r="Q77" s="593">
        <v>1313.356845</v>
      </c>
      <c r="R77" s="593">
        <v>4319.4176509999998</v>
      </c>
      <c r="S77" s="594">
        <v>14132.955974</v>
      </c>
      <c r="T77" s="594">
        <v>1288.3888010000001</v>
      </c>
      <c r="U77" s="594">
        <v>868.86272899999994</v>
      </c>
      <c r="V77" s="594">
        <v>679.91477599999996</v>
      </c>
      <c r="W77" s="594">
        <v>2837.1663060000001</v>
      </c>
      <c r="X77" s="594">
        <v>1058.039354</v>
      </c>
      <c r="Y77" s="594">
        <v>1121.931092</v>
      </c>
      <c r="Z77" s="594">
        <v>800.97639900000001</v>
      </c>
      <c r="AA77" s="594">
        <v>2980.9468440000001</v>
      </c>
      <c r="AB77" s="669">
        <f t="shared" si="2"/>
        <v>-29.769289738056571</v>
      </c>
      <c r="AC77" s="593">
        <v>9686.4989590000005</v>
      </c>
      <c r="AD77" s="593">
        <v>7828.8381210000007</v>
      </c>
      <c r="AE77" s="593">
        <v>7398.5824630000006</v>
      </c>
      <c r="AF77" s="593">
        <v>24913.919543999997</v>
      </c>
      <c r="AG77" s="593">
        <v>8269.3200529999995</v>
      </c>
      <c r="AH77" s="593">
        <v>8385.1589760000006</v>
      </c>
      <c r="AI77" s="593">
        <v>6750.8257430000003</v>
      </c>
      <c r="AJ77" s="593">
        <v>23405.304769000002</v>
      </c>
      <c r="AK77" s="593">
        <v>8698.4116549999999</v>
      </c>
      <c r="AL77" s="593">
        <v>8101.5815220000004</v>
      </c>
      <c r="AM77" s="593">
        <v>9077.1175989999992</v>
      </c>
      <c r="AN77" s="593">
        <v>25877.110775000001</v>
      </c>
      <c r="AO77" s="593">
        <v>7496.7897009999997</v>
      </c>
      <c r="AP77" s="593">
        <v>9213.4224619999986</v>
      </c>
      <c r="AQ77" s="593">
        <v>8649.4416010000004</v>
      </c>
      <c r="AR77" s="593">
        <v>25359.653764000002</v>
      </c>
      <c r="AS77" s="597">
        <v>99555.988853999996</v>
      </c>
      <c r="AT77" s="594">
        <v>9557.7325999999994</v>
      </c>
      <c r="AU77" s="594">
        <v>7444.1376099999998</v>
      </c>
      <c r="AV77" s="594">
        <v>6302.0098099999996</v>
      </c>
      <c r="AW77" s="594">
        <v>23303.880021000001</v>
      </c>
      <c r="AX77" s="594">
        <v>6005.7556629999999</v>
      </c>
      <c r="AY77" s="594">
        <v>6576.4865639999998</v>
      </c>
      <c r="AZ77" s="594">
        <v>6711.6880770000007</v>
      </c>
      <c r="BA77" s="594">
        <v>19293.930306000002</v>
      </c>
      <c r="BB77" s="669">
        <f t="shared" si="3"/>
        <v>-0.57974635237151295</v>
      </c>
      <c r="BC77" s="588" t="s">
        <v>237</v>
      </c>
      <c r="BD77" s="398" t="s">
        <v>1971</v>
      </c>
      <c r="BJ77" s="40"/>
      <c r="BK77" s="40"/>
      <c r="BL77" s="41"/>
      <c r="BM77" s="41"/>
      <c r="BN77" s="41"/>
    </row>
    <row r="78" spans="1:66" s="238" customFormat="1" ht="18" customHeight="1" outlineLevel="1" x14ac:dyDescent="0.5">
      <c r="A78" s="366" t="s">
        <v>1973</v>
      </c>
      <c r="B78" s="367" t="s">
        <v>1974</v>
      </c>
      <c r="C78" s="591">
        <v>753.96060199999999</v>
      </c>
      <c r="D78" s="591">
        <v>980.28765199999998</v>
      </c>
      <c r="E78" s="591">
        <v>743.22214299999996</v>
      </c>
      <c r="F78" s="591">
        <v>2477.470397</v>
      </c>
      <c r="G78" s="591">
        <v>825.51064500000007</v>
      </c>
      <c r="H78" s="591">
        <v>893.85194899999999</v>
      </c>
      <c r="I78" s="591">
        <v>777.70320500000003</v>
      </c>
      <c r="J78" s="591">
        <v>2497.065799</v>
      </c>
      <c r="K78" s="591">
        <v>1208.3349370000001</v>
      </c>
      <c r="L78" s="591">
        <v>811.77585399999998</v>
      </c>
      <c r="M78" s="591">
        <v>1172.021974</v>
      </c>
      <c r="N78" s="591">
        <v>3192.1327649999998</v>
      </c>
      <c r="O78" s="591">
        <v>1363.8484960000001</v>
      </c>
      <c r="P78" s="591">
        <v>1300.279031</v>
      </c>
      <c r="Q78" s="591">
        <v>1909.8174369999999</v>
      </c>
      <c r="R78" s="591">
        <v>4573.9449640000003</v>
      </c>
      <c r="S78" s="592">
        <v>12740.613925999998</v>
      </c>
      <c r="T78" s="592">
        <v>1472.6835959999999</v>
      </c>
      <c r="U78" s="592">
        <v>1136.8792550000001</v>
      </c>
      <c r="V78" s="592">
        <v>1092.8053049999999</v>
      </c>
      <c r="W78" s="592">
        <v>3702.3681550000001</v>
      </c>
      <c r="X78" s="592">
        <v>1633.8118830000001</v>
      </c>
      <c r="Y78" s="592">
        <v>1265.946189</v>
      </c>
      <c r="Z78" s="592">
        <v>1521.7794250000002</v>
      </c>
      <c r="AA78" s="592">
        <v>4421.5374969999993</v>
      </c>
      <c r="AB78" s="668">
        <f t="shared" si="2"/>
        <v>95.676115929083778</v>
      </c>
      <c r="AC78" s="591">
        <v>3497.9379269999999</v>
      </c>
      <c r="AD78" s="591">
        <v>2998.0062310000003</v>
      </c>
      <c r="AE78" s="591">
        <v>5321.4364810000006</v>
      </c>
      <c r="AF78" s="591">
        <v>11817.380639999999</v>
      </c>
      <c r="AG78" s="591">
        <v>5798.2699000000002</v>
      </c>
      <c r="AH78" s="591">
        <v>5387.1650869999994</v>
      </c>
      <c r="AI78" s="591">
        <v>4815.704025</v>
      </c>
      <c r="AJ78" s="591">
        <v>16001.139012</v>
      </c>
      <c r="AK78" s="591">
        <v>4732.6532109999998</v>
      </c>
      <c r="AL78" s="591">
        <v>4411.4157370000003</v>
      </c>
      <c r="AM78" s="591">
        <v>3607.3311709999998</v>
      </c>
      <c r="AN78" s="591">
        <v>12751.40012</v>
      </c>
      <c r="AO78" s="591">
        <v>7848.9173369999999</v>
      </c>
      <c r="AP78" s="591">
        <v>4710.3849460000001</v>
      </c>
      <c r="AQ78" s="591">
        <v>3700.2997919999998</v>
      </c>
      <c r="AR78" s="591">
        <v>16259.602075999999</v>
      </c>
      <c r="AS78" s="275">
        <v>56829.521848000004</v>
      </c>
      <c r="AT78" s="592">
        <v>6910.4525090000006</v>
      </c>
      <c r="AU78" s="592">
        <v>7917.6052920000002</v>
      </c>
      <c r="AV78" s="592">
        <v>5671.1849629999997</v>
      </c>
      <c r="AW78" s="592">
        <v>20499.242764000002</v>
      </c>
      <c r="AX78" s="592">
        <v>7620.3685459999997</v>
      </c>
      <c r="AY78" s="592">
        <v>5611.2956990000002</v>
      </c>
      <c r="AZ78" s="592">
        <v>8109.7681780000003</v>
      </c>
      <c r="BA78" s="592">
        <v>21341.432422999998</v>
      </c>
      <c r="BB78" s="668">
        <f t="shared" si="3"/>
        <v>68.40254583544511</v>
      </c>
      <c r="BC78" s="368" t="s">
        <v>2049</v>
      </c>
      <c r="BD78" s="366" t="s">
        <v>1973</v>
      </c>
      <c r="BJ78" s="40"/>
      <c r="BK78" s="40"/>
      <c r="BL78" s="41"/>
      <c r="BM78" s="41"/>
      <c r="BN78" s="41"/>
    </row>
    <row r="79" spans="1:66" s="238" customFormat="1" ht="18" customHeight="1" x14ac:dyDescent="0.5">
      <c r="A79" s="398" t="s">
        <v>1975</v>
      </c>
      <c r="B79" s="587" t="s">
        <v>1976</v>
      </c>
      <c r="C79" s="593">
        <v>753.96060199999999</v>
      </c>
      <c r="D79" s="593">
        <v>980.28765199999998</v>
      </c>
      <c r="E79" s="593">
        <v>743.22214299999996</v>
      </c>
      <c r="F79" s="593">
        <v>2477.470397</v>
      </c>
      <c r="G79" s="593">
        <v>825.51064500000007</v>
      </c>
      <c r="H79" s="593">
        <v>893.85194899999999</v>
      </c>
      <c r="I79" s="593">
        <v>777.70320500000003</v>
      </c>
      <c r="J79" s="593">
        <v>2497.065799</v>
      </c>
      <c r="K79" s="593">
        <v>1208.3349370000001</v>
      </c>
      <c r="L79" s="593">
        <v>811.77585399999998</v>
      </c>
      <c r="M79" s="593">
        <v>1172.021974</v>
      </c>
      <c r="N79" s="593">
        <v>3192.1327649999998</v>
      </c>
      <c r="O79" s="593">
        <v>1363.8484960000001</v>
      </c>
      <c r="P79" s="593">
        <v>1300.279031</v>
      </c>
      <c r="Q79" s="593">
        <v>1909.8174369999999</v>
      </c>
      <c r="R79" s="593">
        <v>4573.9449640000003</v>
      </c>
      <c r="S79" s="594">
        <v>12740.613925999998</v>
      </c>
      <c r="T79" s="594">
        <v>1472.6835959999999</v>
      </c>
      <c r="U79" s="594">
        <v>1136.8792550000001</v>
      </c>
      <c r="V79" s="594">
        <v>1092.8053049999999</v>
      </c>
      <c r="W79" s="594">
        <v>3702.3681550000001</v>
      </c>
      <c r="X79" s="594">
        <v>1633.8118830000001</v>
      </c>
      <c r="Y79" s="594">
        <v>1265.946189</v>
      </c>
      <c r="Z79" s="594">
        <v>1521.7794250000002</v>
      </c>
      <c r="AA79" s="594">
        <v>4421.5374969999993</v>
      </c>
      <c r="AB79" s="669">
        <f t="shared" si="2"/>
        <v>95.676115929083778</v>
      </c>
      <c r="AC79" s="593">
        <v>3497.9379269999999</v>
      </c>
      <c r="AD79" s="593">
        <v>2998.0062310000003</v>
      </c>
      <c r="AE79" s="593">
        <v>5321.4364810000006</v>
      </c>
      <c r="AF79" s="593">
        <v>11817.380639999999</v>
      </c>
      <c r="AG79" s="593">
        <v>5798.2699000000002</v>
      </c>
      <c r="AH79" s="593">
        <v>5387.1650869999994</v>
      </c>
      <c r="AI79" s="593">
        <v>4815.704025</v>
      </c>
      <c r="AJ79" s="593">
        <v>16001.139012</v>
      </c>
      <c r="AK79" s="593">
        <v>4732.6532109999998</v>
      </c>
      <c r="AL79" s="593">
        <v>4411.4157370000003</v>
      </c>
      <c r="AM79" s="593">
        <v>3607.3311709999998</v>
      </c>
      <c r="AN79" s="593">
        <v>12751.40012</v>
      </c>
      <c r="AO79" s="593">
        <v>7848.9173369999999</v>
      </c>
      <c r="AP79" s="593">
        <v>4710.3849460000001</v>
      </c>
      <c r="AQ79" s="593">
        <v>3700.2997919999998</v>
      </c>
      <c r="AR79" s="593">
        <v>16259.602075999999</v>
      </c>
      <c r="AS79" s="597">
        <v>56829.521848000004</v>
      </c>
      <c r="AT79" s="594">
        <v>6910.4525090000006</v>
      </c>
      <c r="AU79" s="594">
        <v>7917.6052920000002</v>
      </c>
      <c r="AV79" s="594">
        <v>5671.1849629999997</v>
      </c>
      <c r="AW79" s="594">
        <v>20499.242764000002</v>
      </c>
      <c r="AX79" s="594">
        <v>7620.3685459999997</v>
      </c>
      <c r="AY79" s="594">
        <v>5611.2956990000002</v>
      </c>
      <c r="AZ79" s="594">
        <v>8109.7681780000003</v>
      </c>
      <c r="BA79" s="594">
        <v>21341.432422999998</v>
      </c>
      <c r="BB79" s="669">
        <f t="shared" si="3"/>
        <v>68.40254583544511</v>
      </c>
      <c r="BC79" s="588" t="s">
        <v>2050</v>
      </c>
      <c r="BD79" s="398" t="s">
        <v>1975</v>
      </c>
      <c r="BJ79" s="40"/>
      <c r="BK79" s="40"/>
      <c r="BL79" s="41"/>
      <c r="BM79" s="41"/>
      <c r="BN79" s="41"/>
    </row>
    <row r="80" spans="1:66" ht="18" customHeight="1" x14ac:dyDescent="0.5">
      <c r="A80" s="369"/>
      <c r="B80" s="370" t="s">
        <v>21</v>
      </c>
      <c r="C80" s="595">
        <v>98209.608286999995</v>
      </c>
      <c r="D80" s="595">
        <v>94615.242106999998</v>
      </c>
      <c r="E80" s="595">
        <v>94816.86275</v>
      </c>
      <c r="F80" s="595">
        <v>287641.71314200002</v>
      </c>
      <c r="G80" s="595">
        <v>92534.983175999994</v>
      </c>
      <c r="H80" s="595">
        <v>90288.554388000004</v>
      </c>
      <c r="I80" s="595">
        <v>91901.015155999994</v>
      </c>
      <c r="J80" s="595">
        <v>274724.55271800002</v>
      </c>
      <c r="K80" s="595">
        <v>101865.39529</v>
      </c>
      <c r="L80" s="595">
        <v>98577.291408000005</v>
      </c>
      <c r="M80" s="595">
        <v>101166.48245</v>
      </c>
      <c r="N80" s="595">
        <v>301609.16914700001</v>
      </c>
      <c r="O80" s="595">
        <v>104189.279404</v>
      </c>
      <c r="P80" s="595">
        <v>100278.418634</v>
      </c>
      <c r="Q80" s="595">
        <v>101528.06074</v>
      </c>
      <c r="R80" s="595">
        <v>305995.75877999997</v>
      </c>
      <c r="S80" s="596">
        <v>1169971.1937919999</v>
      </c>
      <c r="T80" s="519">
        <v>98374.653093999994</v>
      </c>
      <c r="U80" s="519">
        <v>102957.185703</v>
      </c>
      <c r="V80" s="519">
        <v>116331.645634</v>
      </c>
      <c r="W80" s="519">
        <v>317663.48443000001</v>
      </c>
      <c r="X80" s="511">
        <v>101562.196998</v>
      </c>
      <c r="Y80" s="511">
        <v>96657.706099999996</v>
      </c>
      <c r="Z80" s="511">
        <v>87762.015818999993</v>
      </c>
      <c r="AA80" s="511">
        <v>285981.91892199998</v>
      </c>
      <c r="AB80" s="659">
        <f t="shared" si="2"/>
        <v>-4.5037580161374047</v>
      </c>
      <c r="AC80" s="595">
        <v>76379.087920000005</v>
      </c>
      <c r="AD80" s="595">
        <v>71421.906789000001</v>
      </c>
      <c r="AE80" s="595">
        <v>76806.841276000006</v>
      </c>
      <c r="AF80" s="595">
        <v>224607.835983</v>
      </c>
      <c r="AG80" s="595">
        <v>79875.115221</v>
      </c>
      <c r="AH80" s="595">
        <v>84219.996262999994</v>
      </c>
      <c r="AI80" s="595">
        <v>72654.631097999998</v>
      </c>
      <c r="AJ80" s="595">
        <v>236749.74257999999</v>
      </c>
      <c r="AK80" s="595">
        <v>82719.401245999994</v>
      </c>
      <c r="AL80" s="595">
        <v>78834.553314000004</v>
      </c>
      <c r="AM80" s="595">
        <v>77463.600036999997</v>
      </c>
      <c r="AN80" s="595">
        <v>239017.554596</v>
      </c>
      <c r="AO80" s="595">
        <v>82814.408737999998</v>
      </c>
      <c r="AP80" s="595">
        <v>80221.918865</v>
      </c>
      <c r="AQ80" s="595">
        <v>86413.700261999998</v>
      </c>
      <c r="AR80" s="595">
        <v>249450.02786599999</v>
      </c>
      <c r="AS80" s="598">
        <v>949825.16102500004</v>
      </c>
      <c r="AT80" s="519">
        <v>84417.877789000006</v>
      </c>
      <c r="AU80" s="519">
        <v>80208.059332999997</v>
      </c>
      <c r="AV80" s="519">
        <v>59839.096372</v>
      </c>
      <c r="AW80" s="519">
        <v>224465.033486</v>
      </c>
      <c r="AX80" s="511">
        <v>79219.289745000002</v>
      </c>
      <c r="AY80" s="511">
        <v>74794.850915999996</v>
      </c>
      <c r="AZ80" s="511">
        <v>70447.255065999998</v>
      </c>
      <c r="BA80" s="511">
        <v>224461.395727</v>
      </c>
      <c r="BB80" s="659">
        <f t="shared" si="3"/>
        <v>-3.0381766428936752</v>
      </c>
      <c r="BC80" s="371" t="s">
        <v>238</v>
      </c>
      <c r="BD80" s="372"/>
    </row>
    <row r="81" spans="1:56" x14ac:dyDescent="0.5">
      <c r="A81" s="91" t="s">
        <v>1890</v>
      </c>
      <c r="B81" s="17"/>
      <c r="BD81" s="92" t="s">
        <v>2233</v>
      </c>
    </row>
    <row r="82" spans="1:56" x14ac:dyDescent="0.5">
      <c r="A82" s="17"/>
      <c r="B82" s="17"/>
    </row>
    <row r="83" spans="1:56" x14ac:dyDescent="0.5">
      <c r="A83" s="17"/>
      <c r="B83" s="17"/>
    </row>
    <row r="84" spans="1:56" x14ac:dyDescent="0.5">
      <c r="A84" s="17"/>
      <c r="B84" s="17"/>
    </row>
    <row r="85" spans="1:56" x14ac:dyDescent="0.5">
      <c r="A85" s="17"/>
      <c r="B85" s="17"/>
    </row>
    <row r="86" spans="1:56" x14ac:dyDescent="0.5">
      <c r="A86" s="17"/>
      <c r="B86" s="17"/>
    </row>
    <row r="87" spans="1:56" x14ac:dyDescent="0.5">
      <c r="A87" s="17"/>
      <c r="B87" s="17"/>
    </row>
    <row r="88" spans="1:56" x14ac:dyDescent="0.5">
      <c r="A88" s="17"/>
      <c r="B88" s="17"/>
    </row>
    <row r="89" spans="1:56" x14ac:dyDescent="0.5">
      <c r="A89" s="17"/>
      <c r="B89" s="17"/>
    </row>
    <row r="90" spans="1:56" x14ac:dyDescent="0.5">
      <c r="A90" s="17"/>
      <c r="B90" s="17"/>
    </row>
    <row r="91" spans="1:56" x14ac:dyDescent="0.5">
      <c r="A91" s="17"/>
      <c r="B91" s="17"/>
    </row>
    <row r="92" spans="1:56" x14ac:dyDescent="0.5">
      <c r="A92" s="17"/>
      <c r="B92" s="17"/>
    </row>
    <row r="93" spans="1:56" x14ac:dyDescent="0.5">
      <c r="A93" s="17"/>
      <c r="B93" s="17"/>
    </row>
    <row r="94" spans="1:56" x14ac:dyDescent="0.5">
      <c r="A94" s="17"/>
      <c r="B94" s="17"/>
    </row>
    <row r="95" spans="1:56" x14ac:dyDescent="0.5">
      <c r="A95" s="17"/>
      <c r="B95" s="17"/>
    </row>
    <row r="96" spans="1:56" x14ac:dyDescent="0.5">
      <c r="A96" s="17"/>
      <c r="B96" s="17"/>
    </row>
    <row r="97" spans="1:2" x14ac:dyDescent="0.5">
      <c r="A97" s="17"/>
      <c r="B97" s="17"/>
    </row>
    <row r="98" spans="1:2" x14ac:dyDescent="0.5">
      <c r="A98" s="17"/>
      <c r="B98" s="17"/>
    </row>
    <row r="99" spans="1:2" x14ac:dyDescent="0.5">
      <c r="A99" s="17"/>
      <c r="B99" s="17"/>
    </row>
    <row r="100" spans="1:2" x14ac:dyDescent="0.5">
      <c r="A100" s="17"/>
      <c r="B100" s="17"/>
    </row>
    <row r="101" spans="1:2" x14ac:dyDescent="0.5">
      <c r="A101" s="17"/>
      <c r="B101" s="17"/>
    </row>
    <row r="102" spans="1:2" x14ac:dyDescent="0.5">
      <c r="A102" s="17"/>
      <c r="B102" s="17"/>
    </row>
    <row r="103" spans="1:2" x14ac:dyDescent="0.5">
      <c r="A103" s="17"/>
      <c r="B103" s="17"/>
    </row>
    <row r="104" spans="1:2" x14ac:dyDescent="0.5">
      <c r="A104" s="17"/>
      <c r="B104" s="17"/>
    </row>
    <row r="105" spans="1:2" x14ac:dyDescent="0.5">
      <c r="A105" s="17"/>
      <c r="B105" s="17"/>
    </row>
    <row r="106" spans="1:2" x14ac:dyDescent="0.5">
      <c r="A106" s="17"/>
      <c r="B106" s="17"/>
    </row>
    <row r="107" spans="1:2" x14ac:dyDescent="0.5">
      <c r="A107" s="17"/>
      <c r="B107" s="17"/>
    </row>
    <row r="108" spans="1:2" x14ac:dyDescent="0.5">
      <c r="A108" s="17"/>
      <c r="B108" s="17"/>
    </row>
    <row r="109" spans="1:2" x14ac:dyDescent="0.5">
      <c r="A109" s="17"/>
      <c r="B109" s="17"/>
    </row>
    <row r="110" spans="1:2" x14ac:dyDescent="0.5">
      <c r="A110" s="17"/>
      <c r="B110" s="17"/>
    </row>
    <row r="111" spans="1:2" x14ac:dyDescent="0.5">
      <c r="A111" s="17"/>
      <c r="B111" s="17"/>
    </row>
    <row r="112" spans="1:2" x14ac:dyDescent="0.5">
      <c r="A112" s="17"/>
      <c r="B112" s="17"/>
    </row>
    <row r="113" spans="1:2" x14ac:dyDescent="0.5">
      <c r="A113" s="17"/>
      <c r="B113" s="17"/>
    </row>
    <row r="114" spans="1:2" x14ac:dyDescent="0.5">
      <c r="A114" s="17"/>
      <c r="B114" s="17"/>
    </row>
    <row r="115" spans="1:2" x14ac:dyDescent="0.5">
      <c r="A115" s="17"/>
      <c r="B115" s="17"/>
    </row>
    <row r="116" spans="1:2" x14ac:dyDescent="0.5">
      <c r="A116" s="17"/>
      <c r="B116" s="17"/>
    </row>
    <row r="117" spans="1:2" x14ac:dyDescent="0.5">
      <c r="A117" s="17"/>
      <c r="B117" s="17"/>
    </row>
    <row r="118" spans="1:2" x14ac:dyDescent="0.5">
      <c r="A118" s="17"/>
      <c r="B118" s="17"/>
    </row>
    <row r="119" spans="1:2" x14ac:dyDescent="0.5">
      <c r="A119" s="17"/>
      <c r="B119" s="17"/>
    </row>
    <row r="120" spans="1:2" x14ac:dyDescent="0.5">
      <c r="A120" s="17"/>
      <c r="B120" s="17"/>
    </row>
    <row r="121" spans="1:2" x14ac:dyDescent="0.5">
      <c r="A121" s="17"/>
      <c r="B121" s="17"/>
    </row>
    <row r="122" spans="1:2" x14ac:dyDescent="0.5">
      <c r="A122" s="17"/>
      <c r="B122" s="17"/>
    </row>
    <row r="123" spans="1:2" x14ac:dyDescent="0.5">
      <c r="A123" s="17"/>
      <c r="B123" s="17"/>
    </row>
    <row r="124" spans="1:2" x14ac:dyDescent="0.5">
      <c r="A124" s="17"/>
      <c r="B124" s="17"/>
    </row>
    <row r="125" spans="1:2" x14ac:dyDescent="0.5">
      <c r="A125" s="17"/>
      <c r="B125" s="17"/>
    </row>
    <row r="126" spans="1:2" x14ac:dyDescent="0.5">
      <c r="A126" s="17"/>
      <c r="B126" s="17"/>
    </row>
    <row r="127" spans="1:2" x14ac:dyDescent="0.5">
      <c r="A127" s="17"/>
      <c r="B127" s="17"/>
    </row>
    <row r="128" spans="1:2" x14ac:dyDescent="0.5">
      <c r="A128" s="17"/>
      <c r="B128" s="17"/>
    </row>
    <row r="129" spans="1:2" x14ac:dyDescent="0.5">
      <c r="A129" s="17"/>
      <c r="B129" s="17"/>
    </row>
    <row r="130" spans="1:2" x14ac:dyDescent="0.5">
      <c r="A130" s="17"/>
      <c r="B130" s="17"/>
    </row>
    <row r="131" spans="1:2" x14ac:dyDescent="0.5">
      <c r="A131" s="17"/>
      <c r="B131" s="17"/>
    </row>
    <row r="132" spans="1:2" x14ac:dyDescent="0.5">
      <c r="A132" s="17"/>
      <c r="B132" s="17"/>
    </row>
    <row r="133" spans="1:2" x14ac:dyDescent="0.5">
      <c r="A133" s="17"/>
      <c r="B133" s="17"/>
    </row>
    <row r="134" spans="1:2" x14ac:dyDescent="0.5">
      <c r="A134" s="17"/>
      <c r="B134" s="17"/>
    </row>
    <row r="135" spans="1:2" x14ac:dyDescent="0.5">
      <c r="A135" s="17"/>
      <c r="B135" s="17"/>
    </row>
    <row r="136" spans="1:2" x14ac:dyDescent="0.5">
      <c r="A136" s="17"/>
      <c r="B136" s="17"/>
    </row>
    <row r="137" spans="1:2" x14ac:dyDescent="0.5">
      <c r="A137" s="17"/>
      <c r="B137" s="17"/>
    </row>
    <row r="138" spans="1:2" x14ac:dyDescent="0.5">
      <c r="A138" s="17"/>
      <c r="B138" s="17"/>
    </row>
    <row r="139" spans="1:2" x14ac:dyDescent="0.5">
      <c r="A139" s="17"/>
      <c r="B139" s="17"/>
    </row>
    <row r="140" spans="1:2" x14ac:dyDescent="0.5">
      <c r="A140" s="17"/>
      <c r="B140" s="17"/>
    </row>
    <row r="141" spans="1:2" x14ac:dyDescent="0.5">
      <c r="A141" s="17"/>
      <c r="B141" s="17"/>
    </row>
    <row r="142" spans="1:2" x14ac:dyDescent="0.5">
      <c r="A142" s="17"/>
      <c r="B142" s="17"/>
    </row>
    <row r="143" spans="1:2" x14ac:dyDescent="0.5">
      <c r="A143" s="17"/>
      <c r="B143" s="17"/>
    </row>
    <row r="144" spans="1:2" x14ac:dyDescent="0.5">
      <c r="A144" s="17"/>
      <c r="B144" s="17"/>
    </row>
    <row r="145" spans="1:2" x14ac:dyDescent="0.5">
      <c r="A145" s="17"/>
      <c r="B145" s="17"/>
    </row>
    <row r="146" spans="1:2" x14ac:dyDescent="0.5">
      <c r="A146" s="17"/>
      <c r="B146" s="17"/>
    </row>
    <row r="147" spans="1:2" x14ac:dyDescent="0.5">
      <c r="A147" s="17"/>
      <c r="B147" s="17"/>
    </row>
    <row r="148" spans="1:2" x14ac:dyDescent="0.5">
      <c r="A148" s="17"/>
      <c r="B148" s="17"/>
    </row>
    <row r="149" spans="1:2" x14ac:dyDescent="0.5">
      <c r="A149" s="17"/>
      <c r="B149" s="17"/>
    </row>
    <row r="150" spans="1:2" x14ac:dyDescent="0.5">
      <c r="A150" s="17"/>
      <c r="B150" s="17"/>
    </row>
    <row r="151" spans="1:2" x14ac:dyDescent="0.5">
      <c r="A151" s="17"/>
      <c r="B151" s="17"/>
    </row>
  </sheetData>
  <mergeCells count="10">
    <mergeCell ref="C4:AB4"/>
    <mergeCell ref="AC4:BB4"/>
    <mergeCell ref="BC4:BC6"/>
    <mergeCell ref="BD4:BD6"/>
    <mergeCell ref="A5:A6"/>
    <mergeCell ref="B5:B6"/>
    <mergeCell ref="C5:S5"/>
    <mergeCell ref="T5:AB5"/>
    <mergeCell ref="AC5:AS5"/>
    <mergeCell ref="AT5:BB5"/>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&amp;C&amp;KFBBF34&amp;10&amp;"Calibri"&amp;BConfidential&amp;B</oddHeader>
    <oddFooter>&amp;Cwww.stats.gov.sa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DE06A-1FF1-4D9A-ABE4-9C059F941F8F}">
  <sheetPr>
    <tabColor rgb="FF9BA8C2"/>
    <pageSetUpPr autoPageBreaks="0"/>
  </sheetPr>
  <dimension ref="A1:BN112"/>
  <sheetViews>
    <sheetView showGridLines="0" rightToLeft="1" zoomScaleNormal="100" workbookViewId="0"/>
  </sheetViews>
  <sheetFormatPr defaultColWidth="8.88671875" defaultRowHeight="18" outlineLevelRow="1" outlineLevelCol="2" x14ac:dyDescent="0.5"/>
  <cols>
    <col min="1" max="1" width="5.44140625" style="240" customWidth="1"/>
    <col min="2" max="2" width="25.44140625" style="240" customWidth="1"/>
    <col min="3" max="5" width="8.88671875" style="240" hidden="1" customWidth="1" outlineLevel="2"/>
    <col min="6" max="6" width="8.88671875" style="240" hidden="1" customWidth="1" outlineLevel="1"/>
    <col min="7" max="9" width="8.88671875" style="240" hidden="1" customWidth="1" outlineLevel="2"/>
    <col min="10" max="10" width="8.88671875" style="240" hidden="1" customWidth="1" outlineLevel="1"/>
    <col min="11" max="13" width="8.88671875" style="240" hidden="1" customWidth="1" outlineLevel="2"/>
    <col min="14" max="14" width="8.88671875" style="240" hidden="1" customWidth="1" outlineLevel="1"/>
    <col min="15" max="17" width="8.88671875" style="240" hidden="1" customWidth="1" outlineLevel="2"/>
    <col min="18" max="18" width="8.88671875" style="240" hidden="1" customWidth="1" outlineLevel="1"/>
    <col min="19" max="19" width="11.109375" style="240" customWidth="1" collapsed="1"/>
    <col min="20" max="28" width="8.88671875" style="240" customWidth="1"/>
    <col min="29" max="31" width="8.88671875" style="240" hidden="1" customWidth="1" outlineLevel="2"/>
    <col min="32" max="32" width="8.88671875" style="240" hidden="1" customWidth="1" outlineLevel="1"/>
    <col min="33" max="35" width="8.88671875" style="240" hidden="1" customWidth="1" outlineLevel="2"/>
    <col min="36" max="36" width="8.88671875" style="240" hidden="1" customWidth="1" outlineLevel="1"/>
    <col min="37" max="39" width="8.88671875" style="240" hidden="1" customWidth="1" outlineLevel="2"/>
    <col min="40" max="40" width="8.88671875" style="240" hidden="1" customWidth="1" outlineLevel="1"/>
    <col min="41" max="43" width="8.88671875" style="240" hidden="1" customWidth="1" outlineLevel="2"/>
    <col min="44" max="44" width="8.88671875" style="240" hidden="1" customWidth="1" outlineLevel="1"/>
    <col min="45" max="45" width="10" style="240" customWidth="1" collapsed="1"/>
    <col min="46" max="54" width="8.88671875" style="240" customWidth="1"/>
    <col min="55" max="55" width="25.5546875" style="240" customWidth="1"/>
    <col min="56" max="195" width="8.88671875" style="240"/>
    <col min="196" max="196" width="5.88671875" style="240" customWidth="1"/>
    <col min="197" max="197" width="32.88671875" style="240" customWidth="1"/>
    <col min="198" max="198" width="5.88671875" style="240" customWidth="1"/>
    <col min="199" max="199" width="32.88671875" style="240" customWidth="1"/>
    <col min="200" max="205" width="8.88671875" style="240"/>
    <col min="206" max="206" width="32.88671875" style="240" customWidth="1"/>
    <col min="207" max="207" width="5.88671875" style="240" customWidth="1"/>
    <col min="208" max="208" width="32.88671875" style="240" customWidth="1"/>
    <col min="209" max="209" width="5.88671875" style="240" customWidth="1"/>
    <col min="210" max="451" width="8.88671875" style="240"/>
    <col min="452" max="452" width="5.88671875" style="240" customWidth="1"/>
    <col min="453" max="453" width="32.88671875" style="240" customWidth="1"/>
    <col min="454" max="454" width="5.88671875" style="240" customWidth="1"/>
    <col min="455" max="455" width="32.88671875" style="240" customWidth="1"/>
    <col min="456" max="461" width="8.88671875" style="240"/>
    <col min="462" max="462" width="32.88671875" style="240" customWidth="1"/>
    <col min="463" max="463" width="5.88671875" style="240" customWidth="1"/>
    <col min="464" max="464" width="32.88671875" style="240" customWidth="1"/>
    <col min="465" max="465" width="5.88671875" style="240" customWidth="1"/>
    <col min="466" max="707" width="8.88671875" style="240"/>
    <col min="708" max="708" width="5.88671875" style="240" customWidth="1"/>
    <col min="709" max="709" width="32.88671875" style="240" customWidth="1"/>
    <col min="710" max="710" width="5.88671875" style="240" customWidth="1"/>
    <col min="711" max="711" width="32.88671875" style="240" customWidth="1"/>
    <col min="712" max="717" width="8.88671875" style="240"/>
    <col min="718" max="718" width="32.88671875" style="240" customWidth="1"/>
    <col min="719" max="719" width="5.88671875" style="240" customWidth="1"/>
    <col min="720" max="720" width="32.88671875" style="240" customWidth="1"/>
    <col min="721" max="721" width="5.88671875" style="240" customWidth="1"/>
    <col min="722" max="963" width="8.88671875" style="240"/>
    <col min="964" max="964" width="5.88671875" style="240" customWidth="1"/>
    <col min="965" max="965" width="32.88671875" style="240" customWidth="1"/>
    <col min="966" max="966" width="5.88671875" style="240" customWidth="1"/>
    <col min="967" max="967" width="32.88671875" style="240" customWidth="1"/>
    <col min="968" max="973" width="8.88671875" style="240"/>
    <col min="974" max="974" width="32.88671875" style="240" customWidth="1"/>
    <col min="975" max="975" width="5.88671875" style="240" customWidth="1"/>
    <col min="976" max="976" width="32.88671875" style="240" customWidth="1"/>
    <col min="977" max="977" width="5.88671875" style="240" customWidth="1"/>
    <col min="978" max="1219" width="8.88671875" style="240"/>
    <col min="1220" max="1220" width="5.88671875" style="240" customWidth="1"/>
    <col min="1221" max="1221" width="32.88671875" style="240" customWidth="1"/>
    <col min="1222" max="1222" width="5.88671875" style="240" customWidth="1"/>
    <col min="1223" max="1223" width="32.88671875" style="240" customWidth="1"/>
    <col min="1224" max="1229" width="8.88671875" style="240"/>
    <col min="1230" max="1230" width="32.88671875" style="240" customWidth="1"/>
    <col min="1231" max="1231" width="5.88671875" style="240" customWidth="1"/>
    <col min="1232" max="1232" width="32.88671875" style="240" customWidth="1"/>
    <col min="1233" max="1233" width="5.88671875" style="240" customWidth="1"/>
    <col min="1234" max="1475" width="8.88671875" style="240"/>
    <col min="1476" max="1476" width="5.88671875" style="240" customWidth="1"/>
    <col min="1477" max="1477" width="32.88671875" style="240" customWidth="1"/>
    <col min="1478" max="1478" width="5.88671875" style="240" customWidth="1"/>
    <col min="1479" max="1479" width="32.88671875" style="240" customWidth="1"/>
    <col min="1480" max="1485" width="8.88671875" style="240"/>
    <col min="1486" max="1486" width="32.88671875" style="240" customWidth="1"/>
    <col min="1487" max="1487" width="5.88671875" style="240" customWidth="1"/>
    <col min="1488" max="1488" width="32.88671875" style="240" customWidth="1"/>
    <col min="1489" max="1489" width="5.88671875" style="240" customWidth="1"/>
    <col min="1490" max="1731" width="8.88671875" style="240"/>
    <col min="1732" max="1732" width="5.88671875" style="240" customWidth="1"/>
    <col min="1733" max="1733" width="32.88671875" style="240" customWidth="1"/>
    <col min="1734" max="1734" width="5.88671875" style="240" customWidth="1"/>
    <col min="1735" max="1735" width="32.88671875" style="240" customWidth="1"/>
    <col min="1736" max="1741" width="8.88671875" style="240"/>
    <col min="1742" max="1742" width="32.88671875" style="240" customWidth="1"/>
    <col min="1743" max="1743" width="5.88671875" style="240" customWidth="1"/>
    <col min="1744" max="1744" width="32.88671875" style="240" customWidth="1"/>
    <col min="1745" max="1745" width="5.88671875" style="240" customWidth="1"/>
    <col min="1746" max="1987" width="8.88671875" style="240"/>
    <col min="1988" max="1988" width="5.88671875" style="240" customWidth="1"/>
    <col min="1989" max="1989" width="32.88671875" style="240" customWidth="1"/>
    <col min="1990" max="1990" width="5.88671875" style="240" customWidth="1"/>
    <col min="1991" max="1991" width="32.88671875" style="240" customWidth="1"/>
    <col min="1992" max="1997" width="8.88671875" style="240"/>
    <col min="1998" max="1998" width="32.88671875" style="240" customWidth="1"/>
    <col min="1999" max="1999" width="5.88671875" style="240" customWidth="1"/>
    <col min="2000" max="2000" width="32.88671875" style="240" customWidth="1"/>
    <col min="2001" max="2001" width="5.88671875" style="240" customWidth="1"/>
    <col min="2002" max="2243" width="8.88671875" style="240"/>
    <col min="2244" max="2244" width="5.88671875" style="240" customWidth="1"/>
    <col min="2245" max="2245" width="32.88671875" style="240" customWidth="1"/>
    <col min="2246" max="2246" width="5.88671875" style="240" customWidth="1"/>
    <col min="2247" max="2247" width="32.88671875" style="240" customWidth="1"/>
    <col min="2248" max="2253" width="8.88671875" style="240"/>
    <col min="2254" max="2254" width="32.88671875" style="240" customWidth="1"/>
    <col min="2255" max="2255" width="5.88671875" style="240" customWidth="1"/>
    <col min="2256" max="2256" width="32.88671875" style="240" customWidth="1"/>
    <col min="2257" max="2257" width="5.88671875" style="240" customWidth="1"/>
    <col min="2258" max="2499" width="8.88671875" style="240"/>
    <col min="2500" max="2500" width="5.88671875" style="240" customWidth="1"/>
    <col min="2501" max="2501" width="32.88671875" style="240" customWidth="1"/>
    <col min="2502" max="2502" width="5.88671875" style="240" customWidth="1"/>
    <col min="2503" max="2503" width="32.88671875" style="240" customWidth="1"/>
    <col min="2504" max="2509" width="8.88671875" style="240"/>
    <col min="2510" max="2510" width="32.88671875" style="240" customWidth="1"/>
    <col min="2511" max="2511" width="5.88671875" style="240" customWidth="1"/>
    <col min="2512" max="2512" width="32.88671875" style="240" customWidth="1"/>
    <col min="2513" max="2513" width="5.88671875" style="240" customWidth="1"/>
    <col min="2514" max="2755" width="8.88671875" style="240"/>
    <col min="2756" max="2756" width="5.88671875" style="240" customWidth="1"/>
    <col min="2757" max="2757" width="32.88671875" style="240" customWidth="1"/>
    <col min="2758" max="2758" width="5.88671875" style="240" customWidth="1"/>
    <col min="2759" max="2759" width="32.88671875" style="240" customWidth="1"/>
    <col min="2760" max="2765" width="8.88671875" style="240"/>
    <col min="2766" max="2766" width="32.88671875" style="240" customWidth="1"/>
    <col min="2767" max="2767" width="5.88671875" style="240" customWidth="1"/>
    <col min="2768" max="2768" width="32.88671875" style="240" customWidth="1"/>
    <col min="2769" max="2769" width="5.88671875" style="240" customWidth="1"/>
    <col min="2770" max="3011" width="8.88671875" style="240"/>
    <col min="3012" max="3012" width="5.88671875" style="240" customWidth="1"/>
    <col min="3013" max="3013" width="32.88671875" style="240" customWidth="1"/>
    <col min="3014" max="3014" width="5.88671875" style="240" customWidth="1"/>
    <col min="3015" max="3015" width="32.88671875" style="240" customWidth="1"/>
    <col min="3016" max="3021" width="8.88671875" style="240"/>
    <col min="3022" max="3022" width="32.88671875" style="240" customWidth="1"/>
    <col min="3023" max="3023" width="5.88671875" style="240" customWidth="1"/>
    <col min="3024" max="3024" width="32.88671875" style="240" customWidth="1"/>
    <col min="3025" max="3025" width="5.88671875" style="240" customWidth="1"/>
    <col min="3026" max="3267" width="8.88671875" style="240"/>
    <col min="3268" max="3268" width="5.88671875" style="240" customWidth="1"/>
    <col min="3269" max="3269" width="32.88671875" style="240" customWidth="1"/>
    <col min="3270" max="3270" width="5.88671875" style="240" customWidth="1"/>
    <col min="3271" max="3271" width="32.88671875" style="240" customWidth="1"/>
    <col min="3272" max="3277" width="8.88671875" style="240"/>
    <col min="3278" max="3278" width="32.88671875" style="240" customWidth="1"/>
    <col min="3279" max="3279" width="5.88671875" style="240" customWidth="1"/>
    <col min="3280" max="3280" width="32.88671875" style="240" customWidth="1"/>
    <col min="3281" max="3281" width="5.88671875" style="240" customWidth="1"/>
    <col min="3282" max="3523" width="8.88671875" style="240"/>
    <col min="3524" max="3524" width="5.88671875" style="240" customWidth="1"/>
    <col min="3525" max="3525" width="32.88671875" style="240" customWidth="1"/>
    <col min="3526" max="3526" width="5.88671875" style="240" customWidth="1"/>
    <col min="3527" max="3527" width="32.88671875" style="240" customWidth="1"/>
    <col min="3528" max="3533" width="8.88671875" style="240"/>
    <col min="3534" max="3534" width="32.88671875" style="240" customWidth="1"/>
    <col min="3535" max="3535" width="5.88671875" style="240" customWidth="1"/>
    <col min="3536" max="3536" width="32.88671875" style="240" customWidth="1"/>
    <col min="3537" max="3537" width="5.88671875" style="240" customWidth="1"/>
    <col min="3538" max="3779" width="8.88671875" style="240"/>
    <col min="3780" max="3780" width="5.88671875" style="240" customWidth="1"/>
    <col min="3781" max="3781" width="32.88671875" style="240" customWidth="1"/>
    <col min="3782" max="3782" width="5.88671875" style="240" customWidth="1"/>
    <col min="3783" max="3783" width="32.88671875" style="240" customWidth="1"/>
    <col min="3784" max="3789" width="8.88671875" style="240"/>
    <col min="3790" max="3790" width="32.88671875" style="240" customWidth="1"/>
    <col min="3791" max="3791" width="5.88671875" style="240" customWidth="1"/>
    <col min="3792" max="3792" width="32.88671875" style="240" customWidth="1"/>
    <col min="3793" max="3793" width="5.88671875" style="240" customWidth="1"/>
    <col min="3794" max="4035" width="8.88671875" style="240"/>
    <col min="4036" max="4036" width="5.88671875" style="240" customWidth="1"/>
    <col min="4037" max="4037" width="32.88671875" style="240" customWidth="1"/>
    <col min="4038" max="4038" width="5.88671875" style="240" customWidth="1"/>
    <col min="4039" max="4039" width="32.88671875" style="240" customWidth="1"/>
    <col min="4040" max="4045" width="8.88671875" style="240"/>
    <col min="4046" max="4046" width="32.88671875" style="240" customWidth="1"/>
    <col min="4047" max="4047" width="5.88671875" style="240" customWidth="1"/>
    <col min="4048" max="4048" width="32.88671875" style="240" customWidth="1"/>
    <col min="4049" max="4049" width="5.88671875" style="240" customWidth="1"/>
    <col min="4050" max="4291" width="8.88671875" style="240"/>
    <col min="4292" max="4292" width="5.88671875" style="240" customWidth="1"/>
    <col min="4293" max="4293" width="32.88671875" style="240" customWidth="1"/>
    <col min="4294" max="4294" width="5.88671875" style="240" customWidth="1"/>
    <col min="4295" max="4295" width="32.88671875" style="240" customWidth="1"/>
    <col min="4296" max="4301" width="8.88671875" style="240"/>
    <col min="4302" max="4302" width="32.88671875" style="240" customWidth="1"/>
    <col min="4303" max="4303" width="5.88671875" style="240" customWidth="1"/>
    <col min="4304" max="4304" width="32.88671875" style="240" customWidth="1"/>
    <col min="4305" max="4305" width="5.88671875" style="240" customWidth="1"/>
    <col min="4306" max="4547" width="8.88671875" style="240"/>
    <col min="4548" max="4548" width="5.88671875" style="240" customWidth="1"/>
    <col min="4549" max="4549" width="32.88671875" style="240" customWidth="1"/>
    <col min="4550" max="4550" width="5.88671875" style="240" customWidth="1"/>
    <col min="4551" max="4551" width="32.88671875" style="240" customWidth="1"/>
    <col min="4552" max="4557" width="8.88671875" style="240"/>
    <col min="4558" max="4558" width="32.88671875" style="240" customWidth="1"/>
    <col min="4559" max="4559" width="5.88671875" style="240" customWidth="1"/>
    <col min="4560" max="4560" width="32.88671875" style="240" customWidth="1"/>
    <col min="4561" max="4561" width="5.88671875" style="240" customWidth="1"/>
    <col min="4562" max="4803" width="8.88671875" style="240"/>
    <col min="4804" max="4804" width="5.88671875" style="240" customWidth="1"/>
    <col min="4805" max="4805" width="32.88671875" style="240" customWidth="1"/>
    <col min="4806" max="4806" width="5.88671875" style="240" customWidth="1"/>
    <col min="4807" max="4807" width="32.88671875" style="240" customWidth="1"/>
    <col min="4808" max="4813" width="8.88671875" style="240"/>
    <col min="4814" max="4814" width="32.88671875" style="240" customWidth="1"/>
    <col min="4815" max="4815" width="5.88671875" style="240" customWidth="1"/>
    <col min="4816" max="4816" width="32.88671875" style="240" customWidth="1"/>
    <col min="4817" max="4817" width="5.88671875" style="240" customWidth="1"/>
    <col min="4818" max="5059" width="8.88671875" style="240"/>
    <col min="5060" max="5060" width="5.88671875" style="240" customWidth="1"/>
    <col min="5061" max="5061" width="32.88671875" style="240" customWidth="1"/>
    <col min="5062" max="5062" width="5.88671875" style="240" customWidth="1"/>
    <col min="5063" max="5063" width="32.88671875" style="240" customWidth="1"/>
    <col min="5064" max="5069" width="8.88671875" style="240"/>
    <col min="5070" max="5070" width="32.88671875" style="240" customWidth="1"/>
    <col min="5071" max="5071" width="5.88671875" style="240" customWidth="1"/>
    <col min="5072" max="5072" width="32.88671875" style="240" customWidth="1"/>
    <col min="5073" max="5073" width="5.88671875" style="240" customWidth="1"/>
    <col min="5074" max="5315" width="8.88671875" style="240"/>
    <col min="5316" max="5316" width="5.88671875" style="240" customWidth="1"/>
    <col min="5317" max="5317" width="32.88671875" style="240" customWidth="1"/>
    <col min="5318" max="5318" width="5.88671875" style="240" customWidth="1"/>
    <col min="5319" max="5319" width="32.88671875" style="240" customWidth="1"/>
    <col min="5320" max="5325" width="8.88671875" style="240"/>
    <col min="5326" max="5326" width="32.88671875" style="240" customWidth="1"/>
    <col min="5327" max="5327" width="5.88671875" style="240" customWidth="1"/>
    <col min="5328" max="5328" width="32.88671875" style="240" customWidth="1"/>
    <col min="5329" max="5329" width="5.88671875" style="240" customWidth="1"/>
    <col min="5330" max="5571" width="8.88671875" style="240"/>
    <col min="5572" max="5572" width="5.88671875" style="240" customWidth="1"/>
    <col min="5573" max="5573" width="32.88671875" style="240" customWidth="1"/>
    <col min="5574" max="5574" width="5.88671875" style="240" customWidth="1"/>
    <col min="5575" max="5575" width="32.88671875" style="240" customWidth="1"/>
    <col min="5576" max="5581" width="8.88671875" style="240"/>
    <col min="5582" max="5582" width="32.88671875" style="240" customWidth="1"/>
    <col min="5583" max="5583" width="5.88671875" style="240" customWidth="1"/>
    <col min="5584" max="5584" width="32.88671875" style="240" customWidth="1"/>
    <col min="5585" max="5585" width="5.88671875" style="240" customWidth="1"/>
    <col min="5586" max="5827" width="8.88671875" style="240"/>
    <col min="5828" max="5828" width="5.88671875" style="240" customWidth="1"/>
    <col min="5829" max="5829" width="32.88671875" style="240" customWidth="1"/>
    <col min="5830" max="5830" width="5.88671875" style="240" customWidth="1"/>
    <col min="5831" max="5831" width="32.88671875" style="240" customWidth="1"/>
    <col min="5832" max="5837" width="8.88671875" style="240"/>
    <col min="5838" max="5838" width="32.88671875" style="240" customWidth="1"/>
    <col min="5839" max="5839" width="5.88671875" style="240" customWidth="1"/>
    <col min="5840" max="5840" width="32.88671875" style="240" customWidth="1"/>
    <col min="5841" max="5841" width="5.88671875" style="240" customWidth="1"/>
    <col min="5842" max="6083" width="8.88671875" style="240"/>
    <col min="6084" max="6084" width="5.88671875" style="240" customWidth="1"/>
    <col min="6085" max="6085" width="32.88671875" style="240" customWidth="1"/>
    <col min="6086" max="6086" width="5.88671875" style="240" customWidth="1"/>
    <col min="6087" max="6087" width="32.88671875" style="240" customWidth="1"/>
    <col min="6088" max="6093" width="8.88671875" style="240"/>
    <col min="6094" max="6094" width="32.88671875" style="240" customWidth="1"/>
    <col min="6095" max="6095" width="5.88671875" style="240" customWidth="1"/>
    <col min="6096" max="6096" width="32.88671875" style="240" customWidth="1"/>
    <col min="6097" max="6097" width="5.88671875" style="240" customWidth="1"/>
    <col min="6098" max="6339" width="8.88671875" style="240"/>
    <col min="6340" max="6340" width="5.88671875" style="240" customWidth="1"/>
    <col min="6341" max="6341" width="32.88671875" style="240" customWidth="1"/>
    <col min="6342" max="6342" width="5.88671875" style="240" customWidth="1"/>
    <col min="6343" max="6343" width="32.88671875" style="240" customWidth="1"/>
    <col min="6344" max="6349" width="8.88671875" style="240"/>
    <col min="6350" max="6350" width="32.88671875" style="240" customWidth="1"/>
    <col min="6351" max="6351" width="5.88671875" style="240" customWidth="1"/>
    <col min="6352" max="6352" width="32.88671875" style="240" customWidth="1"/>
    <col min="6353" max="6353" width="5.88671875" style="240" customWidth="1"/>
    <col min="6354" max="6595" width="8.88671875" style="240"/>
    <col min="6596" max="6596" width="5.88671875" style="240" customWidth="1"/>
    <col min="6597" max="6597" width="32.88671875" style="240" customWidth="1"/>
    <col min="6598" max="6598" width="5.88671875" style="240" customWidth="1"/>
    <col min="6599" max="6599" width="32.88671875" style="240" customWidth="1"/>
    <col min="6600" max="6605" width="8.88671875" style="240"/>
    <col min="6606" max="6606" width="32.88671875" style="240" customWidth="1"/>
    <col min="6607" max="6607" width="5.88671875" style="240" customWidth="1"/>
    <col min="6608" max="6608" width="32.88671875" style="240" customWidth="1"/>
    <col min="6609" max="6609" width="5.88671875" style="240" customWidth="1"/>
    <col min="6610" max="6851" width="8.88671875" style="240"/>
    <col min="6852" max="6852" width="5.88671875" style="240" customWidth="1"/>
    <col min="6853" max="6853" width="32.88671875" style="240" customWidth="1"/>
    <col min="6854" max="6854" width="5.88671875" style="240" customWidth="1"/>
    <col min="6855" max="6855" width="32.88671875" style="240" customWidth="1"/>
    <col min="6856" max="6861" width="8.88671875" style="240"/>
    <col min="6862" max="6862" width="32.88671875" style="240" customWidth="1"/>
    <col min="6863" max="6863" width="5.88671875" style="240" customWidth="1"/>
    <col min="6864" max="6864" width="32.88671875" style="240" customWidth="1"/>
    <col min="6865" max="6865" width="5.88671875" style="240" customWidth="1"/>
    <col min="6866" max="7107" width="8.88671875" style="240"/>
    <col min="7108" max="7108" width="5.88671875" style="240" customWidth="1"/>
    <col min="7109" max="7109" width="32.88671875" style="240" customWidth="1"/>
    <col min="7110" max="7110" width="5.88671875" style="240" customWidth="1"/>
    <col min="7111" max="7111" width="32.88671875" style="240" customWidth="1"/>
    <col min="7112" max="7117" width="8.88671875" style="240"/>
    <col min="7118" max="7118" width="32.88671875" style="240" customWidth="1"/>
    <col min="7119" max="7119" width="5.88671875" style="240" customWidth="1"/>
    <col min="7120" max="7120" width="32.88671875" style="240" customWidth="1"/>
    <col min="7121" max="7121" width="5.88671875" style="240" customWidth="1"/>
    <col min="7122" max="7363" width="8.88671875" style="240"/>
    <col min="7364" max="7364" width="5.88671875" style="240" customWidth="1"/>
    <col min="7365" max="7365" width="32.88671875" style="240" customWidth="1"/>
    <col min="7366" max="7366" width="5.88671875" style="240" customWidth="1"/>
    <col min="7367" max="7367" width="32.88671875" style="240" customWidth="1"/>
    <col min="7368" max="7373" width="8.88671875" style="240"/>
    <col min="7374" max="7374" width="32.88671875" style="240" customWidth="1"/>
    <col min="7375" max="7375" width="5.88671875" style="240" customWidth="1"/>
    <col min="7376" max="7376" width="32.88671875" style="240" customWidth="1"/>
    <col min="7377" max="7377" width="5.88671875" style="240" customWidth="1"/>
    <col min="7378" max="7619" width="8.88671875" style="240"/>
    <col min="7620" max="7620" width="5.88671875" style="240" customWidth="1"/>
    <col min="7621" max="7621" width="32.88671875" style="240" customWidth="1"/>
    <col min="7622" max="7622" width="5.88671875" style="240" customWidth="1"/>
    <col min="7623" max="7623" width="32.88671875" style="240" customWidth="1"/>
    <col min="7624" max="7629" width="8.88671875" style="240"/>
    <col min="7630" max="7630" width="32.88671875" style="240" customWidth="1"/>
    <col min="7631" max="7631" width="5.88671875" style="240" customWidth="1"/>
    <col min="7632" max="7632" width="32.88671875" style="240" customWidth="1"/>
    <col min="7633" max="7633" width="5.88671875" style="240" customWidth="1"/>
    <col min="7634" max="7875" width="8.88671875" style="240"/>
    <col min="7876" max="7876" width="5.88671875" style="240" customWidth="1"/>
    <col min="7877" max="7877" width="32.88671875" style="240" customWidth="1"/>
    <col min="7878" max="7878" width="5.88671875" style="240" customWidth="1"/>
    <col min="7879" max="7879" width="32.88671875" style="240" customWidth="1"/>
    <col min="7880" max="7885" width="8.88671875" style="240"/>
    <col min="7886" max="7886" width="32.88671875" style="240" customWidth="1"/>
    <col min="7887" max="7887" width="5.88671875" style="240" customWidth="1"/>
    <col min="7888" max="7888" width="32.88671875" style="240" customWidth="1"/>
    <col min="7889" max="7889" width="5.88671875" style="240" customWidth="1"/>
    <col min="7890" max="8131" width="8.88671875" style="240"/>
    <col min="8132" max="8132" width="5.88671875" style="240" customWidth="1"/>
    <col min="8133" max="8133" width="32.88671875" style="240" customWidth="1"/>
    <col min="8134" max="8134" width="5.88671875" style="240" customWidth="1"/>
    <col min="8135" max="8135" width="32.88671875" style="240" customWidth="1"/>
    <col min="8136" max="8141" width="8.88671875" style="240"/>
    <col min="8142" max="8142" width="32.88671875" style="240" customWidth="1"/>
    <col min="8143" max="8143" width="5.88671875" style="240" customWidth="1"/>
    <col min="8144" max="8144" width="32.88671875" style="240" customWidth="1"/>
    <col min="8145" max="8145" width="5.88671875" style="240" customWidth="1"/>
    <col min="8146" max="8387" width="8.88671875" style="240"/>
    <col min="8388" max="8388" width="5.88671875" style="240" customWidth="1"/>
    <col min="8389" max="8389" width="32.88671875" style="240" customWidth="1"/>
    <col min="8390" max="8390" width="5.88671875" style="240" customWidth="1"/>
    <col min="8391" max="8391" width="32.88671875" style="240" customWidth="1"/>
    <col min="8392" max="8397" width="8.88671875" style="240"/>
    <col min="8398" max="8398" width="32.88671875" style="240" customWidth="1"/>
    <col min="8399" max="8399" width="5.88671875" style="240" customWidth="1"/>
    <col min="8400" max="8400" width="32.88671875" style="240" customWidth="1"/>
    <col min="8401" max="8401" width="5.88671875" style="240" customWidth="1"/>
    <col min="8402" max="8643" width="8.88671875" style="240"/>
    <col min="8644" max="8644" width="5.88671875" style="240" customWidth="1"/>
    <col min="8645" max="8645" width="32.88671875" style="240" customWidth="1"/>
    <col min="8646" max="8646" width="5.88671875" style="240" customWidth="1"/>
    <col min="8647" max="8647" width="32.88671875" style="240" customWidth="1"/>
    <col min="8648" max="8653" width="8.88671875" style="240"/>
    <col min="8654" max="8654" width="32.88671875" style="240" customWidth="1"/>
    <col min="8655" max="8655" width="5.88671875" style="240" customWidth="1"/>
    <col min="8656" max="8656" width="32.88671875" style="240" customWidth="1"/>
    <col min="8657" max="8657" width="5.88671875" style="240" customWidth="1"/>
    <col min="8658" max="8899" width="8.88671875" style="240"/>
    <col min="8900" max="8900" width="5.88671875" style="240" customWidth="1"/>
    <col min="8901" max="8901" width="32.88671875" style="240" customWidth="1"/>
    <col min="8902" max="8902" width="5.88671875" style="240" customWidth="1"/>
    <col min="8903" max="8903" width="32.88671875" style="240" customWidth="1"/>
    <col min="8904" max="8909" width="8.88671875" style="240"/>
    <col min="8910" max="8910" width="32.88671875" style="240" customWidth="1"/>
    <col min="8911" max="8911" width="5.88671875" style="240" customWidth="1"/>
    <col min="8912" max="8912" width="32.88671875" style="240" customWidth="1"/>
    <col min="8913" max="8913" width="5.88671875" style="240" customWidth="1"/>
    <col min="8914" max="9155" width="8.88671875" style="240"/>
    <col min="9156" max="9156" width="5.88671875" style="240" customWidth="1"/>
    <col min="9157" max="9157" width="32.88671875" style="240" customWidth="1"/>
    <col min="9158" max="9158" width="5.88671875" style="240" customWidth="1"/>
    <col min="9159" max="9159" width="32.88671875" style="240" customWidth="1"/>
    <col min="9160" max="9165" width="8.88671875" style="240"/>
    <col min="9166" max="9166" width="32.88671875" style="240" customWidth="1"/>
    <col min="9167" max="9167" width="5.88671875" style="240" customWidth="1"/>
    <col min="9168" max="9168" width="32.88671875" style="240" customWidth="1"/>
    <col min="9169" max="9169" width="5.88671875" style="240" customWidth="1"/>
    <col min="9170" max="9411" width="8.88671875" style="240"/>
    <col min="9412" max="9412" width="5.88671875" style="240" customWidth="1"/>
    <col min="9413" max="9413" width="32.88671875" style="240" customWidth="1"/>
    <col min="9414" max="9414" width="5.88671875" style="240" customWidth="1"/>
    <col min="9415" max="9415" width="32.88671875" style="240" customWidth="1"/>
    <col min="9416" max="9421" width="8.88671875" style="240"/>
    <col min="9422" max="9422" width="32.88671875" style="240" customWidth="1"/>
    <col min="9423" max="9423" width="5.88671875" style="240" customWidth="1"/>
    <col min="9424" max="9424" width="32.88671875" style="240" customWidth="1"/>
    <col min="9425" max="9425" width="5.88671875" style="240" customWidth="1"/>
    <col min="9426" max="9667" width="8.88671875" style="240"/>
    <col min="9668" max="9668" width="5.88671875" style="240" customWidth="1"/>
    <col min="9669" max="9669" width="32.88671875" style="240" customWidth="1"/>
    <col min="9670" max="9670" width="5.88671875" style="240" customWidth="1"/>
    <col min="9671" max="9671" width="32.88671875" style="240" customWidth="1"/>
    <col min="9672" max="9677" width="8.88671875" style="240"/>
    <col min="9678" max="9678" width="32.88671875" style="240" customWidth="1"/>
    <col min="9679" max="9679" width="5.88671875" style="240" customWidth="1"/>
    <col min="9680" max="9680" width="32.88671875" style="240" customWidth="1"/>
    <col min="9681" max="9681" width="5.88671875" style="240" customWidth="1"/>
    <col min="9682" max="9923" width="8.88671875" style="240"/>
    <col min="9924" max="9924" width="5.88671875" style="240" customWidth="1"/>
    <col min="9925" max="9925" width="32.88671875" style="240" customWidth="1"/>
    <col min="9926" max="9926" width="5.88671875" style="240" customWidth="1"/>
    <col min="9927" max="9927" width="32.88671875" style="240" customWidth="1"/>
    <col min="9928" max="9933" width="8.88671875" style="240"/>
    <col min="9934" max="9934" width="32.88671875" style="240" customWidth="1"/>
    <col min="9935" max="9935" width="5.88671875" style="240" customWidth="1"/>
    <col min="9936" max="9936" width="32.88671875" style="240" customWidth="1"/>
    <col min="9937" max="9937" width="5.88671875" style="240" customWidth="1"/>
    <col min="9938" max="10179" width="8.88671875" style="240"/>
    <col min="10180" max="10180" width="5.88671875" style="240" customWidth="1"/>
    <col min="10181" max="10181" width="32.88671875" style="240" customWidth="1"/>
    <col min="10182" max="10182" width="5.88671875" style="240" customWidth="1"/>
    <col min="10183" max="10183" width="32.88671875" style="240" customWidth="1"/>
    <col min="10184" max="10189" width="8.88671875" style="240"/>
    <col min="10190" max="10190" width="32.88671875" style="240" customWidth="1"/>
    <col min="10191" max="10191" width="5.88671875" style="240" customWidth="1"/>
    <col min="10192" max="10192" width="32.88671875" style="240" customWidth="1"/>
    <col min="10193" max="10193" width="5.88671875" style="240" customWidth="1"/>
    <col min="10194" max="10435" width="8.88671875" style="240"/>
    <col min="10436" max="10436" width="5.88671875" style="240" customWidth="1"/>
    <col min="10437" max="10437" width="32.88671875" style="240" customWidth="1"/>
    <col min="10438" max="10438" width="5.88671875" style="240" customWidth="1"/>
    <col min="10439" max="10439" width="32.88671875" style="240" customWidth="1"/>
    <col min="10440" max="10445" width="8.88671875" style="240"/>
    <col min="10446" max="10446" width="32.88671875" style="240" customWidth="1"/>
    <col min="10447" max="10447" width="5.88671875" style="240" customWidth="1"/>
    <col min="10448" max="10448" width="32.88671875" style="240" customWidth="1"/>
    <col min="10449" max="10449" width="5.88671875" style="240" customWidth="1"/>
    <col min="10450" max="10691" width="8.88671875" style="240"/>
    <col min="10692" max="10692" width="5.88671875" style="240" customWidth="1"/>
    <col min="10693" max="10693" width="32.88671875" style="240" customWidth="1"/>
    <col min="10694" max="10694" width="5.88671875" style="240" customWidth="1"/>
    <col min="10695" max="10695" width="32.88671875" style="240" customWidth="1"/>
    <col min="10696" max="10701" width="8.88671875" style="240"/>
    <col min="10702" max="10702" width="32.88671875" style="240" customWidth="1"/>
    <col min="10703" max="10703" width="5.88671875" style="240" customWidth="1"/>
    <col min="10704" max="10704" width="32.88671875" style="240" customWidth="1"/>
    <col min="10705" max="10705" width="5.88671875" style="240" customWidth="1"/>
    <col min="10706" max="10947" width="8.88671875" style="240"/>
    <col min="10948" max="10948" width="5.88671875" style="240" customWidth="1"/>
    <col min="10949" max="10949" width="32.88671875" style="240" customWidth="1"/>
    <col min="10950" max="10950" width="5.88671875" style="240" customWidth="1"/>
    <col min="10951" max="10951" width="32.88671875" style="240" customWidth="1"/>
    <col min="10952" max="10957" width="8.88671875" style="240"/>
    <col min="10958" max="10958" width="32.88671875" style="240" customWidth="1"/>
    <col min="10959" max="10959" width="5.88671875" style="240" customWidth="1"/>
    <col min="10960" max="10960" width="32.88671875" style="240" customWidth="1"/>
    <col min="10961" max="10961" width="5.88671875" style="240" customWidth="1"/>
    <col min="10962" max="11203" width="8.88671875" style="240"/>
    <col min="11204" max="11204" width="5.88671875" style="240" customWidth="1"/>
    <col min="11205" max="11205" width="32.88671875" style="240" customWidth="1"/>
    <col min="11206" max="11206" width="5.88671875" style="240" customWidth="1"/>
    <col min="11207" max="11207" width="32.88671875" style="240" customWidth="1"/>
    <col min="11208" max="11213" width="8.88671875" style="240"/>
    <col min="11214" max="11214" width="32.88671875" style="240" customWidth="1"/>
    <col min="11215" max="11215" width="5.88671875" style="240" customWidth="1"/>
    <col min="11216" max="11216" width="32.88671875" style="240" customWidth="1"/>
    <col min="11217" max="11217" width="5.88671875" style="240" customWidth="1"/>
    <col min="11218" max="11459" width="8.88671875" style="240"/>
    <col min="11460" max="11460" width="5.88671875" style="240" customWidth="1"/>
    <col min="11461" max="11461" width="32.88671875" style="240" customWidth="1"/>
    <col min="11462" max="11462" width="5.88671875" style="240" customWidth="1"/>
    <col min="11463" max="11463" width="32.88671875" style="240" customWidth="1"/>
    <col min="11464" max="11469" width="8.88671875" style="240"/>
    <col min="11470" max="11470" width="32.88671875" style="240" customWidth="1"/>
    <col min="11471" max="11471" width="5.88671875" style="240" customWidth="1"/>
    <col min="11472" max="11472" width="32.88671875" style="240" customWidth="1"/>
    <col min="11473" max="11473" width="5.88671875" style="240" customWidth="1"/>
    <col min="11474" max="11715" width="8.88671875" style="240"/>
    <col min="11716" max="11716" width="5.88671875" style="240" customWidth="1"/>
    <col min="11717" max="11717" width="32.88671875" style="240" customWidth="1"/>
    <col min="11718" max="11718" width="5.88671875" style="240" customWidth="1"/>
    <col min="11719" max="11719" width="32.88671875" style="240" customWidth="1"/>
    <col min="11720" max="11725" width="8.88671875" style="240"/>
    <col min="11726" max="11726" width="32.88671875" style="240" customWidth="1"/>
    <col min="11727" max="11727" width="5.88671875" style="240" customWidth="1"/>
    <col min="11728" max="11728" width="32.88671875" style="240" customWidth="1"/>
    <col min="11729" max="11729" width="5.88671875" style="240" customWidth="1"/>
    <col min="11730" max="11971" width="8.88671875" style="240"/>
    <col min="11972" max="11972" width="5.88671875" style="240" customWidth="1"/>
    <col min="11973" max="11973" width="32.88671875" style="240" customWidth="1"/>
    <col min="11974" max="11974" width="5.88671875" style="240" customWidth="1"/>
    <col min="11975" max="11975" width="32.88671875" style="240" customWidth="1"/>
    <col min="11976" max="11981" width="8.88671875" style="240"/>
    <col min="11982" max="11982" width="32.88671875" style="240" customWidth="1"/>
    <col min="11983" max="11983" width="5.88671875" style="240" customWidth="1"/>
    <col min="11984" max="11984" width="32.88671875" style="240" customWidth="1"/>
    <col min="11985" max="11985" width="5.88671875" style="240" customWidth="1"/>
    <col min="11986" max="12227" width="8.88671875" style="240"/>
    <col min="12228" max="12228" width="5.88671875" style="240" customWidth="1"/>
    <col min="12229" max="12229" width="32.88671875" style="240" customWidth="1"/>
    <col min="12230" max="12230" width="5.88671875" style="240" customWidth="1"/>
    <col min="12231" max="12231" width="32.88671875" style="240" customWidth="1"/>
    <col min="12232" max="12237" width="8.88671875" style="240"/>
    <col min="12238" max="12238" width="32.88671875" style="240" customWidth="1"/>
    <col min="12239" max="12239" width="5.88671875" style="240" customWidth="1"/>
    <col min="12240" max="12240" width="32.88671875" style="240" customWidth="1"/>
    <col min="12241" max="12241" width="5.88671875" style="240" customWidth="1"/>
    <col min="12242" max="12483" width="8.88671875" style="240"/>
    <col min="12484" max="12484" width="5.88671875" style="240" customWidth="1"/>
    <col min="12485" max="12485" width="32.88671875" style="240" customWidth="1"/>
    <col min="12486" max="12486" width="5.88671875" style="240" customWidth="1"/>
    <col min="12487" max="12487" width="32.88671875" style="240" customWidth="1"/>
    <col min="12488" max="12493" width="8.88671875" style="240"/>
    <col min="12494" max="12494" width="32.88671875" style="240" customWidth="1"/>
    <col min="12495" max="12495" width="5.88671875" style="240" customWidth="1"/>
    <col min="12496" max="12496" width="32.88671875" style="240" customWidth="1"/>
    <col min="12497" max="12497" width="5.88671875" style="240" customWidth="1"/>
    <col min="12498" max="12739" width="8.88671875" style="240"/>
    <col min="12740" max="12740" width="5.88671875" style="240" customWidth="1"/>
    <col min="12741" max="12741" width="32.88671875" style="240" customWidth="1"/>
    <col min="12742" max="12742" width="5.88671875" style="240" customWidth="1"/>
    <col min="12743" max="12743" width="32.88671875" style="240" customWidth="1"/>
    <col min="12744" max="12749" width="8.88671875" style="240"/>
    <col min="12750" max="12750" width="32.88671875" style="240" customWidth="1"/>
    <col min="12751" max="12751" width="5.88671875" style="240" customWidth="1"/>
    <col min="12752" max="12752" width="32.88671875" style="240" customWidth="1"/>
    <col min="12753" max="12753" width="5.88671875" style="240" customWidth="1"/>
    <col min="12754" max="12995" width="8.88671875" style="240"/>
    <col min="12996" max="12996" width="5.88671875" style="240" customWidth="1"/>
    <col min="12997" max="12997" width="32.88671875" style="240" customWidth="1"/>
    <col min="12998" max="12998" width="5.88671875" style="240" customWidth="1"/>
    <col min="12999" max="12999" width="32.88671875" style="240" customWidth="1"/>
    <col min="13000" max="13005" width="8.88671875" style="240"/>
    <col min="13006" max="13006" width="32.88671875" style="240" customWidth="1"/>
    <col min="13007" max="13007" width="5.88671875" style="240" customWidth="1"/>
    <col min="13008" max="13008" width="32.88671875" style="240" customWidth="1"/>
    <col min="13009" max="13009" width="5.88671875" style="240" customWidth="1"/>
    <col min="13010" max="13251" width="8.88671875" style="240"/>
    <col min="13252" max="13252" width="5.88671875" style="240" customWidth="1"/>
    <col min="13253" max="13253" width="32.88671875" style="240" customWidth="1"/>
    <col min="13254" max="13254" width="5.88671875" style="240" customWidth="1"/>
    <col min="13255" max="13255" width="32.88671875" style="240" customWidth="1"/>
    <col min="13256" max="13261" width="8.88671875" style="240"/>
    <col min="13262" max="13262" width="32.88671875" style="240" customWidth="1"/>
    <col min="13263" max="13263" width="5.88671875" style="240" customWidth="1"/>
    <col min="13264" max="13264" width="32.88671875" style="240" customWidth="1"/>
    <col min="13265" max="13265" width="5.88671875" style="240" customWidth="1"/>
    <col min="13266" max="13507" width="8.88671875" style="240"/>
    <col min="13508" max="13508" width="5.88671875" style="240" customWidth="1"/>
    <col min="13509" max="13509" width="32.88671875" style="240" customWidth="1"/>
    <col min="13510" max="13510" width="5.88671875" style="240" customWidth="1"/>
    <col min="13511" max="13511" width="32.88671875" style="240" customWidth="1"/>
    <col min="13512" max="13517" width="8.88671875" style="240"/>
    <col min="13518" max="13518" width="32.88671875" style="240" customWidth="1"/>
    <col min="13519" max="13519" width="5.88671875" style="240" customWidth="1"/>
    <col min="13520" max="13520" width="32.88671875" style="240" customWidth="1"/>
    <col min="13521" max="13521" width="5.88671875" style="240" customWidth="1"/>
    <col min="13522" max="13763" width="8.88671875" style="240"/>
    <col min="13764" max="13764" width="5.88671875" style="240" customWidth="1"/>
    <col min="13765" max="13765" width="32.88671875" style="240" customWidth="1"/>
    <col min="13766" max="13766" width="5.88671875" style="240" customWidth="1"/>
    <col min="13767" max="13767" width="32.88671875" style="240" customWidth="1"/>
    <col min="13768" max="13773" width="8.88671875" style="240"/>
    <col min="13774" max="13774" width="32.88671875" style="240" customWidth="1"/>
    <col min="13775" max="13775" width="5.88671875" style="240" customWidth="1"/>
    <col min="13776" max="13776" width="32.88671875" style="240" customWidth="1"/>
    <col min="13777" max="13777" width="5.88671875" style="240" customWidth="1"/>
    <col min="13778" max="14019" width="8.88671875" style="240"/>
    <col min="14020" max="14020" width="5.88671875" style="240" customWidth="1"/>
    <col min="14021" max="14021" width="32.88671875" style="240" customWidth="1"/>
    <col min="14022" max="14022" width="5.88671875" style="240" customWidth="1"/>
    <col min="14023" max="14023" width="32.88671875" style="240" customWidth="1"/>
    <col min="14024" max="14029" width="8.88671875" style="240"/>
    <col min="14030" max="14030" width="32.88671875" style="240" customWidth="1"/>
    <col min="14031" max="14031" width="5.88671875" style="240" customWidth="1"/>
    <col min="14032" max="14032" width="32.88671875" style="240" customWidth="1"/>
    <col min="14033" max="14033" width="5.88671875" style="240" customWidth="1"/>
    <col min="14034" max="14275" width="8.88671875" style="240"/>
    <col min="14276" max="14276" width="5.88671875" style="240" customWidth="1"/>
    <col min="14277" max="14277" width="32.88671875" style="240" customWidth="1"/>
    <col min="14278" max="14278" width="5.88671875" style="240" customWidth="1"/>
    <col min="14279" max="14279" width="32.88671875" style="240" customWidth="1"/>
    <col min="14280" max="14285" width="8.88671875" style="240"/>
    <col min="14286" max="14286" width="32.88671875" style="240" customWidth="1"/>
    <col min="14287" max="14287" width="5.88671875" style="240" customWidth="1"/>
    <col min="14288" max="14288" width="32.88671875" style="240" customWidth="1"/>
    <col min="14289" max="14289" width="5.88671875" style="240" customWidth="1"/>
    <col min="14290" max="14531" width="8.88671875" style="240"/>
    <col min="14532" max="14532" width="5.88671875" style="240" customWidth="1"/>
    <col min="14533" max="14533" width="32.88671875" style="240" customWidth="1"/>
    <col min="14534" max="14534" width="5.88671875" style="240" customWidth="1"/>
    <col min="14535" max="14535" width="32.88671875" style="240" customWidth="1"/>
    <col min="14536" max="14541" width="8.88671875" style="240"/>
    <col min="14542" max="14542" width="32.88671875" style="240" customWidth="1"/>
    <col min="14543" max="14543" width="5.88671875" style="240" customWidth="1"/>
    <col min="14544" max="14544" width="32.88671875" style="240" customWidth="1"/>
    <col min="14545" max="14545" width="5.88671875" style="240" customWidth="1"/>
    <col min="14546" max="14787" width="8.88671875" style="240"/>
    <col min="14788" max="14788" width="5.88671875" style="240" customWidth="1"/>
    <col min="14789" max="14789" width="32.88671875" style="240" customWidth="1"/>
    <col min="14790" max="14790" width="5.88671875" style="240" customWidth="1"/>
    <col min="14791" max="14791" width="32.88671875" style="240" customWidth="1"/>
    <col min="14792" max="14797" width="8.88671875" style="240"/>
    <col min="14798" max="14798" width="32.88671875" style="240" customWidth="1"/>
    <col min="14799" max="14799" width="5.88671875" style="240" customWidth="1"/>
    <col min="14800" max="14800" width="32.88671875" style="240" customWidth="1"/>
    <col min="14801" max="14801" width="5.88671875" style="240" customWidth="1"/>
    <col min="14802" max="15043" width="8.88671875" style="240"/>
    <col min="15044" max="15044" width="5.88671875" style="240" customWidth="1"/>
    <col min="15045" max="15045" width="32.88671875" style="240" customWidth="1"/>
    <col min="15046" max="15046" width="5.88671875" style="240" customWidth="1"/>
    <col min="15047" max="15047" width="32.88671875" style="240" customWidth="1"/>
    <col min="15048" max="15053" width="8.88671875" style="240"/>
    <col min="15054" max="15054" width="32.88671875" style="240" customWidth="1"/>
    <col min="15055" max="15055" width="5.88671875" style="240" customWidth="1"/>
    <col min="15056" max="15056" width="32.88671875" style="240" customWidth="1"/>
    <col min="15057" max="15057" width="5.88671875" style="240" customWidth="1"/>
    <col min="15058" max="15299" width="8.88671875" style="240"/>
    <col min="15300" max="15300" width="5.88671875" style="240" customWidth="1"/>
    <col min="15301" max="15301" width="32.88671875" style="240" customWidth="1"/>
    <col min="15302" max="15302" width="5.88671875" style="240" customWidth="1"/>
    <col min="15303" max="15303" width="32.88671875" style="240" customWidth="1"/>
    <col min="15304" max="15309" width="8.88671875" style="240"/>
    <col min="15310" max="15310" width="32.88671875" style="240" customWidth="1"/>
    <col min="15311" max="15311" width="5.88671875" style="240" customWidth="1"/>
    <col min="15312" max="15312" width="32.88671875" style="240" customWidth="1"/>
    <col min="15313" max="15313" width="5.88671875" style="240" customWidth="1"/>
    <col min="15314" max="15555" width="8.88671875" style="240"/>
    <col min="15556" max="15556" width="5.88671875" style="240" customWidth="1"/>
    <col min="15557" max="15557" width="32.88671875" style="240" customWidth="1"/>
    <col min="15558" max="15558" width="5.88671875" style="240" customWidth="1"/>
    <col min="15559" max="15559" width="32.88671875" style="240" customWidth="1"/>
    <col min="15560" max="15565" width="8.88671875" style="240"/>
    <col min="15566" max="15566" width="32.88671875" style="240" customWidth="1"/>
    <col min="15567" max="15567" width="5.88671875" style="240" customWidth="1"/>
    <col min="15568" max="15568" width="32.88671875" style="240" customWidth="1"/>
    <col min="15569" max="15569" width="5.88671875" style="240" customWidth="1"/>
    <col min="15570" max="15811" width="8.88671875" style="240"/>
    <col min="15812" max="15812" width="5.88671875" style="240" customWidth="1"/>
    <col min="15813" max="15813" width="32.88671875" style="240" customWidth="1"/>
    <col min="15814" max="15814" width="5.88671875" style="240" customWidth="1"/>
    <col min="15815" max="15815" width="32.88671875" style="240" customWidth="1"/>
    <col min="15816" max="15821" width="8.88671875" style="240"/>
    <col min="15822" max="15822" width="32.88671875" style="240" customWidth="1"/>
    <col min="15823" max="15823" width="5.88671875" style="240" customWidth="1"/>
    <col min="15824" max="15824" width="32.88671875" style="240" customWidth="1"/>
    <col min="15825" max="15825" width="5.88671875" style="240" customWidth="1"/>
    <col min="15826" max="16067" width="8.88671875" style="240"/>
    <col min="16068" max="16068" width="5.88671875" style="240" customWidth="1"/>
    <col min="16069" max="16069" width="32.88671875" style="240" customWidth="1"/>
    <col min="16070" max="16070" width="5.88671875" style="240" customWidth="1"/>
    <col min="16071" max="16071" width="32.88671875" style="240" customWidth="1"/>
    <col min="16072" max="16077" width="8.88671875" style="240"/>
    <col min="16078" max="16078" width="32.88671875" style="240" customWidth="1"/>
    <col min="16079" max="16079" width="5.88671875" style="240" customWidth="1"/>
    <col min="16080" max="16080" width="32.88671875" style="240" customWidth="1"/>
    <col min="16081" max="16081" width="5.88671875" style="240" customWidth="1"/>
    <col min="16082" max="16384" width="8.88671875" style="240"/>
  </cols>
  <sheetData>
    <row r="1" spans="1:66" s="244" customFormat="1" ht="57.6" customHeight="1" x14ac:dyDescent="0.5">
      <c r="A1" s="235"/>
    </row>
    <row r="2" spans="1:66" s="548" customFormat="1" ht="26.4" x14ac:dyDescent="0.5">
      <c r="A2" s="248" t="s">
        <v>3124</v>
      </c>
      <c r="B2" s="236"/>
    </row>
    <row r="3" spans="1:66" s="548" customFormat="1" ht="26.4" x14ac:dyDescent="0.5">
      <c r="A3" s="248" t="s">
        <v>3125</v>
      </c>
      <c r="B3" s="236"/>
    </row>
    <row r="4" spans="1:66" s="548" customFormat="1" ht="24" customHeight="1" x14ac:dyDescent="0.5">
      <c r="A4" s="549"/>
      <c r="B4" s="550"/>
      <c r="C4" s="755" t="s">
        <v>513</v>
      </c>
      <c r="D4" s="756"/>
      <c r="E4" s="756"/>
      <c r="F4" s="756"/>
      <c r="G4" s="756"/>
      <c r="H4" s="756"/>
      <c r="I4" s="756"/>
      <c r="J4" s="756"/>
      <c r="K4" s="756"/>
      <c r="L4" s="756"/>
      <c r="M4" s="756"/>
      <c r="N4" s="756"/>
      <c r="O4" s="756"/>
      <c r="P4" s="756"/>
      <c r="Q4" s="756"/>
      <c r="R4" s="756"/>
      <c r="S4" s="756"/>
      <c r="T4" s="756"/>
      <c r="U4" s="756"/>
      <c r="V4" s="756"/>
      <c r="W4" s="756"/>
      <c r="X4" s="756"/>
      <c r="Y4" s="756"/>
      <c r="Z4" s="756"/>
      <c r="AA4" s="756"/>
      <c r="AB4" s="757"/>
      <c r="AC4" s="755" t="s">
        <v>514</v>
      </c>
      <c r="AD4" s="756"/>
      <c r="AE4" s="756"/>
      <c r="AF4" s="756"/>
      <c r="AG4" s="756"/>
      <c r="AH4" s="756"/>
      <c r="AI4" s="756"/>
      <c r="AJ4" s="756"/>
      <c r="AK4" s="756"/>
      <c r="AL4" s="756"/>
      <c r="AM4" s="756"/>
      <c r="AN4" s="756"/>
      <c r="AO4" s="756"/>
      <c r="AP4" s="756"/>
      <c r="AQ4" s="756"/>
      <c r="AR4" s="756"/>
      <c r="AS4" s="756"/>
      <c r="AT4" s="756"/>
      <c r="AU4" s="756"/>
      <c r="AV4" s="756"/>
      <c r="AW4" s="756"/>
      <c r="AX4" s="756"/>
      <c r="AY4" s="756"/>
      <c r="AZ4" s="756"/>
      <c r="BA4" s="756"/>
      <c r="BB4" s="757"/>
      <c r="BC4" s="758" t="s">
        <v>2141</v>
      </c>
      <c r="BD4" s="759" t="s">
        <v>241</v>
      </c>
    </row>
    <row r="5" spans="1:66" s="238" customFormat="1" ht="24" customHeight="1" x14ac:dyDescent="0.5">
      <c r="A5" s="760" t="s">
        <v>672</v>
      </c>
      <c r="B5" s="761" t="s">
        <v>2142</v>
      </c>
      <c r="C5" s="762">
        <v>2025</v>
      </c>
      <c r="D5" s="763"/>
      <c r="E5" s="763"/>
      <c r="F5" s="763"/>
      <c r="G5" s="763"/>
      <c r="H5" s="763"/>
      <c r="I5" s="763"/>
      <c r="J5" s="763"/>
      <c r="K5" s="763"/>
      <c r="L5" s="763"/>
      <c r="M5" s="763"/>
      <c r="N5" s="763"/>
      <c r="O5" s="763"/>
      <c r="P5" s="763"/>
      <c r="Q5" s="763"/>
      <c r="R5" s="763"/>
      <c r="S5" s="764"/>
      <c r="T5" s="765" t="s">
        <v>628</v>
      </c>
      <c r="U5" s="766"/>
      <c r="V5" s="766"/>
      <c r="W5" s="766"/>
      <c r="X5" s="766"/>
      <c r="Y5" s="766"/>
      <c r="Z5" s="766"/>
      <c r="AA5" s="766"/>
      <c r="AB5" s="767"/>
      <c r="AC5" s="762">
        <v>2025</v>
      </c>
      <c r="AD5" s="763"/>
      <c r="AE5" s="763"/>
      <c r="AF5" s="763"/>
      <c r="AG5" s="763"/>
      <c r="AH5" s="763"/>
      <c r="AI5" s="763"/>
      <c r="AJ5" s="763"/>
      <c r="AK5" s="763"/>
      <c r="AL5" s="763"/>
      <c r="AM5" s="763"/>
      <c r="AN5" s="763"/>
      <c r="AO5" s="763"/>
      <c r="AP5" s="763"/>
      <c r="AQ5" s="763"/>
      <c r="AR5" s="763"/>
      <c r="AS5" s="764"/>
      <c r="AT5" s="765" t="s">
        <v>628</v>
      </c>
      <c r="AU5" s="766"/>
      <c r="AV5" s="766"/>
      <c r="AW5" s="766"/>
      <c r="AX5" s="766"/>
      <c r="AY5" s="766"/>
      <c r="AZ5" s="766"/>
      <c r="BA5" s="766"/>
      <c r="BB5" s="767"/>
      <c r="BC5" s="758"/>
      <c r="BD5" s="759"/>
    </row>
    <row r="6" spans="1:66" s="238" customFormat="1" ht="36" customHeight="1" x14ac:dyDescent="0.5">
      <c r="A6" s="760"/>
      <c r="B6" s="761"/>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327">
        <v>2025</v>
      </c>
      <c r="T6" s="551" t="s">
        <v>629</v>
      </c>
      <c r="U6" s="552" t="s">
        <v>634</v>
      </c>
      <c r="V6" s="553" t="s">
        <v>658</v>
      </c>
      <c r="W6" s="552" t="s">
        <v>659</v>
      </c>
      <c r="X6" s="562" t="s">
        <v>660</v>
      </c>
      <c r="Y6" s="562" t="s">
        <v>661</v>
      </c>
      <c r="Z6" s="562" t="s">
        <v>766</v>
      </c>
      <c r="AA6" s="562" t="s">
        <v>663</v>
      </c>
      <c r="AB6" s="573" t="s">
        <v>767</v>
      </c>
      <c r="AC6" s="271"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327">
        <v>2025</v>
      </c>
      <c r="AT6" s="551" t="s">
        <v>629</v>
      </c>
      <c r="AU6" s="552" t="s">
        <v>634</v>
      </c>
      <c r="AV6" s="553" t="s">
        <v>658</v>
      </c>
      <c r="AW6" s="552" t="s">
        <v>659</v>
      </c>
      <c r="AX6" s="562" t="s">
        <v>660</v>
      </c>
      <c r="AY6" s="562" t="s">
        <v>661</v>
      </c>
      <c r="AZ6" s="562" t="s">
        <v>766</v>
      </c>
      <c r="BA6" s="562" t="s">
        <v>663</v>
      </c>
      <c r="BB6" s="573" t="s">
        <v>767</v>
      </c>
      <c r="BC6" s="758"/>
      <c r="BD6" s="759"/>
      <c r="BJ6" s="40"/>
      <c r="BK6" s="40"/>
      <c r="BL6" s="41"/>
      <c r="BM6" s="41"/>
      <c r="BN6" s="41"/>
    </row>
    <row r="7" spans="1:66" s="238" customFormat="1" ht="18" customHeight="1" outlineLevel="1" x14ac:dyDescent="0.5">
      <c r="A7" s="363" t="s">
        <v>2051</v>
      </c>
      <c r="B7" s="364" t="s">
        <v>2052</v>
      </c>
      <c r="C7" s="600">
        <v>2061.8559959999998</v>
      </c>
      <c r="D7" s="601">
        <v>1663.76928</v>
      </c>
      <c r="E7" s="601">
        <v>2619.448997</v>
      </c>
      <c r="F7" s="601">
        <v>6345.0742719999998</v>
      </c>
      <c r="G7" s="601">
        <v>2184.6960869999998</v>
      </c>
      <c r="H7" s="601">
        <v>2599.3904229999998</v>
      </c>
      <c r="I7" s="601">
        <v>2724.8254790000001</v>
      </c>
      <c r="J7" s="601">
        <v>7508.9119879999998</v>
      </c>
      <c r="K7" s="601">
        <v>2551.2488910000002</v>
      </c>
      <c r="L7" s="601">
        <v>2694.7226580000001</v>
      </c>
      <c r="M7" s="601">
        <v>3061.8189130000001</v>
      </c>
      <c r="N7" s="601">
        <v>8307.7904620000008</v>
      </c>
      <c r="O7" s="601">
        <v>2559.6459260000001</v>
      </c>
      <c r="P7" s="601">
        <v>2526.9900720000001</v>
      </c>
      <c r="Q7" s="601">
        <v>2469.205684</v>
      </c>
      <c r="R7" s="601">
        <v>7555.8416820000002</v>
      </c>
      <c r="S7" s="590">
        <v>29717.618405000001</v>
      </c>
      <c r="T7" s="600">
        <v>1935.8142909999999</v>
      </c>
      <c r="U7" s="601">
        <v>2155.8057199999998</v>
      </c>
      <c r="V7" s="601">
        <v>2121.3791799999999</v>
      </c>
      <c r="W7" s="601">
        <v>6212.9991909999999</v>
      </c>
      <c r="X7" s="601">
        <v>2451.4479620000002</v>
      </c>
      <c r="Y7" s="601">
        <v>3272.2046150000001</v>
      </c>
      <c r="Z7" s="601">
        <v>2171.5156339999999</v>
      </c>
      <c r="AA7" s="601">
        <v>7895.1682110000002</v>
      </c>
      <c r="AB7" s="667">
        <f t="shared" ref="AB7:AB41" si="0">IFERROR((Z7/I7-1)*100,"-")</f>
        <v>-20.306248941971241</v>
      </c>
      <c r="AC7" s="570">
        <v>4790.6787869999998</v>
      </c>
      <c r="AD7" s="570">
        <v>3758.876796</v>
      </c>
      <c r="AE7" s="570">
        <v>3958.6598410000001</v>
      </c>
      <c r="AF7" s="570">
        <v>12508.215424</v>
      </c>
      <c r="AG7" s="570">
        <v>3933.8384759999999</v>
      </c>
      <c r="AH7" s="570">
        <v>4832.8860070000001</v>
      </c>
      <c r="AI7" s="570">
        <v>3559.9873739999998</v>
      </c>
      <c r="AJ7" s="570">
        <v>12326.711857</v>
      </c>
      <c r="AK7" s="570">
        <v>3995.0393429999999</v>
      </c>
      <c r="AL7" s="570">
        <v>3900.1057390000001</v>
      </c>
      <c r="AM7" s="570">
        <v>3615.1275249999999</v>
      </c>
      <c r="AN7" s="570">
        <v>11510.272607000001</v>
      </c>
      <c r="AO7" s="570">
        <v>4462.886598</v>
      </c>
      <c r="AP7" s="570">
        <v>3603.361183</v>
      </c>
      <c r="AQ7" s="570">
        <v>4874.305241</v>
      </c>
      <c r="AR7" s="570">
        <v>12940.553022</v>
      </c>
      <c r="AS7" s="277">
        <v>49285.752909000003</v>
      </c>
      <c r="AT7" s="600">
        <v>4647.3640400000004</v>
      </c>
      <c r="AU7" s="601">
        <v>3738.341574</v>
      </c>
      <c r="AV7" s="601">
        <v>3499.738409</v>
      </c>
      <c r="AW7" s="601">
        <v>11885.444023</v>
      </c>
      <c r="AX7" s="601">
        <v>3829.3650689999999</v>
      </c>
      <c r="AY7" s="601">
        <v>4345.2962680000001</v>
      </c>
      <c r="AZ7" s="601">
        <v>4284.158109</v>
      </c>
      <c r="BA7" s="601">
        <v>12458.819447</v>
      </c>
      <c r="BB7" s="667">
        <f t="shared" ref="BB7:BB41" si="1">IFERROR((AZ7/AI7-1)*100,"-")</f>
        <v>20.341946723994209</v>
      </c>
      <c r="BC7" s="365" t="s">
        <v>2108</v>
      </c>
      <c r="BD7" s="363" t="s">
        <v>2051</v>
      </c>
      <c r="BJ7" s="40"/>
      <c r="BK7" s="40"/>
      <c r="BL7" s="41"/>
      <c r="BM7" s="41"/>
      <c r="BN7" s="41"/>
    </row>
    <row r="8" spans="1:66" s="238" customFormat="1" ht="18" customHeight="1" outlineLevel="1" x14ac:dyDescent="0.5">
      <c r="A8" s="366" t="s">
        <v>2053</v>
      </c>
      <c r="B8" s="367" t="s">
        <v>2054</v>
      </c>
      <c r="C8" s="602">
        <v>9.183942</v>
      </c>
      <c r="D8" s="603">
        <v>28.34178</v>
      </c>
      <c r="E8" s="603">
        <v>11.349762999999999</v>
      </c>
      <c r="F8" s="603">
        <v>48.875484999999998</v>
      </c>
      <c r="G8" s="603">
        <v>22.810711999999999</v>
      </c>
      <c r="H8" s="603">
        <v>20.889997000000001</v>
      </c>
      <c r="I8" s="603">
        <v>19.511790999999999</v>
      </c>
      <c r="J8" s="603">
        <v>63.212501000000003</v>
      </c>
      <c r="K8" s="603">
        <v>24.928066999999999</v>
      </c>
      <c r="L8" s="603">
        <v>17.205957000000001</v>
      </c>
      <c r="M8" s="603">
        <v>31.590859999999999</v>
      </c>
      <c r="N8" s="603">
        <v>73.724885</v>
      </c>
      <c r="O8" s="603">
        <v>55.565874999999998</v>
      </c>
      <c r="P8" s="603">
        <v>37.094999999999999</v>
      </c>
      <c r="Q8" s="603">
        <v>43.660645000000002</v>
      </c>
      <c r="R8" s="603">
        <v>136.321519</v>
      </c>
      <c r="S8" s="592">
        <v>322.13439</v>
      </c>
      <c r="T8" s="602">
        <v>28.016296000000001</v>
      </c>
      <c r="U8" s="603">
        <v>23.509273</v>
      </c>
      <c r="V8" s="603">
        <v>18.053989999999999</v>
      </c>
      <c r="W8" s="603">
        <v>69.579559000000003</v>
      </c>
      <c r="X8" s="603">
        <v>45.459837999999998</v>
      </c>
      <c r="Y8" s="603">
        <v>17.368865</v>
      </c>
      <c r="Z8" s="603">
        <v>36.057625000000002</v>
      </c>
      <c r="AA8" s="603">
        <v>98.886329000000003</v>
      </c>
      <c r="AB8" s="668">
        <f t="shared" si="0"/>
        <v>84.799155546510335</v>
      </c>
      <c r="AC8" s="571">
        <v>453.18118500000003</v>
      </c>
      <c r="AD8" s="571">
        <v>426.010965</v>
      </c>
      <c r="AE8" s="571">
        <v>443.07902200000001</v>
      </c>
      <c r="AF8" s="571">
        <v>1322.271172</v>
      </c>
      <c r="AG8" s="571">
        <v>561.60353799999996</v>
      </c>
      <c r="AH8" s="571">
        <v>618.61232399999994</v>
      </c>
      <c r="AI8" s="571">
        <v>437.50528500000001</v>
      </c>
      <c r="AJ8" s="571">
        <v>1617.721147</v>
      </c>
      <c r="AK8" s="571">
        <v>615.31659100000002</v>
      </c>
      <c r="AL8" s="571">
        <v>725.75287900000001</v>
      </c>
      <c r="AM8" s="571">
        <v>807.28921700000001</v>
      </c>
      <c r="AN8" s="571">
        <v>2148.3586869999999</v>
      </c>
      <c r="AO8" s="571">
        <v>706.59918800000003</v>
      </c>
      <c r="AP8" s="571">
        <v>674.75540999999998</v>
      </c>
      <c r="AQ8" s="571">
        <v>897.69661699999995</v>
      </c>
      <c r="AR8" s="571">
        <v>2279.051215</v>
      </c>
      <c r="AS8" s="275">
        <v>7367.4022210000003</v>
      </c>
      <c r="AT8" s="602">
        <v>667.64611100000002</v>
      </c>
      <c r="AU8" s="603">
        <v>605.02366600000005</v>
      </c>
      <c r="AV8" s="603">
        <v>423.00086700000003</v>
      </c>
      <c r="AW8" s="603">
        <v>1695.670644</v>
      </c>
      <c r="AX8" s="603">
        <v>363.09496999999999</v>
      </c>
      <c r="AY8" s="603">
        <v>451.16272800000002</v>
      </c>
      <c r="AZ8" s="603">
        <v>464.76212199999998</v>
      </c>
      <c r="BA8" s="603">
        <v>1279.0198190000001</v>
      </c>
      <c r="BB8" s="668">
        <f t="shared" si="1"/>
        <v>6.2300589123168937</v>
      </c>
      <c r="BC8" s="368" t="s">
        <v>2109</v>
      </c>
      <c r="BD8" s="366" t="s">
        <v>2053</v>
      </c>
      <c r="BJ8" s="40"/>
      <c r="BK8" s="40"/>
      <c r="BL8" s="41"/>
      <c r="BM8" s="41"/>
      <c r="BN8" s="41"/>
    </row>
    <row r="9" spans="1:66" s="238" customFormat="1" ht="18" customHeight="1" outlineLevel="1" x14ac:dyDescent="0.5">
      <c r="A9" s="363" t="s">
        <v>2055</v>
      </c>
      <c r="B9" s="364" t="s">
        <v>2056</v>
      </c>
      <c r="C9" s="600">
        <v>1891.1867440000001</v>
      </c>
      <c r="D9" s="601">
        <v>1827.588133</v>
      </c>
      <c r="E9" s="601">
        <v>1642.044762</v>
      </c>
      <c r="F9" s="601">
        <v>5360.8196390000003</v>
      </c>
      <c r="G9" s="601">
        <v>1523.636624</v>
      </c>
      <c r="H9" s="601">
        <v>1639.1687870000001</v>
      </c>
      <c r="I9" s="601">
        <v>1471.7396100000001</v>
      </c>
      <c r="J9" s="601">
        <v>4634.5450209999999</v>
      </c>
      <c r="K9" s="601">
        <v>1732.0069289999999</v>
      </c>
      <c r="L9" s="601">
        <v>1721.9959120000001</v>
      </c>
      <c r="M9" s="601">
        <v>1808.5903000000001</v>
      </c>
      <c r="N9" s="601">
        <v>5262.5931410000003</v>
      </c>
      <c r="O9" s="601">
        <v>1946.077577</v>
      </c>
      <c r="P9" s="601">
        <v>1887.136328</v>
      </c>
      <c r="Q9" s="601">
        <v>2045.3561</v>
      </c>
      <c r="R9" s="601">
        <v>5878.5700049999996</v>
      </c>
      <c r="S9" s="590">
        <v>21136.527805999998</v>
      </c>
      <c r="T9" s="600">
        <v>1918.1708860000001</v>
      </c>
      <c r="U9" s="601">
        <v>1849.3819169999999</v>
      </c>
      <c r="V9" s="601">
        <v>1663.338103</v>
      </c>
      <c r="W9" s="601">
        <v>5430.890907</v>
      </c>
      <c r="X9" s="601">
        <v>1960.848107</v>
      </c>
      <c r="Y9" s="601">
        <v>1951.9494669999999</v>
      </c>
      <c r="Z9" s="601">
        <v>1923.608921</v>
      </c>
      <c r="AA9" s="601">
        <v>5836.4064939999998</v>
      </c>
      <c r="AB9" s="667">
        <f t="shared" si="0"/>
        <v>30.703074642395457</v>
      </c>
      <c r="AC9" s="570">
        <v>6460.5606669999997</v>
      </c>
      <c r="AD9" s="570">
        <v>5860.7151210000002</v>
      </c>
      <c r="AE9" s="570">
        <v>6093.0428439999996</v>
      </c>
      <c r="AF9" s="570">
        <v>18414.318631999999</v>
      </c>
      <c r="AG9" s="570">
        <v>6060.3387620000003</v>
      </c>
      <c r="AH9" s="570">
        <v>6491.1405670000004</v>
      </c>
      <c r="AI9" s="570">
        <v>5535.6558990000003</v>
      </c>
      <c r="AJ9" s="570">
        <v>18087.135227999999</v>
      </c>
      <c r="AK9" s="570">
        <v>5848.387068</v>
      </c>
      <c r="AL9" s="570">
        <v>5913.3928169999999</v>
      </c>
      <c r="AM9" s="570">
        <v>5395.3052740000003</v>
      </c>
      <c r="AN9" s="570">
        <v>17157.085159999999</v>
      </c>
      <c r="AO9" s="570">
        <v>5712.7738650000001</v>
      </c>
      <c r="AP9" s="570">
        <v>5604.3492829999996</v>
      </c>
      <c r="AQ9" s="570">
        <v>6490.4491019999996</v>
      </c>
      <c r="AR9" s="570">
        <v>17807.572250000001</v>
      </c>
      <c r="AS9" s="277">
        <v>71466.111269999994</v>
      </c>
      <c r="AT9" s="600">
        <v>6028.0394910000005</v>
      </c>
      <c r="AU9" s="601">
        <v>5488.4791189999996</v>
      </c>
      <c r="AV9" s="601">
        <v>4632.4445580000001</v>
      </c>
      <c r="AW9" s="601">
        <v>16148.963167</v>
      </c>
      <c r="AX9" s="601">
        <v>5470.215776</v>
      </c>
      <c r="AY9" s="601">
        <v>5675.7829659999998</v>
      </c>
      <c r="AZ9" s="601">
        <v>6059.3348980000001</v>
      </c>
      <c r="BA9" s="601">
        <v>17205.333640000001</v>
      </c>
      <c r="BB9" s="667">
        <f t="shared" si="1"/>
        <v>9.4601075022492154</v>
      </c>
      <c r="BC9" s="365" t="s">
        <v>2110</v>
      </c>
      <c r="BD9" s="363" t="s">
        <v>2055</v>
      </c>
      <c r="BJ9" s="40"/>
      <c r="BK9" s="40"/>
      <c r="BL9" s="41"/>
      <c r="BM9" s="41"/>
      <c r="BN9" s="41"/>
    </row>
    <row r="10" spans="1:66" s="238" customFormat="1" ht="18" customHeight="1" x14ac:dyDescent="0.5">
      <c r="A10" s="398">
        <v>1</v>
      </c>
      <c r="B10" s="587" t="s">
        <v>2057</v>
      </c>
      <c r="C10" s="604">
        <v>3962.226682</v>
      </c>
      <c r="D10" s="605">
        <v>3519.6991929999999</v>
      </c>
      <c r="E10" s="605">
        <v>4272.8435220000001</v>
      </c>
      <c r="F10" s="605">
        <v>11754.769396</v>
      </c>
      <c r="G10" s="605">
        <v>3731.1434229999995</v>
      </c>
      <c r="H10" s="605">
        <v>4259.4492069999997</v>
      </c>
      <c r="I10" s="605">
        <v>4216.0768800000005</v>
      </c>
      <c r="J10" s="605">
        <v>12206.66951</v>
      </c>
      <c r="K10" s="605">
        <v>4308.1838870000001</v>
      </c>
      <c r="L10" s="605">
        <v>4433.9245270000001</v>
      </c>
      <c r="M10" s="605">
        <v>4902.0000730000002</v>
      </c>
      <c r="N10" s="605">
        <v>13644.108488000002</v>
      </c>
      <c r="O10" s="605">
        <v>4561.2893779999995</v>
      </c>
      <c r="P10" s="605">
        <v>4451.2214000000004</v>
      </c>
      <c r="Q10" s="605">
        <v>4558.2224289999995</v>
      </c>
      <c r="R10" s="605">
        <v>13570.733206000001</v>
      </c>
      <c r="S10" s="594">
        <v>51176.280600999999</v>
      </c>
      <c r="T10" s="604">
        <v>3882.0014730000003</v>
      </c>
      <c r="U10" s="605">
        <v>4028.6969099999997</v>
      </c>
      <c r="V10" s="605">
        <v>3802.7712729999998</v>
      </c>
      <c r="W10" s="605">
        <v>11713.469657</v>
      </c>
      <c r="X10" s="605">
        <v>4457.7559070000007</v>
      </c>
      <c r="Y10" s="605">
        <v>5241.5229469999995</v>
      </c>
      <c r="Z10" s="605">
        <v>4131.1821799999998</v>
      </c>
      <c r="AA10" s="605">
        <v>13830.461034</v>
      </c>
      <c r="AB10" s="669">
        <f t="shared" si="0"/>
        <v>-2.0135946856832621</v>
      </c>
      <c r="AC10" s="599">
        <v>11704.420639</v>
      </c>
      <c r="AD10" s="599">
        <v>10045.602881999999</v>
      </c>
      <c r="AE10" s="599">
        <v>10494.781707</v>
      </c>
      <c r="AF10" s="599">
        <v>32244.805227999997</v>
      </c>
      <c r="AG10" s="599">
        <v>10555.780776</v>
      </c>
      <c r="AH10" s="599">
        <v>11942.638898000001</v>
      </c>
      <c r="AI10" s="599">
        <v>9533.1485580000008</v>
      </c>
      <c r="AJ10" s="599">
        <v>32031.568231999998</v>
      </c>
      <c r="AK10" s="599">
        <v>10458.743001999999</v>
      </c>
      <c r="AL10" s="599">
        <v>10539.251435</v>
      </c>
      <c r="AM10" s="599">
        <v>9817.7220159999997</v>
      </c>
      <c r="AN10" s="599">
        <v>30815.716454000001</v>
      </c>
      <c r="AO10" s="599">
        <v>10882.259651</v>
      </c>
      <c r="AP10" s="599">
        <v>9882.4658759999984</v>
      </c>
      <c r="AQ10" s="599">
        <v>12262.450959999998</v>
      </c>
      <c r="AR10" s="599">
        <v>33027.176487000004</v>
      </c>
      <c r="AS10" s="597">
        <v>128119.26639999999</v>
      </c>
      <c r="AT10" s="604">
        <v>11343.049642000002</v>
      </c>
      <c r="AU10" s="605">
        <v>9831.8443589999988</v>
      </c>
      <c r="AV10" s="605">
        <v>8555.1838339999995</v>
      </c>
      <c r="AW10" s="605">
        <v>29730.077834</v>
      </c>
      <c r="AX10" s="605">
        <v>9662.6758149999987</v>
      </c>
      <c r="AY10" s="605">
        <v>10472.241962</v>
      </c>
      <c r="AZ10" s="605">
        <v>10808.255129000001</v>
      </c>
      <c r="BA10" s="605">
        <v>30943.172906</v>
      </c>
      <c r="BB10" s="669">
        <f t="shared" si="1"/>
        <v>13.375502996121469</v>
      </c>
      <c r="BC10" s="588" t="s">
        <v>2111</v>
      </c>
      <c r="BD10" s="398">
        <v>1</v>
      </c>
      <c r="BJ10" s="40"/>
      <c r="BK10" s="40"/>
      <c r="BL10" s="41"/>
      <c r="BM10" s="41"/>
      <c r="BN10" s="41"/>
    </row>
    <row r="11" spans="1:66" s="238" customFormat="1" ht="18" customHeight="1" outlineLevel="1" x14ac:dyDescent="0.5">
      <c r="A11" s="366" t="s">
        <v>2058</v>
      </c>
      <c r="B11" s="367" t="s">
        <v>2059</v>
      </c>
      <c r="C11" s="602">
        <v>67074.585730000006</v>
      </c>
      <c r="D11" s="603">
        <v>63677.109422000001</v>
      </c>
      <c r="E11" s="603">
        <v>61912.795274999997</v>
      </c>
      <c r="F11" s="603">
        <v>192664.49042700001</v>
      </c>
      <c r="G11" s="603">
        <v>60013.533380000001</v>
      </c>
      <c r="H11" s="603">
        <v>56770.270388999998</v>
      </c>
      <c r="I11" s="603">
        <v>58178.691981999997</v>
      </c>
      <c r="J11" s="603">
        <v>174962.49575100001</v>
      </c>
      <c r="K11" s="603">
        <v>60359.158452999996</v>
      </c>
      <c r="L11" s="603">
        <v>62972.776675000001</v>
      </c>
      <c r="M11" s="603">
        <v>63872.959432000003</v>
      </c>
      <c r="N11" s="603">
        <v>187204.89455900001</v>
      </c>
      <c r="O11" s="603">
        <v>65885.175732999996</v>
      </c>
      <c r="P11" s="603">
        <v>64524.261192999998</v>
      </c>
      <c r="Q11" s="603">
        <v>63396.958215999999</v>
      </c>
      <c r="R11" s="603">
        <v>193806.39514199999</v>
      </c>
      <c r="S11" s="592">
        <v>748638.27587899996</v>
      </c>
      <c r="T11" s="602">
        <v>61314.105381000001</v>
      </c>
      <c r="U11" s="603">
        <v>65294.212514999999</v>
      </c>
      <c r="V11" s="603">
        <v>78034.250746999998</v>
      </c>
      <c r="W11" s="603">
        <v>204642.56864300001</v>
      </c>
      <c r="X11" s="603">
        <v>58762.435923999998</v>
      </c>
      <c r="Y11" s="603">
        <v>57712.276331000001</v>
      </c>
      <c r="Z11" s="603">
        <v>56217.103625000003</v>
      </c>
      <c r="AA11" s="603">
        <v>172691.81588000001</v>
      </c>
      <c r="AB11" s="668">
        <f t="shared" si="0"/>
        <v>-3.3716611532051854</v>
      </c>
      <c r="AC11" s="571">
        <v>3638.1016610000001</v>
      </c>
      <c r="AD11" s="571">
        <v>3938.640382</v>
      </c>
      <c r="AE11" s="571">
        <v>5161.4891019999995</v>
      </c>
      <c r="AF11" s="571">
        <v>12738.231145</v>
      </c>
      <c r="AG11" s="571">
        <v>4130.8327550000004</v>
      </c>
      <c r="AH11" s="571">
        <v>4116.0984090000002</v>
      </c>
      <c r="AI11" s="571">
        <v>3943.8199639999998</v>
      </c>
      <c r="AJ11" s="571">
        <v>12190.751129</v>
      </c>
      <c r="AK11" s="571">
        <v>3960.183145</v>
      </c>
      <c r="AL11" s="571">
        <v>3930.3189400000001</v>
      </c>
      <c r="AM11" s="571">
        <v>3698.1960309999999</v>
      </c>
      <c r="AN11" s="571">
        <v>11588.698116</v>
      </c>
      <c r="AO11" s="571">
        <v>4120.3526410000004</v>
      </c>
      <c r="AP11" s="571">
        <v>3712.2024350000002</v>
      </c>
      <c r="AQ11" s="571">
        <v>3783.722209</v>
      </c>
      <c r="AR11" s="571">
        <v>11616.277286</v>
      </c>
      <c r="AS11" s="275">
        <v>48133.957675999998</v>
      </c>
      <c r="AT11" s="602">
        <v>3830.3796459999999</v>
      </c>
      <c r="AU11" s="603">
        <v>3147.9628250000001</v>
      </c>
      <c r="AV11" s="603">
        <v>2188.2440369999999</v>
      </c>
      <c r="AW11" s="603">
        <v>9166.586507</v>
      </c>
      <c r="AX11" s="603">
        <v>3171.9617939999998</v>
      </c>
      <c r="AY11" s="603">
        <v>3521.131335</v>
      </c>
      <c r="AZ11" s="603">
        <v>4244.5715579999996</v>
      </c>
      <c r="BA11" s="603">
        <v>10937.664687</v>
      </c>
      <c r="BB11" s="668">
        <f t="shared" si="1"/>
        <v>7.6258956226532115</v>
      </c>
      <c r="BC11" s="368" t="s">
        <v>2112</v>
      </c>
      <c r="BD11" s="366" t="s">
        <v>2058</v>
      </c>
      <c r="BJ11" s="40"/>
      <c r="BK11" s="40"/>
      <c r="BL11" s="41"/>
      <c r="BM11" s="41"/>
      <c r="BN11" s="41"/>
    </row>
    <row r="12" spans="1:66" s="238" customFormat="1" ht="18" customHeight="1" outlineLevel="1" x14ac:dyDescent="0.5">
      <c r="A12" s="363" t="s">
        <v>2060</v>
      </c>
      <c r="B12" s="364" t="s">
        <v>2061</v>
      </c>
      <c r="C12" s="600">
        <v>97.953593999999995</v>
      </c>
      <c r="D12" s="601">
        <v>78.610949000000005</v>
      </c>
      <c r="E12" s="601">
        <v>142.49083099999999</v>
      </c>
      <c r="F12" s="601">
        <v>319.05537399999997</v>
      </c>
      <c r="G12" s="601">
        <v>103.300246</v>
      </c>
      <c r="H12" s="601">
        <v>144.25403700000001</v>
      </c>
      <c r="I12" s="601">
        <v>114.367633</v>
      </c>
      <c r="J12" s="601">
        <v>361.92191600000001</v>
      </c>
      <c r="K12" s="601">
        <v>125.50086400000001</v>
      </c>
      <c r="L12" s="601">
        <v>214.12908999999999</v>
      </c>
      <c r="M12" s="601">
        <v>265.77257400000002</v>
      </c>
      <c r="N12" s="601">
        <v>605.40252899999996</v>
      </c>
      <c r="O12" s="601">
        <v>133.886865</v>
      </c>
      <c r="P12" s="601">
        <v>146.38377299999999</v>
      </c>
      <c r="Q12" s="601">
        <v>170.95940100000001</v>
      </c>
      <c r="R12" s="601">
        <v>451.23003899999998</v>
      </c>
      <c r="S12" s="590">
        <v>1737.609858</v>
      </c>
      <c r="T12" s="600">
        <v>160.78768099999999</v>
      </c>
      <c r="U12" s="601">
        <v>169.49950000000001</v>
      </c>
      <c r="V12" s="601">
        <v>105.26965300000001</v>
      </c>
      <c r="W12" s="601">
        <v>435.55683499999998</v>
      </c>
      <c r="X12" s="601">
        <v>137.025633</v>
      </c>
      <c r="Y12" s="601">
        <v>105.32341</v>
      </c>
      <c r="Z12" s="601">
        <v>115.653102</v>
      </c>
      <c r="AA12" s="601">
        <v>358.00214599999998</v>
      </c>
      <c r="AB12" s="667">
        <f t="shared" si="0"/>
        <v>1.1239797189822154</v>
      </c>
      <c r="AC12" s="570">
        <v>1844.8565619999999</v>
      </c>
      <c r="AD12" s="570">
        <v>1424.908271</v>
      </c>
      <c r="AE12" s="570">
        <v>1558.6439949999999</v>
      </c>
      <c r="AF12" s="570">
        <v>4828.4088270000002</v>
      </c>
      <c r="AG12" s="570">
        <v>2066.7399190000001</v>
      </c>
      <c r="AH12" s="570">
        <v>2307.532991</v>
      </c>
      <c r="AI12" s="570">
        <v>1637.8978890000001</v>
      </c>
      <c r="AJ12" s="570">
        <v>6012.1707990000004</v>
      </c>
      <c r="AK12" s="570">
        <v>2209.895368</v>
      </c>
      <c r="AL12" s="570">
        <v>2379.0677909999999</v>
      </c>
      <c r="AM12" s="570">
        <v>1740.536703</v>
      </c>
      <c r="AN12" s="570">
        <v>6329.499863</v>
      </c>
      <c r="AO12" s="570">
        <v>1906.2617869999999</v>
      </c>
      <c r="AP12" s="570">
        <v>1541.9324879999999</v>
      </c>
      <c r="AQ12" s="570">
        <v>2213.5184199999999</v>
      </c>
      <c r="AR12" s="570">
        <v>5661.7126950000002</v>
      </c>
      <c r="AS12" s="277">
        <v>22831.792184000002</v>
      </c>
      <c r="AT12" s="600">
        <v>1909.3312519999999</v>
      </c>
      <c r="AU12" s="601">
        <v>2113.3103169999999</v>
      </c>
      <c r="AV12" s="601">
        <v>997.30438300000003</v>
      </c>
      <c r="AW12" s="601">
        <v>5019.945952</v>
      </c>
      <c r="AX12" s="601">
        <v>1167.8337300000001</v>
      </c>
      <c r="AY12" s="601">
        <v>1469.547695</v>
      </c>
      <c r="AZ12" s="601">
        <v>1506.8904190000001</v>
      </c>
      <c r="BA12" s="601">
        <v>4144.2718439999999</v>
      </c>
      <c r="BB12" s="667">
        <f t="shared" si="1"/>
        <v>-7.9985126594176892</v>
      </c>
      <c r="BC12" s="365" t="s">
        <v>2113</v>
      </c>
      <c r="BD12" s="363" t="s">
        <v>2060</v>
      </c>
      <c r="BJ12" s="40"/>
      <c r="BK12" s="40"/>
      <c r="BL12" s="41"/>
      <c r="BM12" s="41"/>
      <c r="BN12" s="41"/>
    </row>
    <row r="13" spans="1:66" s="238" customFormat="1" ht="18" customHeight="1" outlineLevel="1" x14ac:dyDescent="0.5">
      <c r="A13" s="366" t="s">
        <v>2062</v>
      </c>
      <c r="B13" s="367" t="s">
        <v>2063</v>
      </c>
      <c r="C13" s="602">
        <v>14583.001813999999</v>
      </c>
      <c r="D13" s="603">
        <v>13313.483976</v>
      </c>
      <c r="E13" s="603">
        <v>16063.609006000001</v>
      </c>
      <c r="F13" s="603">
        <v>43960.094795999998</v>
      </c>
      <c r="G13" s="603">
        <v>12377.623901000001</v>
      </c>
      <c r="H13" s="603">
        <v>12332.243208</v>
      </c>
      <c r="I13" s="603">
        <v>16056.548653</v>
      </c>
      <c r="J13" s="603">
        <v>40766.415760999997</v>
      </c>
      <c r="K13" s="603">
        <v>18087.152252</v>
      </c>
      <c r="L13" s="603">
        <v>15930.628441999999</v>
      </c>
      <c r="M13" s="603">
        <v>15832.892838</v>
      </c>
      <c r="N13" s="603">
        <v>49850.673531</v>
      </c>
      <c r="O13" s="603">
        <v>14151.884786000001</v>
      </c>
      <c r="P13" s="603">
        <v>12617.816457000001</v>
      </c>
      <c r="Q13" s="603">
        <v>13436.672565000001</v>
      </c>
      <c r="R13" s="603">
        <v>40206.373807999997</v>
      </c>
      <c r="S13" s="592">
        <v>174783.55789699999</v>
      </c>
      <c r="T13" s="602">
        <v>13961.608609999999</v>
      </c>
      <c r="U13" s="603">
        <v>15866.138991</v>
      </c>
      <c r="V13" s="603">
        <v>21523.811089999999</v>
      </c>
      <c r="W13" s="603">
        <v>51351.558690999998</v>
      </c>
      <c r="X13" s="603">
        <v>17745.859292000001</v>
      </c>
      <c r="Y13" s="603">
        <v>18997.611154999999</v>
      </c>
      <c r="Z13" s="603">
        <v>13473.687457</v>
      </c>
      <c r="AA13" s="603">
        <v>50217.157904</v>
      </c>
      <c r="AB13" s="668">
        <f t="shared" si="0"/>
        <v>-16.086029767782129</v>
      </c>
      <c r="AC13" s="571">
        <v>3198.8312110000002</v>
      </c>
      <c r="AD13" s="571">
        <v>4660.0712899999999</v>
      </c>
      <c r="AE13" s="571">
        <v>3129.1984240000002</v>
      </c>
      <c r="AF13" s="571">
        <v>10988.100925000001</v>
      </c>
      <c r="AG13" s="571">
        <v>2115.6070759999998</v>
      </c>
      <c r="AH13" s="571">
        <v>4491.386904</v>
      </c>
      <c r="AI13" s="571">
        <v>3437.6228000000001</v>
      </c>
      <c r="AJ13" s="571">
        <v>10044.61678</v>
      </c>
      <c r="AK13" s="571">
        <v>3666.7112240000001</v>
      </c>
      <c r="AL13" s="571">
        <v>3971.8433260000002</v>
      </c>
      <c r="AM13" s="571">
        <v>3954.5732889999999</v>
      </c>
      <c r="AN13" s="571">
        <v>11593.127839000001</v>
      </c>
      <c r="AO13" s="571">
        <v>3304.4100490000001</v>
      </c>
      <c r="AP13" s="571">
        <v>3032.7234020000001</v>
      </c>
      <c r="AQ13" s="571">
        <v>2766.1805549999999</v>
      </c>
      <c r="AR13" s="571">
        <v>9103.3140060000005</v>
      </c>
      <c r="AS13" s="275">
        <v>41729.159549999997</v>
      </c>
      <c r="AT13" s="602">
        <v>1909.8053649999999</v>
      </c>
      <c r="AU13" s="603">
        <v>3057.5982859999999</v>
      </c>
      <c r="AV13" s="603">
        <v>3383.8498610000001</v>
      </c>
      <c r="AW13" s="603">
        <v>8351.2535129999997</v>
      </c>
      <c r="AX13" s="603">
        <v>5108.9719180000002</v>
      </c>
      <c r="AY13" s="603">
        <v>8542.4905729999991</v>
      </c>
      <c r="AZ13" s="603">
        <v>3485.5583099999999</v>
      </c>
      <c r="BA13" s="603">
        <v>17137.020800999999</v>
      </c>
      <c r="BB13" s="668">
        <f t="shared" si="1"/>
        <v>1.3944377492492777</v>
      </c>
      <c r="BC13" s="368" t="s">
        <v>2114</v>
      </c>
      <c r="BD13" s="366" t="s">
        <v>2062</v>
      </c>
      <c r="BJ13" s="40"/>
      <c r="BK13" s="40"/>
      <c r="BL13" s="41"/>
      <c r="BM13" s="41"/>
      <c r="BN13" s="41"/>
    </row>
    <row r="14" spans="1:66" s="238" customFormat="1" ht="18" customHeight="1" x14ac:dyDescent="0.5">
      <c r="A14" s="398">
        <v>2</v>
      </c>
      <c r="B14" s="587" t="s">
        <v>2064</v>
      </c>
      <c r="C14" s="604">
        <v>81755.541138000015</v>
      </c>
      <c r="D14" s="605">
        <v>77069.204347000006</v>
      </c>
      <c r="E14" s="605">
        <v>78118.895111999998</v>
      </c>
      <c r="F14" s="605">
        <v>236943.64059699999</v>
      </c>
      <c r="G14" s="605">
        <v>72494.457527000006</v>
      </c>
      <c r="H14" s="605">
        <v>69246.767633999989</v>
      </c>
      <c r="I14" s="605">
        <v>74349.608267999996</v>
      </c>
      <c r="J14" s="605">
        <v>216090.83342799998</v>
      </c>
      <c r="K14" s="605">
        <v>78571.811568999998</v>
      </c>
      <c r="L14" s="605">
        <v>79117.534207000004</v>
      </c>
      <c r="M14" s="605">
        <v>79971.624844000005</v>
      </c>
      <c r="N14" s="605">
        <v>237660.97061900003</v>
      </c>
      <c r="O14" s="605">
        <v>80170.947383999985</v>
      </c>
      <c r="P14" s="605">
        <v>77288.461423000001</v>
      </c>
      <c r="Q14" s="605">
        <v>77004.590182</v>
      </c>
      <c r="R14" s="605">
        <v>234463.99898899999</v>
      </c>
      <c r="S14" s="594">
        <v>925159.44363399991</v>
      </c>
      <c r="T14" s="604">
        <v>75436.501671999999</v>
      </c>
      <c r="U14" s="605">
        <v>81329.851005999997</v>
      </c>
      <c r="V14" s="605">
        <v>99663.331489999997</v>
      </c>
      <c r="W14" s="605">
        <v>256429.68416900001</v>
      </c>
      <c r="X14" s="605">
        <v>76645.320848999996</v>
      </c>
      <c r="Y14" s="605">
        <v>76815.210896000004</v>
      </c>
      <c r="Z14" s="605">
        <v>69806.444183999993</v>
      </c>
      <c r="AA14" s="605">
        <v>223266.97593000002</v>
      </c>
      <c r="AB14" s="669">
        <f t="shared" si="0"/>
        <v>-6.1105420591104576</v>
      </c>
      <c r="AC14" s="599">
        <v>8681.7894340000003</v>
      </c>
      <c r="AD14" s="599">
        <v>10023.619943</v>
      </c>
      <c r="AE14" s="599">
        <v>9849.3315210000001</v>
      </c>
      <c r="AF14" s="599">
        <v>28554.740897000003</v>
      </c>
      <c r="AG14" s="599">
        <v>8313.1797500000011</v>
      </c>
      <c r="AH14" s="599">
        <v>10915.018304000001</v>
      </c>
      <c r="AI14" s="599">
        <v>9019.3406529999993</v>
      </c>
      <c r="AJ14" s="599">
        <v>28247.538708</v>
      </c>
      <c r="AK14" s="599">
        <v>9836.789737000001</v>
      </c>
      <c r="AL14" s="599">
        <v>10281.230057000001</v>
      </c>
      <c r="AM14" s="599">
        <v>9393.306023000001</v>
      </c>
      <c r="AN14" s="599">
        <v>29511.325818000001</v>
      </c>
      <c r="AO14" s="599">
        <v>9331.0244770000008</v>
      </c>
      <c r="AP14" s="599">
        <v>8286.8583249999992</v>
      </c>
      <c r="AQ14" s="599">
        <v>8763.4211839999989</v>
      </c>
      <c r="AR14" s="599">
        <v>26381.303986999999</v>
      </c>
      <c r="AS14" s="597">
        <v>112694.90940999999</v>
      </c>
      <c r="AT14" s="604">
        <v>7649.5162629999995</v>
      </c>
      <c r="AU14" s="605">
        <v>8318.8714280000004</v>
      </c>
      <c r="AV14" s="605">
        <v>6569.3982809999998</v>
      </c>
      <c r="AW14" s="605">
        <v>22537.785971999998</v>
      </c>
      <c r="AX14" s="605">
        <v>9448.7674420000003</v>
      </c>
      <c r="AY14" s="605">
        <v>13533.169602999998</v>
      </c>
      <c r="AZ14" s="605">
        <v>9237.0202869999994</v>
      </c>
      <c r="BA14" s="605">
        <v>32218.957331999998</v>
      </c>
      <c r="BB14" s="669">
        <f t="shared" si="1"/>
        <v>2.4134761328434395</v>
      </c>
      <c r="BC14" s="588" t="s">
        <v>2115</v>
      </c>
      <c r="BD14" s="398">
        <v>2</v>
      </c>
      <c r="BJ14" s="40"/>
      <c r="BK14" s="40"/>
      <c r="BL14" s="41"/>
      <c r="BM14" s="41"/>
      <c r="BN14" s="41"/>
    </row>
    <row r="15" spans="1:66" s="238" customFormat="1" ht="18" customHeight="1" outlineLevel="1" x14ac:dyDescent="0.5">
      <c r="A15" s="363" t="s">
        <v>2065</v>
      </c>
      <c r="B15" s="364" t="s">
        <v>2066</v>
      </c>
      <c r="C15" s="600">
        <v>2657.0729310000002</v>
      </c>
      <c r="D15" s="601">
        <v>2674.9057750000002</v>
      </c>
      <c r="E15" s="601">
        <v>2849.45687</v>
      </c>
      <c r="F15" s="601">
        <v>8181.4355770000002</v>
      </c>
      <c r="G15" s="601">
        <v>2806.4777130000002</v>
      </c>
      <c r="H15" s="601">
        <v>3159.9470919999999</v>
      </c>
      <c r="I15" s="601">
        <v>2809.3143960000002</v>
      </c>
      <c r="J15" s="601">
        <v>8775.7392020000007</v>
      </c>
      <c r="K15" s="601">
        <v>3412.6386429999998</v>
      </c>
      <c r="L15" s="601">
        <v>2968.2582539999999</v>
      </c>
      <c r="M15" s="601">
        <v>3046.2721270000002</v>
      </c>
      <c r="N15" s="601">
        <v>9427.1690240000007</v>
      </c>
      <c r="O15" s="601">
        <v>3329.9275389999998</v>
      </c>
      <c r="P15" s="601">
        <v>3391.7555849999999</v>
      </c>
      <c r="Q15" s="601">
        <v>3964.539663</v>
      </c>
      <c r="R15" s="601">
        <v>10686.222787000001</v>
      </c>
      <c r="S15" s="590">
        <v>37070.566589000002</v>
      </c>
      <c r="T15" s="600">
        <v>3534.2065969999999</v>
      </c>
      <c r="U15" s="601">
        <v>3713.4684350000002</v>
      </c>
      <c r="V15" s="601">
        <v>2742.130823</v>
      </c>
      <c r="W15" s="601">
        <v>9989.8058550000005</v>
      </c>
      <c r="X15" s="601">
        <v>4331.3579250000003</v>
      </c>
      <c r="Y15" s="601">
        <v>4389.5743920000004</v>
      </c>
      <c r="Z15" s="601">
        <v>4325.3171190000003</v>
      </c>
      <c r="AA15" s="601">
        <v>13046.249437</v>
      </c>
      <c r="AB15" s="667">
        <f t="shared" si="0"/>
        <v>53.963441228170737</v>
      </c>
      <c r="AC15" s="570">
        <v>11074.216512000001</v>
      </c>
      <c r="AD15" s="570">
        <v>9932.2213900000006</v>
      </c>
      <c r="AE15" s="570">
        <v>10491.514934000001</v>
      </c>
      <c r="AF15" s="570">
        <v>31497.952835</v>
      </c>
      <c r="AG15" s="570">
        <v>12333.671904999999</v>
      </c>
      <c r="AH15" s="570">
        <v>12149.412662999999</v>
      </c>
      <c r="AI15" s="570">
        <v>10100.042015000001</v>
      </c>
      <c r="AJ15" s="570">
        <v>34583.126582999997</v>
      </c>
      <c r="AK15" s="570">
        <v>11579.924287</v>
      </c>
      <c r="AL15" s="570">
        <v>10853.571888</v>
      </c>
      <c r="AM15" s="570">
        <v>10191.628962000001</v>
      </c>
      <c r="AN15" s="570">
        <v>32625.125136999999</v>
      </c>
      <c r="AO15" s="570">
        <v>11248.832826</v>
      </c>
      <c r="AP15" s="570">
        <v>10353.268402</v>
      </c>
      <c r="AQ15" s="570">
        <v>11819.073945</v>
      </c>
      <c r="AR15" s="570">
        <v>33421.175173000003</v>
      </c>
      <c r="AS15" s="277">
        <v>132127.37972900001</v>
      </c>
      <c r="AT15" s="600">
        <v>11041.992353</v>
      </c>
      <c r="AU15" s="601">
        <v>10860.82005</v>
      </c>
      <c r="AV15" s="601">
        <v>7495.190227</v>
      </c>
      <c r="AW15" s="601">
        <v>29398.002628999999</v>
      </c>
      <c r="AX15" s="601">
        <v>9361.3087070000001</v>
      </c>
      <c r="AY15" s="601">
        <v>10121.959897000001</v>
      </c>
      <c r="AZ15" s="601">
        <v>9348.1528080000007</v>
      </c>
      <c r="BA15" s="601">
        <v>28831.421413</v>
      </c>
      <c r="BB15" s="667">
        <f t="shared" si="1"/>
        <v>-7.4444166260233091</v>
      </c>
      <c r="BC15" s="365" t="s">
        <v>2116</v>
      </c>
      <c r="BD15" s="363" t="s">
        <v>2065</v>
      </c>
      <c r="BJ15" s="40"/>
      <c r="BK15" s="40"/>
      <c r="BL15" s="41"/>
      <c r="BM15" s="41"/>
      <c r="BN15" s="41"/>
    </row>
    <row r="16" spans="1:66" s="238" customFormat="1" ht="18" customHeight="1" outlineLevel="1" x14ac:dyDescent="0.5">
      <c r="A16" s="366" t="s">
        <v>2067</v>
      </c>
      <c r="B16" s="367" t="s">
        <v>2068</v>
      </c>
      <c r="C16" s="602">
        <v>191.270974</v>
      </c>
      <c r="D16" s="603">
        <v>439.12437599999998</v>
      </c>
      <c r="E16" s="603">
        <v>222.23555099999999</v>
      </c>
      <c r="F16" s="603">
        <v>852.63090099999999</v>
      </c>
      <c r="G16" s="603">
        <v>187.02691200000001</v>
      </c>
      <c r="H16" s="603">
        <v>304.22750100000002</v>
      </c>
      <c r="I16" s="603">
        <v>170.622759</v>
      </c>
      <c r="J16" s="603">
        <v>661.87717099999998</v>
      </c>
      <c r="K16" s="603">
        <v>300.13235800000001</v>
      </c>
      <c r="L16" s="603">
        <v>236.795006</v>
      </c>
      <c r="M16" s="603">
        <v>321.83984199999998</v>
      </c>
      <c r="N16" s="603">
        <v>858.76720499999999</v>
      </c>
      <c r="O16" s="603">
        <v>205.725089</v>
      </c>
      <c r="P16" s="603">
        <v>253.738203</v>
      </c>
      <c r="Q16" s="603">
        <v>374.36641200000003</v>
      </c>
      <c r="R16" s="603">
        <v>833.82970499999999</v>
      </c>
      <c r="S16" s="592">
        <v>3207.1049819999998</v>
      </c>
      <c r="T16" s="602">
        <v>270.36206099999998</v>
      </c>
      <c r="U16" s="603">
        <v>340.50381299999998</v>
      </c>
      <c r="V16" s="603">
        <v>203.212628</v>
      </c>
      <c r="W16" s="603">
        <v>814.07850299999996</v>
      </c>
      <c r="X16" s="603">
        <v>238.08729700000001</v>
      </c>
      <c r="Y16" s="603">
        <v>266.97518500000001</v>
      </c>
      <c r="Z16" s="603">
        <v>239.78137599999999</v>
      </c>
      <c r="AA16" s="603">
        <v>744.84385799999995</v>
      </c>
      <c r="AB16" s="668">
        <f t="shared" si="0"/>
        <v>40.533055147701603</v>
      </c>
      <c r="AC16" s="571">
        <v>2925.4711299999999</v>
      </c>
      <c r="AD16" s="571">
        <v>2267.3905540000001</v>
      </c>
      <c r="AE16" s="571">
        <v>3069.1275660000001</v>
      </c>
      <c r="AF16" s="571">
        <v>8261.9892510000009</v>
      </c>
      <c r="AG16" s="571">
        <v>2938.5166939999999</v>
      </c>
      <c r="AH16" s="571">
        <v>3151.7402940000002</v>
      </c>
      <c r="AI16" s="571">
        <v>2963.19166</v>
      </c>
      <c r="AJ16" s="571">
        <v>9053.4486489999999</v>
      </c>
      <c r="AK16" s="571">
        <v>3903.443225</v>
      </c>
      <c r="AL16" s="571">
        <v>3263.209562</v>
      </c>
      <c r="AM16" s="571">
        <v>3371.679881</v>
      </c>
      <c r="AN16" s="571">
        <v>10538.332667999999</v>
      </c>
      <c r="AO16" s="571">
        <v>3216.6130819999998</v>
      </c>
      <c r="AP16" s="571">
        <v>2695.5770750000001</v>
      </c>
      <c r="AQ16" s="571">
        <v>3359.420392</v>
      </c>
      <c r="AR16" s="571">
        <v>9271.6105480000006</v>
      </c>
      <c r="AS16" s="275">
        <v>37125.381115999997</v>
      </c>
      <c r="AT16" s="602">
        <v>3328.1941109999998</v>
      </c>
      <c r="AU16" s="603">
        <v>2811.7534479999999</v>
      </c>
      <c r="AV16" s="603">
        <v>1904.6043910000001</v>
      </c>
      <c r="AW16" s="603">
        <v>8044.55195</v>
      </c>
      <c r="AX16" s="603">
        <v>2088.5749679999999</v>
      </c>
      <c r="AY16" s="603">
        <v>2320.987447</v>
      </c>
      <c r="AZ16" s="603">
        <v>2706.1096550000002</v>
      </c>
      <c r="BA16" s="603">
        <v>7115.672071</v>
      </c>
      <c r="BB16" s="668">
        <f t="shared" si="1"/>
        <v>-8.6758480212515092</v>
      </c>
      <c r="BC16" s="368" t="s">
        <v>2117</v>
      </c>
      <c r="BD16" s="366" t="s">
        <v>2067</v>
      </c>
      <c r="BJ16" s="40"/>
      <c r="BK16" s="40"/>
      <c r="BL16" s="41"/>
      <c r="BM16" s="41"/>
      <c r="BN16" s="41"/>
    </row>
    <row r="17" spans="1:66" s="238" customFormat="1" ht="18" customHeight="1" outlineLevel="1" x14ac:dyDescent="0.5">
      <c r="A17" s="363" t="s">
        <v>2069</v>
      </c>
      <c r="B17" s="364" t="s">
        <v>2070</v>
      </c>
      <c r="C17" s="600">
        <v>171.39180899999999</v>
      </c>
      <c r="D17" s="601">
        <v>158.39388</v>
      </c>
      <c r="E17" s="601">
        <v>162.454453</v>
      </c>
      <c r="F17" s="601">
        <v>492.24014299999999</v>
      </c>
      <c r="G17" s="601">
        <v>138.27018699999999</v>
      </c>
      <c r="H17" s="601">
        <v>159.52679000000001</v>
      </c>
      <c r="I17" s="601">
        <v>120.308052</v>
      </c>
      <c r="J17" s="601">
        <v>418.105029</v>
      </c>
      <c r="K17" s="601">
        <v>146.48865900000001</v>
      </c>
      <c r="L17" s="601">
        <v>144.57075399999999</v>
      </c>
      <c r="M17" s="601">
        <v>172.976493</v>
      </c>
      <c r="N17" s="601">
        <v>464.03590600000001</v>
      </c>
      <c r="O17" s="601">
        <v>842.933762</v>
      </c>
      <c r="P17" s="601">
        <v>324.68008600000002</v>
      </c>
      <c r="Q17" s="601">
        <v>162.008826</v>
      </c>
      <c r="R17" s="601">
        <v>1329.622674</v>
      </c>
      <c r="S17" s="590">
        <v>2704.0037520000001</v>
      </c>
      <c r="T17" s="600">
        <v>145.51514800000001</v>
      </c>
      <c r="U17" s="601">
        <v>171.034716</v>
      </c>
      <c r="V17" s="601">
        <v>115.23344299999999</v>
      </c>
      <c r="W17" s="601">
        <v>431.78330799999998</v>
      </c>
      <c r="X17" s="601">
        <v>240.89852400000001</v>
      </c>
      <c r="Y17" s="601">
        <v>146.77770100000001</v>
      </c>
      <c r="Z17" s="601">
        <v>185.248975</v>
      </c>
      <c r="AA17" s="601">
        <v>572.92519900000002</v>
      </c>
      <c r="AB17" s="667">
        <f t="shared" si="0"/>
        <v>53.978866684667118</v>
      </c>
      <c r="AC17" s="570">
        <v>3096.0432409999999</v>
      </c>
      <c r="AD17" s="570">
        <v>2265.1660710000001</v>
      </c>
      <c r="AE17" s="570">
        <v>2257.0576420000002</v>
      </c>
      <c r="AF17" s="570">
        <v>7618.2669539999997</v>
      </c>
      <c r="AG17" s="570">
        <v>2344.20829</v>
      </c>
      <c r="AH17" s="570">
        <v>2773.288595</v>
      </c>
      <c r="AI17" s="570">
        <v>2327.9603780000002</v>
      </c>
      <c r="AJ17" s="570">
        <v>7445.4572630000002</v>
      </c>
      <c r="AK17" s="570">
        <v>2437.4752920000001</v>
      </c>
      <c r="AL17" s="570">
        <v>2266.3937700000001</v>
      </c>
      <c r="AM17" s="570">
        <v>2193.8913689999999</v>
      </c>
      <c r="AN17" s="570">
        <v>6897.760432</v>
      </c>
      <c r="AO17" s="570">
        <v>2731.4044699999999</v>
      </c>
      <c r="AP17" s="570">
        <v>2413.0866040000001</v>
      </c>
      <c r="AQ17" s="570">
        <v>3348.543615</v>
      </c>
      <c r="AR17" s="570">
        <v>8493.0346890000001</v>
      </c>
      <c r="AS17" s="277">
        <v>30454.519337000002</v>
      </c>
      <c r="AT17" s="600">
        <v>3148.2694700000002</v>
      </c>
      <c r="AU17" s="601">
        <v>2823.7386069999998</v>
      </c>
      <c r="AV17" s="601">
        <v>1425.1865539999999</v>
      </c>
      <c r="AW17" s="601">
        <v>7397.1946310000003</v>
      </c>
      <c r="AX17" s="601">
        <v>1738.4623690000001</v>
      </c>
      <c r="AY17" s="601">
        <v>2000.317401</v>
      </c>
      <c r="AZ17" s="601">
        <v>1892.9650819999999</v>
      </c>
      <c r="BA17" s="601">
        <v>5631.7448519999998</v>
      </c>
      <c r="BB17" s="667">
        <f t="shared" si="1"/>
        <v>-18.685682974283001</v>
      </c>
      <c r="BC17" s="365" t="s">
        <v>2118</v>
      </c>
      <c r="BD17" s="363" t="s">
        <v>2069</v>
      </c>
      <c r="BJ17" s="40"/>
      <c r="BK17" s="40"/>
      <c r="BL17" s="41"/>
      <c r="BM17" s="41"/>
      <c r="BN17" s="41"/>
    </row>
    <row r="18" spans="1:66" s="238" customFormat="1" ht="18" customHeight="1" x14ac:dyDescent="0.5">
      <c r="A18" s="398">
        <v>3</v>
      </c>
      <c r="B18" s="587" t="s">
        <v>2071</v>
      </c>
      <c r="C18" s="604">
        <v>3019.7357140000004</v>
      </c>
      <c r="D18" s="605">
        <v>3272.424031</v>
      </c>
      <c r="E18" s="605">
        <v>3234.1468739999996</v>
      </c>
      <c r="F18" s="605">
        <v>9526.3066209999997</v>
      </c>
      <c r="G18" s="605">
        <v>3131.7748120000001</v>
      </c>
      <c r="H18" s="605">
        <v>3623.7013829999996</v>
      </c>
      <c r="I18" s="605">
        <v>3100.2452069999999</v>
      </c>
      <c r="J18" s="605">
        <v>9855.721402000001</v>
      </c>
      <c r="K18" s="605">
        <v>3859.2596599999997</v>
      </c>
      <c r="L18" s="605">
        <v>3349.6240139999995</v>
      </c>
      <c r="M18" s="605">
        <v>3541.0884620000002</v>
      </c>
      <c r="N18" s="605">
        <v>10749.972135</v>
      </c>
      <c r="O18" s="605">
        <v>4378.5863899999995</v>
      </c>
      <c r="P18" s="605">
        <v>3970.1738739999996</v>
      </c>
      <c r="Q18" s="605">
        <v>4500.9149010000001</v>
      </c>
      <c r="R18" s="605">
        <v>12849.675166000001</v>
      </c>
      <c r="S18" s="594">
        <v>42981.675322999996</v>
      </c>
      <c r="T18" s="604">
        <v>3950.0838059999996</v>
      </c>
      <c r="U18" s="605">
        <v>4225.0069640000002</v>
      </c>
      <c r="V18" s="605">
        <v>3060.5768939999998</v>
      </c>
      <c r="W18" s="605">
        <v>11235.667666000001</v>
      </c>
      <c r="X18" s="605">
        <v>4810.3437460000005</v>
      </c>
      <c r="Y18" s="605">
        <v>4803.3272780000007</v>
      </c>
      <c r="Z18" s="605">
        <v>4750.3474700000006</v>
      </c>
      <c r="AA18" s="605">
        <v>14364.018494</v>
      </c>
      <c r="AB18" s="669">
        <f t="shared" si="0"/>
        <v>53.22489522036058</v>
      </c>
      <c r="AC18" s="599">
        <v>17095.730883</v>
      </c>
      <c r="AD18" s="599">
        <v>14464.778015</v>
      </c>
      <c r="AE18" s="599">
        <v>15817.700142000002</v>
      </c>
      <c r="AF18" s="599">
        <v>47378.209040000002</v>
      </c>
      <c r="AG18" s="599">
        <v>17616.396889</v>
      </c>
      <c r="AH18" s="599">
        <v>18074.441551999997</v>
      </c>
      <c r="AI18" s="599">
        <v>15391.194053000001</v>
      </c>
      <c r="AJ18" s="599">
        <v>51082.032494999992</v>
      </c>
      <c r="AK18" s="599">
        <v>17920.842804</v>
      </c>
      <c r="AL18" s="599">
        <v>16383.175220000001</v>
      </c>
      <c r="AM18" s="599">
        <v>15757.200212</v>
      </c>
      <c r="AN18" s="599">
        <v>50061.218237000001</v>
      </c>
      <c r="AO18" s="599">
        <v>17196.850377999999</v>
      </c>
      <c r="AP18" s="599">
        <v>15461.932080999999</v>
      </c>
      <c r="AQ18" s="599">
        <v>18527.037951999999</v>
      </c>
      <c r="AR18" s="599">
        <v>51185.820410000008</v>
      </c>
      <c r="AS18" s="597">
        <v>199707.28018200002</v>
      </c>
      <c r="AT18" s="604">
        <v>17518.455933999998</v>
      </c>
      <c r="AU18" s="605">
        <v>16496.312105000001</v>
      </c>
      <c r="AV18" s="605">
        <v>10824.981172</v>
      </c>
      <c r="AW18" s="605">
        <v>44839.749209999994</v>
      </c>
      <c r="AX18" s="605">
        <v>13188.346044000002</v>
      </c>
      <c r="AY18" s="605">
        <v>14443.264745</v>
      </c>
      <c r="AZ18" s="605">
        <v>13947.227545000002</v>
      </c>
      <c r="BA18" s="605">
        <v>41578.838336000001</v>
      </c>
      <c r="BB18" s="669">
        <f t="shared" si="1"/>
        <v>-9.3817705307831289</v>
      </c>
      <c r="BC18" s="588" t="s">
        <v>2119</v>
      </c>
      <c r="BD18" s="398">
        <v>3</v>
      </c>
      <c r="BJ18" s="40"/>
      <c r="BK18" s="40"/>
      <c r="BL18" s="41"/>
      <c r="BM18" s="41"/>
      <c r="BN18" s="41"/>
    </row>
    <row r="19" spans="1:66" s="238" customFormat="1" ht="18" customHeight="1" outlineLevel="1" x14ac:dyDescent="0.5">
      <c r="A19" s="366" t="s">
        <v>2072</v>
      </c>
      <c r="B19" s="367" t="s">
        <v>2073</v>
      </c>
      <c r="C19" s="602">
        <v>890.40626799999995</v>
      </c>
      <c r="D19" s="603">
        <v>1071.5461270000001</v>
      </c>
      <c r="E19" s="603">
        <v>866.42906400000004</v>
      </c>
      <c r="F19" s="603">
        <v>2828.3814590000002</v>
      </c>
      <c r="G19" s="603">
        <v>939.58016099999998</v>
      </c>
      <c r="H19" s="603">
        <v>1005.9561179999999</v>
      </c>
      <c r="I19" s="603">
        <v>874.28891999999996</v>
      </c>
      <c r="J19" s="603">
        <v>2819.8251989999999</v>
      </c>
      <c r="K19" s="603">
        <v>1302.392644</v>
      </c>
      <c r="L19" s="603">
        <v>901.816104</v>
      </c>
      <c r="M19" s="603">
        <v>1262.7832739999999</v>
      </c>
      <c r="N19" s="603">
        <v>3466.9920219999999</v>
      </c>
      <c r="O19" s="603">
        <v>1452.7450429999999</v>
      </c>
      <c r="P19" s="603">
        <v>1417.1069520000001</v>
      </c>
      <c r="Q19" s="603">
        <v>1948.807161</v>
      </c>
      <c r="R19" s="603">
        <v>4818.6591570000001</v>
      </c>
      <c r="S19" s="592">
        <v>13933.857835999999</v>
      </c>
      <c r="T19" s="602">
        <v>1516.8481859999999</v>
      </c>
      <c r="U19" s="603">
        <v>1287.6070990000001</v>
      </c>
      <c r="V19" s="603">
        <v>1185.707296</v>
      </c>
      <c r="W19" s="603">
        <v>3990.162581</v>
      </c>
      <c r="X19" s="603">
        <v>1803.7719509999999</v>
      </c>
      <c r="Y19" s="603">
        <v>1404.4285930000001</v>
      </c>
      <c r="Z19" s="603">
        <v>2094.1585169999998</v>
      </c>
      <c r="AA19" s="603">
        <v>5302.3590610000001</v>
      </c>
      <c r="AB19" s="668">
        <f t="shared" si="0"/>
        <v>139.52705668510586</v>
      </c>
      <c r="AC19" s="571">
        <v>2755.8233989999999</v>
      </c>
      <c r="AD19" s="571">
        <v>1880.5227500000001</v>
      </c>
      <c r="AE19" s="571">
        <v>3300.5830510000001</v>
      </c>
      <c r="AF19" s="571">
        <v>7936.9291999999996</v>
      </c>
      <c r="AG19" s="571">
        <v>4855.6943199999996</v>
      </c>
      <c r="AH19" s="571">
        <v>3921.633155</v>
      </c>
      <c r="AI19" s="571">
        <v>3896.3620599999999</v>
      </c>
      <c r="AJ19" s="571">
        <v>12673.689536</v>
      </c>
      <c r="AK19" s="571">
        <v>3824.8287059999998</v>
      </c>
      <c r="AL19" s="571">
        <v>3206.0525510000002</v>
      </c>
      <c r="AM19" s="571">
        <v>2837.7940199999998</v>
      </c>
      <c r="AN19" s="571">
        <v>9868.6752770000003</v>
      </c>
      <c r="AO19" s="571">
        <v>7206.725273</v>
      </c>
      <c r="AP19" s="571">
        <v>3728.029051</v>
      </c>
      <c r="AQ19" s="571">
        <v>2787.0687469999998</v>
      </c>
      <c r="AR19" s="571">
        <v>13721.823071000001</v>
      </c>
      <c r="AS19" s="275">
        <v>44201.117083999998</v>
      </c>
      <c r="AT19" s="602">
        <v>6601.4744540000002</v>
      </c>
      <c r="AU19" s="603">
        <v>7138.8838679999999</v>
      </c>
      <c r="AV19" s="603">
        <v>4830.2203170000003</v>
      </c>
      <c r="AW19" s="603">
        <v>18570.578638999999</v>
      </c>
      <c r="AX19" s="603">
        <v>6578.3222050000004</v>
      </c>
      <c r="AY19" s="603">
        <v>4357.6605259999997</v>
      </c>
      <c r="AZ19" s="603">
        <v>7089.9581589999998</v>
      </c>
      <c r="BA19" s="603">
        <v>18025.940890000002</v>
      </c>
      <c r="BB19" s="668">
        <f t="shared" si="1"/>
        <v>81.963535467748599</v>
      </c>
      <c r="BC19" s="368" t="s">
        <v>2120</v>
      </c>
      <c r="BD19" s="366" t="s">
        <v>2072</v>
      </c>
      <c r="BJ19" s="40"/>
      <c r="BK19" s="40"/>
      <c r="BL19" s="41"/>
      <c r="BM19" s="41"/>
      <c r="BN19" s="41"/>
    </row>
    <row r="20" spans="1:66" s="238" customFormat="1" ht="18" customHeight="1" outlineLevel="1" x14ac:dyDescent="0.5">
      <c r="A20" s="363" t="s">
        <v>2074</v>
      </c>
      <c r="B20" s="364" t="s">
        <v>2075</v>
      </c>
      <c r="C20" s="600">
        <v>6.2163579999999996</v>
      </c>
      <c r="D20" s="601">
        <v>0.51412599999999997</v>
      </c>
      <c r="E20" s="601">
        <v>8.9522440000000003</v>
      </c>
      <c r="F20" s="601">
        <v>15.682727999999999</v>
      </c>
      <c r="G20" s="601">
        <v>1.900944</v>
      </c>
      <c r="H20" s="601">
        <v>6.7187900000000003</v>
      </c>
      <c r="I20" s="601">
        <v>5.488359</v>
      </c>
      <c r="J20" s="601">
        <v>14.108093</v>
      </c>
      <c r="K20" s="601">
        <v>9.0545220000000004</v>
      </c>
      <c r="L20" s="601">
        <v>1.606563</v>
      </c>
      <c r="M20" s="601">
        <v>2.1025489999999998</v>
      </c>
      <c r="N20" s="601">
        <v>12.763634</v>
      </c>
      <c r="O20" s="601">
        <v>2.2784270000000002</v>
      </c>
      <c r="P20" s="601">
        <v>13.260706000000001</v>
      </c>
      <c r="Q20" s="601">
        <v>10.072692999999999</v>
      </c>
      <c r="R20" s="601">
        <v>25.611825</v>
      </c>
      <c r="S20" s="590">
        <v>68.166280999999998</v>
      </c>
      <c r="T20" s="600">
        <v>7.5469689999999998</v>
      </c>
      <c r="U20" s="601">
        <v>3.4120740000000001</v>
      </c>
      <c r="V20" s="601">
        <v>5.8038850000000002</v>
      </c>
      <c r="W20" s="601">
        <v>16.762927999999999</v>
      </c>
      <c r="X20" s="601">
        <v>1.781549</v>
      </c>
      <c r="Y20" s="601">
        <v>0.44212000000000001</v>
      </c>
      <c r="Z20" s="601">
        <v>1.550171</v>
      </c>
      <c r="AA20" s="601">
        <v>3.7738399999999999</v>
      </c>
      <c r="AB20" s="667">
        <f t="shared" si="0"/>
        <v>-71.755291517920014</v>
      </c>
      <c r="AC20" s="570">
        <v>92.529414000000003</v>
      </c>
      <c r="AD20" s="570">
        <v>58.313335000000002</v>
      </c>
      <c r="AE20" s="570">
        <v>63.916567000000001</v>
      </c>
      <c r="AF20" s="570">
        <v>214.75931600000001</v>
      </c>
      <c r="AG20" s="570">
        <v>59.755881000000002</v>
      </c>
      <c r="AH20" s="570">
        <v>82.364006000000003</v>
      </c>
      <c r="AI20" s="570">
        <v>32.876700999999997</v>
      </c>
      <c r="AJ20" s="570">
        <v>174.996589</v>
      </c>
      <c r="AK20" s="570">
        <v>54.131459</v>
      </c>
      <c r="AL20" s="570">
        <v>37.803097999999999</v>
      </c>
      <c r="AM20" s="570">
        <v>98.700867000000002</v>
      </c>
      <c r="AN20" s="570">
        <v>190.635423</v>
      </c>
      <c r="AO20" s="570">
        <v>38.873772000000002</v>
      </c>
      <c r="AP20" s="570">
        <v>40.046700000000001</v>
      </c>
      <c r="AQ20" s="570">
        <v>41.744776999999999</v>
      </c>
      <c r="AR20" s="570">
        <v>120.66525</v>
      </c>
      <c r="AS20" s="277">
        <v>701.05657699999995</v>
      </c>
      <c r="AT20" s="600">
        <v>43.266874000000001</v>
      </c>
      <c r="AU20" s="601">
        <v>52.322794000000002</v>
      </c>
      <c r="AV20" s="601">
        <v>25.261596000000001</v>
      </c>
      <c r="AW20" s="601">
        <v>120.851265</v>
      </c>
      <c r="AX20" s="601">
        <v>30.925141</v>
      </c>
      <c r="AY20" s="601">
        <v>70.75788</v>
      </c>
      <c r="AZ20" s="601">
        <v>48.456211000000003</v>
      </c>
      <c r="BA20" s="601">
        <v>150.13923199999999</v>
      </c>
      <c r="BB20" s="667">
        <f t="shared" si="1"/>
        <v>47.387692579009098</v>
      </c>
      <c r="BC20" s="365" t="s">
        <v>2121</v>
      </c>
      <c r="BD20" s="363" t="s">
        <v>2074</v>
      </c>
      <c r="BJ20" s="40"/>
      <c r="BK20" s="40"/>
      <c r="BL20" s="41"/>
      <c r="BM20" s="41"/>
      <c r="BN20" s="41"/>
    </row>
    <row r="21" spans="1:66" s="238" customFormat="1" ht="18" customHeight="1" outlineLevel="1" x14ac:dyDescent="0.5">
      <c r="A21" s="366" t="s">
        <v>2076</v>
      </c>
      <c r="B21" s="367" t="s">
        <v>2077</v>
      </c>
      <c r="C21" s="602">
        <v>302.25726700000001</v>
      </c>
      <c r="D21" s="603">
        <v>291.778076</v>
      </c>
      <c r="E21" s="603">
        <v>339.958868</v>
      </c>
      <c r="F21" s="603">
        <v>933.99421099999995</v>
      </c>
      <c r="G21" s="603">
        <v>779.46385599999996</v>
      </c>
      <c r="H21" s="603">
        <v>256.08443599999998</v>
      </c>
      <c r="I21" s="603">
        <v>232.48746600000001</v>
      </c>
      <c r="J21" s="603">
        <v>1268.0357570000001</v>
      </c>
      <c r="K21" s="603">
        <v>310.58905900000002</v>
      </c>
      <c r="L21" s="603">
        <v>683.70585100000005</v>
      </c>
      <c r="M21" s="603">
        <v>387.527894</v>
      </c>
      <c r="N21" s="603">
        <v>1381.8228039999999</v>
      </c>
      <c r="O21" s="603">
        <v>365.14637399999998</v>
      </c>
      <c r="P21" s="603">
        <v>1316.1160930000001</v>
      </c>
      <c r="Q21" s="603">
        <v>672.19487300000003</v>
      </c>
      <c r="R21" s="603">
        <v>2353.4573399999999</v>
      </c>
      <c r="S21" s="592">
        <v>5937.3101120000001</v>
      </c>
      <c r="T21" s="602">
        <v>726.31593899999996</v>
      </c>
      <c r="U21" s="603">
        <v>244.49657300000001</v>
      </c>
      <c r="V21" s="603">
        <v>327.529765</v>
      </c>
      <c r="W21" s="603">
        <v>1298.342277</v>
      </c>
      <c r="X21" s="603">
        <v>161.874394</v>
      </c>
      <c r="Y21" s="603">
        <v>643.73635200000001</v>
      </c>
      <c r="Z21" s="603">
        <v>335.78008199999999</v>
      </c>
      <c r="AA21" s="603">
        <v>1141.3908280000001</v>
      </c>
      <c r="AB21" s="668">
        <f t="shared" si="0"/>
        <v>44.42932678357807</v>
      </c>
      <c r="AC21" s="571">
        <v>3202.4777450000001</v>
      </c>
      <c r="AD21" s="571">
        <v>3406.4232510000002</v>
      </c>
      <c r="AE21" s="571">
        <v>3119.1764929999999</v>
      </c>
      <c r="AF21" s="571">
        <v>9728.0774889999993</v>
      </c>
      <c r="AG21" s="571">
        <v>2023.6937660000001</v>
      </c>
      <c r="AH21" s="571">
        <v>2671.8048330000001</v>
      </c>
      <c r="AI21" s="571">
        <v>2030.045775</v>
      </c>
      <c r="AJ21" s="571">
        <v>6725.5443740000001</v>
      </c>
      <c r="AK21" s="571">
        <v>2437.3566900000001</v>
      </c>
      <c r="AL21" s="571">
        <v>2334.7591320000001</v>
      </c>
      <c r="AM21" s="571">
        <v>2747.4772910000002</v>
      </c>
      <c r="AN21" s="571">
        <v>7519.5931129999999</v>
      </c>
      <c r="AO21" s="571">
        <v>2597.943025</v>
      </c>
      <c r="AP21" s="571">
        <v>2456.9865359999999</v>
      </c>
      <c r="AQ21" s="571">
        <v>2911.6385070000001</v>
      </c>
      <c r="AR21" s="571">
        <v>7966.5680679999996</v>
      </c>
      <c r="AS21" s="275">
        <v>31939.783042999999</v>
      </c>
      <c r="AT21" s="602">
        <v>3577.6382840000001</v>
      </c>
      <c r="AU21" s="603">
        <v>3297.411392</v>
      </c>
      <c r="AV21" s="603">
        <v>1601.9105300000001</v>
      </c>
      <c r="AW21" s="603">
        <v>8476.9602049999994</v>
      </c>
      <c r="AX21" s="603">
        <v>1938.8267060000001</v>
      </c>
      <c r="AY21" s="603">
        <v>2091.8084789999998</v>
      </c>
      <c r="AZ21" s="603">
        <v>2007.2400849999999</v>
      </c>
      <c r="BA21" s="603">
        <v>6037.8752700000005</v>
      </c>
      <c r="BB21" s="668">
        <f t="shared" si="1"/>
        <v>-1.1234076729131903</v>
      </c>
      <c r="BC21" s="368" t="s">
        <v>2122</v>
      </c>
      <c r="BD21" s="366" t="s">
        <v>2076</v>
      </c>
      <c r="BJ21" s="40"/>
      <c r="BK21" s="40"/>
      <c r="BL21" s="41"/>
      <c r="BM21" s="41"/>
      <c r="BN21" s="41"/>
    </row>
    <row r="22" spans="1:66" s="238" customFormat="1" ht="18" customHeight="1" x14ac:dyDescent="0.5">
      <c r="A22" s="398">
        <v>4</v>
      </c>
      <c r="B22" s="587" t="s">
        <v>2078</v>
      </c>
      <c r="C22" s="604">
        <v>1198.879893</v>
      </c>
      <c r="D22" s="605">
        <v>1363.8383290000002</v>
      </c>
      <c r="E22" s="605">
        <v>1215.3401759999999</v>
      </c>
      <c r="F22" s="605">
        <v>3778.0583980000001</v>
      </c>
      <c r="G22" s="605">
        <v>1720.9449609999999</v>
      </c>
      <c r="H22" s="605">
        <v>1268.7593440000001</v>
      </c>
      <c r="I22" s="605">
        <v>1112.2647449999999</v>
      </c>
      <c r="J22" s="605">
        <v>4101.9690489999994</v>
      </c>
      <c r="K22" s="605">
        <v>1622.0362249999998</v>
      </c>
      <c r="L22" s="605">
        <v>1587.128518</v>
      </c>
      <c r="M22" s="605">
        <v>1652.4137169999999</v>
      </c>
      <c r="N22" s="605">
        <v>4861.5784599999997</v>
      </c>
      <c r="O22" s="605">
        <v>1820.1698439999998</v>
      </c>
      <c r="P22" s="605">
        <v>2746.4837510000002</v>
      </c>
      <c r="Q22" s="605">
        <v>2631.0747270000002</v>
      </c>
      <c r="R22" s="605">
        <v>7197.7283219999999</v>
      </c>
      <c r="S22" s="594">
        <v>19939.334229</v>
      </c>
      <c r="T22" s="604">
        <v>2250.7110939999998</v>
      </c>
      <c r="U22" s="605">
        <v>1535.515746</v>
      </c>
      <c r="V22" s="605">
        <v>1519.0409460000001</v>
      </c>
      <c r="W22" s="605">
        <v>5305.2677860000003</v>
      </c>
      <c r="X22" s="605">
        <v>1967.4278939999999</v>
      </c>
      <c r="Y22" s="605">
        <v>2048.6070650000001</v>
      </c>
      <c r="Z22" s="605">
        <v>2431.4887699999999</v>
      </c>
      <c r="AA22" s="605">
        <v>6447.5237290000005</v>
      </c>
      <c r="AB22" s="669">
        <f t="shared" si="0"/>
        <v>118.60701608410685</v>
      </c>
      <c r="AC22" s="599">
        <v>6050.8305579999997</v>
      </c>
      <c r="AD22" s="599">
        <v>5345.2593360000001</v>
      </c>
      <c r="AE22" s="599">
        <v>6483.6761110000007</v>
      </c>
      <c r="AF22" s="599">
        <v>17879.766004999998</v>
      </c>
      <c r="AG22" s="599">
        <v>6939.143967</v>
      </c>
      <c r="AH22" s="599">
        <v>6675.8019939999995</v>
      </c>
      <c r="AI22" s="599">
        <v>5959.2845360000001</v>
      </c>
      <c r="AJ22" s="599">
        <v>19574.230499000001</v>
      </c>
      <c r="AK22" s="599">
        <v>6316.316855</v>
      </c>
      <c r="AL22" s="599">
        <v>5578.6147810000002</v>
      </c>
      <c r="AM22" s="599">
        <v>5683.972178</v>
      </c>
      <c r="AN22" s="599">
        <v>17578.903813000001</v>
      </c>
      <c r="AO22" s="599">
        <v>9843.5420699999995</v>
      </c>
      <c r="AP22" s="599">
        <v>6225.0622869999997</v>
      </c>
      <c r="AQ22" s="599">
        <v>5740.4520309999998</v>
      </c>
      <c r="AR22" s="599">
        <v>21809.056389000001</v>
      </c>
      <c r="AS22" s="597">
        <v>76841.956703999997</v>
      </c>
      <c r="AT22" s="604">
        <v>10222.379612000001</v>
      </c>
      <c r="AU22" s="605">
        <v>10488.618053999999</v>
      </c>
      <c r="AV22" s="605">
        <v>6457.3924430000006</v>
      </c>
      <c r="AW22" s="605">
        <v>27168.390109</v>
      </c>
      <c r="AX22" s="605">
        <v>8548.0740519999999</v>
      </c>
      <c r="AY22" s="605">
        <v>6520.226885</v>
      </c>
      <c r="AZ22" s="605">
        <v>9145.6544549999999</v>
      </c>
      <c r="BA22" s="605">
        <v>24213.955392000003</v>
      </c>
      <c r="BB22" s="669">
        <f t="shared" si="1"/>
        <v>53.469001182124451</v>
      </c>
      <c r="BC22" s="588" t="s">
        <v>2123</v>
      </c>
      <c r="BD22" s="398">
        <v>4</v>
      </c>
      <c r="BJ22" s="40"/>
      <c r="BK22" s="40"/>
      <c r="BL22" s="41"/>
      <c r="BM22" s="41"/>
      <c r="BN22" s="41"/>
    </row>
    <row r="23" spans="1:66" s="238" customFormat="1" ht="18" customHeight="1" outlineLevel="1" x14ac:dyDescent="0.5">
      <c r="A23" s="363" t="s">
        <v>2079</v>
      </c>
      <c r="B23" s="364" t="s">
        <v>2080</v>
      </c>
      <c r="C23" s="600">
        <v>1352.208108</v>
      </c>
      <c r="D23" s="601">
        <v>1430.869657</v>
      </c>
      <c r="E23" s="601">
        <v>1060.672039</v>
      </c>
      <c r="F23" s="601">
        <v>3843.749804</v>
      </c>
      <c r="G23" s="601">
        <v>2491.4795039999999</v>
      </c>
      <c r="H23" s="601">
        <v>1879.751501</v>
      </c>
      <c r="I23" s="601">
        <v>1599.65176</v>
      </c>
      <c r="J23" s="601">
        <v>5970.8827650000003</v>
      </c>
      <c r="K23" s="601">
        <v>3231.9379279999998</v>
      </c>
      <c r="L23" s="601">
        <v>1757.701845</v>
      </c>
      <c r="M23" s="601">
        <v>2096.4982479999999</v>
      </c>
      <c r="N23" s="601">
        <v>7086.1380220000001</v>
      </c>
      <c r="O23" s="601">
        <v>2091.3665529999998</v>
      </c>
      <c r="P23" s="601">
        <v>1822.7411509999999</v>
      </c>
      <c r="Q23" s="601">
        <v>1886.584732</v>
      </c>
      <c r="R23" s="601">
        <v>5800.6924360000003</v>
      </c>
      <c r="S23" s="590">
        <v>22701.463026000001</v>
      </c>
      <c r="T23" s="600">
        <v>2045.936913</v>
      </c>
      <c r="U23" s="601">
        <v>1627.2477899999999</v>
      </c>
      <c r="V23" s="601">
        <v>1494.8055899999999</v>
      </c>
      <c r="W23" s="601">
        <v>5167.9902929999998</v>
      </c>
      <c r="X23" s="601">
        <v>2279.913055</v>
      </c>
      <c r="Y23" s="601">
        <v>1914.2130890000001</v>
      </c>
      <c r="Z23" s="601">
        <v>1995.937944</v>
      </c>
      <c r="AA23" s="601">
        <v>6190.0640880000001</v>
      </c>
      <c r="AB23" s="667">
        <f t="shared" si="0"/>
        <v>24.773278404044639</v>
      </c>
      <c r="AC23" s="570">
        <v>6944.5862710000001</v>
      </c>
      <c r="AD23" s="570">
        <v>7250.8911479999997</v>
      </c>
      <c r="AE23" s="570">
        <v>6714.887909</v>
      </c>
      <c r="AF23" s="570">
        <v>20910.365327</v>
      </c>
      <c r="AG23" s="570">
        <v>7119.2490109999999</v>
      </c>
      <c r="AH23" s="570">
        <v>7120.3851109999996</v>
      </c>
      <c r="AI23" s="570">
        <v>8106.8375029999997</v>
      </c>
      <c r="AJ23" s="570">
        <v>22346.471625999999</v>
      </c>
      <c r="AK23" s="570">
        <v>7843.1403659999996</v>
      </c>
      <c r="AL23" s="570">
        <v>6362.6254220000001</v>
      </c>
      <c r="AM23" s="570">
        <v>6712.2348240000001</v>
      </c>
      <c r="AN23" s="570">
        <v>20918.000610999999</v>
      </c>
      <c r="AO23" s="570">
        <v>8419.0492479999994</v>
      </c>
      <c r="AP23" s="570">
        <v>8246.3131780000003</v>
      </c>
      <c r="AQ23" s="570">
        <v>9012.0133949999999</v>
      </c>
      <c r="AR23" s="570">
        <v>25677.375821000001</v>
      </c>
      <c r="AS23" s="277">
        <v>89852.213384999995</v>
      </c>
      <c r="AT23" s="600">
        <v>6199.5640149999999</v>
      </c>
      <c r="AU23" s="601">
        <v>7009.608365</v>
      </c>
      <c r="AV23" s="601">
        <v>4657.1782499999999</v>
      </c>
      <c r="AW23" s="601">
        <v>17866.350631000001</v>
      </c>
      <c r="AX23" s="601">
        <v>7027.0647120000003</v>
      </c>
      <c r="AY23" s="601">
        <v>6409.7669980000001</v>
      </c>
      <c r="AZ23" s="601">
        <v>6336.3573820000001</v>
      </c>
      <c r="BA23" s="601">
        <v>19773.189092000001</v>
      </c>
      <c r="BB23" s="667">
        <f t="shared" si="1"/>
        <v>-21.839343891435092</v>
      </c>
      <c r="BC23" s="365" t="s">
        <v>2124</v>
      </c>
      <c r="BD23" s="363" t="s">
        <v>2079</v>
      </c>
      <c r="BJ23" s="40"/>
      <c r="BK23" s="40"/>
      <c r="BL23" s="41"/>
      <c r="BM23" s="41"/>
      <c r="BN23" s="41"/>
    </row>
    <row r="24" spans="1:66" s="238" customFormat="1" ht="18" customHeight="1" outlineLevel="1" x14ac:dyDescent="0.5">
      <c r="A24" s="366" t="s">
        <v>2081</v>
      </c>
      <c r="B24" s="367" t="s">
        <v>2082</v>
      </c>
      <c r="C24" s="602">
        <v>2053.9695080000001</v>
      </c>
      <c r="D24" s="603">
        <v>3038.4711000000002</v>
      </c>
      <c r="E24" s="603">
        <v>2136.3206890000001</v>
      </c>
      <c r="F24" s="603">
        <v>7228.761297</v>
      </c>
      <c r="G24" s="603">
        <v>3836.2609320000001</v>
      </c>
      <c r="H24" s="603">
        <v>2565.542128</v>
      </c>
      <c r="I24" s="603">
        <v>813.99652200000003</v>
      </c>
      <c r="J24" s="603">
        <v>7215.7995819999996</v>
      </c>
      <c r="K24" s="603">
        <v>1124.3169310000001</v>
      </c>
      <c r="L24" s="603">
        <v>1054.494185</v>
      </c>
      <c r="M24" s="603">
        <v>1518.0128259999999</v>
      </c>
      <c r="N24" s="603">
        <v>3696.823942</v>
      </c>
      <c r="O24" s="603">
        <v>4313.5482700000002</v>
      </c>
      <c r="P24" s="603">
        <v>2258.8874770000002</v>
      </c>
      <c r="Q24" s="603">
        <v>2912.1698489999999</v>
      </c>
      <c r="R24" s="603">
        <v>9484.6055969999998</v>
      </c>
      <c r="S24" s="592">
        <v>27625.990417000001</v>
      </c>
      <c r="T24" s="602">
        <v>2886.7818160000002</v>
      </c>
      <c r="U24" s="603">
        <v>1340.1908490000001</v>
      </c>
      <c r="V24" s="603">
        <v>441.55017199999998</v>
      </c>
      <c r="W24" s="603">
        <v>4668.5228360000001</v>
      </c>
      <c r="X24" s="603">
        <v>2596.0518280000001</v>
      </c>
      <c r="Y24" s="603">
        <v>964.67647499999998</v>
      </c>
      <c r="Z24" s="603">
        <v>954.54757500000005</v>
      </c>
      <c r="AA24" s="603">
        <v>4515.2758780000004</v>
      </c>
      <c r="AB24" s="668">
        <f t="shared" si="0"/>
        <v>17.266787904039727</v>
      </c>
      <c r="AC24" s="571">
        <v>3325.8851070000001</v>
      </c>
      <c r="AD24" s="571">
        <v>2879.3465169999999</v>
      </c>
      <c r="AE24" s="571">
        <v>4287.771068</v>
      </c>
      <c r="AF24" s="571">
        <v>10493.002692</v>
      </c>
      <c r="AG24" s="571">
        <v>3551.3907439999998</v>
      </c>
      <c r="AH24" s="571">
        <v>3412.0653240000001</v>
      </c>
      <c r="AI24" s="571">
        <v>2989.4597610000001</v>
      </c>
      <c r="AJ24" s="571">
        <v>9952.9158289999996</v>
      </c>
      <c r="AK24" s="571">
        <v>2994.2732430000001</v>
      </c>
      <c r="AL24" s="571">
        <v>2725.5079780000001</v>
      </c>
      <c r="AM24" s="571">
        <v>2653.7767450000001</v>
      </c>
      <c r="AN24" s="571">
        <v>8373.5579660000003</v>
      </c>
      <c r="AO24" s="571">
        <v>2528.6476170000001</v>
      </c>
      <c r="AP24" s="571">
        <v>2941.9580019999999</v>
      </c>
      <c r="AQ24" s="571">
        <v>2956.346693</v>
      </c>
      <c r="AR24" s="571">
        <v>8426.9523129999998</v>
      </c>
      <c r="AS24" s="275">
        <v>37246.428800000002</v>
      </c>
      <c r="AT24" s="602">
        <v>2675.9887480000002</v>
      </c>
      <c r="AU24" s="603">
        <v>1986.8265060000001</v>
      </c>
      <c r="AV24" s="603">
        <v>1892.827661</v>
      </c>
      <c r="AW24" s="603">
        <v>6555.6429150000004</v>
      </c>
      <c r="AX24" s="603">
        <v>2594.2907610000002</v>
      </c>
      <c r="AY24" s="603">
        <v>3451.5732560000001</v>
      </c>
      <c r="AZ24" s="603">
        <v>1664.5416700000001</v>
      </c>
      <c r="BA24" s="603">
        <v>7710.4056860000001</v>
      </c>
      <c r="BB24" s="668">
        <f t="shared" si="1"/>
        <v>-44.319649599725786</v>
      </c>
      <c r="BC24" s="368" t="s">
        <v>2125</v>
      </c>
      <c r="BD24" s="366" t="s">
        <v>2081</v>
      </c>
      <c r="BJ24" s="40"/>
      <c r="BK24" s="40"/>
      <c r="BL24" s="41"/>
      <c r="BM24" s="41"/>
      <c r="BN24" s="41"/>
    </row>
    <row r="25" spans="1:66" s="238" customFormat="1" ht="18" customHeight="1" outlineLevel="1" x14ac:dyDescent="0.5">
      <c r="A25" s="363" t="s">
        <v>2083</v>
      </c>
      <c r="B25" s="364" t="s">
        <v>2084</v>
      </c>
      <c r="C25" s="600">
        <v>393.62389400000001</v>
      </c>
      <c r="D25" s="601">
        <v>492.14066000000003</v>
      </c>
      <c r="E25" s="601">
        <v>796.93860400000005</v>
      </c>
      <c r="F25" s="601">
        <v>1682.7031569999999</v>
      </c>
      <c r="G25" s="601">
        <v>440.05087200000003</v>
      </c>
      <c r="H25" s="601">
        <v>683.76283100000001</v>
      </c>
      <c r="I25" s="601">
        <v>504.33280300000001</v>
      </c>
      <c r="J25" s="601">
        <v>1628.1465069999999</v>
      </c>
      <c r="K25" s="601">
        <v>671.73962800000004</v>
      </c>
      <c r="L25" s="601">
        <v>625.16330100000005</v>
      </c>
      <c r="M25" s="601">
        <v>593.07395299999996</v>
      </c>
      <c r="N25" s="601">
        <v>1889.9768819999999</v>
      </c>
      <c r="O25" s="601">
        <v>550.051604</v>
      </c>
      <c r="P25" s="601">
        <v>756.80500700000005</v>
      </c>
      <c r="Q25" s="601">
        <v>824.50954999999999</v>
      </c>
      <c r="R25" s="601">
        <v>2131.3661609999999</v>
      </c>
      <c r="S25" s="590">
        <v>7332.1927070000002</v>
      </c>
      <c r="T25" s="600">
        <v>676.42461900000001</v>
      </c>
      <c r="U25" s="601">
        <v>1287.2495469999999</v>
      </c>
      <c r="V25" s="601">
        <v>622.52381300000002</v>
      </c>
      <c r="W25" s="601">
        <v>2586.197979</v>
      </c>
      <c r="X25" s="601">
        <v>523.27563799999996</v>
      </c>
      <c r="Y25" s="601">
        <v>580.86312399999997</v>
      </c>
      <c r="Z25" s="601">
        <v>573.30408999999997</v>
      </c>
      <c r="AA25" s="601">
        <v>1677.4428519999999</v>
      </c>
      <c r="AB25" s="667">
        <f t="shared" si="0"/>
        <v>13.675748749581128</v>
      </c>
      <c r="AC25" s="570">
        <v>6603.1834570000001</v>
      </c>
      <c r="AD25" s="570">
        <v>6798.3382600000004</v>
      </c>
      <c r="AE25" s="570">
        <v>6572.9816289999999</v>
      </c>
      <c r="AF25" s="570">
        <v>19974.503346000001</v>
      </c>
      <c r="AG25" s="570">
        <v>6644.2349720000002</v>
      </c>
      <c r="AH25" s="570">
        <v>5804.8853159999999</v>
      </c>
      <c r="AI25" s="570">
        <v>5850.2353919999996</v>
      </c>
      <c r="AJ25" s="570">
        <v>18299.355680000001</v>
      </c>
      <c r="AK25" s="570">
        <v>7782.3941919999997</v>
      </c>
      <c r="AL25" s="570">
        <v>7379.9514730000001</v>
      </c>
      <c r="AM25" s="570">
        <v>7057.4233729999996</v>
      </c>
      <c r="AN25" s="570">
        <v>22219.769037999999</v>
      </c>
      <c r="AO25" s="570">
        <v>6769.37021</v>
      </c>
      <c r="AP25" s="570">
        <v>7096.9962839999998</v>
      </c>
      <c r="AQ25" s="570">
        <v>8587.8309489999992</v>
      </c>
      <c r="AR25" s="570">
        <v>22454.197442000001</v>
      </c>
      <c r="AS25" s="277">
        <v>82947.825505999994</v>
      </c>
      <c r="AT25" s="600">
        <v>8036.0006469999998</v>
      </c>
      <c r="AU25" s="601">
        <v>6977.4914740000004</v>
      </c>
      <c r="AV25" s="601">
        <v>2148.3915870000001</v>
      </c>
      <c r="AW25" s="601">
        <v>17161.883708000001</v>
      </c>
      <c r="AX25" s="601">
        <v>5427.9253040000003</v>
      </c>
      <c r="AY25" s="601">
        <v>3268.236343</v>
      </c>
      <c r="AZ25" s="601">
        <v>3420.694966</v>
      </c>
      <c r="BA25" s="601">
        <v>12116.856613</v>
      </c>
      <c r="BB25" s="667">
        <f t="shared" si="1"/>
        <v>-41.528934533511496</v>
      </c>
      <c r="BC25" s="365" t="s">
        <v>2126</v>
      </c>
      <c r="BD25" s="363" t="s">
        <v>2083</v>
      </c>
      <c r="BJ25" s="40"/>
      <c r="BK25" s="40"/>
      <c r="BL25" s="41"/>
      <c r="BM25" s="41"/>
      <c r="BN25" s="41"/>
    </row>
    <row r="26" spans="1:66" s="238" customFormat="1" ht="18" customHeight="1" x14ac:dyDescent="0.5">
      <c r="A26" s="398">
        <v>5</v>
      </c>
      <c r="B26" s="587" t="s">
        <v>2085</v>
      </c>
      <c r="C26" s="604">
        <v>3799.8015099999998</v>
      </c>
      <c r="D26" s="605">
        <v>4961.481417</v>
      </c>
      <c r="E26" s="605">
        <v>3993.9313320000001</v>
      </c>
      <c r="F26" s="605">
        <v>12755.214258</v>
      </c>
      <c r="G26" s="605">
        <v>6767.7913079999998</v>
      </c>
      <c r="H26" s="605">
        <v>5129.0564599999998</v>
      </c>
      <c r="I26" s="605">
        <v>2917.9810850000003</v>
      </c>
      <c r="J26" s="605">
        <v>14814.828853999999</v>
      </c>
      <c r="K26" s="605">
        <v>5027.9944869999999</v>
      </c>
      <c r="L26" s="605">
        <v>3437.3593310000001</v>
      </c>
      <c r="M26" s="605">
        <v>4207.5850270000001</v>
      </c>
      <c r="N26" s="605">
        <v>12672.938846000001</v>
      </c>
      <c r="O26" s="605">
        <v>6954.9664270000003</v>
      </c>
      <c r="P26" s="605">
        <v>4838.4336350000003</v>
      </c>
      <c r="Q26" s="605">
        <v>5623.2641309999999</v>
      </c>
      <c r="R26" s="605">
        <v>17416.664193999997</v>
      </c>
      <c r="S26" s="594">
        <v>57659.646150000008</v>
      </c>
      <c r="T26" s="604">
        <v>5609.1433480000005</v>
      </c>
      <c r="U26" s="605">
        <v>4254.6881859999994</v>
      </c>
      <c r="V26" s="605">
        <v>2558.8795749999999</v>
      </c>
      <c r="W26" s="605">
        <v>12422.711108</v>
      </c>
      <c r="X26" s="605">
        <v>5399.2405210000006</v>
      </c>
      <c r="Y26" s="605">
        <v>3459.752688</v>
      </c>
      <c r="Z26" s="605">
        <v>3523.7896089999999</v>
      </c>
      <c r="AA26" s="605">
        <v>12382.782818</v>
      </c>
      <c r="AB26" s="669">
        <f t="shared" si="0"/>
        <v>20.761221760969683</v>
      </c>
      <c r="AC26" s="599">
        <v>16873.654835000001</v>
      </c>
      <c r="AD26" s="599">
        <v>16928.575925000001</v>
      </c>
      <c r="AE26" s="599">
        <v>17575.640606000001</v>
      </c>
      <c r="AF26" s="599">
        <v>51377.871364999999</v>
      </c>
      <c r="AG26" s="599">
        <v>17314.874727000002</v>
      </c>
      <c r="AH26" s="599">
        <v>16337.335750999999</v>
      </c>
      <c r="AI26" s="599">
        <v>16946.532655999999</v>
      </c>
      <c r="AJ26" s="599">
        <v>50598.743134999997</v>
      </c>
      <c r="AK26" s="599">
        <v>18619.807800999999</v>
      </c>
      <c r="AL26" s="599">
        <v>16468.084873</v>
      </c>
      <c r="AM26" s="599">
        <v>16423.434942</v>
      </c>
      <c r="AN26" s="599">
        <v>51511.327615000002</v>
      </c>
      <c r="AO26" s="599">
        <v>17717.067074999999</v>
      </c>
      <c r="AP26" s="599">
        <v>18285.267464</v>
      </c>
      <c r="AQ26" s="599">
        <v>20556.191036999997</v>
      </c>
      <c r="AR26" s="599">
        <v>56558.525576</v>
      </c>
      <c r="AS26" s="597">
        <v>210046.467691</v>
      </c>
      <c r="AT26" s="604">
        <v>16911.55341</v>
      </c>
      <c r="AU26" s="605">
        <v>15973.926345</v>
      </c>
      <c r="AV26" s="605">
        <v>8698.3974980000003</v>
      </c>
      <c r="AW26" s="605">
        <v>41583.877254000006</v>
      </c>
      <c r="AX26" s="605">
        <v>15049.280777</v>
      </c>
      <c r="AY26" s="605">
        <v>13129.576597000001</v>
      </c>
      <c r="AZ26" s="605">
        <v>11421.594018</v>
      </c>
      <c r="BA26" s="605">
        <v>39600.451390999995</v>
      </c>
      <c r="BB26" s="669">
        <f t="shared" si="1"/>
        <v>-32.602177390215978</v>
      </c>
      <c r="BC26" s="588" t="s">
        <v>2127</v>
      </c>
      <c r="BD26" s="398">
        <v>5</v>
      </c>
      <c r="BJ26" s="40"/>
      <c r="BK26" s="40"/>
      <c r="BL26" s="41"/>
      <c r="BM26" s="41"/>
      <c r="BN26" s="41"/>
    </row>
    <row r="27" spans="1:66" s="238" customFormat="1" ht="18" customHeight="1" outlineLevel="1" x14ac:dyDescent="0.5">
      <c r="A27" s="366" t="s">
        <v>2086</v>
      </c>
      <c r="B27" s="367" t="s">
        <v>2087</v>
      </c>
      <c r="C27" s="602">
        <v>170.78984600000001</v>
      </c>
      <c r="D27" s="603">
        <v>214.15957800000001</v>
      </c>
      <c r="E27" s="603">
        <v>207.583561</v>
      </c>
      <c r="F27" s="603">
        <v>592.53298500000005</v>
      </c>
      <c r="G27" s="603">
        <v>229.073634</v>
      </c>
      <c r="H27" s="603">
        <v>298.09789799999999</v>
      </c>
      <c r="I27" s="603">
        <v>273.89626099999998</v>
      </c>
      <c r="J27" s="603">
        <v>801.06779400000005</v>
      </c>
      <c r="K27" s="603">
        <v>239.87361899999999</v>
      </c>
      <c r="L27" s="603">
        <v>264.06159100000002</v>
      </c>
      <c r="M27" s="603">
        <v>297.37664699999999</v>
      </c>
      <c r="N27" s="603">
        <v>801.31185600000003</v>
      </c>
      <c r="O27" s="603">
        <v>235.43536900000001</v>
      </c>
      <c r="P27" s="603">
        <v>251.75925599999999</v>
      </c>
      <c r="Q27" s="603">
        <v>211.02767299999999</v>
      </c>
      <c r="R27" s="603">
        <v>698.22229800000002</v>
      </c>
      <c r="S27" s="592">
        <v>2893.1349319999999</v>
      </c>
      <c r="T27" s="602">
        <v>386.774137</v>
      </c>
      <c r="U27" s="603">
        <v>258.159493</v>
      </c>
      <c r="V27" s="603">
        <v>234.09697299999999</v>
      </c>
      <c r="W27" s="603">
        <v>879.03060300000004</v>
      </c>
      <c r="X27" s="603">
        <v>284.59224499999999</v>
      </c>
      <c r="Y27" s="603">
        <v>245.29277200000001</v>
      </c>
      <c r="Z27" s="603">
        <v>236.50409999999999</v>
      </c>
      <c r="AA27" s="603">
        <v>766.38911800000005</v>
      </c>
      <c r="AB27" s="668">
        <f t="shared" si="0"/>
        <v>-13.651942842695464</v>
      </c>
      <c r="AC27" s="571">
        <v>1300.047628</v>
      </c>
      <c r="AD27" s="571">
        <v>947.43010300000003</v>
      </c>
      <c r="AE27" s="571">
        <v>1049.2913820000001</v>
      </c>
      <c r="AF27" s="571">
        <v>3296.769112</v>
      </c>
      <c r="AG27" s="571">
        <v>1169.0262929999999</v>
      </c>
      <c r="AH27" s="571">
        <v>1220.1707759999999</v>
      </c>
      <c r="AI27" s="571">
        <v>1259.904589</v>
      </c>
      <c r="AJ27" s="571">
        <v>3649.1016570000002</v>
      </c>
      <c r="AK27" s="571">
        <v>1504.4746889999999</v>
      </c>
      <c r="AL27" s="571">
        <v>1337.6910210000001</v>
      </c>
      <c r="AM27" s="571">
        <v>1312.4060959999999</v>
      </c>
      <c r="AN27" s="571">
        <v>4154.5718059999999</v>
      </c>
      <c r="AO27" s="571">
        <v>1109.60952</v>
      </c>
      <c r="AP27" s="571">
        <v>1030.395589</v>
      </c>
      <c r="AQ27" s="571">
        <v>1311.0719939999999</v>
      </c>
      <c r="AR27" s="571">
        <v>3451.077104</v>
      </c>
      <c r="AS27" s="275">
        <v>14551.519678000001</v>
      </c>
      <c r="AT27" s="602">
        <v>1267.0944010000001</v>
      </c>
      <c r="AU27" s="603">
        <v>1161.3904540000001</v>
      </c>
      <c r="AV27" s="603">
        <v>767.62669400000004</v>
      </c>
      <c r="AW27" s="603">
        <v>3196.1115490000002</v>
      </c>
      <c r="AX27" s="603">
        <v>1117.9843149999999</v>
      </c>
      <c r="AY27" s="603">
        <v>1031.9460369999999</v>
      </c>
      <c r="AZ27" s="603">
        <v>1182.7997740000001</v>
      </c>
      <c r="BA27" s="603">
        <v>3332.7301259999999</v>
      </c>
      <c r="BB27" s="668">
        <f t="shared" si="1"/>
        <v>-6.1198931786730633</v>
      </c>
      <c r="BC27" s="368" t="s">
        <v>2128</v>
      </c>
      <c r="BD27" s="366" t="s">
        <v>2086</v>
      </c>
      <c r="BJ27" s="40"/>
      <c r="BK27" s="40"/>
      <c r="BL27" s="41"/>
      <c r="BM27" s="41"/>
      <c r="BN27" s="41"/>
    </row>
    <row r="28" spans="1:66" s="238" customFormat="1" ht="18" customHeight="1" outlineLevel="1" x14ac:dyDescent="0.5">
      <c r="A28" s="363" t="s">
        <v>2088</v>
      </c>
      <c r="B28" s="364" t="s">
        <v>2089</v>
      </c>
      <c r="C28" s="600">
        <v>141.84003799999999</v>
      </c>
      <c r="D28" s="601">
        <v>119.28832</v>
      </c>
      <c r="E28" s="601">
        <v>129.43557100000001</v>
      </c>
      <c r="F28" s="601">
        <v>390.56392799999998</v>
      </c>
      <c r="G28" s="601">
        <v>142.32684</v>
      </c>
      <c r="H28" s="601">
        <v>173.51836</v>
      </c>
      <c r="I28" s="601">
        <v>110.34632999999999</v>
      </c>
      <c r="J28" s="601">
        <v>426.191529</v>
      </c>
      <c r="K28" s="601">
        <v>151.06639100000001</v>
      </c>
      <c r="L28" s="601">
        <v>125.22182599999999</v>
      </c>
      <c r="M28" s="601">
        <v>119.37109599999999</v>
      </c>
      <c r="N28" s="601">
        <v>395.659313</v>
      </c>
      <c r="O28" s="601">
        <v>135.586117</v>
      </c>
      <c r="P28" s="601">
        <v>109.758478</v>
      </c>
      <c r="Q28" s="601">
        <v>132.357632</v>
      </c>
      <c r="R28" s="601">
        <v>377.70222699999999</v>
      </c>
      <c r="S28" s="590">
        <v>1590.1169970000001</v>
      </c>
      <c r="T28" s="600">
        <v>94.702231999999995</v>
      </c>
      <c r="U28" s="601">
        <v>141.88684000000001</v>
      </c>
      <c r="V28" s="601">
        <v>42.735877000000002</v>
      </c>
      <c r="W28" s="601">
        <v>279.324949</v>
      </c>
      <c r="X28" s="601">
        <v>102.680875</v>
      </c>
      <c r="Y28" s="601">
        <v>110.981988</v>
      </c>
      <c r="Z28" s="601">
        <v>133.58090799999999</v>
      </c>
      <c r="AA28" s="601">
        <v>347.24377099999998</v>
      </c>
      <c r="AB28" s="667">
        <f t="shared" si="0"/>
        <v>21.056049621224382</v>
      </c>
      <c r="AC28" s="570">
        <v>2026.1326959999999</v>
      </c>
      <c r="AD28" s="570">
        <v>1770.0513020000001</v>
      </c>
      <c r="AE28" s="570">
        <v>1974.383556</v>
      </c>
      <c r="AF28" s="570">
        <v>5770.5675549999996</v>
      </c>
      <c r="AG28" s="570">
        <v>2363.4716619999999</v>
      </c>
      <c r="AH28" s="570">
        <v>2178.7655159999999</v>
      </c>
      <c r="AI28" s="570">
        <v>1971.8904070000001</v>
      </c>
      <c r="AJ28" s="570">
        <v>6514.1275850000002</v>
      </c>
      <c r="AK28" s="570">
        <v>2325.851858</v>
      </c>
      <c r="AL28" s="570">
        <v>2681.1894379999999</v>
      </c>
      <c r="AM28" s="570">
        <v>2959.1495300000001</v>
      </c>
      <c r="AN28" s="570">
        <v>7966.190826</v>
      </c>
      <c r="AO28" s="570">
        <v>3024.4413119999999</v>
      </c>
      <c r="AP28" s="570">
        <v>2807.471732</v>
      </c>
      <c r="AQ28" s="570">
        <v>2798.745105</v>
      </c>
      <c r="AR28" s="570">
        <v>8630.6581499999993</v>
      </c>
      <c r="AS28" s="277">
        <v>28881.544115000001</v>
      </c>
      <c r="AT28" s="600">
        <v>1945.019706</v>
      </c>
      <c r="AU28" s="601">
        <v>2048.1676990000001</v>
      </c>
      <c r="AV28" s="601">
        <v>1972.375129</v>
      </c>
      <c r="AW28" s="601">
        <v>5965.5625339999997</v>
      </c>
      <c r="AX28" s="601">
        <v>2051.8174840000001</v>
      </c>
      <c r="AY28" s="601">
        <v>2197.573535</v>
      </c>
      <c r="AZ28" s="601">
        <v>2312.532213</v>
      </c>
      <c r="BA28" s="601">
        <v>6561.9232320000001</v>
      </c>
      <c r="BB28" s="667">
        <f t="shared" si="1"/>
        <v>17.274885297416009</v>
      </c>
      <c r="BC28" s="365" t="s">
        <v>2129</v>
      </c>
      <c r="BD28" s="363" t="s">
        <v>2088</v>
      </c>
      <c r="BJ28" s="40"/>
      <c r="BK28" s="40"/>
      <c r="BL28" s="41"/>
      <c r="BM28" s="41"/>
      <c r="BN28" s="41"/>
    </row>
    <row r="29" spans="1:66" s="238" customFormat="1" ht="18" customHeight="1" outlineLevel="1" x14ac:dyDescent="0.5">
      <c r="A29" s="366" t="s">
        <v>2090</v>
      </c>
      <c r="B29" s="367" t="s">
        <v>2091</v>
      </c>
      <c r="C29" s="602">
        <v>3116.3921639999999</v>
      </c>
      <c r="D29" s="603">
        <v>3279.208255</v>
      </c>
      <c r="E29" s="603">
        <v>2773.3826549999999</v>
      </c>
      <c r="F29" s="603">
        <v>9168.9830739999998</v>
      </c>
      <c r="G29" s="603">
        <v>3461.400384</v>
      </c>
      <c r="H29" s="603">
        <v>4964.331776</v>
      </c>
      <c r="I29" s="603">
        <v>4511.5198529999998</v>
      </c>
      <c r="J29" s="603">
        <v>12937.252012999999</v>
      </c>
      <c r="K29" s="603">
        <v>6056.0342479999999</v>
      </c>
      <c r="L29" s="603">
        <v>5387.6769050000003</v>
      </c>
      <c r="M29" s="603">
        <v>5355.4513589999997</v>
      </c>
      <c r="N29" s="603">
        <v>16799.162511999999</v>
      </c>
      <c r="O29" s="603">
        <v>4763.3238149999997</v>
      </c>
      <c r="P29" s="603">
        <v>5464.5706639999999</v>
      </c>
      <c r="Q29" s="603">
        <v>5589.3060409999998</v>
      </c>
      <c r="R29" s="603">
        <v>15817.20052</v>
      </c>
      <c r="S29" s="592">
        <v>54722.598119000002</v>
      </c>
      <c r="T29" s="602">
        <v>5676.8146479999996</v>
      </c>
      <c r="U29" s="603">
        <v>6063.8635089999998</v>
      </c>
      <c r="V29" s="603">
        <v>4601.710368</v>
      </c>
      <c r="W29" s="603">
        <v>16342.388526000001</v>
      </c>
      <c r="X29" s="603">
        <v>6460.7886060000001</v>
      </c>
      <c r="Y29" s="603">
        <v>2960.4093560000001</v>
      </c>
      <c r="Z29" s="603">
        <v>1727.1128960000001</v>
      </c>
      <c r="AA29" s="603">
        <v>11148.310858000001</v>
      </c>
      <c r="AB29" s="668">
        <f t="shared" si="0"/>
        <v>-61.717714821723959</v>
      </c>
      <c r="AC29" s="571">
        <v>2842.3843230000002</v>
      </c>
      <c r="AD29" s="571">
        <v>3058.5605690000002</v>
      </c>
      <c r="AE29" s="571">
        <v>3376.2510299999999</v>
      </c>
      <c r="AF29" s="571">
        <v>9277.1959220000008</v>
      </c>
      <c r="AG29" s="571">
        <v>4738.3515790000001</v>
      </c>
      <c r="AH29" s="571">
        <v>5644.2583139999997</v>
      </c>
      <c r="AI29" s="571">
        <v>4199.5023460000002</v>
      </c>
      <c r="AJ29" s="571">
        <v>14582.112239</v>
      </c>
      <c r="AK29" s="571">
        <v>5224.2851309999996</v>
      </c>
      <c r="AL29" s="571">
        <v>5551.837912</v>
      </c>
      <c r="AM29" s="571">
        <v>5569.5947910000004</v>
      </c>
      <c r="AN29" s="571">
        <v>16345.717833999999</v>
      </c>
      <c r="AO29" s="571">
        <v>4789.2681899999998</v>
      </c>
      <c r="AP29" s="571">
        <v>7044.5511409999999</v>
      </c>
      <c r="AQ29" s="571">
        <v>7171.8378839999996</v>
      </c>
      <c r="AR29" s="571">
        <v>19005.657213999999</v>
      </c>
      <c r="AS29" s="275">
        <v>59210.683210000003</v>
      </c>
      <c r="AT29" s="602">
        <v>7702.8950320000004</v>
      </c>
      <c r="AU29" s="603">
        <v>7118.222753</v>
      </c>
      <c r="AV29" s="603">
        <v>6531.4569179999999</v>
      </c>
      <c r="AW29" s="603">
        <v>21352.574702999998</v>
      </c>
      <c r="AX29" s="603">
        <v>10901.811540000001</v>
      </c>
      <c r="AY29" s="603">
        <v>4056.2016939999999</v>
      </c>
      <c r="AZ29" s="603">
        <v>2192.9514979999999</v>
      </c>
      <c r="BA29" s="603">
        <v>17150.964732</v>
      </c>
      <c r="BB29" s="668">
        <f t="shared" si="1"/>
        <v>-47.780681677942802</v>
      </c>
      <c r="BC29" s="368" t="s">
        <v>2130</v>
      </c>
      <c r="BD29" s="366" t="s">
        <v>2090</v>
      </c>
      <c r="BJ29" s="40"/>
      <c r="BK29" s="40"/>
      <c r="BL29" s="41"/>
      <c r="BM29" s="41"/>
      <c r="BN29" s="41"/>
    </row>
    <row r="30" spans="1:66" s="238" customFormat="1" ht="18" customHeight="1" x14ac:dyDescent="0.5">
      <c r="A30" s="398">
        <v>6</v>
      </c>
      <c r="B30" s="587" t="s">
        <v>2092</v>
      </c>
      <c r="C30" s="604">
        <v>3429.0220479999998</v>
      </c>
      <c r="D30" s="605">
        <v>3612.6561529999999</v>
      </c>
      <c r="E30" s="605">
        <v>3110.4017869999998</v>
      </c>
      <c r="F30" s="605">
        <v>10152.079986999999</v>
      </c>
      <c r="G30" s="605">
        <v>3832.8008580000001</v>
      </c>
      <c r="H30" s="605">
        <v>5435.948034</v>
      </c>
      <c r="I30" s="605">
        <v>4895.762444</v>
      </c>
      <c r="J30" s="605">
        <v>14164.511336</v>
      </c>
      <c r="K30" s="605">
        <v>6446.9742580000002</v>
      </c>
      <c r="L30" s="605">
        <v>5776.9603219999999</v>
      </c>
      <c r="M30" s="605">
        <v>5772.1991019999996</v>
      </c>
      <c r="N30" s="605">
        <v>17996.133680999999</v>
      </c>
      <c r="O30" s="605">
        <v>5134.3453009999994</v>
      </c>
      <c r="P30" s="605">
        <v>5826.0883979999999</v>
      </c>
      <c r="Q30" s="605">
        <v>5932.6913459999996</v>
      </c>
      <c r="R30" s="605">
        <v>16893.125045000001</v>
      </c>
      <c r="S30" s="594">
        <v>59205.850048</v>
      </c>
      <c r="T30" s="604">
        <v>6158.2910169999996</v>
      </c>
      <c r="U30" s="605">
        <v>6463.909842</v>
      </c>
      <c r="V30" s="605">
        <v>4878.5432179999998</v>
      </c>
      <c r="W30" s="605">
        <v>17500.744078</v>
      </c>
      <c r="X30" s="605">
        <v>6848.0617259999999</v>
      </c>
      <c r="Y30" s="605">
        <v>3316.6841160000004</v>
      </c>
      <c r="Z30" s="605">
        <v>2097.1979040000001</v>
      </c>
      <c r="AA30" s="605">
        <v>12261.943747000001</v>
      </c>
      <c r="AB30" s="669">
        <f t="shared" si="0"/>
        <v>-57.162997020612785</v>
      </c>
      <c r="AC30" s="599">
        <v>6168.5646470000002</v>
      </c>
      <c r="AD30" s="599">
        <v>5776.0419739999998</v>
      </c>
      <c r="AE30" s="599">
        <v>6399.9259679999996</v>
      </c>
      <c r="AF30" s="599">
        <v>18344.532589000002</v>
      </c>
      <c r="AG30" s="599">
        <v>8270.8495340000009</v>
      </c>
      <c r="AH30" s="599">
        <v>9043.1946059999991</v>
      </c>
      <c r="AI30" s="599">
        <v>7431.2973419999998</v>
      </c>
      <c r="AJ30" s="599">
        <v>24745.341481000003</v>
      </c>
      <c r="AK30" s="599">
        <v>9054.6116779999993</v>
      </c>
      <c r="AL30" s="599">
        <v>9570.718370999999</v>
      </c>
      <c r="AM30" s="599">
        <v>9841.1504170000007</v>
      </c>
      <c r="AN30" s="599">
        <v>28466.480466000001</v>
      </c>
      <c r="AO30" s="599">
        <v>8923.3190219999997</v>
      </c>
      <c r="AP30" s="599">
        <v>10882.418462</v>
      </c>
      <c r="AQ30" s="599">
        <v>11281.654983</v>
      </c>
      <c r="AR30" s="599">
        <v>31087.392467999998</v>
      </c>
      <c r="AS30" s="597">
        <v>102643.747003</v>
      </c>
      <c r="AT30" s="604">
        <v>10915.009139000002</v>
      </c>
      <c r="AU30" s="605">
        <v>10327.780906</v>
      </c>
      <c r="AV30" s="605">
        <v>9271.4587410000004</v>
      </c>
      <c r="AW30" s="605">
        <v>30514.248785999996</v>
      </c>
      <c r="AX30" s="605">
        <v>14071.613339</v>
      </c>
      <c r="AY30" s="605">
        <v>7285.7212660000005</v>
      </c>
      <c r="AZ30" s="605">
        <v>5688.2834849999999</v>
      </c>
      <c r="BA30" s="605">
        <v>27045.61809</v>
      </c>
      <c r="BB30" s="669">
        <f t="shared" si="1"/>
        <v>-23.455041250319542</v>
      </c>
      <c r="BC30" s="588" t="s">
        <v>2131</v>
      </c>
      <c r="BD30" s="398">
        <v>6</v>
      </c>
      <c r="BJ30" s="40"/>
      <c r="BK30" s="40"/>
      <c r="BL30" s="41"/>
      <c r="BM30" s="41"/>
      <c r="BN30" s="41"/>
    </row>
    <row r="31" spans="1:66" s="238" customFormat="1" ht="18" customHeight="1" outlineLevel="1" x14ac:dyDescent="0.5">
      <c r="A31" s="363" t="s">
        <v>2093</v>
      </c>
      <c r="B31" s="364" t="s">
        <v>2094</v>
      </c>
      <c r="C31" s="600">
        <v>245.672674</v>
      </c>
      <c r="D31" s="601">
        <v>197.23461900000001</v>
      </c>
      <c r="E31" s="601">
        <v>228.67550600000001</v>
      </c>
      <c r="F31" s="601">
        <v>671.58279900000002</v>
      </c>
      <c r="G31" s="601">
        <v>217.51487700000001</v>
      </c>
      <c r="H31" s="601">
        <v>256.94305400000002</v>
      </c>
      <c r="I31" s="601">
        <v>206.33214799999999</v>
      </c>
      <c r="J31" s="601">
        <v>680.79007899999999</v>
      </c>
      <c r="K31" s="601">
        <v>253.81522699999999</v>
      </c>
      <c r="L31" s="601">
        <v>190.40395000000001</v>
      </c>
      <c r="M31" s="601">
        <v>236.624743</v>
      </c>
      <c r="N31" s="601">
        <v>680.84392000000003</v>
      </c>
      <c r="O31" s="601">
        <v>253.07082800000001</v>
      </c>
      <c r="P31" s="601">
        <v>200.82172700000001</v>
      </c>
      <c r="Q31" s="601">
        <v>272.06567899999999</v>
      </c>
      <c r="R31" s="601">
        <v>725.95823499999995</v>
      </c>
      <c r="S31" s="590">
        <v>2759.175033</v>
      </c>
      <c r="T31" s="600">
        <v>181.365948</v>
      </c>
      <c r="U31" s="601">
        <v>200.814559</v>
      </c>
      <c r="V31" s="601">
        <v>179.05663799999999</v>
      </c>
      <c r="W31" s="601">
        <v>561.23714500000006</v>
      </c>
      <c r="X31" s="601">
        <v>348.11255499999999</v>
      </c>
      <c r="Y31" s="601">
        <v>228.75369599999999</v>
      </c>
      <c r="Z31" s="601">
        <v>279.58969400000001</v>
      </c>
      <c r="AA31" s="601">
        <v>856.45594500000004</v>
      </c>
      <c r="AB31" s="667">
        <f t="shared" si="0"/>
        <v>35.50466890888957</v>
      </c>
      <c r="AC31" s="570">
        <v>3732.4518640000001</v>
      </c>
      <c r="AD31" s="570">
        <v>3985.9182989999999</v>
      </c>
      <c r="AE31" s="570">
        <v>4442.1688020000001</v>
      </c>
      <c r="AF31" s="570">
        <v>12160.538963999999</v>
      </c>
      <c r="AG31" s="570">
        <v>4385.8570559999998</v>
      </c>
      <c r="AH31" s="570">
        <v>4653.8878770000001</v>
      </c>
      <c r="AI31" s="570">
        <v>3802.083603</v>
      </c>
      <c r="AJ31" s="570">
        <v>12841.828536999999</v>
      </c>
      <c r="AK31" s="570">
        <v>4230.8157499999998</v>
      </c>
      <c r="AL31" s="570">
        <v>4057.885123</v>
      </c>
      <c r="AM31" s="570">
        <v>4289.9702200000002</v>
      </c>
      <c r="AN31" s="570">
        <v>12578.671093999999</v>
      </c>
      <c r="AO31" s="570">
        <v>3689.3936370000001</v>
      </c>
      <c r="AP31" s="570">
        <v>4117.2207040000003</v>
      </c>
      <c r="AQ31" s="570">
        <v>3636.2608620000001</v>
      </c>
      <c r="AR31" s="570">
        <v>11442.875203</v>
      </c>
      <c r="AS31" s="277">
        <v>49023.913798000001</v>
      </c>
      <c r="AT31" s="600">
        <v>3850.4690209999999</v>
      </c>
      <c r="AU31" s="601">
        <v>3616.1783169999999</v>
      </c>
      <c r="AV31" s="601">
        <v>4121.6550420000003</v>
      </c>
      <c r="AW31" s="601">
        <v>11588.302381</v>
      </c>
      <c r="AX31" s="601">
        <v>4359.9831999999997</v>
      </c>
      <c r="AY31" s="601">
        <v>3946.6441749999999</v>
      </c>
      <c r="AZ31" s="601">
        <v>5128.778069</v>
      </c>
      <c r="BA31" s="601">
        <v>13435.405444</v>
      </c>
      <c r="BB31" s="667">
        <f t="shared" si="1"/>
        <v>34.893879370595201</v>
      </c>
      <c r="BC31" s="365" t="s">
        <v>2132</v>
      </c>
      <c r="BD31" s="363" t="s">
        <v>2093</v>
      </c>
      <c r="BJ31" s="40"/>
      <c r="BK31" s="40"/>
      <c r="BL31" s="41"/>
      <c r="BM31" s="41"/>
      <c r="BN31" s="41"/>
    </row>
    <row r="32" spans="1:66" s="238" customFormat="1" ht="18" customHeight="1" outlineLevel="1" x14ac:dyDescent="0.5">
      <c r="A32" s="366" t="s">
        <v>2095</v>
      </c>
      <c r="B32" s="367" t="s">
        <v>2096</v>
      </c>
      <c r="C32" s="602">
        <v>129.911078</v>
      </c>
      <c r="D32" s="603">
        <v>77.317076999999998</v>
      </c>
      <c r="E32" s="603">
        <v>29.743328000000002</v>
      </c>
      <c r="F32" s="603">
        <v>236.97148300000001</v>
      </c>
      <c r="G32" s="603">
        <v>102.656766</v>
      </c>
      <c r="H32" s="603">
        <v>91.834806</v>
      </c>
      <c r="I32" s="603">
        <v>34.925947000000001</v>
      </c>
      <c r="J32" s="603">
        <v>229.41752</v>
      </c>
      <c r="K32" s="603">
        <v>44.173394999999999</v>
      </c>
      <c r="L32" s="603">
        <v>38.894233999999997</v>
      </c>
      <c r="M32" s="603">
        <v>58.883015999999998</v>
      </c>
      <c r="N32" s="603">
        <v>141.95064400000001</v>
      </c>
      <c r="O32" s="603">
        <v>136.83625699999999</v>
      </c>
      <c r="P32" s="603">
        <v>60.353700000000003</v>
      </c>
      <c r="Q32" s="603">
        <v>108.72385800000001</v>
      </c>
      <c r="R32" s="603">
        <v>305.913814</v>
      </c>
      <c r="S32" s="592">
        <v>914.25346200000001</v>
      </c>
      <c r="T32" s="602">
        <v>39.992705999999998</v>
      </c>
      <c r="U32" s="603">
        <v>226.80047500000001</v>
      </c>
      <c r="V32" s="603">
        <v>107.35178999999999</v>
      </c>
      <c r="W32" s="603">
        <v>374.144972</v>
      </c>
      <c r="X32" s="603">
        <v>95.383313000000001</v>
      </c>
      <c r="Y32" s="603">
        <v>26.728066999999999</v>
      </c>
      <c r="Z32" s="603">
        <v>38.246049999999997</v>
      </c>
      <c r="AA32" s="603">
        <v>160.35742999999999</v>
      </c>
      <c r="AB32" s="668">
        <f t="shared" si="0"/>
        <v>9.5061216235596824</v>
      </c>
      <c r="AC32" s="571">
        <v>1002.257932</v>
      </c>
      <c r="AD32" s="571">
        <v>898.79269199999999</v>
      </c>
      <c r="AE32" s="571">
        <v>1086.509769</v>
      </c>
      <c r="AF32" s="571">
        <v>2987.5603919999999</v>
      </c>
      <c r="AG32" s="571">
        <v>1083.8987219999999</v>
      </c>
      <c r="AH32" s="571">
        <v>1137.2138339999999</v>
      </c>
      <c r="AI32" s="571">
        <v>1036.766257</v>
      </c>
      <c r="AJ32" s="571">
        <v>3257.8788129999998</v>
      </c>
      <c r="AK32" s="571">
        <v>1321.215786</v>
      </c>
      <c r="AL32" s="571">
        <v>1509.6446490000001</v>
      </c>
      <c r="AM32" s="571">
        <v>1275.0151249999999</v>
      </c>
      <c r="AN32" s="571">
        <v>4105.8755609999998</v>
      </c>
      <c r="AO32" s="571">
        <v>1230.722295</v>
      </c>
      <c r="AP32" s="571">
        <v>1429.7158360000001</v>
      </c>
      <c r="AQ32" s="571">
        <v>1613.6156149999999</v>
      </c>
      <c r="AR32" s="571">
        <v>4274.0537450000002</v>
      </c>
      <c r="AS32" s="275">
        <v>14625.368511999999</v>
      </c>
      <c r="AT32" s="602">
        <v>1200.958486</v>
      </c>
      <c r="AU32" s="603">
        <v>971.17892400000005</v>
      </c>
      <c r="AV32" s="603">
        <v>829.48762499999998</v>
      </c>
      <c r="AW32" s="603">
        <v>3001.625035</v>
      </c>
      <c r="AX32" s="603">
        <v>1188.905199</v>
      </c>
      <c r="AY32" s="603">
        <v>1123.8322209999999</v>
      </c>
      <c r="AZ32" s="603">
        <v>1169.6577199999999</v>
      </c>
      <c r="BA32" s="603">
        <v>3482.3951390000002</v>
      </c>
      <c r="BB32" s="668">
        <f t="shared" si="1"/>
        <v>12.817880800300774</v>
      </c>
      <c r="BC32" s="368" t="s">
        <v>2133</v>
      </c>
      <c r="BD32" s="366" t="s">
        <v>2095</v>
      </c>
      <c r="BJ32" s="40"/>
      <c r="BK32" s="40"/>
      <c r="BL32" s="41"/>
      <c r="BM32" s="41"/>
      <c r="BN32" s="41"/>
    </row>
    <row r="33" spans="1:66" s="238" customFormat="1" ht="18" customHeight="1" outlineLevel="1" x14ac:dyDescent="0.5">
      <c r="A33" s="363" t="s">
        <v>2097</v>
      </c>
      <c r="B33" s="364" t="s">
        <v>2098</v>
      </c>
      <c r="C33" s="600">
        <v>418.24992900000001</v>
      </c>
      <c r="D33" s="601">
        <v>433.175746</v>
      </c>
      <c r="E33" s="601">
        <v>492.78938299999999</v>
      </c>
      <c r="F33" s="601">
        <v>1344.215058</v>
      </c>
      <c r="G33" s="601">
        <v>435.63566600000001</v>
      </c>
      <c r="H33" s="601">
        <v>818.69174999999996</v>
      </c>
      <c r="I33" s="601">
        <v>776.29374900000005</v>
      </c>
      <c r="J33" s="601">
        <v>2030.621165</v>
      </c>
      <c r="K33" s="601">
        <v>1537.874372</v>
      </c>
      <c r="L33" s="601">
        <v>441.260989</v>
      </c>
      <c r="M33" s="601">
        <v>442.091791</v>
      </c>
      <c r="N33" s="601">
        <v>2421.227151</v>
      </c>
      <c r="O33" s="601">
        <v>537.91625099999999</v>
      </c>
      <c r="P33" s="601">
        <v>519.35654599999998</v>
      </c>
      <c r="Q33" s="601">
        <v>590.34706200000005</v>
      </c>
      <c r="R33" s="601">
        <v>1647.619858</v>
      </c>
      <c r="S33" s="590">
        <v>7443.6832329999997</v>
      </c>
      <c r="T33" s="600">
        <v>537.31006200000002</v>
      </c>
      <c r="U33" s="601">
        <v>479.694322</v>
      </c>
      <c r="V33" s="601">
        <v>417.96817800000002</v>
      </c>
      <c r="W33" s="601">
        <v>1434.9725619999999</v>
      </c>
      <c r="X33" s="601">
        <v>638.16407600000002</v>
      </c>
      <c r="Y33" s="601">
        <v>451.00547999999998</v>
      </c>
      <c r="Z33" s="601">
        <v>468.13988599999999</v>
      </c>
      <c r="AA33" s="601">
        <v>1557.309442</v>
      </c>
      <c r="AB33" s="667">
        <f t="shared" si="0"/>
        <v>-39.695522912165046</v>
      </c>
      <c r="AC33" s="570">
        <v>2542.1550029999999</v>
      </c>
      <c r="AD33" s="570">
        <v>1712.471767</v>
      </c>
      <c r="AE33" s="570">
        <v>1722.2613960000001</v>
      </c>
      <c r="AF33" s="570">
        <v>5976.8881659999997</v>
      </c>
      <c r="AG33" s="570">
        <v>1667.814419</v>
      </c>
      <c r="AH33" s="570">
        <v>1860.822541</v>
      </c>
      <c r="AI33" s="570">
        <v>1641.3396130000001</v>
      </c>
      <c r="AJ33" s="570">
        <v>5169.9765729999999</v>
      </c>
      <c r="AK33" s="570">
        <v>1868.002988</v>
      </c>
      <c r="AL33" s="570">
        <v>1677.7237379999999</v>
      </c>
      <c r="AM33" s="570">
        <v>1761.378811</v>
      </c>
      <c r="AN33" s="570">
        <v>5307.1055370000004</v>
      </c>
      <c r="AO33" s="570">
        <v>1810.1792720000001</v>
      </c>
      <c r="AP33" s="570">
        <v>1734.9383580000001</v>
      </c>
      <c r="AQ33" s="570">
        <v>1861.162646</v>
      </c>
      <c r="AR33" s="570">
        <v>5406.2802760000004</v>
      </c>
      <c r="AS33" s="277">
        <v>21860.250552000001</v>
      </c>
      <c r="AT33" s="600">
        <v>2169.6183449999999</v>
      </c>
      <c r="AU33" s="601">
        <v>1861.0015980000001</v>
      </c>
      <c r="AV33" s="601">
        <v>1471.0138890000001</v>
      </c>
      <c r="AW33" s="601">
        <v>5501.6338320000004</v>
      </c>
      <c r="AX33" s="601">
        <v>1509.4377979999999</v>
      </c>
      <c r="AY33" s="601">
        <v>1539.5823889999999</v>
      </c>
      <c r="AZ33" s="601">
        <v>1551.7837810000001</v>
      </c>
      <c r="BA33" s="601">
        <v>4600.8039689999996</v>
      </c>
      <c r="BB33" s="667">
        <f t="shared" si="1"/>
        <v>-5.4562645835563579</v>
      </c>
      <c r="BC33" s="365" t="s">
        <v>2134</v>
      </c>
      <c r="BD33" s="363" t="s">
        <v>2097</v>
      </c>
      <c r="BJ33" s="40"/>
      <c r="BK33" s="40"/>
      <c r="BL33" s="41"/>
      <c r="BM33" s="41"/>
      <c r="BN33" s="41"/>
    </row>
    <row r="34" spans="1:66" s="238" customFormat="1" ht="18" customHeight="1" x14ac:dyDescent="0.5">
      <c r="A34" s="398">
        <v>7</v>
      </c>
      <c r="B34" s="587" t="s">
        <v>2099</v>
      </c>
      <c r="C34" s="604">
        <v>793.83368100000007</v>
      </c>
      <c r="D34" s="605">
        <v>707.727442</v>
      </c>
      <c r="E34" s="605">
        <v>751.20821699999999</v>
      </c>
      <c r="F34" s="605">
        <v>2252.7693399999998</v>
      </c>
      <c r="G34" s="605">
        <v>755.80730900000003</v>
      </c>
      <c r="H34" s="605">
        <v>1167.4696100000001</v>
      </c>
      <c r="I34" s="605">
        <v>1017.5518440000001</v>
      </c>
      <c r="J34" s="605">
        <v>2940.8287639999999</v>
      </c>
      <c r="K34" s="605">
        <v>1835.8629940000001</v>
      </c>
      <c r="L34" s="605">
        <v>670.55917299999999</v>
      </c>
      <c r="M34" s="605">
        <v>737.59954999999991</v>
      </c>
      <c r="N34" s="605">
        <v>3244.0217149999999</v>
      </c>
      <c r="O34" s="605">
        <v>927.82333599999993</v>
      </c>
      <c r="P34" s="605">
        <v>780.53197299999999</v>
      </c>
      <c r="Q34" s="605">
        <v>971.13659900000005</v>
      </c>
      <c r="R34" s="605">
        <v>2679.4919070000001</v>
      </c>
      <c r="S34" s="594">
        <v>11117.111728</v>
      </c>
      <c r="T34" s="604">
        <v>758.66871600000002</v>
      </c>
      <c r="U34" s="605">
        <v>907.30935599999998</v>
      </c>
      <c r="V34" s="605">
        <v>704.37660600000004</v>
      </c>
      <c r="W34" s="605">
        <v>2370.354679</v>
      </c>
      <c r="X34" s="605">
        <v>1081.659944</v>
      </c>
      <c r="Y34" s="605">
        <v>706.48724300000003</v>
      </c>
      <c r="Z34" s="605">
        <v>785.97562999999991</v>
      </c>
      <c r="AA34" s="605">
        <v>2574.1228169999999</v>
      </c>
      <c r="AB34" s="669">
        <f t="shared" si="0"/>
        <v>-22.758173489192767</v>
      </c>
      <c r="AC34" s="599">
        <v>7276.8647989999999</v>
      </c>
      <c r="AD34" s="599">
        <v>6597.1827579999999</v>
      </c>
      <c r="AE34" s="599">
        <v>7250.9399670000003</v>
      </c>
      <c r="AF34" s="599">
        <v>21124.987521999999</v>
      </c>
      <c r="AG34" s="599">
        <v>7137.570197</v>
      </c>
      <c r="AH34" s="599">
        <v>7651.9242520000007</v>
      </c>
      <c r="AI34" s="599">
        <v>6480.1894730000004</v>
      </c>
      <c r="AJ34" s="599">
        <v>21269.683922999997</v>
      </c>
      <c r="AK34" s="599">
        <v>7420.0345239999997</v>
      </c>
      <c r="AL34" s="599">
        <v>7245.2535099999996</v>
      </c>
      <c r="AM34" s="599">
        <v>7326.3641559999996</v>
      </c>
      <c r="AN34" s="599">
        <v>21991.652191999998</v>
      </c>
      <c r="AO34" s="599">
        <v>6730.2952040000009</v>
      </c>
      <c r="AP34" s="599">
        <v>7281.8748980000009</v>
      </c>
      <c r="AQ34" s="599">
        <v>7111.0391229999996</v>
      </c>
      <c r="AR34" s="599">
        <v>21123.209224000002</v>
      </c>
      <c r="AS34" s="597">
        <v>85509.532862000007</v>
      </c>
      <c r="AT34" s="604">
        <v>7221.0458520000002</v>
      </c>
      <c r="AU34" s="605">
        <v>6448.3588389999995</v>
      </c>
      <c r="AV34" s="605">
        <v>6422.1565559999999</v>
      </c>
      <c r="AW34" s="605">
        <v>20091.561247999998</v>
      </c>
      <c r="AX34" s="605">
        <v>7058.3261969999994</v>
      </c>
      <c r="AY34" s="605">
        <v>6610.0587850000002</v>
      </c>
      <c r="AZ34" s="605">
        <v>7850.2195700000002</v>
      </c>
      <c r="BA34" s="605">
        <v>21518.604552000001</v>
      </c>
      <c r="BB34" s="669">
        <f t="shared" si="1"/>
        <v>21.141821588833043</v>
      </c>
      <c r="BC34" s="588" t="s">
        <v>2135</v>
      </c>
      <c r="BD34" s="398">
        <v>7</v>
      </c>
      <c r="BJ34" s="40"/>
      <c r="BK34" s="40"/>
      <c r="BL34" s="41"/>
      <c r="BM34" s="41"/>
      <c r="BN34" s="41"/>
    </row>
    <row r="35" spans="1:66" s="238" customFormat="1" ht="18" customHeight="1" outlineLevel="1" x14ac:dyDescent="0.5">
      <c r="A35" s="366" t="s">
        <v>2100</v>
      </c>
      <c r="B35" s="367" t="s">
        <v>2101</v>
      </c>
      <c r="C35" s="602">
        <v>41.653027999999999</v>
      </c>
      <c r="D35" s="603">
        <v>14.247312000000001</v>
      </c>
      <c r="E35" s="603">
        <v>10.291468999999999</v>
      </c>
      <c r="F35" s="603">
        <v>66.191810000000004</v>
      </c>
      <c r="G35" s="603">
        <v>15.011685999999999</v>
      </c>
      <c r="H35" s="603">
        <v>32.197899</v>
      </c>
      <c r="I35" s="603">
        <v>20.243680000000001</v>
      </c>
      <c r="J35" s="603">
        <v>67.453264000000004</v>
      </c>
      <c r="K35" s="603">
        <v>31.773358000000002</v>
      </c>
      <c r="L35" s="603">
        <v>15.102077</v>
      </c>
      <c r="M35" s="603">
        <v>19.842772</v>
      </c>
      <c r="N35" s="603">
        <v>66.718207000000007</v>
      </c>
      <c r="O35" s="603">
        <v>29.684968000000001</v>
      </c>
      <c r="P35" s="603">
        <v>18.809336999999999</v>
      </c>
      <c r="Q35" s="603">
        <v>10.79903</v>
      </c>
      <c r="R35" s="603">
        <v>59.293334999999999</v>
      </c>
      <c r="S35" s="592">
        <v>259.65661599999999</v>
      </c>
      <c r="T35" s="602">
        <v>19.971948000000001</v>
      </c>
      <c r="U35" s="603">
        <v>17.155086000000001</v>
      </c>
      <c r="V35" s="603">
        <v>18.842587000000002</v>
      </c>
      <c r="W35" s="603">
        <v>55.969620999999997</v>
      </c>
      <c r="X35" s="603">
        <v>51.263086000000001</v>
      </c>
      <c r="Y35" s="603">
        <v>61.103417999999998</v>
      </c>
      <c r="Z35" s="603">
        <v>29.782087000000001</v>
      </c>
      <c r="AA35" s="603">
        <v>142.14859000000001</v>
      </c>
      <c r="AB35" s="668">
        <f t="shared" si="0"/>
        <v>47.117949898437431</v>
      </c>
      <c r="AC35" s="571">
        <v>480.50721600000003</v>
      </c>
      <c r="AD35" s="571">
        <v>331.42199799999997</v>
      </c>
      <c r="AE35" s="571">
        <v>249.63565</v>
      </c>
      <c r="AF35" s="571">
        <v>1061.5648639999999</v>
      </c>
      <c r="AG35" s="571">
        <v>2012.4549280000001</v>
      </c>
      <c r="AH35" s="571">
        <v>923.87516200000005</v>
      </c>
      <c r="AI35" s="571">
        <v>109.420081</v>
      </c>
      <c r="AJ35" s="571">
        <v>3045.7501710000001</v>
      </c>
      <c r="AK35" s="571">
        <v>121.710138</v>
      </c>
      <c r="AL35" s="571">
        <v>290.16014899999999</v>
      </c>
      <c r="AM35" s="571">
        <v>1594.991276</v>
      </c>
      <c r="AN35" s="571">
        <v>2006.861564</v>
      </c>
      <c r="AO35" s="571">
        <v>409.89871799999997</v>
      </c>
      <c r="AP35" s="571">
        <v>1675.779475</v>
      </c>
      <c r="AQ35" s="571">
        <v>331.70361100000002</v>
      </c>
      <c r="AR35" s="571">
        <v>2417.3818040000001</v>
      </c>
      <c r="AS35" s="275">
        <v>8531.5584030000009</v>
      </c>
      <c r="AT35" s="602">
        <v>946.26480400000003</v>
      </c>
      <c r="AU35" s="603">
        <v>96.875764000000004</v>
      </c>
      <c r="AV35" s="603">
        <v>1575.5647630000001</v>
      </c>
      <c r="AW35" s="603">
        <v>2618.7053310000001</v>
      </c>
      <c r="AX35" s="603">
        <v>516.42641700000001</v>
      </c>
      <c r="AY35" s="603">
        <v>359.98163199999999</v>
      </c>
      <c r="AZ35" s="603">
        <v>452.64120200000002</v>
      </c>
      <c r="BA35" s="603">
        <v>1329.0492509999999</v>
      </c>
      <c r="BB35" s="668">
        <f t="shared" si="1"/>
        <v>313.67288148872785</v>
      </c>
      <c r="BC35" s="368" t="s">
        <v>2136</v>
      </c>
      <c r="BD35" s="366" t="s">
        <v>2100</v>
      </c>
      <c r="BJ35" s="40"/>
      <c r="BK35" s="40"/>
      <c r="BL35" s="41"/>
      <c r="BM35" s="41"/>
      <c r="BN35" s="41"/>
    </row>
    <row r="36" spans="1:66" s="238" customFormat="1" ht="18" customHeight="1" outlineLevel="1" x14ac:dyDescent="0.5">
      <c r="A36" s="363" t="s">
        <v>2102</v>
      </c>
      <c r="B36" s="364" t="s">
        <v>2103</v>
      </c>
      <c r="C36" s="600">
        <v>63.984893999999997</v>
      </c>
      <c r="D36" s="601">
        <v>26.880799</v>
      </c>
      <c r="E36" s="601">
        <v>30.917483000000001</v>
      </c>
      <c r="F36" s="601">
        <v>121.783176</v>
      </c>
      <c r="G36" s="601">
        <v>26.048763000000001</v>
      </c>
      <c r="H36" s="601">
        <v>55.356077999999997</v>
      </c>
      <c r="I36" s="601">
        <v>105.88968800000001</v>
      </c>
      <c r="J36" s="601">
        <v>187.29452900000001</v>
      </c>
      <c r="K36" s="601">
        <v>70.972594000000001</v>
      </c>
      <c r="L36" s="601">
        <v>14.830811000000001</v>
      </c>
      <c r="M36" s="601">
        <v>31.342547</v>
      </c>
      <c r="N36" s="601">
        <v>117.14595199999999</v>
      </c>
      <c r="O36" s="601">
        <v>19.726417999999999</v>
      </c>
      <c r="P36" s="601">
        <v>150.508951</v>
      </c>
      <c r="Q36" s="601">
        <v>10.803711</v>
      </c>
      <c r="R36" s="601">
        <v>181.03908000000001</v>
      </c>
      <c r="S36" s="590">
        <v>607.26273700000002</v>
      </c>
      <c r="T36" s="600">
        <v>19.941549999999999</v>
      </c>
      <c r="U36" s="601">
        <v>5.4358849999999999</v>
      </c>
      <c r="V36" s="601">
        <v>29.783068</v>
      </c>
      <c r="W36" s="601">
        <v>55.160502999999999</v>
      </c>
      <c r="X36" s="601">
        <v>15.615539999999999</v>
      </c>
      <c r="Y36" s="601">
        <v>17.471779000000002</v>
      </c>
      <c r="Z36" s="601">
        <v>15.463293</v>
      </c>
      <c r="AA36" s="601">
        <v>48.550612000000001</v>
      </c>
      <c r="AB36" s="667">
        <f t="shared" si="0"/>
        <v>-85.396790478785817</v>
      </c>
      <c r="AC36" s="570">
        <v>272.834813</v>
      </c>
      <c r="AD36" s="570">
        <v>156.13488799999999</v>
      </c>
      <c r="AE36" s="570">
        <v>61.325479999999999</v>
      </c>
      <c r="AF36" s="570">
        <v>490.29518100000001</v>
      </c>
      <c r="AG36" s="570">
        <v>195.90426600000001</v>
      </c>
      <c r="AH36" s="570">
        <v>246.51532399999999</v>
      </c>
      <c r="AI36" s="570">
        <v>41.586286999999999</v>
      </c>
      <c r="AJ36" s="570">
        <v>484.005876</v>
      </c>
      <c r="AK36" s="570">
        <v>1083.6054340000001</v>
      </c>
      <c r="AL36" s="570">
        <v>371.708259</v>
      </c>
      <c r="AM36" s="570">
        <v>174.813129</v>
      </c>
      <c r="AN36" s="570">
        <v>1630.1268219999999</v>
      </c>
      <c r="AO36" s="570">
        <v>236.83668700000001</v>
      </c>
      <c r="AP36" s="570">
        <v>253.15367499999999</v>
      </c>
      <c r="AQ36" s="570">
        <v>131.62639100000001</v>
      </c>
      <c r="AR36" s="570">
        <v>621.61675400000001</v>
      </c>
      <c r="AS36" s="277">
        <v>3226.0446320000001</v>
      </c>
      <c r="AT36" s="600">
        <v>145.33635200000001</v>
      </c>
      <c r="AU36" s="601">
        <v>78.087564</v>
      </c>
      <c r="AV36" s="601">
        <v>97.429511000000005</v>
      </c>
      <c r="AW36" s="601">
        <v>320.85342700000001</v>
      </c>
      <c r="AX36" s="601">
        <v>154.89400499999999</v>
      </c>
      <c r="AY36" s="601">
        <v>307.407263</v>
      </c>
      <c r="AZ36" s="601">
        <v>268.49170800000002</v>
      </c>
      <c r="BA36" s="601">
        <v>730.79297499999996</v>
      </c>
      <c r="BB36" s="667">
        <f t="shared" si="1"/>
        <v>545.62558326017427</v>
      </c>
      <c r="BC36" s="365" t="s">
        <v>2137</v>
      </c>
      <c r="BD36" s="363" t="s">
        <v>2102</v>
      </c>
      <c r="BJ36" s="40"/>
      <c r="BK36" s="40"/>
      <c r="BL36" s="41"/>
      <c r="BM36" s="41"/>
      <c r="BN36" s="41"/>
    </row>
    <row r="37" spans="1:66" s="238" customFormat="1" ht="18" customHeight="1" outlineLevel="1" x14ac:dyDescent="0.5">
      <c r="A37" s="366" t="s">
        <v>2104</v>
      </c>
      <c r="B37" s="367" t="s">
        <v>2105</v>
      </c>
      <c r="C37" s="602">
        <v>90.001440000000002</v>
      </c>
      <c r="D37" s="603">
        <v>3.2950000000000002E-3</v>
      </c>
      <c r="E37" s="603">
        <v>4.5079999999999999E-3</v>
      </c>
      <c r="F37" s="603">
        <v>90.009242</v>
      </c>
      <c r="G37" s="603">
        <v>7.6020000000000003E-3</v>
      </c>
      <c r="H37" s="603">
        <v>0.30036400000000002</v>
      </c>
      <c r="I37" s="603">
        <v>91.187921000000003</v>
      </c>
      <c r="J37" s="603">
        <v>91.495886999999996</v>
      </c>
      <c r="K37" s="603">
        <v>0.18479699999999999</v>
      </c>
      <c r="L37" s="603">
        <v>90.000665999999995</v>
      </c>
      <c r="M37" s="603">
        <v>225.002374</v>
      </c>
      <c r="N37" s="603">
        <v>315.187837</v>
      </c>
      <c r="O37" s="603">
        <v>90.000106000000002</v>
      </c>
      <c r="P37" s="603">
        <v>112.525898</v>
      </c>
      <c r="Q37" s="603">
        <v>115.502278</v>
      </c>
      <c r="R37" s="603">
        <v>318.02828299999999</v>
      </c>
      <c r="S37" s="592">
        <v>814.72124899999994</v>
      </c>
      <c r="T37" s="602">
        <v>117.581808</v>
      </c>
      <c r="U37" s="603">
        <v>117.240123</v>
      </c>
      <c r="V37" s="603">
        <v>0.214036</v>
      </c>
      <c r="W37" s="603">
        <v>235.035967</v>
      </c>
      <c r="X37" s="603">
        <v>230.277322</v>
      </c>
      <c r="Y37" s="603">
        <v>120.492932</v>
      </c>
      <c r="Z37" s="603">
        <v>92.691399000000004</v>
      </c>
      <c r="AA37" s="603">
        <v>443.46165200000002</v>
      </c>
      <c r="AB37" s="668">
        <f t="shared" si="0"/>
        <v>1.6487688100708109</v>
      </c>
      <c r="AC37" s="571">
        <v>369.77574299999998</v>
      </c>
      <c r="AD37" s="571">
        <v>90.777781000000004</v>
      </c>
      <c r="AE37" s="571">
        <v>112.34957900000001</v>
      </c>
      <c r="AF37" s="571">
        <v>572.90310199999999</v>
      </c>
      <c r="AG37" s="571">
        <v>68.176142999999996</v>
      </c>
      <c r="AH37" s="571">
        <v>394.58358900000002</v>
      </c>
      <c r="AI37" s="571">
        <v>366.18613599999998</v>
      </c>
      <c r="AJ37" s="571">
        <v>828.94586800000002</v>
      </c>
      <c r="AK37" s="571">
        <v>380.12223599999999</v>
      </c>
      <c r="AL37" s="571">
        <v>405.24423400000001</v>
      </c>
      <c r="AM37" s="571">
        <v>139.057839</v>
      </c>
      <c r="AN37" s="571">
        <v>924.42430899999999</v>
      </c>
      <c r="AO37" s="571">
        <v>127.95552600000001</v>
      </c>
      <c r="AP37" s="571">
        <v>391.06719199999998</v>
      </c>
      <c r="AQ37" s="571">
        <v>128.76320699999999</v>
      </c>
      <c r="AR37" s="571">
        <v>647.78592500000002</v>
      </c>
      <c r="AS37" s="275">
        <v>2974.0592040000001</v>
      </c>
      <c r="AT37" s="602">
        <v>40.624263999999997</v>
      </c>
      <c r="AU37" s="603">
        <v>84.909398999999993</v>
      </c>
      <c r="AV37" s="603">
        <v>61.821581999999999</v>
      </c>
      <c r="AW37" s="603">
        <v>187.355245</v>
      </c>
      <c r="AX37" s="603">
        <v>76.371290000000002</v>
      </c>
      <c r="AY37" s="603">
        <v>310.35567400000002</v>
      </c>
      <c r="AZ37" s="603">
        <v>160.62215399999999</v>
      </c>
      <c r="BA37" s="603">
        <v>547.34911899999997</v>
      </c>
      <c r="BB37" s="668">
        <f t="shared" si="1"/>
        <v>-56.13647317330441</v>
      </c>
      <c r="BC37" s="368" t="s">
        <v>2138</v>
      </c>
      <c r="BD37" s="366" t="s">
        <v>2104</v>
      </c>
      <c r="BJ37" s="40"/>
      <c r="BK37" s="40"/>
      <c r="BL37" s="41"/>
      <c r="BM37" s="41"/>
      <c r="BN37" s="41"/>
    </row>
    <row r="38" spans="1:66" s="238" customFormat="1" ht="18" customHeight="1" x14ac:dyDescent="0.5">
      <c r="A38" s="398">
        <v>8</v>
      </c>
      <c r="B38" s="587" t="s">
        <v>2106</v>
      </c>
      <c r="C38" s="604">
        <v>195.63936200000001</v>
      </c>
      <c r="D38" s="605">
        <v>41.131406000000005</v>
      </c>
      <c r="E38" s="605">
        <v>41.213459999999998</v>
      </c>
      <c r="F38" s="605">
        <v>277.98422800000003</v>
      </c>
      <c r="G38" s="605">
        <v>41.068050999999997</v>
      </c>
      <c r="H38" s="605">
        <v>87.854341000000005</v>
      </c>
      <c r="I38" s="605">
        <v>217.32128900000001</v>
      </c>
      <c r="J38" s="605">
        <v>346.24367999999998</v>
      </c>
      <c r="K38" s="605">
        <v>102.93074900000001</v>
      </c>
      <c r="L38" s="605">
        <v>119.93355399999999</v>
      </c>
      <c r="M38" s="605">
        <v>276.18769300000002</v>
      </c>
      <c r="N38" s="605">
        <v>499.05199600000003</v>
      </c>
      <c r="O38" s="605">
        <v>139.41149200000001</v>
      </c>
      <c r="P38" s="605">
        <v>281.84418599999998</v>
      </c>
      <c r="Q38" s="605">
        <v>137.105019</v>
      </c>
      <c r="R38" s="605">
        <v>558.36069799999996</v>
      </c>
      <c r="S38" s="594">
        <v>1681.6406019999999</v>
      </c>
      <c r="T38" s="604">
        <v>157.495306</v>
      </c>
      <c r="U38" s="605">
        <v>139.83109400000001</v>
      </c>
      <c r="V38" s="605">
        <v>48.839691000000002</v>
      </c>
      <c r="W38" s="605">
        <v>346.16609099999999</v>
      </c>
      <c r="X38" s="605">
        <v>297.15594799999997</v>
      </c>
      <c r="Y38" s="605">
        <v>199.068129</v>
      </c>
      <c r="Z38" s="605">
        <v>137.936779</v>
      </c>
      <c r="AA38" s="605">
        <v>634.16085399999997</v>
      </c>
      <c r="AB38" s="669">
        <f t="shared" si="0"/>
        <v>-36.528639400809006</v>
      </c>
      <c r="AC38" s="599">
        <v>1123.1177720000001</v>
      </c>
      <c r="AD38" s="599">
        <v>578.33466699999997</v>
      </c>
      <c r="AE38" s="599">
        <v>423.31070900000003</v>
      </c>
      <c r="AF38" s="599">
        <v>2124.7631469999997</v>
      </c>
      <c r="AG38" s="599">
        <v>2276.5353370000003</v>
      </c>
      <c r="AH38" s="599">
        <v>1564.9740750000001</v>
      </c>
      <c r="AI38" s="599">
        <v>517.19250399999999</v>
      </c>
      <c r="AJ38" s="599">
        <v>4358.7019150000006</v>
      </c>
      <c r="AK38" s="599">
        <v>1585.4378079999999</v>
      </c>
      <c r="AL38" s="599">
        <v>1067.1126420000001</v>
      </c>
      <c r="AM38" s="599">
        <v>1908.8622439999999</v>
      </c>
      <c r="AN38" s="599">
        <v>4561.412695</v>
      </c>
      <c r="AO38" s="599">
        <v>774.69093099999998</v>
      </c>
      <c r="AP38" s="599">
        <v>2320.0003420000003</v>
      </c>
      <c r="AQ38" s="599">
        <v>592.093209</v>
      </c>
      <c r="AR38" s="599">
        <v>3686.7844830000004</v>
      </c>
      <c r="AS38" s="597">
        <v>14731.662239000001</v>
      </c>
      <c r="AT38" s="604">
        <v>1132.22542</v>
      </c>
      <c r="AU38" s="605">
        <v>259.872727</v>
      </c>
      <c r="AV38" s="605">
        <v>1734.8158560000002</v>
      </c>
      <c r="AW38" s="605">
        <v>3126.9140030000003</v>
      </c>
      <c r="AX38" s="605">
        <v>747.69171200000005</v>
      </c>
      <c r="AY38" s="605">
        <v>977.74456900000007</v>
      </c>
      <c r="AZ38" s="605">
        <v>881.75506400000006</v>
      </c>
      <c r="BA38" s="605">
        <v>2607.1913449999997</v>
      </c>
      <c r="BB38" s="669">
        <f t="shared" si="1"/>
        <v>70.488755575622193</v>
      </c>
      <c r="BC38" s="588" t="s">
        <v>2139</v>
      </c>
      <c r="BD38" s="398">
        <v>8</v>
      </c>
      <c r="BJ38" s="40"/>
      <c r="BK38" s="40"/>
      <c r="BL38" s="41"/>
      <c r="BM38" s="41"/>
      <c r="BN38" s="41"/>
    </row>
    <row r="39" spans="1:66" s="238" customFormat="1" ht="18" customHeight="1" outlineLevel="1" x14ac:dyDescent="0.5">
      <c r="A39" s="363" t="s">
        <v>1811</v>
      </c>
      <c r="B39" s="364" t="s">
        <v>2107</v>
      </c>
      <c r="C39" s="600">
        <v>54.928255999999998</v>
      </c>
      <c r="D39" s="601">
        <v>67.079790000000003</v>
      </c>
      <c r="E39" s="601">
        <v>78.882271000000003</v>
      </c>
      <c r="F39" s="601">
        <v>200.89031700000001</v>
      </c>
      <c r="G39" s="601">
        <v>59.194923000000003</v>
      </c>
      <c r="H39" s="601">
        <v>69.548376000000005</v>
      </c>
      <c r="I39" s="601">
        <v>74.203396999999995</v>
      </c>
      <c r="J39" s="601">
        <v>202.946696</v>
      </c>
      <c r="K39" s="601">
        <v>90.341463000000005</v>
      </c>
      <c r="L39" s="601">
        <v>84.267758999999998</v>
      </c>
      <c r="M39" s="601">
        <v>105.78398300000001</v>
      </c>
      <c r="N39" s="601">
        <v>280.39320500000002</v>
      </c>
      <c r="O39" s="601">
        <v>101.739853</v>
      </c>
      <c r="P39" s="601">
        <v>95.179995000000005</v>
      </c>
      <c r="Q39" s="601">
        <v>169.06140500000001</v>
      </c>
      <c r="R39" s="601">
        <v>365.98125299999998</v>
      </c>
      <c r="S39" s="590">
        <v>1050.211472</v>
      </c>
      <c r="T39" s="600">
        <v>171.756665</v>
      </c>
      <c r="U39" s="601">
        <v>72.376602000000005</v>
      </c>
      <c r="V39" s="601">
        <v>95.285934999999995</v>
      </c>
      <c r="W39" s="601">
        <v>339.41920099999999</v>
      </c>
      <c r="X39" s="601">
        <v>55.230462000000003</v>
      </c>
      <c r="Y39" s="601">
        <v>67.045738999999998</v>
      </c>
      <c r="Z39" s="601">
        <v>97.653295</v>
      </c>
      <c r="AA39" s="601">
        <v>219.929496</v>
      </c>
      <c r="AB39" s="667">
        <f t="shared" si="0"/>
        <v>31.602189317559159</v>
      </c>
      <c r="AC39" s="570">
        <v>1404.1143529999999</v>
      </c>
      <c r="AD39" s="570">
        <v>1662.511287</v>
      </c>
      <c r="AE39" s="570">
        <v>2511.5345480000001</v>
      </c>
      <c r="AF39" s="570">
        <v>5578.1601890000002</v>
      </c>
      <c r="AG39" s="570">
        <v>1450.784038</v>
      </c>
      <c r="AH39" s="570">
        <v>2014.666831</v>
      </c>
      <c r="AI39" s="570">
        <v>1376.4513240000001</v>
      </c>
      <c r="AJ39" s="570">
        <v>4841.9021929999999</v>
      </c>
      <c r="AK39" s="570">
        <v>1506.8170359999999</v>
      </c>
      <c r="AL39" s="570">
        <v>1701.1124219999999</v>
      </c>
      <c r="AM39" s="570">
        <v>1311.5878499999999</v>
      </c>
      <c r="AN39" s="570">
        <v>4519.5173080000004</v>
      </c>
      <c r="AO39" s="570">
        <v>1415.3599320000001</v>
      </c>
      <c r="AP39" s="570">
        <v>1596.0391259999999</v>
      </c>
      <c r="AQ39" s="570">
        <v>1579.359786</v>
      </c>
      <c r="AR39" s="570">
        <v>4590.758844</v>
      </c>
      <c r="AS39" s="277">
        <v>19530.338533999999</v>
      </c>
      <c r="AT39" s="600">
        <v>1504.642513</v>
      </c>
      <c r="AU39" s="601">
        <v>2062.4745630000002</v>
      </c>
      <c r="AV39" s="601">
        <v>1305.311989</v>
      </c>
      <c r="AW39" s="601">
        <v>4872.4290650000003</v>
      </c>
      <c r="AX39" s="601">
        <v>1444.5143720000001</v>
      </c>
      <c r="AY39" s="601">
        <v>1822.8465040000001</v>
      </c>
      <c r="AZ39" s="601">
        <v>1467.2455110000001</v>
      </c>
      <c r="BA39" s="601">
        <v>4734.6063869999998</v>
      </c>
      <c r="BB39" s="667">
        <f t="shared" si="1"/>
        <v>6.5962512016879637</v>
      </c>
      <c r="BC39" s="365" t="s">
        <v>2140</v>
      </c>
      <c r="BD39" s="363" t="s">
        <v>1811</v>
      </c>
      <c r="BJ39" s="40"/>
      <c r="BK39" s="40"/>
      <c r="BL39" s="41"/>
      <c r="BM39" s="41"/>
      <c r="BN39" s="41"/>
    </row>
    <row r="40" spans="1:66" s="238" customFormat="1" ht="18" customHeight="1" x14ac:dyDescent="0.5">
      <c r="A40" s="398">
        <v>9</v>
      </c>
      <c r="B40" s="587" t="s">
        <v>2107</v>
      </c>
      <c r="C40" s="604">
        <v>54.928255999999998</v>
      </c>
      <c r="D40" s="605">
        <v>67.079790000000003</v>
      </c>
      <c r="E40" s="605">
        <v>78.882271000000003</v>
      </c>
      <c r="F40" s="605">
        <v>200.89031700000001</v>
      </c>
      <c r="G40" s="605">
        <v>59.194923000000003</v>
      </c>
      <c r="H40" s="605">
        <v>69.548376000000005</v>
      </c>
      <c r="I40" s="605">
        <v>74.203396999999995</v>
      </c>
      <c r="J40" s="605">
        <v>202.946696</v>
      </c>
      <c r="K40" s="605">
        <v>90.341463000000005</v>
      </c>
      <c r="L40" s="605">
        <v>84.267758999999998</v>
      </c>
      <c r="M40" s="605">
        <v>105.78398300000001</v>
      </c>
      <c r="N40" s="605">
        <v>280.39320500000002</v>
      </c>
      <c r="O40" s="605">
        <v>101.739853</v>
      </c>
      <c r="P40" s="605">
        <v>95.179995000000005</v>
      </c>
      <c r="Q40" s="605">
        <v>169.06140500000001</v>
      </c>
      <c r="R40" s="605">
        <v>365.98125299999998</v>
      </c>
      <c r="S40" s="594">
        <v>1050.211472</v>
      </c>
      <c r="T40" s="604">
        <v>171.756665</v>
      </c>
      <c r="U40" s="605">
        <v>72.376602000000005</v>
      </c>
      <c r="V40" s="605">
        <v>95.285934999999995</v>
      </c>
      <c r="W40" s="605">
        <v>339.41920099999999</v>
      </c>
      <c r="X40" s="605">
        <v>55.230462000000003</v>
      </c>
      <c r="Y40" s="605">
        <v>67.045738999999998</v>
      </c>
      <c r="Z40" s="605">
        <v>97.653295</v>
      </c>
      <c r="AA40" s="605">
        <v>219.929496</v>
      </c>
      <c r="AB40" s="669">
        <f t="shared" si="0"/>
        <v>31.602189317559159</v>
      </c>
      <c r="AC40" s="599">
        <v>1404.1143529999999</v>
      </c>
      <c r="AD40" s="599">
        <v>1662.511287</v>
      </c>
      <c r="AE40" s="599">
        <v>2511.5345480000001</v>
      </c>
      <c r="AF40" s="599">
        <v>5578.1601890000002</v>
      </c>
      <c r="AG40" s="599">
        <v>1450.784038</v>
      </c>
      <c r="AH40" s="599">
        <v>2014.666831</v>
      </c>
      <c r="AI40" s="599">
        <v>1376.4513240000001</v>
      </c>
      <c r="AJ40" s="599">
        <v>4841.9021929999999</v>
      </c>
      <c r="AK40" s="599">
        <v>1506.8170359999999</v>
      </c>
      <c r="AL40" s="599">
        <v>1701.1124219999999</v>
      </c>
      <c r="AM40" s="599">
        <v>1311.5878499999999</v>
      </c>
      <c r="AN40" s="599">
        <v>4519.5173080000004</v>
      </c>
      <c r="AO40" s="599">
        <v>1415.3599320000001</v>
      </c>
      <c r="AP40" s="599">
        <v>1596.0391259999999</v>
      </c>
      <c r="AQ40" s="599">
        <v>1579.359786</v>
      </c>
      <c r="AR40" s="599">
        <v>4590.758844</v>
      </c>
      <c r="AS40" s="597">
        <v>19530.338533999999</v>
      </c>
      <c r="AT40" s="604">
        <v>1504.642513</v>
      </c>
      <c r="AU40" s="605">
        <v>2062.4745630000002</v>
      </c>
      <c r="AV40" s="605">
        <v>1305.311989</v>
      </c>
      <c r="AW40" s="605">
        <v>4872.4290650000003</v>
      </c>
      <c r="AX40" s="605">
        <v>1444.5143720000001</v>
      </c>
      <c r="AY40" s="605">
        <v>1822.8465040000001</v>
      </c>
      <c r="AZ40" s="605">
        <v>1467.2455110000001</v>
      </c>
      <c r="BA40" s="605">
        <v>4734.6063869999998</v>
      </c>
      <c r="BB40" s="669">
        <f t="shared" si="1"/>
        <v>6.5962512016879637</v>
      </c>
      <c r="BC40" s="588" t="s">
        <v>2140</v>
      </c>
      <c r="BD40" s="398">
        <v>9</v>
      </c>
      <c r="BJ40" s="40"/>
      <c r="BK40" s="40"/>
      <c r="BL40" s="41"/>
      <c r="BM40" s="41"/>
      <c r="BN40" s="41"/>
    </row>
    <row r="41" spans="1:66" ht="18" customHeight="1" x14ac:dyDescent="0.5">
      <c r="A41" s="369"/>
      <c r="B41" s="370" t="s">
        <v>21</v>
      </c>
      <c r="C41" s="606">
        <v>98209.608284000002</v>
      </c>
      <c r="D41" s="607">
        <v>94615.242108000006</v>
      </c>
      <c r="E41" s="607">
        <v>94816.862750999993</v>
      </c>
      <c r="F41" s="607">
        <v>287641.71314200002</v>
      </c>
      <c r="G41" s="607">
        <v>92534.983171999993</v>
      </c>
      <c r="H41" s="607">
        <v>90288.554388999997</v>
      </c>
      <c r="I41" s="607">
        <v>91901.015159000002</v>
      </c>
      <c r="J41" s="607">
        <v>274724.55271900003</v>
      </c>
      <c r="K41" s="607">
        <v>101865.395292</v>
      </c>
      <c r="L41" s="607">
        <v>98577.291404999996</v>
      </c>
      <c r="M41" s="607">
        <v>101166.482451</v>
      </c>
      <c r="N41" s="607">
        <v>301609.16914499999</v>
      </c>
      <c r="O41" s="607">
        <v>104189.27940499999</v>
      </c>
      <c r="P41" s="607">
        <v>100278.41863499999</v>
      </c>
      <c r="Q41" s="607">
        <v>101528.06073899999</v>
      </c>
      <c r="R41" s="607">
        <v>305995.75877999997</v>
      </c>
      <c r="S41" s="596">
        <v>1169971.1937869999</v>
      </c>
      <c r="T41" s="606">
        <v>98374.653097000002</v>
      </c>
      <c r="U41" s="607">
        <v>102957.185706</v>
      </c>
      <c r="V41" s="607">
        <v>116331.645628</v>
      </c>
      <c r="W41" s="607">
        <v>317663.48443499999</v>
      </c>
      <c r="X41" s="607">
        <v>101562.19699700001</v>
      </c>
      <c r="Y41" s="607">
        <v>96657.706101000003</v>
      </c>
      <c r="Z41" s="607">
        <v>87762.015820999994</v>
      </c>
      <c r="AA41" s="607">
        <v>285981.91891900002</v>
      </c>
      <c r="AB41" s="670">
        <f t="shared" si="0"/>
        <v>-4.5037580170785185</v>
      </c>
      <c r="AC41" s="572">
        <v>76379.087920000005</v>
      </c>
      <c r="AD41" s="572">
        <v>71421.906787</v>
      </c>
      <c r="AE41" s="572">
        <v>76806.841279</v>
      </c>
      <c r="AF41" s="572">
        <v>224607.83598199999</v>
      </c>
      <c r="AG41" s="572">
        <v>79875.115214999998</v>
      </c>
      <c r="AH41" s="572">
        <v>84219.996262999994</v>
      </c>
      <c r="AI41" s="572">
        <v>72654.631099000006</v>
      </c>
      <c r="AJ41" s="572">
        <v>236749.742581</v>
      </c>
      <c r="AK41" s="572">
        <v>82719.401245000001</v>
      </c>
      <c r="AL41" s="572">
        <v>78834.553310999996</v>
      </c>
      <c r="AM41" s="572">
        <v>77463.600038000004</v>
      </c>
      <c r="AN41" s="572">
        <v>239017.55459799999</v>
      </c>
      <c r="AO41" s="572">
        <v>82814.408739999999</v>
      </c>
      <c r="AP41" s="572">
        <v>80221.918860999998</v>
      </c>
      <c r="AQ41" s="572">
        <v>86413.700265000007</v>
      </c>
      <c r="AR41" s="572">
        <v>249450.027868</v>
      </c>
      <c r="AS41" s="598">
        <v>949825.16102500004</v>
      </c>
      <c r="AT41" s="606">
        <v>84417.877785000004</v>
      </c>
      <c r="AU41" s="607">
        <v>80208.059326000002</v>
      </c>
      <c r="AV41" s="607">
        <v>59839.096369999999</v>
      </c>
      <c r="AW41" s="607">
        <v>224465.03348099999</v>
      </c>
      <c r="AX41" s="607">
        <v>79219.289749999996</v>
      </c>
      <c r="AY41" s="607">
        <v>74794.850915999996</v>
      </c>
      <c r="AZ41" s="607">
        <v>70447.255063999997</v>
      </c>
      <c r="BA41" s="607">
        <v>224461.395731</v>
      </c>
      <c r="BB41" s="670">
        <f t="shared" si="1"/>
        <v>-3.0381766469809945</v>
      </c>
      <c r="BC41" s="371" t="s">
        <v>238</v>
      </c>
      <c r="BD41" s="372"/>
    </row>
    <row r="42" spans="1:66" ht="13.8" customHeight="1" x14ac:dyDescent="0.5">
      <c r="A42" s="91" t="s">
        <v>1890</v>
      </c>
      <c r="B42" s="17"/>
      <c r="BD42" s="92" t="s">
        <v>2233</v>
      </c>
    </row>
    <row r="43" spans="1:66" ht="17.399999999999999" customHeight="1" x14ac:dyDescent="0.5">
      <c r="A43" s="692" t="s">
        <v>3127</v>
      </c>
      <c r="B43" s="17"/>
      <c r="BD43" s="693" t="s">
        <v>3126</v>
      </c>
    </row>
    <row r="44" spans="1:66" x14ac:dyDescent="0.5">
      <c r="A44" s="17"/>
      <c r="B44" s="17"/>
    </row>
    <row r="45" spans="1:66" x14ac:dyDescent="0.5">
      <c r="A45" s="17"/>
      <c r="B45" s="17"/>
    </row>
    <row r="46" spans="1:66" x14ac:dyDescent="0.5">
      <c r="A46" s="17"/>
      <c r="B46" s="17"/>
    </row>
    <row r="47" spans="1:66" x14ac:dyDescent="0.5">
      <c r="A47" s="17"/>
      <c r="B47" s="17"/>
    </row>
    <row r="48" spans="1:66" x14ac:dyDescent="0.5">
      <c r="A48" s="17"/>
      <c r="B48" s="17"/>
    </row>
    <row r="49" spans="1:2" x14ac:dyDescent="0.5">
      <c r="A49" s="17"/>
      <c r="B49" s="17"/>
    </row>
    <row r="50" spans="1:2" x14ac:dyDescent="0.5">
      <c r="A50" s="17"/>
      <c r="B50" s="17"/>
    </row>
    <row r="51" spans="1:2" x14ac:dyDescent="0.5">
      <c r="A51" s="17"/>
      <c r="B51" s="17"/>
    </row>
    <row r="52" spans="1:2" x14ac:dyDescent="0.5">
      <c r="A52" s="17"/>
      <c r="B52" s="17"/>
    </row>
    <row r="53" spans="1:2" x14ac:dyDescent="0.5">
      <c r="A53" s="17"/>
      <c r="B53" s="17"/>
    </row>
    <row r="54" spans="1:2" x14ac:dyDescent="0.5">
      <c r="A54" s="17"/>
      <c r="B54" s="17"/>
    </row>
    <row r="55" spans="1:2" x14ac:dyDescent="0.5">
      <c r="A55" s="17"/>
      <c r="B55" s="17"/>
    </row>
    <row r="56" spans="1:2" x14ac:dyDescent="0.5">
      <c r="A56" s="17"/>
      <c r="B56" s="17"/>
    </row>
    <row r="57" spans="1:2" x14ac:dyDescent="0.5">
      <c r="A57" s="17"/>
      <c r="B57" s="17"/>
    </row>
    <row r="58" spans="1:2" x14ac:dyDescent="0.5">
      <c r="A58" s="17"/>
      <c r="B58" s="17"/>
    </row>
    <row r="59" spans="1:2" x14ac:dyDescent="0.5">
      <c r="A59" s="17"/>
      <c r="B59" s="17"/>
    </row>
    <row r="60" spans="1:2" x14ac:dyDescent="0.5">
      <c r="A60" s="17"/>
      <c r="B60" s="17"/>
    </row>
    <row r="61" spans="1:2" x14ac:dyDescent="0.5">
      <c r="A61" s="17"/>
      <c r="B61" s="17"/>
    </row>
    <row r="62" spans="1:2" x14ac:dyDescent="0.5">
      <c r="A62" s="17"/>
      <c r="B62" s="17"/>
    </row>
    <row r="63" spans="1:2" x14ac:dyDescent="0.5">
      <c r="A63" s="17"/>
      <c r="B63" s="17"/>
    </row>
    <row r="64" spans="1:2" x14ac:dyDescent="0.5">
      <c r="A64" s="17"/>
      <c r="B64" s="17"/>
    </row>
    <row r="65" spans="1:2" x14ac:dyDescent="0.5">
      <c r="A65" s="17"/>
      <c r="B65" s="17"/>
    </row>
    <row r="66" spans="1:2" x14ac:dyDescent="0.5">
      <c r="A66" s="17"/>
      <c r="B66" s="17"/>
    </row>
    <row r="67" spans="1:2" x14ac:dyDescent="0.5">
      <c r="A67" s="17"/>
      <c r="B67" s="17"/>
    </row>
    <row r="68" spans="1:2" x14ac:dyDescent="0.5">
      <c r="A68" s="17"/>
      <c r="B68" s="17"/>
    </row>
    <row r="69" spans="1:2" x14ac:dyDescent="0.5">
      <c r="A69" s="17"/>
      <c r="B69" s="17"/>
    </row>
    <row r="70" spans="1:2" x14ac:dyDescent="0.5">
      <c r="A70" s="17"/>
      <c r="B70" s="17"/>
    </row>
    <row r="71" spans="1:2" x14ac:dyDescent="0.5">
      <c r="A71" s="17"/>
      <c r="B71" s="17"/>
    </row>
    <row r="72" spans="1:2" x14ac:dyDescent="0.5">
      <c r="A72" s="17"/>
      <c r="B72" s="17"/>
    </row>
    <row r="73" spans="1:2" x14ac:dyDescent="0.5">
      <c r="A73" s="17"/>
      <c r="B73" s="17"/>
    </row>
    <row r="74" spans="1:2" x14ac:dyDescent="0.5">
      <c r="A74" s="17"/>
      <c r="B74" s="17"/>
    </row>
    <row r="75" spans="1:2" x14ac:dyDescent="0.5">
      <c r="A75" s="17"/>
      <c r="B75" s="17"/>
    </row>
    <row r="76" spans="1:2" x14ac:dyDescent="0.5">
      <c r="A76" s="17"/>
      <c r="B76" s="17"/>
    </row>
    <row r="77" spans="1:2" x14ac:dyDescent="0.5">
      <c r="A77" s="17"/>
      <c r="B77" s="17"/>
    </row>
    <row r="78" spans="1:2" x14ac:dyDescent="0.5">
      <c r="A78" s="17"/>
      <c r="B78" s="17"/>
    </row>
    <row r="79" spans="1:2" x14ac:dyDescent="0.5">
      <c r="A79" s="17"/>
      <c r="B79" s="17"/>
    </row>
    <row r="80" spans="1:2" x14ac:dyDescent="0.5">
      <c r="A80" s="17"/>
      <c r="B80" s="17"/>
    </row>
    <row r="81" spans="1:2" x14ac:dyDescent="0.5">
      <c r="A81" s="17"/>
      <c r="B81" s="17"/>
    </row>
    <row r="82" spans="1:2" x14ac:dyDescent="0.5">
      <c r="A82" s="17"/>
      <c r="B82" s="17"/>
    </row>
    <row r="83" spans="1:2" x14ac:dyDescent="0.5">
      <c r="A83" s="17"/>
      <c r="B83" s="17"/>
    </row>
    <row r="84" spans="1:2" x14ac:dyDescent="0.5">
      <c r="A84" s="17"/>
      <c r="B84" s="17"/>
    </row>
    <row r="85" spans="1:2" x14ac:dyDescent="0.5">
      <c r="A85" s="17"/>
      <c r="B85" s="17"/>
    </row>
    <row r="86" spans="1:2" x14ac:dyDescent="0.5">
      <c r="A86" s="17"/>
      <c r="B86" s="17"/>
    </row>
    <row r="87" spans="1:2" x14ac:dyDescent="0.5">
      <c r="A87" s="17"/>
      <c r="B87" s="17"/>
    </row>
    <row r="88" spans="1:2" x14ac:dyDescent="0.5">
      <c r="A88" s="17"/>
      <c r="B88" s="17"/>
    </row>
    <row r="89" spans="1:2" x14ac:dyDescent="0.5">
      <c r="A89" s="17"/>
      <c r="B89" s="17"/>
    </row>
    <row r="90" spans="1:2" x14ac:dyDescent="0.5">
      <c r="A90" s="17"/>
      <c r="B90" s="17"/>
    </row>
    <row r="91" spans="1:2" x14ac:dyDescent="0.5">
      <c r="A91" s="17"/>
      <c r="B91" s="17"/>
    </row>
    <row r="92" spans="1:2" x14ac:dyDescent="0.5">
      <c r="A92" s="17"/>
      <c r="B92" s="17"/>
    </row>
    <row r="93" spans="1:2" x14ac:dyDescent="0.5">
      <c r="A93" s="17"/>
      <c r="B93" s="17"/>
    </row>
    <row r="94" spans="1:2" x14ac:dyDescent="0.5">
      <c r="A94" s="17"/>
      <c r="B94" s="17"/>
    </row>
    <row r="95" spans="1:2" x14ac:dyDescent="0.5">
      <c r="A95" s="17"/>
      <c r="B95" s="17"/>
    </row>
    <row r="96" spans="1:2" x14ac:dyDescent="0.5">
      <c r="A96" s="17"/>
      <c r="B96" s="17"/>
    </row>
    <row r="97" spans="1:2" x14ac:dyDescent="0.5">
      <c r="A97" s="17"/>
      <c r="B97" s="17"/>
    </row>
    <row r="98" spans="1:2" x14ac:dyDescent="0.5">
      <c r="A98" s="17"/>
      <c r="B98" s="17"/>
    </row>
    <row r="99" spans="1:2" x14ac:dyDescent="0.5">
      <c r="A99" s="17"/>
      <c r="B99" s="17"/>
    </row>
    <row r="100" spans="1:2" x14ac:dyDescent="0.5">
      <c r="A100" s="17"/>
      <c r="B100" s="17"/>
    </row>
    <row r="101" spans="1:2" x14ac:dyDescent="0.5">
      <c r="A101" s="17"/>
      <c r="B101" s="17"/>
    </row>
    <row r="102" spans="1:2" x14ac:dyDescent="0.5">
      <c r="A102" s="17"/>
      <c r="B102" s="17"/>
    </row>
    <row r="103" spans="1:2" x14ac:dyDescent="0.5">
      <c r="A103" s="17"/>
      <c r="B103" s="17"/>
    </row>
    <row r="104" spans="1:2" x14ac:dyDescent="0.5">
      <c r="A104" s="17"/>
      <c r="B104" s="17"/>
    </row>
    <row r="105" spans="1:2" x14ac:dyDescent="0.5">
      <c r="A105" s="17"/>
      <c r="B105" s="17"/>
    </row>
    <row r="106" spans="1:2" x14ac:dyDescent="0.5">
      <c r="A106" s="17"/>
      <c r="B106" s="17"/>
    </row>
    <row r="107" spans="1:2" x14ac:dyDescent="0.5">
      <c r="A107" s="17"/>
      <c r="B107" s="17"/>
    </row>
    <row r="108" spans="1:2" x14ac:dyDescent="0.5">
      <c r="A108" s="17"/>
      <c r="B108" s="17"/>
    </row>
    <row r="109" spans="1:2" x14ac:dyDescent="0.5">
      <c r="A109" s="17"/>
      <c r="B109" s="17"/>
    </row>
    <row r="110" spans="1:2" x14ac:dyDescent="0.5">
      <c r="A110" s="17"/>
      <c r="B110" s="17"/>
    </row>
    <row r="111" spans="1:2" x14ac:dyDescent="0.5">
      <c r="A111" s="17"/>
      <c r="B111" s="17"/>
    </row>
    <row r="112" spans="1:2" x14ac:dyDescent="0.5">
      <c r="A112" s="17"/>
      <c r="B112" s="17"/>
    </row>
  </sheetData>
  <mergeCells count="10">
    <mergeCell ref="C4:AB4"/>
    <mergeCell ref="AC4:BB4"/>
    <mergeCell ref="BC4:BC6"/>
    <mergeCell ref="BD4:BD6"/>
    <mergeCell ref="A5:A6"/>
    <mergeCell ref="B5:B6"/>
    <mergeCell ref="C5:S5"/>
    <mergeCell ref="T5:AB5"/>
    <mergeCell ref="AC5:AS5"/>
    <mergeCell ref="AT5:BB5"/>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&amp;C&amp;KFBBF34&amp;10&amp;"Calibri"&amp;BConfidential&amp;B</oddHeader>
    <oddFooter>&amp;Cwww.stats.gov.sa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9D3D5-94E1-4574-A090-FBF34A9DEC8E}">
  <sheetPr>
    <tabColor rgb="FF9BA8C2"/>
    <pageSetUpPr autoPageBreaks="0"/>
  </sheetPr>
  <dimension ref="A1:BN122"/>
  <sheetViews>
    <sheetView showGridLines="0" rightToLeft="1" zoomScaleNormal="100" workbookViewId="0"/>
  </sheetViews>
  <sheetFormatPr defaultColWidth="8.88671875" defaultRowHeight="18" outlineLevelRow="1" outlineLevelCol="2" x14ac:dyDescent="0.5"/>
  <cols>
    <col min="1" max="1" width="5.44140625" style="240" customWidth="1"/>
    <col min="2" max="2" width="25.44140625" style="240" customWidth="1"/>
    <col min="3" max="5" width="8.88671875" style="240" hidden="1" customWidth="1" outlineLevel="2"/>
    <col min="6" max="6" width="8.88671875" style="240" hidden="1" customWidth="1" outlineLevel="1"/>
    <col min="7" max="9" width="8.88671875" style="240" hidden="1" customWidth="1" outlineLevel="2"/>
    <col min="10" max="10" width="8.88671875" style="240" hidden="1" customWidth="1" outlineLevel="1"/>
    <col min="11" max="13" width="8.88671875" style="240" hidden="1" customWidth="1" outlineLevel="2"/>
    <col min="14" max="14" width="8.88671875" style="240" hidden="1" customWidth="1" outlineLevel="1"/>
    <col min="15" max="17" width="8.88671875" style="240" hidden="1" customWidth="1" outlineLevel="2"/>
    <col min="18" max="18" width="8.88671875" style="240" hidden="1" customWidth="1" outlineLevel="1"/>
    <col min="19" max="19" width="10" style="240" customWidth="1" collapsed="1"/>
    <col min="20" max="28" width="8.88671875" style="240" customWidth="1"/>
    <col min="29" max="31" width="8.88671875" style="240" hidden="1" customWidth="1" outlineLevel="2"/>
    <col min="32" max="32" width="8.88671875" style="240" hidden="1" customWidth="1" outlineLevel="1"/>
    <col min="33" max="35" width="8.88671875" style="240" hidden="1" customWidth="1" outlineLevel="2"/>
    <col min="36" max="36" width="8.88671875" style="240" hidden="1" customWidth="1" outlineLevel="1"/>
    <col min="37" max="39" width="8.88671875" style="240" hidden="1" customWidth="1" outlineLevel="2"/>
    <col min="40" max="40" width="8.88671875" style="240" hidden="1" customWidth="1" outlineLevel="1"/>
    <col min="41" max="43" width="8.88671875" style="240" hidden="1" customWidth="1" outlineLevel="2"/>
    <col min="44" max="44" width="8.88671875" style="240" hidden="1" customWidth="1" outlineLevel="1"/>
    <col min="45" max="45" width="10" style="240" customWidth="1" collapsed="1"/>
    <col min="46" max="54" width="8.88671875" style="240" customWidth="1"/>
    <col min="55" max="55" width="25.5546875" style="240" customWidth="1"/>
    <col min="56" max="195" width="8.88671875" style="240"/>
    <col min="196" max="196" width="5.88671875" style="240" customWidth="1"/>
    <col min="197" max="197" width="32.88671875" style="240" customWidth="1"/>
    <col min="198" max="198" width="5.88671875" style="240" customWidth="1"/>
    <col min="199" max="199" width="32.88671875" style="240" customWidth="1"/>
    <col min="200" max="205" width="8.88671875" style="240"/>
    <col min="206" max="206" width="32.88671875" style="240" customWidth="1"/>
    <col min="207" max="207" width="5.88671875" style="240" customWidth="1"/>
    <col min="208" max="208" width="32.88671875" style="240" customWidth="1"/>
    <col min="209" max="209" width="5.88671875" style="240" customWidth="1"/>
    <col min="210" max="451" width="8.88671875" style="240"/>
    <col min="452" max="452" width="5.88671875" style="240" customWidth="1"/>
    <col min="453" max="453" width="32.88671875" style="240" customWidth="1"/>
    <col min="454" max="454" width="5.88671875" style="240" customWidth="1"/>
    <col min="455" max="455" width="32.88671875" style="240" customWidth="1"/>
    <col min="456" max="461" width="8.88671875" style="240"/>
    <col min="462" max="462" width="32.88671875" style="240" customWidth="1"/>
    <col min="463" max="463" width="5.88671875" style="240" customWidth="1"/>
    <col min="464" max="464" width="32.88671875" style="240" customWidth="1"/>
    <col min="465" max="465" width="5.88671875" style="240" customWidth="1"/>
    <col min="466" max="707" width="8.88671875" style="240"/>
    <col min="708" max="708" width="5.88671875" style="240" customWidth="1"/>
    <col min="709" max="709" width="32.88671875" style="240" customWidth="1"/>
    <col min="710" max="710" width="5.88671875" style="240" customWidth="1"/>
    <col min="711" max="711" width="32.88671875" style="240" customWidth="1"/>
    <col min="712" max="717" width="8.88671875" style="240"/>
    <col min="718" max="718" width="32.88671875" style="240" customWidth="1"/>
    <col min="719" max="719" width="5.88671875" style="240" customWidth="1"/>
    <col min="720" max="720" width="32.88671875" style="240" customWidth="1"/>
    <col min="721" max="721" width="5.88671875" style="240" customWidth="1"/>
    <col min="722" max="963" width="8.88671875" style="240"/>
    <col min="964" max="964" width="5.88671875" style="240" customWidth="1"/>
    <col min="965" max="965" width="32.88671875" style="240" customWidth="1"/>
    <col min="966" max="966" width="5.88671875" style="240" customWidth="1"/>
    <col min="967" max="967" width="32.88671875" style="240" customWidth="1"/>
    <col min="968" max="973" width="8.88671875" style="240"/>
    <col min="974" max="974" width="32.88671875" style="240" customWidth="1"/>
    <col min="975" max="975" width="5.88671875" style="240" customWidth="1"/>
    <col min="976" max="976" width="32.88671875" style="240" customWidth="1"/>
    <col min="977" max="977" width="5.88671875" style="240" customWidth="1"/>
    <col min="978" max="1219" width="8.88671875" style="240"/>
    <col min="1220" max="1220" width="5.88671875" style="240" customWidth="1"/>
    <col min="1221" max="1221" width="32.88671875" style="240" customWidth="1"/>
    <col min="1222" max="1222" width="5.88671875" style="240" customWidth="1"/>
    <col min="1223" max="1223" width="32.88671875" style="240" customWidth="1"/>
    <col min="1224" max="1229" width="8.88671875" style="240"/>
    <col min="1230" max="1230" width="32.88671875" style="240" customWidth="1"/>
    <col min="1231" max="1231" width="5.88671875" style="240" customWidth="1"/>
    <col min="1232" max="1232" width="32.88671875" style="240" customWidth="1"/>
    <col min="1233" max="1233" width="5.88671875" style="240" customWidth="1"/>
    <col min="1234" max="1475" width="8.88671875" style="240"/>
    <col min="1476" max="1476" width="5.88671875" style="240" customWidth="1"/>
    <col min="1477" max="1477" width="32.88671875" style="240" customWidth="1"/>
    <col min="1478" max="1478" width="5.88671875" style="240" customWidth="1"/>
    <col min="1479" max="1479" width="32.88671875" style="240" customWidth="1"/>
    <col min="1480" max="1485" width="8.88671875" style="240"/>
    <col min="1486" max="1486" width="32.88671875" style="240" customWidth="1"/>
    <col min="1487" max="1487" width="5.88671875" style="240" customWidth="1"/>
    <col min="1488" max="1488" width="32.88671875" style="240" customWidth="1"/>
    <col min="1489" max="1489" width="5.88671875" style="240" customWidth="1"/>
    <col min="1490" max="1731" width="8.88671875" style="240"/>
    <col min="1732" max="1732" width="5.88671875" style="240" customWidth="1"/>
    <col min="1733" max="1733" width="32.88671875" style="240" customWidth="1"/>
    <col min="1734" max="1734" width="5.88671875" style="240" customWidth="1"/>
    <col min="1735" max="1735" width="32.88671875" style="240" customWidth="1"/>
    <col min="1736" max="1741" width="8.88671875" style="240"/>
    <col min="1742" max="1742" width="32.88671875" style="240" customWidth="1"/>
    <col min="1743" max="1743" width="5.88671875" style="240" customWidth="1"/>
    <col min="1744" max="1744" width="32.88671875" style="240" customWidth="1"/>
    <col min="1745" max="1745" width="5.88671875" style="240" customWidth="1"/>
    <col min="1746" max="1987" width="8.88671875" style="240"/>
    <col min="1988" max="1988" width="5.88671875" style="240" customWidth="1"/>
    <col min="1989" max="1989" width="32.88671875" style="240" customWidth="1"/>
    <col min="1990" max="1990" width="5.88671875" style="240" customWidth="1"/>
    <col min="1991" max="1991" width="32.88671875" style="240" customWidth="1"/>
    <col min="1992" max="1997" width="8.88671875" style="240"/>
    <col min="1998" max="1998" width="32.88671875" style="240" customWidth="1"/>
    <col min="1999" max="1999" width="5.88671875" style="240" customWidth="1"/>
    <col min="2000" max="2000" width="32.88671875" style="240" customWidth="1"/>
    <col min="2001" max="2001" width="5.88671875" style="240" customWidth="1"/>
    <col min="2002" max="2243" width="8.88671875" style="240"/>
    <col min="2244" max="2244" width="5.88671875" style="240" customWidth="1"/>
    <col min="2245" max="2245" width="32.88671875" style="240" customWidth="1"/>
    <col min="2246" max="2246" width="5.88671875" style="240" customWidth="1"/>
    <col min="2247" max="2247" width="32.88671875" style="240" customWidth="1"/>
    <col min="2248" max="2253" width="8.88671875" style="240"/>
    <col min="2254" max="2254" width="32.88671875" style="240" customWidth="1"/>
    <col min="2255" max="2255" width="5.88671875" style="240" customWidth="1"/>
    <col min="2256" max="2256" width="32.88671875" style="240" customWidth="1"/>
    <col min="2257" max="2257" width="5.88671875" style="240" customWidth="1"/>
    <col min="2258" max="2499" width="8.88671875" style="240"/>
    <col min="2500" max="2500" width="5.88671875" style="240" customWidth="1"/>
    <col min="2501" max="2501" width="32.88671875" style="240" customWidth="1"/>
    <col min="2502" max="2502" width="5.88671875" style="240" customWidth="1"/>
    <col min="2503" max="2503" width="32.88671875" style="240" customWidth="1"/>
    <col min="2504" max="2509" width="8.88671875" style="240"/>
    <col min="2510" max="2510" width="32.88671875" style="240" customWidth="1"/>
    <col min="2511" max="2511" width="5.88671875" style="240" customWidth="1"/>
    <col min="2512" max="2512" width="32.88671875" style="240" customWidth="1"/>
    <col min="2513" max="2513" width="5.88671875" style="240" customWidth="1"/>
    <col min="2514" max="2755" width="8.88671875" style="240"/>
    <col min="2756" max="2756" width="5.88671875" style="240" customWidth="1"/>
    <col min="2757" max="2757" width="32.88671875" style="240" customWidth="1"/>
    <col min="2758" max="2758" width="5.88671875" style="240" customWidth="1"/>
    <col min="2759" max="2759" width="32.88671875" style="240" customWidth="1"/>
    <col min="2760" max="2765" width="8.88671875" style="240"/>
    <col min="2766" max="2766" width="32.88671875" style="240" customWidth="1"/>
    <col min="2767" max="2767" width="5.88671875" style="240" customWidth="1"/>
    <col min="2768" max="2768" width="32.88671875" style="240" customWidth="1"/>
    <col min="2769" max="2769" width="5.88671875" style="240" customWidth="1"/>
    <col min="2770" max="3011" width="8.88671875" style="240"/>
    <col min="3012" max="3012" width="5.88671875" style="240" customWidth="1"/>
    <col min="3013" max="3013" width="32.88671875" style="240" customWidth="1"/>
    <col min="3014" max="3014" width="5.88671875" style="240" customWidth="1"/>
    <col min="3015" max="3015" width="32.88671875" style="240" customWidth="1"/>
    <col min="3016" max="3021" width="8.88671875" style="240"/>
    <col min="3022" max="3022" width="32.88671875" style="240" customWidth="1"/>
    <col min="3023" max="3023" width="5.88671875" style="240" customWidth="1"/>
    <col min="3024" max="3024" width="32.88671875" style="240" customWidth="1"/>
    <col min="3025" max="3025" width="5.88671875" style="240" customWidth="1"/>
    <col min="3026" max="3267" width="8.88671875" style="240"/>
    <col min="3268" max="3268" width="5.88671875" style="240" customWidth="1"/>
    <col min="3269" max="3269" width="32.88671875" style="240" customWidth="1"/>
    <col min="3270" max="3270" width="5.88671875" style="240" customWidth="1"/>
    <col min="3271" max="3271" width="32.88671875" style="240" customWidth="1"/>
    <col min="3272" max="3277" width="8.88671875" style="240"/>
    <col min="3278" max="3278" width="32.88671875" style="240" customWidth="1"/>
    <col min="3279" max="3279" width="5.88671875" style="240" customWidth="1"/>
    <col min="3280" max="3280" width="32.88671875" style="240" customWidth="1"/>
    <col min="3281" max="3281" width="5.88671875" style="240" customWidth="1"/>
    <col min="3282" max="3523" width="8.88671875" style="240"/>
    <col min="3524" max="3524" width="5.88671875" style="240" customWidth="1"/>
    <col min="3525" max="3525" width="32.88671875" style="240" customWidth="1"/>
    <col min="3526" max="3526" width="5.88671875" style="240" customWidth="1"/>
    <col min="3527" max="3527" width="32.88671875" style="240" customWidth="1"/>
    <col min="3528" max="3533" width="8.88671875" style="240"/>
    <col min="3534" max="3534" width="32.88671875" style="240" customWidth="1"/>
    <col min="3535" max="3535" width="5.88671875" style="240" customWidth="1"/>
    <col min="3536" max="3536" width="32.88671875" style="240" customWidth="1"/>
    <col min="3537" max="3537" width="5.88671875" style="240" customWidth="1"/>
    <col min="3538" max="3779" width="8.88671875" style="240"/>
    <col min="3780" max="3780" width="5.88671875" style="240" customWidth="1"/>
    <col min="3781" max="3781" width="32.88671875" style="240" customWidth="1"/>
    <col min="3782" max="3782" width="5.88671875" style="240" customWidth="1"/>
    <col min="3783" max="3783" width="32.88671875" style="240" customWidth="1"/>
    <col min="3784" max="3789" width="8.88671875" style="240"/>
    <col min="3790" max="3790" width="32.88671875" style="240" customWidth="1"/>
    <col min="3791" max="3791" width="5.88671875" style="240" customWidth="1"/>
    <col min="3792" max="3792" width="32.88671875" style="240" customWidth="1"/>
    <col min="3793" max="3793" width="5.88671875" style="240" customWidth="1"/>
    <col min="3794" max="4035" width="8.88671875" style="240"/>
    <col min="4036" max="4036" width="5.88671875" style="240" customWidth="1"/>
    <col min="4037" max="4037" width="32.88671875" style="240" customWidth="1"/>
    <col min="4038" max="4038" width="5.88671875" style="240" customWidth="1"/>
    <col min="4039" max="4039" width="32.88671875" style="240" customWidth="1"/>
    <col min="4040" max="4045" width="8.88671875" style="240"/>
    <col min="4046" max="4046" width="32.88671875" style="240" customWidth="1"/>
    <col min="4047" max="4047" width="5.88671875" style="240" customWidth="1"/>
    <col min="4048" max="4048" width="32.88671875" style="240" customWidth="1"/>
    <col min="4049" max="4049" width="5.88671875" style="240" customWidth="1"/>
    <col min="4050" max="4291" width="8.88671875" style="240"/>
    <col min="4292" max="4292" width="5.88671875" style="240" customWidth="1"/>
    <col min="4293" max="4293" width="32.88671875" style="240" customWidth="1"/>
    <col min="4294" max="4294" width="5.88671875" style="240" customWidth="1"/>
    <col min="4295" max="4295" width="32.88671875" style="240" customWidth="1"/>
    <col min="4296" max="4301" width="8.88671875" style="240"/>
    <col min="4302" max="4302" width="32.88671875" style="240" customWidth="1"/>
    <col min="4303" max="4303" width="5.88671875" style="240" customWidth="1"/>
    <col min="4304" max="4304" width="32.88671875" style="240" customWidth="1"/>
    <col min="4305" max="4305" width="5.88671875" style="240" customWidth="1"/>
    <col min="4306" max="4547" width="8.88671875" style="240"/>
    <col min="4548" max="4548" width="5.88671875" style="240" customWidth="1"/>
    <col min="4549" max="4549" width="32.88671875" style="240" customWidth="1"/>
    <col min="4550" max="4550" width="5.88671875" style="240" customWidth="1"/>
    <col min="4551" max="4551" width="32.88671875" style="240" customWidth="1"/>
    <col min="4552" max="4557" width="8.88671875" style="240"/>
    <col min="4558" max="4558" width="32.88671875" style="240" customWidth="1"/>
    <col min="4559" max="4559" width="5.88671875" style="240" customWidth="1"/>
    <col min="4560" max="4560" width="32.88671875" style="240" customWidth="1"/>
    <col min="4561" max="4561" width="5.88671875" style="240" customWidth="1"/>
    <col min="4562" max="4803" width="8.88671875" style="240"/>
    <col min="4804" max="4804" width="5.88671875" style="240" customWidth="1"/>
    <col min="4805" max="4805" width="32.88671875" style="240" customWidth="1"/>
    <col min="4806" max="4806" width="5.88671875" style="240" customWidth="1"/>
    <col min="4807" max="4807" width="32.88671875" style="240" customWidth="1"/>
    <col min="4808" max="4813" width="8.88671875" style="240"/>
    <col min="4814" max="4814" width="32.88671875" style="240" customWidth="1"/>
    <col min="4815" max="4815" width="5.88671875" style="240" customWidth="1"/>
    <col min="4816" max="4816" width="32.88671875" style="240" customWidth="1"/>
    <col min="4817" max="4817" width="5.88671875" style="240" customWidth="1"/>
    <col min="4818" max="5059" width="8.88671875" style="240"/>
    <col min="5060" max="5060" width="5.88671875" style="240" customWidth="1"/>
    <col min="5061" max="5061" width="32.88671875" style="240" customWidth="1"/>
    <col min="5062" max="5062" width="5.88671875" style="240" customWidth="1"/>
    <col min="5063" max="5063" width="32.88671875" style="240" customWidth="1"/>
    <col min="5064" max="5069" width="8.88671875" style="240"/>
    <col min="5070" max="5070" width="32.88671875" style="240" customWidth="1"/>
    <col min="5071" max="5071" width="5.88671875" style="240" customWidth="1"/>
    <col min="5072" max="5072" width="32.88671875" style="240" customWidth="1"/>
    <col min="5073" max="5073" width="5.88671875" style="240" customWidth="1"/>
    <col min="5074" max="5315" width="8.88671875" style="240"/>
    <col min="5316" max="5316" width="5.88671875" style="240" customWidth="1"/>
    <col min="5317" max="5317" width="32.88671875" style="240" customWidth="1"/>
    <col min="5318" max="5318" width="5.88671875" style="240" customWidth="1"/>
    <col min="5319" max="5319" width="32.88671875" style="240" customWidth="1"/>
    <col min="5320" max="5325" width="8.88671875" style="240"/>
    <col min="5326" max="5326" width="32.88671875" style="240" customWidth="1"/>
    <col min="5327" max="5327" width="5.88671875" style="240" customWidth="1"/>
    <col min="5328" max="5328" width="32.88671875" style="240" customWidth="1"/>
    <col min="5329" max="5329" width="5.88671875" style="240" customWidth="1"/>
    <col min="5330" max="5571" width="8.88671875" style="240"/>
    <col min="5572" max="5572" width="5.88671875" style="240" customWidth="1"/>
    <col min="5573" max="5573" width="32.88671875" style="240" customWidth="1"/>
    <col min="5574" max="5574" width="5.88671875" style="240" customWidth="1"/>
    <col min="5575" max="5575" width="32.88671875" style="240" customWidth="1"/>
    <col min="5576" max="5581" width="8.88671875" style="240"/>
    <col min="5582" max="5582" width="32.88671875" style="240" customWidth="1"/>
    <col min="5583" max="5583" width="5.88671875" style="240" customWidth="1"/>
    <col min="5584" max="5584" width="32.88671875" style="240" customWidth="1"/>
    <col min="5585" max="5585" width="5.88671875" style="240" customWidth="1"/>
    <col min="5586" max="5827" width="8.88671875" style="240"/>
    <col min="5828" max="5828" width="5.88671875" style="240" customWidth="1"/>
    <col min="5829" max="5829" width="32.88671875" style="240" customWidth="1"/>
    <col min="5830" max="5830" width="5.88671875" style="240" customWidth="1"/>
    <col min="5831" max="5831" width="32.88671875" style="240" customWidth="1"/>
    <col min="5832" max="5837" width="8.88671875" style="240"/>
    <col min="5838" max="5838" width="32.88671875" style="240" customWidth="1"/>
    <col min="5839" max="5839" width="5.88671875" style="240" customWidth="1"/>
    <col min="5840" max="5840" width="32.88671875" style="240" customWidth="1"/>
    <col min="5841" max="5841" width="5.88671875" style="240" customWidth="1"/>
    <col min="5842" max="6083" width="8.88671875" style="240"/>
    <col min="6084" max="6084" width="5.88671875" style="240" customWidth="1"/>
    <col min="6085" max="6085" width="32.88671875" style="240" customWidth="1"/>
    <col min="6086" max="6086" width="5.88671875" style="240" customWidth="1"/>
    <col min="6087" max="6087" width="32.88671875" style="240" customWidth="1"/>
    <col min="6088" max="6093" width="8.88671875" style="240"/>
    <col min="6094" max="6094" width="32.88671875" style="240" customWidth="1"/>
    <col min="6095" max="6095" width="5.88671875" style="240" customWidth="1"/>
    <col min="6096" max="6096" width="32.88671875" style="240" customWidth="1"/>
    <col min="6097" max="6097" width="5.88671875" style="240" customWidth="1"/>
    <col min="6098" max="6339" width="8.88671875" style="240"/>
    <col min="6340" max="6340" width="5.88671875" style="240" customWidth="1"/>
    <col min="6341" max="6341" width="32.88671875" style="240" customWidth="1"/>
    <col min="6342" max="6342" width="5.88671875" style="240" customWidth="1"/>
    <col min="6343" max="6343" width="32.88671875" style="240" customWidth="1"/>
    <col min="6344" max="6349" width="8.88671875" style="240"/>
    <col min="6350" max="6350" width="32.88671875" style="240" customWidth="1"/>
    <col min="6351" max="6351" width="5.88671875" style="240" customWidth="1"/>
    <col min="6352" max="6352" width="32.88671875" style="240" customWidth="1"/>
    <col min="6353" max="6353" width="5.88671875" style="240" customWidth="1"/>
    <col min="6354" max="6595" width="8.88671875" style="240"/>
    <col min="6596" max="6596" width="5.88671875" style="240" customWidth="1"/>
    <col min="6597" max="6597" width="32.88671875" style="240" customWidth="1"/>
    <col min="6598" max="6598" width="5.88671875" style="240" customWidth="1"/>
    <col min="6599" max="6599" width="32.88671875" style="240" customWidth="1"/>
    <col min="6600" max="6605" width="8.88671875" style="240"/>
    <col min="6606" max="6606" width="32.88671875" style="240" customWidth="1"/>
    <col min="6607" max="6607" width="5.88671875" style="240" customWidth="1"/>
    <col min="6608" max="6608" width="32.88671875" style="240" customWidth="1"/>
    <col min="6609" max="6609" width="5.88671875" style="240" customWidth="1"/>
    <col min="6610" max="6851" width="8.88671875" style="240"/>
    <col min="6852" max="6852" width="5.88671875" style="240" customWidth="1"/>
    <col min="6853" max="6853" width="32.88671875" style="240" customWidth="1"/>
    <col min="6854" max="6854" width="5.88671875" style="240" customWidth="1"/>
    <col min="6855" max="6855" width="32.88671875" style="240" customWidth="1"/>
    <col min="6856" max="6861" width="8.88671875" style="240"/>
    <col min="6862" max="6862" width="32.88671875" style="240" customWidth="1"/>
    <col min="6863" max="6863" width="5.88671875" style="240" customWidth="1"/>
    <col min="6864" max="6864" width="32.88671875" style="240" customWidth="1"/>
    <col min="6865" max="6865" width="5.88671875" style="240" customWidth="1"/>
    <col min="6866" max="7107" width="8.88671875" style="240"/>
    <col min="7108" max="7108" width="5.88671875" style="240" customWidth="1"/>
    <col min="7109" max="7109" width="32.88671875" style="240" customWidth="1"/>
    <col min="7110" max="7110" width="5.88671875" style="240" customWidth="1"/>
    <col min="7111" max="7111" width="32.88671875" style="240" customWidth="1"/>
    <col min="7112" max="7117" width="8.88671875" style="240"/>
    <col min="7118" max="7118" width="32.88671875" style="240" customWidth="1"/>
    <col min="7119" max="7119" width="5.88671875" style="240" customWidth="1"/>
    <col min="7120" max="7120" width="32.88671875" style="240" customWidth="1"/>
    <col min="7121" max="7121" width="5.88671875" style="240" customWidth="1"/>
    <col min="7122" max="7363" width="8.88671875" style="240"/>
    <col min="7364" max="7364" width="5.88671875" style="240" customWidth="1"/>
    <col min="7365" max="7365" width="32.88671875" style="240" customWidth="1"/>
    <col min="7366" max="7366" width="5.88671875" style="240" customWidth="1"/>
    <col min="7367" max="7367" width="32.88671875" style="240" customWidth="1"/>
    <col min="7368" max="7373" width="8.88671875" style="240"/>
    <col min="7374" max="7374" width="32.88671875" style="240" customWidth="1"/>
    <col min="7375" max="7375" width="5.88671875" style="240" customWidth="1"/>
    <col min="7376" max="7376" width="32.88671875" style="240" customWidth="1"/>
    <col min="7377" max="7377" width="5.88671875" style="240" customWidth="1"/>
    <col min="7378" max="7619" width="8.88671875" style="240"/>
    <col min="7620" max="7620" width="5.88671875" style="240" customWidth="1"/>
    <col min="7621" max="7621" width="32.88671875" style="240" customWidth="1"/>
    <col min="7622" max="7622" width="5.88671875" style="240" customWidth="1"/>
    <col min="7623" max="7623" width="32.88671875" style="240" customWidth="1"/>
    <col min="7624" max="7629" width="8.88671875" style="240"/>
    <col min="7630" max="7630" width="32.88671875" style="240" customWidth="1"/>
    <col min="7631" max="7631" width="5.88671875" style="240" customWidth="1"/>
    <col min="7632" max="7632" width="32.88671875" style="240" customWidth="1"/>
    <col min="7633" max="7633" width="5.88671875" style="240" customWidth="1"/>
    <col min="7634" max="7875" width="8.88671875" style="240"/>
    <col min="7876" max="7876" width="5.88671875" style="240" customWidth="1"/>
    <col min="7877" max="7877" width="32.88671875" style="240" customWidth="1"/>
    <col min="7878" max="7878" width="5.88671875" style="240" customWidth="1"/>
    <col min="7879" max="7879" width="32.88671875" style="240" customWidth="1"/>
    <col min="7880" max="7885" width="8.88671875" style="240"/>
    <col min="7886" max="7886" width="32.88671875" style="240" customWidth="1"/>
    <col min="7887" max="7887" width="5.88671875" style="240" customWidth="1"/>
    <col min="7888" max="7888" width="32.88671875" style="240" customWidth="1"/>
    <col min="7889" max="7889" width="5.88671875" style="240" customWidth="1"/>
    <col min="7890" max="8131" width="8.88671875" style="240"/>
    <col min="8132" max="8132" width="5.88671875" style="240" customWidth="1"/>
    <col min="8133" max="8133" width="32.88671875" style="240" customWidth="1"/>
    <col min="8134" max="8134" width="5.88671875" style="240" customWidth="1"/>
    <col min="8135" max="8135" width="32.88671875" style="240" customWidth="1"/>
    <col min="8136" max="8141" width="8.88671875" style="240"/>
    <col min="8142" max="8142" width="32.88671875" style="240" customWidth="1"/>
    <col min="8143" max="8143" width="5.88671875" style="240" customWidth="1"/>
    <col min="8144" max="8144" width="32.88671875" style="240" customWidth="1"/>
    <col min="8145" max="8145" width="5.88671875" style="240" customWidth="1"/>
    <col min="8146" max="8387" width="8.88671875" style="240"/>
    <col min="8388" max="8388" width="5.88671875" style="240" customWidth="1"/>
    <col min="8389" max="8389" width="32.88671875" style="240" customWidth="1"/>
    <col min="8390" max="8390" width="5.88671875" style="240" customWidth="1"/>
    <col min="8391" max="8391" width="32.88671875" style="240" customWidth="1"/>
    <col min="8392" max="8397" width="8.88671875" style="240"/>
    <col min="8398" max="8398" width="32.88671875" style="240" customWidth="1"/>
    <col min="8399" max="8399" width="5.88671875" style="240" customWidth="1"/>
    <col min="8400" max="8400" width="32.88671875" style="240" customWidth="1"/>
    <col min="8401" max="8401" width="5.88671875" style="240" customWidth="1"/>
    <col min="8402" max="8643" width="8.88671875" style="240"/>
    <col min="8644" max="8644" width="5.88671875" style="240" customWidth="1"/>
    <col min="8645" max="8645" width="32.88671875" style="240" customWidth="1"/>
    <col min="8646" max="8646" width="5.88671875" style="240" customWidth="1"/>
    <col min="8647" max="8647" width="32.88671875" style="240" customWidth="1"/>
    <col min="8648" max="8653" width="8.88671875" style="240"/>
    <col min="8654" max="8654" width="32.88671875" style="240" customWidth="1"/>
    <col min="8655" max="8655" width="5.88671875" style="240" customWidth="1"/>
    <col min="8656" max="8656" width="32.88671875" style="240" customWidth="1"/>
    <col min="8657" max="8657" width="5.88671875" style="240" customWidth="1"/>
    <col min="8658" max="8899" width="8.88671875" style="240"/>
    <col min="8900" max="8900" width="5.88671875" style="240" customWidth="1"/>
    <col min="8901" max="8901" width="32.88671875" style="240" customWidth="1"/>
    <col min="8902" max="8902" width="5.88671875" style="240" customWidth="1"/>
    <col min="8903" max="8903" width="32.88671875" style="240" customWidth="1"/>
    <col min="8904" max="8909" width="8.88671875" style="240"/>
    <col min="8910" max="8910" width="32.88671875" style="240" customWidth="1"/>
    <col min="8911" max="8911" width="5.88671875" style="240" customWidth="1"/>
    <col min="8912" max="8912" width="32.88671875" style="240" customWidth="1"/>
    <col min="8913" max="8913" width="5.88671875" style="240" customWidth="1"/>
    <col min="8914" max="9155" width="8.88671875" style="240"/>
    <col min="9156" max="9156" width="5.88671875" style="240" customWidth="1"/>
    <col min="9157" max="9157" width="32.88671875" style="240" customWidth="1"/>
    <col min="9158" max="9158" width="5.88671875" style="240" customWidth="1"/>
    <col min="9159" max="9159" width="32.88671875" style="240" customWidth="1"/>
    <col min="9160" max="9165" width="8.88671875" style="240"/>
    <col min="9166" max="9166" width="32.88671875" style="240" customWidth="1"/>
    <col min="9167" max="9167" width="5.88671875" style="240" customWidth="1"/>
    <col min="9168" max="9168" width="32.88671875" style="240" customWidth="1"/>
    <col min="9169" max="9169" width="5.88671875" style="240" customWidth="1"/>
    <col min="9170" max="9411" width="8.88671875" style="240"/>
    <col min="9412" max="9412" width="5.88671875" style="240" customWidth="1"/>
    <col min="9413" max="9413" width="32.88671875" style="240" customWidth="1"/>
    <col min="9414" max="9414" width="5.88671875" style="240" customWidth="1"/>
    <col min="9415" max="9415" width="32.88671875" style="240" customWidth="1"/>
    <col min="9416" max="9421" width="8.88671875" style="240"/>
    <col min="9422" max="9422" width="32.88671875" style="240" customWidth="1"/>
    <col min="9423" max="9423" width="5.88671875" style="240" customWidth="1"/>
    <col min="9424" max="9424" width="32.88671875" style="240" customWidth="1"/>
    <col min="9425" max="9425" width="5.88671875" style="240" customWidth="1"/>
    <col min="9426" max="9667" width="8.88671875" style="240"/>
    <col min="9668" max="9668" width="5.88671875" style="240" customWidth="1"/>
    <col min="9669" max="9669" width="32.88671875" style="240" customWidth="1"/>
    <col min="9670" max="9670" width="5.88671875" style="240" customWidth="1"/>
    <col min="9671" max="9671" width="32.88671875" style="240" customWidth="1"/>
    <col min="9672" max="9677" width="8.88671875" style="240"/>
    <col min="9678" max="9678" width="32.88671875" style="240" customWidth="1"/>
    <col min="9679" max="9679" width="5.88671875" style="240" customWidth="1"/>
    <col min="9680" max="9680" width="32.88671875" style="240" customWidth="1"/>
    <col min="9681" max="9681" width="5.88671875" style="240" customWidth="1"/>
    <col min="9682" max="9923" width="8.88671875" style="240"/>
    <col min="9924" max="9924" width="5.88671875" style="240" customWidth="1"/>
    <col min="9925" max="9925" width="32.88671875" style="240" customWidth="1"/>
    <col min="9926" max="9926" width="5.88671875" style="240" customWidth="1"/>
    <col min="9927" max="9927" width="32.88671875" style="240" customWidth="1"/>
    <col min="9928" max="9933" width="8.88671875" style="240"/>
    <col min="9934" max="9934" width="32.88671875" style="240" customWidth="1"/>
    <col min="9935" max="9935" width="5.88671875" style="240" customWidth="1"/>
    <col min="9936" max="9936" width="32.88671875" style="240" customWidth="1"/>
    <col min="9937" max="9937" width="5.88671875" style="240" customWidth="1"/>
    <col min="9938" max="10179" width="8.88671875" style="240"/>
    <col min="10180" max="10180" width="5.88671875" style="240" customWidth="1"/>
    <col min="10181" max="10181" width="32.88671875" style="240" customWidth="1"/>
    <col min="10182" max="10182" width="5.88671875" style="240" customWidth="1"/>
    <col min="10183" max="10183" width="32.88671875" style="240" customWidth="1"/>
    <col min="10184" max="10189" width="8.88671875" style="240"/>
    <col min="10190" max="10190" width="32.88671875" style="240" customWidth="1"/>
    <col min="10191" max="10191" width="5.88671875" style="240" customWidth="1"/>
    <col min="10192" max="10192" width="32.88671875" style="240" customWidth="1"/>
    <col min="10193" max="10193" width="5.88671875" style="240" customWidth="1"/>
    <col min="10194" max="10435" width="8.88671875" style="240"/>
    <col min="10436" max="10436" width="5.88671875" style="240" customWidth="1"/>
    <col min="10437" max="10437" width="32.88671875" style="240" customWidth="1"/>
    <col min="10438" max="10438" width="5.88671875" style="240" customWidth="1"/>
    <col min="10439" max="10439" width="32.88671875" style="240" customWidth="1"/>
    <col min="10440" max="10445" width="8.88671875" style="240"/>
    <col min="10446" max="10446" width="32.88671875" style="240" customWidth="1"/>
    <col min="10447" max="10447" width="5.88671875" style="240" customWidth="1"/>
    <col min="10448" max="10448" width="32.88671875" style="240" customWidth="1"/>
    <col min="10449" max="10449" width="5.88671875" style="240" customWidth="1"/>
    <col min="10450" max="10691" width="8.88671875" style="240"/>
    <col min="10692" max="10692" width="5.88671875" style="240" customWidth="1"/>
    <col min="10693" max="10693" width="32.88671875" style="240" customWidth="1"/>
    <col min="10694" max="10694" width="5.88671875" style="240" customWidth="1"/>
    <col min="10695" max="10695" width="32.88671875" style="240" customWidth="1"/>
    <col min="10696" max="10701" width="8.88671875" style="240"/>
    <col min="10702" max="10702" width="32.88671875" style="240" customWidth="1"/>
    <col min="10703" max="10703" width="5.88671875" style="240" customWidth="1"/>
    <col min="10704" max="10704" width="32.88671875" style="240" customWidth="1"/>
    <col min="10705" max="10705" width="5.88671875" style="240" customWidth="1"/>
    <col min="10706" max="10947" width="8.88671875" style="240"/>
    <col min="10948" max="10948" width="5.88671875" style="240" customWidth="1"/>
    <col min="10949" max="10949" width="32.88671875" style="240" customWidth="1"/>
    <col min="10950" max="10950" width="5.88671875" style="240" customWidth="1"/>
    <col min="10951" max="10951" width="32.88671875" style="240" customWidth="1"/>
    <col min="10952" max="10957" width="8.88671875" style="240"/>
    <col min="10958" max="10958" width="32.88671875" style="240" customWidth="1"/>
    <col min="10959" max="10959" width="5.88671875" style="240" customWidth="1"/>
    <col min="10960" max="10960" width="32.88671875" style="240" customWidth="1"/>
    <col min="10961" max="10961" width="5.88671875" style="240" customWidth="1"/>
    <col min="10962" max="11203" width="8.88671875" style="240"/>
    <col min="11204" max="11204" width="5.88671875" style="240" customWidth="1"/>
    <col min="11205" max="11205" width="32.88671875" style="240" customWidth="1"/>
    <col min="11206" max="11206" width="5.88671875" style="240" customWidth="1"/>
    <col min="11207" max="11207" width="32.88671875" style="240" customWidth="1"/>
    <col min="11208" max="11213" width="8.88671875" style="240"/>
    <col min="11214" max="11214" width="32.88671875" style="240" customWidth="1"/>
    <col min="11215" max="11215" width="5.88671875" style="240" customWidth="1"/>
    <col min="11216" max="11216" width="32.88671875" style="240" customWidth="1"/>
    <col min="11217" max="11217" width="5.88671875" style="240" customWidth="1"/>
    <col min="11218" max="11459" width="8.88671875" style="240"/>
    <col min="11460" max="11460" width="5.88671875" style="240" customWidth="1"/>
    <col min="11461" max="11461" width="32.88671875" style="240" customWidth="1"/>
    <col min="11462" max="11462" width="5.88671875" style="240" customWidth="1"/>
    <col min="11463" max="11463" width="32.88671875" style="240" customWidth="1"/>
    <col min="11464" max="11469" width="8.88671875" style="240"/>
    <col min="11470" max="11470" width="32.88671875" style="240" customWidth="1"/>
    <col min="11471" max="11471" width="5.88671875" style="240" customWidth="1"/>
    <col min="11472" max="11472" width="32.88671875" style="240" customWidth="1"/>
    <col min="11473" max="11473" width="5.88671875" style="240" customWidth="1"/>
    <col min="11474" max="11715" width="8.88671875" style="240"/>
    <col min="11716" max="11716" width="5.88671875" style="240" customWidth="1"/>
    <col min="11717" max="11717" width="32.88671875" style="240" customWidth="1"/>
    <col min="11718" max="11718" width="5.88671875" style="240" customWidth="1"/>
    <col min="11719" max="11719" width="32.88671875" style="240" customWidth="1"/>
    <col min="11720" max="11725" width="8.88671875" style="240"/>
    <col min="11726" max="11726" width="32.88671875" style="240" customWidth="1"/>
    <col min="11727" max="11727" width="5.88671875" style="240" customWidth="1"/>
    <col min="11728" max="11728" width="32.88671875" style="240" customWidth="1"/>
    <col min="11729" max="11729" width="5.88671875" style="240" customWidth="1"/>
    <col min="11730" max="11971" width="8.88671875" style="240"/>
    <col min="11972" max="11972" width="5.88671875" style="240" customWidth="1"/>
    <col min="11973" max="11973" width="32.88671875" style="240" customWidth="1"/>
    <col min="11974" max="11974" width="5.88671875" style="240" customWidth="1"/>
    <col min="11975" max="11975" width="32.88671875" style="240" customWidth="1"/>
    <col min="11976" max="11981" width="8.88671875" style="240"/>
    <col min="11982" max="11982" width="32.88671875" style="240" customWidth="1"/>
    <col min="11983" max="11983" width="5.88671875" style="240" customWidth="1"/>
    <col min="11984" max="11984" width="32.88671875" style="240" customWidth="1"/>
    <col min="11985" max="11985" width="5.88671875" style="240" customWidth="1"/>
    <col min="11986" max="12227" width="8.88671875" style="240"/>
    <col min="12228" max="12228" width="5.88671875" style="240" customWidth="1"/>
    <col min="12229" max="12229" width="32.88671875" style="240" customWidth="1"/>
    <col min="12230" max="12230" width="5.88671875" style="240" customWidth="1"/>
    <col min="12231" max="12231" width="32.88671875" style="240" customWidth="1"/>
    <col min="12232" max="12237" width="8.88671875" style="240"/>
    <col min="12238" max="12238" width="32.88671875" style="240" customWidth="1"/>
    <col min="12239" max="12239" width="5.88671875" style="240" customWidth="1"/>
    <col min="12240" max="12240" width="32.88671875" style="240" customWidth="1"/>
    <col min="12241" max="12241" width="5.88671875" style="240" customWidth="1"/>
    <col min="12242" max="12483" width="8.88671875" style="240"/>
    <col min="12484" max="12484" width="5.88671875" style="240" customWidth="1"/>
    <col min="12485" max="12485" width="32.88671875" style="240" customWidth="1"/>
    <col min="12486" max="12486" width="5.88671875" style="240" customWidth="1"/>
    <col min="12487" max="12487" width="32.88671875" style="240" customWidth="1"/>
    <col min="12488" max="12493" width="8.88671875" style="240"/>
    <col min="12494" max="12494" width="32.88671875" style="240" customWidth="1"/>
    <col min="12495" max="12495" width="5.88671875" style="240" customWidth="1"/>
    <col min="12496" max="12496" width="32.88671875" style="240" customWidth="1"/>
    <col min="12497" max="12497" width="5.88671875" style="240" customWidth="1"/>
    <col min="12498" max="12739" width="8.88671875" style="240"/>
    <col min="12740" max="12740" width="5.88671875" style="240" customWidth="1"/>
    <col min="12741" max="12741" width="32.88671875" style="240" customWidth="1"/>
    <col min="12742" max="12742" width="5.88671875" style="240" customWidth="1"/>
    <col min="12743" max="12743" width="32.88671875" style="240" customWidth="1"/>
    <col min="12744" max="12749" width="8.88671875" style="240"/>
    <col min="12750" max="12750" width="32.88671875" style="240" customWidth="1"/>
    <col min="12751" max="12751" width="5.88671875" style="240" customWidth="1"/>
    <col min="12752" max="12752" width="32.88671875" style="240" customWidth="1"/>
    <col min="12753" max="12753" width="5.88671875" style="240" customWidth="1"/>
    <col min="12754" max="12995" width="8.88671875" style="240"/>
    <col min="12996" max="12996" width="5.88671875" style="240" customWidth="1"/>
    <col min="12997" max="12997" width="32.88671875" style="240" customWidth="1"/>
    <col min="12998" max="12998" width="5.88671875" style="240" customWidth="1"/>
    <col min="12999" max="12999" width="32.88671875" style="240" customWidth="1"/>
    <col min="13000" max="13005" width="8.88671875" style="240"/>
    <col min="13006" max="13006" width="32.88671875" style="240" customWidth="1"/>
    <col min="13007" max="13007" width="5.88671875" style="240" customWidth="1"/>
    <col min="13008" max="13008" width="32.88671875" style="240" customWidth="1"/>
    <col min="13009" max="13009" width="5.88671875" style="240" customWidth="1"/>
    <col min="13010" max="13251" width="8.88671875" style="240"/>
    <col min="13252" max="13252" width="5.88671875" style="240" customWidth="1"/>
    <col min="13253" max="13253" width="32.88671875" style="240" customWidth="1"/>
    <col min="13254" max="13254" width="5.88671875" style="240" customWidth="1"/>
    <col min="13255" max="13255" width="32.88671875" style="240" customWidth="1"/>
    <col min="13256" max="13261" width="8.88671875" style="240"/>
    <col min="13262" max="13262" width="32.88671875" style="240" customWidth="1"/>
    <col min="13263" max="13263" width="5.88671875" style="240" customWidth="1"/>
    <col min="13264" max="13264" width="32.88671875" style="240" customWidth="1"/>
    <col min="13265" max="13265" width="5.88671875" style="240" customWidth="1"/>
    <col min="13266" max="13507" width="8.88671875" style="240"/>
    <col min="13508" max="13508" width="5.88671875" style="240" customWidth="1"/>
    <col min="13509" max="13509" width="32.88671875" style="240" customWidth="1"/>
    <col min="13510" max="13510" width="5.88671875" style="240" customWidth="1"/>
    <col min="13511" max="13511" width="32.88671875" style="240" customWidth="1"/>
    <col min="13512" max="13517" width="8.88671875" style="240"/>
    <col min="13518" max="13518" width="32.88671875" style="240" customWidth="1"/>
    <col min="13519" max="13519" width="5.88671875" style="240" customWidth="1"/>
    <col min="13520" max="13520" width="32.88671875" style="240" customWidth="1"/>
    <col min="13521" max="13521" width="5.88671875" style="240" customWidth="1"/>
    <col min="13522" max="13763" width="8.88671875" style="240"/>
    <col min="13764" max="13764" width="5.88671875" style="240" customWidth="1"/>
    <col min="13765" max="13765" width="32.88671875" style="240" customWidth="1"/>
    <col min="13766" max="13766" width="5.88671875" style="240" customWidth="1"/>
    <col min="13767" max="13767" width="32.88671875" style="240" customWidth="1"/>
    <col min="13768" max="13773" width="8.88671875" style="240"/>
    <col min="13774" max="13774" width="32.88671875" style="240" customWidth="1"/>
    <col min="13775" max="13775" width="5.88671875" style="240" customWidth="1"/>
    <col min="13776" max="13776" width="32.88671875" style="240" customWidth="1"/>
    <col min="13777" max="13777" width="5.88671875" style="240" customWidth="1"/>
    <col min="13778" max="14019" width="8.88671875" style="240"/>
    <col min="14020" max="14020" width="5.88671875" style="240" customWidth="1"/>
    <col min="14021" max="14021" width="32.88671875" style="240" customWidth="1"/>
    <col min="14022" max="14022" width="5.88671875" style="240" customWidth="1"/>
    <col min="14023" max="14023" width="32.88671875" style="240" customWidth="1"/>
    <col min="14024" max="14029" width="8.88671875" style="240"/>
    <col min="14030" max="14030" width="32.88671875" style="240" customWidth="1"/>
    <col min="14031" max="14031" width="5.88671875" style="240" customWidth="1"/>
    <col min="14032" max="14032" width="32.88671875" style="240" customWidth="1"/>
    <col min="14033" max="14033" width="5.88671875" style="240" customWidth="1"/>
    <col min="14034" max="14275" width="8.88671875" style="240"/>
    <col min="14276" max="14276" width="5.88671875" style="240" customWidth="1"/>
    <col min="14277" max="14277" width="32.88671875" style="240" customWidth="1"/>
    <col min="14278" max="14278" width="5.88671875" style="240" customWidth="1"/>
    <col min="14279" max="14279" width="32.88671875" style="240" customWidth="1"/>
    <col min="14280" max="14285" width="8.88671875" style="240"/>
    <col min="14286" max="14286" width="32.88671875" style="240" customWidth="1"/>
    <col min="14287" max="14287" width="5.88671875" style="240" customWidth="1"/>
    <col min="14288" max="14288" width="32.88671875" style="240" customWidth="1"/>
    <col min="14289" max="14289" width="5.88671875" style="240" customWidth="1"/>
    <col min="14290" max="14531" width="8.88671875" style="240"/>
    <col min="14532" max="14532" width="5.88671875" style="240" customWidth="1"/>
    <col min="14533" max="14533" width="32.88671875" style="240" customWidth="1"/>
    <col min="14534" max="14534" width="5.88671875" style="240" customWidth="1"/>
    <col min="14535" max="14535" width="32.88671875" style="240" customWidth="1"/>
    <col min="14536" max="14541" width="8.88671875" style="240"/>
    <col min="14542" max="14542" width="32.88671875" style="240" customWidth="1"/>
    <col min="14543" max="14543" width="5.88671875" style="240" customWidth="1"/>
    <col min="14544" max="14544" width="32.88671875" style="240" customWidth="1"/>
    <col min="14545" max="14545" width="5.88671875" style="240" customWidth="1"/>
    <col min="14546" max="14787" width="8.88671875" style="240"/>
    <col min="14788" max="14788" width="5.88671875" style="240" customWidth="1"/>
    <col min="14789" max="14789" width="32.88671875" style="240" customWidth="1"/>
    <col min="14790" max="14790" width="5.88671875" style="240" customWidth="1"/>
    <col min="14791" max="14791" width="32.88671875" style="240" customWidth="1"/>
    <col min="14792" max="14797" width="8.88671875" style="240"/>
    <col min="14798" max="14798" width="32.88671875" style="240" customWidth="1"/>
    <col min="14799" max="14799" width="5.88671875" style="240" customWidth="1"/>
    <col min="14800" max="14800" width="32.88671875" style="240" customWidth="1"/>
    <col min="14801" max="14801" width="5.88671875" style="240" customWidth="1"/>
    <col min="14802" max="15043" width="8.88671875" style="240"/>
    <col min="15044" max="15044" width="5.88671875" style="240" customWidth="1"/>
    <col min="15045" max="15045" width="32.88671875" style="240" customWidth="1"/>
    <col min="15046" max="15046" width="5.88671875" style="240" customWidth="1"/>
    <col min="15047" max="15047" width="32.88671875" style="240" customWidth="1"/>
    <col min="15048" max="15053" width="8.88671875" style="240"/>
    <col min="15054" max="15054" width="32.88671875" style="240" customWidth="1"/>
    <col min="15055" max="15055" width="5.88671875" style="240" customWidth="1"/>
    <col min="15056" max="15056" width="32.88671875" style="240" customWidth="1"/>
    <col min="15057" max="15057" width="5.88671875" style="240" customWidth="1"/>
    <col min="15058" max="15299" width="8.88671875" style="240"/>
    <col min="15300" max="15300" width="5.88671875" style="240" customWidth="1"/>
    <col min="15301" max="15301" width="32.88671875" style="240" customWidth="1"/>
    <col min="15302" max="15302" width="5.88671875" style="240" customWidth="1"/>
    <col min="15303" max="15303" width="32.88671875" style="240" customWidth="1"/>
    <col min="15304" max="15309" width="8.88671875" style="240"/>
    <col min="15310" max="15310" width="32.88671875" style="240" customWidth="1"/>
    <col min="15311" max="15311" width="5.88671875" style="240" customWidth="1"/>
    <col min="15312" max="15312" width="32.88671875" style="240" customWidth="1"/>
    <col min="15313" max="15313" width="5.88671875" style="240" customWidth="1"/>
    <col min="15314" max="15555" width="8.88671875" style="240"/>
    <col min="15556" max="15556" width="5.88671875" style="240" customWidth="1"/>
    <col min="15557" max="15557" width="32.88671875" style="240" customWidth="1"/>
    <col min="15558" max="15558" width="5.88671875" style="240" customWidth="1"/>
    <col min="15559" max="15559" width="32.88671875" style="240" customWidth="1"/>
    <col min="15560" max="15565" width="8.88671875" style="240"/>
    <col min="15566" max="15566" width="32.88671875" style="240" customWidth="1"/>
    <col min="15567" max="15567" width="5.88671875" style="240" customWidth="1"/>
    <col min="15568" max="15568" width="32.88671875" style="240" customWidth="1"/>
    <col min="15569" max="15569" width="5.88671875" style="240" customWidth="1"/>
    <col min="15570" max="15811" width="8.88671875" style="240"/>
    <col min="15812" max="15812" width="5.88671875" style="240" customWidth="1"/>
    <col min="15813" max="15813" width="32.88671875" style="240" customWidth="1"/>
    <col min="15814" max="15814" width="5.88671875" style="240" customWidth="1"/>
    <col min="15815" max="15815" width="32.88671875" style="240" customWidth="1"/>
    <col min="15816" max="15821" width="8.88671875" style="240"/>
    <col min="15822" max="15822" width="32.88671875" style="240" customWidth="1"/>
    <col min="15823" max="15823" width="5.88671875" style="240" customWidth="1"/>
    <col min="15824" max="15824" width="32.88671875" style="240" customWidth="1"/>
    <col min="15825" max="15825" width="5.88671875" style="240" customWidth="1"/>
    <col min="15826" max="16067" width="8.88671875" style="240"/>
    <col min="16068" max="16068" width="5.88671875" style="240" customWidth="1"/>
    <col min="16069" max="16069" width="32.88671875" style="240" customWidth="1"/>
    <col min="16070" max="16070" width="5.88671875" style="240" customWidth="1"/>
    <col min="16071" max="16071" width="32.88671875" style="240" customWidth="1"/>
    <col min="16072" max="16077" width="8.88671875" style="240"/>
    <col min="16078" max="16078" width="32.88671875" style="240" customWidth="1"/>
    <col min="16079" max="16079" width="5.88671875" style="240" customWidth="1"/>
    <col min="16080" max="16080" width="32.88671875" style="240" customWidth="1"/>
    <col min="16081" max="16081" width="5.88671875" style="240" customWidth="1"/>
    <col min="16082" max="16384" width="8.88671875" style="240"/>
  </cols>
  <sheetData>
    <row r="1" spans="1:66" s="244" customFormat="1" ht="57.6" customHeight="1" x14ac:dyDescent="0.5">
      <c r="A1" s="235"/>
    </row>
    <row r="2" spans="1:66" s="548" customFormat="1" ht="26.4" x14ac:dyDescent="0.5">
      <c r="A2" s="248" t="s">
        <v>3128</v>
      </c>
      <c r="B2" s="236"/>
    </row>
    <row r="3" spans="1:66" s="548" customFormat="1" ht="26.4" x14ac:dyDescent="0.5">
      <c r="A3" s="248" t="s">
        <v>3129</v>
      </c>
      <c r="B3" s="236"/>
    </row>
    <row r="4" spans="1:66" s="548" customFormat="1" ht="24" customHeight="1" x14ac:dyDescent="0.5">
      <c r="A4" s="549"/>
      <c r="B4" s="550"/>
      <c r="C4" s="755" t="s">
        <v>513</v>
      </c>
      <c r="D4" s="756"/>
      <c r="E4" s="756"/>
      <c r="F4" s="756"/>
      <c r="G4" s="756"/>
      <c r="H4" s="756"/>
      <c r="I4" s="756"/>
      <c r="J4" s="756"/>
      <c r="K4" s="756"/>
      <c r="L4" s="756"/>
      <c r="M4" s="756"/>
      <c r="N4" s="756"/>
      <c r="O4" s="756"/>
      <c r="P4" s="756"/>
      <c r="Q4" s="756"/>
      <c r="R4" s="756"/>
      <c r="S4" s="756"/>
      <c r="T4" s="756"/>
      <c r="U4" s="756"/>
      <c r="V4" s="756"/>
      <c r="W4" s="756"/>
      <c r="X4" s="756"/>
      <c r="Y4" s="756"/>
      <c r="Z4" s="756"/>
      <c r="AA4" s="756"/>
      <c r="AB4" s="757"/>
      <c r="AC4" s="755" t="s">
        <v>514</v>
      </c>
      <c r="AD4" s="756"/>
      <c r="AE4" s="756"/>
      <c r="AF4" s="756"/>
      <c r="AG4" s="756"/>
      <c r="AH4" s="756"/>
      <c r="AI4" s="756"/>
      <c r="AJ4" s="756"/>
      <c r="AK4" s="756"/>
      <c r="AL4" s="756"/>
      <c r="AM4" s="756"/>
      <c r="AN4" s="756"/>
      <c r="AO4" s="756"/>
      <c r="AP4" s="756"/>
      <c r="AQ4" s="756"/>
      <c r="AR4" s="756"/>
      <c r="AS4" s="756"/>
      <c r="AT4" s="756"/>
      <c r="AU4" s="756"/>
      <c r="AV4" s="756"/>
      <c r="AW4" s="756"/>
      <c r="AX4" s="756"/>
      <c r="AY4" s="756"/>
      <c r="AZ4" s="756"/>
      <c r="BA4" s="756"/>
      <c r="BB4" s="757"/>
      <c r="BC4" s="758" t="s">
        <v>2229</v>
      </c>
      <c r="BD4" s="759" t="s">
        <v>241</v>
      </c>
    </row>
    <row r="5" spans="1:66" s="238" customFormat="1" ht="24" customHeight="1" x14ac:dyDescent="0.5">
      <c r="A5" s="760" t="s">
        <v>672</v>
      </c>
      <c r="B5" s="761" t="s">
        <v>2230</v>
      </c>
      <c r="C5" s="762">
        <v>2025</v>
      </c>
      <c r="D5" s="763"/>
      <c r="E5" s="763"/>
      <c r="F5" s="763"/>
      <c r="G5" s="763"/>
      <c r="H5" s="763"/>
      <c r="I5" s="763"/>
      <c r="J5" s="763"/>
      <c r="K5" s="763"/>
      <c r="L5" s="763"/>
      <c r="M5" s="763"/>
      <c r="N5" s="763"/>
      <c r="O5" s="763"/>
      <c r="P5" s="763"/>
      <c r="Q5" s="763"/>
      <c r="R5" s="763"/>
      <c r="S5" s="764"/>
      <c r="T5" s="765" t="s">
        <v>628</v>
      </c>
      <c r="U5" s="766"/>
      <c r="V5" s="766"/>
      <c r="W5" s="766"/>
      <c r="X5" s="766"/>
      <c r="Y5" s="766"/>
      <c r="Z5" s="766"/>
      <c r="AA5" s="766"/>
      <c r="AB5" s="767"/>
      <c r="AC5" s="762">
        <v>2025</v>
      </c>
      <c r="AD5" s="763"/>
      <c r="AE5" s="763"/>
      <c r="AF5" s="763"/>
      <c r="AG5" s="763"/>
      <c r="AH5" s="763"/>
      <c r="AI5" s="763"/>
      <c r="AJ5" s="763"/>
      <c r="AK5" s="763"/>
      <c r="AL5" s="763"/>
      <c r="AM5" s="763"/>
      <c r="AN5" s="763"/>
      <c r="AO5" s="763"/>
      <c r="AP5" s="763"/>
      <c r="AQ5" s="763"/>
      <c r="AR5" s="763"/>
      <c r="AS5" s="764"/>
      <c r="AT5" s="765" t="s">
        <v>628</v>
      </c>
      <c r="AU5" s="766"/>
      <c r="AV5" s="766"/>
      <c r="AW5" s="766"/>
      <c r="AX5" s="766"/>
      <c r="AY5" s="766"/>
      <c r="AZ5" s="766"/>
      <c r="BA5" s="766"/>
      <c r="BB5" s="767"/>
      <c r="BC5" s="758"/>
      <c r="BD5" s="759"/>
    </row>
    <row r="6" spans="1:66" s="238" customFormat="1" ht="36" customHeight="1" x14ac:dyDescent="0.5">
      <c r="A6" s="760"/>
      <c r="B6" s="761"/>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327">
        <v>2025</v>
      </c>
      <c r="T6" s="551" t="s">
        <v>629</v>
      </c>
      <c r="U6" s="552" t="s">
        <v>634</v>
      </c>
      <c r="V6" s="553" t="s">
        <v>658</v>
      </c>
      <c r="W6" s="552" t="s">
        <v>659</v>
      </c>
      <c r="X6" s="562" t="s">
        <v>660</v>
      </c>
      <c r="Y6" s="562" t="s">
        <v>661</v>
      </c>
      <c r="Z6" s="562" t="s">
        <v>766</v>
      </c>
      <c r="AA6" s="562" t="s">
        <v>663</v>
      </c>
      <c r="AB6" s="573" t="s">
        <v>767</v>
      </c>
      <c r="AC6" s="271"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327">
        <v>2025</v>
      </c>
      <c r="AT6" s="551" t="s">
        <v>629</v>
      </c>
      <c r="AU6" s="552" t="s">
        <v>634</v>
      </c>
      <c r="AV6" s="553" t="s">
        <v>658</v>
      </c>
      <c r="AW6" s="552" t="s">
        <v>659</v>
      </c>
      <c r="AX6" s="562" t="s">
        <v>660</v>
      </c>
      <c r="AY6" s="562" t="s">
        <v>661</v>
      </c>
      <c r="AZ6" s="562" t="s">
        <v>766</v>
      </c>
      <c r="BA6" s="562" t="s">
        <v>663</v>
      </c>
      <c r="BB6" s="573" t="s">
        <v>767</v>
      </c>
      <c r="BC6" s="758"/>
      <c r="BD6" s="759"/>
      <c r="BJ6" s="40"/>
      <c r="BK6" s="40"/>
      <c r="BL6" s="41"/>
      <c r="BM6" s="41"/>
      <c r="BN6" s="41"/>
    </row>
    <row r="7" spans="1:66" s="238" customFormat="1" ht="18" customHeight="1" outlineLevel="1" x14ac:dyDescent="0.5">
      <c r="A7" s="363" t="s">
        <v>167</v>
      </c>
      <c r="B7" s="364" t="s">
        <v>2143</v>
      </c>
      <c r="C7" s="348">
        <v>368.41925199999997</v>
      </c>
      <c r="D7" s="348">
        <v>357.41198800000001</v>
      </c>
      <c r="E7" s="348">
        <v>178.58862500000001</v>
      </c>
      <c r="F7" s="348">
        <v>904.41986499999996</v>
      </c>
      <c r="G7" s="348">
        <v>117.07104099999999</v>
      </c>
      <c r="H7" s="348">
        <v>159.00011900000001</v>
      </c>
      <c r="I7" s="348">
        <v>112.876514</v>
      </c>
      <c r="J7" s="348">
        <v>388.94767400000001</v>
      </c>
      <c r="K7" s="348">
        <v>134.45742899999999</v>
      </c>
      <c r="L7" s="348">
        <v>187.209371</v>
      </c>
      <c r="M7" s="348">
        <v>305.16143</v>
      </c>
      <c r="N7" s="348">
        <v>626.82822899999996</v>
      </c>
      <c r="O7" s="348">
        <v>350.49248399999999</v>
      </c>
      <c r="P7" s="348">
        <v>358.71187400000002</v>
      </c>
      <c r="Q7" s="348">
        <v>390.04827499999999</v>
      </c>
      <c r="R7" s="348">
        <v>1099.2526319999999</v>
      </c>
      <c r="S7" s="590">
        <v>3019.4484010000001</v>
      </c>
      <c r="T7" s="276">
        <v>364.86829499999999</v>
      </c>
      <c r="U7" s="589">
        <v>315.43114500000001</v>
      </c>
      <c r="V7" s="589">
        <v>227.01517999999999</v>
      </c>
      <c r="W7" s="589">
        <v>907.31461999999999</v>
      </c>
      <c r="X7" s="589">
        <v>288.34307100000001</v>
      </c>
      <c r="Y7" s="589">
        <v>388.32004599999999</v>
      </c>
      <c r="Z7" s="589">
        <v>398.594086</v>
      </c>
      <c r="AA7" s="589">
        <v>1075.257202</v>
      </c>
      <c r="AB7" s="667">
        <f t="shared" ref="AB7:AB51" si="0">IFERROR((Z7/I7-1)*100,"-")</f>
        <v>253.12402188465884</v>
      </c>
      <c r="AC7" s="348">
        <v>2561.8666800000001</v>
      </c>
      <c r="AD7" s="348">
        <v>2552.1135429999999</v>
      </c>
      <c r="AE7" s="348">
        <v>2635.342439</v>
      </c>
      <c r="AF7" s="348">
        <v>7749.3226619999996</v>
      </c>
      <c r="AG7" s="348">
        <v>2651.8059429999998</v>
      </c>
      <c r="AH7" s="348">
        <v>2805.9421689999999</v>
      </c>
      <c r="AI7" s="348">
        <v>2066.774688</v>
      </c>
      <c r="AJ7" s="348">
        <v>7524.5227999999997</v>
      </c>
      <c r="AK7" s="348">
        <v>2378.1983310000001</v>
      </c>
      <c r="AL7" s="348">
        <v>2120.1356780000001</v>
      </c>
      <c r="AM7" s="348">
        <v>2334.584261</v>
      </c>
      <c r="AN7" s="348">
        <v>6832.9182700000001</v>
      </c>
      <c r="AO7" s="348">
        <v>3067.359406</v>
      </c>
      <c r="AP7" s="348">
        <v>2269.5355979999999</v>
      </c>
      <c r="AQ7" s="348">
        <v>3295.422454</v>
      </c>
      <c r="AR7" s="348">
        <v>8632.3174589999999</v>
      </c>
      <c r="AS7" s="277">
        <v>30739.081192000001</v>
      </c>
      <c r="AT7" s="276">
        <v>2928.2609210000001</v>
      </c>
      <c r="AU7" s="589">
        <v>2396.9293710000002</v>
      </c>
      <c r="AV7" s="589">
        <v>2502.0546680000002</v>
      </c>
      <c r="AW7" s="589">
        <v>7827.24496</v>
      </c>
      <c r="AX7" s="589">
        <v>2722.1160530000002</v>
      </c>
      <c r="AY7" s="589">
        <v>2504.961014</v>
      </c>
      <c r="AZ7" s="589">
        <v>2679.8619239999998</v>
      </c>
      <c r="BA7" s="589">
        <v>7906.9389899999996</v>
      </c>
      <c r="BB7" s="667">
        <f t="shared" ref="BB7:BB51" si="1">IFERROR((AZ7/AI7-1)*100,"-")</f>
        <v>29.66396093196202</v>
      </c>
      <c r="BC7" s="365" t="s">
        <v>2186</v>
      </c>
      <c r="BD7" s="363" t="s">
        <v>167</v>
      </c>
      <c r="BJ7" s="40"/>
      <c r="BK7" s="40"/>
      <c r="BL7" s="41"/>
      <c r="BM7" s="41"/>
      <c r="BN7" s="41"/>
    </row>
    <row r="8" spans="1:66" s="238" customFormat="1" ht="18" customHeight="1" outlineLevel="1" x14ac:dyDescent="0.5">
      <c r="A8" s="366" t="s">
        <v>168</v>
      </c>
      <c r="B8" s="367" t="s">
        <v>2144</v>
      </c>
      <c r="C8" s="346">
        <v>86.134400999999997</v>
      </c>
      <c r="D8" s="346">
        <v>103.631676</v>
      </c>
      <c r="E8" s="346">
        <v>96.518638999999993</v>
      </c>
      <c r="F8" s="346">
        <v>286.284716</v>
      </c>
      <c r="G8" s="346">
        <v>89.660390000000007</v>
      </c>
      <c r="H8" s="346">
        <v>119.83154500000001</v>
      </c>
      <c r="I8" s="346">
        <v>80.084344000000002</v>
      </c>
      <c r="J8" s="346">
        <v>289.576279</v>
      </c>
      <c r="K8" s="346">
        <v>77.069635000000005</v>
      </c>
      <c r="L8" s="346">
        <v>85.308425999999997</v>
      </c>
      <c r="M8" s="346">
        <v>92.423451</v>
      </c>
      <c r="N8" s="346">
        <v>254.801512</v>
      </c>
      <c r="O8" s="346">
        <v>102.97783200000001</v>
      </c>
      <c r="P8" s="346">
        <v>98.033147999999997</v>
      </c>
      <c r="Q8" s="346">
        <v>101.337214</v>
      </c>
      <c r="R8" s="346">
        <v>302.34819399999998</v>
      </c>
      <c r="S8" s="592">
        <v>1133.0107009999999</v>
      </c>
      <c r="T8" s="274">
        <v>123.313712</v>
      </c>
      <c r="U8" s="591">
        <v>112.92650999999999</v>
      </c>
      <c r="V8" s="591">
        <v>152.82914199999999</v>
      </c>
      <c r="W8" s="591">
        <v>389.06936400000001</v>
      </c>
      <c r="X8" s="591">
        <v>129.273177</v>
      </c>
      <c r="Y8" s="591">
        <v>143.186217</v>
      </c>
      <c r="Z8" s="591">
        <v>102.815288</v>
      </c>
      <c r="AA8" s="591">
        <v>375.27468199999998</v>
      </c>
      <c r="AB8" s="668">
        <f t="shared" si="0"/>
        <v>28.383755007095999</v>
      </c>
      <c r="AC8" s="346">
        <v>415.55221799999998</v>
      </c>
      <c r="AD8" s="346">
        <v>460.41266100000001</v>
      </c>
      <c r="AE8" s="346">
        <v>490.57092</v>
      </c>
      <c r="AF8" s="346">
        <v>1366.535799</v>
      </c>
      <c r="AG8" s="346">
        <v>414.31324499999999</v>
      </c>
      <c r="AH8" s="346">
        <v>774.92972699999996</v>
      </c>
      <c r="AI8" s="346">
        <v>343.35814299999998</v>
      </c>
      <c r="AJ8" s="346">
        <v>1532.601116</v>
      </c>
      <c r="AK8" s="346">
        <v>414.56442800000002</v>
      </c>
      <c r="AL8" s="346">
        <v>323.63892099999998</v>
      </c>
      <c r="AM8" s="346">
        <v>248.394274</v>
      </c>
      <c r="AN8" s="346">
        <v>986.597624</v>
      </c>
      <c r="AO8" s="346">
        <v>396.13350100000002</v>
      </c>
      <c r="AP8" s="346">
        <v>420.91565900000001</v>
      </c>
      <c r="AQ8" s="346">
        <v>407.86798199999998</v>
      </c>
      <c r="AR8" s="346">
        <v>1224.917142</v>
      </c>
      <c r="AS8" s="275">
        <v>5110.6516799999999</v>
      </c>
      <c r="AT8" s="274">
        <v>547.42844400000001</v>
      </c>
      <c r="AU8" s="591">
        <v>436.08313399999997</v>
      </c>
      <c r="AV8" s="591">
        <v>324.04382299999997</v>
      </c>
      <c r="AW8" s="591">
        <v>1307.5554010000001</v>
      </c>
      <c r="AX8" s="591">
        <v>438.34270700000002</v>
      </c>
      <c r="AY8" s="591">
        <v>815.85959200000002</v>
      </c>
      <c r="AZ8" s="591">
        <v>398.33847200000002</v>
      </c>
      <c r="BA8" s="591">
        <v>1652.5407709999999</v>
      </c>
      <c r="BB8" s="668">
        <f t="shared" si="1"/>
        <v>16.012530974108884</v>
      </c>
      <c r="BC8" s="368" t="s">
        <v>2187</v>
      </c>
      <c r="BD8" s="366" t="s">
        <v>168</v>
      </c>
      <c r="BJ8" s="40"/>
      <c r="BK8" s="40"/>
      <c r="BL8" s="41"/>
      <c r="BM8" s="41"/>
      <c r="BN8" s="41"/>
    </row>
    <row r="9" spans="1:66" s="238" customFormat="1" ht="18" customHeight="1" outlineLevel="1" x14ac:dyDescent="0.5">
      <c r="A9" s="363" t="s">
        <v>169</v>
      </c>
      <c r="B9" s="364" t="s">
        <v>2145</v>
      </c>
      <c r="C9" s="348">
        <v>5.9805999999999998E-2</v>
      </c>
      <c r="D9" s="348">
        <v>0.17460300000000001</v>
      </c>
      <c r="E9" s="348">
        <v>0.59476600000000002</v>
      </c>
      <c r="F9" s="348">
        <v>0.829175</v>
      </c>
      <c r="G9" s="348">
        <v>0.15812000000000001</v>
      </c>
      <c r="H9" s="348">
        <v>0.13977800000000001</v>
      </c>
      <c r="I9" s="348">
        <v>3.0419999999999999E-2</v>
      </c>
      <c r="J9" s="348">
        <v>0.32831900000000003</v>
      </c>
      <c r="K9" s="348">
        <v>8.9343000000000006E-2</v>
      </c>
      <c r="L9" s="348">
        <v>0.395924</v>
      </c>
      <c r="M9" s="348">
        <v>8.7282999999999999E-2</v>
      </c>
      <c r="N9" s="348">
        <v>0.57254899999999997</v>
      </c>
      <c r="O9" s="348">
        <v>0.28636699999999998</v>
      </c>
      <c r="P9" s="348">
        <v>0.23998700000000001</v>
      </c>
      <c r="Q9" s="348">
        <v>0.23081499999999999</v>
      </c>
      <c r="R9" s="348">
        <v>0.75716899999999998</v>
      </c>
      <c r="S9" s="590">
        <v>2.4872130000000001</v>
      </c>
      <c r="T9" s="276">
        <v>0.46843400000000002</v>
      </c>
      <c r="U9" s="589">
        <v>0.474491</v>
      </c>
      <c r="V9" s="589">
        <v>0.1474</v>
      </c>
      <c r="W9" s="589">
        <v>1.0903259999999999</v>
      </c>
      <c r="X9" s="589">
        <v>9.0108999999999995E-2</v>
      </c>
      <c r="Y9" s="589">
        <v>0.198241</v>
      </c>
      <c r="Z9" s="589">
        <v>0.90444000000000002</v>
      </c>
      <c r="AA9" s="589">
        <v>1.19279</v>
      </c>
      <c r="AB9" s="667">
        <f t="shared" si="0"/>
        <v>2873.1755424063117</v>
      </c>
      <c r="AC9" s="348">
        <v>22.619323999999999</v>
      </c>
      <c r="AD9" s="348">
        <v>22.189582000000001</v>
      </c>
      <c r="AE9" s="348">
        <v>17.512409999999999</v>
      </c>
      <c r="AF9" s="348">
        <v>62.321316000000003</v>
      </c>
      <c r="AG9" s="348">
        <v>18.087167999999998</v>
      </c>
      <c r="AH9" s="348">
        <v>16.745208999999999</v>
      </c>
      <c r="AI9" s="348">
        <v>9.2627089999999992</v>
      </c>
      <c r="AJ9" s="348">
        <v>44.095084999999997</v>
      </c>
      <c r="AK9" s="348">
        <v>15.770707</v>
      </c>
      <c r="AL9" s="348">
        <v>15.207004</v>
      </c>
      <c r="AM9" s="348">
        <v>15.673436000000001</v>
      </c>
      <c r="AN9" s="348">
        <v>46.651145999999997</v>
      </c>
      <c r="AO9" s="348">
        <v>14.14434</v>
      </c>
      <c r="AP9" s="348">
        <v>19.620463999999998</v>
      </c>
      <c r="AQ9" s="348">
        <v>17.336179999999999</v>
      </c>
      <c r="AR9" s="348">
        <v>51.100983999999997</v>
      </c>
      <c r="AS9" s="277">
        <v>204.168532</v>
      </c>
      <c r="AT9" s="276">
        <v>17.792297999999999</v>
      </c>
      <c r="AU9" s="589">
        <v>18.142804000000002</v>
      </c>
      <c r="AV9" s="589">
        <v>14.492625</v>
      </c>
      <c r="AW9" s="589">
        <v>50.427726999999997</v>
      </c>
      <c r="AX9" s="589">
        <v>8.5393749999999997</v>
      </c>
      <c r="AY9" s="589">
        <v>7.4786770000000002</v>
      </c>
      <c r="AZ9" s="589">
        <v>14.158136000000001</v>
      </c>
      <c r="BA9" s="589">
        <v>30.176188</v>
      </c>
      <c r="BB9" s="667">
        <f t="shared" si="1"/>
        <v>52.850920826725755</v>
      </c>
      <c r="BC9" s="365" t="s">
        <v>2188</v>
      </c>
      <c r="BD9" s="363" t="s">
        <v>169</v>
      </c>
      <c r="BJ9" s="40"/>
      <c r="BK9" s="40"/>
      <c r="BL9" s="41"/>
      <c r="BM9" s="41"/>
      <c r="BN9" s="41"/>
    </row>
    <row r="10" spans="1:66" s="238" customFormat="1" ht="18" customHeight="1" outlineLevel="1" x14ac:dyDescent="0.5">
      <c r="A10" s="366" t="s">
        <v>90</v>
      </c>
      <c r="B10" s="367" t="s">
        <v>2146</v>
      </c>
      <c r="C10" s="346">
        <v>2.3220049999999999</v>
      </c>
      <c r="D10" s="346">
        <v>9.9351629999999993</v>
      </c>
      <c r="E10" s="346">
        <v>13.602081</v>
      </c>
      <c r="F10" s="346">
        <v>25.859248999999998</v>
      </c>
      <c r="G10" s="346">
        <v>5.3320879999999997</v>
      </c>
      <c r="H10" s="346">
        <v>21.394549999999999</v>
      </c>
      <c r="I10" s="346">
        <v>19.005526</v>
      </c>
      <c r="J10" s="346">
        <v>45.732165000000002</v>
      </c>
      <c r="K10" s="346">
        <v>38.089959</v>
      </c>
      <c r="L10" s="346">
        <v>14.367409</v>
      </c>
      <c r="M10" s="346">
        <v>13.686021999999999</v>
      </c>
      <c r="N10" s="346">
        <v>66.143389999999997</v>
      </c>
      <c r="O10" s="346">
        <v>26.883789</v>
      </c>
      <c r="P10" s="346">
        <v>22.973572999999998</v>
      </c>
      <c r="Q10" s="346">
        <v>17.483779999999999</v>
      </c>
      <c r="R10" s="346">
        <v>67.341140999999993</v>
      </c>
      <c r="S10" s="592">
        <v>205.07594499999999</v>
      </c>
      <c r="T10" s="274">
        <v>10.237776999999999</v>
      </c>
      <c r="U10" s="591">
        <v>6.9813010000000002</v>
      </c>
      <c r="V10" s="591">
        <v>8.9358039999999992</v>
      </c>
      <c r="W10" s="591">
        <v>26.154882000000001</v>
      </c>
      <c r="X10" s="591">
        <v>7.5172319999999999</v>
      </c>
      <c r="Y10" s="591">
        <v>15.115664000000001</v>
      </c>
      <c r="Z10" s="591">
        <v>12.371271</v>
      </c>
      <c r="AA10" s="591">
        <v>35.004167000000002</v>
      </c>
      <c r="AB10" s="668">
        <f t="shared" si="0"/>
        <v>-34.906979159640194</v>
      </c>
      <c r="AC10" s="346">
        <v>64.536984000000004</v>
      </c>
      <c r="AD10" s="346">
        <v>55.195777999999997</v>
      </c>
      <c r="AE10" s="346">
        <v>46.662354999999998</v>
      </c>
      <c r="AF10" s="346">
        <v>166.395117</v>
      </c>
      <c r="AG10" s="346">
        <v>59.106732000000001</v>
      </c>
      <c r="AH10" s="346">
        <v>62.345557999999997</v>
      </c>
      <c r="AI10" s="346">
        <v>51.466563999999998</v>
      </c>
      <c r="AJ10" s="346">
        <v>172.91885400000001</v>
      </c>
      <c r="AK10" s="346">
        <v>57.849575000000002</v>
      </c>
      <c r="AL10" s="346">
        <v>61.057923000000002</v>
      </c>
      <c r="AM10" s="346">
        <v>66.133820999999998</v>
      </c>
      <c r="AN10" s="346">
        <v>185.04132000000001</v>
      </c>
      <c r="AO10" s="346">
        <v>73.677462000000006</v>
      </c>
      <c r="AP10" s="346">
        <v>68.734303999999995</v>
      </c>
      <c r="AQ10" s="346">
        <v>70.667482000000007</v>
      </c>
      <c r="AR10" s="346">
        <v>213.07924800000001</v>
      </c>
      <c r="AS10" s="275">
        <v>737.43453899999997</v>
      </c>
      <c r="AT10" s="274">
        <v>70.243236999999993</v>
      </c>
      <c r="AU10" s="591">
        <v>46.502031000000002</v>
      </c>
      <c r="AV10" s="591">
        <v>40.99006</v>
      </c>
      <c r="AW10" s="591">
        <v>157.73532800000001</v>
      </c>
      <c r="AX10" s="591">
        <v>69.749347</v>
      </c>
      <c r="AY10" s="591">
        <v>65.221495000000004</v>
      </c>
      <c r="AZ10" s="591">
        <v>58.144747000000002</v>
      </c>
      <c r="BA10" s="591">
        <v>193.11559</v>
      </c>
      <c r="BB10" s="668">
        <f t="shared" si="1"/>
        <v>12.975770055292601</v>
      </c>
      <c r="BC10" s="368" t="s">
        <v>2189</v>
      </c>
      <c r="BD10" s="366" t="s">
        <v>90</v>
      </c>
      <c r="BJ10" s="40"/>
      <c r="BK10" s="40"/>
      <c r="BL10" s="41"/>
      <c r="BM10" s="41"/>
      <c r="BN10" s="41"/>
    </row>
    <row r="11" spans="1:66" s="238" customFormat="1" ht="18" customHeight="1" x14ac:dyDescent="0.5">
      <c r="A11" s="398">
        <v>0</v>
      </c>
      <c r="B11" s="587" t="s">
        <v>2147</v>
      </c>
      <c r="C11" s="610">
        <v>456.93546399999991</v>
      </c>
      <c r="D11" s="593">
        <v>471.15343000000001</v>
      </c>
      <c r="E11" s="593">
        <v>289.30411099999998</v>
      </c>
      <c r="F11" s="593">
        <v>1217.3930050000001</v>
      </c>
      <c r="G11" s="593">
        <v>212.22163899999998</v>
      </c>
      <c r="H11" s="593">
        <v>300.36599200000001</v>
      </c>
      <c r="I11" s="593">
        <v>211.996804</v>
      </c>
      <c r="J11" s="593">
        <v>724.58443699999998</v>
      </c>
      <c r="K11" s="593">
        <v>249.706366</v>
      </c>
      <c r="L11" s="593">
        <v>287.28112999999996</v>
      </c>
      <c r="M11" s="593">
        <v>411.35818599999999</v>
      </c>
      <c r="N11" s="593">
        <v>948.3456799999999</v>
      </c>
      <c r="O11" s="593">
        <v>480.64047199999999</v>
      </c>
      <c r="P11" s="593">
        <v>479.95858199999998</v>
      </c>
      <c r="Q11" s="593">
        <v>509.10008400000004</v>
      </c>
      <c r="R11" s="593">
        <v>1469.6991359999997</v>
      </c>
      <c r="S11" s="594">
        <v>4360.0222599999997</v>
      </c>
      <c r="T11" s="608">
        <v>498.88821799999999</v>
      </c>
      <c r="U11" s="593">
        <v>435.813447</v>
      </c>
      <c r="V11" s="593">
        <v>388.927526</v>
      </c>
      <c r="W11" s="593">
        <v>1323.6291920000001</v>
      </c>
      <c r="X11" s="593">
        <v>425.223589</v>
      </c>
      <c r="Y11" s="593">
        <v>546.82016800000008</v>
      </c>
      <c r="Z11" s="593">
        <v>514.68508500000007</v>
      </c>
      <c r="AA11" s="593">
        <v>1486.7288410000001</v>
      </c>
      <c r="AB11" s="669">
        <f t="shared" si="0"/>
        <v>142.77964350821065</v>
      </c>
      <c r="AC11" s="610">
        <v>3064.5752059999995</v>
      </c>
      <c r="AD11" s="593">
        <v>3089.9115639999995</v>
      </c>
      <c r="AE11" s="593">
        <v>3190.0881239999999</v>
      </c>
      <c r="AF11" s="593">
        <v>9344.5748939999994</v>
      </c>
      <c r="AG11" s="593">
        <v>3143.3130879999999</v>
      </c>
      <c r="AH11" s="593">
        <v>3659.9626629999998</v>
      </c>
      <c r="AI11" s="593">
        <v>2470.8621039999998</v>
      </c>
      <c r="AJ11" s="593">
        <v>9274.1378550000009</v>
      </c>
      <c r="AK11" s="593">
        <v>2866.3830410000005</v>
      </c>
      <c r="AL11" s="593">
        <v>2520.039526</v>
      </c>
      <c r="AM11" s="593">
        <v>2664.7857920000001</v>
      </c>
      <c r="AN11" s="593">
        <v>8051.2083600000005</v>
      </c>
      <c r="AO11" s="593">
        <v>3551.3147089999998</v>
      </c>
      <c r="AP11" s="593">
        <v>2778.8060249999999</v>
      </c>
      <c r="AQ11" s="593">
        <v>3791.2940979999998</v>
      </c>
      <c r="AR11" s="593">
        <v>10121.414833000001</v>
      </c>
      <c r="AS11" s="597">
        <v>36791.335943000005</v>
      </c>
      <c r="AT11" s="608">
        <v>3563.7249000000002</v>
      </c>
      <c r="AU11" s="593">
        <v>2897.6573400000002</v>
      </c>
      <c r="AV11" s="593">
        <v>2881.5811760000001</v>
      </c>
      <c r="AW11" s="593">
        <v>9342.9634160000005</v>
      </c>
      <c r="AX11" s="593">
        <v>3238.7474820000002</v>
      </c>
      <c r="AY11" s="593">
        <v>3393.5207780000001</v>
      </c>
      <c r="AZ11" s="593">
        <v>3150.5032789999996</v>
      </c>
      <c r="BA11" s="593">
        <v>9782.7715389999976</v>
      </c>
      <c r="BB11" s="669">
        <f t="shared" si="1"/>
        <v>27.506236543907093</v>
      </c>
      <c r="BC11" s="588" t="s">
        <v>2190</v>
      </c>
      <c r="BD11" s="398">
        <v>0</v>
      </c>
      <c r="BJ11" s="40"/>
      <c r="BK11" s="40"/>
      <c r="BL11" s="41"/>
      <c r="BM11" s="41"/>
      <c r="BN11" s="41"/>
    </row>
    <row r="12" spans="1:66" s="238" customFormat="1" ht="18" customHeight="1" outlineLevel="1" x14ac:dyDescent="0.5">
      <c r="A12" s="363" t="s">
        <v>97</v>
      </c>
      <c r="B12" s="364" t="s">
        <v>2148</v>
      </c>
      <c r="C12" s="276">
        <v>8.3511000000000002E-2</v>
      </c>
      <c r="D12" s="589">
        <v>1.2888200000000001</v>
      </c>
      <c r="E12" s="589">
        <v>1.242944</v>
      </c>
      <c r="F12" s="589">
        <v>2.615275</v>
      </c>
      <c r="G12" s="589">
        <v>1.1597759999999999</v>
      </c>
      <c r="H12" s="589">
        <v>0.57672000000000001</v>
      </c>
      <c r="I12" s="589">
        <v>0.79656000000000005</v>
      </c>
      <c r="J12" s="589">
        <v>2.5330550000000001</v>
      </c>
      <c r="K12" s="589">
        <v>0.48732500000000001</v>
      </c>
      <c r="L12" s="589">
        <v>0.38925900000000002</v>
      </c>
      <c r="M12" s="589">
        <v>0.42547600000000002</v>
      </c>
      <c r="N12" s="589">
        <v>1.3020609999999999</v>
      </c>
      <c r="O12" s="589">
        <v>0.48142600000000002</v>
      </c>
      <c r="P12" s="589">
        <v>0.25362699999999999</v>
      </c>
      <c r="Q12" s="589">
        <v>0.71438100000000004</v>
      </c>
      <c r="R12" s="589">
        <v>1.449435</v>
      </c>
      <c r="S12" s="590">
        <v>7.899826</v>
      </c>
      <c r="T12" s="276">
        <v>0.81054099999999996</v>
      </c>
      <c r="U12" s="589">
        <v>1.0342279999999999</v>
      </c>
      <c r="V12" s="589">
        <v>2.443219</v>
      </c>
      <c r="W12" s="589">
        <v>4.2879880000000004</v>
      </c>
      <c r="X12" s="589">
        <v>2.6548609999999999</v>
      </c>
      <c r="Y12" s="589">
        <v>8.7525829999999996</v>
      </c>
      <c r="Z12" s="589">
        <v>6.5754900000000003</v>
      </c>
      <c r="AA12" s="589">
        <v>17.982934</v>
      </c>
      <c r="AB12" s="667">
        <f t="shared" si="0"/>
        <v>725.48583910816512</v>
      </c>
      <c r="AC12" s="276">
        <v>18.758122</v>
      </c>
      <c r="AD12" s="589">
        <v>49.730831000000002</v>
      </c>
      <c r="AE12" s="589">
        <v>16.312505000000002</v>
      </c>
      <c r="AF12" s="589">
        <v>84.801457999999997</v>
      </c>
      <c r="AG12" s="589">
        <v>13.086460000000001</v>
      </c>
      <c r="AH12" s="589">
        <v>40.759135999999998</v>
      </c>
      <c r="AI12" s="589">
        <v>13.855656</v>
      </c>
      <c r="AJ12" s="589">
        <v>67.701250999999999</v>
      </c>
      <c r="AK12" s="589">
        <v>16.658835</v>
      </c>
      <c r="AL12" s="589">
        <v>40.825149000000003</v>
      </c>
      <c r="AM12" s="589">
        <v>20.756838999999999</v>
      </c>
      <c r="AN12" s="589">
        <v>78.240821999999994</v>
      </c>
      <c r="AO12" s="589">
        <v>16.126843999999998</v>
      </c>
      <c r="AP12" s="589">
        <v>10.519966</v>
      </c>
      <c r="AQ12" s="589">
        <v>10.766963000000001</v>
      </c>
      <c r="AR12" s="589">
        <v>37.413772999999999</v>
      </c>
      <c r="AS12" s="277">
        <v>268.15730400000001</v>
      </c>
      <c r="AT12" s="276">
        <v>16.588324</v>
      </c>
      <c r="AU12" s="589">
        <v>35.531816999999997</v>
      </c>
      <c r="AV12" s="589">
        <v>6.6115469999999998</v>
      </c>
      <c r="AW12" s="589">
        <v>58.731687999999998</v>
      </c>
      <c r="AX12" s="589">
        <v>16.557105</v>
      </c>
      <c r="AY12" s="589">
        <v>10.182767</v>
      </c>
      <c r="AZ12" s="589">
        <v>11.347746000000001</v>
      </c>
      <c r="BA12" s="589">
        <v>38.087617999999999</v>
      </c>
      <c r="BB12" s="667">
        <f t="shared" si="1"/>
        <v>-18.100261727052104</v>
      </c>
      <c r="BC12" s="365" t="s">
        <v>2191</v>
      </c>
      <c r="BD12" s="363" t="s">
        <v>97</v>
      </c>
      <c r="BJ12" s="40"/>
      <c r="BK12" s="40"/>
      <c r="BL12" s="41"/>
      <c r="BM12" s="41"/>
      <c r="BN12" s="41"/>
    </row>
    <row r="13" spans="1:66" s="238" customFormat="1" ht="18" customHeight="1" outlineLevel="1" x14ac:dyDescent="0.5">
      <c r="A13" s="366" t="s">
        <v>98</v>
      </c>
      <c r="B13" s="367" t="s">
        <v>2149</v>
      </c>
      <c r="C13" s="274">
        <v>58168.147817999998</v>
      </c>
      <c r="D13" s="591">
        <v>55242.891340000002</v>
      </c>
      <c r="E13" s="591">
        <v>52653.580873999999</v>
      </c>
      <c r="F13" s="591">
        <v>166064.62003300001</v>
      </c>
      <c r="G13" s="591">
        <v>51026.190084000002</v>
      </c>
      <c r="H13" s="591">
        <v>47797.299496</v>
      </c>
      <c r="I13" s="591">
        <v>49923.213557000003</v>
      </c>
      <c r="J13" s="591">
        <v>148746.703137</v>
      </c>
      <c r="K13" s="591">
        <v>52110.059890999997</v>
      </c>
      <c r="L13" s="591">
        <v>55253.228318000001</v>
      </c>
      <c r="M13" s="591">
        <v>54320.205017</v>
      </c>
      <c r="N13" s="591">
        <v>161683.49322599999</v>
      </c>
      <c r="O13" s="591">
        <v>57121.818803000002</v>
      </c>
      <c r="P13" s="591">
        <v>55689.771243000003</v>
      </c>
      <c r="Q13" s="591">
        <v>52812.334778999997</v>
      </c>
      <c r="R13" s="591">
        <v>165623.92482499999</v>
      </c>
      <c r="S13" s="592">
        <v>642118.74122099997</v>
      </c>
      <c r="T13" s="274">
        <v>53234.871233999998</v>
      </c>
      <c r="U13" s="591">
        <v>57426.954966999998</v>
      </c>
      <c r="V13" s="591">
        <v>71991.002825000003</v>
      </c>
      <c r="W13" s="591">
        <v>182652.82902599999</v>
      </c>
      <c r="X13" s="591">
        <v>52288.440566999998</v>
      </c>
      <c r="Y13" s="591">
        <v>52677.264840999997</v>
      </c>
      <c r="Z13" s="591">
        <v>50499.257147999997</v>
      </c>
      <c r="AA13" s="591">
        <v>155464.96255600001</v>
      </c>
      <c r="AB13" s="668">
        <f t="shared" si="0"/>
        <v>1.1538591968689893</v>
      </c>
      <c r="AC13" s="274">
        <v>0.43131900000000001</v>
      </c>
      <c r="AD13" s="591">
        <v>0.81427400000000005</v>
      </c>
      <c r="AE13" s="591">
        <v>6.3553999999999999E-2</v>
      </c>
      <c r="AF13" s="591">
        <v>1.3091470000000001</v>
      </c>
      <c r="AG13" s="591">
        <v>0.38666600000000001</v>
      </c>
      <c r="AH13" s="591">
        <v>0.24374999999999999</v>
      </c>
      <c r="AI13" s="591">
        <v>0.34071400000000002</v>
      </c>
      <c r="AJ13" s="591">
        <v>0.97113000000000005</v>
      </c>
      <c r="AK13" s="591">
        <v>0.61341500000000004</v>
      </c>
      <c r="AL13" s="591">
        <v>0.20207600000000001</v>
      </c>
      <c r="AM13" s="591">
        <v>0.23968999999999999</v>
      </c>
      <c r="AN13" s="591">
        <v>1.0551820000000001</v>
      </c>
      <c r="AO13" s="591">
        <v>0.16875000000000001</v>
      </c>
      <c r="AP13" s="591">
        <v>0.208623</v>
      </c>
      <c r="AQ13" s="591">
        <v>0.40197300000000002</v>
      </c>
      <c r="AR13" s="591">
        <v>0.77934599999999998</v>
      </c>
      <c r="AS13" s="275">
        <v>4.1148040000000004</v>
      </c>
      <c r="AT13" s="274">
        <v>0.451542</v>
      </c>
      <c r="AU13" s="591">
        <v>0</v>
      </c>
      <c r="AV13" s="591">
        <v>6.5734000000000001E-2</v>
      </c>
      <c r="AW13" s="591">
        <v>0.51727599999999996</v>
      </c>
      <c r="AX13" s="591">
        <v>0</v>
      </c>
      <c r="AY13" s="591">
        <v>7.2659000000000001E-2</v>
      </c>
      <c r="AZ13" s="591">
        <v>0</v>
      </c>
      <c r="BA13" s="591">
        <v>7.2659000000000001E-2</v>
      </c>
      <c r="BB13" s="668">
        <f t="shared" si="1"/>
        <v>-100</v>
      </c>
      <c r="BC13" s="368" t="s">
        <v>2192</v>
      </c>
      <c r="BD13" s="366" t="s">
        <v>98</v>
      </c>
      <c r="BJ13" s="40"/>
      <c r="BK13" s="40"/>
      <c r="BL13" s="41"/>
      <c r="BM13" s="41"/>
      <c r="BN13" s="41"/>
    </row>
    <row r="14" spans="1:66" s="238" customFormat="1" ht="18" customHeight="1" outlineLevel="1" x14ac:dyDescent="0.5">
      <c r="A14" s="363" t="s">
        <v>99</v>
      </c>
      <c r="B14" s="364" t="s">
        <v>2150</v>
      </c>
      <c r="C14" s="276">
        <v>0</v>
      </c>
      <c r="D14" s="589">
        <v>0</v>
      </c>
      <c r="E14" s="589">
        <v>0</v>
      </c>
      <c r="F14" s="589">
        <v>0</v>
      </c>
      <c r="G14" s="589">
        <v>0</v>
      </c>
      <c r="H14" s="589">
        <v>0</v>
      </c>
      <c r="I14" s="589">
        <v>0</v>
      </c>
      <c r="J14" s="589">
        <v>0</v>
      </c>
      <c r="K14" s="589">
        <v>0</v>
      </c>
      <c r="L14" s="589">
        <v>0</v>
      </c>
      <c r="M14" s="589">
        <v>0</v>
      </c>
      <c r="N14" s="589">
        <v>0</v>
      </c>
      <c r="O14" s="589">
        <v>0</v>
      </c>
      <c r="P14" s="589">
        <v>0</v>
      </c>
      <c r="Q14" s="589">
        <v>3.2720000000000002E-3</v>
      </c>
      <c r="R14" s="589">
        <v>3.2720000000000002E-3</v>
      </c>
      <c r="S14" s="590">
        <v>3.2720000000000002E-3</v>
      </c>
      <c r="T14" s="276">
        <v>0</v>
      </c>
      <c r="U14" s="589">
        <v>0</v>
      </c>
      <c r="V14" s="589">
        <v>0</v>
      </c>
      <c r="W14" s="589">
        <v>0</v>
      </c>
      <c r="X14" s="589">
        <v>0.188108</v>
      </c>
      <c r="Y14" s="589">
        <v>0</v>
      </c>
      <c r="Z14" s="589">
        <v>0</v>
      </c>
      <c r="AA14" s="589">
        <v>0.188108</v>
      </c>
      <c r="AB14" s="667" t="str">
        <f t="shared" si="0"/>
        <v>-</v>
      </c>
      <c r="AC14" s="276">
        <v>0</v>
      </c>
      <c r="AD14" s="589">
        <v>0</v>
      </c>
      <c r="AE14" s="589">
        <v>0</v>
      </c>
      <c r="AF14" s="589">
        <v>0</v>
      </c>
      <c r="AG14" s="589">
        <v>0</v>
      </c>
      <c r="AH14" s="589">
        <v>0</v>
      </c>
      <c r="AI14" s="589">
        <v>0</v>
      </c>
      <c r="AJ14" s="589">
        <v>0</v>
      </c>
      <c r="AK14" s="589">
        <v>0</v>
      </c>
      <c r="AL14" s="589">
        <v>0</v>
      </c>
      <c r="AM14" s="589">
        <v>0</v>
      </c>
      <c r="AN14" s="589">
        <v>0</v>
      </c>
      <c r="AO14" s="589">
        <v>0</v>
      </c>
      <c r="AP14" s="589">
        <v>0</v>
      </c>
      <c r="AQ14" s="589">
        <v>0</v>
      </c>
      <c r="AR14" s="589">
        <v>0</v>
      </c>
      <c r="AS14" s="277">
        <v>0</v>
      </c>
      <c r="AT14" s="276">
        <v>0</v>
      </c>
      <c r="AU14" s="589">
        <v>0</v>
      </c>
      <c r="AV14" s="589">
        <v>0</v>
      </c>
      <c r="AW14" s="589">
        <v>0</v>
      </c>
      <c r="AX14" s="589">
        <v>0</v>
      </c>
      <c r="AY14" s="589">
        <v>0</v>
      </c>
      <c r="AZ14" s="589">
        <v>0</v>
      </c>
      <c r="BA14" s="589">
        <v>0</v>
      </c>
      <c r="BB14" s="667" t="str">
        <f t="shared" si="1"/>
        <v>-</v>
      </c>
      <c r="BC14" s="365" t="s">
        <v>2193</v>
      </c>
      <c r="BD14" s="363" t="s">
        <v>99</v>
      </c>
      <c r="BJ14" s="40"/>
      <c r="BK14" s="40"/>
      <c r="BL14" s="41"/>
      <c r="BM14" s="41"/>
      <c r="BN14" s="41"/>
    </row>
    <row r="15" spans="1:66" s="238" customFormat="1" ht="18" customHeight="1" outlineLevel="1" x14ac:dyDescent="0.5">
      <c r="A15" s="366" t="s">
        <v>100</v>
      </c>
      <c r="B15" s="367" t="s">
        <v>2151</v>
      </c>
      <c r="C15" s="274">
        <v>311.60823499999998</v>
      </c>
      <c r="D15" s="591">
        <v>266.494979</v>
      </c>
      <c r="E15" s="591">
        <v>213.141839</v>
      </c>
      <c r="F15" s="591">
        <v>791.24505299999998</v>
      </c>
      <c r="G15" s="591">
        <v>395.94005499999997</v>
      </c>
      <c r="H15" s="591">
        <v>213.35837000000001</v>
      </c>
      <c r="I15" s="591">
        <v>229.69299599999999</v>
      </c>
      <c r="J15" s="591">
        <v>838.99142099999995</v>
      </c>
      <c r="K15" s="591">
        <v>382.19414899999998</v>
      </c>
      <c r="L15" s="591">
        <v>214.917406</v>
      </c>
      <c r="M15" s="591">
        <v>230.750732</v>
      </c>
      <c r="N15" s="591">
        <v>827.86228700000004</v>
      </c>
      <c r="O15" s="591">
        <v>249.66917000000001</v>
      </c>
      <c r="P15" s="591">
        <v>496.98228699999999</v>
      </c>
      <c r="Q15" s="591">
        <v>288.14459699999998</v>
      </c>
      <c r="R15" s="591">
        <v>1034.796053</v>
      </c>
      <c r="S15" s="592">
        <v>3492.8948129999999</v>
      </c>
      <c r="T15" s="274">
        <v>289.576187</v>
      </c>
      <c r="U15" s="591">
        <v>443.40079300000002</v>
      </c>
      <c r="V15" s="591">
        <v>310.92516599999999</v>
      </c>
      <c r="W15" s="591">
        <v>1043.902145</v>
      </c>
      <c r="X15" s="591">
        <v>383.65694200000002</v>
      </c>
      <c r="Y15" s="591">
        <v>294.46113800000001</v>
      </c>
      <c r="Z15" s="591">
        <v>49.364756999999997</v>
      </c>
      <c r="AA15" s="591">
        <v>727.48283600000002</v>
      </c>
      <c r="AB15" s="668">
        <f t="shared" si="0"/>
        <v>-78.508375153067362</v>
      </c>
      <c r="AC15" s="274">
        <v>78.050747000000001</v>
      </c>
      <c r="AD15" s="591">
        <v>236.234126</v>
      </c>
      <c r="AE15" s="591">
        <v>88.560250999999994</v>
      </c>
      <c r="AF15" s="591">
        <v>402.845124</v>
      </c>
      <c r="AG15" s="591">
        <v>162.26304400000001</v>
      </c>
      <c r="AH15" s="591">
        <v>124.246152</v>
      </c>
      <c r="AI15" s="591">
        <v>306.715146</v>
      </c>
      <c r="AJ15" s="591">
        <v>593.22434299999998</v>
      </c>
      <c r="AK15" s="591">
        <v>107.542987</v>
      </c>
      <c r="AL15" s="591">
        <v>273.20899400000002</v>
      </c>
      <c r="AM15" s="591">
        <v>117.74029899999999</v>
      </c>
      <c r="AN15" s="591">
        <v>498.49228099999999</v>
      </c>
      <c r="AO15" s="591">
        <v>95.449584999999999</v>
      </c>
      <c r="AP15" s="591">
        <v>196.878951</v>
      </c>
      <c r="AQ15" s="591">
        <v>91.745390999999998</v>
      </c>
      <c r="AR15" s="591">
        <v>384.07392700000003</v>
      </c>
      <c r="AS15" s="275">
        <v>1878.635675</v>
      </c>
      <c r="AT15" s="274">
        <v>154.27325300000001</v>
      </c>
      <c r="AU15" s="591">
        <v>63.083018000000003</v>
      </c>
      <c r="AV15" s="591">
        <v>59.518951000000001</v>
      </c>
      <c r="AW15" s="591">
        <v>276.87522200000001</v>
      </c>
      <c r="AX15" s="591">
        <v>2.335181</v>
      </c>
      <c r="AY15" s="591">
        <v>107.620957</v>
      </c>
      <c r="AZ15" s="591">
        <v>41.556694999999998</v>
      </c>
      <c r="BA15" s="591">
        <v>151.512834</v>
      </c>
      <c r="BB15" s="668">
        <f t="shared" si="1"/>
        <v>-86.451045687844839</v>
      </c>
      <c r="BC15" s="368" t="s">
        <v>2194</v>
      </c>
      <c r="BD15" s="366" t="s">
        <v>100</v>
      </c>
      <c r="BJ15" s="40"/>
      <c r="BK15" s="40"/>
      <c r="BL15" s="41"/>
      <c r="BM15" s="41"/>
      <c r="BN15" s="41"/>
    </row>
    <row r="16" spans="1:66" s="238" customFormat="1" ht="18" customHeight="1" outlineLevel="1" x14ac:dyDescent="0.5">
      <c r="A16" s="363" t="s">
        <v>101</v>
      </c>
      <c r="B16" s="364" t="s">
        <v>2152</v>
      </c>
      <c r="C16" s="276">
        <v>21.153517999999998</v>
      </c>
      <c r="D16" s="589">
        <v>20.352768999999999</v>
      </c>
      <c r="E16" s="589">
        <v>24.322137000000001</v>
      </c>
      <c r="F16" s="589">
        <v>65.828423999999998</v>
      </c>
      <c r="G16" s="589">
        <v>26.288639</v>
      </c>
      <c r="H16" s="589">
        <v>24.882266000000001</v>
      </c>
      <c r="I16" s="589">
        <v>20.273703000000001</v>
      </c>
      <c r="J16" s="589">
        <v>71.444608000000002</v>
      </c>
      <c r="K16" s="589">
        <v>26.04177</v>
      </c>
      <c r="L16" s="589">
        <v>27.762315999999998</v>
      </c>
      <c r="M16" s="589">
        <v>24.183717999999999</v>
      </c>
      <c r="N16" s="589">
        <v>77.987803999999997</v>
      </c>
      <c r="O16" s="589">
        <v>28.893152000000001</v>
      </c>
      <c r="P16" s="589">
        <v>32.393503000000003</v>
      </c>
      <c r="Q16" s="589">
        <v>30.19763</v>
      </c>
      <c r="R16" s="589">
        <v>91.484285999999997</v>
      </c>
      <c r="S16" s="590">
        <v>306.74512099999998</v>
      </c>
      <c r="T16" s="276">
        <v>29.449667000000002</v>
      </c>
      <c r="U16" s="589">
        <v>22.154706000000001</v>
      </c>
      <c r="V16" s="589">
        <v>20.746200000000002</v>
      </c>
      <c r="W16" s="589">
        <v>72.350573999999995</v>
      </c>
      <c r="X16" s="589">
        <v>22.710805000000001</v>
      </c>
      <c r="Y16" s="589">
        <v>15.312363</v>
      </c>
      <c r="Z16" s="589">
        <v>16.689896999999998</v>
      </c>
      <c r="AA16" s="589">
        <v>54.713065</v>
      </c>
      <c r="AB16" s="667">
        <f t="shared" si="0"/>
        <v>-17.677116015756976</v>
      </c>
      <c r="AC16" s="276">
        <v>81.467450999999997</v>
      </c>
      <c r="AD16" s="589">
        <v>43.069898999999999</v>
      </c>
      <c r="AE16" s="589">
        <v>74.88897</v>
      </c>
      <c r="AF16" s="589">
        <v>199.42631900000001</v>
      </c>
      <c r="AG16" s="589">
        <v>62.604770000000002</v>
      </c>
      <c r="AH16" s="589">
        <v>57.426611000000001</v>
      </c>
      <c r="AI16" s="589">
        <v>41.22043</v>
      </c>
      <c r="AJ16" s="589">
        <v>161.251811</v>
      </c>
      <c r="AK16" s="589">
        <v>58.634782999999999</v>
      </c>
      <c r="AL16" s="589">
        <v>48.028008</v>
      </c>
      <c r="AM16" s="589">
        <v>43.915748999999998</v>
      </c>
      <c r="AN16" s="589">
        <v>150.57854</v>
      </c>
      <c r="AO16" s="589">
        <v>48.667355999999998</v>
      </c>
      <c r="AP16" s="589">
        <v>63.449539999999999</v>
      </c>
      <c r="AQ16" s="589">
        <v>60.539194999999999</v>
      </c>
      <c r="AR16" s="589">
        <v>172.656091</v>
      </c>
      <c r="AS16" s="277">
        <v>683.91276100000005</v>
      </c>
      <c r="AT16" s="276">
        <v>40.695507999999997</v>
      </c>
      <c r="AU16" s="589">
        <v>49.447209000000001</v>
      </c>
      <c r="AV16" s="589">
        <v>40.470049000000003</v>
      </c>
      <c r="AW16" s="589">
        <v>130.61276599999999</v>
      </c>
      <c r="AX16" s="589">
        <v>45.677233999999999</v>
      </c>
      <c r="AY16" s="589">
        <v>35.014206000000001</v>
      </c>
      <c r="AZ16" s="589">
        <v>47.142876999999999</v>
      </c>
      <c r="BA16" s="589">
        <v>127.834317</v>
      </c>
      <c r="BB16" s="667">
        <f t="shared" si="1"/>
        <v>14.367746770230205</v>
      </c>
      <c r="BC16" s="365" t="s">
        <v>2195</v>
      </c>
      <c r="BD16" s="363" t="s">
        <v>101</v>
      </c>
      <c r="BJ16" s="40"/>
      <c r="BK16" s="40"/>
      <c r="BL16" s="41"/>
      <c r="BM16" s="41"/>
      <c r="BN16" s="41"/>
    </row>
    <row r="17" spans="1:66" s="238" customFormat="1" ht="18" customHeight="1" outlineLevel="1" x14ac:dyDescent="0.5">
      <c r="A17" s="366" t="s">
        <v>102</v>
      </c>
      <c r="B17" s="367" t="s">
        <v>2153</v>
      </c>
      <c r="C17" s="274">
        <v>13.272085000000001</v>
      </c>
      <c r="D17" s="591">
        <v>12.178274999999999</v>
      </c>
      <c r="E17" s="591">
        <v>15.832846999999999</v>
      </c>
      <c r="F17" s="591">
        <v>41.283206999999997</v>
      </c>
      <c r="G17" s="591">
        <v>13.549817000000001</v>
      </c>
      <c r="H17" s="591">
        <v>12.622474</v>
      </c>
      <c r="I17" s="591">
        <v>11.162285000000001</v>
      </c>
      <c r="J17" s="591">
        <v>37.334575000000001</v>
      </c>
      <c r="K17" s="591">
        <v>14.492610000000001</v>
      </c>
      <c r="L17" s="591">
        <v>14.844339</v>
      </c>
      <c r="M17" s="591">
        <v>15.467442999999999</v>
      </c>
      <c r="N17" s="591">
        <v>44.804392</v>
      </c>
      <c r="O17" s="591">
        <v>15.761901</v>
      </c>
      <c r="P17" s="591">
        <v>11.833928</v>
      </c>
      <c r="Q17" s="591">
        <v>13.694426999999999</v>
      </c>
      <c r="R17" s="591">
        <v>41.290255999999999</v>
      </c>
      <c r="S17" s="592">
        <v>164.71243000000001</v>
      </c>
      <c r="T17" s="274">
        <v>12.559225</v>
      </c>
      <c r="U17" s="591">
        <v>23.297035000000001</v>
      </c>
      <c r="V17" s="591">
        <v>13.418222</v>
      </c>
      <c r="W17" s="591">
        <v>49.274481999999999</v>
      </c>
      <c r="X17" s="591">
        <v>14.032064999999999</v>
      </c>
      <c r="Y17" s="591">
        <v>36.420656999999999</v>
      </c>
      <c r="Z17" s="591">
        <v>19.349146999999999</v>
      </c>
      <c r="AA17" s="591">
        <v>69.801867999999999</v>
      </c>
      <c r="AB17" s="668">
        <f t="shared" si="0"/>
        <v>73.343961384250605</v>
      </c>
      <c r="AC17" s="274">
        <v>128.21491499999999</v>
      </c>
      <c r="AD17" s="591">
        <v>74.331864999999993</v>
      </c>
      <c r="AE17" s="591">
        <v>37.901564</v>
      </c>
      <c r="AF17" s="591">
        <v>240.44834499999999</v>
      </c>
      <c r="AG17" s="591">
        <v>109.99121100000001</v>
      </c>
      <c r="AH17" s="591">
        <v>115.186543</v>
      </c>
      <c r="AI17" s="591">
        <v>78.365414000000001</v>
      </c>
      <c r="AJ17" s="591">
        <v>303.54316799999998</v>
      </c>
      <c r="AK17" s="591">
        <v>49.660870000000003</v>
      </c>
      <c r="AL17" s="591">
        <v>113.042484</v>
      </c>
      <c r="AM17" s="591">
        <v>45.199193000000001</v>
      </c>
      <c r="AN17" s="591">
        <v>207.902548</v>
      </c>
      <c r="AO17" s="591">
        <v>34.710791999999998</v>
      </c>
      <c r="AP17" s="591">
        <v>93.845618000000002</v>
      </c>
      <c r="AQ17" s="591">
        <v>64.746106999999995</v>
      </c>
      <c r="AR17" s="591">
        <v>193.30251699999999</v>
      </c>
      <c r="AS17" s="275">
        <v>945.19657800000004</v>
      </c>
      <c r="AT17" s="274">
        <v>110.85068200000001</v>
      </c>
      <c r="AU17" s="591">
        <v>103.692565</v>
      </c>
      <c r="AV17" s="591">
        <v>20.399629000000001</v>
      </c>
      <c r="AW17" s="591">
        <v>234.94287600000001</v>
      </c>
      <c r="AX17" s="591">
        <v>35.234538000000001</v>
      </c>
      <c r="AY17" s="591">
        <v>69.99615</v>
      </c>
      <c r="AZ17" s="591">
        <v>33.703676000000002</v>
      </c>
      <c r="BA17" s="591">
        <v>138.93436399999999</v>
      </c>
      <c r="BB17" s="668">
        <f t="shared" si="1"/>
        <v>-56.991644298593243</v>
      </c>
      <c r="BC17" s="368" t="s">
        <v>2196</v>
      </c>
      <c r="BD17" s="366" t="s">
        <v>102</v>
      </c>
      <c r="BJ17" s="40"/>
      <c r="BK17" s="40"/>
      <c r="BL17" s="41"/>
      <c r="BM17" s="41"/>
      <c r="BN17" s="41"/>
    </row>
    <row r="18" spans="1:66" s="238" customFormat="1" ht="18" customHeight="1" outlineLevel="1" x14ac:dyDescent="0.5">
      <c r="A18" s="363" t="s">
        <v>103</v>
      </c>
      <c r="B18" s="364" t="s">
        <v>2154</v>
      </c>
      <c r="C18" s="276">
        <v>0</v>
      </c>
      <c r="D18" s="589">
        <v>0</v>
      </c>
      <c r="E18" s="589">
        <v>0</v>
      </c>
      <c r="F18" s="589">
        <v>0</v>
      </c>
      <c r="G18" s="589">
        <v>0</v>
      </c>
      <c r="H18" s="589">
        <v>2.3410000000000002E-3</v>
      </c>
      <c r="I18" s="589">
        <v>0</v>
      </c>
      <c r="J18" s="589">
        <v>2.3410000000000002E-3</v>
      </c>
      <c r="K18" s="589">
        <v>0</v>
      </c>
      <c r="L18" s="589">
        <v>0</v>
      </c>
      <c r="M18" s="589">
        <v>0</v>
      </c>
      <c r="N18" s="589">
        <v>0</v>
      </c>
      <c r="O18" s="589">
        <v>0</v>
      </c>
      <c r="P18" s="589">
        <v>0</v>
      </c>
      <c r="Q18" s="589">
        <v>0</v>
      </c>
      <c r="R18" s="589">
        <v>0</v>
      </c>
      <c r="S18" s="590">
        <v>2.3410000000000002E-3</v>
      </c>
      <c r="T18" s="276">
        <v>0</v>
      </c>
      <c r="U18" s="589">
        <v>0</v>
      </c>
      <c r="V18" s="589">
        <v>0</v>
      </c>
      <c r="W18" s="589">
        <v>0</v>
      </c>
      <c r="X18" s="589">
        <v>0</v>
      </c>
      <c r="Y18" s="589">
        <v>0</v>
      </c>
      <c r="Z18" s="589">
        <v>0</v>
      </c>
      <c r="AA18" s="589">
        <v>0</v>
      </c>
      <c r="AB18" s="667" t="str">
        <f t="shared" si="0"/>
        <v>-</v>
      </c>
      <c r="AC18" s="276">
        <v>5.8816E-2</v>
      </c>
      <c r="AD18" s="589">
        <v>5.4219999999999997E-3</v>
      </c>
      <c r="AE18" s="589">
        <v>7.4019999999999997E-3</v>
      </c>
      <c r="AF18" s="589">
        <v>7.1639999999999995E-2</v>
      </c>
      <c r="AG18" s="589">
        <v>7.7729000000000006E-2</v>
      </c>
      <c r="AH18" s="589">
        <v>4.0603E-2</v>
      </c>
      <c r="AI18" s="589">
        <v>7.9777000000000001E-2</v>
      </c>
      <c r="AJ18" s="589">
        <v>0.19810900000000001</v>
      </c>
      <c r="AK18" s="589">
        <v>1.4905E-2</v>
      </c>
      <c r="AL18" s="589">
        <v>0.14205999999999999</v>
      </c>
      <c r="AM18" s="589">
        <v>8.5813E-2</v>
      </c>
      <c r="AN18" s="589">
        <v>0.24277699999999999</v>
      </c>
      <c r="AO18" s="589">
        <v>9.6396999999999997E-2</v>
      </c>
      <c r="AP18" s="589">
        <v>4.3755000000000002E-2</v>
      </c>
      <c r="AQ18" s="589">
        <v>0.22586400000000001</v>
      </c>
      <c r="AR18" s="589">
        <v>0.36601600000000001</v>
      </c>
      <c r="AS18" s="277">
        <v>0.87854200000000005</v>
      </c>
      <c r="AT18" s="276">
        <v>2.8451000000000001E-2</v>
      </c>
      <c r="AU18" s="589">
        <v>0.36839</v>
      </c>
      <c r="AV18" s="589">
        <v>3.3444000000000002E-2</v>
      </c>
      <c r="AW18" s="589">
        <v>0.43028499999999997</v>
      </c>
      <c r="AX18" s="589">
        <v>2.0482E-2</v>
      </c>
      <c r="AY18" s="589">
        <v>0.133324</v>
      </c>
      <c r="AZ18" s="589">
        <v>1.9702999999999998E-2</v>
      </c>
      <c r="BA18" s="589">
        <v>0.173509</v>
      </c>
      <c r="BB18" s="667">
        <f t="shared" si="1"/>
        <v>-75.302405455206383</v>
      </c>
      <c r="BC18" s="365" t="s">
        <v>2197</v>
      </c>
      <c r="BD18" s="363" t="s">
        <v>103</v>
      </c>
      <c r="BJ18" s="40"/>
      <c r="BK18" s="40"/>
      <c r="BL18" s="41"/>
      <c r="BM18" s="41"/>
      <c r="BN18" s="41"/>
    </row>
    <row r="19" spans="1:66" s="238" customFormat="1" ht="18" customHeight="1" outlineLevel="1" x14ac:dyDescent="0.5">
      <c r="A19" s="366" t="s">
        <v>104</v>
      </c>
      <c r="B19" s="367" t="s">
        <v>2155</v>
      </c>
      <c r="C19" s="274">
        <v>9.810000000000001E-4</v>
      </c>
      <c r="D19" s="591">
        <v>2.5000000000000001E-5</v>
      </c>
      <c r="E19" s="591">
        <v>0.101718</v>
      </c>
      <c r="F19" s="591">
        <v>0.102725</v>
      </c>
      <c r="G19" s="591">
        <v>0</v>
      </c>
      <c r="H19" s="591">
        <v>2.9956E-2</v>
      </c>
      <c r="I19" s="591">
        <v>0</v>
      </c>
      <c r="J19" s="591">
        <v>2.9956E-2</v>
      </c>
      <c r="K19" s="591">
        <v>0</v>
      </c>
      <c r="L19" s="591">
        <v>0</v>
      </c>
      <c r="M19" s="591">
        <v>0</v>
      </c>
      <c r="N19" s="591">
        <v>0</v>
      </c>
      <c r="O19" s="591">
        <v>3.1772000000000002E-2</v>
      </c>
      <c r="P19" s="591">
        <v>3.9999999999999998E-6</v>
      </c>
      <c r="Q19" s="591">
        <v>0</v>
      </c>
      <c r="R19" s="591">
        <v>3.1775999999999999E-2</v>
      </c>
      <c r="S19" s="592">
        <v>0.16445699999999999</v>
      </c>
      <c r="T19" s="274">
        <v>5.2920000000000002E-2</v>
      </c>
      <c r="U19" s="591">
        <v>0</v>
      </c>
      <c r="V19" s="591">
        <v>0</v>
      </c>
      <c r="W19" s="591">
        <v>5.2920000000000002E-2</v>
      </c>
      <c r="X19" s="591">
        <v>0</v>
      </c>
      <c r="Y19" s="591">
        <v>0</v>
      </c>
      <c r="Z19" s="591">
        <v>0</v>
      </c>
      <c r="AA19" s="591">
        <v>0</v>
      </c>
      <c r="AB19" s="668" t="str">
        <f t="shared" si="0"/>
        <v>-</v>
      </c>
      <c r="AC19" s="274">
        <v>0.38865</v>
      </c>
      <c r="AD19" s="591">
        <v>6.1943999999999999E-2</v>
      </c>
      <c r="AE19" s="591">
        <v>0.332401</v>
      </c>
      <c r="AF19" s="591">
        <v>0.782995</v>
      </c>
      <c r="AG19" s="591">
        <v>5.5293000000000002E-2</v>
      </c>
      <c r="AH19" s="591">
        <v>0.29105999999999999</v>
      </c>
      <c r="AI19" s="591">
        <v>9.0379000000000001E-2</v>
      </c>
      <c r="AJ19" s="591">
        <v>0.43673099999999998</v>
      </c>
      <c r="AK19" s="591">
        <v>0.12786900000000001</v>
      </c>
      <c r="AL19" s="591">
        <v>0.711364</v>
      </c>
      <c r="AM19" s="591">
        <v>1.0954269999999999</v>
      </c>
      <c r="AN19" s="591">
        <v>1.93466</v>
      </c>
      <c r="AO19" s="591">
        <v>0.377108</v>
      </c>
      <c r="AP19" s="591">
        <v>0.57759099999999997</v>
      </c>
      <c r="AQ19" s="591">
        <v>0.12593399999999999</v>
      </c>
      <c r="AR19" s="591">
        <v>1.080632</v>
      </c>
      <c r="AS19" s="275">
        <v>4.2350180000000002</v>
      </c>
      <c r="AT19" s="274">
        <v>0.105255</v>
      </c>
      <c r="AU19" s="591">
        <v>0.148482</v>
      </c>
      <c r="AV19" s="591">
        <v>4.8426999999999998E-2</v>
      </c>
      <c r="AW19" s="591">
        <v>0.30216399999999999</v>
      </c>
      <c r="AX19" s="591">
        <v>0.159195</v>
      </c>
      <c r="AY19" s="591">
        <v>0.22392100000000001</v>
      </c>
      <c r="AZ19" s="591">
        <v>0.112785</v>
      </c>
      <c r="BA19" s="591">
        <v>0.49590099999999998</v>
      </c>
      <c r="BB19" s="668">
        <f t="shared" si="1"/>
        <v>24.791157237853923</v>
      </c>
      <c r="BC19" s="368" t="s">
        <v>2198</v>
      </c>
      <c r="BD19" s="366" t="s">
        <v>104</v>
      </c>
      <c r="BJ19" s="40"/>
      <c r="BK19" s="40"/>
      <c r="BL19" s="41"/>
      <c r="BM19" s="41"/>
      <c r="BN19" s="41"/>
    </row>
    <row r="20" spans="1:66" s="238" customFormat="1" ht="18" customHeight="1" x14ac:dyDescent="0.5">
      <c r="A20" s="398">
        <v>1</v>
      </c>
      <c r="B20" s="587" t="s">
        <v>2156</v>
      </c>
      <c r="C20" s="608">
        <v>58514.266147999988</v>
      </c>
      <c r="D20" s="593">
        <v>55543.206208000003</v>
      </c>
      <c r="E20" s="593">
        <v>52908.222358999999</v>
      </c>
      <c r="F20" s="593">
        <v>166965.69471700001</v>
      </c>
      <c r="G20" s="593">
        <v>51463.128370999999</v>
      </c>
      <c r="H20" s="593">
        <v>48048.771623000001</v>
      </c>
      <c r="I20" s="593">
        <v>50185.139101000001</v>
      </c>
      <c r="J20" s="593">
        <v>149697.03909300003</v>
      </c>
      <c r="K20" s="593">
        <v>52533.275745000006</v>
      </c>
      <c r="L20" s="593">
        <v>55511.141638000008</v>
      </c>
      <c r="M20" s="593">
        <v>54591.032385999999</v>
      </c>
      <c r="N20" s="593">
        <v>162635.44976999998</v>
      </c>
      <c r="O20" s="593">
        <v>57416.656223999998</v>
      </c>
      <c r="P20" s="593">
        <v>56231.234592000001</v>
      </c>
      <c r="Q20" s="593">
        <v>53145.089086</v>
      </c>
      <c r="R20" s="593">
        <v>166792.97990299997</v>
      </c>
      <c r="S20" s="594">
        <v>646091.16348099988</v>
      </c>
      <c r="T20" s="608">
        <v>53567.319773999996</v>
      </c>
      <c r="U20" s="593">
        <v>57916.841729</v>
      </c>
      <c r="V20" s="593">
        <v>72338.535631999985</v>
      </c>
      <c r="W20" s="593">
        <v>183822.69713499999</v>
      </c>
      <c r="X20" s="593">
        <v>52711.683348000006</v>
      </c>
      <c r="Y20" s="593">
        <v>53032.211581999996</v>
      </c>
      <c r="Z20" s="593">
        <v>50591.236439</v>
      </c>
      <c r="AA20" s="593">
        <v>156335.13136700002</v>
      </c>
      <c r="AB20" s="669">
        <f t="shared" si="0"/>
        <v>0.80919839074813371</v>
      </c>
      <c r="AC20" s="608">
        <v>307.37001999999995</v>
      </c>
      <c r="AD20" s="593">
        <v>404.24836099999999</v>
      </c>
      <c r="AE20" s="593">
        <v>218.06664700000002</v>
      </c>
      <c r="AF20" s="593">
        <v>929.6850280000001</v>
      </c>
      <c r="AG20" s="593">
        <v>348.46517299999999</v>
      </c>
      <c r="AH20" s="593">
        <v>338.19385499999999</v>
      </c>
      <c r="AI20" s="593">
        <v>440.66751599999998</v>
      </c>
      <c r="AJ20" s="593">
        <v>1127.3265429999999</v>
      </c>
      <c r="AK20" s="593">
        <v>233.25366399999999</v>
      </c>
      <c r="AL20" s="593">
        <v>476.16013500000003</v>
      </c>
      <c r="AM20" s="593">
        <v>229.03301000000002</v>
      </c>
      <c r="AN20" s="593">
        <v>938.44681000000003</v>
      </c>
      <c r="AO20" s="593">
        <v>195.59683199999998</v>
      </c>
      <c r="AP20" s="593">
        <v>365.52404399999995</v>
      </c>
      <c r="AQ20" s="593">
        <v>228.55142699999999</v>
      </c>
      <c r="AR20" s="593">
        <v>789.67230199999995</v>
      </c>
      <c r="AS20" s="597">
        <v>3785.130682</v>
      </c>
      <c r="AT20" s="608">
        <v>322.99301500000001</v>
      </c>
      <c r="AU20" s="593">
        <v>252.27148100000002</v>
      </c>
      <c r="AV20" s="593">
        <v>127.14778100000001</v>
      </c>
      <c r="AW20" s="593">
        <v>702.41227700000002</v>
      </c>
      <c r="AX20" s="593">
        <v>99.983734999999996</v>
      </c>
      <c r="AY20" s="593">
        <v>223.24398399999998</v>
      </c>
      <c r="AZ20" s="593">
        <v>133.88348199999999</v>
      </c>
      <c r="BA20" s="593">
        <v>457.11120199999999</v>
      </c>
      <c r="BB20" s="669">
        <f t="shared" si="1"/>
        <v>-69.618027846645276</v>
      </c>
      <c r="BC20" s="588" t="s">
        <v>2199</v>
      </c>
      <c r="BD20" s="398">
        <v>1</v>
      </c>
      <c r="BJ20" s="40"/>
      <c r="BK20" s="40"/>
      <c r="BL20" s="41"/>
      <c r="BM20" s="41"/>
      <c r="BN20" s="41"/>
    </row>
    <row r="21" spans="1:66" s="238" customFormat="1" ht="18" customHeight="1" outlineLevel="1" x14ac:dyDescent="0.5">
      <c r="A21" s="363" t="s">
        <v>107</v>
      </c>
      <c r="B21" s="364" t="s">
        <v>2157</v>
      </c>
      <c r="C21" s="276">
        <v>452.83044000000001</v>
      </c>
      <c r="D21" s="589">
        <v>496.67694</v>
      </c>
      <c r="E21" s="589">
        <v>414.00125700000001</v>
      </c>
      <c r="F21" s="589">
        <v>1363.5086369999999</v>
      </c>
      <c r="G21" s="589">
        <v>370.48854</v>
      </c>
      <c r="H21" s="589">
        <v>417.54398800000001</v>
      </c>
      <c r="I21" s="589">
        <v>414.90703999999999</v>
      </c>
      <c r="J21" s="589">
        <v>1202.9395669999999</v>
      </c>
      <c r="K21" s="589">
        <v>456.22955300000001</v>
      </c>
      <c r="L21" s="589">
        <v>435.48471499999999</v>
      </c>
      <c r="M21" s="589">
        <v>449.39218499999998</v>
      </c>
      <c r="N21" s="589">
        <v>1341.1064530000001</v>
      </c>
      <c r="O21" s="589">
        <v>433.23762199999999</v>
      </c>
      <c r="P21" s="589">
        <v>381.03438399999999</v>
      </c>
      <c r="Q21" s="589">
        <v>472.62306799999999</v>
      </c>
      <c r="R21" s="589">
        <v>1286.8950749999999</v>
      </c>
      <c r="S21" s="590">
        <v>5194.4497309999997</v>
      </c>
      <c r="T21" s="276">
        <v>496.17507000000001</v>
      </c>
      <c r="U21" s="589">
        <v>397.18298099999998</v>
      </c>
      <c r="V21" s="589">
        <v>422.93593499999997</v>
      </c>
      <c r="W21" s="589">
        <v>1316.293985</v>
      </c>
      <c r="X21" s="589">
        <v>560.28406299999995</v>
      </c>
      <c r="Y21" s="589">
        <v>526.77601200000004</v>
      </c>
      <c r="Z21" s="589">
        <v>483.47420299999999</v>
      </c>
      <c r="AA21" s="589">
        <v>1570.5342780000001</v>
      </c>
      <c r="AB21" s="667">
        <f t="shared" si="0"/>
        <v>16.525909755592473</v>
      </c>
      <c r="AC21" s="276">
        <v>3075.3818959999999</v>
      </c>
      <c r="AD21" s="589">
        <v>2503.8345300000001</v>
      </c>
      <c r="AE21" s="589">
        <v>2712.5414209999999</v>
      </c>
      <c r="AF21" s="589">
        <v>8291.7578470000008</v>
      </c>
      <c r="AG21" s="589">
        <v>2511.2108859999998</v>
      </c>
      <c r="AH21" s="589">
        <v>3234.853145</v>
      </c>
      <c r="AI21" s="589">
        <v>2534.6502989999999</v>
      </c>
      <c r="AJ21" s="589">
        <v>8280.7143300000007</v>
      </c>
      <c r="AK21" s="589">
        <v>2833.072811</v>
      </c>
      <c r="AL21" s="589">
        <v>2451.6565559999999</v>
      </c>
      <c r="AM21" s="589">
        <v>2407.2624470000001</v>
      </c>
      <c r="AN21" s="589">
        <v>7691.9918129999996</v>
      </c>
      <c r="AO21" s="589">
        <v>2649.5263140000002</v>
      </c>
      <c r="AP21" s="589">
        <v>2673.2466490000002</v>
      </c>
      <c r="AQ21" s="589">
        <v>2924.8559690000002</v>
      </c>
      <c r="AR21" s="589">
        <v>8247.6289319999996</v>
      </c>
      <c r="AS21" s="277">
        <v>32512.092923</v>
      </c>
      <c r="AT21" s="276">
        <v>3067.900666</v>
      </c>
      <c r="AU21" s="589">
        <v>2516.7623669999998</v>
      </c>
      <c r="AV21" s="589">
        <v>1940.786114</v>
      </c>
      <c r="AW21" s="589">
        <v>7525.4491459999999</v>
      </c>
      <c r="AX21" s="589">
        <v>2486.2162760000001</v>
      </c>
      <c r="AY21" s="589">
        <v>2804.4480229999999</v>
      </c>
      <c r="AZ21" s="589">
        <v>3075.7746619999998</v>
      </c>
      <c r="BA21" s="589">
        <v>8366.4389609999998</v>
      </c>
      <c r="BB21" s="667">
        <f t="shared" si="1"/>
        <v>21.349073803731056</v>
      </c>
      <c r="BC21" s="365" t="s">
        <v>2200</v>
      </c>
      <c r="BD21" s="363" t="s">
        <v>107</v>
      </c>
      <c r="BJ21" s="40"/>
      <c r="BK21" s="40"/>
      <c r="BL21" s="41"/>
      <c r="BM21" s="41"/>
      <c r="BN21" s="41"/>
    </row>
    <row r="22" spans="1:66" s="238" customFormat="1" ht="18" customHeight="1" outlineLevel="1" x14ac:dyDescent="0.5">
      <c r="A22" s="366" t="s">
        <v>1002</v>
      </c>
      <c r="B22" s="367" t="s">
        <v>2158</v>
      </c>
      <c r="C22" s="274">
        <v>492.31075399999997</v>
      </c>
      <c r="D22" s="591">
        <v>429.00704999999999</v>
      </c>
      <c r="E22" s="591">
        <v>450.64741900000001</v>
      </c>
      <c r="F22" s="591">
        <v>1371.965224</v>
      </c>
      <c r="G22" s="591">
        <v>432.723747</v>
      </c>
      <c r="H22" s="591">
        <v>454.42350800000003</v>
      </c>
      <c r="I22" s="591">
        <v>390.72644400000001</v>
      </c>
      <c r="J22" s="591">
        <v>1277.873699</v>
      </c>
      <c r="K22" s="591">
        <v>444.86004300000002</v>
      </c>
      <c r="L22" s="591">
        <v>460.96918199999999</v>
      </c>
      <c r="M22" s="591">
        <v>455.380447</v>
      </c>
      <c r="N22" s="591">
        <v>1361.2096730000001</v>
      </c>
      <c r="O22" s="591">
        <v>441.17499700000002</v>
      </c>
      <c r="P22" s="591">
        <v>452.58806700000002</v>
      </c>
      <c r="Q22" s="591">
        <v>448.71781299999998</v>
      </c>
      <c r="R22" s="591">
        <v>1342.480877</v>
      </c>
      <c r="S22" s="592">
        <v>5353.5294720000002</v>
      </c>
      <c r="T22" s="274">
        <v>497.18136299999998</v>
      </c>
      <c r="U22" s="591">
        <v>488.725504</v>
      </c>
      <c r="V22" s="591">
        <v>456.91263900000001</v>
      </c>
      <c r="W22" s="591">
        <v>1442.819506</v>
      </c>
      <c r="X22" s="591">
        <v>437.96129500000001</v>
      </c>
      <c r="Y22" s="591">
        <v>442.35958299999999</v>
      </c>
      <c r="Z22" s="591">
        <v>475.36936600000001</v>
      </c>
      <c r="AA22" s="591">
        <v>1355.6902439999999</v>
      </c>
      <c r="AB22" s="668">
        <f t="shared" si="0"/>
        <v>21.662962233495509</v>
      </c>
      <c r="AC22" s="274">
        <v>949.11308399999996</v>
      </c>
      <c r="AD22" s="591">
        <v>770.36405400000001</v>
      </c>
      <c r="AE22" s="591">
        <v>801.19675800000005</v>
      </c>
      <c r="AF22" s="591">
        <v>2520.6738959999998</v>
      </c>
      <c r="AG22" s="591">
        <v>895.25620500000002</v>
      </c>
      <c r="AH22" s="591">
        <v>946.207718</v>
      </c>
      <c r="AI22" s="591">
        <v>822.46739300000002</v>
      </c>
      <c r="AJ22" s="591">
        <v>2663.9313160000002</v>
      </c>
      <c r="AK22" s="591">
        <v>839.23658899999998</v>
      </c>
      <c r="AL22" s="591">
        <v>1012.076743</v>
      </c>
      <c r="AM22" s="591">
        <v>850.12116500000002</v>
      </c>
      <c r="AN22" s="591">
        <v>2701.4344959999999</v>
      </c>
      <c r="AO22" s="591">
        <v>815.76263100000006</v>
      </c>
      <c r="AP22" s="591">
        <v>754.07173799999998</v>
      </c>
      <c r="AQ22" s="591">
        <v>971.30945399999996</v>
      </c>
      <c r="AR22" s="591">
        <v>2541.1438229999999</v>
      </c>
      <c r="AS22" s="275">
        <v>10427.183531000001</v>
      </c>
      <c r="AT22" s="274">
        <v>905.95490600000005</v>
      </c>
      <c r="AU22" s="591">
        <v>649.35041200000001</v>
      </c>
      <c r="AV22" s="591">
        <v>702.45876599999997</v>
      </c>
      <c r="AW22" s="591">
        <v>2257.764083</v>
      </c>
      <c r="AX22" s="591">
        <v>629.43575399999997</v>
      </c>
      <c r="AY22" s="591">
        <v>866.847261</v>
      </c>
      <c r="AZ22" s="591">
        <v>872.02880100000004</v>
      </c>
      <c r="BA22" s="591">
        <v>2368.311815</v>
      </c>
      <c r="BB22" s="668">
        <f t="shared" si="1"/>
        <v>6.0259419913562429</v>
      </c>
      <c r="BC22" s="368" t="s">
        <v>2201</v>
      </c>
      <c r="BD22" s="366" t="s">
        <v>1002</v>
      </c>
      <c r="BJ22" s="40"/>
      <c r="BK22" s="40"/>
      <c r="BL22" s="41"/>
      <c r="BM22" s="41"/>
      <c r="BN22" s="41"/>
    </row>
    <row r="23" spans="1:66" s="238" customFormat="1" ht="18" customHeight="1" outlineLevel="1" x14ac:dyDescent="0.5">
      <c r="A23" s="363" t="s">
        <v>1015</v>
      </c>
      <c r="B23" s="364" t="s">
        <v>2159</v>
      </c>
      <c r="C23" s="276">
        <v>755.85889499999996</v>
      </c>
      <c r="D23" s="589">
        <v>670.83335499999998</v>
      </c>
      <c r="E23" s="589">
        <v>632.41006500000003</v>
      </c>
      <c r="F23" s="589">
        <v>2059.1023140000002</v>
      </c>
      <c r="G23" s="589">
        <v>652.67323299999998</v>
      </c>
      <c r="H23" s="589">
        <v>651.89129200000002</v>
      </c>
      <c r="I23" s="589">
        <v>609.74571800000001</v>
      </c>
      <c r="J23" s="589">
        <v>1914.3102429999999</v>
      </c>
      <c r="K23" s="589">
        <v>730.84813199999996</v>
      </c>
      <c r="L23" s="589">
        <v>705.66271600000005</v>
      </c>
      <c r="M23" s="589">
        <v>716.14193399999999</v>
      </c>
      <c r="N23" s="589">
        <v>2152.6527820000001</v>
      </c>
      <c r="O23" s="589">
        <v>775.54967699999997</v>
      </c>
      <c r="P23" s="589">
        <v>736.26209600000004</v>
      </c>
      <c r="Q23" s="589">
        <v>778.92093</v>
      </c>
      <c r="R23" s="589">
        <v>2290.732704</v>
      </c>
      <c r="S23" s="590">
        <v>8416.7980430000007</v>
      </c>
      <c r="T23" s="276">
        <v>675.40408600000001</v>
      </c>
      <c r="U23" s="589">
        <v>699.51177299999995</v>
      </c>
      <c r="V23" s="589">
        <v>652.58972100000005</v>
      </c>
      <c r="W23" s="589">
        <v>2027.5055809999999</v>
      </c>
      <c r="X23" s="589">
        <v>826.93002100000001</v>
      </c>
      <c r="Y23" s="589">
        <v>736.21499100000005</v>
      </c>
      <c r="Z23" s="589">
        <v>668.49811599999998</v>
      </c>
      <c r="AA23" s="589">
        <v>2231.6431280000002</v>
      </c>
      <c r="AB23" s="667">
        <f t="shared" si="0"/>
        <v>9.6355572930812983</v>
      </c>
      <c r="AC23" s="276">
        <v>3692.1497340000001</v>
      </c>
      <c r="AD23" s="589">
        <v>2854.4825040000001</v>
      </c>
      <c r="AE23" s="589">
        <v>2903.5469950000002</v>
      </c>
      <c r="AF23" s="589">
        <v>9450.1792320000004</v>
      </c>
      <c r="AG23" s="589">
        <v>2974.0731999999998</v>
      </c>
      <c r="AH23" s="589">
        <v>2909.7348670000001</v>
      </c>
      <c r="AI23" s="589">
        <v>2775.956267</v>
      </c>
      <c r="AJ23" s="589">
        <v>8659.7643339999995</v>
      </c>
      <c r="AK23" s="589">
        <v>2705.664847</v>
      </c>
      <c r="AL23" s="589">
        <v>3309.1595349999998</v>
      </c>
      <c r="AM23" s="589">
        <v>2560.5268289999999</v>
      </c>
      <c r="AN23" s="589">
        <v>8575.3512109999992</v>
      </c>
      <c r="AO23" s="589">
        <v>2635.4203499999999</v>
      </c>
      <c r="AP23" s="589">
        <v>2577.0502929999998</v>
      </c>
      <c r="AQ23" s="589">
        <v>3218.6999169999999</v>
      </c>
      <c r="AR23" s="589">
        <v>8431.1705610000008</v>
      </c>
      <c r="AS23" s="277">
        <v>35116.465338000002</v>
      </c>
      <c r="AT23" s="276">
        <v>2666.2376439999998</v>
      </c>
      <c r="AU23" s="589">
        <v>2677.786736</v>
      </c>
      <c r="AV23" s="589">
        <v>2207.8817239999998</v>
      </c>
      <c r="AW23" s="589">
        <v>7551.9061030000003</v>
      </c>
      <c r="AX23" s="589">
        <v>2427.6240090000001</v>
      </c>
      <c r="AY23" s="589">
        <v>2554.6498029999998</v>
      </c>
      <c r="AZ23" s="589">
        <v>2758.7748710000001</v>
      </c>
      <c r="BA23" s="589">
        <v>7741.048683</v>
      </c>
      <c r="BB23" s="667">
        <f t="shared" si="1"/>
        <v>-0.61893611957252181</v>
      </c>
      <c r="BC23" s="365" t="s">
        <v>2202</v>
      </c>
      <c r="BD23" s="363" t="s">
        <v>1015</v>
      </c>
      <c r="BJ23" s="40"/>
      <c r="BK23" s="40"/>
      <c r="BL23" s="41"/>
      <c r="BM23" s="41"/>
      <c r="BN23" s="41"/>
    </row>
    <row r="24" spans="1:66" s="238" customFormat="1" ht="18" customHeight="1" outlineLevel="1" x14ac:dyDescent="0.5">
      <c r="A24" s="366" t="s">
        <v>1025</v>
      </c>
      <c r="B24" s="367" t="s">
        <v>1904</v>
      </c>
      <c r="C24" s="274">
        <v>102.543256</v>
      </c>
      <c r="D24" s="591">
        <v>94.321017999999995</v>
      </c>
      <c r="E24" s="591">
        <v>117.612263</v>
      </c>
      <c r="F24" s="591">
        <v>314.47653800000001</v>
      </c>
      <c r="G24" s="591">
        <v>124.43075</v>
      </c>
      <c r="H24" s="591">
        <v>156.19524200000001</v>
      </c>
      <c r="I24" s="591">
        <v>126.44274900000001</v>
      </c>
      <c r="J24" s="591">
        <v>407.06874099999999</v>
      </c>
      <c r="K24" s="591">
        <v>155.78708599999999</v>
      </c>
      <c r="L24" s="591">
        <v>159.46446299999999</v>
      </c>
      <c r="M24" s="591">
        <v>151.618607</v>
      </c>
      <c r="N24" s="591">
        <v>466.87015600000001</v>
      </c>
      <c r="O24" s="591">
        <v>126.01231199999999</v>
      </c>
      <c r="P24" s="591">
        <v>115.010279</v>
      </c>
      <c r="Q24" s="591">
        <v>122.28864400000001</v>
      </c>
      <c r="R24" s="591">
        <v>363.31123500000001</v>
      </c>
      <c r="S24" s="592">
        <v>1551.7266709999999</v>
      </c>
      <c r="T24" s="274">
        <v>103.293666</v>
      </c>
      <c r="U24" s="591">
        <v>95.170029999999997</v>
      </c>
      <c r="V24" s="591">
        <v>104.09724900000001</v>
      </c>
      <c r="W24" s="591">
        <v>302.560945</v>
      </c>
      <c r="X24" s="591">
        <v>142.06223299999999</v>
      </c>
      <c r="Y24" s="591">
        <v>155.50313399999999</v>
      </c>
      <c r="Z24" s="591">
        <v>172.03729000000001</v>
      </c>
      <c r="AA24" s="591">
        <v>469.60265800000002</v>
      </c>
      <c r="AB24" s="668">
        <f t="shared" si="0"/>
        <v>36.059435088681923</v>
      </c>
      <c r="AC24" s="274">
        <v>53.890557999999999</v>
      </c>
      <c r="AD24" s="591">
        <v>63.837836000000003</v>
      </c>
      <c r="AE24" s="591">
        <v>26.337278999999999</v>
      </c>
      <c r="AF24" s="591">
        <v>144.06567200000001</v>
      </c>
      <c r="AG24" s="591">
        <v>70.354701000000006</v>
      </c>
      <c r="AH24" s="591">
        <v>52.131255000000003</v>
      </c>
      <c r="AI24" s="591">
        <v>57.241486999999999</v>
      </c>
      <c r="AJ24" s="591">
        <v>179.72744299999999</v>
      </c>
      <c r="AK24" s="591">
        <v>64.972809999999996</v>
      </c>
      <c r="AL24" s="591">
        <v>53.888581000000002</v>
      </c>
      <c r="AM24" s="591">
        <v>51.473832000000002</v>
      </c>
      <c r="AN24" s="591">
        <v>170.33522300000001</v>
      </c>
      <c r="AO24" s="591">
        <v>55.765210000000003</v>
      </c>
      <c r="AP24" s="591">
        <v>55.228026999999997</v>
      </c>
      <c r="AQ24" s="591">
        <v>42.455976</v>
      </c>
      <c r="AR24" s="591">
        <v>153.44921299999999</v>
      </c>
      <c r="AS24" s="275">
        <v>647.57755099999997</v>
      </c>
      <c r="AT24" s="274">
        <v>38.228816999999999</v>
      </c>
      <c r="AU24" s="591">
        <v>45.592550000000003</v>
      </c>
      <c r="AV24" s="591">
        <v>35.932868999999997</v>
      </c>
      <c r="AW24" s="591">
        <v>119.754237</v>
      </c>
      <c r="AX24" s="591">
        <v>48.077725000000001</v>
      </c>
      <c r="AY24" s="591">
        <v>60.534802999999997</v>
      </c>
      <c r="AZ24" s="591">
        <v>59.165601000000002</v>
      </c>
      <c r="BA24" s="591">
        <v>167.77813</v>
      </c>
      <c r="BB24" s="668">
        <f t="shared" si="1"/>
        <v>3.3613976520211697</v>
      </c>
      <c r="BC24" s="368" t="s">
        <v>1990</v>
      </c>
      <c r="BD24" s="366" t="s">
        <v>1025</v>
      </c>
      <c r="BJ24" s="40"/>
      <c r="BK24" s="40"/>
      <c r="BL24" s="41"/>
      <c r="BM24" s="41"/>
      <c r="BN24" s="41"/>
    </row>
    <row r="25" spans="1:66" s="238" customFormat="1" ht="18" customHeight="1" outlineLevel="1" x14ac:dyDescent="0.5">
      <c r="A25" s="363" t="s">
        <v>1035</v>
      </c>
      <c r="B25" s="364" t="s">
        <v>2160</v>
      </c>
      <c r="C25" s="276">
        <v>0.238592</v>
      </c>
      <c r="D25" s="589">
        <v>1.0029969999999999</v>
      </c>
      <c r="E25" s="589">
        <v>2.2306710000000001</v>
      </c>
      <c r="F25" s="589">
        <v>3.4722590000000002</v>
      </c>
      <c r="G25" s="589">
        <v>0.48411300000000002</v>
      </c>
      <c r="H25" s="589">
        <v>3.9918740000000001</v>
      </c>
      <c r="I25" s="589">
        <v>0.33588600000000002</v>
      </c>
      <c r="J25" s="589">
        <v>4.8118730000000003</v>
      </c>
      <c r="K25" s="589">
        <v>0.84852499999999997</v>
      </c>
      <c r="L25" s="589">
        <v>2.1375310000000001</v>
      </c>
      <c r="M25" s="589">
        <v>0.50152699999999995</v>
      </c>
      <c r="N25" s="589">
        <v>3.487584</v>
      </c>
      <c r="O25" s="589">
        <v>7.5843910000000001</v>
      </c>
      <c r="P25" s="589">
        <v>0.67669800000000002</v>
      </c>
      <c r="Q25" s="589">
        <v>2.64805</v>
      </c>
      <c r="R25" s="589">
        <v>10.909139</v>
      </c>
      <c r="S25" s="590">
        <v>22.680855999999999</v>
      </c>
      <c r="T25" s="276">
        <v>1.665727</v>
      </c>
      <c r="U25" s="589">
        <v>2.0847509999999998</v>
      </c>
      <c r="V25" s="589">
        <v>5.1E-5</v>
      </c>
      <c r="W25" s="589">
        <v>3.7505299999999999</v>
      </c>
      <c r="X25" s="589">
        <v>0.1283</v>
      </c>
      <c r="Y25" s="589">
        <v>1.234658</v>
      </c>
      <c r="Z25" s="589">
        <v>3.7886999999999997E-2</v>
      </c>
      <c r="AA25" s="589">
        <v>1.4008449999999999</v>
      </c>
      <c r="AB25" s="667">
        <f t="shared" si="0"/>
        <v>-88.720280095032251</v>
      </c>
      <c r="AC25" s="276">
        <v>234.049668</v>
      </c>
      <c r="AD25" s="589">
        <v>167.128602</v>
      </c>
      <c r="AE25" s="589">
        <v>227.04466400000001</v>
      </c>
      <c r="AF25" s="589">
        <v>628.22293400000001</v>
      </c>
      <c r="AG25" s="589">
        <v>217.503265</v>
      </c>
      <c r="AH25" s="589">
        <v>234.60246799999999</v>
      </c>
      <c r="AI25" s="589">
        <v>192.30457699999999</v>
      </c>
      <c r="AJ25" s="589">
        <v>644.41030899999998</v>
      </c>
      <c r="AK25" s="589">
        <v>232.136912</v>
      </c>
      <c r="AL25" s="589">
        <v>191.523338</v>
      </c>
      <c r="AM25" s="589">
        <v>225.556816</v>
      </c>
      <c r="AN25" s="589">
        <v>649.21706500000005</v>
      </c>
      <c r="AO25" s="589">
        <v>193.89066099999999</v>
      </c>
      <c r="AP25" s="589">
        <v>168.923092</v>
      </c>
      <c r="AQ25" s="589">
        <v>136.01598300000001</v>
      </c>
      <c r="AR25" s="589">
        <v>498.82973500000003</v>
      </c>
      <c r="AS25" s="277">
        <v>2420.6800429999998</v>
      </c>
      <c r="AT25" s="276">
        <v>162.89989199999999</v>
      </c>
      <c r="AU25" s="589">
        <v>156.43496300000001</v>
      </c>
      <c r="AV25" s="589">
        <v>194.940395</v>
      </c>
      <c r="AW25" s="589">
        <v>514.27525000000003</v>
      </c>
      <c r="AX25" s="589">
        <v>177.29774399999999</v>
      </c>
      <c r="AY25" s="589">
        <v>170.18458200000001</v>
      </c>
      <c r="AZ25" s="589">
        <v>187.53002599999999</v>
      </c>
      <c r="BA25" s="589">
        <v>535.01235199999996</v>
      </c>
      <c r="BB25" s="667">
        <f t="shared" si="1"/>
        <v>-2.4828067404760734</v>
      </c>
      <c r="BC25" s="365" t="s">
        <v>2203</v>
      </c>
      <c r="BD25" s="363" t="s">
        <v>1035</v>
      </c>
      <c r="BJ25" s="40"/>
      <c r="BK25" s="40"/>
      <c r="BL25" s="41"/>
      <c r="BM25" s="41"/>
      <c r="BN25" s="41"/>
    </row>
    <row r="26" spans="1:66" s="238" customFormat="1" ht="18" customHeight="1" outlineLevel="1" x14ac:dyDescent="0.5">
      <c r="A26" s="366" t="s">
        <v>1048</v>
      </c>
      <c r="B26" s="367" t="s">
        <v>2161</v>
      </c>
      <c r="C26" s="274">
        <v>41.012293999999997</v>
      </c>
      <c r="D26" s="591">
        <v>39.716495000000002</v>
      </c>
      <c r="E26" s="591">
        <v>42.999267000000003</v>
      </c>
      <c r="F26" s="591">
        <v>123.728056</v>
      </c>
      <c r="G26" s="591">
        <v>36.174818999999999</v>
      </c>
      <c r="H26" s="591">
        <v>39.811197999999997</v>
      </c>
      <c r="I26" s="591">
        <v>35.706128999999997</v>
      </c>
      <c r="J26" s="591">
        <v>111.69214599999999</v>
      </c>
      <c r="K26" s="591">
        <v>36.865090000000002</v>
      </c>
      <c r="L26" s="591">
        <v>34.291584999999998</v>
      </c>
      <c r="M26" s="591">
        <v>39.347098000000003</v>
      </c>
      <c r="N26" s="591">
        <v>110.503773</v>
      </c>
      <c r="O26" s="591">
        <v>41.710832000000003</v>
      </c>
      <c r="P26" s="591">
        <v>40.827288000000003</v>
      </c>
      <c r="Q26" s="591">
        <v>51.495797000000003</v>
      </c>
      <c r="R26" s="591">
        <v>134.033917</v>
      </c>
      <c r="S26" s="592">
        <v>479.95789200000002</v>
      </c>
      <c r="T26" s="274">
        <v>42.746115000000003</v>
      </c>
      <c r="U26" s="591">
        <v>54.674157000000001</v>
      </c>
      <c r="V26" s="591">
        <v>48.444972</v>
      </c>
      <c r="W26" s="591">
        <v>145.86524299999999</v>
      </c>
      <c r="X26" s="591">
        <v>46.529843999999997</v>
      </c>
      <c r="Y26" s="591">
        <v>50.941263999999997</v>
      </c>
      <c r="Z26" s="591">
        <v>50.534956999999999</v>
      </c>
      <c r="AA26" s="591">
        <v>148.00606500000001</v>
      </c>
      <c r="AB26" s="668">
        <f t="shared" si="0"/>
        <v>41.530203400094145</v>
      </c>
      <c r="AC26" s="274">
        <v>294.77115800000001</v>
      </c>
      <c r="AD26" s="591">
        <v>256.39993399999997</v>
      </c>
      <c r="AE26" s="591">
        <v>232.614375</v>
      </c>
      <c r="AF26" s="591">
        <v>783.78546600000004</v>
      </c>
      <c r="AG26" s="591">
        <v>215.76356799999999</v>
      </c>
      <c r="AH26" s="591">
        <v>266.45910600000002</v>
      </c>
      <c r="AI26" s="591">
        <v>215.027007</v>
      </c>
      <c r="AJ26" s="591">
        <v>697.24968100000001</v>
      </c>
      <c r="AK26" s="591">
        <v>219.51983999999999</v>
      </c>
      <c r="AL26" s="591">
        <v>228.90271899999999</v>
      </c>
      <c r="AM26" s="591">
        <v>258.70669900000001</v>
      </c>
      <c r="AN26" s="591">
        <v>707.12925800000005</v>
      </c>
      <c r="AO26" s="591">
        <v>302.69170700000001</v>
      </c>
      <c r="AP26" s="591">
        <v>264.20673399999998</v>
      </c>
      <c r="AQ26" s="591">
        <v>258.78742699999998</v>
      </c>
      <c r="AR26" s="591">
        <v>825.68586800000003</v>
      </c>
      <c r="AS26" s="275">
        <v>3013.850273</v>
      </c>
      <c r="AT26" s="274">
        <v>261.00626199999999</v>
      </c>
      <c r="AU26" s="591">
        <v>274.34265900000003</v>
      </c>
      <c r="AV26" s="591">
        <v>119.029152</v>
      </c>
      <c r="AW26" s="591">
        <v>654.37807199999997</v>
      </c>
      <c r="AX26" s="591">
        <v>117.725965</v>
      </c>
      <c r="AY26" s="591">
        <v>185.940832</v>
      </c>
      <c r="AZ26" s="591">
        <v>162.37733600000001</v>
      </c>
      <c r="BA26" s="591">
        <v>466.04413399999999</v>
      </c>
      <c r="BB26" s="668">
        <f t="shared" si="1"/>
        <v>-24.485143394103972</v>
      </c>
      <c r="BC26" s="368" t="s">
        <v>2204</v>
      </c>
      <c r="BD26" s="366" t="s">
        <v>1048</v>
      </c>
      <c r="BJ26" s="40"/>
      <c r="BK26" s="40"/>
      <c r="BL26" s="41"/>
      <c r="BM26" s="41"/>
      <c r="BN26" s="41"/>
    </row>
    <row r="27" spans="1:66" s="238" customFormat="1" ht="18" customHeight="1" outlineLevel="1" x14ac:dyDescent="0.5">
      <c r="A27" s="363" t="s">
        <v>1058</v>
      </c>
      <c r="B27" s="364" t="s">
        <v>2162</v>
      </c>
      <c r="C27" s="276">
        <v>72.792623000000006</v>
      </c>
      <c r="D27" s="589">
        <v>71.386628000000002</v>
      </c>
      <c r="E27" s="589">
        <v>78.009399999999999</v>
      </c>
      <c r="F27" s="589">
        <v>222.18865099999999</v>
      </c>
      <c r="G27" s="589">
        <v>66.688181</v>
      </c>
      <c r="H27" s="589">
        <v>72.606745000000004</v>
      </c>
      <c r="I27" s="589">
        <v>59.754153000000002</v>
      </c>
      <c r="J27" s="589">
        <v>199.04907800000001</v>
      </c>
      <c r="K27" s="589">
        <v>68.971075999999996</v>
      </c>
      <c r="L27" s="589">
        <v>64.307451</v>
      </c>
      <c r="M27" s="589">
        <v>57.371414999999999</v>
      </c>
      <c r="N27" s="589">
        <v>190.64994200000001</v>
      </c>
      <c r="O27" s="589">
        <v>66.682562000000004</v>
      </c>
      <c r="P27" s="589">
        <v>69.010711999999998</v>
      </c>
      <c r="Q27" s="589">
        <v>60.465313000000002</v>
      </c>
      <c r="R27" s="589">
        <v>196.15858800000001</v>
      </c>
      <c r="S27" s="590">
        <v>808.04625999999996</v>
      </c>
      <c r="T27" s="276">
        <v>64.722560000000001</v>
      </c>
      <c r="U27" s="589">
        <v>65.309651000000002</v>
      </c>
      <c r="V27" s="589">
        <v>61.327354999999997</v>
      </c>
      <c r="W27" s="589">
        <v>191.359566</v>
      </c>
      <c r="X27" s="589">
        <v>73.196877000000001</v>
      </c>
      <c r="Y27" s="589">
        <v>67.739276000000004</v>
      </c>
      <c r="Z27" s="589">
        <v>79.740971999999999</v>
      </c>
      <c r="AA27" s="589">
        <v>220.67712499999999</v>
      </c>
      <c r="AB27" s="667">
        <f t="shared" si="0"/>
        <v>33.448418221240608</v>
      </c>
      <c r="AC27" s="276">
        <v>515.97076900000002</v>
      </c>
      <c r="AD27" s="589">
        <v>501.18462899999997</v>
      </c>
      <c r="AE27" s="589">
        <v>454.06409300000001</v>
      </c>
      <c r="AF27" s="589">
        <v>1471.2194910000001</v>
      </c>
      <c r="AG27" s="589">
        <v>387.55155400000001</v>
      </c>
      <c r="AH27" s="589">
        <v>453.403548</v>
      </c>
      <c r="AI27" s="589">
        <v>341.38880399999999</v>
      </c>
      <c r="AJ27" s="589">
        <v>1182.3439069999999</v>
      </c>
      <c r="AK27" s="589">
        <v>374.88550600000002</v>
      </c>
      <c r="AL27" s="589">
        <v>414.13472200000001</v>
      </c>
      <c r="AM27" s="589">
        <v>418.50575900000001</v>
      </c>
      <c r="AN27" s="589">
        <v>1207.525987</v>
      </c>
      <c r="AO27" s="589">
        <v>427.48479500000002</v>
      </c>
      <c r="AP27" s="589">
        <v>386.78457300000002</v>
      </c>
      <c r="AQ27" s="589">
        <v>500.39821000000001</v>
      </c>
      <c r="AR27" s="589">
        <v>1314.6675789999999</v>
      </c>
      <c r="AS27" s="277">
        <v>5175.7569629999998</v>
      </c>
      <c r="AT27" s="276">
        <v>473.015804</v>
      </c>
      <c r="AU27" s="589">
        <v>519.94458399999996</v>
      </c>
      <c r="AV27" s="589">
        <v>278.66827499999999</v>
      </c>
      <c r="AW27" s="589">
        <v>1271.628663</v>
      </c>
      <c r="AX27" s="589">
        <v>298.32351499999999</v>
      </c>
      <c r="AY27" s="589">
        <v>351.80261899999999</v>
      </c>
      <c r="AZ27" s="589">
        <v>315.04598399999998</v>
      </c>
      <c r="BA27" s="589">
        <v>965.17211799999995</v>
      </c>
      <c r="BB27" s="667">
        <f t="shared" si="1"/>
        <v>-7.7163690464787553</v>
      </c>
      <c r="BC27" s="365" t="s">
        <v>2205</v>
      </c>
      <c r="BD27" s="363" t="s">
        <v>1058</v>
      </c>
      <c r="BJ27" s="40"/>
      <c r="BK27" s="40"/>
      <c r="BL27" s="41"/>
      <c r="BM27" s="41"/>
      <c r="BN27" s="41"/>
    </row>
    <row r="28" spans="1:66" s="238" customFormat="1" ht="18" customHeight="1" outlineLevel="1" x14ac:dyDescent="0.5">
      <c r="A28" s="366" t="s">
        <v>1064</v>
      </c>
      <c r="B28" s="367" t="s">
        <v>2163</v>
      </c>
      <c r="C28" s="274">
        <v>63.058895999999997</v>
      </c>
      <c r="D28" s="591">
        <v>70.544019000000006</v>
      </c>
      <c r="E28" s="591">
        <v>87.353769</v>
      </c>
      <c r="F28" s="591">
        <v>220.956684</v>
      </c>
      <c r="G28" s="591">
        <v>102.27755000000001</v>
      </c>
      <c r="H28" s="591">
        <v>68.543322000000003</v>
      </c>
      <c r="I28" s="591">
        <v>44.674486000000002</v>
      </c>
      <c r="J28" s="591">
        <v>215.49535700000001</v>
      </c>
      <c r="K28" s="591">
        <v>68.159878000000006</v>
      </c>
      <c r="L28" s="591">
        <v>69.872686000000002</v>
      </c>
      <c r="M28" s="591">
        <v>54.730545999999997</v>
      </c>
      <c r="N28" s="591">
        <v>192.76311000000001</v>
      </c>
      <c r="O28" s="591">
        <v>80.451452000000003</v>
      </c>
      <c r="P28" s="591">
        <v>61.126426000000002</v>
      </c>
      <c r="Q28" s="591">
        <v>85.066643999999997</v>
      </c>
      <c r="R28" s="591">
        <v>226.64452199999999</v>
      </c>
      <c r="S28" s="592">
        <v>855.85967300000004</v>
      </c>
      <c r="T28" s="274">
        <v>90.173964999999995</v>
      </c>
      <c r="U28" s="591">
        <v>78.048642000000001</v>
      </c>
      <c r="V28" s="591">
        <v>63.404333000000001</v>
      </c>
      <c r="W28" s="591">
        <v>231.62693899999999</v>
      </c>
      <c r="X28" s="591">
        <v>97.051051999999999</v>
      </c>
      <c r="Y28" s="591">
        <v>86.572006999999999</v>
      </c>
      <c r="Z28" s="591">
        <v>73.083112</v>
      </c>
      <c r="AA28" s="591">
        <v>256.70617199999998</v>
      </c>
      <c r="AB28" s="668">
        <f t="shared" si="0"/>
        <v>63.59026939895849</v>
      </c>
      <c r="AC28" s="274">
        <v>1790.309818</v>
      </c>
      <c r="AD28" s="591">
        <v>1772.4686670000001</v>
      </c>
      <c r="AE28" s="591">
        <v>1562.8880489999999</v>
      </c>
      <c r="AF28" s="591">
        <v>5125.666534</v>
      </c>
      <c r="AG28" s="591">
        <v>1050.152738</v>
      </c>
      <c r="AH28" s="591">
        <v>1413.805877</v>
      </c>
      <c r="AI28" s="591">
        <v>1142.2379060000001</v>
      </c>
      <c r="AJ28" s="591">
        <v>3606.1965209999998</v>
      </c>
      <c r="AK28" s="591">
        <v>1341.5494249999999</v>
      </c>
      <c r="AL28" s="591">
        <v>1401.253336</v>
      </c>
      <c r="AM28" s="591">
        <v>1495.9785380000001</v>
      </c>
      <c r="AN28" s="591">
        <v>4238.7812999999996</v>
      </c>
      <c r="AO28" s="591">
        <v>1547.4376580000001</v>
      </c>
      <c r="AP28" s="591">
        <v>1449.0105040000001</v>
      </c>
      <c r="AQ28" s="591">
        <v>1743.5835689999999</v>
      </c>
      <c r="AR28" s="591">
        <v>4740.031731</v>
      </c>
      <c r="AS28" s="275">
        <v>17710.676084999999</v>
      </c>
      <c r="AT28" s="274">
        <v>2042.8571999999999</v>
      </c>
      <c r="AU28" s="591">
        <v>1992.4466789999999</v>
      </c>
      <c r="AV28" s="591">
        <v>920.41538200000002</v>
      </c>
      <c r="AW28" s="591">
        <v>4955.7192610000002</v>
      </c>
      <c r="AX28" s="591">
        <v>1118.423415</v>
      </c>
      <c r="AY28" s="591">
        <v>1258.7836110000001</v>
      </c>
      <c r="AZ28" s="591">
        <v>1166.376264</v>
      </c>
      <c r="BA28" s="591">
        <v>3543.58329</v>
      </c>
      <c r="BB28" s="668">
        <f t="shared" si="1"/>
        <v>2.113251352735257</v>
      </c>
      <c r="BC28" s="368" t="s">
        <v>2206</v>
      </c>
      <c r="BD28" s="366" t="s">
        <v>1064</v>
      </c>
      <c r="BJ28" s="40"/>
      <c r="BK28" s="40"/>
      <c r="BL28" s="41"/>
      <c r="BM28" s="41"/>
      <c r="BN28" s="41"/>
    </row>
    <row r="29" spans="1:66" s="238" customFormat="1" ht="18" customHeight="1" outlineLevel="1" x14ac:dyDescent="0.5">
      <c r="A29" s="363" t="s">
        <v>1068</v>
      </c>
      <c r="B29" s="364" t="s">
        <v>2164</v>
      </c>
      <c r="C29" s="276">
        <v>20.557746999999999</v>
      </c>
      <c r="D29" s="589">
        <v>20.431941999999999</v>
      </c>
      <c r="E29" s="589">
        <v>27.043759999999999</v>
      </c>
      <c r="F29" s="589">
        <v>68.033449000000005</v>
      </c>
      <c r="G29" s="589">
        <v>28.891848</v>
      </c>
      <c r="H29" s="589">
        <v>22.944859000000001</v>
      </c>
      <c r="I29" s="589">
        <v>17.100027000000001</v>
      </c>
      <c r="J29" s="589">
        <v>68.936733000000004</v>
      </c>
      <c r="K29" s="589">
        <v>29.161435000000001</v>
      </c>
      <c r="L29" s="589">
        <v>22.171032</v>
      </c>
      <c r="M29" s="589">
        <v>21.052340999999998</v>
      </c>
      <c r="N29" s="589">
        <v>72.384808000000007</v>
      </c>
      <c r="O29" s="589">
        <v>40.220453999999997</v>
      </c>
      <c r="P29" s="589">
        <v>27.157988</v>
      </c>
      <c r="Q29" s="589">
        <v>22.464297999999999</v>
      </c>
      <c r="R29" s="589">
        <v>89.842740000000006</v>
      </c>
      <c r="S29" s="590">
        <v>299.19772999999998</v>
      </c>
      <c r="T29" s="276">
        <v>31.228943999999998</v>
      </c>
      <c r="U29" s="589">
        <v>23.224171999999999</v>
      </c>
      <c r="V29" s="589">
        <v>18.851320000000001</v>
      </c>
      <c r="W29" s="589">
        <v>73.304435999999995</v>
      </c>
      <c r="X29" s="589">
        <v>32.732815000000002</v>
      </c>
      <c r="Y29" s="589">
        <v>23.398382000000002</v>
      </c>
      <c r="Z29" s="589">
        <v>28.268001000000002</v>
      </c>
      <c r="AA29" s="589">
        <v>84.399197999999998</v>
      </c>
      <c r="AB29" s="667">
        <f t="shared" si="0"/>
        <v>65.309686353126821</v>
      </c>
      <c r="AC29" s="276">
        <v>702.49465899999996</v>
      </c>
      <c r="AD29" s="589">
        <v>688.98346600000002</v>
      </c>
      <c r="AE29" s="589">
        <v>547.93943200000001</v>
      </c>
      <c r="AF29" s="589">
        <v>1939.4175560000001</v>
      </c>
      <c r="AG29" s="589">
        <v>445.72330299999999</v>
      </c>
      <c r="AH29" s="589">
        <v>608.24947599999996</v>
      </c>
      <c r="AI29" s="589">
        <v>587.72270400000002</v>
      </c>
      <c r="AJ29" s="589">
        <v>1641.695483</v>
      </c>
      <c r="AK29" s="589">
        <v>640.75390700000003</v>
      </c>
      <c r="AL29" s="589">
        <v>567.933269</v>
      </c>
      <c r="AM29" s="589">
        <v>498.99114400000002</v>
      </c>
      <c r="AN29" s="589">
        <v>1707.67832</v>
      </c>
      <c r="AO29" s="589">
        <v>500.717173</v>
      </c>
      <c r="AP29" s="589">
        <v>503.94096999999999</v>
      </c>
      <c r="AQ29" s="589">
        <v>628.36028599999997</v>
      </c>
      <c r="AR29" s="589">
        <v>1633.018429</v>
      </c>
      <c r="AS29" s="277">
        <v>6921.8097879999996</v>
      </c>
      <c r="AT29" s="276">
        <v>785.02880300000004</v>
      </c>
      <c r="AU29" s="589">
        <v>755.31458599999996</v>
      </c>
      <c r="AV29" s="589">
        <v>385.54046899999997</v>
      </c>
      <c r="AW29" s="589">
        <v>1925.883857</v>
      </c>
      <c r="AX29" s="589">
        <v>360.50660900000003</v>
      </c>
      <c r="AY29" s="589">
        <v>444.70889299999999</v>
      </c>
      <c r="AZ29" s="589">
        <v>572.80906800000002</v>
      </c>
      <c r="BA29" s="589">
        <v>1378.02457</v>
      </c>
      <c r="BB29" s="667">
        <f t="shared" si="1"/>
        <v>-2.5375293311792779</v>
      </c>
      <c r="BC29" s="365" t="s">
        <v>2207</v>
      </c>
      <c r="BD29" s="363" t="s">
        <v>1068</v>
      </c>
      <c r="BJ29" s="40"/>
      <c r="BK29" s="40"/>
      <c r="BL29" s="41"/>
      <c r="BM29" s="41"/>
      <c r="BN29" s="41"/>
    </row>
    <row r="30" spans="1:66" s="238" customFormat="1" ht="18" customHeight="1" x14ac:dyDescent="0.5">
      <c r="A30" s="398">
        <v>2</v>
      </c>
      <c r="B30" s="587" t="s">
        <v>2165</v>
      </c>
      <c r="C30" s="608">
        <v>2001.203497</v>
      </c>
      <c r="D30" s="593">
        <v>1893.9204439999999</v>
      </c>
      <c r="E30" s="593">
        <v>1852.307871</v>
      </c>
      <c r="F30" s="593">
        <v>5747.4318119999998</v>
      </c>
      <c r="G30" s="593">
        <v>1814.8327810000001</v>
      </c>
      <c r="H30" s="593">
        <v>1887.9520280000002</v>
      </c>
      <c r="I30" s="593">
        <v>1699.392632</v>
      </c>
      <c r="J30" s="593">
        <v>5402.1774370000003</v>
      </c>
      <c r="K30" s="593">
        <v>1991.730818</v>
      </c>
      <c r="L30" s="593">
        <v>1954.361361</v>
      </c>
      <c r="M30" s="593">
        <v>1945.5360999999998</v>
      </c>
      <c r="N30" s="593">
        <v>5891.6282810000012</v>
      </c>
      <c r="O30" s="593">
        <v>2012.6242990000001</v>
      </c>
      <c r="P30" s="593">
        <v>1883.6939380000001</v>
      </c>
      <c r="Q30" s="593">
        <v>2044.6905569999999</v>
      </c>
      <c r="R30" s="593">
        <v>5941.0087970000004</v>
      </c>
      <c r="S30" s="594">
        <v>22982.246327999994</v>
      </c>
      <c r="T30" s="608">
        <v>2002.5914959999998</v>
      </c>
      <c r="U30" s="593">
        <v>1903.9316609999998</v>
      </c>
      <c r="V30" s="593">
        <v>1828.5635749999997</v>
      </c>
      <c r="W30" s="593">
        <v>5735.0867310000003</v>
      </c>
      <c r="X30" s="593">
        <v>2216.8764999999994</v>
      </c>
      <c r="Y30" s="593">
        <v>2090.7393070000003</v>
      </c>
      <c r="Z30" s="593">
        <v>2031.0439039999999</v>
      </c>
      <c r="AA30" s="593">
        <v>6338.659713</v>
      </c>
      <c r="AB30" s="669">
        <f t="shared" si="0"/>
        <v>19.515870891453879</v>
      </c>
      <c r="AC30" s="608">
        <v>11308.131343999999</v>
      </c>
      <c r="AD30" s="593">
        <v>9578.6842219999999</v>
      </c>
      <c r="AE30" s="593">
        <v>9468.1730659999994</v>
      </c>
      <c r="AF30" s="593">
        <v>30354.988628000006</v>
      </c>
      <c r="AG30" s="593">
        <v>8767.5894200000002</v>
      </c>
      <c r="AH30" s="593">
        <v>10119.447459999999</v>
      </c>
      <c r="AI30" s="593">
        <v>8668.9964440000003</v>
      </c>
      <c r="AJ30" s="593">
        <v>27556.033324</v>
      </c>
      <c r="AK30" s="593">
        <v>9251.7926470000002</v>
      </c>
      <c r="AL30" s="593">
        <v>9630.5287989999997</v>
      </c>
      <c r="AM30" s="593">
        <v>8767.1232289999989</v>
      </c>
      <c r="AN30" s="593">
        <v>27649.444672999995</v>
      </c>
      <c r="AO30" s="593">
        <v>9128.6964990000015</v>
      </c>
      <c r="AP30" s="593">
        <v>8832.4625799999994</v>
      </c>
      <c r="AQ30" s="593">
        <v>10424.466791000001</v>
      </c>
      <c r="AR30" s="593">
        <v>28385.625871</v>
      </c>
      <c r="AS30" s="597">
        <v>113946.09249499999</v>
      </c>
      <c r="AT30" s="608">
        <v>10403.129993999999</v>
      </c>
      <c r="AU30" s="593">
        <v>9587.9755359999999</v>
      </c>
      <c r="AV30" s="593">
        <v>6785.6531459999997</v>
      </c>
      <c r="AW30" s="593">
        <v>26776.758672000004</v>
      </c>
      <c r="AX30" s="593">
        <v>7663.6310120000007</v>
      </c>
      <c r="AY30" s="593">
        <v>8697.9004270000005</v>
      </c>
      <c r="AZ30" s="593">
        <v>9169.8826130000016</v>
      </c>
      <c r="BA30" s="593">
        <v>25531.414053</v>
      </c>
      <c r="BB30" s="669">
        <f t="shared" si="1"/>
        <v>5.7779025777161985</v>
      </c>
      <c r="BC30" s="588" t="s">
        <v>2208</v>
      </c>
      <c r="BD30" s="398">
        <v>2</v>
      </c>
      <c r="BJ30" s="40"/>
      <c r="BK30" s="40"/>
      <c r="BL30" s="41"/>
      <c r="BM30" s="41"/>
      <c r="BN30" s="41"/>
    </row>
    <row r="31" spans="1:66" s="238" customFormat="1" ht="18" customHeight="1" outlineLevel="1" x14ac:dyDescent="0.5">
      <c r="A31" s="366" t="s">
        <v>1084</v>
      </c>
      <c r="B31" s="367" t="s">
        <v>2166</v>
      </c>
      <c r="C31" s="274">
        <v>31.911839000000001</v>
      </c>
      <c r="D31" s="591">
        <v>30.552721999999999</v>
      </c>
      <c r="E31" s="591">
        <v>27.605156000000001</v>
      </c>
      <c r="F31" s="591">
        <v>90.069716999999997</v>
      </c>
      <c r="G31" s="591">
        <v>26.444642999999999</v>
      </c>
      <c r="H31" s="591">
        <v>30.83183</v>
      </c>
      <c r="I31" s="591">
        <v>24.511761</v>
      </c>
      <c r="J31" s="591">
        <v>81.788234000000003</v>
      </c>
      <c r="K31" s="591">
        <v>32.522897</v>
      </c>
      <c r="L31" s="591">
        <v>34.036087000000002</v>
      </c>
      <c r="M31" s="591">
        <v>37.403944000000003</v>
      </c>
      <c r="N31" s="591">
        <v>103.96292800000001</v>
      </c>
      <c r="O31" s="591">
        <v>43.862181</v>
      </c>
      <c r="P31" s="591">
        <v>47.722569999999997</v>
      </c>
      <c r="Q31" s="591">
        <v>49.760618000000001</v>
      </c>
      <c r="R31" s="591">
        <v>141.34536900000001</v>
      </c>
      <c r="S31" s="592">
        <v>417.166247</v>
      </c>
      <c r="T31" s="274">
        <v>30.278600999999998</v>
      </c>
      <c r="U31" s="591">
        <v>36.862501000000002</v>
      </c>
      <c r="V31" s="591">
        <v>29.482119000000001</v>
      </c>
      <c r="W31" s="591">
        <v>96.623221000000001</v>
      </c>
      <c r="X31" s="591">
        <v>59.828097999999997</v>
      </c>
      <c r="Y31" s="591">
        <v>69.071731</v>
      </c>
      <c r="Z31" s="591">
        <v>83.639392999999998</v>
      </c>
      <c r="AA31" s="591">
        <v>212.539222</v>
      </c>
      <c r="AB31" s="668">
        <f t="shared" si="0"/>
        <v>241.22147731450218</v>
      </c>
      <c r="AC31" s="274">
        <v>705.89933599999995</v>
      </c>
      <c r="AD31" s="591">
        <v>526.68203600000004</v>
      </c>
      <c r="AE31" s="591">
        <v>719.35885299999995</v>
      </c>
      <c r="AF31" s="591">
        <v>1951.9402239999999</v>
      </c>
      <c r="AG31" s="591">
        <v>723.189165</v>
      </c>
      <c r="AH31" s="591">
        <v>634.283637</v>
      </c>
      <c r="AI31" s="591">
        <v>535.82963900000004</v>
      </c>
      <c r="AJ31" s="591">
        <v>1893.3024399999999</v>
      </c>
      <c r="AK31" s="591">
        <v>548.00079000000005</v>
      </c>
      <c r="AL31" s="591">
        <v>508.74427900000001</v>
      </c>
      <c r="AM31" s="591">
        <v>390.88172700000001</v>
      </c>
      <c r="AN31" s="591">
        <v>1447.626796</v>
      </c>
      <c r="AO31" s="591">
        <v>470.08407799999998</v>
      </c>
      <c r="AP31" s="591">
        <v>538.85672</v>
      </c>
      <c r="AQ31" s="591">
        <v>555.98464300000001</v>
      </c>
      <c r="AR31" s="591">
        <v>1564.925442</v>
      </c>
      <c r="AS31" s="275">
        <v>6857.7949019999996</v>
      </c>
      <c r="AT31" s="274">
        <v>603.32017499999995</v>
      </c>
      <c r="AU31" s="591">
        <v>461.39504099999999</v>
      </c>
      <c r="AV31" s="591">
        <v>359.60254400000002</v>
      </c>
      <c r="AW31" s="591">
        <v>1424.317761</v>
      </c>
      <c r="AX31" s="591">
        <v>310.80073199999998</v>
      </c>
      <c r="AY31" s="591">
        <v>413.39102400000002</v>
      </c>
      <c r="AZ31" s="591">
        <v>456.77015999999998</v>
      </c>
      <c r="BA31" s="591">
        <v>1180.961916</v>
      </c>
      <c r="BB31" s="668">
        <f t="shared" si="1"/>
        <v>-14.754592364010687</v>
      </c>
      <c r="BC31" s="368" t="s">
        <v>2209</v>
      </c>
      <c r="BD31" s="366" t="s">
        <v>1084</v>
      </c>
      <c r="BJ31" s="40"/>
      <c r="BK31" s="40"/>
      <c r="BL31" s="41"/>
      <c r="BM31" s="41"/>
      <c r="BN31" s="41"/>
    </row>
    <row r="32" spans="1:66" s="238" customFormat="1" ht="18" customHeight="1" outlineLevel="1" x14ac:dyDescent="0.5">
      <c r="A32" s="363" t="s">
        <v>1100</v>
      </c>
      <c r="B32" s="364" t="s">
        <v>2167</v>
      </c>
      <c r="C32" s="276">
        <v>286.88337200000001</v>
      </c>
      <c r="D32" s="589">
        <v>289.86559</v>
      </c>
      <c r="E32" s="589">
        <v>289.52744300000001</v>
      </c>
      <c r="F32" s="589">
        <v>866.27640499999995</v>
      </c>
      <c r="G32" s="589">
        <v>254.901319</v>
      </c>
      <c r="H32" s="589">
        <v>302.82672000000002</v>
      </c>
      <c r="I32" s="589">
        <v>282.37994200000003</v>
      </c>
      <c r="J32" s="589">
        <v>840.107981</v>
      </c>
      <c r="K32" s="589">
        <v>301.92481400000003</v>
      </c>
      <c r="L32" s="589">
        <v>281.82531599999999</v>
      </c>
      <c r="M32" s="589">
        <v>290.60211800000002</v>
      </c>
      <c r="N32" s="589">
        <v>874.35224800000003</v>
      </c>
      <c r="O32" s="589">
        <v>265.38969600000001</v>
      </c>
      <c r="P32" s="589">
        <v>271.94387399999999</v>
      </c>
      <c r="Q32" s="589">
        <v>342.88706000000002</v>
      </c>
      <c r="R32" s="589">
        <v>880.22063000000003</v>
      </c>
      <c r="S32" s="590">
        <v>3460.9572640000001</v>
      </c>
      <c r="T32" s="276">
        <v>279.69408099999998</v>
      </c>
      <c r="U32" s="589">
        <v>268.15826299999998</v>
      </c>
      <c r="V32" s="589">
        <v>279.02435400000002</v>
      </c>
      <c r="W32" s="589">
        <v>826.87669800000003</v>
      </c>
      <c r="X32" s="589">
        <v>359.67550299999999</v>
      </c>
      <c r="Y32" s="589">
        <v>333.14066800000001</v>
      </c>
      <c r="Z32" s="589">
        <v>281.90918499999998</v>
      </c>
      <c r="AA32" s="589">
        <v>974.72535600000003</v>
      </c>
      <c r="AB32" s="667">
        <f t="shared" si="0"/>
        <v>-0.16671049532266391</v>
      </c>
      <c r="AC32" s="276">
        <v>669.25458800000001</v>
      </c>
      <c r="AD32" s="589">
        <v>695.86499900000001</v>
      </c>
      <c r="AE32" s="589">
        <v>769.83548599999995</v>
      </c>
      <c r="AF32" s="589">
        <v>2134.955074</v>
      </c>
      <c r="AG32" s="589">
        <v>737.07040199999994</v>
      </c>
      <c r="AH32" s="589">
        <v>866.81071199999997</v>
      </c>
      <c r="AI32" s="589">
        <v>730.61438999999996</v>
      </c>
      <c r="AJ32" s="589">
        <v>2334.495504</v>
      </c>
      <c r="AK32" s="589">
        <v>833.40418299999999</v>
      </c>
      <c r="AL32" s="589">
        <v>765.11290699999995</v>
      </c>
      <c r="AM32" s="589">
        <v>742.54755399999999</v>
      </c>
      <c r="AN32" s="589">
        <v>2341.064644</v>
      </c>
      <c r="AO32" s="589">
        <v>672.98040800000001</v>
      </c>
      <c r="AP32" s="589">
        <v>645.82128699999998</v>
      </c>
      <c r="AQ32" s="589">
        <v>693.245047</v>
      </c>
      <c r="AR32" s="589">
        <v>2012.0467410000001</v>
      </c>
      <c r="AS32" s="277">
        <v>8822.5619640000004</v>
      </c>
      <c r="AT32" s="276">
        <v>752.16379600000005</v>
      </c>
      <c r="AU32" s="589">
        <v>719.97769400000004</v>
      </c>
      <c r="AV32" s="589">
        <v>524.34760300000005</v>
      </c>
      <c r="AW32" s="589">
        <v>1996.489092</v>
      </c>
      <c r="AX32" s="589">
        <v>715.65731400000004</v>
      </c>
      <c r="AY32" s="589">
        <v>691.43614600000001</v>
      </c>
      <c r="AZ32" s="589">
        <v>721.13947299999995</v>
      </c>
      <c r="BA32" s="589">
        <v>2128.2329329999998</v>
      </c>
      <c r="BB32" s="667">
        <f t="shared" si="1"/>
        <v>-1.2968423739915691</v>
      </c>
      <c r="BC32" s="365" t="s">
        <v>2210</v>
      </c>
      <c r="BD32" s="363" t="s">
        <v>1100</v>
      </c>
      <c r="BJ32" s="40"/>
      <c r="BK32" s="40"/>
      <c r="BL32" s="41"/>
      <c r="BM32" s="41"/>
      <c r="BN32" s="41"/>
    </row>
    <row r="33" spans="1:66" s="238" customFormat="1" ht="18" customHeight="1" outlineLevel="1" x14ac:dyDescent="0.5">
      <c r="A33" s="366" t="s">
        <v>1115</v>
      </c>
      <c r="B33" s="367" t="s">
        <v>2168</v>
      </c>
      <c r="C33" s="274">
        <v>12654.036136999999</v>
      </c>
      <c r="D33" s="591">
        <v>12136.469762999999</v>
      </c>
      <c r="E33" s="591">
        <v>14224.695544</v>
      </c>
      <c r="F33" s="591">
        <v>39015.201443999998</v>
      </c>
      <c r="G33" s="591">
        <v>11072.286934</v>
      </c>
      <c r="H33" s="591">
        <v>11149.737741000001</v>
      </c>
      <c r="I33" s="591">
        <v>14400.902652999999</v>
      </c>
      <c r="J33" s="591">
        <v>36622.927327999998</v>
      </c>
      <c r="K33" s="591">
        <v>16034.875739999999</v>
      </c>
      <c r="L33" s="591">
        <v>13999.724907</v>
      </c>
      <c r="M33" s="591">
        <v>14485.384951</v>
      </c>
      <c r="N33" s="591">
        <v>44519.985597999999</v>
      </c>
      <c r="O33" s="591">
        <v>12630.971262999999</v>
      </c>
      <c r="P33" s="591">
        <v>11465.943298</v>
      </c>
      <c r="Q33" s="591">
        <v>12429.162587999999</v>
      </c>
      <c r="R33" s="591">
        <v>36526.077148999997</v>
      </c>
      <c r="S33" s="592">
        <v>156684.19151900001</v>
      </c>
      <c r="T33" s="274">
        <v>12723.216956</v>
      </c>
      <c r="U33" s="591">
        <v>13959.569396000001</v>
      </c>
      <c r="V33" s="591">
        <v>20749.276204999998</v>
      </c>
      <c r="W33" s="591">
        <v>47432.062557999998</v>
      </c>
      <c r="X33" s="591">
        <v>16818.215651999999</v>
      </c>
      <c r="Y33" s="591">
        <v>18093.425618000001</v>
      </c>
      <c r="Z33" s="591">
        <v>12564.250007000001</v>
      </c>
      <c r="AA33" s="591">
        <v>47475.891277000002</v>
      </c>
      <c r="AB33" s="668">
        <f t="shared" si="0"/>
        <v>-12.753732805890383</v>
      </c>
      <c r="AC33" s="274">
        <v>3247.4461240000001</v>
      </c>
      <c r="AD33" s="591">
        <v>4679.5129450000004</v>
      </c>
      <c r="AE33" s="591">
        <v>3196.083142</v>
      </c>
      <c r="AF33" s="591">
        <v>11123.042212</v>
      </c>
      <c r="AG33" s="591">
        <v>2185.3493600000002</v>
      </c>
      <c r="AH33" s="591">
        <v>4484.1309350000001</v>
      </c>
      <c r="AI33" s="591">
        <v>3495.9686750000001</v>
      </c>
      <c r="AJ33" s="591">
        <v>10165.448971</v>
      </c>
      <c r="AK33" s="591">
        <v>3715.089465</v>
      </c>
      <c r="AL33" s="591">
        <v>4028.1302150000001</v>
      </c>
      <c r="AM33" s="591">
        <v>3970.1996039999999</v>
      </c>
      <c r="AN33" s="591">
        <v>11713.419284</v>
      </c>
      <c r="AO33" s="591">
        <v>3352.7878310000001</v>
      </c>
      <c r="AP33" s="591">
        <v>3066.7467409999999</v>
      </c>
      <c r="AQ33" s="591">
        <v>2789.5023630000001</v>
      </c>
      <c r="AR33" s="591">
        <v>9209.0369350000001</v>
      </c>
      <c r="AS33" s="275">
        <v>42210.947400999998</v>
      </c>
      <c r="AT33" s="274">
        <v>1990.4825530000001</v>
      </c>
      <c r="AU33" s="591">
        <v>3095.1446740000001</v>
      </c>
      <c r="AV33" s="591">
        <v>3482.938439</v>
      </c>
      <c r="AW33" s="591">
        <v>8568.5656650000001</v>
      </c>
      <c r="AX33" s="591">
        <v>5163.8770940000004</v>
      </c>
      <c r="AY33" s="591">
        <v>8542.5046029999994</v>
      </c>
      <c r="AZ33" s="591">
        <v>3562.862674</v>
      </c>
      <c r="BA33" s="591">
        <v>17269.244372000001</v>
      </c>
      <c r="BB33" s="668">
        <f t="shared" si="1"/>
        <v>1.9134610523934281</v>
      </c>
      <c r="BC33" s="368" t="s">
        <v>2211</v>
      </c>
      <c r="BD33" s="366" t="s">
        <v>1115</v>
      </c>
      <c r="BJ33" s="40"/>
      <c r="BK33" s="40"/>
      <c r="BL33" s="41"/>
      <c r="BM33" s="41"/>
      <c r="BN33" s="41"/>
    </row>
    <row r="34" spans="1:66" s="238" customFormat="1" ht="18" customHeight="1" outlineLevel="1" x14ac:dyDescent="0.5">
      <c r="A34" s="363" t="s">
        <v>1127</v>
      </c>
      <c r="B34" s="364" t="s">
        <v>2169</v>
      </c>
      <c r="C34" s="276">
        <v>11745.294964999999</v>
      </c>
      <c r="D34" s="589">
        <v>10200.877151000001</v>
      </c>
      <c r="E34" s="589">
        <v>12901.026567999999</v>
      </c>
      <c r="F34" s="589">
        <v>34847.198684000003</v>
      </c>
      <c r="G34" s="589">
        <v>11530.682977</v>
      </c>
      <c r="H34" s="589">
        <v>11847.201396</v>
      </c>
      <c r="I34" s="589">
        <v>11687.914477</v>
      </c>
      <c r="J34" s="589">
        <v>35065.798851</v>
      </c>
      <c r="K34" s="589">
        <v>11651.571851000001</v>
      </c>
      <c r="L34" s="589">
        <v>11327.680595</v>
      </c>
      <c r="M34" s="589">
        <v>12533.981588000001</v>
      </c>
      <c r="N34" s="589">
        <v>35513.234034000001</v>
      </c>
      <c r="O34" s="589">
        <v>11830.987571</v>
      </c>
      <c r="P34" s="589">
        <v>11464.367369</v>
      </c>
      <c r="Q34" s="589">
        <v>13354.086345</v>
      </c>
      <c r="R34" s="589">
        <v>36649.441285000001</v>
      </c>
      <c r="S34" s="590">
        <v>142075.672854</v>
      </c>
      <c r="T34" s="276">
        <v>10403.874167</v>
      </c>
      <c r="U34" s="589">
        <v>11154.712095999999</v>
      </c>
      <c r="V34" s="589">
        <v>8029.1605410000002</v>
      </c>
      <c r="W34" s="589">
        <v>29587.746804999999</v>
      </c>
      <c r="X34" s="589">
        <v>8912.1977630000001</v>
      </c>
      <c r="Y34" s="589">
        <v>8314.9317379999993</v>
      </c>
      <c r="Z34" s="589">
        <v>8107.924164</v>
      </c>
      <c r="AA34" s="589">
        <v>25335.053664999999</v>
      </c>
      <c r="AB34" s="667">
        <f t="shared" si="0"/>
        <v>-30.629846924743198</v>
      </c>
      <c r="AC34" s="276">
        <v>2058.800976</v>
      </c>
      <c r="AD34" s="589">
        <v>1797.619829</v>
      </c>
      <c r="AE34" s="589">
        <v>2062.8217949999998</v>
      </c>
      <c r="AF34" s="589">
        <v>5919.2425999999996</v>
      </c>
      <c r="AG34" s="589">
        <v>2328.3177949999999</v>
      </c>
      <c r="AH34" s="589">
        <v>2397.488402</v>
      </c>
      <c r="AI34" s="589">
        <v>1886.992902</v>
      </c>
      <c r="AJ34" s="589">
        <v>6612.7990989999998</v>
      </c>
      <c r="AK34" s="589">
        <v>2110.575785</v>
      </c>
      <c r="AL34" s="589">
        <v>2094.9442260000001</v>
      </c>
      <c r="AM34" s="589">
        <v>1981.3552589999999</v>
      </c>
      <c r="AN34" s="589">
        <v>6186.8752699999995</v>
      </c>
      <c r="AO34" s="589">
        <v>2083.8208639999998</v>
      </c>
      <c r="AP34" s="589">
        <v>1792.3712829999999</v>
      </c>
      <c r="AQ34" s="589">
        <v>1969.827084</v>
      </c>
      <c r="AR34" s="589">
        <v>5846.0192299999999</v>
      </c>
      <c r="AS34" s="277">
        <v>24564.936197999999</v>
      </c>
      <c r="AT34" s="276">
        <v>1838.298859</v>
      </c>
      <c r="AU34" s="589">
        <v>1700.4494380000001</v>
      </c>
      <c r="AV34" s="589">
        <v>1066.9795899999999</v>
      </c>
      <c r="AW34" s="589">
        <v>4605.727887</v>
      </c>
      <c r="AX34" s="589">
        <v>1739.1920640000001</v>
      </c>
      <c r="AY34" s="589">
        <v>2024.612482</v>
      </c>
      <c r="AZ34" s="589">
        <v>2574.0528100000001</v>
      </c>
      <c r="BA34" s="589">
        <v>6337.8573569999999</v>
      </c>
      <c r="BB34" s="667">
        <f t="shared" si="1"/>
        <v>36.410306963624194</v>
      </c>
      <c r="BC34" s="365" t="s">
        <v>2212</v>
      </c>
      <c r="BD34" s="363" t="s">
        <v>1127</v>
      </c>
      <c r="BJ34" s="40"/>
      <c r="BK34" s="40"/>
      <c r="BL34" s="41"/>
      <c r="BM34" s="41"/>
      <c r="BN34" s="41"/>
    </row>
    <row r="35" spans="1:66" s="238" customFormat="1" ht="18" customHeight="1" outlineLevel="1" x14ac:dyDescent="0.5">
      <c r="A35" s="366" t="s">
        <v>1138</v>
      </c>
      <c r="B35" s="367" t="s">
        <v>2170</v>
      </c>
      <c r="C35" s="274">
        <v>959.98834299999999</v>
      </c>
      <c r="D35" s="591">
        <v>804.98423200000002</v>
      </c>
      <c r="E35" s="591">
        <v>913.24712899999997</v>
      </c>
      <c r="F35" s="591">
        <v>2678.2197040000001</v>
      </c>
      <c r="G35" s="591">
        <v>770.58877600000005</v>
      </c>
      <c r="H35" s="591">
        <v>978.26957800000002</v>
      </c>
      <c r="I35" s="591">
        <v>881.52524300000005</v>
      </c>
      <c r="J35" s="591">
        <v>2630.3835960000001</v>
      </c>
      <c r="K35" s="591">
        <v>882.70444599999996</v>
      </c>
      <c r="L35" s="591">
        <v>899.42439100000001</v>
      </c>
      <c r="M35" s="591">
        <v>1312.2194159999999</v>
      </c>
      <c r="N35" s="591">
        <v>3094.3482530000001</v>
      </c>
      <c r="O35" s="591">
        <v>1043.5175280000001</v>
      </c>
      <c r="P35" s="591">
        <v>913.962355</v>
      </c>
      <c r="Q35" s="591">
        <v>941.905935</v>
      </c>
      <c r="R35" s="591">
        <v>2899.3858180000002</v>
      </c>
      <c r="S35" s="592">
        <v>11302.337372</v>
      </c>
      <c r="T35" s="274">
        <v>998.73684600000001</v>
      </c>
      <c r="U35" s="591">
        <v>962.69655</v>
      </c>
      <c r="V35" s="591">
        <v>1002.91979</v>
      </c>
      <c r="W35" s="591">
        <v>2964.3531859999998</v>
      </c>
      <c r="X35" s="591">
        <v>1196.651717</v>
      </c>
      <c r="Y35" s="591">
        <v>1179.802373</v>
      </c>
      <c r="Z35" s="591">
        <v>1312.0466280000001</v>
      </c>
      <c r="AA35" s="591">
        <v>3688.5007179999998</v>
      </c>
      <c r="AB35" s="668">
        <f t="shared" si="0"/>
        <v>48.838236728746743</v>
      </c>
      <c r="AC35" s="274">
        <v>4867.5855570000003</v>
      </c>
      <c r="AD35" s="591">
        <v>5264.5807070000001</v>
      </c>
      <c r="AE35" s="591">
        <v>5572.5430619999997</v>
      </c>
      <c r="AF35" s="591">
        <v>15704.709326</v>
      </c>
      <c r="AG35" s="591">
        <v>5617.8727369999997</v>
      </c>
      <c r="AH35" s="591">
        <v>6056.6033470000002</v>
      </c>
      <c r="AI35" s="591">
        <v>4831.1165950000004</v>
      </c>
      <c r="AJ35" s="591">
        <v>16505.592679000001</v>
      </c>
      <c r="AK35" s="591">
        <v>5635.4681719999999</v>
      </c>
      <c r="AL35" s="591">
        <v>5256.4794220000003</v>
      </c>
      <c r="AM35" s="591">
        <v>5333.3158830000002</v>
      </c>
      <c r="AN35" s="591">
        <v>16225.263476</v>
      </c>
      <c r="AO35" s="591">
        <v>5245.0531639999999</v>
      </c>
      <c r="AP35" s="591">
        <v>5340.8891320000002</v>
      </c>
      <c r="AQ35" s="591">
        <v>4949.9290849999998</v>
      </c>
      <c r="AR35" s="591">
        <v>15535.871381000001</v>
      </c>
      <c r="AS35" s="275">
        <v>63971.436862000002</v>
      </c>
      <c r="AT35" s="274">
        <v>5155.9100060000001</v>
      </c>
      <c r="AU35" s="591">
        <v>4938.601815</v>
      </c>
      <c r="AV35" s="591">
        <v>5052.6067080000003</v>
      </c>
      <c r="AW35" s="591">
        <v>15147.118528999999</v>
      </c>
      <c r="AX35" s="591">
        <v>5457.0457100000003</v>
      </c>
      <c r="AY35" s="591">
        <v>5153.834726</v>
      </c>
      <c r="AZ35" s="591">
        <v>6287.3027970000003</v>
      </c>
      <c r="BA35" s="591">
        <v>16898.183231999999</v>
      </c>
      <c r="BB35" s="668">
        <f t="shared" si="1"/>
        <v>30.14181449288742</v>
      </c>
      <c r="BC35" s="368" t="s">
        <v>2213</v>
      </c>
      <c r="BD35" s="366" t="s">
        <v>1138</v>
      </c>
      <c r="BJ35" s="40"/>
      <c r="BK35" s="40"/>
      <c r="BL35" s="41"/>
      <c r="BM35" s="41"/>
      <c r="BN35" s="41"/>
    </row>
    <row r="36" spans="1:66" s="238" customFormat="1" ht="18" customHeight="1" outlineLevel="1" x14ac:dyDescent="0.5">
      <c r="A36" s="363" t="s">
        <v>1151</v>
      </c>
      <c r="B36" s="364" t="s">
        <v>2171</v>
      </c>
      <c r="C36" s="276">
        <v>375.29220900000001</v>
      </c>
      <c r="D36" s="589">
        <v>375.92632900000001</v>
      </c>
      <c r="E36" s="589">
        <v>427.89910099999997</v>
      </c>
      <c r="F36" s="589">
        <v>1179.1176390000001</v>
      </c>
      <c r="G36" s="589">
        <v>402.85094700000002</v>
      </c>
      <c r="H36" s="589">
        <v>411.66482300000001</v>
      </c>
      <c r="I36" s="589">
        <v>432.76806499999998</v>
      </c>
      <c r="J36" s="589">
        <v>1247.2838340000001</v>
      </c>
      <c r="K36" s="589">
        <v>496.76657299999999</v>
      </c>
      <c r="L36" s="589">
        <v>411.98001599999998</v>
      </c>
      <c r="M36" s="589">
        <v>444.63408199999998</v>
      </c>
      <c r="N36" s="589">
        <v>1353.380672</v>
      </c>
      <c r="O36" s="589">
        <v>426.033905</v>
      </c>
      <c r="P36" s="589">
        <v>397.01053200000001</v>
      </c>
      <c r="Q36" s="589">
        <v>440.98179499999998</v>
      </c>
      <c r="R36" s="589">
        <v>1264.026233</v>
      </c>
      <c r="S36" s="590">
        <v>5043.8083770000003</v>
      </c>
      <c r="T36" s="276">
        <v>438.09103099999999</v>
      </c>
      <c r="U36" s="589">
        <v>470.18132500000002</v>
      </c>
      <c r="V36" s="589">
        <v>479.32274200000001</v>
      </c>
      <c r="W36" s="589">
        <v>1387.595098</v>
      </c>
      <c r="X36" s="589">
        <v>688.42489499999999</v>
      </c>
      <c r="Y36" s="589">
        <v>571.06677500000001</v>
      </c>
      <c r="Z36" s="589">
        <v>600.50310999999999</v>
      </c>
      <c r="AA36" s="589">
        <v>1859.9947810000001</v>
      </c>
      <c r="AB36" s="667">
        <f t="shared" si="0"/>
        <v>38.758646620563383</v>
      </c>
      <c r="AC36" s="276">
        <v>1710.820238</v>
      </c>
      <c r="AD36" s="589">
        <v>1609.677635</v>
      </c>
      <c r="AE36" s="589">
        <v>2039.416884</v>
      </c>
      <c r="AF36" s="589">
        <v>5359.9147569999996</v>
      </c>
      <c r="AG36" s="589">
        <v>1897.237807</v>
      </c>
      <c r="AH36" s="589">
        <v>2035.2422039999999</v>
      </c>
      <c r="AI36" s="589">
        <v>1743.646125</v>
      </c>
      <c r="AJ36" s="589">
        <v>5676.1261359999999</v>
      </c>
      <c r="AK36" s="589">
        <v>1860.0560459999999</v>
      </c>
      <c r="AL36" s="589">
        <v>1933.4666050000001</v>
      </c>
      <c r="AM36" s="589">
        <v>1720.8461609999999</v>
      </c>
      <c r="AN36" s="589">
        <v>5514.3688119999997</v>
      </c>
      <c r="AO36" s="589">
        <v>1784.8657740000001</v>
      </c>
      <c r="AP36" s="589">
        <v>1556.698721</v>
      </c>
      <c r="AQ36" s="589">
        <v>1721.9813859999999</v>
      </c>
      <c r="AR36" s="589">
        <v>5063.5458820000003</v>
      </c>
      <c r="AS36" s="277">
        <v>21613.955586</v>
      </c>
      <c r="AT36" s="276">
        <v>1568.842191</v>
      </c>
      <c r="AU36" s="589">
        <v>1523.634088</v>
      </c>
      <c r="AV36" s="589">
        <v>915.21310600000004</v>
      </c>
      <c r="AW36" s="589">
        <v>4007.6893850000001</v>
      </c>
      <c r="AX36" s="589">
        <v>1367.2239520000001</v>
      </c>
      <c r="AY36" s="589">
        <v>1503.791741</v>
      </c>
      <c r="AZ36" s="589">
        <v>1607.905649</v>
      </c>
      <c r="BA36" s="589">
        <v>4478.921343</v>
      </c>
      <c r="BB36" s="667">
        <f t="shared" si="1"/>
        <v>-7.7848638008471971</v>
      </c>
      <c r="BC36" s="365" t="s">
        <v>2214</v>
      </c>
      <c r="BD36" s="363" t="s">
        <v>1151</v>
      </c>
      <c r="BJ36" s="40"/>
      <c r="BK36" s="40"/>
      <c r="BL36" s="41"/>
      <c r="BM36" s="41"/>
      <c r="BN36" s="41"/>
    </row>
    <row r="37" spans="1:66" s="238" customFormat="1" ht="18" customHeight="1" outlineLevel="1" x14ac:dyDescent="0.5">
      <c r="A37" s="366" t="s">
        <v>1159</v>
      </c>
      <c r="B37" s="367" t="s">
        <v>2172</v>
      </c>
      <c r="C37" s="274">
        <v>334.94059600000003</v>
      </c>
      <c r="D37" s="591">
        <v>334.99650000000003</v>
      </c>
      <c r="E37" s="591">
        <v>359.594604</v>
      </c>
      <c r="F37" s="591">
        <v>1029.5317010000001</v>
      </c>
      <c r="G37" s="591">
        <v>338.22295600000001</v>
      </c>
      <c r="H37" s="591">
        <v>393.92107600000003</v>
      </c>
      <c r="I37" s="591">
        <v>364.81607600000001</v>
      </c>
      <c r="J37" s="591">
        <v>1096.9601090000001</v>
      </c>
      <c r="K37" s="591">
        <v>413.39166499999999</v>
      </c>
      <c r="L37" s="591">
        <v>382.340147</v>
      </c>
      <c r="M37" s="591">
        <v>418.222013</v>
      </c>
      <c r="N37" s="591">
        <v>1213.9538250000001</v>
      </c>
      <c r="O37" s="591">
        <v>391.105391</v>
      </c>
      <c r="P37" s="591">
        <v>388.11241699999999</v>
      </c>
      <c r="Q37" s="591">
        <v>410.92212999999998</v>
      </c>
      <c r="R37" s="591">
        <v>1190.1399369999999</v>
      </c>
      <c r="S37" s="592">
        <v>4530.585572</v>
      </c>
      <c r="T37" s="274">
        <v>318.29467399999999</v>
      </c>
      <c r="U37" s="591">
        <v>366.771636</v>
      </c>
      <c r="V37" s="591">
        <v>346.93460900000002</v>
      </c>
      <c r="W37" s="591">
        <v>1032.00092</v>
      </c>
      <c r="X37" s="591">
        <v>465.33106600000002</v>
      </c>
      <c r="Y37" s="591">
        <v>461.88883900000002</v>
      </c>
      <c r="Z37" s="591">
        <v>456.33887199999998</v>
      </c>
      <c r="AA37" s="591">
        <v>1383.5587780000001</v>
      </c>
      <c r="AB37" s="668">
        <f t="shared" si="0"/>
        <v>25.087380195383702</v>
      </c>
      <c r="AC37" s="274">
        <v>997.91278399999999</v>
      </c>
      <c r="AD37" s="591">
        <v>876.49532999999997</v>
      </c>
      <c r="AE37" s="591">
        <v>898.50378999999998</v>
      </c>
      <c r="AF37" s="591">
        <v>2772.911904</v>
      </c>
      <c r="AG37" s="591">
        <v>828.39887699999997</v>
      </c>
      <c r="AH37" s="591">
        <v>933.18369600000005</v>
      </c>
      <c r="AI37" s="591">
        <v>802.68503299999998</v>
      </c>
      <c r="AJ37" s="591">
        <v>2564.2676059999999</v>
      </c>
      <c r="AK37" s="591">
        <v>918.06589199999996</v>
      </c>
      <c r="AL37" s="591">
        <v>869.85937300000001</v>
      </c>
      <c r="AM37" s="591">
        <v>854.44962799999996</v>
      </c>
      <c r="AN37" s="591">
        <v>2642.374894</v>
      </c>
      <c r="AO37" s="591">
        <v>875.07118400000002</v>
      </c>
      <c r="AP37" s="591">
        <v>862.17863199999999</v>
      </c>
      <c r="AQ37" s="591">
        <v>1061.0657570000001</v>
      </c>
      <c r="AR37" s="591">
        <v>2798.3155729999999</v>
      </c>
      <c r="AS37" s="275">
        <v>10777.869977</v>
      </c>
      <c r="AT37" s="274">
        <v>870.873199</v>
      </c>
      <c r="AU37" s="591">
        <v>845.89029900000003</v>
      </c>
      <c r="AV37" s="591">
        <v>530.90358800000001</v>
      </c>
      <c r="AW37" s="591">
        <v>2247.6670859999999</v>
      </c>
      <c r="AX37" s="591">
        <v>549.21967099999995</v>
      </c>
      <c r="AY37" s="591">
        <v>578.36673800000005</v>
      </c>
      <c r="AZ37" s="591">
        <v>593.39449100000002</v>
      </c>
      <c r="BA37" s="591">
        <v>1720.9809</v>
      </c>
      <c r="BB37" s="668">
        <f t="shared" si="1"/>
        <v>-26.073806461519013</v>
      </c>
      <c r="BC37" s="368" t="s">
        <v>2215</v>
      </c>
      <c r="BD37" s="366" t="s">
        <v>1159</v>
      </c>
      <c r="BJ37" s="40"/>
      <c r="BK37" s="40"/>
      <c r="BL37" s="41"/>
      <c r="BM37" s="41"/>
      <c r="BN37" s="41"/>
    </row>
    <row r="38" spans="1:66" s="238" customFormat="1" ht="18" customHeight="1" outlineLevel="1" x14ac:dyDescent="0.5">
      <c r="A38" s="363" t="s">
        <v>1167</v>
      </c>
      <c r="B38" s="364" t="s">
        <v>2173</v>
      </c>
      <c r="C38" s="276">
        <v>432.285843</v>
      </c>
      <c r="D38" s="589">
        <v>371.60608200000001</v>
      </c>
      <c r="E38" s="589">
        <v>403.96692000000002</v>
      </c>
      <c r="F38" s="589">
        <v>1207.858845</v>
      </c>
      <c r="G38" s="589">
        <v>853.11416599999995</v>
      </c>
      <c r="H38" s="589">
        <v>698.860276</v>
      </c>
      <c r="I38" s="589">
        <v>712.72323300000005</v>
      </c>
      <c r="J38" s="589">
        <v>2264.6976749999999</v>
      </c>
      <c r="K38" s="589">
        <v>1482.285928</v>
      </c>
      <c r="L38" s="589">
        <v>735.30345299999999</v>
      </c>
      <c r="M38" s="589">
        <v>512.661292</v>
      </c>
      <c r="N38" s="589">
        <v>2730.250673</v>
      </c>
      <c r="O38" s="589">
        <v>426.48797100000002</v>
      </c>
      <c r="P38" s="589">
        <v>1431.230092</v>
      </c>
      <c r="Q38" s="589">
        <v>946.52027199999998</v>
      </c>
      <c r="R38" s="589">
        <v>2804.2383359999999</v>
      </c>
      <c r="S38" s="590">
        <v>9007.0455290000009</v>
      </c>
      <c r="T38" s="276">
        <v>869.054441</v>
      </c>
      <c r="U38" s="589">
        <v>479.760313</v>
      </c>
      <c r="V38" s="589">
        <v>462.11252100000002</v>
      </c>
      <c r="W38" s="589">
        <v>1810.927275</v>
      </c>
      <c r="X38" s="589">
        <v>397.63602400000002</v>
      </c>
      <c r="Y38" s="589">
        <v>671.13484800000003</v>
      </c>
      <c r="Z38" s="589">
        <v>426.39189499999998</v>
      </c>
      <c r="AA38" s="589">
        <v>1495.162767</v>
      </c>
      <c r="AB38" s="667">
        <f t="shared" si="0"/>
        <v>-40.174267477541328</v>
      </c>
      <c r="AC38" s="276">
        <v>4388.9266239999997</v>
      </c>
      <c r="AD38" s="589">
        <v>3748.773878</v>
      </c>
      <c r="AE38" s="589">
        <v>4505.1534570000003</v>
      </c>
      <c r="AF38" s="589">
        <v>12642.853959</v>
      </c>
      <c r="AG38" s="589">
        <v>3008.9043190000002</v>
      </c>
      <c r="AH38" s="589">
        <v>3827.9053589999999</v>
      </c>
      <c r="AI38" s="589">
        <v>2901.165497</v>
      </c>
      <c r="AJ38" s="589">
        <v>9737.9751749999996</v>
      </c>
      <c r="AK38" s="589">
        <v>3313.7445429999998</v>
      </c>
      <c r="AL38" s="589">
        <v>3373.6537579999999</v>
      </c>
      <c r="AM38" s="589">
        <v>3237.8318650000001</v>
      </c>
      <c r="AN38" s="589">
        <v>9925.2301659999994</v>
      </c>
      <c r="AO38" s="589">
        <v>3179.8643269999998</v>
      </c>
      <c r="AP38" s="589">
        <v>3363.7006529999999</v>
      </c>
      <c r="AQ38" s="589">
        <v>3624.3656350000001</v>
      </c>
      <c r="AR38" s="589">
        <v>10167.930616</v>
      </c>
      <c r="AS38" s="277">
        <v>42473.989915999999</v>
      </c>
      <c r="AT38" s="276">
        <v>4049.343883</v>
      </c>
      <c r="AU38" s="589">
        <v>3831.7558479999998</v>
      </c>
      <c r="AV38" s="589">
        <v>2336.9117040000001</v>
      </c>
      <c r="AW38" s="589">
        <v>10218.011435</v>
      </c>
      <c r="AX38" s="589">
        <v>2580.554697</v>
      </c>
      <c r="AY38" s="589">
        <v>3075.0897989999999</v>
      </c>
      <c r="AZ38" s="589">
        <v>2815.1716059999999</v>
      </c>
      <c r="BA38" s="589">
        <v>8470.8161029999992</v>
      </c>
      <c r="BB38" s="667">
        <f t="shared" si="1"/>
        <v>-2.9641153215465788</v>
      </c>
      <c r="BC38" s="365" t="s">
        <v>2216</v>
      </c>
      <c r="BD38" s="363" t="s">
        <v>1167</v>
      </c>
      <c r="BJ38" s="40"/>
      <c r="BK38" s="40"/>
      <c r="BL38" s="41"/>
      <c r="BM38" s="41"/>
      <c r="BN38" s="41"/>
    </row>
    <row r="39" spans="1:66" s="238" customFormat="1" ht="18" customHeight="1" outlineLevel="1" x14ac:dyDescent="0.5">
      <c r="A39" s="366" t="s">
        <v>1183</v>
      </c>
      <c r="B39" s="367" t="s">
        <v>2174</v>
      </c>
      <c r="C39" s="274">
        <v>889.84081700000002</v>
      </c>
      <c r="D39" s="591">
        <v>934.24856199999999</v>
      </c>
      <c r="E39" s="591">
        <v>919.349738</v>
      </c>
      <c r="F39" s="591">
        <v>2743.4391169999999</v>
      </c>
      <c r="G39" s="591">
        <v>950.50022300000001</v>
      </c>
      <c r="H39" s="591">
        <v>1079.8765579999999</v>
      </c>
      <c r="I39" s="591">
        <v>925.74365299999999</v>
      </c>
      <c r="J39" s="591">
        <v>2956.1204339999999</v>
      </c>
      <c r="K39" s="591">
        <v>1192.87835</v>
      </c>
      <c r="L39" s="591">
        <v>1093.1230700000001</v>
      </c>
      <c r="M39" s="591">
        <v>1069.3897529999999</v>
      </c>
      <c r="N39" s="591">
        <v>3355.3911739999999</v>
      </c>
      <c r="O39" s="591">
        <v>1115.2022449999999</v>
      </c>
      <c r="P39" s="591">
        <v>1245.5607890000001</v>
      </c>
      <c r="Q39" s="591">
        <v>1563.8151009999999</v>
      </c>
      <c r="R39" s="591">
        <v>3924.5781350000002</v>
      </c>
      <c r="S39" s="592">
        <v>12979.528859</v>
      </c>
      <c r="T39" s="274">
        <v>1393.0683320000001</v>
      </c>
      <c r="U39" s="591">
        <v>1479.3528020000001</v>
      </c>
      <c r="V39" s="591">
        <v>739.69607800000006</v>
      </c>
      <c r="W39" s="591">
        <v>3612.1172120000001</v>
      </c>
      <c r="X39" s="591">
        <v>1398.6208349999999</v>
      </c>
      <c r="Y39" s="591">
        <v>1481.0790810000001</v>
      </c>
      <c r="Z39" s="591">
        <v>1956.3343829999999</v>
      </c>
      <c r="AA39" s="591">
        <v>4836.0342979999996</v>
      </c>
      <c r="AB39" s="668">
        <f t="shared" si="0"/>
        <v>111.32571383667913</v>
      </c>
      <c r="AC39" s="274">
        <v>118.061201</v>
      </c>
      <c r="AD39" s="591">
        <v>155.28944200000001</v>
      </c>
      <c r="AE39" s="591">
        <v>136.79432499999999</v>
      </c>
      <c r="AF39" s="591">
        <v>410.14496700000001</v>
      </c>
      <c r="AG39" s="591">
        <v>124.993832</v>
      </c>
      <c r="AH39" s="591">
        <v>157.81700499999999</v>
      </c>
      <c r="AI39" s="591">
        <v>256.79860200000002</v>
      </c>
      <c r="AJ39" s="591">
        <v>539.60943899999995</v>
      </c>
      <c r="AK39" s="591">
        <v>265.28754500000002</v>
      </c>
      <c r="AL39" s="591">
        <v>127.780934</v>
      </c>
      <c r="AM39" s="591">
        <v>85.086337</v>
      </c>
      <c r="AN39" s="591">
        <v>478.15481599999998</v>
      </c>
      <c r="AO39" s="591">
        <v>129.36184600000001</v>
      </c>
      <c r="AP39" s="591">
        <v>163.94312199999999</v>
      </c>
      <c r="AQ39" s="591">
        <v>107.169293</v>
      </c>
      <c r="AR39" s="591">
        <v>400.47426100000001</v>
      </c>
      <c r="AS39" s="275">
        <v>1828.383484</v>
      </c>
      <c r="AT39" s="274">
        <v>161.22868</v>
      </c>
      <c r="AU39" s="591">
        <v>98.400751</v>
      </c>
      <c r="AV39" s="591">
        <v>52.353605999999999</v>
      </c>
      <c r="AW39" s="591">
        <v>311.98303700000002</v>
      </c>
      <c r="AX39" s="591">
        <v>81.937647999999996</v>
      </c>
      <c r="AY39" s="591">
        <v>50.406759000000001</v>
      </c>
      <c r="AZ39" s="591">
        <v>70.156890000000004</v>
      </c>
      <c r="BA39" s="591">
        <v>202.50129799999999</v>
      </c>
      <c r="BB39" s="668">
        <f t="shared" si="1"/>
        <v>-72.680190058044005</v>
      </c>
      <c r="BC39" s="368" t="s">
        <v>2217</v>
      </c>
      <c r="BD39" s="366" t="s">
        <v>1183</v>
      </c>
      <c r="BJ39" s="40"/>
      <c r="BK39" s="40"/>
      <c r="BL39" s="41"/>
      <c r="BM39" s="41"/>
      <c r="BN39" s="41"/>
    </row>
    <row r="40" spans="1:66" s="238" customFormat="1" ht="18" customHeight="1" x14ac:dyDescent="0.5">
      <c r="A40" s="398">
        <v>3</v>
      </c>
      <c r="B40" s="587" t="s">
        <v>2175</v>
      </c>
      <c r="C40" s="608">
        <v>27710.474121000003</v>
      </c>
      <c r="D40" s="593">
        <v>25479.526931</v>
      </c>
      <c r="E40" s="593">
        <v>30466.912203</v>
      </c>
      <c r="F40" s="593">
        <v>83656.913256</v>
      </c>
      <c r="G40" s="593">
        <v>26199.592940999999</v>
      </c>
      <c r="H40" s="593">
        <v>26893.189997999998</v>
      </c>
      <c r="I40" s="593">
        <v>29713.285102999998</v>
      </c>
      <c r="J40" s="593">
        <v>82806.068042000014</v>
      </c>
      <c r="K40" s="593">
        <v>32488.922264000001</v>
      </c>
      <c r="L40" s="593">
        <v>29165.437982000003</v>
      </c>
      <c r="M40" s="593">
        <v>31104.499157000002</v>
      </c>
      <c r="N40" s="593">
        <v>92758.85940500001</v>
      </c>
      <c r="O40" s="593">
        <v>28173.557751</v>
      </c>
      <c r="P40" s="593">
        <v>27625.853296000001</v>
      </c>
      <c r="Q40" s="593">
        <v>30480.041843999996</v>
      </c>
      <c r="R40" s="593">
        <v>86279.452891999987</v>
      </c>
      <c r="S40" s="594">
        <v>345501.29359300004</v>
      </c>
      <c r="T40" s="608">
        <v>27454.309128999997</v>
      </c>
      <c r="U40" s="593">
        <v>29178.064882000006</v>
      </c>
      <c r="V40" s="593">
        <v>32117.928959000001</v>
      </c>
      <c r="W40" s="593">
        <v>88750.302972999998</v>
      </c>
      <c r="X40" s="593">
        <v>30296.581553</v>
      </c>
      <c r="Y40" s="593">
        <v>31175.541670999999</v>
      </c>
      <c r="Z40" s="593">
        <v>25789.337637000004</v>
      </c>
      <c r="AA40" s="593">
        <v>87261.460862000007</v>
      </c>
      <c r="AB40" s="669">
        <f t="shared" si="0"/>
        <v>-13.20603713927213</v>
      </c>
      <c r="AC40" s="608">
        <v>18764.707428000002</v>
      </c>
      <c r="AD40" s="593">
        <v>19354.496801000001</v>
      </c>
      <c r="AE40" s="593">
        <v>19900.510793999998</v>
      </c>
      <c r="AF40" s="593">
        <v>58019.715022999997</v>
      </c>
      <c r="AG40" s="593">
        <v>17451.334294</v>
      </c>
      <c r="AH40" s="593">
        <v>21393.465296999999</v>
      </c>
      <c r="AI40" s="593">
        <v>17184.817457999998</v>
      </c>
      <c r="AJ40" s="593">
        <v>56029.617049</v>
      </c>
      <c r="AK40" s="593">
        <v>19199.692421</v>
      </c>
      <c r="AL40" s="593">
        <v>18958.171718999998</v>
      </c>
      <c r="AM40" s="593">
        <v>18316.514018000002</v>
      </c>
      <c r="AN40" s="593">
        <v>56474.378158</v>
      </c>
      <c r="AO40" s="593">
        <v>17793.889476</v>
      </c>
      <c r="AP40" s="593">
        <v>17331.206290999999</v>
      </c>
      <c r="AQ40" s="593">
        <v>17473.070292999997</v>
      </c>
      <c r="AR40" s="593">
        <v>52598.166060999996</v>
      </c>
      <c r="AS40" s="597">
        <v>223121.87628999999</v>
      </c>
      <c r="AT40" s="608">
        <v>16990.463341999999</v>
      </c>
      <c r="AU40" s="593">
        <v>17215.249648000001</v>
      </c>
      <c r="AV40" s="593">
        <v>14321.856887999998</v>
      </c>
      <c r="AW40" s="593">
        <v>48527.569877000002</v>
      </c>
      <c r="AX40" s="593">
        <v>17965.508882000002</v>
      </c>
      <c r="AY40" s="593">
        <v>22033.434018000004</v>
      </c>
      <c r="AZ40" s="593">
        <v>18688.756549999998</v>
      </c>
      <c r="BA40" s="593">
        <v>58687.699454000009</v>
      </c>
      <c r="BB40" s="669">
        <f t="shared" si="1"/>
        <v>8.7515569814788918</v>
      </c>
      <c r="BC40" s="588" t="s">
        <v>2218</v>
      </c>
      <c r="BD40" s="398">
        <v>3</v>
      </c>
      <c r="BJ40" s="40"/>
      <c r="BK40" s="40"/>
      <c r="BL40" s="41"/>
      <c r="BM40" s="41"/>
      <c r="BN40" s="41"/>
    </row>
    <row r="41" spans="1:66" s="238" customFormat="1" ht="18" customHeight="1" outlineLevel="1" x14ac:dyDescent="0.5">
      <c r="A41" s="363" t="s">
        <v>1224</v>
      </c>
      <c r="B41" s="364" t="s">
        <v>2176</v>
      </c>
      <c r="C41" s="276">
        <v>1468.451575</v>
      </c>
      <c r="D41" s="589">
        <v>1861.270841</v>
      </c>
      <c r="E41" s="589">
        <v>1478.2853050000001</v>
      </c>
      <c r="F41" s="589">
        <v>4808.0077209999999</v>
      </c>
      <c r="G41" s="589">
        <v>1669.410087</v>
      </c>
      <c r="H41" s="589">
        <v>1795.8468760000001</v>
      </c>
      <c r="I41" s="589">
        <v>1617.2887860000001</v>
      </c>
      <c r="J41" s="589">
        <v>5082.5457489999999</v>
      </c>
      <c r="K41" s="589">
        <v>2205.4339599999998</v>
      </c>
      <c r="L41" s="589">
        <v>1576.246337</v>
      </c>
      <c r="M41" s="589">
        <v>1972.0016330000001</v>
      </c>
      <c r="N41" s="589">
        <v>5753.6819299999997</v>
      </c>
      <c r="O41" s="589">
        <v>2305.5179429999998</v>
      </c>
      <c r="P41" s="589">
        <v>2123.4385459999999</v>
      </c>
      <c r="Q41" s="589">
        <v>2828.4505559999998</v>
      </c>
      <c r="R41" s="589">
        <v>7257.4070449999999</v>
      </c>
      <c r="S41" s="590">
        <v>22901.642446000002</v>
      </c>
      <c r="T41" s="276">
        <v>2254.8340210000001</v>
      </c>
      <c r="U41" s="589">
        <v>2002.794138</v>
      </c>
      <c r="V41" s="589">
        <v>1752.7386899999999</v>
      </c>
      <c r="W41" s="589">
        <v>6010.3668500000003</v>
      </c>
      <c r="X41" s="589">
        <v>2745.5213739999999</v>
      </c>
      <c r="Y41" s="589">
        <v>2352.2427429999998</v>
      </c>
      <c r="Z41" s="589">
        <v>2525.0346279999999</v>
      </c>
      <c r="AA41" s="589">
        <v>7622.7987450000001</v>
      </c>
      <c r="AB41" s="667">
        <f t="shared" si="0"/>
        <v>56.127628526078198</v>
      </c>
      <c r="AC41" s="276">
        <v>6919.701153</v>
      </c>
      <c r="AD41" s="589">
        <v>6194.1075289999999</v>
      </c>
      <c r="AE41" s="589">
        <v>8001.2788440000004</v>
      </c>
      <c r="AF41" s="589">
        <v>21115.087527</v>
      </c>
      <c r="AG41" s="589">
        <v>9687.2135830000007</v>
      </c>
      <c r="AH41" s="589">
        <v>8428.127058</v>
      </c>
      <c r="AI41" s="589">
        <v>7340.7728280000001</v>
      </c>
      <c r="AJ41" s="589">
        <v>25456.11347</v>
      </c>
      <c r="AK41" s="589">
        <v>8769.5907540000007</v>
      </c>
      <c r="AL41" s="589">
        <v>7410.8950750000004</v>
      </c>
      <c r="AM41" s="589">
        <v>7084.5651310000003</v>
      </c>
      <c r="AN41" s="589">
        <v>23265.05096</v>
      </c>
      <c r="AO41" s="589">
        <v>12302.353445999999</v>
      </c>
      <c r="AP41" s="589">
        <v>8149.2739000000001</v>
      </c>
      <c r="AQ41" s="589">
        <v>7746.7120379999997</v>
      </c>
      <c r="AR41" s="589">
        <v>28198.339383999999</v>
      </c>
      <c r="AS41" s="277">
        <v>98034.591339999999</v>
      </c>
      <c r="AT41" s="276">
        <v>11175.028569</v>
      </c>
      <c r="AU41" s="589">
        <v>11893.173159</v>
      </c>
      <c r="AV41" s="589">
        <v>8273.7464650000002</v>
      </c>
      <c r="AW41" s="589">
        <v>31341.948193</v>
      </c>
      <c r="AX41" s="589">
        <v>10833.463471999999</v>
      </c>
      <c r="AY41" s="589">
        <v>8304.6358099999998</v>
      </c>
      <c r="AZ41" s="589">
        <v>10507.801202000001</v>
      </c>
      <c r="BA41" s="589">
        <v>29645.900483000001</v>
      </c>
      <c r="BB41" s="667">
        <f t="shared" si="1"/>
        <v>43.142983010180693</v>
      </c>
      <c r="BC41" s="365" t="s">
        <v>2219</v>
      </c>
      <c r="BD41" s="363" t="s">
        <v>1224</v>
      </c>
      <c r="BJ41" s="40"/>
      <c r="BK41" s="40"/>
      <c r="BL41" s="41"/>
      <c r="BM41" s="41"/>
      <c r="BN41" s="41"/>
    </row>
    <row r="42" spans="1:66" s="238" customFormat="1" ht="18" customHeight="1" outlineLevel="1" x14ac:dyDescent="0.5">
      <c r="A42" s="366" t="s">
        <v>1237</v>
      </c>
      <c r="B42" s="367" t="s">
        <v>2177</v>
      </c>
      <c r="C42" s="274">
        <v>281.48957000000001</v>
      </c>
      <c r="D42" s="591">
        <v>306.40423299999998</v>
      </c>
      <c r="E42" s="591">
        <v>301.81801400000001</v>
      </c>
      <c r="F42" s="591">
        <v>889.711817</v>
      </c>
      <c r="G42" s="591">
        <v>211.26326900000001</v>
      </c>
      <c r="H42" s="591">
        <v>246.28731500000001</v>
      </c>
      <c r="I42" s="591">
        <v>232.60801799999999</v>
      </c>
      <c r="J42" s="591">
        <v>690.15860199999997</v>
      </c>
      <c r="K42" s="591">
        <v>296.38204200000001</v>
      </c>
      <c r="L42" s="591">
        <v>252.29921200000001</v>
      </c>
      <c r="M42" s="591">
        <v>217.10958500000001</v>
      </c>
      <c r="N42" s="591">
        <v>765.79083900000001</v>
      </c>
      <c r="O42" s="591">
        <v>244.48366799999999</v>
      </c>
      <c r="P42" s="591">
        <v>270.16956199999998</v>
      </c>
      <c r="Q42" s="591">
        <v>259.79206900000003</v>
      </c>
      <c r="R42" s="591">
        <v>774.44529999999997</v>
      </c>
      <c r="S42" s="592">
        <v>3120.1065579999999</v>
      </c>
      <c r="T42" s="274">
        <v>230.46181300000001</v>
      </c>
      <c r="U42" s="591">
        <v>370.73712399999999</v>
      </c>
      <c r="V42" s="591">
        <v>188.95908499999999</v>
      </c>
      <c r="W42" s="591">
        <v>790.15802299999996</v>
      </c>
      <c r="X42" s="591">
        <v>333.81080300000002</v>
      </c>
      <c r="Y42" s="591">
        <v>262.22715599999998</v>
      </c>
      <c r="Z42" s="591">
        <v>274.53637400000002</v>
      </c>
      <c r="AA42" s="591">
        <v>870.57433200000003</v>
      </c>
      <c r="AB42" s="668">
        <f t="shared" si="0"/>
        <v>18.025327054719178</v>
      </c>
      <c r="AC42" s="274">
        <v>2742.787542</v>
      </c>
      <c r="AD42" s="591">
        <v>2302.542524</v>
      </c>
      <c r="AE42" s="591">
        <v>2267.9710129999999</v>
      </c>
      <c r="AF42" s="591">
        <v>7313.3010789999998</v>
      </c>
      <c r="AG42" s="591">
        <v>2548.675851</v>
      </c>
      <c r="AH42" s="591">
        <v>2579.2644449999998</v>
      </c>
      <c r="AI42" s="591">
        <v>2504.8746489999999</v>
      </c>
      <c r="AJ42" s="591">
        <v>7632.8149450000001</v>
      </c>
      <c r="AK42" s="591">
        <v>2915.808591</v>
      </c>
      <c r="AL42" s="591">
        <v>2676.1862620000002</v>
      </c>
      <c r="AM42" s="591">
        <v>2450.0227890000001</v>
      </c>
      <c r="AN42" s="591">
        <v>8042.0176419999998</v>
      </c>
      <c r="AO42" s="591">
        <v>2643.1426190000002</v>
      </c>
      <c r="AP42" s="591">
        <v>2592.7810890000001</v>
      </c>
      <c r="AQ42" s="591">
        <v>2959.1168619999999</v>
      </c>
      <c r="AR42" s="591">
        <v>8195.0405699999992</v>
      </c>
      <c r="AS42" s="275">
        <v>31183.174235999999</v>
      </c>
      <c r="AT42" s="274">
        <v>2811.8606110000001</v>
      </c>
      <c r="AU42" s="591">
        <v>2413.9665199999999</v>
      </c>
      <c r="AV42" s="591">
        <v>1617.508679</v>
      </c>
      <c r="AW42" s="591">
        <v>6843.3358099999996</v>
      </c>
      <c r="AX42" s="591">
        <v>1871.244205</v>
      </c>
      <c r="AY42" s="591">
        <v>1759.209423</v>
      </c>
      <c r="AZ42" s="591">
        <v>2101.9731649999999</v>
      </c>
      <c r="BA42" s="591">
        <v>5732.426794</v>
      </c>
      <c r="BB42" s="668">
        <f t="shared" si="1"/>
        <v>-16.084696460194003</v>
      </c>
      <c r="BC42" s="368" t="s">
        <v>2220</v>
      </c>
      <c r="BD42" s="366" t="s">
        <v>1237</v>
      </c>
      <c r="BJ42" s="40"/>
      <c r="BK42" s="40"/>
      <c r="BL42" s="41"/>
      <c r="BM42" s="41"/>
      <c r="BN42" s="41"/>
    </row>
    <row r="43" spans="1:66" s="238" customFormat="1" ht="18" customHeight="1" outlineLevel="1" x14ac:dyDescent="0.5">
      <c r="A43" s="363" t="s">
        <v>1250</v>
      </c>
      <c r="B43" s="364" t="s">
        <v>2178</v>
      </c>
      <c r="C43" s="276">
        <v>1229.109119</v>
      </c>
      <c r="D43" s="589">
        <v>1179.3151130000001</v>
      </c>
      <c r="E43" s="589">
        <v>1008.597003</v>
      </c>
      <c r="F43" s="589">
        <v>3417.0212350000002</v>
      </c>
      <c r="G43" s="589">
        <v>1237.1887610000001</v>
      </c>
      <c r="H43" s="589">
        <v>1613.579927</v>
      </c>
      <c r="I43" s="589">
        <v>1431.8988449999999</v>
      </c>
      <c r="J43" s="589">
        <v>4282.6675329999998</v>
      </c>
      <c r="K43" s="589">
        <v>3061.4354600000001</v>
      </c>
      <c r="L43" s="589">
        <v>1698.7238239999999</v>
      </c>
      <c r="M43" s="589">
        <v>1923.5984940000001</v>
      </c>
      <c r="N43" s="589">
        <v>6683.7577789999996</v>
      </c>
      <c r="O43" s="589">
        <v>2603.6045819999999</v>
      </c>
      <c r="P43" s="589">
        <v>1977.0966510000001</v>
      </c>
      <c r="Q43" s="589">
        <v>1809.0493039999999</v>
      </c>
      <c r="R43" s="589">
        <v>6389.7505369999999</v>
      </c>
      <c r="S43" s="590">
        <v>20773.197085</v>
      </c>
      <c r="T43" s="276">
        <v>1928.232943</v>
      </c>
      <c r="U43" s="589">
        <v>1404.8423620000001</v>
      </c>
      <c r="V43" s="589">
        <v>1254.8955249999999</v>
      </c>
      <c r="W43" s="589">
        <v>4587.9708309999996</v>
      </c>
      <c r="X43" s="589">
        <v>2018.4316429999999</v>
      </c>
      <c r="Y43" s="589">
        <v>1704.6124119999999</v>
      </c>
      <c r="Z43" s="589">
        <v>1828.8421599999999</v>
      </c>
      <c r="AA43" s="589">
        <v>5551.8862150000004</v>
      </c>
      <c r="AB43" s="667">
        <f t="shared" si="0"/>
        <v>27.721463452957806</v>
      </c>
      <c r="AC43" s="276">
        <v>6920.7058569999999</v>
      </c>
      <c r="AD43" s="589">
        <v>6052.8200269999998</v>
      </c>
      <c r="AE43" s="589">
        <v>6810.4329760000001</v>
      </c>
      <c r="AF43" s="589">
        <v>19783.958858999998</v>
      </c>
      <c r="AG43" s="589">
        <v>6961.0428240000001</v>
      </c>
      <c r="AH43" s="589">
        <v>8289.5108029999992</v>
      </c>
      <c r="AI43" s="589">
        <v>7630.0138399999996</v>
      </c>
      <c r="AJ43" s="589">
        <v>22880.567467000001</v>
      </c>
      <c r="AK43" s="589">
        <v>8342.5526009999994</v>
      </c>
      <c r="AL43" s="589">
        <v>7179.0537009999998</v>
      </c>
      <c r="AM43" s="589">
        <v>8108.4528959999998</v>
      </c>
      <c r="AN43" s="589">
        <v>23630.059197999999</v>
      </c>
      <c r="AO43" s="589">
        <v>9093.7498190000006</v>
      </c>
      <c r="AP43" s="589">
        <v>8985.3549399999993</v>
      </c>
      <c r="AQ43" s="589">
        <v>10836.587002</v>
      </c>
      <c r="AR43" s="589">
        <v>28915.691760999998</v>
      </c>
      <c r="AS43" s="277">
        <v>95210.277285000004</v>
      </c>
      <c r="AT43" s="276">
        <v>7766.6529220000002</v>
      </c>
      <c r="AU43" s="589">
        <v>8079.8295029999999</v>
      </c>
      <c r="AV43" s="589">
        <v>4982.585838</v>
      </c>
      <c r="AW43" s="589">
        <v>20829.068263000001</v>
      </c>
      <c r="AX43" s="589">
        <v>7072.6044819999997</v>
      </c>
      <c r="AY43" s="589">
        <v>7592.2977959999998</v>
      </c>
      <c r="AZ43" s="589">
        <v>7190.3007250000001</v>
      </c>
      <c r="BA43" s="589">
        <v>21855.203003999999</v>
      </c>
      <c r="BB43" s="667">
        <f t="shared" si="1"/>
        <v>-5.7629399398310905</v>
      </c>
      <c r="BC43" s="365" t="s">
        <v>2221</v>
      </c>
      <c r="BD43" s="363" t="s">
        <v>1250</v>
      </c>
      <c r="BJ43" s="40"/>
      <c r="BK43" s="40"/>
      <c r="BL43" s="41"/>
      <c r="BM43" s="41"/>
      <c r="BN43" s="41"/>
    </row>
    <row r="44" spans="1:66" s="238" customFormat="1" ht="18" customHeight="1" outlineLevel="1" x14ac:dyDescent="0.5">
      <c r="A44" s="366" t="s">
        <v>1260</v>
      </c>
      <c r="B44" s="367" t="s">
        <v>2179</v>
      </c>
      <c r="C44" s="274">
        <v>288.55990800000001</v>
      </c>
      <c r="D44" s="591">
        <v>382.67168099999998</v>
      </c>
      <c r="E44" s="591">
        <v>212.22237899999999</v>
      </c>
      <c r="F44" s="591">
        <v>883.45396900000003</v>
      </c>
      <c r="G44" s="591">
        <v>248.391998</v>
      </c>
      <c r="H44" s="591">
        <v>305.50765100000001</v>
      </c>
      <c r="I44" s="591">
        <v>319.431467</v>
      </c>
      <c r="J44" s="591">
        <v>873.33111499999995</v>
      </c>
      <c r="K44" s="591">
        <v>305.40183300000001</v>
      </c>
      <c r="L44" s="591">
        <v>335.09268600000001</v>
      </c>
      <c r="M44" s="591">
        <v>588.87282800000003</v>
      </c>
      <c r="N44" s="591">
        <v>1229.3673470000001</v>
      </c>
      <c r="O44" s="591">
        <v>413.638462</v>
      </c>
      <c r="P44" s="591">
        <v>463.13053100000002</v>
      </c>
      <c r="Q44" s="591">
        <v>448.68010299999997</v>
      </c>
      <c r="R44" s="591">
        <v>1325.4490969999999</v>
      </c>
      <c r="S44" s="592">
        <v>4311.6015280000001</v>
      </c>
      <c r="T44" s="274">
        <v>386.08373499999999</v>
      </c>
      <c r="U44" s="591">
        <v>385.74023499999998</v>
      </c>
      <c r="V44" s="591">
        <v>242.23125300000001</v>
      </c>
      <c r="W44" s="591">
        <v>1014.055223</v>
      </c>
      <c r="X44" s="591">
        <v>561.69036800000003</v>
      </c>
      <c r="Y44" s="591">
        <v>379.58509700000002</v>
      </c>
      <c r="Z44" s="591">
        <v>344.40801699999997</v>
      </c>
      <c r="AA44" s="591">
        <v>1285.683481</v>
      </c>
      <c r="AB44" s="668">
        <f t="shared" si="0"/>
        <v>7.8190637367607785</v>
      </c>
      <c r="AC44" s="274">
        <v>4719.7786020000003</v>
      </c>
      <c r="AD44" s="591">
        <v>3718.9275040000002</v>
      </c>
      <c r="AE44" s="591">
        <v>4795.5442380000004</v>
      </c>
      <c r="AF44" s="591">
        <v>13234.250344</v>
      </c>
      <c r="AG44" s="591">
        <v>5691.4681330000003</v>
      </c>
      <c r="AH44" s="591">
        <v>4938.162765</v>
      </c>
      <c r="AI44" s="591">
        <v>3393.251127</v>
      </c>
      <c r="AJ44" s="591">
        <v>14022.882024</v>
      </c>
      <c r="AK44" s="591">
        <v>4926.5936060000004</v>
      </c>
      <c r="AL44" s="591">
        <v>4456.9440999999997</v>
      </c>
      <c r="AM44" s="591">
        <v>4605.3772740000004</v>
      </c>
      <c r="AN44" s="591">
        <v>13988.914981</v>
      </c>
      <c r="AO44" s="591">
        <v>3487.8571820000002</v>
      </c>
      <c r="AP44" s="591">
        <v>4607.1732169999996</v>
      </c>
      <c r="AQ44" s="591">
        <v>3609.5336940000002</v>
      </c>
      <c r="AR44" s="591">
        <v>11704.564093000001</v>
      </c>
      <c r="AS44" s="275">
        <v>52950.611442000001</v>
      </c>
      <c r="AT44" s="274">
        <v>4370.9028189999999</v>
      </c>
      <c r="AU44" s="591">
        <v>3549.4738940000002</v>
      </c>
      <c r="AV44" s="591">
        <v>3340.770845</v>
      </c>
      <c r="AW44" s="591">
        <v>11261.147558000001</v>
      </c>
      <c r="AX44" s="591">
        <v>2663.6835639999999</v>
      </c>
      <c r="AY44" s="591">
        <v>3131.697396</v>
      </c>
      <c r="AZ44" s="591">
        <v>3310.0365579999998</v>
      </c>
      <c r="BA44" s="591">
        <v>9105.4175180000002</v>
      </c>
      <c r="BB44" s="668">
        <f t="shared" si="1"/>
        <v>-2.4523551569132107</v>
      </c>
      <c r="BC44" s="368" t="s">
        <v>2222</v>
      </c>
      <c r="BD44" s="366" t="s">
        <v>1260</v>
      </c>
      <c r="BJ44" s="40"/>
      <c r="BK44" s="40"/>
      <c r="BL44" s="41"/>
      <c r="BM44" s="41"/>
      <c r="BN44" s="41"/>
    </row>
    <row r="45" spans="1:66" s="238" customFormat="1" ht="18" customHeight="1" outlineLevel="1" x14ac:dyDescent="0.5">
      <c r="A45" s="363" t="s">
        <v>1270</v>
      </c>
      <c r="B45" s="364" t="s">
        <v>2180</v>
      </c>
      <c r="C45" s="276">
        <v>96.426755999999997</v>
      </c>
      <c r="D45" s="589">
        <v>74.644790999999998</v>
      </c>
      <c r="E45" s="589">
        <v>57.941943999999999</v>
      </c>
      <c r="F45" s="589">
        <v>229.01348999999999</v>
      </c>
      <c r="G45" s="589">
        <v>81.591057000000006</v>
      </c>
      <c r="H45" s="589">
        <v>95.636336999999997</v>
      </c>
      <c r="I45" s="589">
        <v>36.082422999999999</v>
      </c>
      <c r="J45" s="589">
        <v>213.30981700000001</v>
      </c>
      <c r="K45" s="589">
        <v>73.782107999999994</v>
      </c>
      <c r="L45" s="589">
        <v>67.437704999999994</v>
      </c>
      <c r="M45" s="589">
        <v>73.917536999999996</v>
      </c>
      <c r="N45" s="589">
        <v>215.137349</v>
      </c>
      <c r="O45" s="589">
        <v>73.084822000000003</v>
      </c>
      <c r="P45" s="589">
        <v>72.180965999999998</v>
      </c>
      <c r="Q45" s="589">
        <v>97.390709999999999</v>
      </c>
      <c r="R45" s="589">
        <v>242.656497</v>
      </c>
      <c r="S45" s="590">
        <v>900.11715300000003</v>
      </c>
      <c r="T45" s="276">
        <v>66.006845999999996</v>
      </c>
      <c r="U45" s="589">
        <v>111.115155</v>
      </c>
      <c r="V45" s="589">
        <v>32.707520000000002</v>
      </c>
      <c r="W45" s="589">
        <v>209.829521</v>
      </c>
      <c r="X45" s="589">
        <v>63.722771999999999</v>
      </c>
      <c r="Y45" s="589">
        <v>60.098906999999997</v>
      </c>
      <c r="Z45" s="589">
        <v>97.973316999999994</v>
      </c>
      <c r="AA45" s="589">
        <v>221.794996</v>
      </c>
      <c r="AB45" s="667">
        <f t="shared" si="0"/>
        <v>171.52643546138796</v>
      </c>
      <c r="AC45" s="276">
        <v>1152.2132349999999</v>
      </c>
      <c r="AD45" s="589">
        <v>1013.605541</v>
      </c>
      <c r="AE45" s="589">
        <v>1165.726643</v>
      </c>
      <c r="AF45" s="589">
        <v>3331.545419</v>
      </c>
      <c r="AG45" s="589">
        <v>1403.0749539999999</v>
      </c>
      <c r="AH45" s="589">
        <v>1316.999963</v>
      </c>
      <c r="AI45" s="589">
        <v>1291.2229950000001</v>
      </c>
      <c r="AJ45" s="589">
        <v>4011.297912</v>
      </c>
      <c r="AK45" s="589">
        <v>1490.8628639999999</v>
      </c>
      <c r="AL45" s="589">
        <v>1776.6544730000001</v>
      </c>
      <c r="AM45" s="589">
        <v>1404.1954740000001</v>
      </c>
      <c r="AN45" s="589">
        <v>4671.71281</v>
      </c>
      <c r="AO45" s="589">
        <v>1292.502393</v>
      </c>
      <c r="AP45" s="589">
        <v>1290.9695750000001</v>
      </c>
      <c r="AQ45" s="589">
        <v>1736.858379</v>
      </c>
      <c r="AR45" s="589">
        <v>4320.3303470000001</v>
      </c>
      <c r="AS45" s="277">
        <v>16334.886488</v>
      </c>
      <c r="AT45" s="276">
        <v>1404.3567800000001</v>
      </c>
      <c r="AU45" s="589">
        <v>1276.4929830000001</v>
      </c>
      <c r="AV45" s="589">
        <v>1111.6153629999999</v>
      </c>
      <c r="AW45" s="589">
        <v>3792.4651269999999</v>
      </c>
      <c r="AX45" s="589">
        <v>1363.44523</v>
      </c>
      <c r="AY45" s="589">
        <v>1429.2256359999999</v>
      </c>
      <c r="AZ45" s="589">
        <v>1551.6029229999999</v>
      </c>
      <c r="BA45" s="589">
        <v>4344.2737880000004</v>
      </c>
      <c r="BB45" s="667">
        <f t="shared" si="1"/>
        <v>20.1653725970083</v>
      </c>
      <c r="BC45" s="365" t="s">
        <v>2223</v>
      </c>
      <c r="BD45" s="363" t="s">
        <v>1270</v>
      </c>
      <c r="BJ45" s="40"/>
      <c r="BK45" s="40"/>
      <c r="BL45" s="41"/>
      <c r="BM45" s="41"/>
      <c r="BN45" s="41"/>
    </row>
    <row r="46" spans="1:66" s="238" customFormat="1" ht="18" customHeight="1" outlineLevel="1" x14ac:dyDescent="0.5">
      <c r="A46" s="366" t="s">
        <v>1281</v>
      </c>
      <c r="B46" s="367" t="s">
        <v>2181</v>
      </c>
      <c r="C46" s="274">
        <v>282.68717199999998</v>
      </c>
      <c r="D46" s="591">
        <v>365.04376400000001</v>
      </c>
      <c r="E46" s="591">
        <v>341.91666500000002</v>
      </c>
      <c r="F46" s="591">
        <v>989.64760100000001</v>
      </c>
      <c r="G46" s="591">
        <v>372.20316000000003</v>
      </c>
      <c r="H46" s="591">
        <v>604.99280299999998</v>
      </c>
      <c r="I46" s="591">
        <v>394.090844</v>
      </c>
      <c r="J46" s="591">
        <v>1371.2868060000001</v>
      </c>
      <c r="K46" s="591">
        <v>562.39484400000003</v>
      </c>
      <c r="L46" s="591">
        <v>484.91647999999998</v>
      </c>
      <c r="M46" s="591">
        <v>636.63628300000005</v>
      </c>
      <c r="N46" s="591">
        <v>1683.9476079999999</v>
      </c>
      <c r="O46" s="591">
        <v>469.948151</v>
      </c>
      <c r="P46" s="591">
        <v>455.32797599999998</v>
      </c>
      <c r="Q46" s="591">
        <v>499.86382700000001</v>
      </c>
      <c r="R46" s="591">
        <v>1425.139954</v>
      </c>
      <c r="S46" s="592">
        <v>5470.0219699999998</v>
      </c>
      <c r="T46" s="274">
        <v>531.05161199999998</v>
      </c>
      <c r="U46" s="591">
        <v>411.09456999999998</v>
      </c>
      <c r="V46" s="591">
        <v>430.65059500000001</v>
      </c>
      <c r="W46" s="591">
        <v>1372.796777</v>
      </c>
      <c r="X46" s="591">
        <v>492.57345900000001</v>
      </c>
      <c r="Y46" s="591">
        <v>436.699342</v>
      </c>
      <c r="Z46" s="591">
        <v>422.574524</v>
      </c>
      <c r="AA46" s="591">
        <v>1351.8473260000001</v>
      </c>
      <c r="AB46" s="668">
        <f t="shared" si="0"/>
        <v>7.2276939273423046</v>
      </c>
      <c r="AC46" s="274">
        <v>4397.9152469999999</v>
      </c>
      <c r="AD46" s="591">
        <v>4322.3864809999995</v>
      </c>
      <c r="AE46" s="591">
        <v>3522.6010940000001</v>
      </c>
      <c r="AF46" s="591">
        <v>12242.902822</v>
      </c>
      <c r="AG46" s="591">
        <v>4355.8462460000001</v>
      </c>
      <c r="AH46" s="591">
        <v>5123.2492789999997</v>
      </c>
      <c r="AI46" s="591">
        <v>5658.7304190000004</v>
      </c>
      <c r="AJ46" s="591">
        <v>15137.825944</v>
      </c>
      <c r="AK46" s="591">
        <v>4936.7025780000004</v>
      </c>
      <c r="AL46" s="591">
        <v>4185.4807419999997</v>
      </c>
      <c r="AM46" s="591">
        <v>4003.8369050000001</v>
      </c>
      <c r="AN46" s="591">
        <v>13126.020224</v>
      </c>
      <c r="AO46" s="591">
        <v>4594.5794180000003</v>
      </c>
      <c r="AP46" s="591">
        <v>3902.9862269999999</v>
      </c>
      <c r="AQ46" s="591">
        <v>4505.8595379999997</v>
      </c>
      <c r="AR46" s="591">
        <v>13003.425182999999</v>
      </c>
      <c r="AS46" s="275">
        <v>53510.174172999999</v>
      </c>
      <c r="AT46" s="274">
        <v>4154.3536409999997</v>
      </c>
      <c r="AU46" s="591">
        <v>3891.6484249999999</v>
      </c>
      <c r="AV46" s="591">
        <v>2967.3300159999999</v>
      </c>
      <c r="AW46" s="591">
        <v>11013.332082999999</v>
      </c>
      <c r="AX46" s="591">
        <v>4072.880474</v>
      </c>
      <c r="AY46" s="591">
        <v>3985.0952040000002</v>
      </c>
      <c r="AZ46" s="591">
        <v>3685.2598189999999</v>
      </c>
      <c r="BA46" s="591">
        <v>11743.235497</v>
      </c>
      <c r="BB46" s="668">
        <f t="shared" si="1"/>
        <v>-34.874794412785413</v>
      </c>
      <c r="BC46" s="368" t="s">
        <v>2224</v>
      </c>
      <c r="BD46" s="366" t="s">
        <v>1281</v>
      </c>
      <c r="BJ46" s="40"/>
      <c r="BK46" s="40"/>
      <c r="BL46" s="41"/>
      <c r="BM46" s="41"/>
      <c r="BN46" s="41"/>
    </row>
    <row r="47" spans="1:66" s="238" customFormat="1" ht="18" customHeight="1" outlineLevel="1" x14ac:dyDescent="0.5">
      <c r="A47" s="363" t="s">
        <v>1291</v>
      </c>
      <c r="B47" s="364" t="s">
        <v>2182</v>
      </c>
      <c r="C47" s="276">
        <v>3168.0473809999999</v>
      </c>
      <c r="D47" s="589">
        <v>3332.6674600000001</v>
      </c>
      <c r="E47" s="589">
        <v>2845.7502380000001</v>
      </c>
      <c r="F47" s="589">
        <v>9346.4650789999996</v>
      </c>
      <c r="G47" s="589">
        <v>3540.8439130000002</v>
      </c>
      <c r="H47" s="589">
        <v>5024.7130900000002</v>
      </c>
      <c r="I47" s="589">
        <v>4565.4478959999997</v>
      </c>
      <c r="J47" s="589">
        <v>13131.004899</v>
      </c>
      <c r="K47" s="589">
        <v>6110.4564790000004</v>
      </c>
      <c r="L47" s="589">
        <v>5444.3408639999998</v>
      </c>
      <c r="M47" s="589">
        <v>5413.6168070000003</v>
      </c>
      <c r="N47" s="589">
        <v>16968.414150000001</v>
      </c>
      <c r="O47" s="589">
        <v>4835.5282159999997</v>
      </c>
      <c r="P47" s="589">
        <v>5477.3993829999999</v>
      </c>
      <c r="Q47" s="589">
        <v>5594.2968010000004</v>
      </c>
      <c r="R47" s="589">
        <v>15907.224399999999</v>
      </c>
      <c r="S47" s="590">
        <v>55353.108528999997</v>
      </c>
      <c r="T47" s="276">
        <v>5713.2909579999996</v>
      </c>
      <c r="U47" s="589">
        <v>6114.0155409999998</v>
      </c>
      <c r="V47" s="589">
        <v>4611.2601100000002</v>
      </c>
      <c r="W47" s="589">
        <v>16438.566609000001</v>
      </c>
      <c r="X47" s="589">
        <v>6500.1801290000003</v>
      </c>
      <c r="Y47" s="589">
        <v>3007.6849630000002</v>
      </c>
      <c r="Z47" s="589">
        <v>1757.0878090000001</v>
      </c>
      <c r="AA47" s="589">
        <v>11264.952901000001</v>
      </c>
      <c r="AB47" s="667">
        <f t="shared" si="0"/>
        <v>-61.513353146808093</v>
      </c>
      <c r="AC47" s="276">
        <v>4281.3269540000001</v>
      </c>
      <c r="AD47" s="589">
        <v>3983.0527590000002</v>
      </c>
      <c r="AE47" s="589">
        <v>4502.1340440000004</v>
      </c>
      <c r="AF47" s="589">
        <v>12766.513757000001</v>
      </c>
      <c r="AG47" s="589">
        <v>6172.6016790000003</v>
      </c>
      <c r="AH47" s="589">
        <v>6976.3371530000004</v>
      </c>
      <c r="AI47" s="589">
        <v>5402.103298</v>
      </c>
      <c r="AJ47" s="589">
        <v>18551.042130000002</v>
      </c>
      <c r="AK47" s="589">
        <v>6756.1963249999999</v>
      </c>
      <c r="AL47" s="589">
        <v>6953.7682629999999</v>
      </c>
      <c r="AM47" s="589">
        <v>7692.7487860000001</v>
      </c>
      <c r="AN47" s="589">
        <v>21402.713374999999</v>
      </c>
      <c r="AO47" s="589">
        <v>6831.623826</v>
      </c>
      <c r="AP47" s="589">
        <v>8897.8206229999996</v>
      </c>
      <c r="AQ47" s="589">
        <v>8884.4363620000004</v>
      </c>
      <c r="AR47" s="589">
        <v>24613.880810999999</v>
      </c>
      <c r="AS47" s="277">
        <v>77334.150072999997</v>
      </c>
      <c r="AT47" s="276">
        <v>8850.2352950000004</v>
      </c>
      <c r="AU47" s="589">
        <v>8495.0674440000003</v>
      </c>
      <c r="AV47" s="589">
        <v>7755.518172</v>
      </c>
      <c r="AW47" s="589">
        <v>25100.820910999999</v>
      </c>
      <c r="AX47" s="589">
        <v>12169.936022</v>
      </c>
      <c r="AY47" s="589">
        <v>5371.0291450000004</v>
      </c>
      <c r="AZ47" s="589">
        <v>3618.4312530000002</v>
      </c>
      <c r="BA47" s="589">
        <v>21159.396420000001</v>
      </c>
      <c r="BB47" s="667">
        <f t="shared" si="1"/>
        <v>-33.0181032573065</v>
      </c>
      <c r="BC47" s="365" t="s">
        <v>2225</v>
      </c>
      <c r="BD47" s="363" t="s">
        <v>1291</v>
      </c>
      <c r="BJ47" s="40"/>
      <c r="BK47" s="40"/>
      <c r="BL47" s="41"/>
      <c r="BM47" s="41"/>
      <c r="BN47" s="41"/>
    </row>
    <row r="48" spans="1:66" s="238" customFormat="1" ht="18" customHeight="1" outlineLevel="1" x14ac:dyDescent="0.5">
      <c r="A48" s="366" t="s">
        <v>1300</v>
      </c>
      <c r="B48" s="367" t="s">
        <v>2183</v>
      </c>
      <c r="C48" s="274">
        <v>252.02693300000001</v>
      </c>
      <c r="D48" s="591">
        <v>188.46938900000001</v>
      </c>
      <c r="E48" s="591">
        <v>147.140916</v>
      </c>
      <c r="F48" s="591">
        <v>587.63723800000002</v>
      </c>
      <c r="G48" s="591">
        <v>189.659651</v>
      </c>
      <c r="H48" s="591">
        <v>232.95784499999999</v>
      </c>
      <c r="I48" s="591">
        <v>235.37217799999999</v>
      </c>
      <c r="J48" s="591">
        <v>657.98967400000004</v>
      </c>
      <c r="K48" s="591">
        <v>230.035113</v>
      </c>
      <c r="L48" s="591">
        <v>162.557571</v>
      </c>
      <c r="M48" s="591">
        <v>159.37471300000001</v>
      </c>
      <c r="N48" s="591">
        <v>551.967398</v>
      </c>
      <c r="O48" s="591">
        <v>332.35557999999997</v>
      </c>
      <c r="P48" s="591">
        <v>232.803303</v>
      </c>
      <c r="Q48" s="591">
        <v>158.84124299999999</v>
      </c>
      <c r="R48" s="591">
        <v>724.00012600000002</v>
      </c>
      <c r="S48" s="592">
        <v>2521.5944359999999</v>
      </c>
      <c r="T48" s="274">
        <v>244.71994599999999</v>
      </c>
      <c r="U48" s="591">
        <v>126.899529</v>
      </c>
      <c r="V48" s="591">
        <v>106.833849</v>
      </c>
      <c r="W48" s="591">
        <v>478.45332400000001</v>
      </c>
      <c r="X48" s="591">
        <v>132.26673299999999</v>
      </c>
      <c r="Y48" s="591">
        <v>92.115215000000006</v>
      </c>
      <c r="Z48" s="591">
        <v>110.27206700000001</v>
      </c>
      <c r="AA48" s="591">
        <v>334.65401400000002</v>
      </c>
      <c r="AB48" s="668">
        <f t="shared" si="0"/>
        <v>-53.149914345441452</v>
      </c>
      <c r="AC48" s="274">
        <v>2175.4700590000002</v>
      </c>
      <c r="AD48" s="591">
        <v>2053.7156890000001</v>
      </c>
      <c r="AE48" s="591">
        <v>2354.3328449999999</v>
      </c>
      <c r="AF48" s="591">
        <v>6583.5185929999998</v>
      </c>
      <c r="AG48" s="591">
        <v>2262.5360049999999</v>
      </c>
      <c r="AH48" s="591">
        <v>2241.0900179999999</v>
      </c>
      <c r="AI48" s="591">
        <v>2111.7717360000001</v>
      </c>
      <c r="AJ48" s="591">
        <v>6615.3977590000004</v>
      </c>
      <c r="AK48" s="591">
        <v>2435.2840620000002</v>
      </c>
      <c r="AL48" s="591">
        <v>2611.4042519999998</v>
      </c>
      <c r="AM48" s="591">
        <v>2551.0944169999998</v>
      </c>
      <c r="AN48" s="591">
        <v>7597.7827310000002</v>
      </c>
      <c r="AO48" s="591">
        <v>2379.410382</v>
      </c>
      <c r="AP48" s="591">
        <v>2578.2935790000001</v>
      </c>
      <c r="AQ48" s="591">
        <v>2775.2666979999999</v>
      </c>
      <c r="AR48" s="591">
        <v>7732.9706580000002</v>
      </c>
      <c r="AS48" s="275">
        <v>28529.669741000002</v>
      </c>
      <c r="AT48" s="274">
        <v>2146.396839</v>
      </c>
      <c r="AU48" s="591">
        <v>1981.2615659999999</v>
      </c>
      <c r="AV48" s="591">
        <v>1836.4192459999999</v>
      </c>
      <c r="AW48" s="591">
        <v>5964.0776509999996</v>
      </c>
      <c r="AX48" s="591">
        <v>2299.6706549999999</v>
      </c>
      <c r="AY48" s="591">
        <v>2191.1980090000002</v>
      </c>
      <c r="AZ48" s="591">
        <v>2319.631566</v>
      </c>
      <c r="BA48" s="591">
        <v>6810.500231</v>
      </c>
      <c r="BB48" s="668">
        <f t="shared" si="1"/>
        <v>9.8429118288000375</v>
      </c>
      <c r="BC48" s="368" t="s">
        <v>2226</v>
      </c>
      <c r="BD48" s="366" t="s">
        <v>1300</v>
      </c>
      <c r="BJ48" s="40"/>
      <c r="BK48" s="40"/>
      <c r="BL48" s="41"/>
      <c r="BM48" s="41"/>
      <c r="BN48" s="41"/>
    </row>
    <row r="49" spans="1:66" s="238" customFormat="1" ht="18" customHeight="1" outlineLevel="1" x14ac:dyDescent="0.5">
      <c r="A49" s="363" t="s">
        <v>1310</v>
      </c>
      <c r="B49" s="364" t="s">
        <v>2184</v>
      </c>
      <c r="C49" s="276">
        <v>2459.9306510000001</v>
      </c>
      <c r="D49" s="589">
        <v>3536.9478300000001</v>
      </c>
      <c r="E49" s="589">
        <v>2906.4437509999998</v>
      </c>
      <c r="F49" s="589">
        <v>8903.3222320000004</v>
      </c>
      <c r="G49" s="589">
        <v>5294.6555529999996</v>
      </c>
      <c r="H49" s="589">
        <v>3238.7529119999999</v>
      </c>
      <c r="I49" s="589">
        <v>1258.9810729999999</v>
      </c>
      <c r="J49" s="589">
        <v>9792.3895389999998</v>
      </c>
      <c r="K49" s="589">
        <v>1756.438267</v>
      </c>
      <c r="L49" s="589">
        <v>1637.454622</v>
      </c>
      <c r="M49" s="589">
        <v>2128.9287519999998</v>
      </c>
      <c r="N49" s="589">
        <v>5522.8216410000005</v>
      </c>
      <c r="O49" s="589">
        <v>4827.6392459999997</v>
      </c>
      <c r="P49" s="589">
        <v>2986.1302110000001</v>
      </c>
      <c r="Q49" s="589">
        <v>3652.773987</v>
      </c>
      <c r="R49" s="589">
        <v>11466.543444000001</v>
      </c>
      <c r="S49" s="590">
        <v>35685.076856</v>
      </c>
      <c r="T49" s="276">
        <v>3496.8626060000001</v>
      </c>
      <c r="U49" s="589">
        <v>2595.2953280000002</v>
      </c>
      <c r="V49" s="589">
        <v>1037.4133119999999</v>
      </c>
      <c r="W49" s="589">
        <v>7129.5712460000004</v>
      </c>
      <c r="X49" s="589">
        <v>3063.6347270000001</v>
      </c>
      <c r="Y49" s="589">
        <v>1517.127536</v>
      </c>
      <c r="Z49" s="589">
        <v>1474.983862</v>
      </c>
      <c r="AA49" s="589">
        <v>6055.7461240000002</v>
      </c>
      <c r="AB49" s="667">
        <f t="shared" si="0"/>
        <v>17.156952843245811</v>
      </c>
      <c r="AC49" s="276">
        <v>9624.4053480000002</v>
      </c>
      <c r="AD49" s="589">
        <v>9353.4078549999995</v>
      </c>
      <c r="AE49" s="589">
        <v>10609.981022</v>
      </c>
      <c r="AF49" s="589">
        <v>29587.794226000002</v>
      </c>
      <c r="AG49" s="589">
        <v>11081.954040000001</v>
      </c>
      <c r="AH49" s="589">
        <v>8816.1855790000009</v>
      </c>
      <c r="AI49" s="589">
        <v>8556.5467530000005</v>
      </c>
      <c r="AJ49" s="589">
        <v>28454.686372</v>
      </c>
      <c r="AK49" s="589">
        <v>10594.688167</v>
      </c>
      <c r="AL49" s="589">
        <v>9999.2648389999995</v>
      </c>
      <c r="AM49" s="589">
        <v>9585.8503909999999</v>
      </c>
      <c r="AN49" s="589">
        <v>30179.803398</v>
      </c>
      <c r="AO49" s="589">
        <v>9519.6922119999999</v>
      </c>
      <c r="AP49" s="589">
        <v>9909.2668479999993</v>
      </c>
      <c r="AQ49" s="589">
        <v>11441.947162</v>
      </c>
      <c r="AR49" s="589">
        <v>30870.906222000001</v>
      </c>
      <c r="AS49" s="277">
        <v>119093.190218</v>
      </c>
      <c r="AT49" s="276">
        <v>10457.779060000001</v>
      </c>
      <c r="AU49" s="589">
        <v>8673.9918290000005</v>
      </c>
      <c r="AV49" s="589">
        <v>3837.3627550000001</v>
      </c>
      <c r="AW49" s="589">
        <v>22969.133645000002</v>
      </c>
      <c r="AX49" s="589">
        <v>7904.4905310000004</v>
      </c>
      <c r="AY49" s="589">
        <v>6682.3632900000002</v>
      </c>
      <c r="AZ49" s="589">
        <v>5019.1919269999999</v>
      </c>
      <c r="BA49" s="589">
        <v>19606.045748</v>
      </c>
      <c r="BB49" s="667">
        <f t="shared" si="1"/>
        <v>-41.340916237730752</v>
      </c>
      <c r="BC49" s="365" t="s">
        <v>2227</v>
      </c>
      <c r="BD49" s="363" t="s">
        <v>1310</v>
      </c>
      <c r="BJ49" s="40"/>
      <c r="BK49" s="40"/>
      <c r="BL49" s="41"/>
      <c r="BM49" s="41"/>
      <c r="BN49" s="41"/>
    </row>
    <row r="50" spans="1:66" s="238" customFormat="1" ht="18" customHeight="1" x14ac:dyDescent="0.5">
      <c r="A50" s="398">
        <v>4</v>
      </c>
      <c r="B50" s="587" t="s">
        <v>2185</v>
      </c>
      <c r="C50" s="608">
        <v>9526.7290649999995</v>
      </c>
      <c r="D50" s="593">
        <v>11227.435101999999</v>
      </c>
      <c r="E50" s="593">
        <v>9300.1162150000018</v>
      </c>
      <c r="F50" s="593">
        <v>30054.280382000004</v>
      </c>
      <c r="G50" s="593">
        <v>12845.207449000001</v>
      </c>
      <c r="H50" s="593">
        <v>13158.274756000001</v>
      </c>
      <c r="I50" s="593">
        <v>10091.201529999998</v>
      </c>
      <c r="J50" s="593">
        <v>36094.683733999998</v>
      </c>
      <c r="K50" s="593">
        <v>14601.760106000002</v>
      </c>
      <c r="L50" s="593">
        <v>11659.069301</v>
      </c>
      <c r="M50" s="593">
        <v>13114.056631999998</v>
      </c>
      <c r="N50" s="593">
        <v>39374.886041000005</v>
      </c>
      <c r="O50" s="593">
        <v>16105.800669999997</v>
      </c>
      <c r="P50" s="593">
        <v>14057.677129</v>
      </c>
      <c r="Q50" s="593">
        <v>15349.1386</v>
      </c>
      <c r="R50" s="593">
        <v>45512.616399999999</v>
      </c>
      <c r="S50" s="594">
        <v>151036.46656099998</v>
      </c>
      <c r="T50" s="608">
        <v>14851.54448</v>
      </c>
      <c r="U50" s="593">
        <v>13522.533982000001</v>
      </c>
      <c r="V50" s="593">
        <v>9657.6899390000017</v>
      </c>
      <c r="W50" s="593">
        <v>38031.768404000002</v>
      </c>
      <c r="X50" s="593">
        <v>15911.832008000001</v>
      </c>
      <c r="Y50" s="593">
        <v>9812.3933710000001</v>
      </c>
      <c r="Z50" s="593">
        <v>8835.7127579999978</v>
      </c>
      <c r="AA50" s="593">
        <v>34559.938134000004</v>
      </c>
      <c r="AB50" s="669">
        <f t="shared" si="0"/>
        <v>-12.441420065465692</v>
      </c>
      <c r="AC50" s="608">
        <v>42934.303997000003</v>
      </c>
      <c r="AD50" s="593">
        <v>38994.565908999997</v>
      </c>
      <c r="AE50" s="593">
        <v>44030.002719000004</v>
      </c>
      <c r="AF50" s="593">
        <v>125958.87262600001</v>
      </c>
      <c r="AG50" s="593">
        <v>50164.413315000013</v>
      </c>
      <c r="AH50" s="593">
        <v>48708.927062999996</v>
      </c>
      <c r="AI50" s="593">
        <v>43889.287645000004</v>
      </c>
      <c r="AJ50" s="593">
        <v>142762.628023</v>
      </c>
      <c r="AK50" s="593">
        <v>51168.279547999999</v>
      </c>
      <c r="AL50" s="593">
        <v>47249.651706999997</v>
      </c>
      <c r="AM50" s="593">
        <v>47486.144063</v>
      </c>
      <c r="AN50" s="593">
        <v>145904.075319</v>
      </c>
      <c r="AO50" s="593">
        <v>52144.911297000006</v>
      </c>
      <c r="AP50" s="593">
        <v>50913.919997999998</v>
      </c>
      <c r="AQ50" s="593">
        <v>54496.317735000004</v>
      </c>
      <c r="AR50" s="593">
        <v>157555.14902899999</v>
      </c>
      <c r="AS50" s="597">
        <v>572180.72499599995</v>
      </c>
      <c r="AT50" s="608">
        <v>53137.566535999998</v>
      </c>
      <c r="AU50" s="593">
        <v>50254.905322999999</v>
      </c>
      <c r="AV50" s="593">
        <v>35722.857379000001</v>
      </c>
      <c r="AW50" s="593">
        <v>139115.329241</v>
      </c>
      <c r="AX50" s="593">
        <v>50251.418635000002</v>
      </c>
      <c r="AY50" s="593">
        <v>40446.751709000004</v>
      </c>
      <c r="AZ50" s="593">
        <v>39304.229137999995</v>
      </c>
      <c r="BA50" s="593">
        <v>130002.39948300002</v>
      </c>
      <c r="BB50" s="669">
        <f t="shared" si="1"/>
        <v>-10.446873834194825</v>
      </c>
      <c r="BC50" s="588" t="s">
        <v>2228</v>
      </c>
      <c r="BD50" s="398">
        <v>4</v>
      </c>
      <c r="BJ50" s="40"/>
      <c r="BK50" s="40"/>
      <c r="BL50" s="41"/>
      <c r="BM50" s="41"/>
      <c r="BN50" s="41"/>
    </row>
    <row r="51" spans="1:66" ht="18" customHeight="1" x14ac:dyDescent="0.5">
      <c r="A51" s="369"/>
      <c r="B51" s="370" t="s">
        <v>21</v>
      </c>
      <c r="C51" s="611">
        <v>98209.608294999998</v>
      </c>
      <c r="D51" s="595">
        <v>94615.242115999994</v>
      </c>
      <c r="E51" s="595">
        <v>94816.862760000004</v>
      </c>
      <c r="F51" s="595">
        <v>287641.71317100001</v>
      </c>
      <c r="G51" s="595">
        <v>92534.983179999996</v>
      </c>
      <c r="H51" s="595">
        <v>90288.554397999993</v>
      </c>
      <c r="I51" s="595">
        <v>91901.015167000005</v>
      </c>
      <c r="J51" s="595">
        <v>274724.552746</v>
      </c>
      <c r="K51" s="595">
        <v>101865.3953</v>
      </c>
      <c r="L51" s="595">
        <v>98577.291414000007</v>
      </c>
      <c r="M51" s="595">
        <v>101166.482462</v>
      </c>
      <c r="N51" s="595">
        <v>301609.16917499999</v>
      </c>
      <c r="O51" s="595">
        <v>104189.279416</v>
      </c>
      <c r="P51" s="595">
        <v>100278.417539</v>
      </c>
      <c r="Q51" s="595">
        <v>101528.060174</v>
      </c>
      <c r="R51" s="595">
        <v>305995.75712800003</v>
      </c>
      <c r="S51" s="596">
        <v>1169971.1922210001</v>
      </c>
      <c r="T51" s="519">
        <v>98374.653097000002</v>
      </c>
      <c r="U51" s="519">
        <v>102957.18570099999</v>
      </c>
      <c r="V51" s="519">
        <v>116331.64563100001</v>
      </c>
      <c r="W51" s="519">
        <v>317663.48443499999</v>
      </c>
      <c r="X51" s="511">
        <v>101562.196998</v>
      </c>
      <c r="Y51" s="511">
        <v>96657.706099000003</v>
      </c>
      <c r="Z51" s="511">
        <v>87762.015822999994</v>
      </c>
      <c r="AA51" s="511">
        <v>285981.918917</v>
      </c>
      <c r="AB51" s="659">
        <f t="shared" si="0"/>
        <v>-4.5037580232152319</v>
      </c>
      <c r="AC51" s="611">
        <v>76379.087992000001</v>
      </c>
      <c r="AD51" s="595">
        <v>71421.906856000001</v>
      </c>
      <c r="AE51" s="595">
        <v>76806.841350000002</v>
      </c>
      <c r="AF51" s="595">
        <v>224607.836198</v>
      </c>
      <c r="AG51" s="595">
        <v>79875.115290000002</v>
      </c>
      <c r="AH51" s="595">
        <v>84219.996337000004</v>
      </c>
      <c r="AI51" s="595">
        <v>72654.631168000007</v>
      </c>
      <c r="AJ51" s="595">
        <v>236749.742795</v>
      </c>
      <c r="AK51" s="595">
        <v>82719.401320999998</v>
      </c>
      <c r="AL51" s="595">
        <v>78834.551886000001</v>
      </c>
      <c r="AM51" s="595">
        <v>77463.600111000007</v>
      </c>
      <c r="AN51" s="595">
        <v>239017.55331799999</v>
      </c>
      <c r="AO51" s="595">
        <v>82814.408815000003</v>
      </c>
      <c r="AP51" s="595">
        <v>80221.918938000003</v>
      </c>
      <c r="AQ51" s="595">
        <v>86413.700343000004</v>
      </c>
      <c r="AR51" s="595">
        <v>249450.02809499999</v>
      </c>
      <c r="AS51" s="598">
        <v>949825.16040699999</v>
      </c>
      <c r="AT51" s="609">
        <v>84417.877787000005</v>
      </c>
      <c r="AU51" s="519">
        <v>80208.059328000003</v>
      </c>
      <c r="AV51" s="519">
        <v>59839.096369999999</v>
      </c>
      <c r="AW51" s="519">
        <v>224465.03348300001</v>
      </c>
      <c r="AX51" s="511">
        <v>79219.289745999995</v>
      </c>
      <c r="AY51" s="511">
        <v>74794.850915999996</v>
      </c>
      <c r="AZ51" s="511">
        <v>70447.255061999997</v>
      </c>
      <c r="BA51" s="511">
        <v>224461.395731</v>
      </c>
      <c r="BB51" s="659">
        <f t="shared" si="1"/>
        <v>-3.0381767418182548</v>
      </c>
      <c r="BC51" s="371" t="s">
        <v>238</v>
      </c>
      <c r="BD51" s="372"/>
    </row>
    <row r="52" spans="1:66" x14ac:dyDescent="0.5">
      <c r="A52" s="91" t="s">
        <v>1890</v>
      </c>
      <c r="B52" s="17"/>
      <c r="BD52" s="92" t="s">
        <v>2233</v>
      </c>
    </row>
    <row r="53" spans="1:66" x14ac:dyDescent="0.5">
      <c r="A53" s="692" t="s">
        <v>3127</v>
      </c>
      <c r="B53" s="17"/>
      <c r="BD53" s="693" t="s">
        <v>3126</v>
      </c>
    </row>
    <row r="54" spans="1:66" x14ac:dyDescent="0.5">
      <c r="A54" s="17"/>
      <c r="B54" s="17"/>
    </row>
    <row r="55" spans="1:66" x14ac:dyDescent="0.5">
      <c r="A55" s="17"/>
      <c r="B55" s="17"/>
    </row>
    <row r="56" spans="1:66" x14ac:dyDescent="0.5">
      <c r="A56" s="17"/>
      <c r="B56" s="17"/>
    </row>
    <row r="57" spans="1:66" x14ac:dyDescent="0.5">
      <c r="A57" s="17"/>
      <c r="B57" s="17"/>
    </row>
    <row r="58" spans="1:66" x14ac:dyDescent="0.5">
      <c r="A58" s="17"/>
      <c r="B58" s="17"/>
    </row>
    <row r="59" spans="1:66" x14ac:dyDescent="0.5">
      <c r="A59" s="17"/>
      <c r="B59" s="17"/>
    </row>
    <row r="60" spans="1:66" x14ac:dyDescent="0.5">
      <c r="A60" s="17"/>
      <c r="B60" s="17"/>
    </row>
    <row r="61" spans="1:66" x14ac:dyDescent="0.5">
      <c r="A61" s="17"/>
      <c r="B61" s="17"/>
    </row>
    <row r="62" spans="1:66" x14ac:dyDescent="0.5">
      <c r="A62" s="17"/>
      <c r="B62" s="17"/>
    </row>
    <row r="63" spans="1:66" x14ac:dyDescent="0.5">
      <c r="A63" s="17"/>
      <c r="B63" s="17"/>
    </row>
    <row r="64" spans="1:66" x14ac:dyDescent="0.5">
      <c r="A64" s="17"/>
      <c r="B64" s="17"/>
    </row>
    <row r="65" spans="1:2" x14ac:dyDescent="0.5">
      <c r="A65" s="17"/>
      <c r="B65" s="17"/>
    </row>
    <row r="66" spans="1:2" x14ac:dyDescent="0.5">
      <c r="A66" s="17"/>
      <c r="B66" s="17"/>
    </row>
    <row r="67" spans="1:2" x14ac:dyDescent="0.5">
      <c r="A67" s="17"/>
      <c r="B67" s="17"/>
    </row>
    <row r="68" spans="1:2" x14ac:dyDescent="0.5">
      <c r="A68" s="17"/>
      <c r="B68" s="17"/>
    </row>
    <row r="69" spans="1:2" x14ac:dyDescent="0.5">
      <c r="A69" s="17"/>
      <c r="B69" s="17"/>
    </row>
    <row r="70" spans="1:2" x14ac:dyDescent="0.5">
      <c r="A70" s="17"/>
      <c r="B70" s="17"/>
    </row>
    <row r="71" spans="1:2" x14ac:dyDescent="0.5">
      <c r="A71" s="17"/>
      <c r="B71" s="17"/>
    </row>
    <row r="72" spans="1:2" x14ac:dyDescent="0.5">
      <c r="A72" s="17"/>
      <c r="B72" s="17"/>
    </row>
    <row r="73" spans="1:2" x14ac:dyDescent="0.5">
      <c r="A73" s="17"/>
      <c r="B73" s="17"/>
    </row>
    <row r="74" spans="1:2" x14ac:dyDescent="0.5">
      <c r="A74" s="17"/>
      <c r="B74" s="17"/>
    </row>
    <row r="75" spans="1:2" x14ac:dyDescent="0.5">
      <c r="A75" s="17"/>
      <c r="B75" s="17"/>
    </row>
    <row r="76" spans="1:2" x14ac:dyDescent="0.5">
      <c r="A76" s="17"/>
      <c r="B76" s="17"/>
    </row>
    <row r="77" spans="1:2" x14ac:dyDescent="0.5">
      <c r="A77" s="17"/>
      <c r="B77" s="17"/>
    </row>
    <row r="78" spans="1:2" x14ac:dyDescent="0.5">
      <c r="A78" s="17"/>
      <c r="B78" s="17"/>
    </row>
    <row r="79" spans="1:2" x14ac:dyDescent="0.5">
      <c r="A79" s="17"/>
      <c r="B79" s="17"/>
    </row>
    <row r="80" spans="1:2" x14ac:dyDescent="0.5">
      <c r="A80" s="17"/>
      <c r="B80" s="17"/>
    </row>
    <row r="81" spans="1:2" x14ac:dyDescent="0.5">
      <c r="A81" s="17"/>
      <c r="B81" s="17"/>
    </row>
    <row r="82" spans="1:2" x14ac:dyDescent="0.5">
      <c r="A82" s="17"/>
      <c r="B82" s="17"/>
    </row>
    <row r="83" spans="1:2" x14ac:dyDescent="0.5">
      <c r="A83" s="17"/>
      <c r="B83" s="17"/>
    </row>
    <row r="84" spans="1:2" x14ac:dyDescent="0.5">
      <c r="A84" s="17"/>
      <c r="B84" s="17"/>
    </row>
    <row r="85" spans="1:2" x14ac:dyDescent="0.5">
      <c r="A85" s="17"/>
      <c r="B85" s="17"/>
    </row>
    <row r="86" spans="1:2" x14ac:dyDescent="0.5">
      <c r="A86" s="17"/>
      <c r="B86" s="17"/>
    </row>
    <row r="87" spans="1:2" x14ac:dyDescent="0.5">
      <c r="A87" s="17"/>
      <c r="B87" s="17"/>
    </row>
    <row r="88" spans="1:2" x14ac:dyDescent="0.5">
      <c r="A88" s="17"/>
      <c r="B88" s="17"/>
    </row>
    <row r="89" spans="1:2" x14ac:dyDescent="0.5">
      <c r="A89" s="17"/>
      <c r="B89" s="17"/>
    </row>
    <row r="90" spans="1:2" x14ac:dyDescent="0.5">
      <c r="A90" s="17"/>
      <c r="B90" s="17"/>
    </row>
    <row r="91" spans="1:2" x14ac:dyDescent="0.5">
      <c r="A91" s="17"/>
      <c r="B91" s="17"/>
    </row>
    <row r="92" spans="1:2" x14ac:dyDescent="0.5">
      <c r="A92" s="17"/>
      <c r="B92" s="17"/>
    </row>
    <row r="93" spans="1:2" x14ac:dyDescent="0.5">
      <c r="A93" s="17"/>
      <c r="B93" s="17"/>
    </row>
    <row r="94" spans="1:2" x14ac:dyDescent="0.5">
      <c r="A94" s="17"/>
      <c r="B94" s="17"/>
    </row>
    <row r="95" spans="1:2" x14ac:dyDescent="0.5">
      <c r="A95" s="17"/>
      <c r="B95" s="17"/>
    </row>
    <row r="96" spans="1:2" x14ac:dyDescent="0.5">
      <c r="A96" s="17"/>
      <c r="B96" s="17"/>
    </row>
    <row r="97" spans="1:2" x14ac:dyDescent="0.5">
      <c r="A97" s="17"/>
      <c r="B97" s="17"/>
    </row>
    <row r="98" spans="1:2" x14ac:dyDescent="0.5">
      <c r="A98" s="17"/>
      <c r="B98" s="17"/>
    </row>
    <row r="99" spans="1:2" x14ac:dyDescent="0.5">
      <c r="A99" s="17"/>
      <c r="B99" s="17"/>
    </row>
    <row r="100" spans="1:2" x14ac:dyDescent="0.5">
      <c r="A100" s="17"/>
      <c r="B100" s="17"/>
    </row>
    <row r="101" spans="1:2" x14ac:dyDescent="0.5">
      <c r="A101" s="17"/>
      <c r="B101" s="17"/>
    </row>
    <row r="102" spans="1:2" x14ac:dyDescent="0.5">
      <c r="A102" s="17"/>
      <c r="B102" s="17"/>
    </row>
    <row r="103" spans="1:2" x14ac:dyDescent="0.5">
      <c r="A103" s="17"/>
      <c r="B103" s="17"/>
    </row>
    <row r="104" spans="1:2" x14ac:dyDescent="0.5">
      <c r="A104" s="17"/>
      <c r="B104" s="17"/>
    </row>
    <row r="105" spans="1:2" x14ac:dyDescent="0.5">
      <c r="A105" s="17"/>
      <c r="B105" s="17"/>
    </row>
    <row r="106" spans="1:2" x14ac:dyDescent="0.5">
      <c r="A106" s="17"/>
      <c r="B106" s="17"/>
    </row>
    <row r="107" spans="1:2" x14ac:dyDescent="0.5">
      <c r="A107" s="17"/>
      <c r="B107" s="17"/>
    </row>
    <row r="108" spans="1:2" x14ac:dyDescent="0.5">
      <c r="A108" s="17"/>
      <c r="B108" s="17"/>
    </row>
    <row r="109" spans="1:2" x14ac:dyDescent="0.5">
      <c r="A109" s="17"/>
      <c r="B109" s="17"/>
    </row>
    <row r="110" spans="1:2" x14ac:dyDescent="0.5">
      <c r="A110" s="17"/>
      <c r="B110" s="17"/>
    </row>
    <row r="111" spans="1:2" x14ac:dyDescent="0.5">
      <c r="A111" s="17"/>
      <c r="B111" s="17"/>
    </row>
    <row r="112" spans="1:2" x14ac:dyDescent="0.5">
      <c r="A112" s="17"/>
      <c r="B112" s="17"/>
    </row>
    <row r="113" spans="1:2" x14ac:dyDescent="0.5">
      <c r="A113" s="17"/>
      <c r="B113" s="17"/>
    </row>
    <row r="114" spans="1:2" x14ac:dyDescent="0.5">
      <c r="A114" s="17"/>
      <c r="B114" s="17"/>
    </row>
    <row r="115" spans="1:2" x14ac:dyDescent="0.5">
      <c r="A115" s="17"/>
      <c r="B115" s="17"/>
    </row>
    <row r="116" spans="1:2" x14ac:dyDescent="0.5">
      <c r="A116" s="17"/>
      <c r="B116" s="17"/>
    </row>
    <row r="117" spans="1:2" x14ac:dyDescent="0.5">
      <c r="A117" s="17"/>
      <c r="B117" s="17"/>
    </row>
    <row r="118" spans="1:2" x14ac:dyDescent="0.5">
      <c r="A118" s="17"/>
      <c r="B118" s="17"/>
    </row>
    <row r="119" spans="1:2" x14ac:dyDescent="0.5">
      <c r="A119" s="17"/>
      <c r="B119" s="17"/>
    </row>
    <row r="120" spans="1:2" x14ac:dyDescent="0.5">
      <c r="A120" s="17"/>
      <c r="B120" s="17"/>
    </row>
    <row r="121" spans="1:2" x14ac:dyDescent="0.5">
      <c r="A121" s="17"/>
      <c r="B121" s="17"/>
    </row>
    <row r="122" spans="1:2" x14ac:dyDescent="0.5">
      <c r="A122" s="17"/>
      <c r="B122" s="17"/>
    </row>
  </sheetData>
  <mergeCells count="10">
    <mergeCell ref="C4:AB4"/>
    <mergeCell ref="AC4:BB4"/>
    <mergeCell ref="BC4:BC6"/>
    <mergeCell ref="BD4:BD6"/>
    <mergeCell ref="A5:A6"/>
    <mergeCell ref="B5:B6"/>
    <mergeCell ref="C5:S5"/>
    <mergeCell ref="T5:AB5"/>
    <mergeCell ref="AC5:AS5"/>
    <mergeCell ref="AT5:BB5"/>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&amp;C&amp;KFBBF34&amp;10&amp;"Calibri"&amp;BConfidential&amp;B</oddHeader>
    <oddFooter>&amp;Cwww.stats.gov.sa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8A03B-5241-46CB-97EE-E6B23D0D2CAB}">
  <sheetPr>
    <tabColor rgb="FF9BA8C2"/>
    <pageSetUpPr autoPageBreaks="0"/>
  </sheetPr>
  <dimension ref="A1:BN95"/>
  <sheetViews>
    <sheetView showGridLines="0" rightToLeft="1" zoomScaleNormal="100" workbookViewId="0"/>
  </sheetViews>
  <sheetFormatPr defaultColWidth="8.88671875" defaultRowHeight="18" outlineLevelCol="2" x14ac:dyDescent="0.5"/>
  <cols>
    <col min="1" max="1" width="5.44140625" style="240" customWidth="1"/>
    <col min="2" max="2" width="25.44140625" style="240" customWidth="1"/>
    <col min="3" max="5" width="8.88671875" style="240" customWidth="1" outlineLevel="2"/>
    <col min="6" max="6" width="8.88671875" style="240" customWidth="1" outlineLevel="1"/>
    <col min="7" max="9" width="8.88671875" style="240" customWidth="1" outlineLevel="2"/>
    <col min="10" max="10" width="8.88671875" style="240" customWidth="1" outlineLevel="1"/>
    <col min="11" max="13" width="8.88671875" style="240" customWidth="1" outlineLevel="2"/>
    <col min="14" max="14" width="8.88671875" style="240" customWidth="1" outlineLevel="1"/>
    <col min="15" max="17" width="8.88671875" style="240" customWidth="1" outlineLevel="2"/>
    <col min="18" max="18" width="8.88671875" style="240" customWidth="1" outlineLevel="1"/>
    <col min="19" max="19" width="10" style="240" customWidth="1"/>
    <col min="20" max="28" width="8.88671875" style="240" customWidth="1"/>
    <col min="29" max="31" width="8.88671875" style="240" customWidth="1" outlineLevel="2"/>
    <col min="32" max="32" width="8.88671875" style="240" customWidth="1" outlineLevel="1"/>
    <col min="33" max="35" width="8.88671875" style="240" customWidth="1" outlineLevel="2"/>
    <col min="36" max="36" width="8.88671875" style="240" customWidth="1" outlineLevel="1"/>
    <col min="37" max="39" width="8.88671875" style="240" customWidth="1" outlineLevel="2"/>
    <col min="40" max="40" width="8.88671875" style="240" customWidth="1" outlineLevel="1"/>
    <col min="41" max="43" width="8.88671875" style="240" customWidth="1" outlineLevel="2"/>
    <col min="44" max="44" width="8.88671875" style="240" customWidth="1" outlineLevel="1"/>
    <col min="45" max="45" width="10" style="240" customWidth="1"/>
    <col min="46" max="54" width="8.88671875" style="240" customWidth="1"/>
    <col min="55" max="55" width="25.5546875" style="240" customWidth="1"/>
    <col min="56" max="195" width="8.88671875" style="240"/>
    <col min="196" max="196" width="5.88671875" style="240" customWidth="1"/>
    <col min="197" max="197" width="32.88671875" style="240" customWidth="1"/>
    <col min="198" max="198" width="5.88671875" style="240" customWidth="1"/>
    <col min="199" max="199" width="32.88671875" style="240" customWidth="1"/>
    <col min="200" max="205" width="8.88671875" style="240"/>
    <col min="206" max="206" width="32.88671875" style="240" customWidth="1"/>
    <col min="207" max="207" width="5.88671875" style="240" customWidth="1"/>
    <col min="208" max="208" width="32.88671875" style="240" customWidth="1"/>
    <col min="209" max="209" width="5.88671875" style="240" customWidth="1"/>
    <col min="210" max="451" width="8.88671875" style="240"/>
    <col min="452" max="452" width="5.88671875" style="240" customWidth="1"/>
    <col min="453" max="453" width="32.88671875" style="240" customWidth="1"/>
    <col min="454" max="454" width="5.88671875" style="240" customWidth="1"/>
    <col min="455" max="455" width="32.88671875" style="240" customWidth="1"/>
    <col min="456" max="461" width="8.88671875" style="240"/>
    <col min="462" max="462" width="32.88671875" style="240" customWidth="1"/>
    <col min="463" max="463" width="5.88671875" style="240" customWidth="1"/>
    <col min="464" max="464" width="32.88671875" style="240" customWidth="1"/>
    <col min="465" max="465" width="5.88671875" style="240" customWidth="1"/>
    <col min="466" max="707" width="8.88671875" style="240"/>
    <col min="708" max="708" width="5.88671875" style="240" customWidth="1"/>
    <col min="709" max="709" width="32.88671875" style="240" customWidth="1"/>
    <col min="710" max="710" width="5.88671875" style="240" customWidth="1"/>
    <col min="711" max="711" width="32.88671875" style="240" customWidth="1"/>
    <col min="712" max="717" width="8.88671875" style="240"/>
    <col min="718" max="718" width="32.88671875" style="240" customWidth="1"/>
    <col min="719" max="719" width="5.88671875" style="240" customWidth="1"/>
    <col min="720" max="720" width="32.88671875" style="240" customWidth="1"/>
    <col min="721" max="721" width="5.88671875" style="240" customWidth="1"/>
    <col min="722" max="963" width="8.88671875" style="240"/>
    <col min="964" max="964" width="5.88671875" style="240" customWidth="1"/>
    <col min="965" max="965" width="32.88671875" style="240" customWidth="1"/>
    <col min="966" max="966" width="5.88671875" style="240" customWidth="1"/>
    <col min="967" max="967" width="32.88671875" style="240" customWidth="1"/>
    <col min="968" max="973" width="8.88671875" style="240"/>
    <col min="974" max="974" width="32.88671875" style="240" customWidth="1"/>
    <col min="975" max="975" width="5.88671875" style="240" customWidth="1"/>
    <col min="976" max="976" width="32.88671875" style="240" customWidth="1"/>
    <col min="977" max="977" width="5.88671875" style="240" customWidth="1"/>
    <col min="978" max="1219" width="8.88671875" style="240"/>
    <col min="1220" max="1220" width="5.88671875" style="240" customWidth="1"/>
    <col min="1221" max="1221" width="32.88671875" style="240" customWidth="1"/>
    <col min="1222" max="1222" width="5.88671875" style="240" customWidth="1"/>
    <col min="1223" max="1223" width="32.88671875" style="240" customWidth="1"/>
    <col min="1224" max="1229" width="8.88671875" style="240"/>
    <col min="1230" max="1230" width="32.88671875" style="240" customWidth="1"/>
    <col min="1231" max="1231" width="5.88671875" style="240" customWidth="1"/>
    <col min="1232" max="1232" width="32.88671875" style="240" customWidth="1"/>
    <col min="1233" max="1233" width="5.88671875" style="240" customWidth="1"/>
    <col min="1234" max="1475" width="8.88671875" style="240"/>
    <col min="1476" max="1476" width="5.88671875" style="240" customWidth="1"/>
    <col min="1477" max="1477" width="32.88671875" style="240" customWidth="1"/>
    <col min="1478" max="1478" width="5.88671875" style="240" customWidth="1"/>
    <col min="1479" max="1479" width="32.88671875" style="240" customWidth="1"/>
    <col min="1480" max="1485" width="8.88671875" style="240"/>
    <col min="1486" max="1486" width="32.88671875" style="240" customWidth="1"/>
    <col min="1487" max="1487" width="5.88671875" style="240" customWidth="1"/>
    <col min="1488" max="1488" width="32.88671875" style="240" customWidth="1"/>
    <col min="1489" max="1489" width="5.88671875" style="240" customWidth="1"/>
    <col min="1490" max="1731" width="8.88671875" style="240"/>
    <col min="1732" max="1732" width="5.88671875" style="240" customWidth="1"/>
    <col min="1733" max="1733" width="32.88671875" style="240" customWidth="1"/>
    <col min="1734" max="1734" width="5.88671875" style="240" customWidth="1"/>
    <col min="1735" max="1735" width="32.88671875" style="240" customWidth="1"/>
    <col min="1736" max="1741" width="8.88671875" style="240"/>
    <col min="1742" max="1742" width="32.88671875" style="240" customWidth="1"/>
    <col min="1743" max="1743" width="5.88671875" style="240" customWidth="1"/>
    <col min="1744" max="1744" width="32.88671875" style="240" customWidth="1"/>
    <col min="1745" max="1745" width="5.88671875" style="240" customWidth="1"/>
    <col min="1746" max="1987" width="8.88671875" style="240"/>
    <col min="1988" max="1988" width="5.88671875" style="240" customWidth="1"/>
    <col min="1989" max="1989" width="32.88671875" style="240" customWidth="1"/>
    <col min="1990" max="1990" width="5.88671875" style="240" customWidth="1"/>
    <col min="1991" max="1991" width="32.88671875" style="240" customWidth="1"/>
    <col min="1992" max="1997" width="8.88671875" style="240"/>
    <col min="1998" max="1998" width="32.88671875" style="240" customWidth="1"/>
    <col min="1999" max="1999" width="5.88671875" style="240" customWidth="1"/>
    <col min="2000" max="2000" width="32.88671875" style="240" customWidth="1"/>
    <col min="2001" max="2001" width="5.88671875" style="240" customWidth="1"/>
    <col min="2002" max="2243" width="8.88671875" style="240"/>
    <col min="2244" max="2244" width="5.88671875" style="240" customWidth="1"/>
    <col min="2245" max="2245" width="32.88671875" style="240" customWidth="1"/>
    <col min="2246" max="2246" width="5.88671875" style="240" customWidth="1"/>
    <col min="2247" max="2247" width="32.88671875" style="240" customWidth="1"/>
    <col min="2248" max="2253" width="8.88671875" style="240"/>
    <col min="2254" max="2254" width="32.88671875" style="240" customWidth="1"/>
    <col min="2255" max="2255" width="5.88671875" style="240" customWidth="1"/>
    <col min="2256" max="2256" width="32.88671875" style="240" customWidth="1"/>
    <col min="2257" max="2257" width="5.88671875" style="240" customWidth="1"/>
    <col min="2258" max="2499" width="8.88671875" style="240"/>
    <col min="2500" max="2500" width="5.88671875" style="240" customWidth="1"/>
    <col min="2501" max="2501" width="32.88671875" style="240" customWidth="1"/>
    <col min="2502" max="2502" width="5.88671875" style="240" customWidth="1"/>
    <col min="2503" max="2503" width="32.88671875" style="240" customWidth="1"/>
    <col min="2504" max="2509" width="8.88671875" style="240"/>
    <col min="2510" max="2510" width="32.88671875" style="240" customWidth="1"/>
    <col min="2511" max="2511" width="5.88671875" style="240" customWidth="1"/>
    <col min="2512" max="2512" width="32.88671875" style="240" customWidth="1"/>
    <col min="2513" max="2513" width="5.88671875" style="240" customWidth="1"/>
    <col min="2514" max="2755" width="8.88671875" style="240"/>
    <col min="2756" max="2756" width="5.88671875" style="240" customWidth="1"/>
    <col min="2757" max="2757" width="32.88671875" style="240" customWidth="1"/>
    <col min="2758" max="2758" width="5.88671875" style="240" customWidth="1"/>
    <col min="2759" max="2759" width="32.88671875" style="240" customWidth="1"/>
    <col min="2760" max="2765" width="8.88671875" style="240"/>
    <col min="2766" max="2766" width="32.88671875" style="240" customWidth="1"/>
    <col min="2767" max="2767" width="5.88671875" style="240" customWidth="1"/>
    <col min="2768" max="2768" width="32.88671875" style="240" customWidth="1"/>
    <col min="2769" max="2769" width="5.88671875" style="240" customWidth="1"/>
    <col min="2770" max="3011" width="8.88671875" style="240"/>
    <col min="3012" max="3012" width="5.88671875" style="240" customWidth="1"/>
    <col min="3013" max="3013" width="32.88671875" style="240" customWidth="1"/>
    <col min="3014" max="3014" width="5.88671875" style="240" customWidth="1"/>
    <col min="3015" max="3015" width="32.88671875" style="240" customWidth="1"/>
    <col min="3016" max="3021" width="8.88671875" style="240"/>
    <col min="3022" max="3022" width="32.88671875" style="240" customWidth="1"/>
    <col min="3023" max="3023" width="5.88671875" style="240" customWidth="1"/>
    <col min="3024" max="3024" width="32.88671875" style="240" customWidth="1"/>
    <col min="3025" max="3025" width="5.88671875" style="240" customWidth="1"/>
    <col min="3026" max="3267" width="8.88671875" style="240"/>
    <col min="3268" max="3268" width="5.88671875" style="240" customWidth="1"/>
    <col min="3269" max="3269" width="32.88671875" style="240" customWidth="1"/>
    <col min="3270" max="3270" width="5.88671875" style="240" customWidth="1"/>
    <col min="3271" max="3271" width="32.88671875" style="240" customWidth="1"/>
    <col min="3272" max="3277" width="8.88671875" style="240"/>
    <col min="3278" max="3278" width="32.88671875" style="240" customWidth="1"/>
    <col min="3279" max="3279" width="5.88671875" style="240" customWidth="1"/>
    <col min="3280" max="3280" width="32.88671875" style="240" customWidth="1"/>
    <col min="3281" max="3281" width="5.88671875" style="240" customWidth="1"/>
    <col min="3282" max="3523" width="8.88671875" style="240"/>
    <col min="3524" max="3524" width="5.88671875" style="240" customWidth="1"/>
    <col min="3525" max="3525" width="32.88671875" style="240" customWidth="1"/>
    <col min="3526" max="3526" width="5.88671875" style="240" customWidth="1"/>
    <col min="3527" max="3527" width="32.88671875" style="240" customWidth="1"/>
    <col min="3528" max="3533" width="8.88671875" style="240"/>
    <col min="3534" max="3534" width="32.88671875" style="240" customWidth="1"/>
    <col min="3535" max="3535" width="5.88671875" style="240" customWidth="1"/>
    <col min="3536" max="3536" width="32.88671875" style="240" customWidth="1"/>
    <col min="3537" max="3537" width="5.88671875" style="240" customWidth="1"/>
    <col min="3538" max="3779" width="8.88671875" style="240"/>
    <col min="3780" max="3780" width="5.88671875" style="240" customWidth="1"/>
    <col min="3781" max="3781" width="32.88671875" style="240" customWidth="1"/>
    <col min="3782" max="3782" width="5.88671875" style="240" customWidth="1"/>
    <col min="3783" max="3783" width="32.88671875" style="240" customWidth="1"/>
    <col min="3784" max="3789" width="8.88671875" style="240"/>
    <col min="3790" max="3790" width="32.88671875" style="240" customWidth="1"/>
    <col min="3791" max="3791" width="5.88671875" style="240" customWidth="1"/>
    <col min="3792" max="3792" width="32.88671875" style="240" customWidth="1"/>
    <col min="3793" max="3793" width="5.88671875" style="240" customWidth="1"/>
    <col min="3794" max="4035" width="8.88671875" style="240"/>
    <col min="4036" max="4036" width="5.88671875" style="240" customWidth="1"/>
    <col min="4037" max="4037" width="32.88671875" style="240" customWidth="1"/>
    <col min="4038" max="4038" width="5.88671875" style="240" customWidth="1"/>
    <col min="4039" max="4039" width="32.88671875" style="240" customWidth="1"/>
    <col min="4040" max="4045" width="8.88671875" style="240"/>
    <col min="4046" max="4046" width="32.88671875" style="240" customWidth="1"/>
    <col min="4047" max="4047" width="5.88671875" style="240" customWidth="1"/>
    <col min="4048" max="4048" width="32.88671875" style="240" customWidth="1"/>
    <col min="4049" max="4049" width="5.88671875" style="240" customWidth="1"/>
    <col min="4050" max="4291" width="8.88671875" style="240"/>
    <col min="4292" max="4292" width="5.88671875" style="240" customWidth="1"/>
    <col min="4293" max="4293" width="32.88671875" style="240" customWidth="1"/>
    <col min="4294" max="4294" width="5.88671875" style="240" customWidth="1"/>
    <col min="4295" max="4295" width="32.88671875" style="240" customWidth="1"/>
    <col min="4296" max="4301" width="8.88671875" style="240"/>
    <col min="4302" max="4302" width="32.88671875" style="240" customWidth="1"/>
    <col min="4303" max="4303" width="5.88671875" style="240" customWidth="1"/>
    <col min="4304" max="4304" width="32.88671875" style="240" customWidth="1"/>
    <col min="4305" max="4305" width="5.88671875" style="240" customWidth="1"/>
    <col min="4306" max="4547" width="8.88671875" style="240"/>
    <col min="4548" max="4548" width="5.88671875" style="240" customWidth="1"/>
    <col min="4549" max="4549" width="32.88671875" style="240" customWidth="1"/>
    <col min="4550" max="4550" width="5.88671875" style="240" customWidth="1"/>
    <col min="4551" max="4551" width="32.88671875" style="240" customWidth="1"/>
    <col min="4552" max="4557" width="8.88671875" style="240"/>
    <col min="4558" max="4558" width="32.88671875" style="240" customWidth="1"/>
    <col min="4559" max="4559" width="5.88671875" style="240" customWidth="1"/>
    <col min="4560" max="4560" width="32.88671875" style="240" customWidth="1"/>
    <col min="4561" max="4561" width="5.88671875" style="240" customWidth="1"/>
    <col min="4562" max="4803" width="8.88671875" style="240"/>
    <col min="4804" max="4804" width="5.88671875" style="240" customWidth="1"/>
    <col min="4805" max="4805" width="32.88671875" style="240" customWidth="1"/>
    <col min="4806" max="4806" width="5.88671875" style="240" customWidth="1"/>
    <col min="4807" max="4807" width="32.88671875" style="240" customWidth="1"/>
    <col min="4808" max="4813" width="8.88671875" style="240"/>
    <col min="4814" max="4814" width="32.88671875" style="240" customWidth="1"/>
    <col min="4815" max="4815" width="5.88671875" style="240" customWidth="1"/>
    <col min="4816" max="4816" width="32.88671875" style="240" customWidth="1"/>
    <col min="4817" max="4817" width="5.88671875" style="240" customWidth="1"/>
    <col min="4818" max="5059" width="8.88671875" style="240"/>
    <col min="5060" max="5060" width="5.88671875" style="240" customWidth="1"/>
    <col min="5061" max="5061" width="32.88671875" style="240" customWidth="1"/>
    <col min="5062" max="5062" width="5.88671875" style="240" customWidth="1"/>
    <col min="5063" max="5063" width="32.88671875" style="240" customWidth="1"/>
    <col min="5064" max="5069" width="8.88671875" style="240"/>
    <col min="5070" max="5070" width="32.88671875" style="240" customWidth="1"/>
    <col min="5071" max="5071" width="5.88671875" style="240" customWidth="1"/>
    <col min="5072" max="5072" width="32.88671875" style="240" customWidth="1"/>
    <col min="5073" max="5073" width="5.88671875" style="240" customWidth="1"/>
    <col min="5074" max="5315" width="8.88671875" style="240"/>
    <col min="5316" max="5316" width="5.88671875" style="240" customWidth="1"/>
    <col min="5317" max="5317" width="32.88671875" style="240" customWidth="1"/>
    <col min="5318" max="5318" width="5.88671875" style="240" customWidth="1"/>
    <col min="5319" max="5319" width="32.88671875" style="240" customWidth="1"/>
    <col min="5320" max="5325" width="8.88671875" style="240"/>
    <col min="5326" max="5326" width="32.88671875" style="240" customWidth="1"/>
    <col min="5327" max="5327" width="5.88671875" style="240" customWidth="1"/>
    <col min="5328" max="5328" width="32.88671875" style="240" customWidth="1"/>
    <col min="5329" max="5329" width="5.88671875" style="240" customWidth="1"/>
    <col min="5330" max="5571" width="8.88671875" style="240"/>
    <col min="5572" max="5572" width="5.88671875" style="240" customWidth="1"/>
    <col min="5573" max="5573" width="32.88671875" style="240" customWidth="1"/>
    <col min="5574" max="5574" width="5.88671875" style="240" customWidth="1"/>
    <col min="5575" max="5575" width="32.88671875" style="240" customWidth="1"/>
    <col min="5576" max="5581" width="8.88671875" style="240"/>
    <col min="5582" max="5582" width="32.88671875" style="240" customWidth="1"/>
    <col min="5583" max="5583" width="5.88671875" style="240" customWidth="1"/>
    <col min="5584" max="5584" width="32.88671875" style="240" customWidth="1"/>
    <col min="5585" max="5585" width="5.88671875" style="240" customWidth="1"/>
    <col min="5586" max="5827" width="8.88671875" style="240"/>
    <col min="5828" max="5828" width="5.88671875" style="240" customWidth="1"/>
    <col min="5829" max="5829" width="32.88671875" style="240" customWidth="1"/>
    <col min="5830" max="5830" width="5.88671875" style="240" customWidth="1"/>
    <col min="5831" max="5831" width="32.88671875" style="240" customWidth="1"/>
    <col min="5832" max="5837" width="8.88671875" style="240"/>
    <col min="5838" max="5838" width="32.88671875" style="240" customWidth="1"/>
    <col min="5839" max="5839" width="5.88671875" style="240" customWidth="1"/>
    <col min="5840" max="5840" width="32.88671875" style="240" customWidth="1"/>
    <col min="5841" max="5841" width="5.88671875" style="240" customWidth="1"/>
    <col min="5842" max="6083" width="8.88671875" style="240"/>
    <col min="6084" max="6084" width="5.88671875" style="240" customWidth="1"/>
    <col min="6085" max="6085" width="32.88671875" style="240" customWidth="1"/>
    <col min="6086" max="6086" width="5.88671875" style="240" customWidth="1"/>
    <col min="6087" max="6087" width="32.88671875" style="240" customWidth="1"/>
    <col min="6088" max="6093" width="8.88671875" style="240"/>
    <col min="6094" max="6094" width="32.88671875" style="240" customWidth="1"/>
    <col min="6095" max="6095" width="5.88671875" style="240" customWidth="1"/>
    <col min="6096" max="6096" width="32.88671875" style="240" customWidth="1"/>
    <col min="6097" max="6097" width="5.88671875" style="240" customWidth="1"/>
    <col min="6098" max="6339" width="8.88671875" style="240"/>
    <col min="6340" max="6340" width="5.88671875" style="240" customWidth="1"/>
    <col min="6341" max="6341" width="32.88671875" style="240" customWidth="1"/>
    <col min="6342" max="6342" width="5.88671875" style="240" customWidth="1"/>
    <col min="6343" max="6343" width="32.88671875" style="240" customWidth="1"/>
    <col min="6344" max="6349" width="8.88671875" style="240"/>
    <col min="6350" max="6350" width="32.88671875" style="240" customWidth="1"/>
    <col min="6351" max="6351" width="5.88671875" style="240" customWidth="1"/>
    <col min="6352" max="6352" width="32.88671875" style="240" customWidth="1"/>
    <col min="6353" max="6353" width="5.88671875" style="240" customWidth="1"/>
    <col min="6354" max="6595" width="8.88671875" style="240"/>
    <col min="6596" max="6596" width="5.88671875" style="240" customWidth="1"/>
    <col min="6597" max="6597" width="32.88671875" style="240" customWidth="1"/>
    <col min="6598" max="6598" width="5.88671875" style="240" customWidth="1"/>
    <col min="6599" max="6599" width="32.88671875" style="240" customWidth="1"/>
    <col min="6600" max="6605" width="8.88671875" style="240"/>
    <col min="6606" max="6606" width="32.88671875" style="240" customWidth="1"/>
    <col min="6607" max="6607" width="5.88671875" style="240" customWidth="1"/>
    <col min="6608" max="6608" width="32.88671875" style="240" customWidth="1"/>
    <col min="6609" max="6609" width="5.88671875" style="240" customWidth="1"/>
    <col min="6610" max="6851" width="8.88671875" style="240"/>
    <col min="6852" max="6852" width="5.88671875" style="240" customWidth="1"/>
    <col min="6853" max="6853" width="32.88671875" style="240" customWidth="1"/>
    <col min="6854" max="6854" width="5.88671875" style="240" customWidth="1"/>
    <col min="6855" max="6855" width="32.88671875" style="240" customWidth="1"/>
    <col min="6856" max="6861" width="8.88671875" style="240"/>
    <col min="6862" max="6862" width="32.88671875" style="240" customWidth="1"/>
    <col min="6863" max="6863" width="5.88671875" style="240" customWidth="1"/>
    <col min="6864" max="6864" width="32.88671875" style="240" customWidth="1"/>
    <col min="6865" max="6865" width="5.88671875" style="240" customWidth="1"/>
    <col min="6866" max="7107" width="8.88671875" style="240"/>
    <col min="7108" max="7108" width="5.88671875" style="240" customWidth="1"/>
    <col min="7109" max="7109" width="32.88671875" style="240" customWidth="1"/>
    <col min="7110" max="7110" width="5.88671875" style="240" customWidth="1"/>
    <col min="7111" max="7111" width="32.88671875" style="240" customWidth="1"/>
    <col min="7112" max="7117" width="8.88671875" style="240"/>
    <col min="7118" max="7118" width="32.88671875" style="240" customWidth="1"/>
    <col min="7119" max="7119" width="5.88671875" style="240" customWidth="1"/>
    <col min="7120" max="7120" width="32.88671875" style="240" customWidth="1"/>
    <col min="7121" max="7121" width="5.88671875" style="240" customWidth="1"/>
    <col min="7122" max="7363" width="8.88671875" style="240"/>
    <col min="7364" max="7364" width="5.88671875" style="240" customWidth="1"/>
    <col min="7365" max="7365" width="32.88671875" style="240" customWidth="1"/>
    <col min="7366" max="7366" width="5.88671875" style="240" customWidth="1"/>
    <col min="7367" max="7367" width="32.88671875" style="240" customWidth="1"/>
    <col min="7368" max="7373" width="8.88671875" style="240"/>
    <col min="7374" max="7374" width="32.88671875" style="240" customWidth="1"/>
    <col min="7375" max="7375" width="5.88671875" style="240" customWidth="1"/>
    <col min="7376" max="7376" width="32.88671875" style="240" customWidth="1"/>
    <col min="7377" max="7377" width="5.88671875" style="240" customWidth="1"/>
    <col min="7378" max="7619" width="8.88671875" style="240"/>
    <col min="7620" max="7620" width="5.88671875" style="240" customWidth="1"/>
    <col min="7621" max="7621" width="32.88671875" style="240" customWidth="1"/>
    <col min="7622" max="7622" width="5.88671875" style="240" customWidth="1"/>
    <col min="7623" max="7623" width="32.88671875" style="240" customWidth="1"/>
    <col min="7624" max="7629" width="8.88671875" style="240"/>
    <col min="7630" max="7630" width="32.88671875" style="240" customWidth="1"/>
    <col min="7631" max="7631" width="5.88671875" style="240" customWidth="1"/>
    <col min="7632" max="7632" width="32.88671875" style="240" customWidth="1"/>
    <col min="7633" max="7633" width="5.88671875" style="240" customWidth="1"/>
    <col min="7634" max="7875" width="8.88671875" style="240"/>
    <col min="7876" max="7876" width="5.88671875" style="240" customWidth="1"/>
    <col min="7877" max="7877" width="32.88671875" style="240" customWidth="1"/>
    <col min="7878" max="7878" width="5.88671875" style="240" customWidth="1"/>
    <col min="7879" max="7879" width="32.88671875" style="240" customWidth="1"/>
    <col min="7880" max="7885" width="8.88671875" style="240"/>
    <col min="7886" max="7886" width="32.88671875" style="240" customWidth="1"/>
    <col min="7887" max="7887" width="5.88671875" style="240" customWidth="1"/>
    <col min="7888" max="7888" width="32.88671875" style="240" customWidth="1"/>
    <col min="7889" max="7889" width="5.88671875" style="240" customWidth="1"/>
    <col min="7890" max="8131" width="8.88671875" style="240"/>
    <col min="8132" max="8132" width="5.88671875" style="240" customWidth="1"/>
    <col min="8133" max="8133" width="32.88671875" style="240" customWidth="1"/>
    <col min="8134" max="8134" width="5.88671875" style="240" customWidth="1"/>
    <col min="8135" max="8135" width="32.88671875" style="240" customWidth="1"/>
    <col min="8136" max="8141" width="8.88671875" style="240"/>
    <col min="8142" max="8142" width="32.88671875" style="240" customWidth="1"/>
    <col min="8143" max="8143" width="5.88671875" style="240" customWidth="1"/>
    <col min="8144" max="8144" width="32.88671875" style="240" customWidth="1"/>
    <col min="8145" max="8145" width="5.88671875" style="240" customWidth="1"/>
    <col min="8146" max="8387" width="8.88671875" style="240"/>
    <col min="8388" max="8388" width="5.88671875" style="240" customWidth="1"/>
    <col min="8389" max="8389" width="32.88671875" style="240" customWidth="1"/>
    <col min="8390" max="8390" width="5.88671875" style="240" customWidth="1"/>
    <col min="8391" max="8391" width="32.88671875" style="240" customWidth="1"/>
    <col min="8392" max="8397" width="8.88671875" style="240"/>
    <col min="8398" max="8398" width="32.88671875" style="240" customWidth="1"/>
    <col min="8399" max="8399" width="5.88671875" style="240" customWidth="1"/>
    <col min="8400" max="8400" width="32.88671875" style="240" customWidth="1"/>
    <col min="8401" max="8401" width="5.88671875" style="240" customWidth="1"/>
    <col min="8402" max="8643" width="8.88671875" style="240"/>
    <col min="8644" max="8644" width="5.88671875" style="240" customWidth="1"/>
    <col min="8645" max="8645" width="32.88671875" style="240" customWidth="1"/>
    <col min="8646" max="8646" width="5.88671875" style="240" customWidth="1"/>
    <col min="8647" max="8647" width="32.88671875" style="240" customWidth="1"/>
    <col min="8648" max="8653" width="8.88671875" style="240"/>
    <col min="8654" max="8654" width="32.88671875" style="240" customWidth="1"/>
    <col min="8655" max="8655" width="5.88671875" style="240" customWidth="1"/>
    <col min="8656" max="8656" width="32.88671875" style="240" customWidth="1"/>
    <col min="8657" max="8657" width="5.88671875" style="240" customWidth="1"/>
    <col min="8658" max="8899" width="8.88671875" style="240"/>
    <col min="8900" max="8900" width="5.88671875" style="240" customWidth="1"/>
    <col min="8901" max="8901" width="32.88671875" style="240" customWidth="1"/>
    <col min="8902" max="8902" width="5.88671875" style="240" customWidth="1"/>
    <col min="8903" max="8903" width="32.88671875" style="240" customWidth="1"/>
    <col min="8904" max="8909" width="8.88671875" style="240"/>
    <col min="8910" max="8910" width="32.88671875" style="240" customWidth="1"/>
    <col min="8911" max="8911" width="5.88671875" style="240" customWidth="1"/>
    <col min="8912" max="8912" width="32.88671875" style="240" customWidth="1"/>
    <col min="8913" max="8913" width="5.88671875" style="240" customWidth="1"/>
    <col min="8914" max="9155" width="8.88671875" style="240"/>
    <col min="9156" max="9156" width="5.88671875" style="240" customWidth="1"/>
    <col min="9157" max="9157" width="32.88671875" style="240" customWidth="1"/>
    <col min="9158" max="9158" width="5.88671875" style="240" customWidth="1"/>
    <col min="9159" max="9159" width="32.88671875" style="240" customWidth="1"/>
    <col min="9160" max="9165" width="8.88671875" style="240"/>
    <col min="9166" max="9166" width="32.88671875" style="240" customWidth="1"/>
    <col min="9167" max="9167" width="5.88671875" style="240" customWidth="1"/>
    <col min="9168" max="9168" width="32.88671875" style="240" customWidth="1"/>
    <col min="9169" max="9169" width="5.88671875" style="240" customWidth="1"/>
    <col min="9170" max="9411" width="8.88671875" style="240"/>
    <col min="9412" max="9412" width="5.88671875" style="240" customWidth="1"/>
    <col min="9413" max="9413" width="32.88671875" style="240" customWidth="1"/>
    <col min="9414" max="9414" width="5.88671875" style="240" customWidth="1"/>
    <col min="9415" max="9415" width="32.88671875" style="240" customWidth="1"/>
    <col min="9416" max="9421" width="8.88671875" style="240"/>
    <col min="9422" max="9422" width="32.88671875" style="240" customWidth="1"/>
    <col min="9423" max="9423" width="5.88671875" style="240" customWidth="1"/>
    <col min="9424" max="9424" width="32.88671875" style="240" customWidth="1"/>
    <col min="9425" max="9425" width="5.88671875" style="240" customWidth="1"/>
    <col min="9426" max="9667" width="8.88671875" style="240"/>
    <col min="9668" max="9668" width="5.88671875" style="240" customWidth="1"/>
    <col min="9669" max="9669" width="32.88671875" style="240" customWidth="1"/>
    <col min="9670" max="9670" width="5.88671875" style="240" customWidth="1"/>
    <col min="9671" max="9671" width="32.88671875" style="240" customWidth="1"/>
    <col min="9672" max="9677" width="8.88671875" style="240"/>
    <col min="9678" max="9678" width="32.88671875" style="240" customWidth="1"/>
    <col min="9679" max="9679" width="5.88671875" style="240" customWidth="1"/>
    <col min="9680" max="9680" width="32.88671875" style="240" customWidth="1"/>
    <col min="9681" max="9681" width="5.88671875" style="240" customWidth="1"/>
    <col min="9682" max="9923" width="8.88671875" style="240"/>
    <col min="9924" max="9924" width="5.88671875" style="240" customWidth="1"/>
    <col min="9925" max="9925" width="32.88671875" style="240" customWidth="1"/>
    <col min="9926" max="9926" width="5.88671875" style="240" customWidth="1"/>
    <col min="9927" max="9927" width="32.88671875" style="240" customWidth="1"/>
    <col min="9928" max="9933" width="8.88671875" style="240"/>
    <col min="9934" max="9934" width="32.88671875" style="240" customWidth="1"/>
    <col min="9935" max="9935" width="5.88671875" style="240" customWidth="1"/>
    <col min="9936" max="9936" width="32.88671875" style="240" customWidth="1"/>
    <col min="9937" max="9937" width="5.88671875" style="240" customWidth="1"/>
    <col min="9938" max="10179" width="8.88671875" style="240"/>
    <col min="10180" max="10180" width="5.88671875" style="240" customWidth="1"/>
    <col min="10181" max="10181" width="32.88671875" style="240" customWidth="1"/>
    <col min="10182" max="10182" width="5.88671875" style="240" customWidth="1"/>
    <col min="10183" max="10183" width="32.88671875" style="240" customWidth="1"/>
    <col min="10184" max="10189" width="8.88671875" style="240"/>
    <col min="10190" max="10190" width="32.88671875" style="240" customWidth="1"/>
    <col min="10191" max="10191" width="5.88671875" style="240" customWidth="1"/>
    <col min="10192" max="10192" width="32.88671875" style="240" customWidth="1"/>
    <col min="10193" max="10193" width="5.88671875" style="240" customWidth="1"/>
    <col min="10194" max="10435" width="8.88671875" style="240"/>
    <col min="10436" max="10436" width="5.88671875" style="240" customWidth="1"/>
    <col min="10437" max="10437" width="32.88671875" style="240" customWidth="1"/>
    <col min="10438" max="10438" width="5.88671875" style="240" customWidth="1"/>
    <col min="10439" max="10439" width="32.88671875" style="240" customWidth="1"/>
    <col min="10440" max="10445" width="8.88671875" style="240"/>
    <col min="10446" max="10446" width="32.88671875" style="240" customWidth="1"/>
    <col min="10447" max="10447" width="5.88671875" style="240" customWidth="1"/>
    <col min="10448" max="10448" width="32.88671875" style="240" customWidth="1"/>
    <col min="10449" max="10449" width="5.88671875" style="240" customWidth="1"/>
    <col min="10450" max="10691" width="8.88671875" style="240"/>
    <col min="10692" max="10692" width="5.88671875" style="240" customWidth="1"/>
    <col min="10693" max="10693" width="32.88671875" style="240" customWidth="1"/>
    <col min="10694" max="10694" width="5.88671875" style="240" customWidth="1"/>
    <col min="10695" max="10695" width="32.88671875" style="240" customWidth="1"/>
    <col min="10696" max="10701" width="8.88671875" style="240"/>
    <col min="10702" max="10702" width="32.88671875" style="240" customWidth="1"/>
    <col min="10703" max="10703" width="5.88671875" style="240" customWidth="1"/>
    <col min="10704" max="10704" width="32.88671875" style="240" customWidth="1"/>
    <col min="10705" max="10705" width="5.88671875" style="240" customWidth="1"/>
    <col min="10706" max="10947" width="8.88671875" style="240"/>
    <col min="10948" max="10948" width="5.88671875" style="240" customWidth="1"/>
    <col min="10949" max="10949" width="32.88671875" style="240" customWidth="1"/>
    <col min="10950" max="10950" width="5.88671875" style="240" customWidth="1"/>
    <col min="10951" max="10951" width="32.88671875" style="240" customWidth="1"/>
    <col min="10952" max="10957" width="8.88671875" style="240"/>
    <col min="10958" max="10958" width="32.88671875" style="240" customWidth="1"/>
    <col min="10959" max="10959" width="5.88671875" style="240" customWidth="1"/>
    <col min="10960" max="10960" width="32.88671875" style="240" customWidth="1"/>
    <col min="10961" max="10961" width="5.88671875" style="240" customWidth="1"/>
    <col min="10962" max="11203" width="8.88671875" style="240"/>
    <col min="11204" max="11204" width="5.88671875" style="240" customWidth="1"/>
    <col min="11205" max="11205" width="32.88671875" style="240" customWidth="1"/>
    <col min="11206" max="11206" width="5.88671875" style="240" customWidth="1"/>
    <col min="11207" max="11207" width="32.88671875" style="240" customWidth="1"/>
    <col min="11208" max="11213" width="8.88671875" style="240"/>
    <col min="11214" max="11214" width="32.88671875" style="240" customWidth="1"/>
    <col min="11215" max="11215" width="5.88671875" style="240" customWidth="1"/>
    <col min="11216" max="11216" width="32.88671875" style="240" customWidth="1"/>
    <col min="11217" max="11217" width="5.88671875" style="240" customWidth="1"/>
    <col min="11218" max="11459" width="8.88671875" style="240"/>
    <col min="11460" max="11460" width="5.88671875" style="240" customWidth="1"/>
    <col min="11461" max="11461" width="32.88671875" style="240" customWidth="1"/>
    <col min="11462" max="11462" width="5.88671875" style="240" customWidth="1"/>
    <col min="11463" max="11463" width="32.88671875" style="240" customWidth="1"/>
    <col min="11464" max="11469" width="8.88671875" style="240"/>
    <col min="11470" max="11470" width="32.88671875" style="240" customWidth="1"/>
    <col min="11471" max="11471" width="5.88671875" style="240" customWidth="1"/>
    <col min="11472" max="11472" width="32.88671875" style="240" customWidth="1"/>
    <col min="11473" max="11473" width="5.88671875" style="240" customWidth="1"/>
    <col min="11474" max="11715" width="8.88671875" style="240"/>
    <col min="11716" max="11716" width="5.88671875" style="240" customWidth="1"/>
    <col min="11717" max="11717" width="32.88671875" style="240" customWidth="1"/>
    <col min="11718" max="11718" width="5.88671875" style="240" customWidth="1"/>
    <col min="11719" max="11719" width="32.88671875" style="240" customWidth="1"/>
    <col min="11720" max="11725" width="8.88671875" style="240"/>
    <col min="11726" max="11726" width="32.88671875" style="240" customWidth="1"/>
    <col min="11727" max="11727" width="5.88671875" style="240" customWidth="1"/>
    <col min="11728" max="11728" width="32.88671875" style="240" customWidth="1"/>
    <col min="11729" max="11729" width="5.88671875" style="240" customWidth="1"/>
    <col min="11730" max="11971" width="8.88671875" style="240"/>
    <col min="11972" max="11972" width="5.88671875" style="240" customWidth="1"/>
    <col min="11973" max="11973" width="32.88671875" style="240" customWidth="1"/>
    <col min="11974" max="11974" width="5.88671875" style="240" customWidth="1"/>
    <col min="11975" max="11975" width="32.88671875" style="240" customWidth="1"/>
    <col min="11976" max="11981" width="8.88671875" style="240"/>
    <col min="11982" max="11982" width="32.88671875" style="240" customWidth="1"/>
    <col min="11983" max="11983" width="5.88671875" style="240" customWidth="1"/>
    <col min="11984" max="11984" width="32.88671875" style="240" customWidth="1"/>
    <col min="11985" max="11985" width="5.88671875" style="240" customWidth="1"/>
    <col min="11986" max="12227" width="8.88671875" style="240"/>
    <col min="12228" max="12228" width="5.88671875" style="240" customWidth="1"/>
    <col min="12229" max="12229" width="32.88671875" style="240" customWidth="1"/>
    <col min="12230" max="12230" width="5.88671875" style="240" customWidth="1"/>
    <col min="12231" max="12231" width="32.88671875" style="240" customWidth="1"/>
    <col min="12232" max="12237" width="8.88671875" style="240"/>
    <col min="12238" max="12238" width="32.88671875" style="240" customWidth="1"/>
    <col min="12239" max="12239" width="5.88671875" style="240" customWidth="1"/>
    <col min="12240" max="12240" width="32.88671875" style="240" customWidth="1"/>
    <col min="12241" max="12241" width="5.88671875" style="240" customWidth="1"/>
    <col min="12242" max="12483" width="8.88671875" style="240"/>
    <col min="12484" max="12484" width="5.88671875" style="240" customWidth="1"/>
    <col min="12485" max="12485" width="32.88671875" style="240" customWidth="1"/>
    <col min="12486" max="12486" width="5.88671875" style="240" customWidth="1"/>
    <col min="12487" max="12487" width="32.88671875" style="240" customWidth="1"/>
    <col min="12488" max="12493" width="8.88671875" style="240"/>
    <col min="12494" max="12494" width="32.88671875" style="240" customWidth="1"/>
    <col min="12495" max="12495" width="5.88671875" style="240" customWidth="1"/>
    <col min="12496" max="12496" width="32.88671875" style="240" customWidth="1"/>
    <col min="12497" max="12497" width="5.88671875" style="240" customWidth="1"/>
    <col min="12498" max="12739" width="8.88671875" style="240"/>
    <col min="12740" max="12740" width="5.88671875" style="240" customWidth="1"/>
    <col min="12741" max="12741" width="32.88671875" style="240" customWidth="1"/>
    <col min="12742" max="12742" width="5.88671875" style="240" customWidth="1"/>
    <col min="12743" max="12743" width="32.88671875" style="240" customWidth="1"/>
    <col min="12744" max="12749" width="8.88671875" style="240"/>
    <col min="12750" max="12750" width="32.88671875" style="240" customWidth="1"/>
    <col min="12751" max="12751" width="5.88671875" style="240" customWidth="1"/>
    <col min="12752" max="12752" width="32.88671875" style="240" customWidth="1"/>
    <col min="12753" max="12753" width="5.88671875" style="240" customWidth="1"/>
    <col min="12754" max="12995" width="8.88671875" style="240"/>
    <col min="12996" max="12996" width="5.88671875" style="240" customWidth="1"/>
    <col min="12997" max="12997" width="32.88671875" style="240" customWidth="1"/>
    <col min="12998" max="12998" width="5.88671875" style="240" customWidth="1"/>
    <col min="12999" max="12999" width="32.88671875" style="240" customWidth="1"/>
    <col min="13000" max="13005" width="8.88671875" style="240"/>
    <col min="13006" max="13006" width="32.88671875" style="240" customWidth="1"/>
    <col min="13007" max="13007" width="5.88671875" style="240" customWidth="1"/>
    <col min="13008" max="13008" width="32.88671875" style="240" customWidth="1"/>
    <col min="13009" max="13009" width="5.88671875" style="240" customWidth="1"/>
    <col min="13010" max="13251" width="8.88671875" style="240"/>
    <col min="13252" max="13252" width="5.88671875" style="240" customWidth="1"/>
    <col min="13253" max="13253" width="32.88671875" style="240" customWidth="1"/>
    <col min="13254" max="13254" width="5.88671875" style="240" customWidth="1"/>
    <col min="13255" max="13255" width="32.88671875" style="240" customWidth="1"/>
    <col min="13256" max="13261" width="8.88671875" style="240"/>
    <col min="13262" max="13262" width="32.88671875" style="240" customWidth="1"/>
    <col min="13263" max="13263" width="5.88671875" style="240" customWidth="1"/>
    <col min="13264" max="13264" width="32.88671875" style="240" customWidth="1"/>
    <col min="13265" max="13265" width="5.88671875" style="240" customWidth="1"/>
    <col min="13266" max="13507" width="8.88671875" style="240"/>
    <col min="13508" max="13508" width="5.88671875" style="240" customWidth="1"/>
    <col min="13509" max="13509" width="32.88671875" style="240" customWidth="1"/>
    <col min="13510" max="13510" width="5.88671875" style="240" customWidth="1"/>
    <col min="13511" max="13511" width="32.88671875" style="240" customWidth="1"/>
    <col min="13512" max="13517" width="8.88671875" style="240"/>
    <col min="13518" max="13518" width="32.88671875" style="240" customWidth="1"/>
    <col min="13519" max="13519" width="5.88671875" style="240" customWidth="1"/>
    <col min="13520" max="13520" width="32.88671875" style="240" customWidth="1"/>
    <col min="13521" max="13521" width="5.88671875" style="240" customWidth="1"/>
    <col min="13522" max="13763" width="8.88671875" style="240"/>
    <col min="13764" max="13764" width="5.88671875" style="240" customWidth="1"/>
    <col min="13765" max="13765" width="32.88671875" style="240" customWidth="1"/>
    <col min="13766" max="13766" width="5.88671875" style="240" customWidth="1"/>
    <col min="13767" max="13767" width="32.88671875" style="240" customWidth="1"/>
    <col min="13768" max="13773" width="8.88671875" style="240"/>
    <col min="13774" max="13774" width="32.88671875" style="240" customWidth="1"/>
    <col min="13775" max="13775" width="5.88671875" style="240" customWidth="1"/>
    <col min="13776" max="13776" width="32.88671875" style="240" customWidth="1"/>
    <col min="13777" max="13777" width="5.88671875" style="240" customWidth="1"/>
    <col min="13778" max="14019" width="8.88671875" style="240"/>
    <col min="14020" max="14020" width="5.88671875" style="240" customWidth="1"/>
    <col min="14021" max="14021" width="32.88671875" style="240" customWidth="1"/>
    <col min="14022" max="14022" width="5.88671875" style="240" customWidth="1"/>
    <col min="14023" max="14023" width="32.88671875" style="240" customWidth="1"/>
    <col min="14024" max="14029" width="8.88671875" style="240"/>
    <col min="14030" max="14030" width="32.88671875" style="240" customWidth="1"/>
    <col min="14031" max="14031" width="5.88671875" style="240" customWidth="1"/>
    <col min="14032" max="14032" width="32.88671875" style="240" customWidth="1"/>
    <col min="14033" max="14033" width="5.88671875" style="240" customWidth="1"/>
    <col min="14034" max="14275" width="8.88671875" style="240"/>
    <col min="14276" max="14276" width="5.88671875" style="240" customWidth="1"/>
    <col min="14277" max="14277" width="32.88671875" style="240" customWidth="1"/>
    <col min="14278" max="14278" width="5.88671875" style="240" customWidth="1"/>
    <col min="14279" max="14279" width="32.88671875" style="240" customWidth="1"/>
    <col min="14280" max="14285" width="8.88671875" style="240"/>
    <col min="14286" max="14286" width="32.88671875" style="240" customWidth="1"/>
    <col min="14287" max="14287" width="5.88671875" style="240" customWidth="1"/>
    <col min="14288" max="14288" width="32.88671875" style="240" customWidth="1"/>
    <col min="14289" max="14289" width="5.88671875" style="240" customWidth="1"/>
    <col min="14290" max="14531" width="8.88671875" style="240"/>
    <col min="14532" max="14532" width="5.88671875" style="240" customWidth="1"/>
    <col min="14533" max="14533" width="32.88671875" style="240" customWidth="1"/>
    <col min="14534" max="14534" width="5.88671875" style="240" customWidth="1"/>
    <col min="14535" max="14535" width="32.88671875" style="240" customWidth="1"/>
    <col min="14536" max="14541" width="8.88671875" style="240"/>
    <col min="14542" max="14542" width="32.88671875" style="240" customWidth="1"/>
    <col min="14543" max="14543" width="5.88671875" style="240" customWidth="1"/>
    <col min="14544" max="14544" width="32.88671875" style="240" customWidth="1"/>
    <col min="14545" max="14545" width="5.88671875" style="240" customWidth="1"/>
    <col min="14546" max="14787" width="8.88671875" style="240"/>
    <col min="14788" max="14788" width="5.88671875" style="240" customWidth="1"/>
    <col min="14789" max="14789" width="32.88671875" style="240" customWidth="1"/>
    <col min="14790" max="14790" width="5.88671875" style="240" customWidth="1"/>
    <col min="14791" max="14791" width="32.88671875" style="240" customWidth="1"/>
    <col min="14792" max="14797" width="8.88671875" style="240"/>
    <col min="14798" max="14798" width="32.88671875" style="240" customWidth="1"/>
    <col min="14799" max="14799" width="5.88671875" style="240" customWidth="1"/>
    <col min="14800" max="14800" width="32.88671875" style="240" customWidth="1"/>
    <col min="14801" max="14801" width="5.88671875" style="240" customWidth="1"/>
    <col min="14802" max="15043" width="8.88671875" style="240"/>
    <col min="15044" max="15044" width="5.88671875" style="240" customWidth="1"/>
    <col min="15045" max="15045" width="32.88671875" style="240" customWidth="1"/>
    <col min="15046" max="15046" width="5.88671875" style="240" customWidth="1"/>
    <col min="15047" max="15047" width="32.88671875" style="240" customWidth="1"/>
    <col min="15048" max="15053" width="8.88671875" style="240"/>
    <col min="15054" max="15054" width="32.88671875" style="240" customWidth="1"/>
    <col min="15055" max="15055" width="5.88671875" style="240" customWidth="1"/>
    <col min="15056" max="15056" width="32.88671875" style="240" customWidth="1"/>
    <col min="15057" max="15057" width="5.88671875" style="240" customWidth="1"/>
    <col min="15058" max="15299" width="8.88671875" style="240"/>
    <col min="15300" max="15300" width="5.88671875" style="240" customWidth="1"/>
    <col min="15301" max="15301" width="32.88671875" style="240" customWidth="1"/>
    <col min="15302" max="15302" width="5.88671875" style="240" customWidth="1"/>
    <col min="15303" max="15303" width="32.88671875" style="240" customWidth="1"/>
    <col min="15304" max="15309" width="8.88671875" style="240"/>
    <col min="15310" max="15310" width="32.88671875" style="240" customWidth="1"/>
    <col min="15311" max="15311" width="5.88671875" style="240" customWidth="1"/>
    <col min="15312" max="15312" width="32.88671875" style="240" customWidth="1"/>
    <col min="15313" max="15313" width="5.88671875" style="240" customWidth="1"/>
    <col min="15314" max="15555" width="8.88671875" style="240"/>
    <col min="15556" max="15556" width="5.88671875" style="240" customWidth="1"/>
    <col min="15557" max="15557" width="32.88671875" style="240" customWidth="1"/>
    <col min="15558" max="15558" width="5.88671875" style="240" customWidth="1"/>
    <col min="15559" max="15559" width="32.88671875" style="240" customWidth="1"/>
    <col min="15560" max="15565" width="8.88671875" style="240"/>
    <col min="15566" max="15566" width="32.88671875" style="240" customWidth="1"/>
    <col min="15567" max="15567" width="5.88671875" style="240" customWidth="1"/>
    <col min="15568" max="15568" width="32.88671875" style="240" customWidth="1"/>
    <col min="15569" max="15569" width="5.88671875" style="240" customWidth="1"/>
    <col min="15570" max="15811" width="8.88671875" style="240"/>
    <col min="15812" max="15812" width="5.88671875" style="240" customWidth="1"/>
    <col min="15813" max="15813" width="32.88671875" style="240" customWidth="1"/>
    <col min="15814" max="15814" width="5.88671875" style="240" customWidth="1"/>
    <col min="15815" max="15815" width="32.88671875" style="240" customWidth="1"/>
    <col min="15816" max="15821" width="8.88671875" style="240"/>
    <col min="15822" max="15822" width="32.88671875" style="240" customWidth="1"/>
    <col min="15823" max="15823" width="5.88671875" style="240" customWidth="1"/>
    <col min="15824" max="15824" width="32.88671875" style="240" customWidth="1"/>
    <col min="15825" max="15825" width="5.88671875" style="240" customWidth="1"/>
    <col min="15826" max="16067" width="8.88671875" style="240"/>
    <col min="16068" max="16068" width="5.88671875" style="240" customWidth="1"/>
    <col min="16069" max="16069" width="32.88671875" style="240" customWidth="1"/>
    <col min="16070" max="16070" width="5.88671875" style="240" customWidth="1"/>
    <col min="16071" max="16071" width="32.88671875" style="240" customWidth="1"/>
    <col min="16072" max="16077" width="8.88671875" style="240"/>
    <col min="16078" max="16078" width="32.88671875" style="240" customWidth="1"/>
    <col min="16079" max="16079" width="5.88671875" style="240" customWidth="1"/>
    <col min="16080" max="16080" width="32.88671875" style="240" customWidth="1"/>
    <col min="16081" max="16081" width="5.88671875" style="240" customWidth="1"/>
    <col min="16082" max="16384" width="8.88671875" style="240"/>
  </cols>
  <sheetData>
    <row r="1" spans="1:66" s="244" customFormat="1" ht="57.6" customHeight="1" x14ac:dyDescent="0.5">
      <c r="A1" s="235"/>
    </row>
    <row r="2" spans="1:66" s="548" customFormat="1" ht="26.4" x14ac:dyDescent="0.5">
      <c r="A2" s="248" t="s">
        <v>3130</v>
      </c>
      <c r="B2" s="236"/>
    </row>
    <row r="3" spans="1:66" s="548" customFormat="1" ht="26.4" x14ac:dyDescent="0.5">
      <c r="A3" s="248" t="s">
        <v>3131</v>
      </c>
      <c r="B3" s="236"/>
    </row>
    <row r="4" spans="1:66" s="548" customFormat="1" ht="24" customHeight="1" x14ac:dyDescent="0.5">
      <c r="A4" s="549"/>
      <c r="B4" s="550"/>
      <c r="C4" s="755" t="s">
        <v>513</v>
      </c>
      <c r="D4" s="756"/>
      <c r="E4" s="756"/>
      <c r="F4" s="756"/>
      <c r="G4" s="756"/>
      <c r="H4" s="756"/>
      <c r="I4" s="756"/>
      <c r="J4" s="756"/>
      <c r="K4" s="756"/>
      <c r="L4" s="756"/>
      <c r="M4" s="756"/>
      <c r="N4" s="756"/>
      <c r="O4" s="756"/>
      <c r="P4" s="756"/>
      <c r="Q4" s="756"/>
      <c r="R4" s="756"/>
      <c r="S4" s="756"/>
      <c r="T4" s="756"/>
      <c r="U4" s="756"/>
      <c r="V4" s="756"/>
      <c r="W4" s="756"/>
      <c r="X4" s="756"/>
      <c r="Y4" s="756"/>
      <c r="Z4" s="756"/>
      <c r="AA4" s="756"/>
      <c r="AB4" s="757"/>
      <c r="AC4" s="755" t="s">
        <v>514</v>
      </c>
      <c r="AD4" s="756"/>
      <c r="AE4" s="756"/>
      <c r="AF4" s="756"/>
      <c r="AG4" s="756"/>
      <c r="AH4" s="756"/>
      <c r="AI4" s="756"/>
      <c r="AJ4" s="756"/>
      <c r="AK4" s="756"/>
      <c r="AL4" s="756"/>
      <c r="AM4" s="756"/>
      <c r="AN4" s="756"/>
      <c r="AO4" s="756"/>
      <c r="AP4" s="756"/>
      <c r="AQ4" s="756"/>
      <c r="AR4" s="756"/>
      <c r="AS4" s="756"/>
      <c r="AT4" s="756"/>
      <c r="AU4" s="756"/>
      <c r="AV4" s="756"/>
      <c r="AW4" s="756"/>
      <c r="AX4" s="756"/>
      <c r="AY4" s="756"/>
      <c r="AZ4" s="756"/>
      <c r="BA4" s="756"/>
      <c r="BB4" s="757"/>
      <c r="BC4" s="758" t="s">
        <v>424</v>
      </c>
      <c r="BD4" s="759" t="s">
        <v>241</v>
      </c>
    </row>
    <row r="5" spans="1:66" s="238" customFormat="1" ht="24" customHeight="1" x14ac:dyDescent="0.5">
      <c r="A5" s="760" t="s">
        <v>672</v>
      </c>
      <c r="B5" s="761" t="s">
        <v>130</v>
      </c>
      <c r="C5" s="762">
        <v>2025</v>
      </c>
      <c r="D5" s="763"/>
      <c r="E5" s="763"/>
      <c r="F5" s="763"/>
      <c r="G5" s="763"/>
      <c r="H5" s="763"/>
      <c r="I5" s="763"/>
      <c r="J5" s="763"/>
      <c r="K5" s="763"/>
      <c r="L5" s="763"/>
      <c r="M5" s="763"/>
      <c r="N5" s="763"/>
      <c r="O5" s="763"/>
      <c r="P5" s="763"/>
      <c r="Q5" s="763"/>
      <c r="R5" s="763"/>
      <c r="S5" s="764"/>
      <c r="T5" s="765" t="s">
        <v>628</v>
      </c>
      <c r="U5" s="766"/>
      <c r="V5" s="766"/>
      <c r="W5" s="766"/>
      <c r="X5" s="766"/>
      <c r="Y5" s="766"/>
      <c r="Z5" s="766"/>
      <c r="AA5" s="766"/>
      <c r="AB5" s="767"/>
      <c r="AC5" s="762">
        <v>2025</v>
      </c>
      <c r="AD5" s="763"/>
      <c r="AE5" s="763"/>
      <c r="AF5" s="763"/>
      <c r="AG5" s="763"/>
      <c r="AH5" s="763"/>
      <c r="AI5" s="763"/>
      <c r="AJ5" s="763"/>
      <c r="AK5" s="763"/>
      <c r="AL5" s="763"/>
      <c r="AM5" s="763"/>
      <c r="AN5" s="763"/>
      <c r="AO5" s="763"/>
      <c r="AP5" s="763"/>
      <c r="AQ5" s="763"/>
      <c r="AR5" s="763"/>
      <c r="AS5" s="764"/>
      <c r="AT5" s="765" t="s">
        <v>628</v>
      </c>
      <c r="AU5" s="766"/>
      <c r="AV5" s="766"/>
      <c r="AW5" s="766"/>
      <c r="AX5" s="766"/>
      <c r="AY5" s="766"/>
      <c r="AZ5" s="766"/>
      <c r="BA5" s="766"/>
      <c r="BB5" s="767"/>
      <c r="BC5" s="758"/>
      <c r="BD5" s="759"/>
    </row>
    <row r="6" spans="1:66" s="238" customFormat="1" ht="36" customHeight="1" x14ac:dyDescent="0.5">
      <c r="A6" s="760"/>
      <c r="B6" s="761"/>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327">
        <v>2025</v>
      </c>
      <c r="T6" s="551" t="s">
        <v>629</v>
      </c>
      <c r="U6" s="552" t="s">
        <v>634</v>
      </c>
      <c r="V6" s="553" t="s">
        <v>658</v>
      </c>
      <c r="W6" s="552" t="s">
        <v>659</v>
      </c>
      <c r="X6" s="562" t="s">
        <v>660</v>
      </c>
      <c r="Y6" s="562" t="s">
        <v>661</v>
      </c>
      <c r="Z6" s="562" t="s">
        <v>766</v>
      </c>
      <c r="AA6" s="562" t="s">
        <v>663</v>
      </c>
      <c r="AB6" s="573" t="s">
        <v>767</v>
      </c>
      <c r="AC6" s="271"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327">
        <v>2025</v>
      </c>
      <c r="AT6" s="551" t="s">
        <v>629</v>
      </c>
      <c r="AU6" s="552" t="s">
        <v>634</v>
      </c>
      <c r="AV6" s="553" t="s">
        <v>658</v>
      </c>
      <c r="AW6" s="552" t="s">
        <v>659</v>
      </c>
      <c r="AX6" s="562" t="s">
        <v>660</v>
      </c>
      <c r="AY6" s="562" t="s">
        <v>661</v>
      </c>
      <c r="AZ6" s="562" t="s">
        <v>766</v>
      </c>
      <c r="BA6" s="562" t="s">
        <v>663</v>
      </c>
      <c r="BB6" s="573" t="s">
        <v>767</v>
      </c>
      <c r="BC6" s="758"/>
      <c r="BD6" s="759"/>
      <c r="BJ6" s="40"/>
      <c r="BK6" s="40"/>
      <c r="BL6" s="41"/>
      <c r="BM6" s="41"/>
      <c r="BN6" s="41"/>
    </row>
    <row r="7" spans="1:66" s="238" customFormat="1" ht="30" customHeight="1" thickBot="1" x14ac:dyDescent="0.55000000000000004">
      <c r="A7" s="361"/>
      <c r="B7" s="362" t="s">
        <v>2661</v>
      </c>
      <c r="C7" s="457"/>
      <c r="D7" s="457"/>
      <c r="E7" s="457"/>
      <c r="F7" s="457"/>
      <c r="G7" s="457"/>
      <c r="H7" s="457"/>
      <c r="I7" s="457"/>
      <c r="J7" s="457"/>
      <c r="K7" s="457"/>
      <c r="L7" s="457"/>
      <c r="M7" s="457"/>
      <c r="N7" s="457"/>
      <c r="O7" s="457"/>
      <c r="P7" s="457"/>
      <c r="Q7" s="457"/>
      <c r="R7" s="457"/>
      <c r="S7" s="454"/>
      <c r="T7" s="454"/>
      <c r="U7" s="454"/>
      <c r="V7" s="454"/>
      <c r="W7" s="454"/>
      <c r="X7" s="454"/>
      <c r="Y7" s="454"/>
      <c r="Z7" s="454"/>
      <c r="AA7" s="454"/>
      <c r="AB7" s="454"/>
      <c r="AC7" s="457"/>
      <c r="AD7" s="457"/>
      <c r="AE7" s="457"/>
      <c r="AF7" s="457"/>
      <c r="AG7" s="457"/>
      <c r="AH7" s="457"/>
      <c r="AI7" s="457"/>
      <c r="AJ7" s="457"/>
      <c r="AK7" s="457"/>
      <c r="AL7" s="457"/>
      <c r="AM7" s="457"/>
      <c r="AN7" s="457"/>
      <c r="AO7" s="457"/>
      <c r="AP7" s="457"/>
      <c r="AQ7" s="457"/>
      <c r="AR7" s="457"/>
      <c r="AS7" s="454"/>
      <c r="AT7" s="454"/>
      <c r="AU7" s="454"/>
      <c r="AV7" s="454"/>
      <c r="AW7" s="454"/>
      <c r="AX7" s="454"/>
      <c r="AY7" s="454"/>
      <c r="AZ7" s="454"/>
      <c r="BA7" s="454"/>
      <c r="BB7" s="454"/>
      <c r="BC7" s="547" t="s">
        <v>2662</v>
      </c>
      <c r="BD7" s="361"/>
    </row>
    <row r="8" spans="1:66" s="238" customFormat="1" ht="18" customHeight="1" x14ac:dyDescent="0.5">
      <c r="A8" s="363">
        <v>1</v>
      </c>
      <c r="B8" s="364" t="s">
        <v>673</v>
      </c>
      <c r="C8" s="516">
        <v>62750.665741999997</v>
      </c>
      <c r="D8" s="507">
        <v>59459.403569000002</v>
      </c>
      <c r="E8" s="507">
        <v>56888.553779000002</v>
      </c>
      <c r="F8" s="507">
        <v>179098.62309099999</v>
      </c>
      <c r="G8" s="507">
        <v>54924.427879000003</v>
      </c>
      <c r="H8" s="507">
        <v>52360.521894999998</v>
      </c>
      <c r="I8" s="507">
        <v>54332.453604000002</v>
      </c>
      <c r="J8" s="507">
        <v>161617.40337799999</v>
      </c>
      <c r="K8" s="507">
        <v>57000.127119999997</v>
      </c>
      <c r="L8" s="507">
        <v>60056.037120000001</v>
      </c>
      <c r="M8" s="507">
        <v>60217.053452</v>
      </c>
      <c r="N8" s="507">
        <v>177273.21769200001</v>
      </c>
      <c r="O8" s="507">
        <v>62799.445627000001</v>
      </c>
      <c r="P8" s="507">
        <v>61056.837192999999</v>
      </c>
      <c r="Q8" s="507">
        <v>58320.126642000003</v>
      </c>
      <c r="R8" s="507">
        <v>182176.40946299999</v>
      </c>
      <c r="S8" s="324">
        <v>700165.65362400003</v>
      </c>
      <c r="T8" s="515">
        <v>58732.952149999997</v>
      </c>
      <c r="U8" s="515">
        <v>63416.366184999999</v>
      </c>
      <c r="V8" s="515">
        <v>77243.651970000006</v>
      </c>
      <c r="W8" s="515">
        <v>199392.970305</v>
      </c>
      <c r="X8" s="507">
        <v>58534.423175999997</v>
      </c>
      <c r="Y8" s="507">
        <v>59399.677753000004</v>
      </c>
      <c r="Z8" s="507">
        <v>56087.254691000002</v>
      </c>
      <c r="AA8" s="507">
        <v>174021.355621</v>
      </c>
      <c r="AB8" s="651">
        <f t="shared" ref="AB8:AB11" si="0">(Z8/I8-1)*100</f>
        <v>3.2297475460795422</v>
      </c>
      <c r="AC8" s="516">
        <v>5139.7067219999999</v>
      </c>
      <c r="AD8" s="507">
        <v>4954.6966050000001</v>
      </c>
      <c r="AE8" s="507">
        <v>5038.3643339999999</v>
      </c>
      <c r="AF8" s="507">
        <v>15132.767661</v>
      </c>
      <c r="AG8" s="507">
        <v>4957.7724410000001</v>
      </c>
      <c r="AH8" s="507">
        <v>5808.7748149999998</v>
      </c>
      <c r="AI8" s="507">
        <v>4495.546147</v>
      </c>
      <c r="AJ8" s="507">
        <v>15262.093402</v>
      </c>
      <c r="AK8" s="507">
        <v>4795.4651180000001</v>
      </c>
      <c r="AL8" s="507">
        <v>4218.4003080000002</v>
      </c>
      <c r="AM8" s="507">
        <v>4210.8022410000003</v>
      </c>
      <c r="AN8" s="507">
        <v>13224.667667</v>
      </c>
      <c r="AO8" s="507">
        <v>5161.7960320000002</v>
      </c>
      <c r="AP8" s="507">
        <v>4745.6349030000001</v>
      </c>
      <c r="AQ8" s="507">
        <v>5625.5906789999999</v>
      </c>
      <c r="AR8" s="507">
        <v>15533.021613999999</v>
      </c>
      <c r="AS8" s="324">
        <v>59152.550344000003</v>
      </c>
      <c r="AT8" s="515">
        <v>5757.4951300000002</v>
      </c>
      <c r="AU8" s="515">
        <v>4638.0471870000001</v>
      </c>
      <c r="AV8" s="515">
        <v>4230.5119169999998</v>
      </c>
      <c r="AW8" s="515">
        <v>14626.054233999999</v>
      </c>
      <c r="AX8" s="507">
        <v>4877.3610140000001</v>
      </c>
      <c r="AY8" s="507">
        <v>5194.6894039999997</v>
      </c>
      <c r="AZ8" s="507">
        <v>4875.775987</v>
      </c>
      <c r="BA8" s="507">
        <v>14947.826405</v>
      </c>
      <c r="BB8" s="651">
        <f t="shared" ref="BB8:BB11" si="1">(AZ8/AI8-1)*100</f>
        <v>8.4579231881255943</v>
      </c>
      <c r="BC8" s="365" t="s">
        <v>674</v>
      </c>
      <c r="BD8" s="363">
        <v>1</v>
      </c>
      <c r="BJ8" s="40"/>
      <c r="BK8" s="40"/>
      <c r="BL8" s="41"/>
      <c r="BM8" s="41"/>
      <c r="BN8" s="41"/>
    </row>
    <row r="9" spans="1:66" s="238" customFormat="1" ht="18" customHeight="1" x14ac:dyDescent="0.5">
      <c r="A9" s="366">
        <v>2</v>
      </c>
      <c r="B9" s="367" t="s">
        <v>675</v>
      </c>
      <c r="C9" s="518">
        <v>18240.633238999999</v>
      </c>
      <c r="D9" s="509">
        <v>16478.913084</v>
      </c>
      <c r="E9" s="509">
        <v>18673.370701</v>
      </c>
      <c r="F9" s="509">
        <v>53392.917024000002</v>
      </c>
      <c r="G9" s="509">
        <v>17116.830452999999</v>
      </c>
      <c r="H9" s="509">
        <v>17697.680679000001</v>
      </c>
      <c r="I9" s="509">
        <v>18039.697577999999</v>
      </c>
      <c r="J9" s="509">
        <v>52854.208708999999</v>
      </c>
      <c r="K9" s="509">
        <v>19550.896895000002</v>
      </c>
      <c r="L9" s="509">
        <v>18187.166147</v>
      </c>
      <c r="M9" s="509">
        <v>18879.256275</v>
      </c>
      <c r="N9" s="509">
        <v>56617.319316000001</v>
      </c>
      <c r="O9" s="509">
        <v>17916.407718999999</v>
      </c>
      <c r="P9" s="509">
        <v>17956.769549000001</v>
      </c>
      <c r="Q9" s="509">
        <v>19690.846906999999</v>
      </c>
      <c r="R9" s="509">
        <v>55564.024175999999</v>
      </c>
      <c r="S9" s="323">
        <v>218428.46922500001</v>
      </c>
      <c r="T9" s="517">
        <v>16960.559034000002</v>
      </c>
      <c r="U9" s="517">
        <v>17060.761458000001</v>
      </c>
      <c r="V9" s="517">
        <v>14465.156822999999</v>
      </c>
      <c r="W9" s="517">
        <v>48486.477314999996</v>
      </c>
      <c r="X9" s="509">
        <v>15070.011512999999</v>
      </c>
      <c r="Y9" s="509">
        <v>15317.315215000001</v>
      </c>
      <c r="Z9" s="509">
        <v>14624.034352999999</v>
      </c>
      <c r="AA9" s="509">
        <v>45011.361081000003</v>
      </c>
      <c r="AB9" s="650">
        <f t="shared" si="0"/>
        <v>-18.934149035655189</v>
      </c>
      <c r="AC9" s="518">
        <v>17502.881898</v>
      </c>
      <c r="AD9" s="509">
        <v>15755.711173</v>
      </c>
      <c r="AE9" s="509">
        <v>17545.772714999999</v>
      </c>
      <c r="AF9" s="509">
        <v>50804.365787000002</v>
      </c>
      <c r="AG9" s="509">
        <v>19758.116331000001</v>
      </c>
      <c r="AH9" s="509">
        <v>19075.497740999999</v>
      </c>
      <c r="AI9" s="509">
        <v>16225.901816</v>
      </c>
      <c r="AJ9" s="509">
        <v>55059.515887000001</v>
      </c>
      <c r="AK9" s="509">
        <v>18015.350854</v>
      </c>
      <c r="AL9" s="509">
        <v>16900.666878</v>
      </c>
      <c r="AM9" s="509">
        <v>15794.419795</v>
      </c>
      <c r="AN9" s="509">
        <v>50710.437528000002</v>
      </c>
      <c r="AO9" s="509">
        <v>21664.380650999999</v>
      </c>
      <c r="AP9" s="509">
        <v>16623.978566999998</v>
      </c>
      <c r="AQ9" s="509">
        <v>17188.995900999998</v>
      </c>
      <c r="AR9" s="509">
        <v>55477.355117999999</v>
      </c>
      <c r="AS9" s="323">
        <v>212051.67431999999</v>
      </c>
      <c r="AT9" s="517">
        <v>20457.344173000001</v>
      </c>
      <c r="AU9" s="517">
        <v>20329.255128000001</v>
      </c>
      <c r="AV9" s="517">
        <v>14121.73265</v>
      </c>
      <c r="AW9" s="517">
        <v>54908.331951</v>
      </c>
      <c r="AX9" s="509">
        <v>18572.351524000002</v>
      </c>
      <c r="AY9" s="509">
        <v>16930.306995999999</v>
      </c>
      <c r="AZ9" s="509">
        <v>20780.529313999999</v>
      </c>
      <c r="BA9" s="509">
        <v>56283.187833999997</v>
      </c>
      <c r="BB9" s="650">
        <f t="shared" si="1"/>
        <v>28.070103897145394</v>
      </c>
      <c r="BC9" s="368" t="s">
        <v>676</v>
      </c>
      <c r="BD9" s="366">
        <v>2</v>
      </c>
      <c r="BJ9" s="40"/>
      <c r="BK9" s="40"/>
      <c r="BL9" s="41"/>
      <c r="BM9" s="41"/>
      <c r="BN9" s="41"/>
    </row>
    <row r="10" spans="1:66" s="238" customFormat="1" ht="18" customHeight="1" x14ac:dyDescent="0.5">
      <c r="A10" s="363">
        <v>3</v>
      </c>
      <c r="B10" s="364" t="s">
        <v>677</v>
      </c>
      <c r="C10" s="516">
        <v>17218.309303999999</v>
      </c>
      <c r="D10" s="507">
        <v>18676.925454</v>
      </c>
      <c r="E10" s="507">
        <v>19254.938269999999</v>
      </c>
      <c r="F10" s="507">
        <v>55150.173027999997</v>
      </c>
      <c r="G10" s="507">
        <v>20493.724838999999</v>
      </c>
      <c r="H10" s="507">
        <v>20230.351815000002</v>
      </c>
      <c r="I10" s="507">
        <v>19528.863977000001</v>
      </c>
      <c r="J10" s="507">
        <v>60252.940630999998</v>
      </c>
      <c r="K10" s="507">
        <v>25314.371275000001</v>
      </c>
      <c r="L10" s="507">
        <v>20334.088136999999</v>
      </c>
      <c r="M10" s="507">
        <v>22070.172724</v>
      </c>
      <c r="N10" s="507">
        <v>67718.632136999993</v>
      </c>
      <c r="O10" s="507">
        <v>23473.426058000001</v>
      </c>
      <c r="P10" s="507">
        <v>21264.811893999999</v>
      </c>
      <c r="Q10" s="507">
        <v>23517.087189999998</v>
      </c>
      <c r="R10" s="507">
        <v>68255.325142000002</v>
      </c>
      <c r="S10" s="324">
        <v>251377.07093799999</v>
      </c>
      <c r="T10" s="515">
        <v>22681.141912999999</v>
      </c>
      <c r="U10" s="515">
        <v>22480.058062</v>
      </c>
      <c r="V10" s="515">
        <v>24622.836839</v>
      </c>
      <c r="W10" s="515">
        <v>69784.036814000006</v>
      </c>
      <c r="X10" s="507">
        <v>27957.762307000001</v>
      </c>
      <c r="Y10" s="507">
        <v>21940.713133000001</v>
      </c>
      <c r="Z10" s="507">
        <v>17050.726778</v>
      </c>
      <c r="AA10" s="507">
        <v>66949.202218000006</v>
      </c>
      <c r="AB10" s="651">
        <f t="shared" si="0"/>
        <v>-12.689612677514738</v>
      </c>
      <c r="AC10" s="516">
        <v>53736.499300000003</v>
      </c>
      <c r="AD10" s="507">
        <v>50711.499007999999</v>
      </c>
      <c r="AE10" s="507">
        <v>54222.704226000002</v>
      </c>
      <c r="AF10" s="507">
        <v>158670.70253400001</v>
      </c>
      <c r="AG10" s="507">
        <v>55159.226446000001</v>
      </c>
      <c r="AH10" s="507">
        <v>59335.723707999998</v>
      </c>
      <c r="AI10" s="507">
        <v>51933.183138</v>
      </c>
      <c r="AJ10" s="507">
        <v>166428.13329200001</v>
      </c>
      <c r="AK10" s="507">
        <v>59908.585273999997</v>
      </c>
      <c r="AL10" s="507">
        <v>57715.486125000003</v>
      </c>
      <c r="AM10" s="507">
        <v>57458.378000999997</v>
      </c>
      <c r="AN10" s="507">
        <v>175082.44940099999</v>
      </c>
      <c r="AO10" s="507">
        <v>55988.232057000001</v>
      </c>
      <c r="AP10" s="507">
        <v>58852.305392000002</v>
      </c>
      <c r="AQ10" s="507">
        <v>63599.113685999997</v>
      </c>
      <c r="AR10" s="507">
        <v>178439.65113400001</v>
      </c>
      <c r="AS10" s="324">
        <v>678620.93636199995</v>
      </c>
      <c r="AT10" s="515">
        <v>58203.038482999997</v>
      </c>
      <c r="AU10" s="515">
        <v>55240.757011000002</v>
      </c>
      <c r="AV10" s="515">
        <v>41486.851804999998</v>
      </c>
      <c r="AW10" s="515">
        <v>154930.647298</v>
      </c>
      <c r="AX10" s="507">
        <v>55769.577212999997</v>
      </c>
      <c r="AY10" s="507">
        <v>52669.854514999999</v>
      </c>
      <c r="AZ10" s="507">
        <v>44790.949762999997</v>
      </c>
      <c r="BA10" s="507">
        <v>153230.38149100001</v>
      </c>
      <c r="BB10" s="651">
        <f t="shared" si="1"/>
        <v>-13.752735618036793</v>
      </c>
      <c r="BC10" s="365" t="s">
        <v>678</v>
      </c>
      <c r="BD10" s="363">
        <v>3</v>
      </c>
      <c r="BJ10" s="40"/>
      <c r="BK10" s="40"/>
      <c r="BL10" s="41"/>
      <c r="BM10" s="41"/>
      <c r="BN10" s="41"/>
    </row>
    <row r="11" spans="1:66" ht="18" customHeight="1" x14ac:dyDescent="0.5">
      <c r="A11" s="369"/>
      <c r="B11" s="370" t="s">
        <v>21</v>
      </c>
      <c r="C11" s="520">
        <v>98209.608284999995</v>
      </c>
      <c r="D11" s="511">
        <v>94615.242106999998</v>
      </c>
      <c r="E11" s="511">
        <v>94816.86275</v>
      </c>
      <c r="F11" s="511">
        <v>287641.71314299997</v>
      </c>
      <c r="G11" s="511">
        <v>92534.983171</v>
      </c>
      <c r="H11" s="511">
        <v>90288.554388999997</v>
      </c>
      <c r="I11" s="511">
        <v>91901.015159000002</v>
      </c>
      <c r="J11" s="511">
        <v>274724.55271800002</v>
      </c>
      <c r="K11" s="511">
        <v>101865.39529</v>
      </c>
      <c r="L11" s="511">
        <v>98577.291404000003</v>
      </c>
      <c r="M11" s="511">
        <v>101166.482451</v>
      </c>
      <c r="N11" s="511">
        <v>301609.16914499999</v>
      </c>
      <c r="O11" s="511">
        <v>104189.279404</v>
      </c>
      <c r="P11" s="511">
        <v>100278.418636</v>
      </c>
      <c r="Q11" s="511">
        <v>101528.06073899999</v>
      </c>
      <c r="R11" s="511">
        <v>305995.75878099998</v>
      </c>
      <c r="S11" s="521">
        <v>1169971.1937869999</v>
      </c>
      <c r="T11" s="519">
        <v>98374.653097000002</v>
      </c>
      <c r="U11" s="519">
        <v>102957.185705</v>
      </c>
      <c r="V11" s="519">
        <v>116331.645632</v>
      </c>
      <c r="W11" s="519">
        <v>317663.48443399998</v>
      </c>
      <c r="X11" s="511">
        <v>101562.196996</v>
      </c>
      <c r="Y11" s="511">
        <v>96657.706101000003</v>
      </c>
      <c r="Z11" s="511">
        <v>87762.015822000001</v>
      </c>
      <c r="AA11" s="511">
        <v>285981.91892000003</v>
      </c>
      <c r="AB11" s="659">
        <f t="shared" si="0"/>
        <v>-4.5037580159903889</v>
      </c>
      <c r="AC11" s="520">
        <v>76379.087920000005</v>
      </c>
      <c r="AD11" s="511">
        <v>71421.906786000007</v>
      </c>
      <c r="AE11" s="511">
        <v>76806.841274999999</v>
      </c>
      <c r="AF11" s="511">
        <v>224607.83598199999</v>
      </c>
      <c r="AG11" s="511">
        <v>79875.115218000006</v>
      </c>
      <c r="AH11" s="511">
        <v>84219.996264000001</v>
      </c>
      <c r="AI11" s="511">
        <v>72654.631101000006</v>
      </c>
      <c r="AJ11" s="511">
        <v>236749.742581</v>
      </c>
      <c r="AK11" s="511">
        <v>82719.401245999994</v>
      </c>
      <c r="AL11" s="511">
        <v>78834.553310999996</v>
      </c>
      <c r="AM11" s="511">
        <v>77463.600036999997</v>
      </c>
      <c r="AN11" s="511">
        <v>239017.554596</v>
      </c>
      <c r="AO11" s="511">
        <v>82814.408739999999</v>
      </c>
      <c r="AP11" s="511">
        <v>80221.918862000006</v>
      </c>
      <c r="AQ11" s="511">
        <v>86413.700266</v>
      </c>
      <c r="AR11" s="511">
        <v>249450.02786599999</v>
      </c>
      <c r="AS11" s="521">
        <v>949825.16102600005</v>
      </c>
      <c r="AT11" s="519">
        <v>84417.877785999997</v>
      </c>
      <c r="AU11" s="519">
        <v>80208.059326000002</v>
      </c>
      <c r="AV11" s="519">
        <v>59839.096372</v>
      </c>
      <c r="AW11" s="519">
        <v>224465.03348300001</v>
      </c>
      <c r="AX11" s="511">
        <v>79219.289751000004</v>
      </c>
      <c r="AY11" s="511">
        <v>74794.850915000003</v>
      </c>
      <c r="AZ11" s="511">
        <v>70447.255063999997</v>
      </c>
      <c r="BA11" s="511">
        <v>224461.39572999999</v>
      </c>
      <c r="BB11" s="659">
        <f t="shared" si="1"/>
        <v>-3.038176649650115</v>
      </c>
      <c r="BC11" s="371" t="s">
        <v>238</v>
      </c>
      <c r="BD11" s="372"/>
    </row>
    <row r="12" spans="1:66" ht="18" customHeight="1" x14ac:dyDescent="0.5">
      <c r="A12" s="17"/>
      <c r="B12" s="17"/>
      <c r="C12" s="17"/>
      <c r="D12" s="17"/>
      <c r="E12" s="17"/>
      <c r="F12" s="17"/>
      <c r="G12" s="17"/>
      <c r="H12" s="17"/>
      <c r="I12" s="17"/>
      <c r="J12" s="17"/>
      <c r="K12" s="17"/>
      <c r="L12" s="17"/>
      <c r="M12" s="17"/>
      <c r="N12" s="17"/>
      <c r="O12" s="17"/>
      <c r="P12" s="17"/>
      <c r="Q12" s="17"/>
      <c r="R12" s="17"/>
      <c r="S12" s="46"/>
      <c r="T12" s="46"/>
      <c r="U12" s="46"/>
      <c r="V12" s="46"/>
      <c r="W12" s="46"/>
      <c r="X12" s="46"/>
      <c r="Y12" s="46"/>
      <c r="Z12" s="46"/>
      <c r="AA12" s="46"/>
      <c r="AB12" s="46"/>
      <c r="AC12" s="17"/>
      <c r="AD12" s="17"/>
      <c r="AE12" s="17"/>
      <c r="AF12" s="17"/>
      <c r="AG12" s="17"/>
      <c r="AH12" s="17"/>
      <c r="AI12" s="17"/>
      <c r="AJ12" s="17"/>
      <c r="AK12" s="17"/>
      <c r="AL12" s="17"/>
      <c r="AM12" s="17"/>
      <c r="AN12" s="17"/>
      <c r="AO12" s="17"/>
      <c r="AP12" s="17"/>
      <c r="AQ12" s="17"/>
      <c r="AR12" s="17"/>
      <c r="AS12" s="46"/>
      <c r="AT12" s="46"/>
      <c r="AU12" s="46"/>
      <c r="AV12" s="46"/>
      <c r="AW12" s="46"/>
      <c r="AX12" s="46"/>
      <c r="AY12" s="46"/>
      <c r="AZ12" s="46"/>
      <c r="BA12" s="46"/>
      <c r="BB12" s="46"/>
      <c r="BD12" s="92"/>
    </row>
    <row r="13" spans="1:66" x14ac:dyDescent="0.5">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row>
    <row r="14" spans="1:66" s="548" customFormat="1" ht="24" customHeight="1" x14ac:dyDescent="0.5">
      <c r="A14" s="549"/>
      <c r="B14" s="550"/>
      <c r="C14" s="755" t="s">
        <v>513</v>
      </c>
      <c r="D14" s="756"/>
      <c r="E14" s="756"/>
      <c r="F14" s="756"/>
      <c r="G14" s="756"/>
      <c r="H14" s="756"/>
      <c r="I14" s="756"/>
      <c r="J14" s="756"/>
      <c r="K14" s="756"/>
      <c r="L14" s="756"/>
      <c r="M14" s="756"/>
      <c r="N14" s="756"/>
      <c r="O14" s="756"/>
      <c r="P14" s="756"/>
      <c r="Q14" s="756"/>
      <c r="R14" s="756"/>
      <c r="S14" s="756"/>
      <c r="T14" s="756"/>
      <c r="U14" s="756"/>
      <c r="V14" s="756"/>
      <c r="W14" s="756"/>
      <c r="X14" s="756"/>
      <c r="Y14" s="756"/>
      <c r="Z14" s="756"/>
      <c r="AA14" s="756"/>
      <c r="AB14" s="757"/>
      <c r="AC14" s="755" t="s">
        <v>514</v>
      </c>
      <c r="AD14" s="756"/>
      <c r="AE14" s="756"/>
      <c r="AF14" s="756"/>
      <c r="AG14" s="756"/>
      <c r="AH14" s="756"/>
      <c r="AI14" s="756"/>
      <c r="AJ14" s="756"/>
      <c r="AK14" s="756"/>
      <c r="AL14" s="756"/>
      <c r="AM14" s="756"/>
      <c r="AN14" s="756"/>
      <c r="AO14" s="756"/>
      <c r="AP14" s="756"/>
      <c r="AQ14" s="756"/>
      <c r="AR14" s="756"/>
      <c r="AS14" s="756"/>
      <c r="AT14" s="756"/>
      <c r="AU14" s="756"/>
      <c r="AV14" s="756"/>
      <c r="AW14" s="756"/>
      <c r="AX14" s="756"/>
      <c r="AY14" s="756"/>
      <c r="AZ14" s="756"/>
      <c r="BA14" s="756"/>
      <c r="BB14" s="757"/>
      <c r="BC14" s="758" t="s">
        <v>424</v>
      </c>
      <c r="BD14" s="759" t="s">
        <v>241</v>
      </c>
    </row>
    <row r="15" spans="1:66" s="238" customFormat="1" ht="24" customHeight="1" x14ac:dyDescent="0.5">
      <c r="A15" s="760" t="s">
        <v>672</v>
      </c>
      <c r="B15" s="768" t="s">
        <v>130</v>
      </c>
      <c r="C15" s="762">
        <v>2025</v>
      </c>
      <c r="D15" s="763"/>
      <c r="E15" s="763"/>
      <c r="F15" s="763"/>
      <c r="G15" s="763"/>
      <c r="H15" s="763"/>
      <c r="I15" s="763"/>
      <c r="J15" s="763"/>
      <c r="K15" s="763"/>
      <c r="L15" s="763"/>
      <c r="M15" s="763"/>
      <c r="N15" s="763"/>
      <c r="O15" s="763"/>
      <c r="P15" s="763"/>
      <c r="Q15" s="763"/>
      <c r="R15" s="763"/>
      <c r="S15" s="764"/>
      <c r="T15" s="765" t="s">
        <v>628</v>
      </c>
      <c r="U15" s="766"/>
      <c r="V15" s="766"/>
      <c r="W15" s="766"/>
      <c r="X15" s="766"/>
      <c r="Y15" s="766"/>
      <c r="Z15" s="766"/>
      <c r="AA15" s="766"/>
      <c r="AB15" s="767"/>
      <c r="AC15" s="762">
        <v>2025</v>
      </c>
      <c r="AD15" s="763"/>
      <c r="AE15" s="763"/>
      <c r="AF15" s="763"/>
      <c r="AG15" s="763"/>
      <c r="AH15" s="763"/>
      <c r="AI15" s="763"/>
      <c r="AJ15" s="763"/>
      <c r="AK15" s="763"/>
      <c r="AL15" s="763"/>
      <c r="AM15" s="763"/>
      <c r="AN15" s="763"/>
      <c r="AO15" s="763"/>
      <c r="AP15" s="763"/>
      <c r="AQ15" s="763"/>
      <c r="AR15" s="763"/>
      <c r="AS15" s="764"/>
      <c r="AT15" s="765" t="s">
        <v>628</v>
      </c>
      <c r="AU15" s="766"/>
      <c r="AV15" s="766"/>
      <c r="AW15" s="766"/>
      <c r="AX15" s="766"/>
      <c r="AY15" s="766"/>
      <c r="AZ15" s="766"/>
      <c r="BA15" s="766"/>
      <c r="BB15" s="767"/>
      <c r="BC15" s="758"/>
      <c r="BD15" s="759"/>
    </row>
    <row r="16" spans="1:66" s="238" customFormat="1" ht="36" customHeight="1" x14ac:dyDescent="0.5">
      <c r="A16" s="760"/>
      <c r="B16" s="768"/>
      <c r="C16" s="271" t="s">
        <v>629</v>
      </c>
      <c r="D16" s="272" t="s">
        <v>634</v>
      </c>
      <c r="E16" s="272" t="s">
        <v>658</v>
      </c>
      <c r="F16" s="272" t="s">
        <v>659</v>
      </c>
      <c r="G16" s="272" t="s">
        <v>660</v>
      </c>
      <c r="H16" s="272" t="s">
        <v>661</v>
      </c>
      <c r="I16" s="272" t="s">
        <v>662</v>
      </c>
      <c r="J16" s="272" t="s">
        <v>663</v>
      </c>
      <c r="K16" s="272" t="s">
        <v>664</v>
      </c>
      <c r="L16" s="272" t="s">
        <v>665</v>
      </c>
      <c r="M16" s="272" t="s">
        <v>666</v>
      </c>
      <c r="N16" s="272" t="s">
        <v>667</v>
      </c>
      <c r="O16" s="272" t="s">
        <v>668</v>
      </c>
      <c r="P16" s="272" t="s">
        <v>669</v>
      </c>
      <c r="Q16" s="345" t="s">
        <v>670</v>
      </c>
      <c r="R16" s="272" t="s">
        <v>671</v>
      </c>
      <c r="S16" s="327">
        <v>2025</v>
      </c>
      <c r="T16" s="551" t="s">
        <v>629</v>
      </c>
      <c r="U16" s="552" t="s">
        <v>634</v>
      </c>
      <c r="V16" s="553" t="s">
        <v>658</v>
      </c>
      <c r="W16" s="552" t="s">
        <v>659</v>
      </c>
      <c r="X16" s="562" t="s">
        <v>660</v>
      </c>
      <c r="Y16" s="562" t="s">
        <v>661</v>
      </c>
      <c r="Z16" s="562" t="s">
        <v>766</v>
      </c>
      <c r="AA16" s="562" t="s">
        <v>663</v>
      </c>
      <c r="AB16" s="573" t="s">
        <v>767</v>
      </c>
      <c r="AC16" s="271" t="s">
        <v>629</v>
      </c>
      <c r="AD16" s="272" t="s">
        <v>634</v>
      </c>
      <c r="AE16" s="272" t="s">
        <v>658</v>
      </c>
      <c r="AF16" s="272" t="s">
        <v>659</v>
      </c>
      <c r="AG16" s="272" t="s">
        <v>660</v>
      </c>
      <c r="AH16" s="272" t="s">
        <v>661</v>
      </c>
      <c r="AI16" s="272" t="s">
        <v>662</v>
      </c>
      <c r="AJ16" s="272" t="s">
        <v>663</v>
      </c>
      <c r="AK16" s="272" t="s">
        <v>664</v>
      </c>
      <c r="AL16" s="272" t="s">
        <v>665</v>
      </c>
      <c r="AM16" s="272" t="s">
        <v>666</v>
      </c>
      <c r="AN16" s="272" t="s">
        <v>667</v>
      </c>
      <c r="AO16" s="272" t="s">
        <v>668</v>
      </c>
      <c r="AP16" s="272" t="s">
        <v>669</v>
      </c>
      <c r="AQ16" s="345" t="s">
        <v>670</v>
      </c>
      <c r="AR16" s="272" t="s">
        <v>671</v>
      </c>
      <c r="AS16" s="327">
        <v>2025</v>
      </c>
      <c r="AT16" s="551" t="s">
        <v>629</v>
      </c>
      <c r="AU16" s="552" t="s">
        <v>634</v>
      </c>
      <c r="AV16" s="553" t="s">
        <v>658</v>
      </c>
      <c r="AW16" s="552" t="s">
        <v>659</v>
      </c>
      <c r="AX16" s="562" t="s">
        <v>660</v>
      </c>
      <c r="AY16" s="562" t="s">
        <v>661</v>
      </c>
      <c r="AZ16" s="562" t="s">
        <v>766</v>
      </c>
      <c r="BA16" s="562" t="s">
        <v>663</v>
      </c>
      <c r="BB16" s="573" t="s">
        <v>767</v>
      </c>
      <c r="BC16" s="758"/>
      <c r="BD16" s="759"/>
      <c r="BJ16" s="40"/>
      <c r="BK16" s="40"/>
      <c r="BL16" s="41"/>
      <c r="BM16" s="41"/>
      <c r="BN16" s="41"/>
    </row>
    <row r="17" spans="1:66" s="238" customFormat="1" ht="30" customHeight="1" thickBot="1" x14ac:dyDescent="0.55000000000000004">
      <c r="A17" s="361"/>
      <c r="B17" s="362" t="s">
        <v>774</v>
      </c>
      <c r="C17" s="322"/>
      <c r="D17" s="322"/>
      <c r="E17" s="322"/>
      <c r="F17" s="322"/>
      <c r="G17" s="322"/>
      <c r="H17" s="322"/>
      <c r="I17" s="322"/>
      <c r="J17" s="322"/>
      <c r="K17" s="322"/>
      <c r="L17" s="322"/>
      <c r="M17" s="322"/>
      <c r="N17" s="322"/>
      <c r="O17" s="322"/>
      <c r="P17" s="322"/>
      <c r="Q17" s="322"/>
      <c r="R17" s="322"/>
      <c r="S17" s="301"/>
      <c r="T17" s="301"/>
      <c r="U17" s="301"/>
      <c r="V17" s="301"/>
      <c r="W17" s="301"/>
      <c r="X17" s="301"/>
      <c r="Y17" s="301"/>
      <c r="Z17" s="301"/>
      <c r="AA17" s="301"/>
      <c r="AB17" s="301"/>
      <c r="AC17" s="322"/>
      <c r="AD17" s="322"/>
      <c r="AE17" s="322"/>
      <c r="AF17" s="322"/>
      <c r="AG17" s="322"/>
      <c r="AH17" s="322"/>
      <c r="AI17" s="322"/>
      <c r="AJ17" s="322"/>
      <c r="AK17" s="322"/>
      <c r="AL17" s="322"/>
      <c r="AM17" s="322"/>
      <c r="AN17" s="322"/>
      <c r="AO17" s="322"/>
      <c r="AP17" s="322"/>
      <c r="AQ17" s="322"/>
      <c r="AR17" s="322"/>
      <c r="AS17" s="301"/>
      <c r="AT17" s="301"/>
      <c r="AU17" s="301"/>
      <c r="AV17" s="301"/>
      <c r="AW17" s="301"/>
      <c r="AX17" s="301"/>
      <c r="AY17" s="301"/>
      <c r="AZ17" s="301"/>
      <c r="BA17" s="301"/>
      <c r="BB17" s="301"/>
      <c r="BC17" s="554" t="s">
        <v>777</v>
      </c>
      <c r="BD17" s="361"/>
    </row>
    <row r="18" spans="1:66" s="238" customFormat="1" ht="18" customHeight="1" x14ac:dyDescent="0.5">
      <c r="A18" s="363">
        <v>1</v>
      </c>
      <c r="B18" s="364" t="s">
        <v>768</v>
      </c>
      <c r="C18" s="516">
        <v>20966.105060999998</v>
      </c>
      <c r="D18" s="507">
        <v>19795.772022000001</v>
      </c>
      <c r="E18" s="507">
        <v>22271.182239000002</v>
      </c>
      <c r="F18" s="507">
        <v>63033.059321000001</v>
      </c>
      <c r="G18" s="507">
        <v>19156.089091999998</v>
      </c>
      <c r="H18" s="507">
        <v>20854.109941999999</v>
      </c>
      <c r="I18" s="507">
        <v>23764.418107000001</v>
      </c>
      <c r="J18" s="507">
        <v>63774.617140000002</v>
      </c>
      <c r="K18" s="507">
        <v>28542.069942999999</v>
      </c>
      <c r="L18" s="507">
        <v>25025.002819000001</v>
      </c>
      <c r="M18" s="507">
        <v>24817.607002000001</v>
      </c>
      <c r="N18" s="507">
        <v>78384.679764</v>
      </c>
      <c r="O18" s="507">
        <v>23247.334275000001</v>
      </c>
      <c r="P18" s="507">
        <v>22999.007078999999</v>
      </c>
      <c r="Q18" s="507">
        <v>23435.897293999999</v>
      </c>
      <c r="R18" s="507">
        <v>69682.238649000006</v>
      </c>
      <c r="S18" s="324">
        <v>274874.59487500001</v>
      </c>
      <c r="T18" s="515">
        <v>23759.741720000002</v>
      </c>
      <c r="U18" s="515">
        <v>26079.099697000001</v>
      </c>
      <c r="V18" s="515">
        <v>29272.328798999999</v>
      </c>
      <c r="W18" s="515">
        <v>79111.170215999999</v>
      </c>
      <c r="X18" s="515">
        <v>27961.985957000001</v>
      </c>
      <c r="Y18" s="515">
        <v>25852.845566</v>
      </c>
      <c r="Z18" s="515">
        <v>18779.573705999999</v>
      </c>
      <c r="AA18" s="515">
        <v>72594.405228999996</v>
      </c>
      <c r="AB18" s="660">
        <f t="shared" ref="AB18:AB22" si="2">(Z18/I18-1)*100</f>
        <v>-20.97608440718216</v>
      </c>
      <c r="AC18" s="516">
        <v>28315.411390000001</v>
      </c>
      <c r="AD18" s="507">
        <v>27852.524109999998</v>
      </c>
      <c r="AE18" s="507">
        <v>26382.319036000001</v>
      </c>
      <c r="AF18" s="507">
        <v>82550.254535999993</v>
      </c>
      <c r="AG18" s="507">
        <v>25662.425007000002</v>
      </c>
      <c r="AH18" s="507">
        <v>30132.170658999999</v>
      </c>
      <c r="AI18" s="507">
        <v>25388.548340000001</v>
      </c>
      <c r="AJ18" s="507">
        <v>81183.144006000002</v>
      </c>
      <c r="AK18" s="507">
        <v>29644.734822999999</v>
      </c>
      <c r="AL18" s="507">
        <v>29501.146401999998</v>
      </c>
      <c r="AM18" s="507">
        <v>28818.702035999999</v>
      </c>
      <c r="AN18" s="507">
        <v>87964.583261000007</v>
      </c>
      <c r="AO18" s="507">
        <v>27843.304605000001</v>
      </c>
      <c r="AP18" s="507">
        <v>29774.698799999998</v>
      </c>
      <c r="AQ18" s="507">
        <v>33266.406465</v>
      </c>
      <c r="AR18" s="507">
        <v>90884.409868999996</v>
      </c>
      <c r="AS18" s="324">
        <v>342582.391672</v>
      </c>
      <c r="AT18" s="515">
        <v>32612.890898000001</v>
      </c>
      <c r="AU18" s="515">
        <v>30708.852628000001</v>
      </c>
      <c r="AV18" s="515">
        <v>21256.075478999999</v>
      </c>
      <c r="AW18" s="515">
        <v>84577.819004999998</v>
      </c>
      <c r="AX18" s="515">
        <v>32172.022701000002</v>
      </c>
      <c r="AY18" s="515">
        <v>27484.775518999999</v>
      </c>
      <c r="AZ18" s="515">
        <v>20771.150774999998</v>
      </c>
      <c r="BA18" s="515">
        <v>80427.948994999999</v>
      </c>
      <c r="BB18" s="660">
        <f t="shared" ref="BB18:BB22" si="3">(AZ18/AI18-1)*100</f>
        <v>-18.186930198467589</v>
      </c>
      <c r="BC18" s="365" t="s">
        <v>426</v>
      </c>
      <c r="BD18" s="363">
        <v>1</v>
      </c>
      <c r="BJ18" s="40"/>
      <c r="BK18" s="40"/>
      <c r="BL18" s="41"/>
      <c r="BM18" s="41"/>
      <c r="BN18" s="41"/>
    </row>
    <row r="19" spans="1:66" s="238" customFormat="1" ht="18" customHeight="1" x14ac:dyDescent="0.5">
      <c r="A19" s="366">
        <v>2</v>
      </c>
      <c r="B19" s="367" t="s">
        <v>769</v>
      </c>
      <c r="C19" s="518">
        <v>74494.244581999999</v>
      </c>
      <c r="D19" s="509">
        <v>70943.841769000006</v>
      </c>
      <c r="E19" s="509">
        <v>69755.352780999994</v>
      </c>
      <c r="F19" s="509">
        <v>215193.439132</v>
      </c>
      <c r="G19" s="509">
        <v>68897.367041999998</v>
      </c>
      <c r="H19" s="509">
        <v>66002.554373999999</v>
      </c>
      <c r="I19" s="509">
        <v>66687.244626</v>
      </c>
      <c r="J19" s="509">
        <v>201587.166042</v>
      </c>
      <c r="K19" s="509">
        <v>71382.838761999999</v>
      </c>
      <c r="L19" s="509">
        <v>71764.843154000002</v>
      </c>
      <c r="M19" s="509">
        <v>73894.176156000001</v>
      </c>
      <c r="N19" s="509">
        <v>217041.858072</v>
      </c>
      <c r="O19" s="509">
        <v>75837.051959000004</v>
      </c>
      <c r="P19" s="509">
        <v>74154.245274000001</v>
      </c>
      <c r="Q19" s="509">
        <v>74159.987838000001</v>
      </c>
      <c r="R19" s="509">
        <v>224151.28507099999</v>
      </c>
      <c r="S19" s="323">
        <v>857973.74831699999</v>
      </c>
      <c r="T19" s="517">
        <v>70935.023400999999</v>
      </c>
      <c r="U19" s="517">
        <v>74554.470696999997</v>
      </c>
      <c r="V19" s="517">
        <v>86010.269834999999</v>
      </c>
      <c r="W19" s="517">
        <v>231499.76393300001</v>
      </c>
      <c r="X19" s="517">
        <v>70312.894704000006</v>
      </c>
      <c r="Y19" s="517">
        <v>69227.846906999999</v>
      </c>
      <c r="Z19" s="517">
        <v>67349.908721</v>
      </c>
      <c r="AA19" s="517">
        <v>206890.65033100001</v>
      </c>
      <c r="AB19" s="661">
        <f t="shared" si="2"/>
        <v>0.99368942099258284</v>
      </c>
      <c r="AC19" s="518">
        <v>34716.413337999998</v>
      </c>
      <c r="AD19" s="509">
        <v>32025.922865</v>
      </c>
      <c r="AE19" s="509">
        <v>35368.230669999997</v>
      </c>
      <c r="AF19" s="509">
        <v>102110.566873</v>
      </c>
      <c r="AG19" s="509">
        <v>39940.624746000001</v>
      </c>
      <c r="AH19" s="509">
        <v>38938.349158999998</v>
      </c>
      <c r="AI19" s="509">
        <v>34778.457190000001</v>
      </c>
      <c r="AJ19" s="509">
        <v>113657.43109500001</v>
      </c>
      <c r="AK19" s="509">
        <v>37060.116424</v>
      </c>
      <c r="AL19" s="509">
        <v>33938.410833000002</v>
      </c>
      <c r="AM19" s="509">
        <v>34252.348954000001</v>
      </c>
      <c r="AN19" s="509">
        <v>105250.876211</v>
      </c>
      <c r="AO19" s="509">
        <v>40666.748461000003</v>
      </c>
      <c r="AP19" s="509">
        <v>36466.570016999998</v>
      </c>
      <c r="AQ19" s="509">
        <v>37555.220005000003</v>
      </c>
      <c r="AR19" s="509">
        <v>114688.538483</v>
      </c>
      <c r="AS19" s="323">
        <v>435707.41266199999</v>
      </c>
      <c r="AT19" s="517">
        <v>38384.602734</v>
      </c>
      <c r="AU19" s="517">
        <v>36770.061217000002</v>
      </c>
      <c r="AV19" s="517">
        <v>29135.417740000001</v>
      </c>
      <c r="AW19" s="517">
        <v>104290.081691</v>
      </c>
      <c r="AX19" s="517">
        <v>35962.416421000002</v>
      </c>
      <c r="AY19" s="517">
        <v>34094.386867000001</v>
      </c>
      <c r="AZ19" s="517">
        <v>38067.417061</v>
      </c>
      <c r="BA19" s="517">
        <v>108124.220349</v>
      </c>
      <c r="BB19" s="661">
        <f t="shared" si="3"/>
        <v>9.4568883634829284</v>
      </c>
      <c r="BC19" s="368" t="s">
        <v>775</v>
      </c>
      <c r="BD19" s="366">
        <v>2</v>
      </c>
      <c r="BJ19" s="40"/>
      <c r="BK19" s="40"/>
      <c r="BL19" s="41"/>
      <c r="BM19" s="41"/>
      <c r="BN19" s="41"/>
    </row>
    <row r="20" spans="1:66" s="238" customFormat="1" ht="18" customHeight="1" x14ac:dyDescent="0.5">
      <c r="A20" s="363">
        <v>3</v>
      </c>
      <c r="B20" s="364" t="s">
        <v>770</v>
      </c>
      <c r="C20" s="516">
        <v>2694.330387</v>
      </c>
      <c r="D20" s="507">
        <v>3808.5485250000002</v>
      </c>
      <c r="E20" s="507">
        <v>2711.4454599999999</v>
      </c>
      <c r="F20" s="507">
        <v>9214.3243729999995</v>
      </c>
      <c r="G20" s="507">
        <v>4422.3321150000002</v>
      </c>
      <c r="H20" s="507">
        <v>3362.341696</v>
      </c>
      <c r="I20" s="507">
        <v>1375.1490289999999</v>
      </c>
      <c r="J20" s="507">
        <v>9159.8228400000007</v>
      </c>
      <c r="K20" s="507">
        <v>1850.1451219999999</v>
      </c>
      <c r="L20" s="507">
        <v>1703.1776709999999</v>
      </c>
      <c r="M20" s="507">
        <v>2348.9153110000002</v>
      </c>
      <c r="N20" s="507">
        <v>5902.2381029999997</v>
      </c>
      <c r="O20" s="507">
        <v>5003.1533179999997</v>
      </c>
      <c r="P20" s="507">
        <v>3029.9862880000001</v>
      </c>
      <c r="Q20" s="507">
        <v>3763.1142020000002</v>
      </c>
      <c r="R20" s="507">
        <v>11796.253807999999</v>
      </c>
      <c r="S20" s="324">
        <v>36072.639124000001</v>
      </c>
      <c r="T20" s="515">
        <v>3508.1313110000001</v>
      </c>
      <c r="U20" s="515">
        <v>2251.2387090000002</v>
      </c>
      <c r="V20" s="515">
        <v>953.76106400000003</v>
      </c>
      <c r="W20" s="515">
        <v>6713.1310839999996</v>
      </c>
      <c r="X20" s="515">
        <v>3232.0858739999999</v>
      </c>
      <c r="Y20" s="515">
        <v>1509.9678899999999</v>
      </c>
      <c r="Z20" s="515">
        <v>1534.8801000000001</v>
      </c>
      <c r="AA20" s="515">
        <v>6276.9338630000002</v>
      </c>
      <c r="AB20" s="660">
        <f t="shared" si="2"/>
        <v>11.615546215827655</v>
      </c>
      <c r="AC20" s="516">
        <v>11943.148838999999</v>
      </c>
      <c r="AD20" s="507">
        <v>9880.9485239999995</v>
      </c>
      <c r="AE20" s="507">
        <v>12544.757022</v>
      </c>
      <c r="AF20" s="507">
        <v>34368.854384999999</v>
      </c>
      <c r="AG20" s="507">
        <v>12821.281427</v>
      </c>
      <c r="AH20" s="507">
        <v>13134.809614</v>
      </c>
      <c r="AI20" s="507">
        <v>11111.174246</v>
      </c>
      <c r="AJ20" s="507">
        <v>37067.265287000002</v>
      </c>
      <c r="AK20" s="507">
        <v>14507.732963</v>
      </c>
      <c r="AL20" s="507">
        <v>13693.883653999999</v>
      </c>
      <c r="AM20" s="507">
        <v>13080.961198000001</v>
      </c>
      <c r="AN20" s="507">
        <v>41282.577814999997</v>
      </c>
      <c r="AO20" s="507">
        <v>12888.995741999999</v>
      </c>
      <c r="AP20" s="507">
        <v>12384.610919000001</v>
      </c>
      <c r="AQ20" s="507">
        <v>14012.714008999999</v>
      </c>
      <c r="AR20" s="507">
        <v>39286.320670000001</v>
      </c>
      <c r="AS20" s="324">
        <v>152005.01815700001</v>
      </c>
      <c r="AT20" s="515">
        <v>11915.74164</v>
      </c>
      <c r="AU20" s="515">
        <v>10666.670919</v>
      </c>
      <c r="AV20" s="515">
        <v>8142.2911629999999</v>
      </c>
      <c r="AW20" s="515">
        <v>30724.703721999998</v>
      </c>
      <c r="AX20" s="515">
        <v>9640.3362560000005</v>
      </c>
      <c r="AY20" s="515">
        <v>11392.842025</v>
      </c>
      <c r="AZ20" s="515">
        <v>10141.441717</v>
      </c>
      <c r="BA20" s="515">
        <v>31174.619998999999</v>
      </c>
      <c r="BB20" s="660">
        <f t="shared" si="3"/>
        <v>-8.7275431698778601</v>
      </c>
      <c r="BC20" s="365" t="s">
        <v>425</v>
      </c>
      <c r="BD20" s="363">
        <v>3</v>
      </c>
      <c r="BJ20" s="40"/>
      <c r="BK20" s="40"/>
      <c r="BL20" s="41"/>
      <c r="BM20" s="41"/>
      <c r="BN20" s="41"/>
    </row>
    <row r="21" spans="1:66" s="238" customFormat="1" ht="18" customHeight="1" x14ac:dyDescent="0.5">
      <c r="A21" s="366"/>
      <c r="B21" s="367" t="s">
        <v>771</v>
      </c>
      <c r="C21" s="518">
        <v>54.928255999999998</v>
      </c>
      <c r="D21" s="509">
        <v>67.079790000000003</v>
      </c>
      <c r="E21" s="509">
        <v>78.882271000000003</v>
      </c>
      <c r="F21" s="509">
        <v>200.89031700000001</v>
      </c>
      <c r="G21" s="509">
        <v>59.194923000000003</v>
      </c>
      <c r="H21" s="509">
        <v>69.548376000000005</v>
      </c>
      <c r="I21" s="509">
        <v>74.203396999999995</v>
      </c>
      <c r="J21" s="509">
        <v>202.946696</v>
      </c>
      <c r="K21" s="509">
        <v>90.341463000000005</v>
      </c>
      <c r="L21" s="509">
        <v>84.267758999999998</v>
      </c>
      <c r="M21" s="509">
        <v>105.78398300000001</v>
      </c>
      <c r="N21" s="509">
        <v>280.39320500000002</v>
      </c>
      <c r="O21" s="509">
        <v>101.739853</v>
      </c>
      <c r="P21" s="509">
        <v>95.179995000000005</v>
      </c>
      <c r="Q21" s="509">
        <v>169.06140500000001</v>
      </c>
      <c r="R21" s="509">
        <v>365.98125299999998</v>
      </c>
      <c r="S21" s="323">
        <v>1050.211472</v>
      </c>
      <c r="T21" s="517">
        <v>171.756665</v>
      </c>
      <c r="U21" s="517">
        <v>72.376602000000005</v>
      </c>
      <c r="V21" s="517">
        <v>95.285934999999995</v>
      </c>
      <c r="W21" s="517">
        <v>339.41920099999999</v>
      </c>
      <c r="X21" s="517">
        <v>55.230462000000003</v>
      </c>
      <c r="Y21" s="517">
        <v>67.045738999999998</v>
      </c>
      <c r="Z21" s="517">
        <v>97.653295</v>
      </c>
      <c r="AA21" s="517">
        <v>219.929496</v>
      </c>
      <c r="AB21" s="661">
        <f t="shared" si="2"/>
        <v>31.602189317559159</v>
      </c>
      <c r="AC21" s="518">
        <v>1404.1143529999999</v>
      </c>
      <c r="AD21" s="509">
        <v>1662.511287</v>
      </c>
      <c r="AE21" s="509">
        <v>2511.5345480000001</v>
      </c>
      <c r="AF21" s="509">
        <v>5578.1601890000002</v>
      </c>
      <c r="AG21" s="509">
        <v>1450.784038</v>
      </c>
      <c r="AH21" s="509">
        <v>2014.666831</v>
      </c>
      <c r="AI21" s="509">
        <v>1376.4513240000001</v>
      </c>
      <c r="AJ21" s="509">
        <v>4841.9021929999999</v>
      </c>
      <c r="AK21" s="509">
        <v>1506.8170359999999</v>
      </c>
      <c r="AL21" s="509">
        <v>1701.1124219999999</v>
      </c>
      <c r="AM21" s="509">
        <v>1311.5878499999999</v>
      </c>
      <c r="AN21" s="509">
        <v>4519.5173080000004</v>
      </c>
      <c r="AO21" s="509">
        <v>1415.3599320000001</v>
      </c>
      <c r="AP21" s="509">
        <v>1596.0391259999999</v>
      </c>
      <c r="AQ21" s="509">
        <v>1579.359786</v>
      </c>
      <c r="AR21" s="509">
        <v>4590.758844</v>
      </c>
      <c r="AS21" s="323">
        <v>19530.338533999999</v>
      </c>
      <c r="AT21" s="517">
        <v>1504.642513</v>
      </c>
      <c r="AU21" s="517">
        <v>2062.4745630000002</v>
      </c>
      <c r="AV21" s="517">
        <v>1305.311989</v>
      </c>
      <c r="AW21" s="517">
        <v>4872.4290650000003</v>
      </c>
      <c r="AX21" s="517">
        <v>1444.5143720000001</v>
      </c>
      <c r="AY21" s="517">
        <v>1822.8465040000001</v>
      </c>
      <c r="AZ21" s="517">
        <v>1467.2455110000001</v>
      </c>
      <c r="BA21" s="517">
        <v>4734.6063869999998</v>
      </c>
      <c r="BB21" s="661">
        <f t="shared" si="3"/>
        <v>6.5962512016879637</v>
      </c>
      <c r="BC21" s="368" t="s">
        <v>776</v>
      </c>
      <c r="BD21" s="366"/>
      <c r="BJ21" s="40"/>
      <c r="BK21" s="40"/>
      <c r="BL21" s="41"/>
      <c r="BM21" s="41"/>
      <c r="BN21" s="41"/>
    </row>
    <row r="22" spans="1:66" ht="18" customHeight="1" x14ac:dyDescent="0.5">
      <c r="A22" s="369"/>
      <c r="B22" s="370" t="s">
        <v>21</v>
      </c>
      <c r="C22" s="513">
        <v>98209.608286000002</v>
      </c>
      <c r="D22" s="513">
        <v>94615.242106000005</v>
      </c>
      <c r="E22" s="513">
        <v>94816.862750999993</v>
      </c>
      <c r="F22" s="513">
        <v>287641.71314299997</v>
      </c>
      <c r="G22" s="513">
        <v>92534.983171999993</v>
      </c>
      <c r="H22" s="513">
        <v>90288.554388000004</v>
      </c>
      <c r="I22" s="513">
        <v>91901.015159000002</v>
      </c>
      <c r="J22" s="513">
        <v>274724.55271800002</v>
      </c>
      <c r="K22" s="513">
        <v>101865.39529</v>
      </c>
      <c r="L22" s="513">
        <v>98577.291402999996</v>
      </c>
      <c r="M22" s="513">
        <v>101166.482452</v>
      </c>
      <c r="N22" s="513">
        <v>301609.16914399998</v>
      </c>
      <c r="O22" s="513">
        <v>104189.27940499999</v>
      </c>
      <c r="P22" s="513">
        <v>100278.418636</v>
      </c>
      <c r="Q22" s="513">
        <v>101528.06073899999</v>
      </c>
      <c r="R22" s="513">
        <v>305995.75878099998</v>
      </c>
      <c r="S22" s="514">
        <v>1169971.1937879999</v>
      </c>
      <c r="T22" s="512">
        <v>98374.653097000002</v>
      </c>
      <c r="U22" s="512">
        <v>102957.185705</v>
      </c>
      <c r="V22" s="512">
        <v>116331.64563299999</v>
      </c>
      <c r="W22" s="512">
        <v>317663.48443399998</v>
      </c>
      <c r="X22" s="512">
        <v>101562.19699700001</v>
      </c>
      <c r="Y22" s="512">
        <v>96657.706101999996</v>
      </c>
      <c r="Z22" s="512">
        <v>87762.015822000001</v>
      </c>
      <c r="AA22" s="512">
        <v>285981.91891900002</v>
      </c>
      <c r="AB22" s="662">
        <f t="shared" si="2"/>
        <v>-4.5037580159903889</v>
      </c>
      <c r="AC22" s="513">
        <v>76379.087920000005</v>
      </c>
      <c r="AD22" s="513">
        <v>71421.906786000007</v>
      </c>
      <c r="AE22" s="513">
        <v>76806.841276000006</v>
      </c>
      <c r="AF22" s="513">
        <v>224607.835983</v>
      </c>
      <c r="AG22" s="513">
        <v>79875.115218000006</v>
      </c>
      <c r="AH22" s="513">
        <v>84219.996262999994</v>
      </c>
      <c r="AI22" s="513">
        <v>72654.631099999999</v>
      </c>
      <c r="AJ22" s="513">
        <v>236749.742581</v>
      </c>
      <c r="AK22" s="513">
        <v>82719.401245999994</v>
      </c>
      <c r="AL22" s="513">
        <v>78834.553310999996</v>
      </c>
      <c r="AM22" s="513">
        <v>77463.600038000004</v>
      </c>
      <c r="AN22" s="513">
        <v>239017.55459499999</v>
      </c>
      <c r="AO22" s="513">
        <v>82814.408739999999</v>
      </c>
      <c r="AP22" s="513">
        <v>80221.918862000006</v>
      </c>
      <c r="AQ22" s="513">
        <v>86413.700265000007</v>
      </c>
      <c r="AR22" s="513">
        <v>249450.02786599999</v>
      </c>
      <c r="AS22" s="514">
        <v>949825.16102500004</v>
      </c>
      <c r="AT22" s="512">
        <v>84417.877785000004</v>
      </c>
      <c r="AU22" s="512">
        <v>80208.059326999995</v>
      </c>
      <c r="AV22" s="512">
        <v>59839.096371</v>
      </c>
      <c r="AW22" s="512">
        <v>224465.03348300001</v>
      </c>
      <c r="AX22" s="512">
        <v>79219.289749999996</v>
      </c>
      <c r="AY22" s="512">
        <v>74794.850915000003</v>
      </c>
      <c r="AZ22" s="512">
        <v>70447.255063999997</v>
      </c>
      <c r="BA22" s="512">
        <v>224461.39572999999</v>
      </c>
      <c r="BB22" s="662">
        <f t="shared" si="3"/>
        <v>-3.0381766483155381</v>
      </c>
      <c r="BC22" s="371" t="s">
        <v>238</v>
      </c>
      <c r="BD22" s="372"/>
    </row>
    <row r="23" spans="1:66" x14ac:dyDescent="0.5">
      <c r="A23" s="91" t="s">
        <v>772</v>
      </c>
      <c r="B23" s="17"/>
      <c r="BD23" s="92" t="s">
        <v>778</v>
      </c>
    </row>
    <row r="24" spans="1:66" x14ac:dyDescent="0.5">
      <c r="A24" s="91" t="s">
        <v>773</v>
      </c>
      <c r="B24" s="17"/>
      <c r="BD24" s="92" t="s">
        <v>779</v>
      </c>
    </row>
    <row r="25" spans="1:66" x14ac:dyDescent="0.5">
      <c r="A25" s="692" t="s">
        <v>3132</v>
      </c>
      <c r="B25" s="17"/>
      <c r="BD25" s="693" t="s">
        <v>3133</v>
      </c>
    </row>
    <row r="26" spans="1:66" x14ac:dyDescent="0.5">
      <c r="A26" s="17"/>
      <c r="B26" s="17"/>
    </row>
    <row r="27" spans="1:66" x14ac:dyDescent="0.5">
      <c r="A27" s="17"/>
      <c r="B27" s="17"/>
    </row>
    <row r="28" spans="1:66" x14ac:dyDescent="0.5">
      <c r="A28" s="17"/>
      <c r="B28" s="17"/>
    </row>
    <row r="29" spans="1:66" x14ac:dyDescent="0.5">
      <c r="A29" s="17"/>
      <c r="B29" s="17"/>
    </row>
    <row r="30" spans="1:66" x14ac:dyDescent="0.5">
      <c r="A30" s="17"/>
      <c r="B30" s="17"/>
    </row>
    <row r="31" spans="1:66" x14ac:dyDescent="0.5">
      <c r="A31" s="17"/>
      <c r="B31" s="17"/>
    </row>
    <row r="32" spans="1:66" x14ac:dyDescent="0.5">
      <c r="A32" s="17"/>
      <c r="B32" s="17"/>
    </row>
    <row r="33" spans="1:2" x14ac:dyDescent="0.5">
      <c r="A33" s="17"/>
      <c r="B33" s="17"/>
    </row>
    <row r="34" spans="1:2" x14ac:dyDescent="0.5">
      <c r="A34" s="17"/>
      <c r="B34" s="17"/>
    </row>
    <row r="35" spans="1:2" x14ac:dyDescent="0.5">
      <c r="A35" s="17"/>
      <c r="B35" s="17"/>
    </row>
    <row r="36" spans="1:2" x14ac:dyDescent="0.5">
      <c r="A36" s="17"/>
      <c r="B36" s="17"/>
    </row>
    <row r="37" spans="1:2" x14ac:dyDescent="0.5">
      <c r="A37" s="17"/>
      <c r="B37" s="17"/>
    </row>
    <row r="38" spans="1:2" x14ac:dyDescent="0.5">
      <c r="A38" s="17"/>
      <c r="B38" s="17"/>
    </row>
    <row r="39" spans="1:2" x14ac:dyDescent="0.5">
      <c r="A39" s="17"/>
      <c r="B39" s="17"/>
    </row>
    <row r="40" spans="1:2" x14ac:dyDescent="0.5">
      <c r="A40" s="17"/>
      <c r="B40" s="17"/>
    </row>
    <row r="41" spans="1:2" x14ac:dyDescent="0.5">
      <c r="A41" s="17"/>
      <c r="B41" s="17"/>
    </row>
    <row r="42" spans="1:2" x14ac:dyDescent="0.5">
      <c r="A42" s="17"/>
      <c r="B42" s="17"/>
    </row>
    <row r="43" spans="1:2" x14ac:dyDescent="0.5">
      <c r="A43" s="17"/>
      <c r="B43" s="17"/>
    </row>
    <row r="44" spans="1:2" x14ac:dyDescent="0.5">
      <c r="A44" s="17"/>
      <c r="B44" s="17"/>
    </row>
    <row r="45" spans="1:2" x14ac:dyDescent="0.5">
      <c r="A45" s="17"/>
      <c r="B45" s="17"/>
    </row>
    <row r="46" spans="1:2" x14ac:dyDescent="0.5">
      <c r="A46" s="17"/>
      <c r="B46" s="17"/>
    </row>
    <row r="47" spans="1:2" x14ac:dyDescent="0.5">
      <c r="A47" s="17"/>
      <c r="B47" s="17"/>
    </row>
    <row r="48" spans="1:2" x14ac:dyDescent="0.5">
      <c r="A48" s="17"/>
      <c r="B48" s="17"/>
    </row>
    <row r="49" spans="1:2" x14ac:dyDescent="0.5">
      <c r="A49" s="17"/>
      <c r="B49" s="17"/>
    </row>
    <row r="50" spans="1:2" x14ac:dyDescent="0.5">
      <c r="A50" s="17"/>
      <c r="B50" s="17"/>
    </row>
    <row r="51" spans="1:2" x14ac:dyDescent="0.5">
      <c r="A51" s="17"/>
      <c r="B51" s="17"/>
    </row>
    <row r="52" spans="1:2" x14ac:dyDescent="0.5">
      <c r="A52" s="17"/>
      <c r="B52" s="17"/>
    </row>
    <row r="53" spans="1:2" x14ac:dyDescent="0.5">
      <c r="A53" s="17"/>
      <c r="B53" s="17"/>
    </row>
    <row r="54" spans="1:2" x14ac:dyDescent="0.5">
      <c r="A54" s="17"/>
      <c r="B54" s="17"/>
    </row>
    <row r="55" spans="1:2" x14ac:dyDescent="0.5">
      <c r="A55" s="17"/>
      <c r="B55" s="17"/>
    </row>
    <row r="56" spans="1:2" x14ac:dyDescent="0.5">
      <c r="A56" s="17"/>
      <c r="B56" s="17"/>
    </row>
    <row r="57" spans="1:2" x14ac:dyDescent="0.5">
      <c r="A57" s="17"/>
      <c r="B57" s="17"/>
    </row>
    <row r="58" spans="1:2" x14ac:dyDescent="0.5">
      <c r="A58" s="17"/>
      <c r="B58" s="17"/>
    </row>
    <row r="59" spans="1:2" x14ac:dyDescent="0.5">
      <c r="A59" s="17"/>
      <c r="B59" s="17"/>
    </row>
    <row r="60" spans="1:2" x14ac:dyDescent="0.5">
      <c r="A60" s="17"/>
      <c r="B60" s="17"/>
    </row>
    <row r="61" spans="1:2" x14ac:dyDescent="0.5">
      <c r="A61" s="17"/>
      <c r="B61" s="17"/>
    </row>
    <row r="62" spans="1:2" x14ac:dyDescent="0.5">
      <c r="A62" s="17"/>
      <c r="B62" s="17"/>
    </row>
    <row r="63" spans="1:2" x14ac:dyDescent="0.5">
      <c r="A63" s="17"/>
      <c r="B63" s="17"/>
    </row>
    <row r="64" spans="1:2" x14ac:dyDescent="0.5">
      <c r="A64" s="17"/>
      <c r="B64" s="17"/>
    </row>
    <row r="65" spans="1:2" x14ac:dyDescent="0.5">
      <c r="A65" s="17"/>
      <c r="B65" s="17"/>
    </row>
    <row r="66" spans="1:2" x14ac:dyDescent="0.5">
      <c r="A66" s="17"/>
      <c r="B66" s="17"/>
    </row>
    <row r="67" spans="1:2" x14ac:dyDescent="0.5">
      <c r="A67" s="17"/>
      <c r="B67" s="17"/>
    </row>
    <row r="68" spans="1:2" x14ac:dyDescent="0.5">
      <c r="A68" s="17"/>
      <c r="B68" s="17"/>
    </row>
    <row r="69" spans="1:2" x14ac:dyDescent="0.5">
      <c r="A69" s="17"/>
      <c r="B69" s="17"/>
    </row>
    <row r="70" spans="1:2" x14ac:dyDescent="0.5">
      <c r="A70" s="17"/>
      <c r="B70" s="17"/>
    </row>
    <row r="71" spans="1:2" x14ac:dyDescent="0.5">
      <c r="A71" s="17"/>
      <c r="B71" s="17"/>
    </row>
    <row r="72" spans="1:2" x14ac:dyDescent="0.5">
      <c r="A72" s="17"/>
      <c r="B72" s="17"/>
    </row>
    <row r="73" spans="1:2" x14ac:dyDescent="0.5">
      <c r="A73" s="17"/>
      <c r="B73" s="17"/>
    </row>
    <row r="74" spans="1:2" x14ac:dyDescent="0.5">
      <c r="A74" s="17"/>
      <c r="B74" s="17"/>
    </row>
    <row r="75" spans="1:2" x14ac:dyDescent="0.5">
      <c r="A75" s="17"/>
      <c r="B75" s="17"/>
    </row>
    <row r="76" spans="1:2" x14ac:dyDescent="0.5">
      <c r="A76" s="17"/>
      <c r="B76" s="17"/>
    </row>
    <row r="77" spans="1:2" x14ac:dyDescent="0.5">
      <c r="A77" s="17"/>
      <c r="B77" s="17"/>
    </row>
    <row r="78" spans="1:2" x14ac:dyDescent="0.5">
      <c r="A78" s="17"/>
      <c r="B78" s="17"/>
    </row>
    <row r="79" spans="1:2" x14ac:dyDescent="0.5">
      <c r="A79" s="17"/>
      <c r="B79" s="17"/>
    </row>
    <row r="80" spans="1:2" x14ac:dyDescent="0.5">
      <c r="A80" s="17"/>
      <c r="B80" s="17"/>
    </row>
    <row r="81" spans="1:2" x14ac:dyDescent="0.5">
      <c r="A81" s="17"/>
      <c r="B81" s="17"/>
    </row>
    <row r="82" spans="1:2" x14ac:dyDescent="0.5">
      <c r="A82" s="17"/>
      <c r="B82" s="17"/>
    </row>
    <row r="83" spans="1:2" x14ac:dyDescent="0.5">
      <c r="A83" s="17"/>
      <c r="B83" s="17"/>
    </row>
    <row r="84" spans="1:2" x14ac:dyDescent="0.5">
      <c r="A84" s="17"/>
      <c r="B84" s="17"/>
    </row>
    <row r="85" spans="1:2" x14ac:dyDescent="0.5">
      <c r="A85" s="17"/>
      <c r="B85" s="17"/>
    </row>
    <row r="86" spans="1:2" x14ac:dyDescent="0.5">
      <c r="A86" s="17"/>
      <c r="B86" s="17"/>
    </row>
    <row r="87" spans="1:2" x14ac:dyDescent="0.5">
      <c r="A87" s="17"/>
      <c r="B87" s="17"/>
    </row>
    <row r="88" spans="1:2" x14ac:dyDescent="0.5">
      <c r="A88" s="17"/>
      <c r="B88" s="17"/>
    </row>
    <row r="89" spans="1:2" x14ac:dyDescent="0.5">
      <c r="A89" s="17"/>
      <c r="B89" s="17"/>
    </row>
    <row r="90" spans="1:2" x14ac:dyDescent="0.5">
      <c r="A90" s="17"/>
      <c r="B90" s="17"/>
    </row>
    <row r="91" spans="1:2" x14ac:dyDescent="0.5">
      <c r="A91" s="17"/>
      <c r="B91" s="17"/>
    </row>
    <row r="92" spans="1:2" x14ac:dyDescent="0.5">
      <c r="A92" s="17"/>
      <c r="B92" s="17"/>
    </row>
    <row r="93" spans="1:2" x14ac:dyDescent="0.5">
      <c r="A93" s="17"/>
      <c r="B93" s="17"/>
    </row>
    <row r="94" spans="1:2" x14ac:dyDescent="0.5">
      <c r="A94" s="17"/>
      <c r="B94" s="17"/>
    </row>
    <row r="95" spans="1:2" x14ac:dyDescent="0.5">
      <c r="A95" s="17"/>
      <c r="B95" s="17"/>
    </row>
  </sheetData>
  <mergeCells count="20">
    <mergeCell ref="BC4:BC6"/>
    <mergeCell ref="BD4:BD6"/>
    <mergeCell ref="A5:A6"/>
    <mergeCell ref="B5:B6"/>
    <mergeCell ref="AC5:AS5"/>
    <mergeCell ref="AT5:BB5"/>
    <mergeCell ref="AC4:BB4"/>
    <mergeCell ref="C4:AB4"/>
    <mergeCell ref="C5:S5"/>
    <mergeCell ref="T5:AB5"/>
    <mergeCell ref="BC14:BC16"/>
    <mergeCell ref="BD14:BD16"/>
    <mergeCell ref="A15:A16"/>
    <mergeCell ref="B15:B16"/>
    <mergeCell ref="AC15:AS15"/>
    <mergeCell ref="AC14:BB14"/>
    <mergeCell ref="AT15:BB15"/>
    <mergeCell ref="C14:AB14"/>
    <mergeCell ref="C15:S15"/>
    <mergeCell ref="T15:AB15"/>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&amp;C&amp;KFBBF34&amp;10&amp;"Calibri"&amp;BConfidential&amp;B</oddHeader>
    <oddFooter>&amp;Cwww.stats.gov.sa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8478-FF4E-41C2-98AE-65C515FA31C7}">
  <sheetPr>
    <tabColor rgb="FF9BA8C2"/>
    <pageSetUpPr autoPageBreaks="0"/>
  </sheetPr>
  <dimension ref="A1:BN92"/>
  <sheetViews>
    <sheetView showGridLines="0" rightToLeft="1" zoomScaleNormal="100" workbookViewId="0"/>
  </sheetViews>
  <sheetFormatPr defaultColWidth="8.88671875" defaultRowHeight="18" outlineLevelCol="2" x14ac:dyDescent="0.5"/>
  <cols>
    <col min="1" max="1" width="5.44140625" style="240" customWidth="1"/>
    <col min="2" max="2" width="32.33203125" style="240" customWidth="1"/>
    <col min="3" max="5" width="6.6640625" style="240" hidden="1" customWidth="1" outlineLevel="2"/>
    <col min="6" max="6" width="6.6640625" style="240" hidden="1" customWidth="1" outlineLevel="1"/>
    <col min="7" max="9" width="6.6640625" style="240" hidden="1" customWidth="1" outlineLevel="2"/>
    <col min="10" max="10" width="6.6640625" style="240" hidden="1" customWidth="1" outlineLevel="1"/>
    <col min="11" max="13" width="6.6640625" style="240" hidden="1" customWidth="1" outlineLevel="2"/>
    <col min="14" max="14" width="6.6640625" style="240" hidden="1" customWidth="1" outlineLevel="1"/>
    <col min="15" max="17" width="6.6640625" style="240" hidden="1" customWidth="1" outlineLevel="2"/>
    <col min="18" max="18" width="6.6640625" style="240" hidden="1" customWidth="1" outlineLevel="1"/>
    <col min="19" max="19" width="11.109375" style="240" customWidth="1" collapsed="1"/>
    <col min="20" max="28" width="8.88671875" style="240" customWidth="1"/>
    <col min="29" max="31" width="6.6640625" style="240" hidden="1" customWidth="1" outlineLevel="2"/>
    <col min="32" max="32" width="6.6640625" style="240" hidden="1" customWidth="1" outlineLevel="1"/>
    <col min="33" max="35" width="6.6640625" style="240" hidden="1" customWidth="1" outlineLevel="2"/>
    <col min="36" max="36" width="6.6640625" style="240" hidden="1" customWidth="1" outlineLevel="1"/>
    <col min="37" max="39" width="6.6640625" style="240" hidden="1" customWidth="1" outlineLevel="2"/>
    <col min="40" max="40" width="6.6640625" style="240" hidden="1" customWidth="1" outlineLevel="1"/>
    <col min="41" max="43" width="6.6640625" style="240" hidden="1" customWidth="1" outlineLevel="2"/>
    <col min="44" max="44" width="6.6640625" style="240" hidden="1" customWidth="1" outlineLevel="1"/>
    <col min="45" max="45" width="11.109375" style="240" customWidth="1" collapsed="1"/>
    <col min="46" max="54" width="8.88671875" style="240" customWidth="1"/>
    <col min="55" max="55" width="32.33203125" style="240" customWidth="1"/>
    <col min="56" max="56" width="5.44140625" style="240" customWidth="1"/>
    <col min="57" max="58" width="8.88671875" style="240"/>
    <col min="59" max="60" width="8.88671875" style="623"/>
    <col min="61" max="294" width="8.88671875" style="240"/>
    <col min="295" max="295" width="5.88671875" style="240" customWidth="1"/>
    <col min="296" max="296" width="32.88671875" style="240" customWidth="1"/>
    <col min="297" max="297" width="5.88671875" style="240" customWidth="1"/>
    <col min="298" max="298" width="32.88671875" style="240" customWidth="1"/>
    <col min="299" max="304" width="8.88671875" style="240"/>
    <col min="305" max="305" width="32.88671875" style="240" customWidth="1"/>
    <col min="306" max="306" width="5.88671875" style="240" customWidth="1"/>
    <col min="307" max="307" width="32.88671875" style="240" customWidth="1"/>
    <col min="308" max="308" width="5.88671875" style="240" customWidth="1"/>
    <col min="309" max="550" width="8.88671875" style="240"/>
    <col min="551" max="551" width="5.88671875" style="240" customWidth="1"/>
    <col min="552" max="552" width="32.88671875" style="240" customWidth="1"/>
    <col min="553" max="553" width="5.88671875" style="240" customWidth="1"/>
    <col min="554" max="554" width="32.88671875" style="240" customWidth="1"/>
    <col min="555" max="560" width="8.88671875" style="240"/>
    <col min="561" max="561" width="32.88671875" style="240" customWidth="1"/>
    <col min="562" max="562" width="5.88671875" style="240" customWidth="1"/>
    <col min="563" max="563" width="32.88671875" style="240" customWidth="1"/>
    <col min="564" max="564" width="5.88671875" style="240" customWidth="1"/>
    <col min="565" max="806" width="8.88671875" style="240"/>
    <col min="807" max="807" width="5.88671875" style="240" customWidth="1"/>
    <col min="808" max="808" width="32.88671875" style="240" customWidth="1"/>
    <col min="809" max="809" width="5.88671875" style="240" customWidth="1"/>
    <col min="810" max="810" width="32.88671875" style="240" customWidth="1"/>
    <col min="811" max="816" width="8.88671875" style="240"/>
    <col min="817" max="817" width="32.88671875" style="240" customWidth="1"/>
    <col min="818" max="818" width="5.88671875" style="240" customWidth="1"/>
    <col min="819" max="819" width="32.88671875" style="240" customWidth="1"/>
    <col min="820" max="820" width="5.88671875" style="240" customWidth="1"/>
    <col min="821" max="1062" width="8.88671875" style="240"/>
    <col min="1063" max="1063" width="5.88671875" style="240" customWidth="1"/>
    <col min="1064" max="1064" width="32.88671875" style="240" customWidth="1"/>
    <col min="1065" max="1065" width="5.88671875" style="240" customWidth="1"/>
    <col min="1066" max="1066" width="32.88671875" style="240" customWidth="1"/>
    <col min="1067" max="1072" width="8.88671875" style="240"/>
    <col min="1073" max="1073" width="32.88671875" style="240" customWidth="1"/>
    <col min="1074" max="1074" width="5.88671875" style="240" customWidth="1"/>
    <col min="1075" max="1075" width="32.88671875" style="240" customWidth="1"/>
    <col min="1076" max="1076" width="5.88671875" style="240" customWidth="1"/>
    <col min="1077" max="1318" width="8.88671875" style="240"/>
    <col min="1319" max="1319" width="5.88671875" style="240" customWidth="1"/>
    <col min="1320" max="1320" width="32.88671875" style="240" customWidth="1"/>
    <col min="1321" max="1321" width="5.88671875" style="240" customWidth="1"/>
    <col min="1322" max="1322" width="32.88671875" style="240" customWidth="1"/>
    <col min="1323" max="1328" width="8.88671875" style="240"/>
    <col min="1329" max="1329" width="32.88671875" style="240" customWidth="1"/>
    <col min="1330" max="1330" width="5.88671875" style="240" customWidth="1"/>
    <col min="1331" max="1331" width="32.88671875" style="240" customWidth="1"/>
    <col min="1332" max="1332" width="5.88671875" style="240" customWidth="1"/>
    <col min="1333" max="1574" width="8.88671875" style="240"/>
    <col min="1575" max="1575" width="5.88671875" style="240" customWidth="1"/>
    <col min="1576" max="1576" width="32.88671875" style="240" customWidth="1"/>
    <col min="1577" max="1577" width="5.88671875" style="240" customWidth="1"/>
    <col min="1578" max="1578" width="32.88671875" style="240" customWidth="1"/>
    <col min="1579" max="1584" width="8.88671875" style="240"/>
    <col min="1585" max="1585" width="32.88671875" style="240" customWidth="1"/>
    <col min="1586" max="1586" width="5.88671875" style="240" customWidth="1"/>
    <col min="1587" max="1587" width="32.88671875" style="240" customWidth="1"/>
    <col min="1588" max="1588" width="5.88671875" style="240" customWidth="1"/>
    <col min="1589" max="1830" width="8.88671875" style="240"/>
    <col min="1831" max="1831" width="5.88671875" style="240" customWidth="1"/>
    <col min="1832" max="1832" width="32.88671875" style="240" customWidth="1"/>
    <col min="1833" max="1833" width="5.88671875" style="240" customWidth="1"/>
    <col min="1834" max="1834" width="32.88671875" style="240" customWidth="1"/>
    <col min="1835" max="1840" width="8.88671875" style="240"/>
    <col min="1841" max="1841" width="32.88671875" style="240" customWidth="1"/>
    <col min="1842" max="1842" width="5.88671875" style="240" customWidth="1"/>
    <col min="1843" max="1843" width="32.88671875" style="240" customWidth="1"/>
    <col min="1844" max="1844" width="5.88671875" style="240" customWidth="1"/>
    <col min="1845" max="2086" width="8.88671875" style="240"/>
    <col min="2087" max="2087" width="5.88671875" style="240" customWidth="1"/>
    <col min="2088" max="2088" width="32.88671875" style="240" customWidth="1"/>
    <col min="2089" max="2089" width="5.88671875" style="240" customWidth="1"/>
    <col min="2090" max="2090" width="32.88671875" style="240" customWidth="1"/>
    <col min="2091" max="2096" width="8.88671875" style="240"/>
    <col min="2097" max="2097" width="32.88671875" style="240" customWidth="1"/>
    <col min="2098" max="2098" width="5.88671875" style="240" customWidth="1"/>
    <col min="2099" max="2099" width="32.88671875" style="240" customWidth="1"/>
    <col min="2100" max="2100" width="5.88671875" style="240" customWidth="1"/>
    <col min="2101" max="2342" width="8.88671875" style="240"/>
    <col min="2343" max="2343" width="5.88671875" style="240" customWidth="1"/>
    <col min="2344" max="2344" width="32.88671875" style="240" customWidth="1"/>
    <col min="2345" max="2345" width="5.88671875" style="240" customWidth="1"/>
    <col min="2346" max="2346" width="32.88671875" style="240" customWidth="1"/>
    <col min="2347" max="2352" width="8.88671875" style="240"/>
    <col min="2353" max="2353" width="32.88671875" style="240" customWidth="1"/>
    <col min="2354" max="2354" width="5.88671875" style="240" customWidth="1"/>
    <col min="2355" max="2355" width="32.88671875" style="240" customWidth="1"/>
    <col min="2356" max="2356" width="5.88671875" style="240" customWidth="1"/>
    <col min="2357" max="2598" width="8.88671875" style="240"/>
    <col min="2599" max="2599" width="5.88671875" style="240" customWidth="1"/>
    <col min="2600" max="2600" width="32.88671875" style="240" customWidth="1"/>
    <col min="2601" max="2601" width="5.88671875" style="240" customWidth="1"/>
    <col min="2602" max="2602" width="32.88671875" style="240" customWidth="1"/>
    <col min="2603" max="2608" width="8.88671875" style="240"/>
    <col min="2609" max="2609" width="32.88671875" style="240" customWidth="1"/>
    <col min="2610" max="2610" width="5.88671875" style="240" customWidth="1"/>
    <col min="2611" max="2611" width="32.88671875" style="240" customWidth="1"/>
    <col min="2612" max="2612" width="5.88671875" style="240" customWidth="1"/>
    <col min="2613" max="2854" width="8.88671875" style="240"/>
    <col min="2855" max="2855" width="5.88671875" style="240" customWidth="1"/>
    <col min="2856" max="2856" width="32.88671875" style="240" customWidth="1"/>
    <col min="2857" max="2857" width="5.88671875" style="240" customWidth="1"/>
    <col min="2858" max="2858" width="32.88671875" style="240" customWidth="1"/>
    <col min="2859" max="2864" width="8.88671875" style="240"/>
    <col min="2865" max="2865" width="32.88671875" style="240" customWidth="1"/>
    <col min="2866" max="2866" width="5.88671875" style="240" customWidth="1"/>
    <col min="2867" max="2867" width="32.88671875" style="240" customWidth="1"/>
    <col min="2868" max="2868" width="5.88671875" style="240" customWidth="1"/>
    <col min="2869" max="3110" width="8.88671875" style="240"/>
    <col min="3111" max="3111" width="5.88671875" style="240" customWidth="1"/>
    <col min="3112" max="3112" width="32.88671875" style="240" customWidth="1"/>
    <col min="3113" max="3113" width="5.88671875" style="240" customWidth="1"/>
    <col min="3114" max="3114" width="32.88671875" style="240" customWidth="1"/>
    <col min="3115" max="3120" width="8.88671875" style="240"/>
    <col min="3121" max="3121" width="32.88671875" style="240" customWidth="1"/>
    <col min="3122" max="3122" width="5.88671875" style="240" customWidth="1"/>
    <col min="3123" max="3123" width="32.88671875" style="240" customWidth="1"/>
    <col min="3124" max="3124" width="5.88671875" style="240" customWidth="1"/>
    <col min="3125" max="3366" width="8.88671875" style="240"/>
    <col min="3367" max="3367" width="5.88671875" style="240" customWidth="1"/>
    <col min="3368" max="3368" width="32.88671875" style="240" customWidth="1"/>
    <col min="3369" max="3369" width="5.88671875" style="240" customWidth="1"/>
    <col min="3370" max="3370" width="32.88671875" style="240" customWidth="1"/>
    <col min="3371" max="3376" width="8.88671875" style="240"/>
    <col min="3377" max="3377" width="32.88671875" style="240" customWidth="1"/>
    <col min="3378" max="3378" width="5.88671875" style="240" customWidth="1"/>
    <col min="3379" max="3379" width="32.88671875" style="240" customWidth="1"/>
    <col min="3380" max="3380" width="5.88671875" style="240" customWidth="1"/>
    <col min="3381" max="3622" width="8.88671875" style="240"/>
    <col min="3623" max="3623" width="5.88671875" style="240" customWidth="1"/>
    <col min="3624" max="3624" width="32.88671875" style="240" customWidth="1"/>
    <col min="3625" max="3625" width="5.88671875" style="240" customWidth="1"/>
    <col min="3626" max="3626" width="32.88671875" style="240" customWidth="1"/>
    <col min="3627" max="3632" width="8.88671875" style="240"/>
    <col min="3633" max="3633" width="32.88671875" style="240" customWidth="1"/>
    <col min="3634" max="3634" width="5.88671875" style="240" customWidth="1"/>
    <col min="3635" max="3635" width="32.88671875" style="240" customWidth="1"/>
    <col min="3636" max="3636" width="5.88671875" style="240" customWidth="1"/>
    <col min="3637" max="3878" width="8.88671875" style="240"/>
    <col min="3879" max="3879" width="5.88671875" style="240" customWidth="1"/>
    <col min="3880" max="3880" width="32.88671875" style="240" customWidth="1"/>
    <col min="3881" max="3881" width="5.88671875" style="240" customWidth="1"/>
    <col min="3882" max="3882" width="32.88671875" style="240" customWidth="1"/>
    <col min="3883" max="3888" width="8.88671875" style="240"/>
    <col min="3889" max="3889" width="32.88671875" style="240" customWidth="1"/>
    <col min="3890" max="3890" width="5.88671875" style="240" customWidth="1"/>
    <col min="3891" max="3891" width="32.88671875" style="240" customWidth="1"/>
    <col min="3892" max="3892" width="5.88671875" style="240" customWidth="1"/>
    <col min="3893" max="4134" width="8.88671875" style="240"/>
    <col min="4135" max="4135" width="5.88671875" style="240" customWidth="1"/>
    <col min="4136" max="4136" width="32.88671875" style="240" customWidth="1"/>
    <col min="4137" max="4137" width="5.88671875" style="240" customWidth="1"/>
    <col min="4138" max="4138" width="32.88671875" style="240" customWidth="1"/>
    <col min="4139" max="4144" width="8.88671875" style="240"/>
    <col min="4145" max="4145" width="32.88671875" style="240" customWidth="1"/>
    <col min="4146" max="4146" width="5.88671875" style="240" customWidth="1"/>
    <col min="4147" max="4147" width="32.88671875" style="240" customWidth="1"/>
    <col min="4148" max="4148" width="5.88671875" style="240" customWidth="1"/>
    <col min="4149" max="4390" width="8.88671875" style="240"/>
    <col min="4391" max="4391" width="5.88671875" style="240" customWidth="1"/>
    <col min="4392" max="4392" width="32.88671875" style="240" customWidth="1"/>
    <col min="4393" max="4393" width="5.88671875" style="240" customWidth="1"/>
    <col min="4394" max="4394" width="32.88671875" style="240" customWidth="1"/>
    <col min="4395" max="4400" width="8.88671875" style="240"/>
    <col min="4401" max="4401" width="32.88671875" style="240" customWidth="1"/>
    <col min="4402" max="4402" width="5.88671875" style="240" customWidth="1"/>
    <col min="4403" max="4403" width="32.88671875" style="240" customWidth="1"/>
    <col min="4404" max="4404" width="5.88671875" style="240" customWidth="1"/>
    <col min="4405" max="4646" width="8.88671875" style="240"/>
    <col min="4647" max="4647" width="5.88671875" style="240" customWidth="1"/>
    <col min="4648" max="4648" width="32.88671875" style="240" customWidth="1"/>
    <col min="4649" max="4649" width="5.88671875" style="240" customWidth="1"/>
    <col min="4650" max="4650" width="32.88671875" style="240" customWidth="1"/>
    <col min="4651" max="4656" width="8.88671875" style="240"/>
    <col min="4657" max="4657" width="32.88671875" style="240" customWidth="1"/>
    <col min="4658" max="4658" width="5.88671875" style="240" customWidth="1"/>
    <col min="4659" max="4659" width="32.88671875" style="240" customWidth="1"/>
    <col min="4660" max="4660" width="5.88671875" style="240" customWidth="1"/>
    <col min="4661" max="4902" width="8.88671875" style="240"/>
    <col min="4903" max="4903" width="5.88671875" style="240" customWidth="1"/>
    <col min="4904" max="4904" width="32.88671875" style="240" customWidth="1"/>
    <col min="4905" max="4905" width="5.88671875" style="240" customWidth="1"/>
    <col min="4906" max="4906" width="32.88671875" style="240" customWidth="1"/>
    <col min="4907" max="4912" width="8.88671875" style="240"/>
    <col min="4913" max="4913" width="32.88671875" style="240" customWidth="1"/>
    <col min="4914" max="4914" width="5.88671875" style="240" customWidth="1"/>
    <col min="4915" max="4915" width="32.88671875" style="240" customWidth="1"/>
    <col min="4916" max="4916" width="5.88671875" style="240" customWidth="1"/>
    <col min="4917" max="5158" width="8.88671875" style="240"/>
    <col min="5159" max="5159" width="5.88671875" style="240" customWidth="1"/>
    <col min="5160" max="5160" width="32.88671875" style="240" customWidth="1"/>
    <col min="5161" max="5161" width="5.88671875" style="240" customWidth="1"/>
    <col min="5162" max="5162" width="32.88671875" style="240" customWidth="1"/>
    <col min="5163" max="5168" width="8.88671875" style="240"/>
    <col min="5169" max="5169" width="32.88671875" style="240" customWidth="1"/>
    <col min="5170" max="5170" width="5.88671875" style="240" customWidth="1"/>
    <col min="5171" max="5171" width="32.88671875" style="240" customWidth="1"/>
    <col min="5172" max="5172" width="5.88671875" style="240" customWidth="1"/>
    <col min="5173" max="5414" width="8.88671875" style="240"/>
    <col min="5415" max="5415" width="5.88671875" style="240" customWidth="1"/>
    <col min="5416" max="5416" width="32.88671875" style="240" customWidth="1"/>
    <col min="5417" max="5417" width="5.88671875" style="240" customWidth="1"/>
    <col min="5418" max="5418" width="32.88671875" style="240" customWidth="1"/>
    <col min="5419" max="5424" width="8.88671875" style="240"/>
    <col min="5425" max="5425" width="32.88671875" style="240" customWidth="1"/>
    <col min="5426" max="5426" width="5.88671875" style="240" customWidth="1"/>
    <col min="5427" max="5427" width="32.88671875" style="240" customWidth="1"/>
    <col min="5428" max="5428" width="5.88671875" style="240" customWidth="1"/>
    <col min="5429" max="5670" width="8.88671875" style="240"/>
    <col min="5671" max="5671" width="5.88671875" style="240" customWidth="1"/>
    <col min="5672" max="5672" width="32.88671875" style="240" customWidth="1"/>
    <col min="5673" max="5673" width="5.88671875" style="240" customWidth="1"/>
    <col min="5674" max="5674" width="32.88671875" style="240" customWidth="1"/>
    <col min="5675" max="5680" width="8.88671875" style="240"/>
    <col min="5681" max="5681" width="32.88671875" style="240" customWidth="1"/>
    <col min="5682" max="5682" width="5.88671875" style="240" customWidth="1"/>
    <col min="5683" max="5683" width="32.88671875" style="240" customWidth="1"/>
    <col min="5684" max="5684" width="5.88671875" style="240" customWidth="1"/>
    <col min="5685" max="5926" width="8.88671875" style="240"/>
    <col min="5927" max="5927" width="5.88671875" style="240" customWidth="1"/>
    <col min="5928" max="5928" width="32.88671875" style="240" customWidth="1"/>
    <col min="5929" max="5929" width="5.88671875" style="240" customWidth="1"/>
    <col min="5930" max="5930" width="32.88671875" style="240" customWidth="1"/>
    <col min="5931" max="5936" width="8.88671875" style="240"/>
    <col min="5937" max="5937" width="32.88671875" style="240" customWidth="1"/>
    <col min="5938" max="5938" width="5.88671875" style="240" customWidth="1"/>
    <col min="5939" max="5939" width="32.88671875" style="240" customWidth="1"/>
    <col min="5940" max="5940" width="5.88671875" style="240" customWidth="1"/>
    <col min="5941" max="6182" width="8.88671875" style="240"/>
    <col min="6183" max="6183" width="5.88671875" style="240" customWidth="1"/>
    <col min="6184" max="6184" width="32.88671875" style="240" customWidth="1"/>
    <col min="6185" max="6185" width="5.88671875" style="240" customWidth="1"/>
    <col min="6186" max="6186" width="32.88671875" style="240" customWidth="1"/>
    <col min="6187" max="6192" width="8.88671875" style="240"/>
    <col min="6193" max="6193" width="32.88671875" style="240" customWidth="1"/>
    <col min="6194" max="6194" width="5.88671875" style="240" customWidth="1"/>
    <col min="6195" max="6195" width="32.88671875" style="240" customWidth="1"/>
    <col min="6196" max="6196" width="5.88671875" style="240" customWidth="1"/>
    <col min="6197" max="6438" width="8.88671875" style="240"/>
    <col min="6439" max="6439" width="5.88671875" style="240" customWidth="1"/>
    <col min="6440" max="6440" width="32.88671875" style="240" customWidth="1"/>
    <col min="6441" max="6441" width="5.88671875" style="240" customWidth="1"/>
    <col min="6442" max="6442" width="32.88671875" style="240" customWidth="1"/>
    <col min="6443" max="6448" width="8.88671875" style="240"/>
    <col min="6449" max="6449" width="32.88671875" style="240" customWidth="1"/>
    <col min="6450" max="6450" width="5.88671875" style="240" customWidth="1"/>
    <col min="6451" max="6451" width="32.88671875" style="240" customWidth="1"/>
    <col min="6452" max="6452" width="5.88671875" style="240" customWidth="1"/>
    <col min="6453" max="6694" width="8.88671875" style="240"/>
    <col min="6695" max="6695" width="5.88671875" style="240" customWidth="1"/>
    <col min="6696" max="6696" width="32.88671875" style="240" customWidth="1"/>
    <col min="6697" max="6697" width="5.88671875" style="240" customWidth="1"/>
    <col min="6698" max="6698" width="32.88671875" style="240" customWidth="1"/>
    <col min="6699" max="6704" width="8.88671875" style="240"/>
    <col min="6705" max="6705" width="32.88671875" style="240" customWidth="1"/>
    <col min="6706" max="6706" width="5.88671875" style="240" customWidth="1"/>
    <col min="6707" max="6707" width="32.88671875" style="240" customWidth="1"/>
    <col min="6708" max="6708" width="5.88671875" style="240" customWidth="1"/>
    <col min="6709" max="6950" width="8.88671875" style="240"/>
    <col min="6951" max="6951" width="5.88671875" style="240" customWidth="1"/>
    <col min="6952" max="6952" width="32.88671875" style="240" customWidth="1"/>
    <col min="6953" max="6953" width="5.88671875" style="240" customWidth="1"/>
    <col min="6954" max="6954" width="32.88671875" style="240" customWidth="1"/>
    <col min="6955" max="6960" width="8.88671875" style="240"/>
    <col min="6961" max="6961" width="32.88671875" style="240" customWidth="1"/>
    <col min="6962" max="6962" width="5.88671875" style="240" customWidth="1"/>
    <col min="6963" max="6963" width="32.88671875" style="240" customWidth="1"/>
    <col min="6964" max="6964" width="5.88671875" style="240" customWidth="1"/>
    <col min="6965" max="7206" width="8.88671875" style="240"/>
    <col min="7207" max="7207" width="5.88671875" style="240" customWidth="1"/>
    <col min="7208" max="7208" width="32.88671875" style="240" customWidth="1"/>
    <col min="7209" max="7209" width="5.88671875" style="240" customWidth="1"/>
    <col min="7210" max="7210" width="32.88671875" style="240" customWidth="1"/>
    <col min="7211" max="7216" width="8.88671875" style="240"/>
    <col min="7217" max="7217" width="32.88671875" style="240" customWidth="1"/>
    <col min="7218" max="7218" width="5.88671875" style="240" customWidth="1"/>
    <col min="7219" max="7219" width="32.88671875" style="240" customWidth="1"/>
    <col min="7220" max="7220" width="5.88671875" style="240" customWidth="1"/>
    <col min="7221" max="7462" width="8.88671875" style="240"/>
    <col min="7463" max="7463" width="5.88671875" style="240" customWidth="1"/>
    <col min="7464" max="7464" width="32.88671875" style="240" customWidth="1"/>
    <col min="7465" max="7465" width="5.88671875" style="240" customWidth="1"/>
    <col min="7466" max="7466" width="32.88671875" style="240" customWidth="1"/>
    <col min="7467" max="7472" width="8.88671875" style="240"/>
    <col min="7473" max="7473" width="32.88671875" style="240" customWidth="1"/>
    <col min="7474" max="7474" width="5.88671875" style="240" customWidth="1"/>
    <col min="7475" max="7475" width="32.88671875" style="240" customWidth="1"/>
    <col min="7476" max="7476" width="5.88671875" style="240" customWidth="1"/>
    <col min="7477" max="7718" width="8.88671875" style="240"/>
    <col min="7719" max="7719" width="5.88671875" style="240" customWidth="1"/>
    <col min="7720" max="7720" width="32.88671875" style="240" customWidth="1"/>
    <col min="7721" max="7721" width="5.88671875" style="240" customWidth="1"/>
    <col min="7722" max="7722" width="32.88671875" style="240" customWidth="1"/>
    <col min="7723" max="7728" width="8.88671875" style="240"/>
    <col min="7729" max="7729" width="32.88671875" style="240" customWidth="1"/>
    <col min="7730" max="7730" width="5.88671875" style="240" customWidth="1"/>
    <col min="7731" max="7731" width="32.88671875" style="240" customWidth="1"/>
    <col min="7732" max="7732" width="5.88671875" style="240" customWidth="1"/>
    <col min="7733" max="7974" width="8.88671875" style="240"/>
    <col min="7975" max="7975" width="5.88671875" style="240" customWidth="1"/>
    <col min="7976" max="7976" width="32.88671875" style="240" customWidth="1"/>
    <col min="7977" max="7977" width="5.88671875" style="240" customWidth="1"/>
    <col min="7978" max="7978" width="32.88671875" style="240" customWidth="1"/>
    <col min="7979" max="7984" width="8.88671875" style="240"/>
    <col min="7985" max="7985" width="32.88671875" style="240" customWidth="1"/>
    <col min="7986" max="7986" width="5.88671875" style="240" customWidth="1"/>
    <col min="7987" max="7987" width="32.88671875" style="240" customWidth="1"/>
    <col min="7988" max="7988" width="5.88671875" style="240" customWidth="1"/>
    <col min="7989" max="8230" width="8.88671875" style="240"/>
    <col min="8231" max="8231" width="5.88671875" style="240" customWidth="1"/>
    <col min="8232" max="8232" width="32.88671875" style="240" customWidth="1"/>
    <col min="8233" max="8233" width="5.88671875" style="240" customWidth="1"/>
    <col min="8234" max="8234" width="32.88671875" style="240" customWidth="1"/>
    <col min="8235" max="8240" width="8.88671875" style="240"/>
    <col min="8241" max="8241" width="32.88671875" style="240" customWidth="1"/>
    <col min="8242" max="8242" width="5.88671875" style="240" customWidth="1"/>
    <col min="8243" max="8243" width="32.88671875" style="240" customWidth="1"/>
    <col min="8244" max="8244" width="5.88671875" style="240" customWidth="1"/>
    <col min="8245" max="8486" width="8.88671875" style="240"/>
    <col min="8487" max="8487" width="5.88671875" style="240" customWidth="1"/>
    <col min="8488" max="8488" width="32.88671875" style="240" customWidth="1"/>
    <col min="8489" max="8489" width="5.88671875" style="240" customWidth="1"/>
    <col min="8490" max="8490" width="32.88671875" style="240" customWidth="1"/>
    <col min="8491" max="8496" width="8.88671875" style="240"/>
    <col min="8497" max="8497" width="32.88671875" style="240" customWidth="1"/>
    <col min="8498" max="8498" width="5.88671875" style="240" customWidth="1"/>
    <col min="8499" max="8499" width="32.88671875" style="240" customWidth="1"/>
    <col min="8500" max="8500" width="5.88671875" style="240" customWidth="1"/>
    <col min="8501" max="8742" width="8.88671875" style="240"/>
    <col min="8743" max="8743" width="5.88671875" style="240" customWidth="1"/>
    <col min="8744" max="8744" width="32.88671875" style="240" customWidth="1"/>
    <col min="8745" max="8745" width="5.88671875" style="240" customWidth="1"/>
    <col min="8746" max="8746" width="32.88671875" style="240" customWidth="1"/>
    <col min="8747" max="8752" width="8.88671875" style="240"/>
    <col min="8753" max="8753" width="32.88671875" style="240" customWidth="1"/>
    <col min="8754" max="8754" width="5.88671875" style="240" customWidth="1"/>
    <col min="8755" max="8755" width="32.88671875" style="240" customWidth="1"/>
    <col min="8756" max="8756" width="5.88671875" style="240" customWidth="1"/>
    <col min="8757" max="8998" width="8.88671875" style="240"/>
    <col min="8999" max="8999" width="5.88671875" style="240" customWidth="1"/>
    <col min="9000" max="9000" width="32.88671875" style="240" customWidth="1"/>
    <col min="9001" max="9001" width="5.88671875" style="240" customWidth="1"/>
    <col min="9002" max="9002" width="32.88671875" style="240" customWidth="1"/>
    <col min="9003" max="9008" width="8.88671875" style="240"/>
    <col min="9009" max="9009" width="32.88671875" style="240" customWidth="1"/>
    <col min="9010" max="9010" width="5.88671875" style="240" customWidth="1"/>
    <col min="9011" max="9011" width="32.88671875" style="240" customWidth="1"/>
    <col min="9012" max="9012" width="5.88671875" style="240" customWidth="1"/>
    <col min="9013" max="9254" width="8.88671875" style="240"/>
    <col min="9255" max="9255" width="5.88671875" style="240" customWidth="1"/>
    <col min="9256" max="9256" width="32.88671875" style="240" customWidth="1"/>
    <col min="9257" max="9257" width="5.88671875" style="240" customWidth="1"/>
    <col min="9258" max="9258" width="32.88671875" style="240" customWidth="1"/>
    <col min="9259" max="9264" width="8.88671875" style="240"/>
    <col min="9265" max="9265" width="32.88671875" style="240" customWidth="1"/>
    <col min="9266" max="9266" width="5.88671875" style="240" customWidth="1"/>
    <col min="9267" max="9267" width="32.88671875" style="240" customWidth="1"/>
    <col min="9268" max="9268" width="5.88671875" style="240" customWidth="1"/>
    <col min="9269" max="9510" width="8.88671875" style="240"/>
    <col min="9511" max="9511" width="5.88671875" style="240" customWidth="1"/>
    <col min="9512" max="9512" width="32.88671875" style="240" customWidth="1"/>
    <col min="9513" max="9513" width="5.88671875" style="240" customWidth="1"/>
    <col min="9514" max="9514" width="32.88671875" style="240" customWidth="1"/>
    <col min="9515" max="9520" width="8.88671875" style="240"/>
    <col min="9521" max="9521" width="32.88671875" style="240" customWidth="1"/>
    <col min="9522" max="9522" width="5.88671875" style="240" customWidth="1"/>
    <col min="9523" max="9523" width="32.88671875" style="240" customWidth="1"/>
    <col min="9524" max="9524" width="5.88671875" style="240" customWidth="1"/>
    <col min="9525" max="9766" width="8.88671875" style="240"/>
    <col min="9767" max="9767" width="5.88671875" style="240" customWidth="1"/>
    <col min="9768" max="9768" width="32.88671875" style="240" customWidth="1"/>
    <col min="9769" max="9769" width="5.88671875" style="240" customWidth="1"/>
    <col min="9770" max="9770" width="32.88671875" style="240" customWidth="1"/>
    <col min="9771" max="9776" width="8.88671875" style="240"/>
    <col min="9777" max="9777" width="32.88671875" style="240" customWidth="1"/>
    <col min="9778" max="9778" width="5.88671875" style="240" customWidth="1"/>
    <col min="9779" max="9779" width="32.88671875" style="240" customWidth="1"/>
    <col min="9780" max="9780" width="5.88671875" style="240" customWidth="1"/>
    <col min="9781" max="10022" width="8.88671875" style="240"/>
    <col min="10023" max="10023" width="5.88671875" style="240" customWidth="1"/>
    <col min="10024" max="10024" width="32.88671875" style="240" customWidth="1"/>
    <col min="10025" max="10025" width="5.88671875" style="240" customWidth="1"/>
    <col min="10026" max="10026" width="32.88671875" style="240" customWidth="1"/>
    <col min="10027" max="10032" width="8.88671875" style="240"/>
    <col min="10033" max="10033" width="32.88671875" style="240" customWidth="1"/>
    <col min="10034" max="10034" width="5.88671875" style="240" customWidth="1"/>
    <col min="10035" max="10035" width="32.88671875" style="240" customWidth="1"/>
    <col min="10036" max="10036" width="5.88671875" style="240" customWidth="1"/>
    <col min="10037" max="10278" width="8.88671875" style="240"/>
    <col min="10279" max="10279" width="5.88671875" style="240" customWidth="1"/>
    <col min="10280" max="10280" width="32.88671875" style="240" customWidth="1"/>
    <col min="10281" max="10281" width="5.88671875" style="240" customWidth="1"/>
    <col min="10282" max="10282" width="32.88671875" style="240" customWidth="1"/>
    <col min="10283" max="10288" width="8.88671875" style="240"/>
    <col min="10289" max="10289" width="32.88671875" style="240" customWidth="1"/>
    <col min="10290" max="10290" width="5.88671875" style="240" customWidth="1"/>
    <col min="10291" max="10291" width="32.88671875" style="240" customWidth="1"/>
    <col min="10292" max="10292" width="5.88671875" style="240" customWidth="1"/>
    <col min="10293" max="10534" width="8.88671875" style="240"/>
    <col min="10535" max="10535" width="5.88671875" style="240" customWidth="1"/>
    <col min="10536" max="10536" width="32.88671875" style="240" customWidth="1"/>
    <col min="10537" max="10537" width="5.88671875" style="240" customWidth="1"/>
    <col min="10538" max="10538" width="32.88671875" style="240" customWidth="1"/>
    <col min="10539" max="10544" width="8.88671875" style="240"/>
    <col min="10545" max="10545" width="32.88671875" style="240" customWidth="1"/>
    <col min="10546" max="10546" width="5.88671875" style="240" customWidth="1"/>
    <col min="10547" max="10547" width="32.88671875" style="240" customWidth="1"/>
    <col min="10548" max="10548" width="5.88671875" style="240" customWidth="1"/>
    <col min="10549" max="10790" width="8.88671875" style="240"/>
    <col min="10791" max="10791" width="5.88671875" style="240" customWidth="1"/>
    <col min="10792" max="10792" width="32.88671875" style="240" customWidth="1"/>
    <col min="10793" max="10793" width="5.88671875" style="240" customWidth="1"/>
    <col min="10794" max="10794" width="32.88671875" style="240" customWidth="1"/>
    <col min="10795" max="10800" width="8.88671875" style="240"/>
    <col min="10801" max="10801" width="32.88671875" style="240" customWidth="1"/>
    <col min="10802" max="10802" width="5.88671875" style="240" customWidth="1"/>
    <col min="10803" max="10803" width="32.88671875" style="240" customWidth="1"/>
    <col min="10804" max="10804" width="5.88671875" style="240" customWidth="1"/>
    <col min="10805" max="11046" width="8.88671875" style="240"/>
    <col min="11047" max="11047" width="5.88671875" style="240" customWidth="1"/>
    <col min="11048" max="11048" width="32.88671875" style="240" customWidth="1"/>
    <col min="11049" max="11049" width="5.88671875" style="240" customWidth="1"/>
    <col min="11050" max="11050" width="32.88671875" style="240" customWidth="1"/>
    <col min="11051" max="11056" width="8.88671875" style="240"/>
    <col min="11057" max="11057" width="32.88671875" style="240" customWidth="1"/>
    <col min="11058" max="11058" width="5.88671875" style="240" customWidth="1"/>
    <col min="11059" max="11059" width="32.88671875" style="240" customWidth="1"/>
    <col min="11060" max="11060" width="5.88671875" style="240" customWidth="1"/>
    <col min="11061" max="11302" width="8.88671875" style="240"/>
    <col min="11303" max="11303" width="5.88671875" style="240" customWidth="1"/>
    <col min="11304" max="11304" width="32.88671875" style="240" customWidth="1"/>
    <col min="11305" max="11305" width="5.88671875" style="240" customWidth="1"/>
    <col min="11306" max="11306" width="32.88671875" style="240" customWidth="1"/>
    <col min="11307" max="11312" width="8.88671875" style="240"/>
    <col min="11313" max="11313" width="32.88671875" style="240" customWidth="1"/>
    <col min="11314" max="11314" width="5.88671875" style="240" customWidth="1"/>
    <col min="11315" max="11315" width="32.88671875" style="240" customWidth="1"/>
    <col min="11316" max="11316" width="5.88671875" style="240" customWidth="1"/>
    <col min="11317" max="11558" width="8.88671875" style="240"/>
    <col min="11559" max="11559" width="5.88671875" style="240" customWidth="1"/>
    <col min="11560" max="11560" width="32.88671875" style="240" customWidth="1"/>
    <col min="11561" max="11561" width="5.88671875" style="240" customWidth="1"/>
    <col min="11562" max="11562" width="32.88671875" style="240" customWidth="1"/>
    <col min="11563" max="11568" width="8.88671875" style="240"/>
    <col min="11569" max="11569" width="32.88671875" style="240" customWidth="1"/>
    <col min="11570" max="11570" width="5.88671875" style="240" customWidth="1"/>
    <col min="11571" max="11571" width="32.88671875" style="240" customWidth="1"/>
    <col min="11572" max="11572" width="5.88671875" style="240" customWidth="1"/>
    <col min="11573" max="11814" width="8.88671875" style="240"/>
    <col min="11815" max="11815" width="5.88671875" style="240" customWidth="1"/>
    <col min="11816" max="11816" width="32.88671875" style="240" customWidth="1"/>
    <col min="11817" max="11817" width="5.88671875" style="240" customWidth="1"/>
    <col min="11818" max="11818" width="32.88671875" style="240" customWidth="1"/>
    <col min="11819" max="11824" width="8.88671875" style="240"/>
    <col min="11825" max="11825" width="32.88671875" style="240" customWidth="1"/>
    <col min="11826" max="11826" width="5.88671875" style="240" customWidth="1"/>
    <col min="11827" max="11827" width="32.88671875" style="240" customWidth="1"/>
    <col min="11828" max="11828" width="5.88671875" style="240" customWidth="1"/>
    <col min="11829" max="12070" width="8.88671875" style="240"/>
    <col min="12071" max="12071" width="5.88671875" style="240" customWidth="1"/>
    <col min="12072" max="12072" width="32.88671875" style="240" customWidth="1"/>
    <col min="12073" max="12073" width="5.88671875" style="240" customWidth="1"/>
    <col min="12074" max="12074" width="32.88671875" style="240" customWidth="1"/>
    <col min="12075" max="12080" width="8.88671875" style="240"/>
    <col min="12081" max="12081" width="32.88671875" style="240" customWidth="1"/>
    <col min="12082" max="12082" width="5.88671875" style="240" customWidth="1"/>
    <col min="12083" max="12083" width="32.88671875" style="240" customWidth="1"/>
    <col min="12084" max="12084" width="5.88671875" style="240" customWidth="1"/>
    <col min="12085" max="12326" width="8.88671875" style="240"/>
    <col min="12327" max="12327" width="5.88671875" style="240" customWidth="1"/>
    <col min="12328" max="12328" width="32.88671875" style="240" customWidth="1"/>
    <col min="12329" max="12329" width="5.88671875" style="240" customWidth="1"/>
    <col min="12330" max="12330" width="32.88671875" style="240" customWidth="1"/>
    <col min="12331" max="12336" width="8.88671875" style="240"/>
    <col min="12337" max="12337" width="32.88671875" style="240" customWidth="1"/>
    <col min="12338" max="12338" width="5.88671875" style="240" customWidth="1"/>
    <col min="12339" max="12339" width="32.88671875" style="240" customWidth="1"/>
    <col min="12340" max="12340" width="5.88671875" style="240" customWidth="1"/>
    <col min="12341" max="12582" width="8.88671875" style="240"/>
    <col min="12583" max="12583" width="5.88671875" style="240" customWidth="1"/>
    <col min="12584" max="12584" width="32.88671875" style="240" customWidth="1"/>
    <col min="12585" max="12585" width="5.88671875" style="240" customWidth="1"/>
    <col min="12586" max="12586" width="32.88671875" style="240" customWidth="1"/>
    <col min="12587" max="12592" width="8.88671875" style="240"/>
    <col min="12593" max="12593" width="32.88671875" style="240" customWidth="1"/>
    <col min="12594" max="12594" width="5.88671875" style="240" customWidth="1"/>
    <col min="12595" max="12595" width="32.88671875" style="240" customWidth="1"/>
    <col min="12596" max="12596" width="5.88671875" style="240" customWidth="1"/>
    <col min="12597" max="12838" width="8.88671875" style="240"/>
    <col min="12839" max="12839" width="5.88671875" style="240" customWidth="1"/>
    <col min="12840" max="12840" width="32.88671875" style="240" customWidth="1"/>
    <col min="12841" max="12841" width="5.88671875" style="240" customWidth="1"/>
    <col min="12842" max="12842" width="32.88671875" style="240" customWidth="1"/>
    <col min="12843" max="12848" width="8.88671875" style="240"/>
    <col min="12849" max="12849" width="32.88671875" style="240" customWidth="1"/>
    <col min="12850" max="12850" width="5.88671875" style="240" customWidth="1"/>
    <col min="12851" max="12851" width="32.88671875" style="240" customWidth="1"/>
    <col min="12852" max="12852" width="5.88671875" style="240" customWidth="1"/>
    <col min="12853" max="13094" width="8.88671875" style="240"/>
    <col min="13095" max="13095" width="5.88671875" style="240" customWidth="1"/>
    <col min="13096" max="13096" width="32.88671875" style="240" customWidth="1"/>
    <col min="13097" max="13097" width="5.88671875" style="240" customWidth="1"/>
    <col min="13098" max="13098" width="32.88671875" style="240" customWidth="1"/>
    <col min="13099" max="13104" width="8.88671875" style="240"/>
    <col min="13105" max="13105" width="32.88671875" style="240" customWidth="1"/>
    <col min="13106" max="13106" width="5.88671875" style="240" customWidth="1"/>
    <col min="13107" max="13107" width="32.88671875" style="240" customWidth="1"/>
    <col min="13108" max="13108" width="5.88671875" style="240" customWidth="1"/>
    <col min="13109" max="13350" width="8.88671875" style="240"/>
    <col min="13351" max="13351" width="5.88671875" style="240" customWidth="1"/>
    <col min="13352" max="13352" width="32.88671875" style="240" customWidth="1"/>
    <col min="13353" max="13353" width="5.88671875" style="240" customWidth="1"/>
    <col min="13354" max="13354" width="32.88671875" style="240" customWidth="1"/>
    <col min="13355" max="13360" width="8.88671875" style="240"/>
    <col min="13361" max="13361" width="32.88671875" style="240" customWidth="1"/>
    <col min="13362" max="13362" width="5.88671875" style="240" customWidth="1"/>
    <col min="13363" max="13363" width="32.88671875" style="240" customWidth="1"/>
    <col min="13364" max="13364" width="5.88671875" style="240" customWidth="1"/>
    <col min="13365" max="13606" width="8.88671875" style="240"/>
    <col min="13607" max="13607" width="5.88671875" style="240" customWidth="1"/>
    <col min="13608" max="13608" width="32.88671875" style="240" customWidth="1"/>
    <col min="13609" max="13609" width="5.88671875" style="240" customWidth="1"/>
    <col min="13610" max="13610" width="32.88671875" style="240" customWidth="1"/>
    <col min="13611" max="13616" width="8.88671875" style="240"/>
    <col min="13617" max="13617" width="32.88671875" style="240" customWidth="1"/>
    <col min="13618" max="13618" width="5.88671875" style="240" customWidth="1"/>
    <col min="13619" max="13619" width="32.88671875" style="240" customWidth="1"/>
    <col min="13620" max="13620" width="5.88671875" style="240" customWidth="1"/>
    <col min="13621" max="13862" width="8.88671875" style="240"/>
    <col min="13863" max="13863" width="5.88671875" style="240" customWidth="1"/>
    <col min="13864" max="13864" width="32.88671875" style="240" customWidth="1"/>
    <col min="13865" max="13865" width="5.88671875" style="240" customWidth="1"/>
    <col min="13866" max="13866" width="32.88671875" style="240" customWidth="1"/>
    <col min="13867" max="13872" width="8.88671875" style="240"/>
    <col min="13873" max="13873" width="32.88671875" style="240" customWidth="1"/>
    <col min="13874" max="13874" width="5.88671875" style="240" customWidth="1"/>
    <col min="13875" max="13875" width="32.88671875" style="240" customWidth="1"/>
    <col min="13876" max="13876" width="5.88671875" style="240" customWidth="1"/>
    <col min="13877" max="14118" width="8.88671875" style="240"/>
    <col min="14119" max="14119" width="5.88671875" style="240" customWidth="1"/>
    <col min="14120" max="14120" width="32.88671875" style="240" customWidth="1"/>
    <col min="14121" max="14121" width="5.88671875" style="240" customWidth="1"/>
    <col min="14122" max="14122" width="32.88671875" style="240" customWidth="1"/>
    <col min="14123" max="14128" width="8.88671875" style="240"/>
    <col min="14129" max="14129" width="32.88671875" style="240" customWidth="1"/>
    <col min="14130" max="14130" width="5.88671875" style="240" customWidth="1"/>
    <col min="14131" max="14131" width="32.88671875" style="240" customWidth="1"/>
    <col min="14132" max="14132" width="5.88671875" style="240" customWidth="1"/>
    <col min="14133" max="14374" width="8.88671875" style="240"/>
    <col min="14375" max="14375" width="5.88671875" style="240" customWidth="1"/>
    <col min="14376" max="14376" width="32.88671875" style="240" customWidth="1"/>
    <col min="14377" max="14377" width="5.88671875" style="240" customWidth="1"/>
    <col min="14378" max="14378" width="32.88671875" style="240" customWidth="1"/>
    <col min="14379" max="14384" width="8.88671875" style="240"/>
    <col min="14385" max="14385" width="32.88671875" style="240" customWidth="1"/>
    <col min="14386" max="14386" width="5.88671875" style="240" customWidth="1"/>
    <col min="14387" max="14387" width="32.88671875" style="240" customWidth="1"/>
    <col min="14388" max="14388" width="5.88671875" style="240" customWidth="1"/>
    <col min="14389" max="14630" width="8.88671875" style="240"/>
    <col min="14631" max="14631" width="5.88671875" style="240" customWidth="1"/>
    <col min="14632" max="14632" width="32.88671875" style="240" customWidth="1"/>
    <col min="14633" max="14633" width="5.88671875" style="240" customWidth="1"/>
    <col min="14634" max="14634" width="32.88671875" style="240" customWidth="1"/>
    <col min="14635" max="14640" width="8.88671875" style="240"/>
    <col min="14641" max="14641" width="32.88671875" style="240" customWidth="1"/>
    <col min="14642" max="14642" width="5.88671875" style="240" customWidth="1"/>
    <col min="14643" max="14643" width="32.88671875" style="240" customWidth="1"/>
    <col min="14644" max="14644" width="5.88671875" style="240" customWidth="1"/>
    <col min="14645" max="14886" width="8.88671875" style="240"/>
    <col min="14887" max="14887" width="5.88671875" style="240" customWidth="1"/>
    <col min="14888" max="14888" width="32.88671875" style="240" customWidth="1"/>
    <col min="14889" max="14889" width="5.88671875" style="240" customWidth="1"/>
    <col min="14890" max="14890" width="32.88671875" style="240" customWidth="1"/>
    <col min="14891" max="14896" width="8.88671875" style="240"/>
    <col min="14897" max="14897" width="32.88671875" style="240" customWidth="1"/>
    <col min="14898" max="14898" width="5.88671875" style="240" customWidth="1"/>
    <col min="14899" max="14899" width="32.88671875" style="240" customWidth="1"/>
    <col min="14900" max="14900" width="5.88671875" style="240" customWidth="1"/>
    <col min="14901" max="15142" width="8.88671875" style="240"/>
    <col min="15143" max="15143" width="5.88671875" style="240" customWidth="1"/>
    <col min="15144" max="15144" width="32.88671875" style="240" customWidth="1"/>
    <col min="15145" max="15145" width="5.88671875" style="240" customWidth="1"/>
    <col min="15146" max="15146" width="32.88671875" style="240" customWidth="1"/>
    <col min="15147" max="15152" width="8.88671875" style="240"/>
    <col min="15153" max="15153" width="32.88671875" style="240" customWidth="1"/>
    <col min="15154" max="15154" width="5.88671875" style="240" customWidth="1"/>
    <col min="15155" max="15155" width="32.88671875" style="240" customWidth="1"/>
    <col min="15156" max="15156" width="5.88671875" style="240" customWidth="1"/>
    <col min="15157" max="15398" width="8.88671875" style="240"/>
    <col min="15399" max="15399" width="5.88671875" style="240" customWidth="1"/>
    <col min="15400" max="15400" width="32.88671875" style="240" customWidth="1"/>
    <col min="15401" max="15401" width="5.88671875" style="240" customWidth="1"/>
    <col min="15402" max="15402" width="32.88671875" style="240" customWidth="1"/>
    <col min="15403" max="15408" width="8.88671875" style="240"/>
    <col min="15409" max="15409" width="32.88671875" style="240" customWidth="1"/>
    <col min="15410" max="15410" width="5.88671875" style="240" customWidth="1"/>
    <col min="15411" max="15411" width="32.88671875" style="240" customWidth="1"/>
    <col min="15412" max="15412" width="5.88671875" style="240" customWidth="1"/>
    <col min="15413" max="15654" width="8.88671875" style="240"/>
    <col min="15655" max="15655" width="5.88671875" style="240" customWidth="1"/>
    <col min="15656" max="15656" width="32.88671875" style="240" customWidth="1"/>
    <col min="15657" max="15657" width="5.88671875" style="240" customWidth="1"/>
    <col min="15658" max="15658" width="32.88671875" style="240" customWidth="1"/>
    <col min="15659" max="15664" width="8.88671875" style="240"/>
    <col min="15665" max="15665" width="32.88671875" style="240" customWidth="1"/>
    <col min="15666" max="15666" width="5.88671875" style="240" customWidth="1"/>
    <col min="15667" max="15667" width="32.88671875" style="240" customWidth="1"/>
    <col min="15668" max="15668" width="5.88671875" style="240" customWidth="1"/>
    <col min="15669" max="15910" width="8.88671875" style="240"/>
    <col min="15911" max="15911" width="5.88671875" style="240" customWidth="1"/>
    <col min="15912" max="15912" width="32.88671875" style="240" customWidth="1"/>
    <col min="15913" max="15913" width="5.88671875" style="240" customWidth="1"/>
    <col min="15914" max="15914" width="32.88671875" style="240" customWidth="1"/>
    <col min="15915" max="15920" width="8.88671875" style="240"/>
    <col min="15921" max="15921" width="32.88671875" style="240" customWidth="1"/>
    <col min="15922" max="15922" width="5.88671875" style="240" customWidth="1"/>
    <col min="15923" max="15923" width="32.88671875" style="240" customWidth="1"/>
    <col min="15924" max="15924" width="5.88671875" style="240" customWidth="1"/>
    <col min="15925" max="16166" width="8.88671875" style="240"/>
    <col min="16167" max="16167" width="5.88671875" style="240" customWidth="1"/>
    <col min="16168" max="16168" width="32.88671875" style="240" customWidth="1"/>
    <col min="16169" max="16169" width="5.88671875" style="240" customWidth="1"/>
    <col min="16170" max="16170" width="32.88671875" style="240" customWidth="1"/>
    <col min="16171" max="16176" width="8.88671875" style="240"/>
    <col min="16177" max="16177" width="32.88671875" style="240" customWidth="1"/>
    <col min="16178" max="16178" width="5.88671875" style="240" customWidth="1"/>
    <col min="16179" max="16179" width="32.88671875" style="240" customWidth="1"/>
    <col min="16180" max="16180" width="5.88671875" style="240" customWidth="1"/>
    <col min="16181" max="16384" width="8.88671875" style="240"/>
  </cols>
  <sheetData>
    <row r="1" spans="1:66" s="244" customFormat="1" ht="57.6" customHeight="1" x14ac:dyDescent="0.5">
      <c r="A1" s="235"/>
      <c r="BG1" s="612"/>
      <c r="BH1" s="612"/>
    </row>
    <row r="2" spans="1:66" s="548" customFormat="1" ht="26.4" x14ac:dyDescent="0.5">
      <c r="A2" s="248" t="s">
        <v>2234</v>
      </c>
      <c r="B2" s="236"/>
      <c r="C2" s="236"/>
      <c r="D2" s="236"/>
      <c r="E2" s="236"/>
      <c r="F2" s="236"/>
      <c r="G2" s="236"/>
      <c r="H2" s="236"/>
      <c r="I2" s="236"/>
      <c r="J2" s="236"/>
      <c r="K2" s="236"/>
      <c r="L2" s="236"/>
      <c r="M2" s="236"/>
      <c r="N2" s="236"/>
      <c r="O2" s="236"/>
      <c r="P2" s="236"/>
      <c r="Q2" s="236"/>
      <c r="R2" s="236"/>
      <c r="S2" s="236"/>
      <c r="AC2" s="236"/>
      <c r="AD2" s="236"/>
      <c r="AE2" s="236"/>
      <c r="AF2" s="236"/>
      <c r="AG2" s="236"/>
      <c r="AH2" s="236"/>
      <c r="AI2" s="236"/>
      <c r="AJ2" s="236"/>
      <c r="AK2" s="236"/>
      <c r="AL2" s="236"/>
      <c r="AM2" s="236"/>
      <c r="AN2" s="236"/>
      <c r="AO2" s="236"/>
      <c r="AP2" s="236"/>
      <c r="AQ2" s="236"/>
      <c r="AR2" s="236"/>
      <c r="AS2" s="236"/>
      <c r="BC2" s="236"/>
      <c r="BD2" s="236"/>
    </row>
    <row r="3" spans="1:66" s="548" customFormat="1" ht="26.4" x14ac:dyDescent="0.5">
      <c r="A3" s="248" t="s">
        <v>2235</v>
      </c>
      <c r="B3" s="236"/>
      <c r="C3" s="236"/>
      <c r="D3" s="236"/>
      <c r="E3" s="236"/>
      <c r="F3" s="236"/>
      <c r="G3" s="236"/>
      <c r="H3" s="236"/>
      <c r="I3" s="236"/>
      <c r="J3" s="236"/>
      <c r="K3" s="236"/>
      <c r="L3" s="236"/>
      <c r="M3" s="236"/>
      <c r="N3" s="236"/>
      <c r="O3" s="236"/>
      <c r="P3" s="236"/>
      <c r="Q3" s="236"/>
      <c r="R3" s="236"/>
      <c r="S3" s="236"/>
      <c r="AC3" s="236"/>
      <c r="AD3" s="236"/>
      <c r="AE3" s="236"/>
      <c r="AF3" s="236"/>
      <c r="AG3" s="236"/>
      <c r="AH3" s="236"/>
      <c r="AI3" s="236"/>
      <c r="AJ3" s="236"/>
      <c r="AK3" s="236"/>
      <c r="AL3" s="236"/>
      <c r="AM3" s="236"/>
      <c r="AN3" s="236"/>
      <c r="AO3" s="236"/>
      <c r="AP3" s="236"/>
      <c r="AQ3" s="236"/>
      <c r="AR3" s="236"/>
      <c r="AS3" s="236"/>
      <c r="BC3" s="236"/>
      <c r="BD3" s="236"/>
    </row>
    <row r="4" spans="1:66" s="238" customFormat="1" ht="24" customHeight="1" x14ac:dyDescent="0.5">
      <c r="A4" s="760" t="s">
        <v>672</v>
      </c>
      <c r="B4" s="771" t="s">
        <v>2230</v>
      </c>
      <c r="C4" s="774" t="s">
        <v>513</v>
      </c>
      <c r="D4" s="775"/>
      <c r="E4" s="775"/>
      <c r="F4" s="775"/>
      <c r="G4" s="775"/>
      <c r="H4" s="775"/>
      <c r="I4" s="775"/>
      <c r="J4" s="775"/>
      <c r="K4" s="775"/>
      <c r="L4" s="775"/>
      <c r="M4" s="775"/>
      <c r="N4" s="775"/>
      <c r="O4" s="775"/>
      <c r="P4" s="775"/>
      <c r="Q4" s="775"/>
      <c r="R4" s="775"/>
      <c r="S4" s="775"/>
      <c r="T4" s="775"/>
      <c r="U4" s="775"/>
      <c r="V4" s="775"/>
      <c r="W4" s="775"/>
      <c r="X4" s="775"/>
      <c r="Y4" s="775"/>
      <c r="Z4" s="775"/>
      <c r="AA4" s="775"/>
      <c r="AB4" s="775"/>
      <c r="AC4" s="726" t="s">
        <v>514</v>
      </c>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7"/>
      <c r="BC4" s="758" t="s">
        <v>2229</v>
      </c>
      <c r="BD4" s="759" t="s">
        <v>241</v>
      </c>
    </row>
    <row r="5" spans="1:66" s="238" customFormat="1" ht="24" customHeight="1" x14ac:dyDescent="0.5">
      <c r="A5" s="760"/>
      <c r="B5" s="771"/>
      <c r="C5" s="762">
        <v>2025</v>
      </c>
      <c r="D5" s="763"/>
      <c r="E5" s="763"/>
      <c r="F5" s="763"/>
      <c r="G5" s="763"/>
      <c r="H5" s="763"/>
      <c r="I5" s="763"/>
      <c r="J5" s="763"/>
      <c r="K5" s="763"/>
      <c r="L5" s="763"/>
      <c r="M5" s="763"/>
      <c r="N5" s="763"/>
      <c r="O5" s="763"/>
      <c r="P5" s="763"/>
      <c r="Q5" s="763"/>
      <c r="R5" s="763"/>
      <c r="S5" s="764"/>
      <c r="T5" s="765" t="s">
        <v>628</v>
      </c>
      <c r="U5" s="766"/>
      <c r="V5" s="766"/>
      <c r="W5" s="766"/>
      <c r="X5" s="766"/>
      <c r="Y5" s="766"/>
      <c r="Z5" s="766"/>
      <c r="AA5" s="766"/>
      <c r="AB5" s="767"/>
      <c r="AC5" s="762">
        <v>2025</v>
      </c>
      <c r="AD5" s="763"/>
      <c r="AE5" s="763"/>
      <c r="AF5" s="763"/>
      <c r="AG5" s="763"/>
      <c r="AH5" s="763"/>
      <c r="AI5" s="763"/>
      <c r="AJ5" s="763"/>
      <c r="AK5" s="763"/>
      <c r="AL5" s="763"/>
      <c r="AM5" s="763"/>
      <c r="AN5" s="763"/>
      <c r="AO5" s="763"/>
      <c r="AP5" s="763"/>
      <c r="AQ5" s="763"/>
      <c r="AR5" s="763"/>
      <c r="AS5" s="764"/>
      <c r="AT5" s="765" t="s">
        <v>628</v>
      </c>
      <c r="AU5" s="766"/>
      <c r="AV5" s="766"/>
      <c r="AW5" s="766"/>
      <c r="AX5" s="766"/>
      <c r="AY5" s="766"/>
      <c r="AZ5" s="766"/>
      <c r="BA5" s="766"/>
      <c r="BB5" s="767"/>
      <c r="BC5" s="758"/>
      <c r="BD5" s="759"/>
      <c r="BJ5" s="40"/>
      <c r="BK5" s="40"/>
      <c r="BL5" s="41"/>
      <c r="BM5" s="41"/>
      <c r="BN5" s="41"/>
    </row>
    <row r="6" spans="1:66" s="238" customFormat="1" ht="36" customHeight="1" x14ac:dyDescent="0.5">
      <c r="A6" s="773"/>
      <c r="B6" s="772"/>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273">
        <v>2025</v>
      </c>
      <c r="T6" s="631" t="s">
        <v>629</v>
      </c>
      <c r="U6" s="552" t="s">
        <v>634</v>
      </c>
      <c r="V6" s="553" t="s">
        <v>658</v>
      </c>
      <c r="W6" s="552" t="s">
        <v>659</v>
      </c>
      <c r="X6" s="562" t="s">
        <v>660</v>
      </c>
      <c r="Y6" s="562" t="s">
        <v>661</v>
      </c>
      <c r="Z6" s="562" t="s">
        <v>766</v>
      </c>
      <c r="AA6" s="562" t="s">
        <v>663</v>
      </c>
      <c r="AB6" s="573" t="s">
        <v>767</v>
      </c>
      <c r="AC6" s="271"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237">
        <v>2025</v>
      </c>
      <c r="AT6" s="551" t="s">
        <v>629</v>
      </c>
      <c r="AU6" s="552" t="s">
        <v>634</v>
      </c>
      <c r="AV6" s="553" t="s">
        <v>658</v>
      </c>
      <c r="AW6" s="552" t="s">
        <v>659</v>
      </c>
      <c r="AX6" s="562" t="s">
        <v>660</v>
      </c>
      <c r="AY6" s="562" t="s">
        <v>661</v>
      </c>
      <c r="AZ6" s="562" t="s">
        <v>766</v>
      </c>
      <c r="BA6" s="562" t="s">
        <v>663</v>
      </c>
      <c r="BB6" s="573" t="s">
        <v>767</v>
      </c>
      <c r="BC6" s="769"/>
      <c r="BD6" s="770"/>
      <c r="BJ6" s="40"/>
      <c r="BK6" s="40"/>
      <c r="BL6" s="41"/>
      <c r="BM6" s="41"/>
      <c r="BN6" s="41"/>
    </row>
    <row r="7" spans="1:66" s="238" customFormat="1" ht="18" customHeight="1" x14ac:dyDescent="0.5">
      <c r="A7" s="363" t="s">
        <v>1906</v>
      </c>
      <c r="B7" s="364" t="s">
        <v>2236</v>
      </c>
      <c r="C7" s="276">
        <v>128.790897</v>
      </c>
      <c r="D7" s="277">
        <v>191.201359</v>
      </c>
      <c r="E7" s="277">
        <v>162.462851</v>
      </c>
      <c r="F7" s="277">
        <v>482.455107</v>
      </c>
      <c r="G7" s="277">
        <v>390.39144800000003</v>
      </c>
      <c r="H7" s="277">
        <v>163.36899099999999</v>
      </c>
      <c r="I7" s="277">
        <v>167.59274500000001</v>
      </c>
      <c r="J7" s="277">
        <v>721.35318400000006</v>
      </c>
      <c r="K7" s="277">
        <v>276.422504</v>
      </c>
      <c r="L7" s="277">
        <v>169.864195</v>
      </c>
      <c r="M7" s="277">
        <v>278.294713</v>
      </c>
      <c r="N7" s="277">
        <v>724.581412</v>
      </c>
      <c r="O7" s="277">
        <v>226.143462</v>
      </c>
      <c r="P7" s="277">
        <v>248.79391899999999</v>
      </c>
      <c r="Q7" s="277">
        <v>280.05302899999998</v>
      </c>
      <c r="R7" s="277">
        <v>754.99041</v>
      </c>
      <c r="S7" s="632">
        <v>2683.3801130000002</v>
      </c>
      <c r="T7" s="613">
        <v>227.38218800000001</v>
      </c>
      <c r="U7" s="614">
        <v>222.49790899999999</v>
      </c>
      <c r="V7" s="614">
        <v>332.65184299999999</v>
      </c>
      <c r="W7" s="614">
        <v>782.53193999999996</v>
      </c>
      <c r="X7" s="614">
        <v>549.28192000000001</v>
      </c>
      <c r="Y7" s="614">
        <v>99.017965000000004</v>
      </c>
      <c r="Z7" s="614">
        <v>133.15785299999999</v>
      </c>
      <c r="AA7" s="614">
        <v>781.45773799999995</v>
      </c>
      <c r="AB7" s="667">
        <f t="shared" ref="AB7:AB16" si="0">IFERROR((Z7/I7-1)*100,"-")</f>
        <v>-20.54676770166872</v>
      </c>
      <c r="AC7" s="276">
        <v>276.010627</v>
      </c>
      <c r="AD7" s="277">
        <v>708.80327499999999</v>
      </c>
      <c r="AE7" s="277">
        <v>692.73825999999997</v>
      </c>
      <c r="AF7" s="277">
        <v>1677.552162</v>
      </c>
      <c r="AG7" s="277">
        <v>354.39249899999999</v>
      </c>
      <c r="AH7" s="277">
        <v>308.62426499999998</v>
      </c>
      <c r="AI7" s="277">
        <v>403.186984</v>
      </c>
      <c r="AJ7" s="277">
        <v>1066.203749</v>
      </c>
      <c r="AK7" s="277">
        <v>476.22558600000002</v>
      </c>
      <c r="AL7" s="277">
        <v>170.463527</v>
      </c>
      <c r="AM7" s="277">
        <v>300.36789700000003</v>
      </c>
      <c r="AN7" s="277">
        <v>947.05701099999999</v>
      </c>
      <c r="AO7" s="277">
        <v>573.63206600000001</v>
      </c>
      <c r="AP7" s="277">
        <v>719.05019100000004</v>
      </c>
      <c r="AQ7" s="277">
        <v>382.39887299999998</v>
      </c>
      <c r="AR7" s="277">
        <v>1675.08113</v>
      </c>
      <c r="AS7" s="632">
        <v>5365.8940519999996</v>
      </c>
      <c r="AT7" s="613">
        <v>686.07620599999996</v>
      </c>
      <c r="AU7" s="614">
        <v>686.41787599999998</v>
      </c>
      <c r="AV7" s="614">
        <v>539.22588599999995</v>
      </c>
      <c r="AW7" s="614">
        <v>1911.7199680000001</v>
      </c>
      <c r="AX7" s="614">
        <v>940.81624799999997</v>
      </c>
      <c r="AY7" s="614">
        <v>581.631664</v>
      </c>
      <c r="AZ7" s="614">
        <v>660.05561699999998</v>
      </c>
      <c r="BA7" s="614">
        <v>2182.5035290000001</v>
      </c>
      <c r="BB7" s="667">
        <f t="shared" ref="BB7:BB16" si="1">IFERROR((AZ7/AI7-1)*100,"-")</f>
        <v>63.709554919560588</v>
      </c>
      <c r="BC7" s="365" t="s">
        <v>2237</v>
      </c>
      <c r="BD7" s="635" t="s">
        <v>1906</v>
      </c>
      <c r="BJ7" s="40"/>
      <c r="BK7" s="40"/>
      <c r="BL7" s="41"/>
      <c r="BM7" s="41"/>
      <c r="BN7" s="41"/>
    </row>
    <row r="8" spans="1:66" s="238" customFormat="1" ht="18" customHeight="1" x14ac:dyDescent="0.5">
      <c r="A8" s="366" t="s">
        <v>1917</v>
      </c>
      <c r="B8" s="367" t="s">
        <v>2238</v>
      </c>
      <c r="C8" s="274">
        <v>92.978102000000007</v>
      </c>
      <c r="D8" s="275">
        <v>74.588453000000001</v>
      </c>
      <c r="E8" s="275">
        <v>54.7029</v>
      </c>
      <c r="F8" s="275">
        <v>222.26945499999999</v>
      </c>
      <c r="G8" s="275">
        <v>85.596305000000001</v>
      </c>
      <c r="H8" s="275">
        <v>100.046933</v>
      </c>
      <c r="I8" s="275">
        <v>34.228119</v>
      </c>
      <c r="J8" s="275">
        <v>219.87135699999999</v>
      </c>
      <c r="K8" s="275">
        <v>74.622450000000001</v>
      </c>
      <c r="L8" s="275">
        <v>69.356894999999994</v>
      </c>
      <c r="M8" s="275">
        <v>73.725556999999995</v>
      </c>
      <c r="N8" s="275">
        <v>217.704903</v>
      </c>
      <c r="O8" s="275">
        <v>76.912865999999994</v>
      </c>
      <c r="P8" s="275">
        <v>69.982259999999997</v>
      </c>
      <c r="Q8" s="275">
        <v>93.443830000000005</v>
      </c>
      <c r="R8" s="275">
        <v>240.33895699999999</v>
      </c>
      <c r="S8" s="633">
        <v>900.18467199999998</v>
      </c>
      <c r="T8" s="615">
        <v>65.109030000000004</v>
      </c>
      <c r="U8" s="616">
        <v>111.199799</v>
      </c>
      <c r="V8" s="616">
        <v>29.989432000000001</v>
      </c>
      <c r="W8" s="616">
        <v>206.29826199999999</v>
      </c>
      <c r="X8" s="616">
        <v>63.040576999999999</v>
      </c>
      <c r="Y8" s="616">
        <v>58.521048999999998</v>
      </c>
      <c r="Z8" s="616">
        <v>83.420636000000002</v>
      </c>
      <c r="AA8" s="616">
        <v>204.98226199999999</v>
      </c>
      <c r="AB8" s="668">
        <f t="shared" si="0"/>
        <v>143.71960375619827</v>
      </c>
      <c r="AC8" s="274">
        <v>1069.1428080000001</v>
      </c>
      <c r="AD8" s="275">
        <v>959.16729899999996</v>
      </c>
      <c r="AE8" s="275">
        <v>1103.521939</v>
      </c>
      <c r="AF8" s="275">
        <v>3131.8320450000001</v>
      </c>
      <c r="AG8" s="275">
        <v>1349.555503</v>
      </c>
      <c r="AH8" s="275">
        <v>1159.7050380000001</v>
      </c>
      <c r="AI8" s="275">
        <v>1174.867035</v>
      </c>
      <c r="AJ8" s="275">
        <v>3684.1275759999999</v>
      </c>
      <c r="AK8" s="275">
        <v>1425.8569620000001</v>
      </c>
      <c r="AL8" s="275">
        <v>1719.338557</v>
      </c>
      <c r="AM8" s="275">
        <v>1349.920102</v>
      </c>
      <c r="AN8" s="275">
        <v>4495.1156209999999</v>
      </c>
      <c r="AO8" s="275">
        <v>1233.149265</v>
      </c>
      <c r="AP8" s="275">
        <v>1241.6369179999999</v>
      </c>
      <c r="AQ8" s="275">
        <v>1635.369181</v>
      </c>
      <c r="AR8" s="275">
        <v>4110.1553629999999</v>
      </c>
      <c r="AS8" s="633">
        <v>15421.230605999999</v>
      </c>
      <c r="AT8" s="615">
        <v>1318.947506</v>
      </c>
      <c r="AU8" s="616">
        <v>1176.840551</v>
      </c>
      <c r="AV8" s="616">
        <v>1046.8025700000001</v>
      </c>
      <c r="AW8" s="616">
        <v>3542.5906260000002</v>
      </c>
      <c r="AX8" s="616">
        <v>1298.419216</v>
      </c>
      <c r="AY8" s="616">
        <v>1287.8339820000001</v>
      </c>
      <c r="AZ8" s="616">
        <v>1479.246562</v>
      </c>
      <c r="BA8" s="616">
        <v>4065.4997600000002</v>
      </c>
      <c r="BB8" s="668">
        <f t="shared" si="1"/>
        <v>25.907572340728755</v>
      </c>
      <c r="BC8" s="368" t="s">
        <v>2239</v>
      </c>
      <c r="BD8" s="636" t="s">
        <v>1917</v>
      </c>
      <c r="BJ8" s="40"/>
      <c r="BK8" s="40"/>
      <c r="BL8" s="41"/>
      <c r="BM8" s="41"/>
      <c r="BN8" s="41"/>
    </row>
    <row r="9" spans="1:66" s="238" customFormat="1" ht="18" customHeight="1" x14ac:dyDescent="0.5">
      <c r="A9" s="363" t="s">
        <v>1922</v>
      </c>
      <c r="B9" s="364" t="s">
        <v>2240</v>
      </c>
      <c r="C9" s="276">
        <v>82.453953999999996</v>
      </c>
      <c r="D9" s="277">
        <v>107.506486</v>
      </c>
      <c r="E9" s="277">
        <v>124.34816600000001</v>
      </c>
      <c r="F9" s="277">
        <v>314.308606</v>
      </c>
      <c r="G9" s="277">
        <v>100.22367</v>
      </c>
      <c r="H9" s="277">
        <v>137.283751</v>
      </c>
      <c r="I9" s="277">
        <v>115.835381</v>
      </c>
      <c r="J9" s="277">
        <v>353.342803</v>
      </c>
      <c r="K9" s="277">
        <v>145.40998400000001</v>
      </c>
      <c r="L9" s="277">
        <v>103.56096700000001</v>
      </c>
      <c r="M9" s="277">
        <v>96.922329000000005</v>
      </c>
      <c r="N9" s="277">
        <v>345.89328</v>
      </c>
      <c r="O9" s="277">
        <v>83.085016999999993</v>
      </c>
      <c r="P9" s="277">
        <v>62.492910000000002</v>
      </c>
      <c r="Q9" s="277">
        <v>57.766455000000001</v>
      </c>
      <c r="R9" s="277">
        <v>203.344382</v>
      </c>
      <c r="S9" s="632">
        <v>1216.8890710000001</v>
      </c>
      <c r="T9" s="613">
        <v>43.312995999999998</v>
      </c>
      <c r="U9" s="614">
        <v>50.715912000000003</v>
      </c>
      <c r="V9" s="614">
        <v>18.135702999999999</v>
      </c>
      <c r="W9" s="614">
        <v>112.16461099999999</v>
      </c>
      <c r="X9" s="614">
        <v>65.448801000000003</v>
      </c>
      <c r="Y9" s="614">
        <v>88.225466999999995</v>
      </c>
      <c r="Z9" s="614">
        <v>65.357393999999999</v>
      </c>
      <c r="AA9" s="614">
        <v>219.03166300000001</v>
      </c>
      <c r="AB9" s="667">
        <f t="shared" si="0"/>
        <v>-43.577347926191912</v>
      </c>
      <c r="AC9" s="276">
        <v>1747.319352</v>
      </c>
      <c r="AD9" s="277">
        <v>1295.2804100000001</v>
      </c>
      <c r="AE9" s="277">
        <v>1432.76475</v>
      </c>
      <c r="AF9" s="277">
        <v>4475.3645130000004</v>
      </c>
      <c r="AG9" s="277">
        <v>1761.4244430000001</v>
      </c>
      <c r="AH9" s="277">
        <v>1731.863658</v>
      </c>
      <c r="AI9" s="277">
        <v>1604.9676489999999</v>
      </c>
      <c r="AJ9" s="277">
        <v>5098.2557489999999</v>
      </c>
      <c r="AK9" s="277">
        <v>1870.058646</v>
      </c>
      <c r="AL9" s="277">
        <v>1811.464399</v>
      </c>
      <c r="AM9" s="277">
        <v>2518.7077279999999</v>
      </c>
      <c r="AN9" s="277">
        <v>6200.2307730000002</v>
      </c>
      <c r="AO9" s="277">
        <v>2430.7675720000002</v>
      </c>
      <c r="AP9" s="277">
        <v>2162.6047020000001</v>
      </c>
      <c r="AQ9" s="277">
        <v>2009.471164</v>
      </c>
      <c r="AR9" s="277">
        <v>6602.8434390000002</v>
      </c>
      <c r="AS9" s="632">
        <v>22376.694474</v>
      </c>
      <c r="AT9" s="613">
        <v>1411.485224</v>
      </c>
      <c r="AU9" s="614">
        <v>1558.8021409999999</v>
      </c>
      <c r="AV9" s="614">
        <v>1348.8883989999999</v>
      </c>
      <c r="AW9" s="614">
        <v>4319.1757630000002</v>
      </c>
      <c r="AX9" s="614">
        <v>1349.79721</v>
      </c>
      <c r="AY9" s="614">
        <v>1449.2760519999999</v>
      </c>
      <c r="AZ9" s="614">
        <v>1480.143638</v>
      </c>
      <c r="BA9" s="614">
        <v>4279.2169000000004</v>
      </c>
      <c r="BB9" s="667">
        <f t="shared" si="1"/>
        <v>-7.7773537103862145</v>
      </c>
      <c r="BC9" s="365" t="s">
        <v>2241</v>
      </c>
      <c r="BD9" s="635" t="s">
        <v>1922</v>
      </c>
      <c r="BJ9" s="40"/>
      <c r="BK9" s="40"/>
      <c r="BL9" s="41"/>
      <c r="BM9" s="41"/>
      <c r="BN9" s="41"/>
    </row>
    <row r="10" spans="1:66" s="238" customFormat="1" ht="18" customHeight="1" x14ac:dyDescent="0.5">
      <c r="A10" s="366" t="s">
        <v>1927</v>
      </c>
      <c r="B10" s="367" t="s">
        <v>2242</v>
      </c>
      <c r="C10" s="274">
        <v>0.366207</v>
      </c>
      <c r="D10" s="275">
        <v>6.3765270000000003</v>
      </c>
      <c r="E10" s="275">
        <v>11.797176</v>
      </c>
      <c r="F10" s="275">
        <v>18.539909999999999</v>
      </c>
      <c r="G10" s="275">
        <v>16.122309000000001</v>
      </c>
      <c r="H10" s="275">
        <v>11.299572</v>
      </c>
      <c r="I10" s="275">
        <v>9.5437589999999997</v>
      </c>
      <c r="J10" s="275">
        <v>36.965639000000003</v>
      </c>
      <c r="K10" s="275">
        <v>5.8240020000000001</v>
      </c>
      <c r="L10" s="275">
        <v>10.916487999999999</v>
      </c>
      <c r="M10" s="275">
        <v>12.859845</v>
      </c>
      <c r="N10" s="275">
        <v>29.600335000000001</v>
      </c>
      <c r="O10" s="275">
        <v>11.524808</v>
      </c>
      <c r="P10" s="275">
        <v>7.8502349999999996</v>
      </c>
      <c r="Q10" s="275">
        <v>14.247998000000001</v>
      </c>
      <c r="R10" s="275">
        <v>33.623041000000001</v>
      </c>
      <c r="S10" s="633">
        <v>118.728926</v>
      </c>
      <c r="T10" s="615">
        <v>1.340624</v>
      </c>
      <c r="U10" s="616">
        <v>4.6099519999999998</v>
      </c>
      <c r="V10" s="616">
        <v>4.7729480000000004</v>
      </c>
      <c r="W10" s="616">
        <v>10.723525</v>
      </c>
      <c r="X10" s="616">
        <v>15.948517000000001</v>
      </c>
      <c r="Y10" s="616">
        <v>14.498566</v>
      </c>
      <c r="Z10" s="616">
        <v>19.797955999999999</v>
      </c>
      <c r="AA10" s="616">
        <v>50.245038999999998</v>
      </c>
      <c r="AB10" s="668">
        <f t="shared" si="0"/>
        <v>107.44400607768911</v>
      </c>
      <c r="AC10" s="274">
        <v>879.03551500000003</v>
      </c>
      <c r="AD10" s="275">
        <v>633.52243299999998</v>
      </c>
      <c r="AE10" s="275">
        <v>774.44426499999997</v>
      </c>
      <c r="AF10" s="275">
        <v>2287.0022119999999</v>
      </c>
      <c r="AG10" s="275">
        <v>858.66670899999997</v>
      </c>
      <c r="AH10" s="275">
        <v>857.22690399999999</v>
      </c>
      <c r="AI10" s="275">
        <v>684.35157900000002</v>
      </c>
      <c r="AJ10" s="275">
        <v>2400.2451930000002</v>
      </c>
      <c r="AK10" s="275">
        <v>897.60746300000005</v>
      </c>
      <c r="AL10" s="275">
        <v>735.91013599999997</v>
      </c>
      <c r="AM10" s="275">
        <v>862.5752</v>
      </c>
      <c r="AN10" s="275">
        <v>2496.092799</v>
      </c>
      <c r="AO10" s="275">
        <v>885.21856700000001</v>
      </c>
      <c r="AP10" s="275">
        <v>749.56242299999997</v>
      </c>
      <c r="AQ10" s="275">
        <v>629.64556000000005</v>
      </c>
      <c r="AR10" s="275">
        <v>2264.4265500000001</v>
      </c>
      <c r="AS10" s="633">
        <v>9447.7667540000002</v>
      </c>
      <c r="AT10" s="615">
        <v>1053.726934</v>
      </c>
      <c r="AU10" s="616">
        <v>725.74816899999996</v>
      </c>
      <c r="AV10" s="616">
        <v>635.87728200000004</v>
      </c>
      <c r="AW10" s="616">
        <v>2415.3523850000001</v>
      </c>
      <c r="AX10" s="616">
        <v>814.13964799999997</v>
      </c>
      <c r="AY10" s="616">
        <v>633.71630000000005</v>
      </c>
      <c r="AZ10" s="616">
        <v>753.37115100000005</v>
      </c>
      <c r="BA10" s="616">
        <v>2201.2270990000002</v>
      </c>
      <c r="BB10" s="668">
        <f t="shared" si="1"/>
        <v>10.085396763583709</v>
      </c>
      <c r="BC10" s="368" t="s">
        <v>2243</v>
      </c>
      <c r="BD10" s="636" t="s">
        <v>1927</v>
      </c>
      <c r="BJ10" s="40"/>
      <c r="BK10" s="40"/>
      <c r="BL10" s="41"/>
      <c r="BM10" s="41"/>
      <c r="BN10" s="41"/>
    </row>
    <row r="11" spans="1:66" s="238" customFormat="1" ht="18" customHeight="1" x14ac:dyDescent="0.5">
      <c r="A11" s="363" t="s">
        <v>1938</v>
      </c>
      <c r="B11" s="364" t="s">
        <v>2244</v>
      </c>
      <c r="C11" s="276">
        <v>148.50486699999999</v>
      </c>
      <c r="D11" s="277">
        <v>115.481227</v>
      </c>
      <c r="E11" s="277">
        <v>88.609042000000002</v>
      </c>
      <c r="F11" s="277">
        <v>352.59513700000002</v>
      </c>
      <c r="G11" s="277">
        <v>115.503518</v>
      </c>
      <c r="H11" s="277">
        <v>161.316711</v>
      </c>
      <c r="I11" s="277">
        <v>171.19294199999999</v>
      </c>
      <c r="J11" s="277">
        <v>448.01317</v>
      </c>
      <c r="K11" s="277">
        <v>155.408288</v>
      </c>
      <c r="L11" s="277">
        <v>83.071254999999994</v>
      </c>
      <c r="M11" s="277">
        <v>117.778729</v>
      </c>
      <c r="N11" s="277">
        <v>356.25827199999998</v>
      </c>
      <c r="O11" s="277">
        <v>179.166121</v>
      </c>
      <c r="P11" s="277">
        <v>112.478252</v>
      </c>
      <c r="Q11" s="277">
        <v>74.535498000000004</v>
      </c>
      <c r="R11" s="277">
        <v>366.17987099999999</v>
      </c>
      <c r="S11" s="632">
        <v>1523.04645</v>
      </c>
      <c r="T11" s="613">
        <v>91.407644000000005</v>
      </c>
      <c r="U11" s="614">
        <v>235.166099</v>
      </c>
      <c r="V11" s="614">
        <v>133.377928</v>
      </c>
      <c r="W11" s="614">
        <v>459.95167199999997</v>
      </c>
      <c r="X11" s="614">
        <v>148.26299599999999</v>
      </c>
      <c r="Y11" s="614">
        <v>63.885478999999997</v>
      </c>
      <c r="Z11" s="614">
        <v>72.779539</v>
      </c>
      <c r="AA11" s="614">
        <v>284.92801400000002</v>
      </c>
      <c r="AB11" s="667">
        <f t="shared" si="0"/>
        <v>-57.486834357925808</v>
      </c>
      <c r="AC11" s="276">
        <v>1043.9928159999999</v>
      </c>
      <c r="AD11" s="277">
        <v>954.91528600000004</v>
      </c>
      <c r="AE11" s="277">
        <v>1166.5975820000001</v>
      </c>
      <c r="AF11" s="277">
        <v>3165.5056829999999</v>
      </c>
      <c r="AG11" s="277">
        <v>1084.2524269999999</v>
      </c>
      <c r="AH11" s="277">
        <v>1040.798162</v>
      </c>
      <c r="AI11" s="277">
        <v>1131.8364999999999</v>
      </c>
      <c r="AJ11" s="277">
        <v>3256.8870900000002</v>
      </c>
      <c r="AK11" s="277">
        <v>1262.478429</v>
      </c>
      <c r="AL11" s="277">
        <v>1343.941568</v>
      </c>
      <c r="AM11" s="277">
        <v>1382.6919700000001</v>
      </c>
      <c r="AN11" s="277">
        <v>3989.1119680000002</v>
      </c>
      <c r="AO11" s="277">
        <v>1186.674442</v>
      </c>
      <c r="AP11" s="277">
        <v>1352.1760139999999</v>
      </c>
      <c r="AQ11" s="277">
        <v>1544.9152650000001</v>
      </c>
      <c r="AR11" s="277">
        <v>4083.7657199999999</v>
      </c>
      <c r="AS11" s="632">
        <v>14495.270461</v>
      </c>
      <c r="AT11" s="613">
        <v>1236.6664720000001</v>
      </c>
      <c r="AU11" s="614">
        <v>957.82574499999998</v>
      </c>
      <c r="AV11" s="614">
        <v>878.71061299999997</v>
      </c>
      <c r="AW11" s="614">
        <v>3073.2028300000002</v>
      </c>
      <c r="AX11" s="614">
        <v>1206.013209</v>
      </c>
      <c r="AY11" s="614">
        <v>1136.7210279999999</v>
      </c>
      <c r="AZ11" s="614">
        <v>1205.360956</v>
      </c>
      <c r="BA11" s="614">
        <v>3548.0951930000001</v>
      </c>
      <c r="BB11" s="667">
        <f t="shared" si="1"/>
        <v>6.4960315381241029</v>
      </c>
      <c r="BC11" s="365" t="s">
        <v>2245</v>
      </c>
      <c r="BD11" s="635" t="s">
        <v>1938</v>
      </c>
      <c r="BJ11" s="40"/>
      <c r="BK11" s="40"/>
      <c r="BL11" s="41"/>
      <c r="BM11" s="41"/>
      <c r="BN11" s="41"/>
    </row>
    <row r="12" spans="1:66" s="238" customFormat="1" ht="18" customHeight="1" x14ac:dyDescent="0.5">
      <c r="A12" s="366" t="s">
        <v>1949</v>
      </c>
      <c r="B12" s="367" t="s">
        <v>2246</v>
      </c>
      <c r="C12" s="274">
        <v>2.701981</v>
      </c>
      <c r="D12" s="275">
        <v>4.4023079999999997</v>
      </c>
      <c r="E12" s="275">
        <v>3.0411800000000002</v>
      </c>
      <c r="F12" s="275">
        <v>10.145469</v>
      </c>
      <c r="G12" s="275">
        <v>2.7195779999999998</v>
      </c>
      <c r="H12" s="275">
        <v>9.5420160000000003</v>
      </c>
      <c r="I12" s="275">
        <v>5.93994</v>
      </c>
      <c r="J12" s="275">
        <v>18.201533999999999</v>
      </c>
      <c r="K12" s="275">
        <v>2.8792629999999999</v>
      </c>
      <c r="L12" s="275">
        <v>4.0445929999999999</v>
      </c>
      <c r="M12" s="275">
        <v>5.5338500000000002</v>
      </c>
      <c r="N12" s="275">
        <v>12.457706</v>
      </c>
      <c r="O12" s="275">
        <v>7.9650249999999998</v>
      </c>
      <c r="P12" s="275">
        <v>2.8671470000000001</v>
      </c>
      <c r="Q12" s="275">
        <v>7.3977430000000002</v>
      </c>
      <c r="R12" s="275">
        <v>18.229914999999998</v>
      </c>
      <c r="S12" s="633">
        <v>59.034626000000003</v>
      </c>
      <c r="T12" s="615">
        <v>2.145483</v>
      </c>
      <c r="U12" s="616">
        <v>3.1525270000000001</v>
      </c>
      <c r="V12" s="616">
        <v>3.2856839999999998</v>
      </c>
      <c r="W12" s="616">
        <v>8.5836930000000002</v>
      </c>
      <c r="X12" s="616">
        <v>3.8212549999999998</v>
      </c>
      <c r="Y12" s="616">
        <v>11.421480000000001</v>
      </c>
      <c r="Z12" s="616">
        <v>2.5730819999999999</v>
      </c>
      <c r="AA12" s="616">
        <v>17.815818</v>
      </c>
      <c r="AB12" s="668">
        <f t="shared" si="0"/>
        <v>-56.681683653370243</v>
      </c>
      <c r="AC12" s="274">
        <v>251.86453599999999</v>
      </c>
      <c r="AD12" s="275">
        <v>210.99719300000001</v>
      </c>
      <c r="AE12" s="275">
        <v>189.50115199999999</v>
      </c>
      <c r="AF12" s="275">
        <v>652.36288000000002</v>
      </c>
      <c r="AG12" s="275">
        <v>209.67482899999999</v>
      </c>
      <c r="AH12" s="275">
        <v>322.975751</v>
      </c>
      <c r="AI12" s="275">
        <v>183.95646600000001</v>
      </c>
      <c r="AJ12" s="275">
        <v>716.60704599999997</v>
      </c>
      <c r="AK12" s="275">
        <v>274.31934899999999</v>
      </c>
      <c r="AL12" s="275">
        <v>289.95155399999999</v>
      </c>
      <c r="AM12" s="275">
        <v>272.73378400000001</v>
      </c>
      <c r="AN12" s="275">
        <v>837.00468799999999</v>
      </c>
      <c r="AO12" s="275">
        <v>346.10361999999998</v>
      </c>
      <c r="AP12" s="275">
        <v>267.269226</v>
      </c>
      <c r="AQ12" s="275">
        <v>327.86167</v>
      </c>
      <c r="AR12" s="275">
        <v>941.23451499999999</v>
      </c>
      <c r="AS12" s="633">
        <v>3147.2091300000002</v>
      </c>
      <c r="AT12" s="615">
        <v>286.07598300000001</v>
      </c>
      <c r="AU12" s="616">
        <v>199.51928100000001</v>
      </c>
      <c r="AV12" s="616">
        <v>104.516679</v>
      </c>
      <c r="AW12" s="616">
        <v>590.111943</v>
      </c>
      <c r="AX12" s="616">
        <v>214.819862</v>
      </c>
      <c r="AY12" s="616">
        <v>124.84549699999999</v>
      </c>
      <c r="AZ12" s="616">
        <v>225.43780799999999</v>
      </c>
      <c r="BA12" s="616">
        <v>565.10316799999998</v>
      </c>
      <c r="BB12" s="668">
        <f t="shared" si="1"/>
        <v>22.549542781496989</v>
      </c>
      <c r="BC12" s="368" t="s">
        <v>2247</v>
      </c>
      <c r="BD12" s="636" t="s">
        <v>1949</v>
      </c>
      <c r="BJ12" s="40"/>
      <c r="BK12" s="40"/>
      <c r="BL12" s="41"/>
      <c r="BM12" s="41"/>
      <c r="BN12" s="41"/>
    </row>
    <row r="13" spans="1:66" s="238" customFormat="1" ht="18" customHeight="1" x14ac:dyDescent="0.5">
      <c r="A13" s="363" t="s">
        <v>1961</v>
      </c>
      <c r="B13" s="364" t="s">
        <v>2248</v>
      </c>
      <c r="C13" s="276">
        <v>43.254773999999998</v>
      </c>
      <c r="D13" s="277">
        <v>29.843492999999999</v>
      </c>
      <c r="E13" s="277">
        <v>51.578418999999997</v>
      </c>
      <c r="F13" s="277">
        <v>124.67668500000001</v>
      </c>
      <c r="G13" s="277">
        <v>36.678879000000002</v>
      </c>
      <c r="H13" s="277">
        <v>22.397893</v>
      </c>
      <c r="I13" s="277">
        <v>23.677923</v>
      </c>
      <c r="J13" s="277">
        <v>82.754694999999998</v>
      </c>
      <c r="K13" s="277">
        <v>27.338090999999999</v>
      </c>
      <c r="L13" s="277">
        <v>22.069348000000002</v>
      </c>
      <c r="M13" s="277">
        <v>19.479479999999999</v>
      </c>
      <c r="N13" s="277">
        <v>68.886919000000006</v>
      </c>
      <c r="O13" s="277">
        <v>14.031484000000001</v>
      </c>
      <c r="P13" s="277">
        <v>22.549896</v>
      </c>
      <c r="Q13" s="277">
        <v>31.377158000000001</v>
      </c>
      <c r="R13" s="277">
        <v>67.958538000000004</v>
      </c>
      <c r="S13" s="632">
        <v>344.276837</v>
      </c>
      <c r="T13" s="613">
        <v>22.629128000000001</v>
      </c>
      <c r="U13" s="614">
        <v>29.197863999999999</v>
      </c>
      <c r="V13" s="614">
        <v>34.216424000000004</v>
      </c>
      <c r="W13" s="614">
        <v>86.043415999999993</v>
      </c>
      <c r="X13" s="614">
        <v>27.250035</v>
      </c>
      <c r="Y13" s="614">
        <v>12.170989000000001</v>
      </c>
      <c r="Z13" s="614">
        <v>10.595300999999999</v>
      </c>
      <c r="AA13" s="614">
        <v>50.016325000000002</v>
      </c>
      <c r="AB13" s="667">
        <f t="shared" si="0"/>
        <v>-55.252405373562539</v>
      </c>
      <c r="AC13" s="276">
        <v>198.700726</v>
      </c>
      <c r="AD13" s="277">
        <v>120.306918</v>
      </c>
      <c r="AE13" s="277">
        <v>153.12335300000001</v>
      </c>
      <c r="AF13" s="277">
        <v>472.13099599999998</v>
      </c>
      <c r="AG13" s="277">
        <v>160.35190600000001</v>
      </c>
      <c r="AH13" s="277">
        <v>159.48916</v>
      </c>
      <c r="AI13" s="277">
        <v>132.072945</v>
      </c>
      <c r="AJ13" s="277">
        <v>451.91401200000001</v>
      </c>
      <c r="AK13" s="277">
        <v>135.449918</v>
      </c>
      <c r="AL13" s="277">
        <v>127.602707</v>
      </c>
      <c r="AM13" s="277">
        <v>127.116693</v>
      </c>
      <c r="AN13" s="277">
        <v>390.16931799999998</v>
      </c>
      <c r="AO13" s="277">
        <v>151.46921900000001</v>
      </c>
      <c r="AP13" s="277">
        <v>125.066129</v>
      </c>
      <c r="AQ13" s="277">
        <v>141.92189300000001</v>
      </c>
      <c r="AR13" s="277">
        <v>418.45724100000001</v>
      </c>
      <c r="AS13" s="632">
        <v>1732.6715670000001</v>
      </c>
      <c r="AT13" s="613">
        <v>119.904736</v>
      </c>
      <c r="AU13" s="614">
        <v>111.008847</v>
      </c>
      <c r="AV13" s="614">
        <v>101.613823</v>
      </c>
      <c r="AW13" s="614">
        <v>332.52740699999998</v>
      </c>
      <c r="AX13" s="614">
        <v>115.466285</v>
      </c>
      <c r="AY13" s="614">
        <v>192.940988</v>
      </c>
      <c r="AZ13" s="614">
        <v>211.42799099999999</v>
      </c>
      <c r="BA13" s="614">
        <v>519.83526400000005</v>
      </c>
      <c r="BB13" s="667">
        <f t="shared" si="1"/>
        <v>60.084255711871947</v>
      </c>
      <c r="BC13" s="365" t="s">
        <v>2249</v>
      </c>
      <c r="BD13" s="635" t="s">
        <v>1961</v>
      </c>
      <c r="BJ13" s="40"/>
      <c r="BK13" s="40"/>
      <c r="BL13" s="41"/>
      <c r="BM13" s="41"/>
      <c r="BN13" s="41"/>
    </row>
    <row r="14" spans="1:66" s="238" customFormat="1" ht="18" customHeight="1" x14ac:dyDescent="0.5">
      <c r="A14" s="366" t="s">
        <v>1971</v>
      </c>
      <c r="B14" s="367" t="s">
        <v>2250</v>
      </c>
      <c r="C14" s="274">
        <v>109.89774</v>
      </c>
      <c r="D14" s="275">
        <v>96.153689</v>
      </c>
      <c r="E14" s="275">
        <v>111.16793</v>
      </c>
      <c r="F14" s="275">
        <v>317.219359</v>
      </c>
      <c r="G14" s="275">
        <v>233.187253</v>
      </c>
      <c r="H14" s="275">
        <v>240.65962300000001</v>
      </c>
      <c r="I14" s="275">
        <v>91.915644999999998</v>
      </c>
      <c r="J14" s="275">
        <v>565.76252099999999</v>
      </c>
      <c r="K14" s="275">
        <v>73.650789000000003</v>
      </c>
      <c r="L14" s="275">
        <v>30.587589000000001</v>
      </c>
      <c r="M14" s="275">
        <v>71.762986999999995</v>
      </c>
      <c r="N14" s="275">
        <v>176.00136599999999</v>
      </c>
      <c r="O14" s="275">
        <v>57.614060000000002</v>
      </c>
      <c r="P14" s="275">
        <v>31.174275000000002</v>
      </c>
      <c r="Q14" s="275">
        <v>168.85959</v>
      </c>
      <c r="R14" s="275">
        <v>257.64792499999999</v>
      </c>
      <c r="S14" s="633">
        <v>1316.631171</v>
      </c>
      <c r="T14" s="615">
        <v>173.19766999999999</v>
      </c>
      <c r="U14" s="616">
        <v>68.778587000000002</v>
      </c>
      <c r="V14" s="616">
        <v>29.064693999999999</v>
      </c>
      <c r="W14" s="616">
        <v>271.04095100000001</v>
      </c>
      <c r="X14" s="616">
        <v>89.564352999999997</v>
      </c>
      <c r="Y14" s="616">
        <v>74.758776999999995</v>
      </c>
      <c r="Z14" s="616">
        <v>165.41204200000001</v>
      </c>
      <c r="AA14" s="616">
        <v>329.73517199999998</v>
      </c>
      <c r="AB14" s="668">
        <f t="shared" si="0"/>
        <v>79.960704186974937</v>
      </c>
      <c r="AC14" s="274">
        <v>614.79228799999999</v>
      </c>
      <c r="AD14" s="275">
        <v>488.191622</v>
      </c>
      <c r="AE14" s="275">
        <v>649.79131500000005</v>
      </c>
      <c r="AF14" s="275">
        <v>1752.775224</v>
      </c>
      <c r="AG14" s="275">
        <v>798.62384299999997</v>
      </c>
      <c r="AH14" s="275">
        <v>787.46066499999995</v>
      </c>
      <c r="AI14" s="275">
        <v>1122.36419</v>
      </c>
      <c r="AJ14" s="275">
        <v>2708.4486980000001</v>
      </c>
      <c r="AK14" s="275">
        <v>974.80500800000004</v>
      </c>
      <c r="AL14" s="275">
        <v>702.84580300000005</v>
      </c>
      <c r="AM14" s="275">
        <v>572.17716499999995</v>
      </c>
      <c r="AN14" s="275">
        <v>2249.827976</v>
      </c>
      <c r="AO14" s="275">
        <v>1777.1534059999999</v>
      </c>
      <c r="AP14" s="275">
        <v>882.61581999999999</v>
      </c>
      <c r="AQ14" s="275">
        <v>765.962129</v>
      </c>
      <c r="AR14" s="275">
        <v>3425.7313549999999</v>
      </c>
      <c r="AS14" s="633">
        <v>10136.783254</v>
      </c>
      <c r="AT14" s="615">
        <v>867.25106600000004</v>
      </c>
      <c r="AU14" s="616">
        <v>1669.1214970000001</v>
      </c>
      <c r="AV14" s="616">
        <v>447.54571499999997</v>
      </c>
      <c r="AW14" s="616">
        <v>2983.9182780000001</v>
      </c>
      <c r="AX14" s="616">
        <v>811.844112</v>
      </c>
      <c r="AY14" s="616">
        <v>1391.199114</v>
      </c>
      <c r="AZ14" s="616">
        <v>864.58243200000004</v>
      </c>
      <c r="BA14" s="616">
        <v>3067.6256579999999</v>
      </c>
      <c r="BB14" s="668">
        <f t="shared" si="1"/>
        <v>-22.967746146640689</v>
      </c>
      <c r="BC14" s="368" t="s">
        <v>2251</v>
      </c>
      <c r="BD14" s="636" t="s">
        <v>1971</v>
      </c>
      <c r="BJ14" s="40"/>
      <c r="BK14" s="40"/>
      <c r="BL14" s="41"/>
      <c r="BM14" s="41"/>
      <c r="BN14" s="41"/>
    </row>
    <row r="15" spans="1:66" ht="18" customHeight="1" x14ac:dyDescent="0.5">
      <c r="A15" s="363" t="s">
        <v>1975</v>
      </c>
      <c r="B15" s="364" t="s">
        <v>2252</v>
      </c>
      <c r="C15" s="276">
        <v>112.016102</v>
      </c>
      <c r="D15" s="277">
        <v>11.826131999999999</v>
      </c>
      <c r="E15" s="277">
        <v>1.0036400000000001</v>
      </c>
      <c r="F15" s="277">
        <v>124.84587399999999</v>
      </c>
      <c r="G15" s="277">
        <v>4.7643610000000001</v>
      </c>
      <c r="H15" s="277">
        <v>28.637221</v>
      </c>
      <c r="I15" s="277">
        <v>95.665221000000003</v>
      </c>
      <c r="J15" s="277">
        <v>129.06680299999999</v>
      </c>
      <c r="K15" s="277">
        <v>2.473341</v>
      </c>
      <c r="L15" s="277">
        <v>90.906514999999999</v>
      </c>
      <c r="M15" s="277">
        <v>231.99837299999999</v>
      </c>
      <c r="N15" s="277">
        <v>325.37822799999998</v>
      </c>
      <c r="O15" s="277">
        <v>108.982747</v>
      </c>
      <c r="P15" s="277">
        <v>232.867605</v>
      </c>
      <c r="Q15" s="277">
        <v>139.747207</v>
      </c>
      <c r="R15" s="277">
        <v>481.59755999999999</v>
      </c>
      <c r="S15" s="632">
        <v>1060.888465</v>
      </c>
      <c r="T15" s="613">
        <v>118.594335</v>
      </c>
      <c r="U15" s="614">
        <v>119.199102</v>
      </c>
      <c r="V15" s="614">
        <v>14.951995</v>
      </c>
      <c r="W15" s="614">
        <v>252.74543199999999</v>
      </c>
      <c r="X15" s="614">
        <v>252.829555</v>
      </c>
      <c r="Y15" s="614">
        <v>172.807142</v>
      </c>
      <c r="Z15" s="614">
        <v>109.41691400000001</v>
      </c>
      <c r="AA15" s="614">
        <v>535.05361000000005</v>
      </c>
      <c r="AB15" s="667">
        <f t="shared" si="0"/>
        <v>14.374809210967076</v>
      </c>
      <c r="AC15" s="276">
        <v>1013.1420010000001</v>
      </c>
      <c r="AD15" s="277">
        <v>443.12716999999998</v>
      </c>
      <c r="AE15" s="277">
        <v>304.63199900000001</v>
      </c>
      <c r="AF15" s="277">
        <v>1760.901169</v>
      </c>
      <c r="AG15" s="277">
        <v>2182.1558730000002</v>
      </c>
      <c r="AH15" s="277">
        <v>1476.2427339999999</v>
      </c>
      <c r="AI15" s="277">
        <v>504.42684200000002</v>
      </c>
      <c r="AJ15" s="277">
        <v>4162.8254489999999</v>
      </c>
      <c r="AK15" s="277">
        <v>1608.163419</v>
      </c>
      <c r="AL15" s="277">
        <v>966.34902499999998</v>
      </c>
      <c r="AM15" s="277">
        <v>1847.747169</v>
      </c>
      <c r="AN15" s="277">
        <v>4422.2596130000002</v>
      </c>
      <c r="AO15" s="277">
        <v>500.22787699999998</v>
      </c>
      <c r="AP15" s="277">
        <v>2218.4939909999998</v>
      </c>
      <c r="AQ15" s="277">
        <v>474.42828400000002</v>
      </c>
      <c r="AR15" s="277">
        <v>3193.1501509999998</v>
      </c>
      <c r="AS15" s="632">
        <v>13539.136382000001</v>
      </c>
      <c r="AT15" s="613">
        <v>1024.294159</v>
      </c>
      <c r="AU15" s="614">
        <v>160.003702</v>
      </c>
      <c r="AV15" s="614">
        <v>1645.949597</v>
      </c>
      <c r="AW15" s="614">
        <v>2830.2474569999999</v>
      </c>
      <c r="AX15" s="614">
        <v>616.90439200000003</v>
      </c>
      <c r="AY15" s="614">
        <v>862.44472900000005</v>
      </c>
      <c r="AZ15" s="614">
        <v>773.02754400000003</v>
      </c>
      <c r="BA15" s="614">
        <v>2252.3766660000001</v>
      </c>
      <c r="BB15" s="667">
        <f t="shared" si="1"/>
        <v>53.248693296143031</v>
      </c>
      <c r="BC15" s="365" t="s">
        <v>2253</v>
      </c>
      <c r="BD15" s="635" t="s">
        <v>1975</v>
      </c>
      <c r="BG15" s="240"/>
      <c r="BH15" s="240"/>
    </row>
    <row r="16" spans="1:66" ht="21.6" customHeight="1" x14ac:dyDescent="0.5">
      <c r="A16" s="369"/>
      <c r="B16" s="370" t="s">
        <v>21</v>
      </c>
      <c r="C16" s="611">
        <v>720.96462399999996</v>
      </c>
      <c r="D16" s="598">
        <v>637.37967400000002</v>
      </c>
      <c r="E16" s="598">
        <v>608.71130400000004</v>
      </c>
      <c r="F16" s="598">
        <v>1967.0556019999999</v>
      </c>
      <c r="G16" s="598">
        <v>985.187321</v>
      </c>
      <c r="H16" s="598">
        <v>874.55271100000004</v>
      </c>
      <c r="I16" s="598">
        <v>715.59167500000001</v>
      </c>
      <c r="J16" s="598">
        <v>2575.3317059999999</v>
      </c>
      <c r="K16" s="598">
        <v>764.02871200000004</v>
      </c>
      <c r="L16" s="598">
        <v>584.37784499999998</v>
      </c>
      <c r="M16" s="598">
        <v>908.355863</v>
      </c>
      <c r="N16" s="598">
        <v>2256.7624209999999</v>
      </c>
      <c r="O16" s="598">
        <v>765.42559000000006</v>
      </c>
      <c r="P16" s="598">
        <v>791.05649900000003</v>
      </c>
      <c r="Q16" s="598">
        <v>867.42850799999997</v>
      </c>
      <c r="R16" s="598">
        <v>2423.9105989999998</v>
      </c>
      <c r="S16" s="634">
        <v>9223.0603310000006</v>
      </c>
      <c r="T16" s="617">
        <v>745.11909800000001</v>
      </c>
      <c r="U16" s="618">
        <v>844.51775099999998</v>
      </c>
      <c r="V16" s="618">
        <v>600.44665099999997</v>
      </c>
      <c r="W16" s="618">
        <v>2190.083502</v>
      </c>
      <c r="X16" s="618">
        <v>1215.448009</v>
      </c>
      <c r="Y16" s="618">
        <v>595.30691400000001</v>
      </c>
      <c r="Z16" s="618">
        <v>662.510717</v>
      </c>
      <c r="AA16" s="618">
        <v>2473.265641</v>
      </c>
      <c r="AB16" s="670">
        <f t="shared" si="0"/>
        <v>-7.4177718738832503</v>
      </c>
      <c r="AC16" s="611">
        <v>7094.000669</v>
      </c>
      <c r="AD16" s="598">
        <v>5814.3116060000002</v>
      </c>
      <c r="AE16" s="598">
        <v>6467.1146150000004</v>
      </c>
      <c r="AF16" s="598">
        <v>19375.426884</v>
      </c>
      <c r="AG16" s="598">
        <v>8759.0980319999999</v>
      </c>
      <c r="AH16" s="598">
        <v>7844.3863369999999</v>
      </c>
      <c r="AI16" s="598">
        <v>6942.0301900000004</v>
      </c>
      <c r="AJ16" s="598">
        <v>23545.514562</v>
      </c>
      <c r="AK16" s="598">
        <v>8924.9647800000002</v>
      </c>
      <c r="AL16" s="598">
        <v>7867.8672759999999</v>
      </c>
      <c r="AM16" s="598">
        <v>9234.0377079999998</v>
      </c>
      <c r="AN16" s="598">
        <v>26026.869767</v>
      </c>
      <c r="AO16" s="598">
        <v>9084.3960339999994</v>
      </c>
      <c r="AP16" s="598">
        <v>9718.4754140000005</v>
      </c>
      <c r="AQ16" s="598">
        <v>7911.9740190000002</v>
      </c>
      <c r="AR16" s="598">
        <v>26714.845464000002</v>
      </c>
      <c r="AS16" s="634">
        <v>95662.65668</v>
      </c>
      <c r="AT16" s="617">
        <v>8004.4282860000003</v>
      </c>
      <c r="AU16" s="618">
        <v>7245.2878090000004</v>
      </c>
      <c r="AV16" s="618">
        <v>6749.130564</v>
      </c>
      <c r="AW16" s="618">
        <v>21998.846656999998</v>
      </c>
      <c r="AX16" s="618">
        <v>7368.220182</v>
      </c>
      <c r="AY16" s="618">
        <v>7660.6093540000002</v>
      </c>
      <c r="AZ16" s="618">
        <v>7652.6536990000004</v>
      </c>
      <c r="BA16" s="618">
        <v>22681.483237</v>
      </c>
      <c r="BB16" s="670">
        <f t="shared" si="1"/>
        <v>10.236537288812908</v>
      </c>
      <c r="BC16" s="371" t="s">
        <v>238</v>
      </c>
      <c r="BD16" s="637"/>
      <c r="BG16" s="240"/>
      <c r="BH16" s="240"/>
    </row>
    <row r="17" spans="1:60" ht="21.6" x14ac:dyDescent="0.5">
      <c r="A17" s="619"/>
      <c r="B17" s="620" t="s">
        <v>2254</v>
      </c>
      <c r="C17" s="673">
        <f>C16/'7.4'!C11</f>
        <v>7.3410803340930968E-3</v>
      </c>
      <c r="D17" s="674">
        <f>D16/'7.4'!D11</f>
        <v>6.7365432863257897E-3</v>
      </c>
      <c r="E17" s="674">
        <f>E16/'7.4'!E11</f>
        <v>6.4198633697147931E-3</v>
      </c>
      <c r="F17" s="674">
        <f>F16/'7.4'!F11</f>
        <v>6.8385616971419084E-3</v>
      </c>
      <c r="G17" s="674">
        <f>G16/'7.4'!G11</f>
        <v>1.0646647216430822E-2</v>
      </c>
      <c r="H17" s="674">
        <f>H16/'7.4'!H11</f>
        <v>9.6861968487397584E-3</v>
      </c>
      <c r="I17" s="674">
        <f>I16/'7.4'!I11</f>
        <v>7.7865481002787496E-3</v>
      </c>
      <c r="J17" s="674">
        <f>J16/'7.4'!J11</f>
        <v>9.3742320463199857E-3</v>
      </c>
      <c r="K17" s="674">
        <f>K16/'7.4'!K11</f>
        <v>7.500375469264034E-3</v>
      </c>
      <c r="L17" s="674">
        <f>L16/'7.4'!L11</f>
        <v>5.9281182986154505E-3</v>
      </c>
      <c r="M17" s="674">
        <f>M16/'7.4'!M11</f>
        <v>8.97882224421475E-3</v>
      </c>
      <c r="N17" s="674">
        <f>N16/'7.4'!N11</f>
        <v>7.4824065441957801E-3</v>
      </c>
      <c r="O17" s="674">
        <f>O16/'7.4'!O11</f>
        <v>7.3464908710234736E-3</v>
      </c>
      <c r="P17" s="674">
        <f>P16/'7.4'!P11</f>
        <v>7.8886016528785814E-3</v>
      </c>
      <c r="Q17" s="674">
        <f>Q16/'7.4'!Q11</f>
        <v>8.5437316706946063E-3</v>
      </c>
      <c r="R17" s="674">
        <f>R16/'7.4'!R11</f>
        <v>7.9213862592611411E-3</v>
      </c>
      <c r="S17" s="675">
        <f>S16/'7.4'!S11</f>
        <v>7.8831516365343197E-3</v>
      </c>
      <c r="T17" s="676">
        <f>T16/'7.4'!T11</f>
        <v>7.5742996243686155E-3</v>
      </c>
      <c r="U17" s="677">
        <f>U16/'7.4'!U11</f>
        <v>8.2026110680586233E-3</v>
      </c>
      <c r="V17" s="677">
        <f>V16/'7.4'!V11</f>
        <v>5.1615074104550598E-3</v>
      </c>
      <c r="W17" s="677">
        <f>W16/'7.4'!W11</f>
        <v>6.8943508124712626E-3</v>
      </c>
      <c r="X17" s="677">
        <f>X16/'7.4'!X11</f>
        <v>1.1967523792813088E-2</v>
      </c>
      <c r="Y17" s="677">
        <f>Y16/'7.4'!Y11</f>
        <v>6.1589182902597461E-3</v>
      </c>
      <c r="Z17" s="677">
        <f>Z16/'7.4'!Z11</f>
        <v>7.5489459852849366E-3</v>
      </c>
      <c r="AA17" s="677">
        <f>AA16/'7.4'!AA11</f>
        <v>8.6483287137179669E-3</v>
      </c>
      <c r="AB17" s="630"/>
      <c r="AC17" s="673">
        <f>AC16/'7.4'!AC11</f>
        <v>9.2878834536886667E-2</v>
      </c>
      <c r="AD17" s="674">
        <f>AD16/'7.4'!AD11</f>
        <v>8.1407958253219184E-2</v>
      </c>
      <c r="AE17" s="674">
        <f>AE16/'7.4'!AE11</f>
        <v>8.4199721113970533E-2</v>
      </c>
      <c r="AF17" s="674">
        <f>AF16/'7.4'!AF11</f>
        <v>8.6263361201488725E-2</v>
      </c>
      <c r="AG17" s="674">
        <f>AG16/'7.4'!AG11</f>
        <v>0.10965991107611098</v>
      </c>
      <c r="AH17" s="674">
        <f>AH16/'7.4'!AH11</f>
        <v>9.3141613452589256E-2</v>
      </c>
      <c r="AI17" s="674">
        <f>AI16/'7.4'!AI11</f>
        <v>9.5548350942001425E-2</v>
      </c>
      <c r="AJ17" s="674">
        <f>AJ16/'7.4'!AJ11</f>
        <v>9.9453179147361875E-2</v>
      </c>
      <c r="AK17" s="674">
        <f>AK16/'7.4'!AK11</f>
        <v>0.1078944557813948</v>
      </c>
      <c r="AL17" s="674">
        <f>AL16/'7.4'!AL11</f>
        <v>9.9802268745806097E-2</v>
      </c>
      <c r="AM17" s="674">
        <f>AM16/'7.4'!AM11</f>
        <v>0.1192048614263915</v>
      </c>
      <c r="AN17" s="674">
        <f>AN16/'7.4'!AN11</f>
        <v>0.10889103861426404</v>
      </c>
      <c r="AO17" s="674">
        <f>AO16/'7.4'!AO11</f>
        <v>0.10969583883066675</v>
      </c>
      <c r="AP17" s="674">
        <f>AP16/'7.4'!AP11</f>
        <v>0.12114488847764904</v>
      </c>
      <c r="AQ17" s="674">
        <f>AQ16/'7.4'!AQ11</f>
        <v>9.1559255009856524E-2</v>
      </c>
      <c r="AR17" s="674">
        <f>AR16/'7.4'!AR11</f>
        <v>0.10709497887228431</v>
      </c>
      <c r="AS17" s="675">
        <f>AS16/'7.4'!AS11</f>
        <v>0.10071606923601109</v>
      </c>
      <c r="AT17" s="676">
        <f>AT16/'7.4'!AT11</f>
        <v>9.4819112916949777E-2</v>
      </c>
      <c r="AU17" s="677">
        <f>AU16/'7.4'!AU11</f>
        <v>9.0331169584243878E-2</v>
      </c>
      <c r="AV17" s="677">
        <f>AV16/'7.4'!AV11</f>
        <v>0.11278797597548722</v>
      </c>
      <c r="AW17" s="677">
        <f>AW16/'7.4'!AW11</f>
        <v>9.8005672935540286E-2</v>
      </c>
      <c r="AX17" s="677">
        <f>AX16/'7.4'!AX11</f>
        <v>9.3010429721846741E-2</v>
      </c>
      <c r="AY17" s="677">
        <f>AY16/'7.4'!AY11</f>
        <v>0.10242161405877842</v>
      </c>
      <c r="AZ17" s="677">
        <f>AZ16/'7.4'!AZ11</f>
        <v>0.10862955117339504</v>
      </c>
      <c r="BA17" s="677">
        <f>BA16/'7.4'!BA11</f>
        <v>0.10104848169207276</v>
      </c>
      <c r="BB17" s="630"/>
      <c r="BC17" s="621" t="s">
        <v>2255</v>
      </c>
      <c r="BD17" s="622"/>
      <c r="BG17" s="240"/>
      <c r="BH17" s="240"/>
    </row>
    <row r="18" spans="1:60" x14ac:dyDescent="0.5">
      <c r="A18" s="91" t="s">
        <v>2256</v>
      </c>
      <c r="B18" s="17"/>
      <c r="C18" s="17"/>
      <c r="D18" s="17"/>
      <c r="E18" s="17"/>
      <c r="F18" s="17"/>
      <c r="G18" s="17"/>
      <c r="H18" s="17"/>
      <c r="I18" s="17"/>
      <c r="J18" s="17"/>
      <c r="K18" s="17"/>
      <c r="L18" s="17"/>
      <c r="M18" s="17"/>
      <c r="N18" s="17"/>
      <c r="O18" s="17"/>
      <c r="P18" s="17"/>
      <c r="Q18" s="17"/>
      <c r="R18" s="17"/>
      <c r="S18" s="17"/>
      <c r="AC18" s="17"/>
      <c r="AD18" s="17"/>
      <c r="AE18" s="17"/>
      <c r="AF18" s="17"/>
      <c r="AG18" s="17"/>
      <c r="AH18" s="17"/>
      <c r="AI18" s="17"/>
      <c r="AJ18" s="17"/>
      <c r="AK18" s="17"/>
      <c r="AL18" s="17"/>
      <c r="AM18" s="17"/>
      <c r="AN18" s="17"/>
      <c r="AO18" s="17"/>
      <c r="AP18" s="17"/>
      <c r="AQ18" s="17"/>
      <c r="AR18" s="17"/>
      <c r="AS18" s="17"/>
      <c r="BD18" s="92" t="s">
        <v>2257</v>
      </c>
      <c r="BG18" s="240"/>
      <c r="BH18" s="240"/>
    </row>
    <row r="19" spans="1:60" x14ac:dyDescent="0.5">
      <c r="A19" s="17"/>
      <c r="B19" s="17"/>
      <c r="C19" s="17"/>
      <c r="D19" s="17"/>
      <c r="E19" s="17"/>
      <c r="F19" s="17"/>
      <c r="G19" s="17"/>
      <c r="H19" s="17"/>
      <c r="I19" s="17"/>
      <c r="J19" s="17"/>
      <c r="K19" s="17"/>
      <c r="L19" s="17"/>
      <c r="M19" s="17"/>
      <c r="N19" s="17"/>
      <c r="O19" s="17"/>
      <c r="P19" s="17"/>
      <c r="Q19" s="17"/>
      <c r="R19" s="17"/>
      <c r="S19" s="17"/>
      <c r="AC19" s="17"/>
      <c r="AD19" s="17"/>
      <c r="AE19" s="17"/>
      <c r="AF19" s="17"/>
      <c r="AG19" s="17"/>
      <c r="AH19" s="17"/>
      <c r="AI19" s="17"/>
      <c r="AJ19" s="17"/>
      <c r="AK19" s="17"/>
      <c r="AL19" s="17"/>
      <c r="AM19" s="17"/>
      <c r="AN19" s="17"/>
      <c r="AO19" s="17"/>
      <c r="AP19" s="17"/>
      <c r="AQ19" s="17"/>
      <c r="AR19" s="17"/>
      <c r="AS19" s="17"/>
      <c r="BG19" s="240"/>
      <c r="BH19" s="240"/>
    </row>
    <row r="20" spans="1:60" x14ac:dyDescent="0.5">
      <c r="A20" s="17"/>
      <c r="B20" s="17"/>
      <c r="C20" s="17"/>
      <c r="D20" s="17"/>
      <c r="E20" s="17"/>
      <c r="F20" s="17"/>
      <c r="G20" s="17"/>
      <c r="H20" s="17"/>
      <c r="I20" s="17"/>
      <c r="J20" s="17"/>
      <c r="K20" s="17"/>
      <c r="L20" s="17"/>
      <c r="M20" s="17"/>
      <c r="N20" s="17"/>
      <c r="O20" s="17"/>
      <c r="P20" s="17"/>
      <c r="Q20" s="17"/>
      <c r="R20" s="17"/>
      <c r="S20" s="17"/>
      <c r="AC20" s="17"/>
      <c r="AD20" s="17"/>
      <c r="AE20" s="17"/>
      <c r="AF20" s="17"/>
      <c r="AG20" s="17"/>
      <c r="AH20" s="17"/>
      <c r="AI20" s="17"/>
      <c r="AJ20" s="17"/>
      <c r="AK20" s="17"/>
      <c r="AL20" s="17"/>
      <c r="AM20" s="17"/>
      <c r="AN20" s="17"/>
      <c r="AO20" s="17"/>
      <c r="AP20" s="17"/>
      <c r="AQ20" s="17"/>
      <c r="AR20" s="17"/>
      <c r="AS20" s="17"/>
      <c r="BG20" s="240"/>
      <c r="BH20" s="240"/>
    </row>
    <row r="21" spans="1:60" x14ac:dyDescent="0.5">
      <c r="A21" s="17"/>
      <c r="B21" s="17"/>
      <c r="C21" s="17"/>
      <c r="D21" s="17"/>
      <c r="E21" s="17"/>
      <c r="F21" s="17"/>
      <c r="G21" s="17"/>
      <c r="H21" s="17"/>
      <c r="I21" s="17"/>
      <c r="J21" s="17"/>
      <c r="K21" s="17"/>
      <c r="L21" s="17"/>
      <c r="M21" s="17"/>
      <c r="N21" s="17"/>
      <c r="O21" s="17"/>
      <c r="P21" s="17"/>
      <c r="Q21" s="17"/>
      <c r="R21" s="17"/>
      <c r="S21" s="17"/>
      <c r="AC21" s="17"/>
      <c r="AD21" s="17"/>
      <c r="AE21" s="17"/>
      <c r="AF21" s="17"/>
      <c r="AG21" s="17"/>
      <c r="AH21" s="17"/>
      <c r="AI21" s="17"/>
      <c r="AJ21" s="17"/>
      <c r="AK21" s="17"/>
      <c r="AL21" s="17"/>
      <c r="AM21" s="17"/>
      <c r="AN21" s="17"/>
      <c r="AO21" s="17"/>
      <c r="AP21" s="17"/>
      <c r="AQ21" s="17"/>
      <c r="AR21" s="17"/>
      <c r="AS21" s="17"/>
      <c r="BG21" s="240"/>
      <c r="BH21" s="240"/>
    </row>
    <row r="22" spans="1:60" x14ac:dyDescent="0.5">
      <c r="A22" s="17"/>
      <c r="B22" s="17"/>
      <c r="C22" s="17"/>
      <c r="D22" s="17"/>
      <c r="E22" s="17"/>
      <c r="F22" s="17"/>
      <c r="G22" s="17"/>
      <c r="H22" s="17"/>
      <c r="I22" s="17"/>
      <c r="J22" s="17"/>
      <c r="K22" s="17"/>
      <c r="L22" s="17"/>
      <c r="M22" s="17"/>
      <c r="N22" s="17"/>
      <c r="O22" s="17"/>
      <c r="P22" s="17"/>
      <c r="Q22" s="17"/>
      <c r="R22" s="17"/>
      <c r="S22" s="17"/>
      <c r="AC22" s="17"/>
      <c r="AD22" s="17"/>
      <c r="AE22" s="17"/>
      <c r="AF22" s="17"/>
      <c r="AG22" s="17"/>
      <c r="AH22" s="17"/>
      <c r="AI22" s="17"/>
      <c r="AJ22" s="17"/>
      <c r="AK22" s="17"/>
      <c r="AL22" s="17"/>
      <c r="AM22" s="17"/>
      <c r="AN22" s="17"/>
      <c r="AO22" s="17"/>
      <c r="AP22" s="17"/>
      <c r="AQ22" s="17"/>
      <c r="AR22" s="17"/>
      <c r="AS22" s="17"/>
      <c r="BG22" s="240"/>
      <c r="BH22" s="240"/>
    </row>
    <row r="23" spans="1:60" x14ac:dyDescent="0.5">
      <c r="A23" s="17"/>
      <c r="B23" s="17"/>
      <c r="C23" s="17"/>
      <c r="D23" s="17"/>
      <c r="E23" s="17"/>
      <c r="F23" s="17"/>
      <c r="G23" s="17"/>
      <c r="H23" s="17"/>
      <c r="I23" s="17"/>
      <c r="J23" s="17"/>
      <c r="K23" s="17"/>
      <c r="L23" s="17"/>
      <c r="M23" s="17"/>
      <c r="N23" s="17"/>
      <c r="O23" s="17"/>
      <c r="P23" s="17"/>
      <c r="Q23" s="17"/>
      <c r="R23" s="17"/>
      <c r="S23" s="17"/>
      <c r="AC23" s="17"/>
      <c r="AD23" s="17"/>
      <c r="AE23" s="17"/>
      <c r="AF23" s="17"/>
      <c r="AG23" s="17"/>
      <c r="AH23" s="17"/>
      <c r="AI23" s="17"/>
      <c r="AJ23" s="17"/>
      <c r="AK23" s="17"/>
      <c r="AL23" s="17"/>
      <c r="AM23" s="17"/>
      <c r="AN23" s="17"/>
      <c r="AO23" s="17"/>
      <c r="AP23" s="17"/>
      <c r="AQ23" s="17"/>
      <c r="AR23" s="17"/>
      <c r="AS23" s="17"/>
      <c r="BG23" s="240"/>
      <c r="BH23" s="240"/>
    </row>
    <row r="24" spans="1:60" x14ac:dyDescent="0.5">
      <c r="A24" s="17"/>
      <c r="B24" s="17"/>
      <c r="C24" s="17"/>
      <c r="D24" s="17"/>
      <c r="E24" s="17"/>
      <c r="F24" s="17"/>
      <c r="G24" s="17"/>
      <c r="H24" s="17"/>
      <c r="I24" s="17"/>
      <c r="J24" s="17"/>
      <c r="K24" s="17"/>
      <c r="L24" s="17"/>
      <c r="M24" s="17"/>
      <c r="N24" s="17"/>
      <c r="O24" s="17"/>
      <c r="P24" s="17"/>
      <c r="Q24" s="17"/>
      <c r="R24" s="17"/>
      <c r="S24" s="17"/>
      <c r="AC24" s="17"/>
      <c r="AD24" s="17"/>
      <c r="AE24" s="17"/>
      <c r="AF24" s="17"/>
      <c r="AG24" s="17"/>
      <c r="AH24" s="17"/>
      <c r="AI24" s="17"/>
      <c r="AJ24" s="17"/>
      <c r="AK24" s="17"/>
      <c r="AL24" s="17"/>
      <c r="AM24" s="17"/>
      <c r="AN24" s="17"/>
      <c r="AO24" s="17"/>
      <c r="AP24" s="17"/>
      <c r="AQ24" s="17"/>
      <c r="AR24" s="17"/>
      <c r="AS24" s="17"/>
      <c r="BG24" s="240"/>
      <c r="BH24" s="240"/>
    </row>
    <row r="25" spans="1:60" x14ac:dyDescent="0.5">
      <c r="A25" s="17"/>
      <c r="B25" s="17"/>
      <c r="C25" s="17"/>
      <c r="D25" s="17"/>
      <c r="E25" s="17"/>
      <c r="F25" s="17"/>
      <c r="G25" s="17"/>
      <c r="H25" s="17"/>
      <c r="I25" s="17"/>
      <c r="J25" s="17"/>
      <c r="K25" s="17"/>
      <c r="L25" s="17"/>
      <c r="M25" s="17"/>
      <c r="N25" s="17"/>
      <c r="O25" s="17"/>
      <c r="P25" s="17"/>
      <c r="Q25" s="17"/>
      <c r="R25" s="17"/>
      <c r="S25" s="17"/>
      <c r="AC25" s="17"/>
      <c r="AD25" s="17"/>
      <c r="AE25" s="17"/>
      <c r="AF25" s="17"/>
      <c r="AG25" s="17"/>
      <c r="AH25" s="17"/>
      <c r="AI25" s="17"/>
      <c r="AJ25" s="17"/>
      <c r="AK25" s="17"/>
      <c r="AL25" s="17"/>
      <c r="AM25" s="17"/>
      <c r="AN25" s="17"/>
      <c r="AO25" s="17"/>
      <c r="AP25" s="17"/>
      <c r="AQ25" s="17"/>
      <c r="AR25" s="17"/>
      <c r="AS25" s="17"/>
      <c r="BG25" s="240"/>
      <c r="BH25" s="240"/>
    </row>
    <row r="26" spans="1:60" x14ac:dyDescent="0.5">
      <c r="A26" s="17"/>
      <c r="B26" s="17"/>
      <c r="C26" s="17"/>
      <c r="D26" s="17"/>
      <c r="E26" s="17"/>
      <c r="F26" s="17"/>
      <c r="G26" s="17"/>
      <c r="H26" s="17"/>
      <c r="I26" s="17"/>
      <c r="J26" s="17"/>
      <c r="K26" s="17"/>
      <c r="L26" s="17"/>
      <c r="M26" s="17"/>
      <c r="N26" s="17"/>
      <c r="O26" s="17"/>
      <c r="P26" s="17"/>
      <c r="Q26" s="17"/>
      <c r="R26" s="17"/>
      <c r="S26" s="17"/>
      <c r="AC26" s="17"/>
      <c r="AD26" s="17"/>
      <c r="AE26" s="17"/>
      <c r="AF26" s="17"/>
      <c r="AG26" s="17"/>
      <c r="AH26" s="17"/>
      <c r="AI26" s="17"/>
      <c r="AJ26" s="17"/>
      <c r="AK26" s="17"/>
      <c r="AL26" s="17"/>
      <c r="AM26" s="17"/>
      <c r="AN26" s="17"/>
      <c r="AO26" s="17"/>
      <c r="AP26" s="17"/>
      <c r="AQ26" s="17"/>
      <c r="AR26" s="17"/>
      <c r="AS26" s="17"/>
      <c r="BG26" s="240"/>
      <c r="BH26" s="240"/>
    </row>
    <row r="27" spans="1:60" x14ac:dyDescent="0.5">
      <c r="A27" s="17"/>
      <c r="B27" s="17"/>
      <c r="C27" s="17"/>
      <c r="D27" s="17"/>
      <c r="E27" s="17"/>
      <c r="F27" s="17"/>
      <c r="G27" s="17"/>
      <c r="H27" s="17"/>
      <c r="I27" s="17"/>
      <c r="J27" s="17"/>
      <c r="K27" s="17"/>
      <c r="L27" s="17"/>
      <c r="M27" s="17"/>
      <c r="N27" s="17"/>
      <c r="O27" s="17"/>
      <c r="P27" s="17"/>
      <c r="Q27" s="17"/>
      <c r="R27" s="17"/>
      <c r="S27" s="17"/>
      <c r="AC27" s="17"/>
      <c r="AD27" s="17"/>
      <c r="AE27" s="17"/>
      <c r="AF27" s="17"/>
      <c r="AG27" s="17"/>
      <c r="AH27" s="17"/>
      <c r="AI27" s="17"/>
      <c r="AJ27" s="17"/>
      <c r="AK27" s="17"/>
      <c r="AL27" s="17"/>
      <c r="AM27" s="17"/>
      <c r="AN27" s="17"/>
      <c r="AO27" s="17"/>
      <c r="AP27" s="17"/>
      <c r="AQ27" s="17"/>
      <c r="AR27" s="17"/>
      <c r="AS27" s="17"/>
      <c r="BG27" s="240"/>
      <c r="BH27" s="240"/>
    </row>
    <row r="28" spans="1:60" x14ac:dyDescent="0.5">
      <c r="A28" s="17"/>
      <c r="B28" s="17"/>
      <c r="C28" s="17"/>
      <c r="D28" s="17"/>
      <c r="E28" s="17"/>
      <c r="F28" s="17"/>
      <c r="G28" s="17"/>
      <c r="H28" s="17"/>
      <c r="I28" s="17"/>
      <c r="J28" s="17"/>
      <c r="K28" s="17"/>
      <c r="L28" s="17"/>
      <c r="M28" s="17"/>
      <c r="N28" s="17"/>
      <c r="O28" s="17"/>
      <c r="P28" s="17"/>
      <c r="Q28" s="17"/>
      <c r="R28" s="17"/>
      <c r="S28" s="17"/>
      <c r="AC28" s="17"/>
      <c r="AD28" s="17"/>
      <c r="AE28" s="17"/>
      <c r="AF28" s="17"/>
      <c r="AG28" s="17"/>
      <c r="AH28" s="17"/>
      <c r="AI28" s="17"/>
      <c r="AJ28" s="17"/>
      <c r="AK28" s="17"/>
      <c r="AL28" s="17"/>
      <c r="AM28" s="17"/>
      <c r="AN28" s="17"/>
      <c r="AO28" s="17"/>
      <c r="AP28" s="17"/>
      <c r="AQ28" s="17"/>
      <c r="AR28" s="17"/>
      <c r="AS28" s="17"/>
      <c r="BG28" s="240"/>
      <c r="BH28" s="240"/>
    </row>
    <row r="29" spans="1:60" x14ac:dyDescent="0.5">
      <c r="A29" s="17"/>
      <c r="B29" s="17"/>
      <c r="C29" s="17"/>
      <c r="D29" s="17"/>
      <c r="E29" s="17"/>
      <c r="F29" s="17"/>
      <c r="G29" s="17"/>
      <c r="H29" s="17"/>
      <c r="I29" s="17"/>
      <c r="J29" s="17"/>
      <c r="K29" s="17"/>
      <c r="L29" s="17"/>
      <c r="M29" s="17"/>
      <c r="N29" s="17"/>
      <c r="O29" s="17"/>
      <c r="P29" s="17"/>
      <c r="Q29" s="17"/>
      <c r="R29" s="17"/>
      <c r="S29" s="17"/>
      <c r="AC29" s="17"/>
      <c r="AD29" s="17"/>
      <c r="AE29" s="17"/>
      <c r="AF29" s="17"/>
      <c r="AG29" s="17"/>
      <c r="AH29" s="17"/>
      <c r="AI29" s="17"/>
      <c r="AJ29" s="17"/>
      <c r="AK29" s="17"/>
      <c r="AL29" s="17"/>
      <c r="AM29" s="17"/>
      <c r="AN29" s="17"/>
      <c r="AO29" s="17"/>
      <c r="AP29" s="17"/>
      <c r="AQ29" s="17"/>
      <c r="AR29" s="17"/>
      <c r="AS29" s="17"/>
      <c r="BG29" s="240"/>
      <c r="BH29" s="240"/>
    </row>
    <row r="30" spans="1:60" x14ac:dyDescent="0.5">
      <c r="A30" s="17"/>
      <c r="B30" s="17"/>
      <c r="C30" s="17"/>
      <c r="D30" s="17"/>
      <c r="E30" s="17"/>
      <c r="F30" s="17"/>
      <c r="G30" s="17"/>
      <c r="H30" s="17"/>
      <c r="I30" s="17"/>
      <c r="J30" s="17"/>
      <c r="K30" s="17"/>
      <c r="L30" s="17"/>
      <c r="M30" s="17"/>
      <c r="N30" s="17"/>
      <c r="O30" s="17"/>
      <c r="P30" s="17"/>
      <c r="Q30" s="17"/>
      <c r="R30" s="17"/>
      <c r="S30" s="17"/>
      <c r="AC30" s="17"/>
      <c r="AD30" s="17"/>
      <c r="AE30" s="17"/>
      <c r="AF30" s="17"/>
      <c r="AG30" s="17"/>
      <c r="AH30" s="17"/>
      <c r="AI30" s="17"/>
      <c r="AJ30" s="17"/>
      <c r="AK30" s="17"/>
      <c r="AL30" s="17"/>
      <c r="AM30" s="17"/>
      <c r="AN30" s="17"/>
      <c r="AO30" s="17"/>
      <c r="AP30" s="17"/>
      <c r="AQ30" s="17"/>
      <c r="AR30" s="17"/>
      <c r="AS30" s="17"/>
      <c r="BG30" s="240"/>
      <c r="BH30" s="240"/>
    </row>
    <row r="31" spans="1:60" x14ac:dyDescent="0.5">
      <c r="A31" s="17"/>
      <c r="B31" s="17"/>
      <c r="C31" s="17"/>
      <c r="D31" s="17"/>
      <c r="E31" s="17"/>
      <c r="F31" s="17"/>
      <c r="G31" s="17"/>
      <c r="H31" s="17"/>
      <c r="I31" s="17"/>
      <c r="J31" s="17"/>
      <c r="K31" s="17"/>
      <c r="L31" s="17"/>
      <c r="M31" s="17"/>
      <c r="N31" s="17"/>
      <c r="O31" s="17"/>
      <c r="P31" s="17"/>
      <c r="Q31" s="17"/>
      <c r="R31" s="17"/>
      <c r="S31" s="17"/>
      <c r="AC31" s="17"/>
      <c r="AD31" s="17"/>
      <c r="AE31" s="17"/>
      <c r="AF31" s="17"/>
      <c r="AG31" s="17"/>
      <c r="AH31" s="17"/>
      <c r="AI31" s="17"/>
      <c r="AJ31" s="17"/>
      <c r="AK31" s="17"/>
      <c r="AL31" s="17"/>
      <c r="AM31" s="17"/>
      <c r="AN31" s="17"/>
      <c r="AO31" s="17"/>
      <c r="AP31" s="17"/>
      <c r="AQ31" s="17"/>
      <c r="AR31" s="17"/>
      <c r="AS31" s="17"/>
      <c r="BG31" s="240"/>
      <c r="BH31" s="240"/>
    </row>
    <row r="32" spans="1:60" x14ac:dyDescent="0.5">
      <c r="A32" s="17"/>
      <c r="B32" s="17"/>
      <c r="C32" s="17"/>
      <c r="D32" s="17"/>
      <c r="E32" s="17"/>
      <c r="F32" s="17"/>
      <c r="G32" s="17"/>
      <c r="H32" s="17"/>
      <c r="I32" s="17"/>
      <c r="J32" s="17"/>
      <c r="K32" s="17"/>
      <c r="L32" s="17"/>
      <c r="M32" s="17"/>
      <c r="N32" s="17"/>
      <c r="O32" s="17"/>
      <c r="P32" s="17"/>
      <c r="Q32" s="17"/>
      <c r="R32" s="17"/>
      <c r="S32" s="17"/>
      <c r="AC32" s="17"/>
      <c r="AD32" s="17"/>
      <c r="AE32" s="17"/>
      <c r="AF32" s="17"/>
      <c r="AG32" s="17"/>
      <c r="AH32" s="17"/>
      <c r="AI32" s="17"/>
      <c r="AJ32" s="17"/>
      <c r="AK32" s="17"/>
      <c r="AL32" s="17"/>
      <c r="AM32" s="17"/>
      <c r="AN32" s="17"/>
      <c r="AO32" s="17"/>
      <c r="AP32" s="17"/>
      <c r="AQ32" s="17"/>
      <c r="AR32" s="17"/>
      <c r="AS32" s="17"/>
      <c r="BG32" s="240"/>
      <c r="BH32" s="240"/>
    </row>
    <row r="33" spans="1:60" x14ac:dyDescent="0.5">
      <c r="A33" s="17"/>
      <c r="B33" s="17"/>
      <c r="C33" s="17"/>
      <c r="D33" s="17"/>
      <c r="E33" s="17"/>
      <c r="F33" s="17"/>
      <c r="G33" s="17"/>
      <c r="H33" s="17"/>
      <c r="I33" s="17"/>
      <c r="J33" s="17"/>
      <c r="K33" s="17"/>
      <c r="L33" s="17"/>
      <c r="M33" s="17"/>
      <c r="N33" s="17"/>
      <c r="O33" s="17"/>
      <c r="P33" s="17"/>
      <c r="Q33" s="17"/>
      <c r="R33" s="17"/>
      <c r="S33" s="17"/>
      <c r="AC33" s="17"/>
      <c r="AD33" s="17"/>
      <c r="AE33" s="17"/>
      <c r="AF33" s="17"/>
      <c r="AG33" s="17"/>
      <c r="AH33" s="17"/>
      <c r="AI33" s="17"/>
      <c r="AJ33" s="17"/>
      <c r="AK33" s="17"/>
      <c r="AL33" s="17"/>
      <c r="AM33" s="17"/>
      <c r="AN33" s="17"/>
      <c r="AO33" s="17"/>
      <c r="AP33" s="17"/>
      <c r="AQ33" s="17"/>
      <c r="AR33" s="17"/>
      <c r="AS33" s="17"/>
      <c r="BG33" s="240"/>
      <c r="BH33" s="240"/>
    </row>
    <row r="34" spans="1:60" x14ac:dyDescent="0.5">
      <c r="A34" s="17"/>
      <c r="B34" s="17"/>
      <c r="C34" s="17"/>
      <c r="D34" s="17"/>
      <c r="E34" s="17"/>
      <c r="F34" s="17"/>
      <c r="G34" s="17"/>
      <c r="H34" s="17"/>
      <c r="I34" s="17"/>
      <c r="J34" s="17"/>
      <c r="K34" s="17"/>
      <c r="L34" s="17"/>
      <c r="M34" s="17"/>
      <c r="N34" s="17"/>
      <c r="O34" s="17"/>
      <c r="P34" s="17"/>
      <c r="Q34" s="17"/>
      <c r="R34" s="17"/>
      <c r="S34" s="17"/>
      <c r="AC34" s="17"/>
      <c r="AD34" s="17"/>
      <c r="AE34" s="17"/>
      <c r="AF34" s="17"/>
      <c r="AG34" s="17"/>
      <c r="AH34" s="17"/>
      <c r="AI34" s="17"/>
      <c r="AJ34" s="17"/>
      <c r="AK34" s="17"/>
      <c r="AL34" s="17"/>
      <c r="AM34" s="17"/>
      <c r="AN34" s="17"/>
      <c r="AO34" s="17"/>
      <c r="AP34" s="17"/>
      <c r="AQ34" s="17"/>
      <c r="AR34" s="17"/>
      <c r="AS34" s="17"/>
      <c r="BG34" s="240"/>
      <c r="BH34" s="240"/>
    </row>
    <row r="35" spans="1:60" x14ac:dyDescent="0.5">
      <c r="A35" s="17"/>
      <c r="B35" s="17"/>
      <c r="C35" s="17"/>
      <c r="D35" s="17"/>
      <c r="E35" s="17"/>
      <c r="F35" s="17"/>
      <c r="G35" s="17"/>
      <c r="H35" s="17"/>
      <c r="I35" s="17"/>
      <c r="J35" s="17"/>
      <c r="K35" s="17"/>
      <c r="L35" s="17"/>
      <c r="M35" s="17"/>
      <c r="N35" s="17"/>
      <c r="O35" s="17"/>
      <c r="P35" s="17"/>
      <c r="Q35" s="17"/>
      <c r="R35" s="17"/>
      <c r="S35" s="17"/>
      <c r="AC35" s="17"/>
      <c r="AD35" s="17"/>
      <c r="AE35" s="17"/>
      <c r="AF35" s="17"/>
      <c r="AG35" s="17"/>
      <c r="AH35" s="17"/>
      <c r="AI35" s="17"/>
      <c r="AJ35" s="17"/>
      <c r="AK35" s="17"/>
      <c r="AL35" s="17"/>
      <c r="AM35" s="17"/>
      <c r="AN35" s="17"/>
      <c r="AO35" s="17"/>
      <c r="AP35" s="17"/>
      <c r="AQ35" s="17"/>
      <c r="AR35" s="17"/>
      <c r="AS35" s="17"/>
      <c r="BG35" s="240"/>
      <c r="BH35" s="240"/>
    </row>
    <row r="36" spans="1:60" x14ac:dyDescent="0.5">
      <c r="A36" s="17"/>
      <c r="B36" s="17"/>
      <c r="C36" s="17"/>
      <c r="D36" s="17"/>
      <c r="E36" s="17"/>
      <c r="F36" s="17"/>
      <c r="G36" s="17"/>
      <c r="H36" s="17"/>
      <c r="I36" s="17"/>
      <c r="J36" s="17"/>
      <c r="K36" s="17"/>
      <c r="L36" s="17"/>
      <c r="M36" s="17"/>
      <c r="N36" s="17"/>
      <c r="O36" s="17"/>
      <c r="P36" s="17"/>
      <c r="Q36" s="17"/>
      <c r="R36" s="17"/>
      <c r="S36" s="17"/>
      <c r="AC36" s="17"/>
      <c r="AD36" s="17"/>
      <c r="AE36" s="17"/>
      <c r="AF36" s="17"/>
      <c r="AG36" s="17"/>
      <c r="AH36" s="17"/>
      <c r="AI36" s="17"/>
      <c r="AJ36" s="17"/>
      <c r="AK36" s="17"/>
      <c r="AL36" s="17"/>
      <c r="AM36" s="17"/>
      <c r="AN36" s="17"/>
      <c r="AO36" s="17"/>
      <c r="AP36" s="17"/>
      <c r="AQ36" s="17"/>
      <c r="AR36" s="17"/>
      <c r="AS36" s="17"/>
      <c r="BG36" s="240"/>
      <c r="BH36" s="240"/>
    </row>
    <row r="37" spans="1:60" x14ac:dyDescent="0.5">
      <c r="A37" s="17"/>
      <c r="B37" s="17"/>
      <c r="C37" s="17"/>
      <c r="D37" s="17"/>
      <c r="E37" s="17"/>
      <c r="F37" s="17"/>
      <c r="G37" s="17"/>
      <c r="H37" s="17"/>
      <c r="I37" s="17"/>
      <c r="J37" s="17"/>
      <c r="K37" s="17"/>
      <c r="L37" s="17"/>
      <c r="M37" s="17"/>
      <c r="N37" s="17"/>
      <c r="O37" s="17"/>
      <c r="P37" s="17"/>
      <c r="Q37" s="17"/>
      <c r="R37" s="17"/>
      <c r="S37" s="17"/>
      <c r="AC37" s="17"/>
      <c r="AD37" s="17"/>
      <c r="AE37" s="17"/>
      <c r="AF37" s="17"/>
      <c r="AG37" s="17"/>
      <c r="AH37" s="17"/>
      <c r="AI37" s="17"/>
      <c r="AJ37" s="17"/>
      <c r="AK37" s="17"/>
      <c r="AL37" s="17"/>
      <c r="AM37" s="17"/>
      <c r="AN37" s="17"/>
      <c r="AO37" s="17"/>
      <c r="AP37" s="17"/>
      <c r="AQ37" s="17"/>
      <c r="AR37" s="17"/>
      <c r="AS37" s="17"/>
      <c r="BG37" s="240"/>
      <c r="BH37" s="240"/>
    </row>
    <row r="38" spans="1:60" x14ac:dyDescent="0.5">
      <c r="A38" s="17"/>
      <c r="B38" s="17"/>
      <c r="C38" s="17"/>
      <c r="D38" s="17"/>
      <c r="E38" s="17"/>
      <c r="F38" s="17"/>
      <c r="G38" s="17"/>
      <c r="H38" s="17"/>
      <c r="I38" s="17"/>
      <c r="J38" s="17"/>
      <c r="K38" s="17"/>
      <c r="L38" s="17"/>
      <c r="M38" s="17"/>
      <c r="N38" s="17"/>
      <c r="O38" s="17"/>
      <c r="P38" s="17"/>
      <c r="Q38" s="17"/>
      <c r="R38" s="17"/>
      <c r="S38" s="17"/>
      <c r="AC38" s="17"/>
      <c r="AD38" s="17"/>
      <c r="AE38" s="17"/>
      <c r="AF38" s="17"/>
      <c r="AG38" s="17"/>
      <c r="AH38" s="17"/>
      <c r="AI38" s="17"/>
      <c r="AJ38" s="17"/>
      <c r="AK38" s="17"/>
      <c r="AL38" s="17"/>
      <c r="AM38" s="17"/>
      <c r="AN38" s="17"/>
      <c r="AO38" s="17"/>
      <c r="AP38" s="17"/>
      <c r="AQ38" s="17"/>
      <c r="AR38" s="17"/>
      <c r="AS38" s="17"/>
      <c r="BG38" s="240"/>
      <c r="BH38" s="240"/>
    </row>
    <row r="39" spans="1:60" x14ac:dyDescent="0.5">
      <c r="A39" s="17"/>
      <c r="B39" s="17"/>
      <c r="C39" s="17"/>
      <c r="D39" s="17"/>
      <c r="E39" s="17"/>
      <c r="F39" s="17"/>
      <c r="G39" s="17"/>
      <c r="H39" s="17"/>
      <c r="I39" s="17"/>
      <c r="J39" s="17"/>
      <c r="K39" s="17"/>
      <c r="L39" s="17"/>
      <c r="M39" s="17"/>
      <c r="N39" s="17"/>
      <c r="O39" s="17"/>
      <c r="P39" s="17"/>
      <c r="Q39" s="17"/>
      <c r="R39" s="17"/>
      <c r="S39" s="17"/>
      <c r="AC39" s="17"/>
      <c r="AD39" s="17"/>
      <c r="AE39" s="17"/>
      <c r="AF39" s="17"/>
      <c r="AG39" s="17"/>
      <c r="AH39" s="17"/>
      <c r="AI39" s="17"/>
      <c r="AJ39" s="17"/>
      <c r="AK39" s="17"/>
      <c r="AL39" s="17"/>
      <c r="AM39" s="17"/>
      <c r="AN39" s="17"/>
      <c r="AO39" s="17"/>
      <c r="AP39" s="17"/>
      <c r="AQ39" s="17"/>
      <c r="AR39" s="17"/>
      <c r="AS39" s="17"/>
      <c r="BG39" s="240"/>
      <c r="BH39" s="240"/>
    </row>
    <row r="40" spans="1:60" x14ac:dyDescent="0.5">
      <c r="A40" s="17"/>
      <c r="B40" s="17"/>
      <c r="C40" s="17"/>
      <c r="D40" s="17"/>
      <c r="E40" s="17"/>
      <c r="F40" s="17"/>
      <c r="G40" s="17"/>
      <c r="H40" s="17"/>
      <c r="I40" s="17"/>
      <c r="J40" s="17"/>
      <c r="K40" s="17"/>
      <c r="L40" s="17"/>
      <c r="M40" s="17"/>
      <c r="N40" s="17"/>
      <c r="O40" s="17"/>
      <c r="P40" s="17"/>
      <c r="Q40" s="17"/>
      <c r="R40" s="17"/>
      <c r="S40" s="17"/>
      <c r="AC40" s="17"/>
      <c r="AD40" s="17"/>
      <c r="AE40" s="17"/>
      <c r="AF40" s="17"/>
      <c r="AG40" s="17"/>
      <c r="AH40" s="17"/>
      <c r="AI40" s="17"/>
      <c r="AJ40" s="17"/>
      <c r="AK40" s="17"/>
      <c r="AL40" s="17"/>
      <c r="AM40" s="17"/>
      <c r="AN40" s="17"/>
      <c r="AO40" s="17"/>
      <c r="AP40" s="17"/>
      <c r="AQ40" s="17"/>
      <c r="AR40" s="17"/>
      <c r="AS40" s="17"/>
      <c r="BG40" s="240"/>
      <c r="BH40" s="240"/>
    </row>
    <row r="41" spans="1:60" x14ac:dyDescent="0.5">
      <c r="A41" s="17"/>
      <c r="B41" s="17"/>
      <c r="C41" s="17"/>
      <c r="D41" s="17"/>
      <c r="E41" s="17"/>
      <c r="F41" s="17"/>
      <c r="G41" s="17"/>
      <c r="H41" s="17"/>
      <c r="I41" s="17"/>
      <c r="J41" s="17"/>
      <c r="K41" s="17"/>
      <c r="L41" s="17"/>
      <c r="M41" s="17"/>
      <c r="N41" s="17"/>
      <c r="O41" s="17"/>
      <c r="P41" s="17"/>
      <c r="Q41" s="17"/>
      <c r="R41" s="17"/>
      <c r="S41" s="17"/>
      <c r="AC41" s="17"/>
      <c r="AD41" s="17"/>
      <c r="AE41" s="17"/>
      <c r="AF41" s="17"/>
      <c r="AG41" s="17"/>
      <c r="AH41" s="17"/>
      <c r="AI41" s="17"/>
      <c r="AJ41" s="17"/>
      <c r="AK41" s="17"/>
      <c r="AL41" s="17"/>
      <c r="AM41" s="17"/>
      <c r="AN41" s="17"/>
      <c r="AO41" s="17"/>
      <c r="AP41" s="17"/>
      <c r="AQ41" s="17"/>
      <c r="AR41" s="17"/>
      <c r="AS41" s="17"/>
      <c r="BG41" s="240"/>
      <c r="BH41" s="240"/>
    </row>
    <row r="42" spans="1:60" x14ac:dyDescent="0.5">
      <c r="A42" s="17"/>
      <c r="B42" s="17"/>
      <c r="C42" s="17"/>
      <c r="D42" s="17"/>
      <c r="E42" s="17"/>
      <c r="F42" s="17"/>
      <c r="G42" s="17"/>
      <c r="H42" s="17"/>
      <c r="I42" s="17"/>
      <c r="J42" s="17"/>
      <c r="K42" s="17"/>
      <c r="L42" s="17"/>
      <c r="M42" s="17"/>
      <c r="N42" s="17"/>
      <c r="O42" s="17"/>
      <c r="P42" s="17"/>
      <c r="Q42" s="17"/>
      <c r="R42" s="17"/>
      <c r="S42" s="17"/>
      <c r="AC42" s="17"/>
      <c r="AD42" s="17"/>
      <c r="AE42" s="17"/>
      <c r="AF42" s="17"/>
      <c r="AG42" s="17"/>
      <c r="AH42" s="17"/>
      <c r="AI42" s="17"/>
      <c r="AJ42" s="17"/>
      <c r="AK42" s="17"/>
      <c r="AL42" s="17"/>
      <c r="AM42" s="17"/>
      <c r="AN42" s="17"/>
      <c r="AO42" s="17"/>
      <c r="AP42" s="17"/>
      <c r="AQ42" s="17"/>
      <c r="AR42" s="17"/>
      <c r="AS42" s="17"/>
      <c r="BG42" s="240"/>
      <c r="BH42" s="240"/>
    </row>
    <row r="43" spans="1:60" x14ac:dyDescent="0.5">
      <c r="A43" s="17"/>
      <c r="B43" s="17"/>
      <c r="C43" s="17"/>
      <c r="D43" s="17"/>
      <c r="E43" s="17"/>
      <c r="F43" s="17"/>
      <c r="G43" s="17"/>
      <c r="H43" s="17"/>
      <c r="I43" s="17"/>
      <c r="J43" s="17"/>
      <c r="K43" s="17"/>
      <c r="L43" s="17"/>
      <c r="M43" s="17"/>
      <c r="N43" s="17"/>
      <c r="O43" s="17"/>
      <c r="P43" s="17"/>
      <c r="Q43" s="17"/>
      <c r="R43" s="17"/>
      <c r="S43" s="17"/>
      <c r="AC43" s="17"/>
      <c r="AD43" s="17"/>
      <c r="AE43" s="17"/>
      <c r="AF43" s="17"/>
      <c r="AG43" s="17"/>
      <c r="AH43" s="17"/>
      <c r="AI43" s="17"/>
      <c r="AJ43" s="17"/>
      <c r="AK43" s="17"/>
      <c r="AL43" s="17"/>
      <c r="AM43" s="17"/>
      <c r="AN43" s="17"/>
      <c r="AO43" s="17"/>
      <c r="AP43" s="17"/>
      <c r="AQ43" s="17"/>
      <c r="AR43" s="17"/>
      <c r="AS43" s="17"/>
      <c r="BG43" s="240"/>
      <c r="BH43" s="240"/>
    </row>
    <row r="44" spans="1:60" x14ac:dyDescent="0.5">
      <c r="A44" s="17"/>
      <c r="B44" s="17"/>
      <c r="C44" s="17"/>
      <c r="D44" s="17"/>
      <c r="E44" s="17"/>
      <c r="F44" s="17"/>
      <c r="G44" s="17"/>
      <c r="H44" s="17"/>
      <c r="I44" s="17"/>
      <c r="J44" s="17"/>
      <c r="K44" s="17"/>
      <c r="L44" s="17"/>
      <c r="M44" s="17"/>
      <c r="N44" s="17"/>
      <c r="O44" s="17"/>
      <c r="P44" s="17"/>
      <c r="Q44" s="17"/>
      <c r="R44" s="17"/>
      <c r="S44" s="17"/>
      <c r="AC44" s="17"/>
      <c r="AD44" s="17"/>
      <c r="AE44" s="17"/>
      <c r="AF44" s="17"/>
      <c r="AG44" s="17"/>
      <c r="AH44" s="17"/>
      <c r="AI44" s="17"/>
      <c r="AJ44" s="17"/>
      <c r="AK44" s="17"/>
      <c r="AL44" s="17"/>
      <c r="AM44" s="17"/>
      <c r="AN44" s="17"/>
      <c r="AO44" s="17"/>
      <c r="AP44" s="17"/>
      <c r="AQ44" s="17"/>
      <c r="AR44" s="17"/>
      <c r="AS44" s="17"/>
      <c r="BG44" s="240"/>
      <c r="BH44" s="240"/>
    </row>
    <row r="45" spans="1:60" x14ac:dyDescent="0.5">
      <c r="A45" s="17"/>
      <c r="B45" s="17"/>
      <c r="C45" s="17"/>
      <c r="D45" s="17"/>
      <c r="E45" s="17"/>
      <c r="F45" s="17"/>
      <c r="G45" s="17"/>
      <c r="H45" s="17"/>
      <c r="I45" s="17"/>
      <c r="J45" s="17"/>
      <c r="K45" s="17"/>
      <c r="L45" s="17"/>
      <c r="M45" s="17"/>
      <c r="N45" s="17"/>
      <c r="O45" s="17"/>
      <c r="P45" s="17"/>
      <c r="Q45" s="17"/>
      <c r="R45" s="17"/>
      <c r="S45" s="17"/>
      <c r="AC45" s="17"/>
      <c r="AD45" s="17"/>
      <c r="AE45" s="17"/>
      <c r="AF45" s="17"/>
      <c r="AG45" s="17"/>
      <c r="AH45" s="17"/>
      <c r="AI45" s="17"/>
      <c r="AJ45" s="17"/>
      <c r="AK45" s="17"/>
      <c r="AL45" s="17"/>
      <c r="AM45" s="17"/>
      <c r="AN45" s="17"/>
      <c r="AO45" s="17"/>
      <c r="AP45" s="17"/>
      <c r="AQ45" s="17"/>
      <c r="AR45" s="17"/>
      <c r="AS45" s="17"/>
      <c r="BG45" s="240"/>
      <c r="BH45" s="240"/>
    </row>
    <row r="46" spans="1:60" x14ac:dyDescent="0.5">
      <c r="A46" s="17"/>
      <c r="B46" s="17"/>
      <c r="C46" s="17"/>
      <c r="D46" s="17"/>
      <c r="E46" s="17"/>
      <c r="F46" s="17"/>
      <c r="G46" s="17"/>
      <c r="H46" s="17"/>
      <c r="I46" s="17"/>
      <c r="J46" s="17"/>
      <c r="K46" s="17"/>
      <c r="L46" s="17"/>
      <c r="M46" s="17"/>
      <c r="N46" s="17"/>
      <c r="O46" s="17"/>
      <c r="P46" s="17"/>
      <c r="Q46" s="17"/>
      <c r="R46" s="17"/>
      <c r="S46" s="17"/>
      <c r="AC46" s="17"/>
      <c r="AD46" s="17"/>
      <c r="AE46" s="17"/>
      <c r="AF46" s="17"/>
      <c r="AG46" s="17"/>
      <c r="AH46" s="17"/>
      <c r="AI46" s="17"/>
      <c r="AJ46" s="17"/>
      <c r="AK46" s="17"/>
      <c r="AL46" s="17"/>
      <c r="AM46" s="17"/>
      <c r="AN46" s="17"/>
      <c r="AO46" s="17"/>
      <c r="AP46" s="17"/>
      <c r="AQ46" s="17"/>
      <c r="AR46" s="17"/>
      <c r="AS46" s="17"/>
      <c r="BG46" s="240"/>
      <c r="BH46" s="240"/>
    </row>
    <row r="47" spans="1:60" x14ac:dyDescent="0.5">
      <c r="A47" s="17"/>
      <c r="B47" s="17"/>
      <c r="C47" s="17"/>
      <c r="D47" s="17"/>
      <c r="E47" s="17"/>
      <c r="F47" s="17"/>
      <c r="G47" s="17"/>
      <c r="H47" s="17"/>
      <c r="I47" s="17"/>
      <c r="J47" s="17"/>
      <c r="K47" s="17"/>
      <c r="L47" s="17"/>
      <c r="M47" s="17"/>
      <c r="N47" s="17"/>
      <c r="O47" s="17"/>
      <c r="P47" s="17"/>
      <c r="Q47" s="17"/>
      <c r="R47" s="17"/>
      <c r="S47" s="17"/>
      <c r="AC47" s="17"/>
      <c r="AD47" s="17"/>
      <c r="AE47" s="17"/>
      <c r="AF47" s="17"/>
      <c r="AG47" s="17"/>
      <c r="AH47" s="17"/>
      <c r="AI47" s="17"/>
      <c r="AJ47" s="17"/>
      <c r="AK47" s="17"/>
      <c r="AL47" s="17"/>
      <c r="AM47" s="17"/>
      <c r="AN47" s="17"/>
      <c r="AO47" s="17"/>
      <c r="AP47" s="17"/>
      <c r="AQ47" s="17"/>
      <c r="AR47" s="17"/>
      <c r="AS47" s="17"/>
      <c r="BG47" s="240"/>
      <c r="BH47" s="240"/>
    </row>
    <row r="48" spans="1:60" x14ac:dyDescent="0.5">
      <c r="A48" s="17"/>
      <c r="B48" s="17"/>
      <c r="C48" s="17"/>
      <c r="D48" s="17"/>
      <c r="E48" s="17"/>
      <c r="F48" s="17"/>
      <c r="G48" s="17"/>
      <c r="H48" s="17"/>
      <c r="I48" s="17"/>
      <c r="J48" s="17"/>
      <c r="K48" s="17"/>
      <c r="L48" s="17"/>
      <c r="M48" s="17"/>
      <c r="N48" s="17"/>
      <c r="O48" s="17"/>
      <c r="P48" s="17"/>
      <c r="Q48" s="17"/>
      <c r="R48" s="17"/>
      <c r="S48" s="17"/>
      <c r="AC48" s="17"/>
      <c r="AD48" s="17"/>
      <c r="AE48" s="17"/>
      <c r="AF48" s="17"/>
      <c r="AG48" s="17"/>
      <c r="AH48" s="17"/>
      <c r="AI48" s="17"/>
      <c r="AJ48" s="17"/>
      <c r="AK48" s="17"/>
      <c r="AL48" s="17"/>
      <c r="AM48" s="17"/>
      <c r="AN48" s="17"/>
      <c r="AO48" s="17"/>
      <c r="AP48" s="17"/>
      <c r="AQ48" s="17"/>
      <c r="AR48" s="17"/>
      <c r="AS48" s="17"/>
      <c r="BG48" s="240"/>
      <c r="BH48" s="240"/>
    </row>
    <row r="49" spans="1:60" x14ac:dyDescent="0.5">
      <c r="A49" s="17"/>
      <c r="B49" s="17"/>
      <c r="C49" s="17"/>
      <c r="D49" s="17"/>
      <c r="E49" s="17"/>
      <c r="F49" s="17"/>
      <c r="G49" s="17"/>
      <c r="H49" s="17"/>
      <c r="I49" s="17"/>
      <c r="J49" s="17"/>
      <c r="K49" s="17"/>
      <c r="L49" s="17"/>
      <c r="M49" s="17"/>
      <c r="N49" s="17"/>
      <c r="O49" s="17"/>
      <c r="P49" s="17"/>
      <c r="Q49" s="17"/>
      <c r="R49" s="17"/>
      <c r="S49" s="17"/>
      <c r="AC49" s="17"/>
      <c r="AD49" s="17"/>
      <c r="AE49" s="17"/>
      <c r="AF49" s="17"/>
      <c r="AG49" s="17"/>
      <c r="AH49" s="17"/>
      <c r="AI49" s="17"/>
      <c r="AJ49" s="17"/>
      <c r="AK49" s="17"/>
      <c r="AL49" s="17"/>
      <c r="AM49" s="17"/>
      <c r="AN49" s="17"/>
      <c r="AO49" s="17"/>
      <c r="AP49" s="17"/>
      <c r="AQ49" s="17"/>
      <c r="AR49" s="17"/>
      <c r="AS49" s="17"/>
      <c r="BG49" s="240"/>
      <c r="BH49" s="240"/>
    </row>
    <row r="50" spans="1:60" x14ac:dyDescent="0.5">
      <c r="A50" s="17"/>
      <c r="B50" s="17"/>
      <c r="C50" s="17"/>
      <c r="D50" s="17"/>
      <c r="E50" s="17"/>
      <c r="F50" s="17"/>
      <c r="G50" s="17"/>
      <c r="H50" s="17"/>
      <c r="I50" s="17"/>
      <c r="J50" s="17"/>
      <c r="K50" s="17"/>
      <c r="L50" s="17"/>
      <c r="M50" s="17"/>
      <c r="N50" s="17"/>
      <c r="O50" s="17"/>
      <c r="P50" s="17"/>
      <c r="Q50" s="17"/>
      <c r="R50" s="17"/>
      <c r="S50" s="17"/>
      <c r="AC50" s="17"/>
      <c r="AD50" s="17"/>
      <c r="AE50" s="17"/>
      <c r="AF50" s="17"/>
      <c r="AG50" s="17"/>
      <c r="AH50" s="17"/>
      <c r="AI50" s="17"/>
      <c r="AJ50" s="17"/>
      <c r="AK50" s="17"/>
      <c r="AL50" s="17"/>
      <c r="AM50" s="17"/>
      <c r="AN50" s="17"/>
      <c r="AO50" s="17"/>
      <c r="AP50" s="17"/>
      <c r="AQ50" s="17"/>
      <c r="AR50" s="17"/>
      <c r="AS50" s="17"/>
      <c r="BG50" s="240"/>
      <c r="BH50" s="240"/>
    </row>
    <row r="51" spans="1:60" x14ac:dyDescent="0.5">
      <c r="A51" s="17"/>
      <c r="B51" s="17"/>
      <c r="C51" s="17"/>
      <c r="D51" s="17"/>
      <c r="E51" s="17"/>
      <c r="F51" s="17"/>
      <c r="G51" s="17"/>
      <c r="H51" s="17"/>
      <c r="I51" s="17"/>
      <c r="J51" s="17"/>
      <c r="K51" s="17"/>
      <c r="L51" s="17"/>
      <c r="M51" s="17"/>
      <c r="N51" s="17"/>
      <c r="O51" s="17"/>
      <c r="P51" s="17"/>
      <c r="Q51" s="17"/>
      <c r="R51" s="17"/>
      <c r="S51" s="17"/>
      <c r="AC51" s="17"/>
      <c r="AD51" s="17"/>
      <c r="AE51" s="17"/>
      <c r="AF51" s="17"/>
      <c r="AG51" s="17"/>
      <c r="AH51" s="17"/>
      <c r="AI51" s="17"/>
      <c r="AJ51" s="17"/>
      <c r="AK51" s="17"/>
      <c r="AL51" s="17"/>
      <c r="AM51" s="17"/>
      <c r="AN51" s="17"/>
      <c r="AO51" s="17"/>
      <c r="AP51" s="17"/>
      <c r="AQ51" s="17"/>
      <c r="AR51" s="17"/>
      <c r="AS51" s="17"/>
      <c r="BG51" s="240"/>
      <c r="BH51" s="240"/>
    </row>
    <row r="52" spans="1:60" x14ac:dyDescent="0.5">
      <c r="A52" s="17"/>
      <c r="B52" s="17"/>
      <c r="C52" s="17"/>
      <c r="D52" s="17"/>
      <c r="E52" s="17"/>
      <c r="F52" s="17"/>
      <c r="G52" s="17"/>
      <c r="H52" s="17"/>
      <c r="I52" s="17"/>
      <c r="J52" s="17"/>
      <c r="K52" s="17"/>
      <c r="L52" s="17"/>
      <c r="M52" s="17"/>
      <c r="N52" s="17"/>
      <c r="O52" s="17"/>
      <c r="P52" s="17"/>
      <c r="Q52" s="17"/>
      <c r="R52" s="17"/>
      <c r="S52" s="17"/>
      <c r="AC52" s="17"/>
      <c r="AD52" s="17"/>
      <c r="AE52" s="17"/>
      <c r="AF52" s="17"/>
      <c r="AG52" s="17"/>
      <c r="AH52" s="17"/>
      <c r="AI52" s="17"/>
      <c r="AJ52" s="17"/>
      <c r="AK52" s="17"/>
      <c r="AL52" s="17"/>
      <c r="AM52" s="17"/>
      <c r="AN52" s="17"/>
      <c r="AO52" s="17"/>
      <c r="AP52" s="17"/>
      <c r="AQ52" s="17"/>
      <c r="AR52" s="17"/>
      <c r="AS52" s="17"/>
      <c r="BG52" s="240"/>
      <c r="BH52" s="240"/>
    </row>
    <row r="53" spans="1:60" x14ac:dyDescent="0.5">
      <c r="A53" s="17"/>
      <c r="B53" s="17"/>
      <c r="C53" s="17"/>
      <c r="D53" s="17"/>
      <c r="E53" s="17"/>
      <c r="F53" s="17"/>
      <c r="G53" s="17"/>
      <c r="H53" s="17"/>
      <c r="I53" s="17"/>
      <c r="J53" s="17"/>
      <c r="K53" s="17"/>
      <c r="L53" s="17"/>
      <c r="M53" s="17"/>
      <c r="N53" s="17"/>
      <c r="O53" s="17"/>
      <c r="P53" s="17"/>
      <c r="Q53" s="17"/>
      <c r="R53" s="17"/>
      <c r="S53" s="17"/>
      <c r="AC53" s="17"/>
      <c r="AD53" s="17"/>
      <c r="AE53" s="17"/>
      <c r="AF53" s="17"/>
      <c r="AG53" s="17"/>
      <c r="AH53" s="17"/>
      <c r="AI53" s="17"/>
      <c r="AJ53" s="17"/>
      <c r="AK53" s="17"/>
      <c r="AL53" s="17"/>
      <c r="AM53" s="17"/>
      <c r="AN53" s="17"/>
      <c r="AO53" s="17"/>
      <c r="AP53" s="17"/>
      <c r="AQ53" s="17"/>
      <c r="AR53" s="17"/>
      <c r="AS53" s="17"/>
      <c r="BG53" s="240"/>
      <c r="BH53" s="240"/>
    </row>
    <row r="54" spans="1:60" x14ac:dyDescent="0.5">
      <c r="A54" s="17"/>
      <c r="B54" s="17"/>
      <c r="C54" s="17"/>
      <c r="D54" s="17"/>
      <c r="E54" s="17"/>
      <c r="F54" s="17"/>
      <c r="G54" s="17"/>
      <c r="H54" s="17"/>
      <c r="I54" s="17"/>
      <c r="J54" s="17"/>
      <c r="K54" s="17"/>
      <c r="L54" s="17"/>
      <c r="M54" s="17"/>
      <c r="N54" s="17"/>
      <c r="O54" s="17"/>
      <c r="P54" s="17"/>
      <c r="Q54" s="17"/>
      <c r="R54" s="17"/>
      <c r="S54" s="17"/>
      <c r="AC54" s="17"/>
      <c r="AD54" s="17"/>
      <c r="AE54" s="17"/>
      <c r="AF54" s="17"/>
      <c r="AG54" s="17"/>
      <c r="AH54" s="17"/>
      <c r="AI54" s="17"/>
      <c r="AJ54" s="17"/>
      <c r="AK54" s="17"/>
      <c r="AL54" s="17"/>
      <c r="AM54" s="17"/>
      <c r="AN54" s="17"/>
      <c r="AO54" s="17"/>
      <c r="AP54" s="17"/>
      <c r="AQ54" s="17"/>
      <c r="AR54" s="17"/>
      <c r="AS54" s="17"/>
      <c r="BG54" s="240"/>
      <c r="BH54" s="240"/>
    </row>
    <row r="55" spans="1:60" x14ac:dyDescent="0.5">
      <c r="A55" s="17"/>
      <c r="B55" s="17"/>
      <c r="C55" s="17"/>
      <c r="D55" s="17"/>
      <c r="E55" s="17"/>
      <c r="F55" s="17"/>
      <c r="G55" s="17"/>
      <c r="H55" s="17"/>
      <c r="I55" s="17"/>
      <c r="J55" s="17"/>
      <c r="K55" s="17"/>
      <c r="L55" s="17"/>
      <c r="M55" s="17"/>
      <c r="N55" s="17"/>
      <c r="O55" s="17"/>
      <c r="P55" s="17"/>
      <c r="Q55" s="17"/>
      <c r="R55" s="17"/>
      <c r="S55" s="17"/>
      <c r="AC55" s="17"/>
      <c r="AD55" s="17"/>
      <c r="AE55" s="17"/>
      <c r="AF55" s="17"/>
      <c r="AG55" s="17"/>
      <c r="AH55" s="17"/>
      <c r="AI55" s="17"/>
      <c r="AJ55" s="17"/>
      <c r="AK55" s="17"/>
      <c r="AL55" s="17"/>
      <c r="AM55" s="17"/>
      <c r="AN55" s="17"/>
      <c r="AO55" s="17"/>
      <c r="AP55" s="17"/>
      <c r="AQ55" s="17"/>
      <c r="AR55" s="17"/>
      <c r="AS55" s="17"/>
      <c r="BG55" s="240"/>
      <c r="BH55" s="240"/>
    </row>
    <row r="56" spans="1:60" x14ac:dyDescent="0.5">
      <c r="A56" s="17"/>
      <c r="B56" s="17"/>
      <c r="C56" s="17"/>
      <c r="D56" s="17"/>
      <c r="E56" s="17"/>
      <c r="F56" s="17"/>
      <c r="G56" s="17"/>
      <c r="H56" s="17"/>
      <c r="I56" s="17"/>
      <c r="J56" s="17"/>
      <c r="K56" s="17"/>
      <c r="L56" s="17"/>
      <c r="M56" s="17"/>
      <c r="N56" s="17"/>
      <c r="O56" s="17"/>
      <c r="P56" s="17"/>
      <c r="Q56" s="17"/>
      <c r="R56" s="17"/>
      <c r="S56" s="17"/>
      <c r="AC56" s="17"/>
      <c r="AD56" s="17"/>
      <c r="AE56" s="17"/>
      <c r="AF56" s="17"/>
      <c r="AG56" s="17"/>
      <c r="AH56" s="17"/>
      <c r="AI56" s="17"/>
      <c r="AJ56" s="17"/>
      <c r="AK56" s="17"/>
      <c r="AL56" s="17"/>
      <c r="AM56" s="17"/>
      <c r="AN56" s="17"/>
      <c r="AO56" s="17"/>
      <c r="AP56" s="17"/>
      <c r="AQ56" s="17"/>
      <c r="AR56" s="17"/>
      <c r="AS56" s="17"/>
      <c r="BG56" s="240"/>
      <c r="BH56" s="240"/>
    </row>
    <row r="57" spans="1:60" x14ac:dyDescent="0.5">
      <c r="A57" s="17"/>
      <c r="B57" s="17"/>
      <c r="C57" s="17"/>
      <c r="D57" s="17"/>
      <c r="E57" s="17"/>
      <c r="F57" s="17"/>
      <c r="G57" s="17"/>
      <c r="H57" s="17"/>
      <c r="I57" s="17"/>
      <c r="J57" s="17"/>
      <c r="K57" s="17"/>
      <c r="L57" s="17"/>
      <c r="M57" s="17"/>
      <c r="N57" s="17"/>
      <c r="O57" s="17"/>
      <c r="P57" s="17"/>
      <c r="Q57" s="17"/>
      <c r="R57" s="17"/>
      <c r="S57" s="17"/>
      <c r="AC57" s="17"/>
      <c r="AD57" s="17"/>
      <c r="AE57" s="17"/>
      <c r="AF57" s="17"/>
      <c r="AG57" s="17"/>
      <c r="AH57" s="17"/>
      <c r="AI57" s="17"/>
      <c r="AJ57" s="17"/>
      <c r="AK57" s="17"/>
      <c r="AL57" s="17"/>
      <c r="AM57" s="17"/>
      <c r="AN57" s="17"/>
      <c r="AO57" s="17"/>
      <c r="AP57" s="17"/>
      <c r="AQ57" s="17"/>
      <c r="AR57" s="17"/>
      <c r="AS57" s="17"/>
      <c r="BG57" s="240"/>
      <c r="BH57" s="240"/>
    </row>
    <row r="58" spans="1:60" x14ac:dyDescent="0.5">
      <c r="A58" s="17"/>
      <c r="B58" s="17"/>
      <c r="C58" s="17"/>
      <c r="D58" s="17"/>
      <c r="E58" s="17"/>
      <c r="F58" s="17"/>
      <c r="G58" s="17"/>
      <c r="H58" s="17"/>
      <c r="I58" s="17"/>
      <c r="J58" s="17"/>
      <c r="K58" s="17"/>
      <c r="L58" s="17"/>
      <c r="M58" s="17"/>
      <c r="N58" s="17"/>
      <c r="O58" s="17"/>
      <c r="P58" s="17"/>
      <c r="Q58" s="17"/>
      <c r="R58" s="17"/>
      <c r="S58" s="17"/>
      <c r="AC58" s="17"/>
      <c r="AD58" s="17"/>
      <c r="AE58" s="17"/>
      <c r="AF58" s="17"/>
      <c r="AG58" s="17"/>
      <c r="AH58" s="17"/>
      <c r="AI58" s="17"/>
      <c r="AJ58" s="17"/>
      <c r="AK58" s="17"/>
      <c r="AL58" s="17"/>
      <c r="AM58" s="17"/>
      <c r="AN58" s="17"/>
      <c r="AO58" s="17"/>
      <c r="AP58" s="17"/>
      <c r="AQ58" s="17"/>
      <c r="AR58" s="17"/>
      <c r="AS58" s="17"/>
      <c r="BG58" s="240"/>
      <c r="BH58" s="240"/>
    </row>
    <row r="59" spans="1:60" x14ac:dyDescent="0.5">
      <c r="A59" s="17"/>
      <c r="B59" s="17"/>
      <c r="C59" s="17"/>
      <c r="D59" s="17"/>
      <c r="E59" s="17"/>
      <c r="F59" s="17"/>
      <c r="G59" s="17"/>
      <c r="H59" s="17"/>
      <c r="I59" s="17"/>
      <c r="J59" s="17"/>
      <c r="K59" s="17"/>
      <c r="L59" s="17"/>
      <c r="M59" s="17"/>
      <c r="N59" s="17"/>
      <c r="O59" s="17"/>
      <c r="P59" s="17"/>
      <c r="Q59" s="17"/>
      <c r="R59" s="17"/>
      <c r="S59" s="17"/>
      <c r="AC59" s="17"/>
      <c r="AD59" s="17"/>
      <c r="AE59" s="17"/>
      <c r="AF59" s="17"/>
      <c r="AG59" s="17"/>
      <c r="AH59" s="17"/>
      <c r="AI59" s="17"/>
      <c r="AJ59" s="17"/>
      <c r="AK59" s="17"/>
      <c r="AL59" s="17"/>
      <c r="AM59" s="17"/>
      <c r="AN59" s="17"/>
      <c r="AO59" s="17"/>
      <c r="AP59" s="17"/>
      <c r="AQ59" s="17"/>
      <c r="AR59" s="17"/>
      <c r="AS59" s="17"/>
      <c r="BG59" s="240"/>
      <c r="BH59" s="240"/>
    </row>
    <row r="60" spans="1:60" x14ac:dyDescent="0.5">
      <c r="A60" s="17"/>
      <c r="B60" s="17"/>
      <c r="C60" s="17"/>
      <c r="D60" s="17"/>
      <c r="E60" s="17"/>
      <c r="F60" s="17"/>
      <c r="G60" s="17"/>
      <c r="H60" s="17"/>
      <c r="I60" s="17"/>
      <c r="J60" s="17"/>
      <c r="K60" s="17"/>
      <c r="L60" s="17"/>
      <c r="M60" s="17"/>
      <c r="N60" s="17"/>
      <c r="O60" s="17"/>
      <c r="P60" s="17"/>
      <c r="Q60" s="17"/>
      <c r="R60" s="17"/>
      <c r="S60" s="17"/>
      <c r="AC60" s="17"/>
      <c r="AD60" s="17"/>
      <c r="AE60" s="17"/>
      <c r="AF60" s="17"/>
      <c r="AG60" s="17"/>
      <c r="AH60" s="17"/>
      <c r="AI60" s="17"/>
      <c r="AJ60" s="17"/>
      <c r="AK60" s="17"/>
      <c r="AL60" s="17"/>
      <c r="AM60" s="17"/>
      <c r="AN60" s="17"/>
      <c r="AO60" s="17"/>
      <c r="AP60" s="17"/>
      <c r="AQ60" s="17"/>
      <c r="AR60" s="17"/>
      <c r="AS60" s="17"/>
      <c r="BG60" s="240"/>
      <c r="BH60" s="240"/>
    </row>
    <row r="61" spans="1:60" x14ac:dyDescent="0.5">
      <c r="A61" s="17"/>
      <c r="B61" s="17"/>
      <c r="C61" s="17"/>
      <c r="D61" s="17"/>
      <c r="E61" s="17"/>
      <c r="F61" s="17"/>
      <c r="G61" s="17"/>
      <c r="H61" s="17"/>
      <c r="I61" s="17"/>
      <c r="J61" s="17"/>
      <c r="K61" s="17"/>
      <c r="L61" s="17"/>
      <c r="M61" s="17"/>
      <c r="N61" s="17"/>
      <c r="O61" s="17"/>
      <c r="P61" s="17"/>
      <c r="Q61" s="17"/>
      <c r="R61" s="17"/>
      <c r="S61" s="17"/>
      <c r="AC61" s="17"/>
      <c r="AD61" s="17"/>
      <c r="AE61" s="17"/>
      <c r="AF61" s="17"/>
      <c r="AG61" s="17"/>
      <c r="AH61" s="17"/>
      <c r="AI61" s="17"/>
      <c r="AJ61" s="17"/>
      <c r="AK61" s="17"/>
      <c r="AL61" s="17"/>
      <c r="AM61" s="17"/>
      <c r="AN61" s="17"/>
      <c r="AO61" s="17"/>
      <c r="AP61" s="17"/>
      <c r="AQ61" s="17"/>
      <c r="AR61" s="17"/>
      <c r="AS61" s="17"/>
      <c r="BG61" s="240"/>
      <c r="BH61" s="240"/>
    </row>
    <row r="62" spans="1:60" x14ac:dyDescent="0.5">
      <c r="A62" s="17"/>
      <c r="B62" s="17"/>
      <c r="C62" s="17"/>
      <c r="D62" s="17"/>
      <c r="E62" s="17"/>
      <c r="F62" s="17"/>
      <c r="G62" s="17"/>
      <c r="H62" s="17"/>
      <c r="I62" s="17"/>
      <c r="J62" s="17"/>
      <c r="K62" s="17"/>
      <c r="L62" s="17"/>
      <c r="M62" s="17"/>
      <c r="N62" s="17"/>
      <c r="O62" s="17"/>
      <c r="P62" s="17"/>
      <c r="Q62" s="17"/>
      <c r="R62" s="17"/>
      <c r="S62" s="17"/>
      <c r="AC62" s="17"/>
      <c r="AD62" s="17"/>
      <c r="AE62" s="17"/>
      <c r="AF62" s="17"/>
      <c r="AG62" s="17"/>
      <c r="AH62" s="17"/>
      <c r="AI62" s="17"/>
      <c r="AJ62" s="17"/>
      <c r="AK62" s="17"/>
      <c r="AL62" s="17"/>
      <c r="AM62" s="17"/>
      <c r="AN62" s="17"/>
      <c r="AO62" s="17"/>
      <c r="AP62" s="17"/>
      <c r="AQ62" s="17"/>
      <c r="AR62" s="17"/>
      <c r="AS62" s="17"/>
      <c r="BG62" s="240"/>
      <c r="BH62" s="240"/>
    </row>
    <row r="63" spans="1:60" x14ac:dyDescent="0.5">
      <c r="A63" s="17"/>
      <c r="B63" s="17"/>
      <c r="C63" s="17"/>
      <c r="D63" s="17"/>
      <c r="E63" s="17"/>
      <c r="F63" s="17"/>
      <c r="G63" s="17"/>
      <c r="H63" s="17"/>
      <c r="I63" s="17"/>
      <c r="J63" s="17"/>
      <c r="K63" s="17"/>
      <c r="L63" s="17"/>
      <c r="M63" s="17"/>
      <c r="N63" s="17"/>
      <c r="O63" s="17"/>
      <c r="P63" s="17"/>
      <c r="Q63" s="17"/>
      <c r="R63" s="17"/>
      <c r="S63" s="17"/>
      <c r="AC63" s="17"/>
      <c r="AD63" s="17"/>
      <c r="AE63" s="17"/>
      <c r="AF63" s="17"/>
      <c r="AG63" s="17"/>
      <c r="AH63" s="17"/>
      <c r="AI63" s="17"/>
      <c r="AJ63" s="17"/>
      <c r="AK63" s="17"/>
      <c r="AL63" s="17"/>
      <c r="AM63" s="17"/>
      <c r="AN63" s="17"/>
      <c r="AO63" s="17"/>
      <c r="AP63" s="17"/>
      <c r="AQ63" s="17"/>
      <c r="AR63" s="17"/>
      <c r="AS63" s="17"/>
      <c r="BG63" s="240"/>
      <c r="BH63" s="240"/>
    </row>
    <row r="64" spans="1:60" x14ac:dyDescent="0.5">
      <c r="A64" s="17"/>
      <c r="B64" s="17"/>
      <c r="C64" s="17"/>
      <c r="D64" s="17"/>
      <c r="E64" s="17"/>
      <c r="F64" s="17"/>
      <c r="G64" s="17"/>
      <c r="H64" s="17"/>
      <c r="I64" s="17"/>
      <c r="J64" s="17"/>
      <c r="K64" s="17"/>
      <c r="L64" s="17"/>
      <c r="M64" s="17"/>
      <c r="N64" s="17"/>
      <c r="O64" s="17"/>
      <c r="P64" s="17"/>
      <c r="Q64" s="17"/>
      <c r="R64" s="17"/>
      <c r="S64" s="17"/>
      <c r="AC64" s="17"/>
      <c r="AD64" s="17"/>
      <c r="AE64" s="17"/>
      <c r="AF64" s="17"/>
      <c r="AG64" s="17"/>
      <c r="AH64" s="17"/>
      <c r="AI64" s="17"/>
      <c r="AJ64" s="17"/>
      <c r="AK64" s="17"/>
      <c r="AL64" s="17"/>
      <c r="AM64" s="17"/>
      <c r="AN64" s="17"/>
      <c r="AO64" s="17"/>
      <c r="AP64" s="17"/>
      <c r="AQ64" s="17"/>
      <c r="AR64" s="17"/>
      <c r="AS64" s="17"/>
      <c r="BG64" s="240"/>
      <c r="BH64" s="240"/>
    </row>
    <row r="65" spans="1:60" x14ac:dyDescent="0.5">
      <c r="A65" s="17"/>
      <c r="B65" s="17"/>
      <c r="C65" s="17"/>
      <c r="D65" s="17"/>
      <c r="E65" s="17"/>
      <c r="F65" s="17"/>
      <c r="G65" s="17"/>
      <c r="H65" s="17"/>
      <c r="I65" s="17"/>
      <c r="J65" s="17"/>
      <c r="K65" s="17"/>
      <c r="L65" s="17"/>
      <c r="M65" s="17"/>
      <c r="N65" s="17"/>
      <c r="O65" s="17"/>
      <c r="P65" s="17"/>
      <c r="Q65" s="17"/>
      <c r="R65" s="17"/>
      <c r="S65" s="17"/>
      <c r="AC65" s="17"/>
      <c r="AD65" s="17"/>
      <c r="AE65" s="17"/>
      <c r="AF65" s="17"/>
      <c r="AG65" s="17"/>
      <c r="AH65" s="17"/>
      <c r="AI65" s="17"/>
      <c r="AJ65" s="17"/>
      <c r="AK65" s="17"/>
      <c r="AL65" s="17"/>
      <c r="AM65" s="17"/>
      <c r="AN65" s="17"/>
      <c r="AO65" s="17"/>
      <c r="AP65" s="17"/>
      <c r="AQ65" s="17"/>
      <c r="AR65" s="17"/>
      <c r="AS65" s="17"/>
      <c r="BG65" s="240"/>
      <c r="BH65" s="240"/>
    </row>
    <row r="66" spans="1:60" x14ac:dyDescent="0.5">
      <c r="A66" s="17"/>
      <c r="B66" s="17"/>
      <c r="C66" s="17"/>
      <c r="D66" s="17"/>
      <c r="E66" s="17"/>
      <c r="F66" s="17"/>
      <c r="G66" s="17"/>
      <c r="H66" s="17"/>
      <c r="I66" s="17"/>
      <c r="J66" s="17"/>
      <c r="K66" s="17"/>
      <c r="L66" s="17"/>
      <c r="M66" s="17"/>
      <c r="N66" s="17"/>
      <c r="O66" s="17"/>
      <c r="P66" s="17"/>
      <c r="Q66" s="17"/>
      <c r="R66" s="17"/>
      <c r="S66" s="17"/>
      <c r="AC66" s="17"/>
      <c r="AD66" s="17"/>
      <c r="AE66" s="17"/>
      <c r="AF66" s="17"/>
      <c r="AG66" s="17"/>
      <c r="AH66" s="17"/>
      <c r="AI66" s="17"/>
      <c r="AJ66" s="17"/>
      <c r="AK66" s="17"/>
      <c r="AL66" s="17"/>
      <c r="AM66" s="17"/>
      <c r="AN66" s="17"/>
      <c r="AO66" s="17"/>
      <c r="AP66" s="17"/>
      <c r="AQ66" s="17"/>
      <c r="AR66" s="17"/>
      <c r="AS66" s="17"/>
      <c r="BG66" s="240"/>
      <c r="BH66" s="240"/>
    </row>
    <row r="67" spans="1:60" x14ac:dyDescent="0.5">
      <c r="A67" s="17"/>
      <c r="B67" s="17"/>
      <c r="C67" s="17"/>
      <c r="D67" s="17"/>
      <c r="E67" s="17"/>
      <c r="F67" s="17"/>
      <c r="G67" s="17"/>
      <c r="H67" s="17"/>
      <c r="I67" s="17"/>
      <c r="J67" s="17"/>
      <c r="K67" s="17"/>
      <c r="L67" s="17"/>
      <c r="M67" s="17"/>
      <c r="N67" s="17"/>
      <c r="O67" s="17"/>
      <c r="P67" s="17"/>
      <c r="Q67" s="17"/>
      <c r="R67" s="17"/>
      <c r="S67" s="17"/>
      <c r="AC67" s="17"/>
      <c r="AD67" s="17"/>
      <c r="AE67" s="17"/>
      <c r="AF67" s="17"/>
      <c r="AG67" s="17"/>
      <c r="AH67" s="17"/>
      <c r="AI67" s="17"/>
      <c r="AJ67" s="17"/>
      <c r="AK67" s="17"/>
      <c r="AL67" s="17"/>
      <c r="AM67" s="17"/>
      <c r="AN67" s="17"/>
      <c r="AO67" s="17"/>
      <c r="AP67" s="17"/>
      <c r="AQ67" s="17"/>
      <c r="AR67" s="17"/>
      <c r="AS67" s="17"/>
      <c r="BG67" s="240"/>
      <c r="BH67" s="240"/>
    </row>
    <row r="68" spans="1:60" x14ac:dyDescent="0.5">
      <c r="A68" s="17"/>
      <c r="B68" s="17"/>
      <c r="C68" s="17"/>
      <c r="D68" s="17"/>
      <c r="E68" s="17"/>
      <c r="F68" s="17"/>
      <c r="G68" s="17"/>
      <c r="H68" s="17"/>
      <c r="I68" s="17"/>
      <c r="J68" s="17"/>
      <c r="K68" s="17"/>
      <c r="L68" s="17"/>
      <c r="M68" s="17"/>
      <c r="N68" s="17"/>
      <c r="O68" s="17"/>
      <c r="P68" s="17"/>
      <c r="Q68" s="17"/>
      <c r="R68" s="17"/>
      <c r="S68" s="17"/>
      <c r="AC68" s="17"/>
      <c r="AD68" s="17"/>
      <c r="AE68" s="17"/>
      <c r="AF68" s="17"/>
      <c r="AG68" s="17"/>
      <c r="AH68" s="17"/>
      <c r="AI68" s="17"/>
      <c r="AJ68" s="17"/>
      <c r="AK68" s="17"/>
      <c r="AL68" s="17"/>
      <c r="AM68" s="17"/>
      <c r="AN68" s="17"/>
      <c r="AO68" s="17"/>
      <c r="AP68" s="17"/>
      <c r="AQ68" s="17"/>
      <c r="AR68" s="17"/>
      <c r="AS68" s="17"/>
      <c r="BG68" s="240"/>
      <c r="BH68" s="240"/>
    </row>
    <row r="69" spans="1:60" x14ac:dyDescent="0.5">
      <c r="A69" s="17"/>
      <c r="B69" s="17"/>
      <c r="C69" s="17"/>
      <c r="D69" s="17"/>
      <c r="E69" s="17"/>
      <c r="F69" s="17"/>
      <c r="G69" s="17"/>
      <c r="H69" s="17"/>
      <c r="I69" s="17"/>
      <c r="J69" s="17"/>
      <c r="K69" s="17"/>
      <c r="L69" s="17"/>
      <c r="M69" s="17"/>
      <c r="N69" s="17"/>
      <c r="O69" s="17"/>
      <c r="P69" s="17"/>
      <c r="Q69" s="17"/>
      <c r="R69" s="17"/>
      <c r="S69" s="17"/>
      <c r="AC69" s="17"/>
      <c r="AD69" s="17"/>
      <c r="AE69" s="17"/>
      <c r="AF69" s="17"/>
      <c r="AG69" s="17"/>
      <c r="AH69" s="17"/>
      <c r="AI69" s="17"/>
      <c r="AJ69" s="17"/>
      <c r="AK69" s="17"/>
      <c r="AL69" s="17"/>
      <c r="AM69" s="17"/>
      <c r="AN69" s="17"/>
      <c r="AO69" s="17"/>
      <c r="AP69" s="17"/>
      <c r="AQ69" s="17"/>
      <c r="AR69" s="17"/>
      <c r="AS69" s="17"/>
      <c r="BG69" s="240"/>
      <c r="BH69" s="240"/>
    </row>
    <row r="70" spans="1:60" x14ac:dyDescent="0.5">
      <c r="A70" s="17"/>
      <c r="B70" s="17"/>
      <c r="C70" s="17"/>
      <c r="D70" s="17"/>
      <c r="E70" s="17"/>
      <c r="F70" s="17"/>
      <c r="G70" s="17"/>
      <c r="H70" s="17"/>
      <c r="I70" s="17"/>
      <c r="J70" s="17"/>
      <c r="K70" s="17"/>
      <c r="L70" s="17"/>
      <c r="M70" s="17"/>
      <c r="N70" s="17"/>
      <c r="O70" s="17"/>
      <c r="P70" s="17"/>
      <c r="Q70" s="17"/>
      <c r="R70" s="17"/>
      <c r="S70" s="17"/>
      <c r="AC70" s="17"/>
      <c r="AD70" s="17"/>
      <c r="AE70" s="17"/>
      <c r="AF70" s="17"/>
      <c r="AG70" s="17"/>
      <c r="AH70" s="17"/>
      <c r="AI70" s="17"/>
      <c r="AJ70" s="17"/>
      <c r="AK70" s="17"/>
      <c r="AL70" s="17"/>
      <c r="AM70" s="17"/>
      <c r="AN70" s="17"/>
      <c r="AO70" s="17"/>
      <c r="AP70" s="17"/>
      <c r="AQ70" s="17"/>
      <c r="AR70" s="17"/>
      <c r="AS70" s="17"/>
      <c r="BG70" s="240"/>
      <c r="BH70" s="240"/>
    </row>
    <row r="71" spans="1:60" x14ac:dyDescent="0.5">
      <c r="A71" s="17"/>
      <c r="B71" s="17"/>
      <c r="C71" s="17"/>
      <c r="D71" s="17"/>
      <c r="E71" s="17"/>
      <c r="F71" s="17"/>
      <c r="G71" s="17"/>
      <c r="H71" s="17"/>
      <c r="I71" s="17"/>
      <c r="J71" s="17"/>
      <c r="K71" s="17"/>
      <c r="L71" s="17"/>
      <c r="M71" s="17"/>
      <c r="N71" s="17"/>
      <c r="O71" s="17"/>
      <c r="P71" s="17"/>
      <c r="Q71" s="17"/>
      <c r="R71" s="17"/>
      <c r="S71" s="17"/>
      <c r="AC71" s="17"/>
      <c r="AD71" s="17"/>
      <c r="AE71" s="17"/>
      <c r="AF71" s="17"/>
      <c r="AG71" s="17"/>
      <c r="AH71" s="17"/>
      <c r="AI71" s="17"/>
      <c r="AJ71" s="17"/>
      <c r="AK71" s="17"/>
      <c r="AL71" s="17"/>
      <c r="AM71" s="17"/>
      <c r="AN71" s="17"/>
      <c r="AO71" s="17"/>
      <c r="AP71" s="17"/>
      <c r="AQ71" s="17"/>
      <c r="AR71" s="17"/>
      <c r="AS71" s="17"/>
      <c r="BG71" s="240"/>
      <c r="BH71" s="240"/>
    </row>
    <row r="72" spans="1:60" x14ac:dyDescent="0.5">
      <c r="A72" s="17"/>
      <c r="B72" s="17"/>
      <c r="C72" s="17"/>
      <c r="D72" s="17"/>
      <c r="E72" s="17"/>
      <c r="F72" s="17"/>
      <c r="G72" s="17"/>
      <c r="H72" s="17"/>
      <c r="I72" s="17"/>
      <c r="J72" s="17"/>
      <c r="K72" s="17"/>
      <c r="L72" s="17"/>
      <c r="M72" s="17"/>
      <c r="N72" s="17"/>
      <c r="O72" s="17"/>
      <c r="P72" s="17"/>
      <c r="Q72" s="17"/>
      <c r="R72" s="17"/>
      <c r="S72" s="17"/>
      <c r="AC72" s="17"/>
      <c r="AD72" s="17"/>
      <c r="AE72" s="17"/>
      <c r="AF72" s="17"/>
      <c r="AG72" s="17"/>
      <c r="AH72" s="17"/>
      <c r="AI72" s="17"/>
      <c r="AJ72" s="17"/>
      <c r="AK72" s="17"/>
      <c r="AL72" s="17"/>
      <c r="AM72" s="17"/>
      <c r="AN72" s="17"/>
      <c r="AO72" s="17"/>
      <c r="AP72" s="17"/>
      <c r="AQ72" s="17"/>
      <c r="AR72" s="17"/>
      <c r="AS72" s="17"/>
      <c r="BG72" s="240"/>
      <c r="BH72" s="240"/>
    </row>
    <row r="73" spans="1:60" x14ac:dyDescent="0.5">
      <c r="A73" s="17"/>
      <c r="B73" s="17"/>
      <c r="C73" s="17"/>
      <c r="D73" s="17"/>
      <c r="E73" s="17"/>
      <c r="F73" s="17"/>
      <c r="G73" s="17"/>
      <c r="H73" s="17"/>
      <c r="I73" s="17"/>
      <c r="J73" s="17"/>
      <c r="K73" s="17"/>
      <c r="L73" s="17"/>
      <c r="M73" s="17"/>
      <c r="N73" s="17"/>
      <c r="O73" s="17"/>
      <c r="P73" s="17"/>
      <c r="Q73" s="17"/>
      <c r="R73" s="17"/>
      <c r="S73" s="17"/>
      <c r="AC73" s="17"/>
      <c r="AD73" s="17"/>
      <c r="AE73" s="17"/>
      <c r="AF73" s="17"/>
      <c r="AG73" s="17"/>
      <c r="AH73" s="17"/>
      <c r="AI73" s="17"/>
      <c r="AJ73" s="17"/>
      <c r="AK73" s="17"/>
      <c r="AL73" s="17"/>
      <c r="AM73" s="17"/>
      <c r="AN73" s="17"/>
      <c r="AO73" s="17"/>
      <c r="AP73" s="17"/>
      <c r="AQ73" s="17"/>
      <c r="AR73" s="17"/>
      <c r="AS73" s="17"/>
      <c r="BG73" s="240"/>
      <c r="BH73" s="240"/>
    </row>
    <row r="74" spans="1:60" x14ac:dyDescent="0.5">
      <c r="A74" s="17"/>
      <c r="B74" s="17"/>
      <c r="C74" s="17"/>
      <c r="D74" s="17"/>
      <c r="E74" s="17"/>
      <c r="F74" s="17"/>
      <c r="G74" s="17"/>
      <c r="H74" s="17"/>
      <c r="I74" s="17"/>
      <c r="J74" s="17"/>
      <c r="K74" s="17"/>
      <c r="L74" s="17"/>
      <c r="M74" s="17"/>
      <c r="N74" s="17"/>
      <c r="O74" s="17"/>
      <c r="P74" s="17"/>
      <c r="Q74" s="17"/>
      <c r="R74" s="17"/>
      <c r="S74" s="17"/>
      <c r="AC74" s="17"/>
      <c r="AD74" s="17"/>
      <c r="AE74" s="17"/>
      <c r="AF74" s="17"/>
      <c r="AG74" s="17"/>
      <c r="AH74" s="17"/>
      <c r="AI74" s="17"/>
      <c r="AJ74" s="17"/>
      <c r="AK74" s="17"/>
      <c r="AL74" s="17"/>
      <c r="AM74" s="17"/>
      <c r="AN74" s="17"/>
      <c r="AO74" s="17"/>
      <c r="AP74" s="17"/>
      <c r="AQ74" s="17"/>
      <c r="AR74" s="17"/>
      <c r="AS74" s="17"/>
      <c r="BG74" s="240"/>
      <c r="BH74" s="240"/>
    </row>
    <row r="75" spans="1:60" x14ac:dyDescent="0.5">
      <c r="A75" s="17"/>
      <c r="B75" s="17"/>
      <c r="C75" s="17"/>
      <c r="D75" s="17"/>
      <c r="E75" s="17"/>
      <c r="F75" s="17"/>
      <c r="G75" s="17"/>
      <c r="H75" s="17"/>
      <c r="I75" s="17"/>
      <c r="J75" s="17"/>
      <c r="K75" s="17"/>
      <c r="L75" s="17"/>
      <c r="M75" s="17"/>
      <c r="N75" s="17"/>
      <c r="O75" s="17"/>
      <c r="P75" s="17"/>
      <c r="Q75" s="17"/>
      <c r="R75" s="17"/>
      <c r="S75" s="17"/>
      <c r="AC75" s="17"/>
      <c r="AD75" s="17"/>
      <c r="AE75" s="17"/>
      <c r="AF75" s="17"/>
      <c r="AG75" s="17"/>
      <c r="AH75" s="17"/>
      <c r="AI75" s="17"/>
      <c r="AJ75" s="17"/>
      <c r="AK75" s="17"/>
      <c r="AL75" s="17"/>
      <c r="AM75" s="17"/>
      <c r="AN75" s="17"/>
      <c r="AO75" s="17"/>
      <c r="AP75" s="17"/>
      <c r="AQ75" s="17"/>
      <c r="AR75" s="17"/>
      <c r="AS75" s="17"/>
      <c r="BG75" s="240"/>
      <c r="BH75" s="240"/>
    </row>
    <row r="76" spans="1:60" x14ac:dyDescent="0.5">
      <c r="A76" s="17"/>
      <c r="B76" s="17"/>
      <c r="C76" s="17"/>
      <c r="D76" s="17"/>
      <c r="E76" s="17"/>
      <c r="F76" s="17"/>
      <c r="G76" s="17"/>
      <c r="H76" s="17"/>
      <c r="I76" s="17"/>
      <c r="J76" s="17"/>
      <c r="K76" s="17"/>
      <c r="L76" s="17"/>
      <c r="M76" s="17"/>
      <c r="N76" s="17"/>
      <c r="O76" s="17"/>
      <c r="P76" s="17"/>
      <c r="Q76" s="17"/>
      <c r="R76" s="17"/>
      <c r="S76" s="17"/>
      <c r="AC76" s="17"/>
      <c r="AD76" s="17"/>
      <c r="AE76" s="17"/>
      <c r="AF76" s="17"/>
      <c r="AG76" s="17"/>
      <c r="AH76" s="17"/>
      <c r="AI76" s="17"/>
      <c r="AJ76" s="17"/>
      <c r="AK76" s="17"/>
      <c r="AL76" s="17"/>
      <c r="AM76" s="17"/>
      <c r="AN76" s="17"/>
      <c r="AO76" s="17"/>
      <c r="AP76" s="17"/>
      <c r="AQ76" s="17"/>
      <c r="AR76" s="17"/>
      <c r="AS76" s="17"/>
      <c r="BG76" s="240"/>
      <c r="BH76" s="240"/>
    </row>
    <row r="77" spans="1:60" x14ac:dyDescent="0.5">
      <c r="A77" s="17"/>
      <c r="B77" s="17"/>
      <c r="C77" s="17"/>
      <c r="D77" s="17"/>
      <c r="E77" s="17"/>
      <c r="F77" s="17"/>
      <c r="G77" s="17"/>
      <c r="H77" s="17"/>
      <c r="I77" s="17"/>
      <c r="J77" s="17"/>
      <c r="K77" s="17"/>
      <c r="L77" s="17"/>
      <c r="M77" s="17"/>
      <c r="N77" s="17"/>
      <c r="O77" s="17"/>
      <c r="P77" s="17"/>
      <c r="Q77" s="17"/>
      <c r="R77" s="17"/>
      <c r="S77" s="17"/>
      <c r="AC77" s="17"/>
      <c r="AD77" s="17"/>
      <c r="AE77" s="17"/>
      <c r="AF77" s="17"/>
      <c r="AG77" s="17"/>
      <c r="AH77" s="17"/>
      <c r="AI77" s="17"/>
      <c r="AJ77" s="17"/>
      <c r="AK77" s="17"/>
      <c r="AL77" s="17"/>
      <c r="AM77" s="17"/>
      <c r="AN77" s="17"/>
      <c r="AO77" s="17"/>
      <c r="AP77" s="17"/>
      <c r="AQ77" s="17"/>
      <c r="AR77" s="17"/>
      <c r="AS77" s="17"/>
      <c r="BG77" s="240"/>
      <c r="BH77" s="240"/>
    </row>
    <row r="78" spans="1:60" x14ac:dyDescent="0.5">
      <c r="A78" s="17"/>
      <c r="B78" s="17"/>
      <c r="C78" s="17"/>
      <c r="D78" s="17"/>
      <c r="E78" s="17"/>
      <c r="F78" s="17"/>
      <c r="G78" s="17"/>
      <c r="H78" s="17"/>
      <c r="I78" s="17"/>
      <c r="J78" s="17"/>
      <c r="K78" s="17"/>
      <c r="L78" s="17"/>
      <c r="M78" s="17"/>
      <c r="N78" s="17"/>
      <c r="O78" s="17"/>
      <c r="P78" s="17"/>
      <c r="Q78" s="17"/>
      <c r="R78" s="17"/>
      <c r="S78" s="17"/>
      <c r="AC78" s="17"/>
      <c r="AD78" s="17"/>
      <c r="AE78" s="17"/>
      <c r="AF78" s="17"/>
      <c r="AG78" s="17"/>
      <c r="AH78" s="17"/>
      <c r="AI78" s="17"/>
      <c r="AJ78" s="17"/>
      <c r="AK78" s="17"/>
      <c r="AL78" s="17"/>
      <c r="AM78" s="17"/>
      <c r="AN78" s="17"/>
      <c r="AO78" s="17"/>
      <c r="AP78" s="17"/>
      <c r="AQ78" s="17"/>
      <c r="AR78" s="17"/>
      <c r="AS78" s="17"/>
      <c r="BG78" s="240"/>
      <c r="BH78" s="240"/>
    </row>
    <row r="79" spans="1:60" x14ac:dyDescent="0.5">
      <c r="A79" s="17"/>
      <c r="B79" s="17"/>
      <c r="C79" s="17"/>
      <c r="D79" s="17"/>
      <c r="E79" s="17"/>
      <c r="F79" s="17"/>
      <c r="G79" s="17"/>
      <c r="H79" s="17"/>
      <c r="I79" s="17"/>
      <c r="J79" s="17"/>
      <c r="K79" s="17"/>
      <c r="L79" s="17"/>
      <c r="M79" s="17"/>
      <c r="N79" s="17"/>
      <c r="O79" s="17"/>
      <c r="P79" s="17"/>
      <c r="Q79" s="17"/>
      <c r="R79" s="17"/>
      <c r="S79" s="17"/>
      <c r="AC79" s="17"/>
      <c r="AD79" s="17"/>
      <c r="AE79" s="17"/>
      <c r="AF79" s="17"/>
      <c r="AG79" s="17"/>
      <c r="AH79" s="17"/>
      <c r="AI79" s="17"/>
      <c r="AJ79" s="17"/>
      <c r="AK79" s="17"/>
      <c r="AL79" s="17"/>
      <c r="AM79" s="17"/>
      <c r="AN79" s="17"/>
      <c r="AO79" s="17"/>
      <c r="AP79" s="17"/>
      <c r="AQ79" s="17"/>
      <c r="AR79" s="17"/>
      <c r="AS79" s="17"/>
      <c r="BG79" s="240"/>
      <c r="BH79" s="240"/>
    </row>
    <row r="80" spans="1:60" x14ac:dyDescent="0.5">
      <c r="A80" s="17"/>
      <c r="B80" s="17"/>
      <c r="C80" s="17"/>
      <c r="D80" s="17"/>
      <c r="E80" s="17"/>
      <c r="F80" s="17"/>
      <c r="G80" s="17"/>
      <c r="H80" s="17"/>
      <c r="I80" s="17"/>
      <c r="J80" s="17"/>
      <c r="K80" s="17"/>
      <c r="L80" s="17"/>
      <c r="M80" s="17"/>
      <c r="N80" s="17"/>
      <c r="O80" s="17"/>
      <c r="P80" s="17"/>
      <c r="Q80" s="17"/>
      <c r="R80" s="17"/>
      <c r="S80" s="17"/>
      <c r="AC80" s="17"/>
      <c r="AD80" s="17"/>
      <c r="AE80" s="17"/>
      <c r="AF80" s="17"/>
      <c r="AG80" s="17"/>
      <c r="AH80" s="17"/>
      <c r="AI80" s="17"/>
      <c r="AJ80" s="17"/>
      <c r="AK80" s="17"/>
      <c r="AL80" s="17"/>
      <c r="AM80" s="17"/>
      <c r="AN80" s="17"/>
      <c r="AO80" s="17"/>
      <c r="AP80" s="17"/>
      <c r="AQ80" s="17"/>
      <c r="AR80" s="17"/>
      <c r="AS80" s="17"/>
      <c r="BG80" s="240"/>
      <c r="BH80" s="240"/>
    </row>
    <row r="81" spans="1:60" x14ac:dyDescent="0.5">
      <c r="A81" s="17"/>
      <c r="B81" s="17"/>
      <c r="C81" s="17"/>
      <c r="D81" s="17"/>
      <c r="E81" s="17"/>
      <c r="F81" s="17"/>
      <c r="G81" s="17"/>
      <c r="H81" s="17"/>
      <c r="I81" s="17"/>
      <c r="J81" s="17"/>
      <c r="K81" s="17"/>
      <c r="L81" s="17"/>
      <c r="M81" s="17"/>
      <c r="N81" s="17"/>
      <c r="O81" s="17"/>
      <c r="P81" s="17"/>
      <c r="Q81" s="17"/>
      <c r="R81" s="17"/>
      <c r="S81" s="17"/>
      <c r="AC81" s="17"/>
      <c r="AD81" s="17"/>
      <c r="AE81" s="17"/>
      <c r="AF81" s="17"/>
      <c r="AG81" s="17"/>
      <c r="AH81" s="17"/>
      <c r="AI81" s="17"/>
      <c r="AJ81" s="17"/>
      <c r="AK81" s="17"/>
      <c r="AL81" s="17"/>
      <c r="AM81" s="17"/>
      <c r="AN81" s="17"/>
      <c r="AO81" s="17"/>
      <c r="AP81" s="17"/>
      <c r="AQ81" s="17"/>
      <c r="AR81" s="17"/>
      <c r="AS81" s="17"/>
      <c r="BG81" s="240"/>
      <c r="BH81" s="240"/>
    </row>
    <row r="82" spans="1:60" x14ac:dyDescent="0.5">
      <c r="A82" s="17"/>
      <c r="B82" s="17"/>
      <c r="C82" s="17"/>
      <c r="D82" s="17"/>
      <c r="E82" s="17"/>
      <c r="F82" s="17"/>
      <c r="G82" s="17"/>
      <c r="H82" s="17"/>
      <c r="I82" s="17"/>
      <c r="J82" s="17"/>
      <c r="K82" s="17"/>
      <c r="L82" s="17"/>
      <c r="M82" s="17"/>
      <c r="N82" s="17"/>
      <c r="O82" s="17"/>
      <c r="P82" s="17"/>
      <c r="Q82" s="17"/>
      <c r="R82" s="17"/>
      <c r="S82" s="17"/>
      <c r="AC82" s="17"/>
      <c r="AD82" s="17"/>
      <c r="AE82" s="17"/>
      <c r="AF82" s="17"/>
      <c r="AG82" s="17"/>
      <c r="AH82" s="17"/>
      <c r="AI82" s="17"/>
      <c r="AJ82" s="17"/>
      <c r="AK82" s="17"/>
      <c r="AL82" s="17"/>
      <c r="AM82" s="17"/>
      <c r="AN82" s="17"/>
      <c r="AO82" s="17"/>
      <c r="AP82" s="17"/>
      <c r="AQ82" s="17"/>
      <c r="AR82" s="17"/>
      <c r="AS82" s="17"/>
      <c r="BG82" s="240"/>
      <c r="BH82" s="240"/>
    </row>
    <row r="83" spans="1:60" x14ac:dyDescent="0.5">
      <c r="A83" s="17"/>
      <c r="B83" s="17"/>
      <c r="C83" s="17"/>
      <c r="D83" s="17"/>
      <c r="E83" s="17"/>
      <c r="F83" s="17"/>
      <c r="G83" s="17"/>
      <c r="H83" s="17"/>
      <c r="I83" s="17"/>
      <c r="J83" s="17"/>
      <c r="K83" s="17"/>
      <c r="L83" s="17"/>
      <c r="M83" s="17"/>
      <c r="N83" s="17"/>
      <c r="O83" s="17"/>
      <c r="P83" s="17"/>
      <c r="Q83" s="17"/>
      <c r="R83" s="17"/>
      <c r="S83" s="17"/>
      <c r="AC83" s="17"/>
      <c r="AD83" s="17"/>
      <c r="AE83" s="17"/>
      <c r="AF83" s="17"/>
      <c r="AG83" s="17"/>
      <c r="AH83" s="17"/>
      <c r="AI83" s="17"/>
      <c r="AJ83" s="17"/>
      <c r="AK83" s="17"/>
      <c r="AL83" s="17"/>
      <c r="AM83" s="17"/>
      <c r="AN83" s="17"/>
      <c r="AO83" s="17"/>
      <c r="AP83" s="17"/>
      <c r="AQ83" s="17"/>
      <c r="AR83" s="17"/>
      <c r="AS83" s="17"/>
      <c r="BG83" s="240"/>
      <c r="BH83" s="240"/>
    </row>
    <row r="84" spans="1:60" x14ac:dyDescent="0.5">
      <c r="A84" s="17"/>
      <c r="B84" s="17"/>
      <c r="C84" s="17"/>
      <c r="D84" s="17"/>
      <c r="E84" s="17"/>
      <c r="F84" s="17"/>
      <c r="G84" s="17"/>
      <c r="H84" s="17"/>
      <c r="I84" s="17"/>
      <c r="J84" s="17"/>
      <c r="K84" s="17"/>
      <c r="L84" s="17"/>
      <c r="M84" s="17"/>
      <c r="N84" s="17"/>
      <c r="O84" s="17"/>
      <c r="P84" s="17"/>
      <c r="Q84" s="17"/>
      <c r="R84" s="17"/>
      <c r="S84" s="17"/>
      <c r="AC84" s="17"/>
      <c r="AD84" s="17"/>
      <c r="AE84" s="17"/>
      <c r="AF84" s="17"/>
      <c r="AG84" s="17"/>
      <c r="AH84" s="17"/>
      <c r="AI84" s="17"/>
      <c r="AJ84" s="17"/>
      <c r="AK84" s="17"/>
      <c r="AL84" s="17"/>
      <c r="AM84" s="17"/>
      <c r="AN84" s="17"/>
      <c r="AO84" s="17"/>
      <c r="AP84" s="17"/>
      <c r="AQ84" s="17"/>
      <c r="AR84" s="17"/>
      <c r="AS84" s="17"/>
      <c r="BG84" s="240"/>
      <c r="BH84" s="240"/>
    </row>
    <row r="85" spans="1:60" x14ac:dyDescent="0.5">
      <c r="A85" s="17"/>
      <c r="B85" s="17"/>
      <c r="C85" s="17"/>
      <c r="D85" s="17"/>
      <c r="E85" s="17"/>
      <c r="F85" s="17"/>
      <c r="G85" s="17"/>
      <c r="H85" s="17"/>
      <c r="I85" s="17"/>
      <c r="J85" s="17"/>
      <c r="K85" s="17"/>
      <c r="L85" s="17"/>
      <c r="M85" s="17"/>
      <c r="N85" s="17"/>
      <c r="O85" s="17"/>
      <c r="P85" s="17"/>
      <c r="Q85" s="17"/>
      <c r="R85" s="17"/>
      <c r="S85" s="17"/>
      <c r="AC85" s="17"/>
      <c r="AD85" s="17"/>
      <c r="AE85" s="17"/>
      <c r="AF85" s="17"/>
      <c r="AG85" s="17"/>
      <c r="AH85" s="17"/>
      <c r="AI85" s="17"/>
      <c r="AJ85" s="17"/>
      <c r="AK85" s="17"/>
      <c r="AL85" s="17"/>
      <c r="AM85" s="17"/>
      <c r="AN85" s="17"/>
      <c r="AO85" s="17"/>
      <c r="AP85" s="17"/>
      <c r="AQ85" s="17"/>
      <c r="AR85" s="17"/>
      <c r="AS85" s="17"/>
      <c r="BG85" s="240"/>
      <c r="BH85" s="240"/>
    </row>
    <row r="86" spans="1:60" x14ac:dyDescent="0.5">
      <c r="A86" s="17"/>
      <c r="B86" s="17"/>
      <c r="C86" s="17"/>
      <c r="D86" s="17"/>
      <c r="E86" s="17"/>
      <c r="F86" s="17"/>
      <c r="G86" s="17"/>
      <c r="H86" s="17"/>
      <c r="I86" s="17"/>
      <c r="J86" s="17"/>
      <c r="K86" s="17"/>
      <c r="L86" s="17"/>
      <c r="M86" s="17"/>
      <c r="N86" s="17"/>
      <c r="O86" s="17"/>
      <c r="P86" s="17"/>
      <c r="Q86" s="17"/>
      <c r="R86" s="17"/>
      <c r="S86" s="17"/>
      <c r="AC86" s="17"/>
      <c r="AD86" s="17"/>
      <c r="AE86" s="17"/>
      <c r="AF86" s="17"/>
      <c r="AG86" s="17"/>
      <c r="AH86" s="17"/>
      <c r="AI86" s="17"/>
      <c r="AJ86" s="17"/>
      <c r="AK86" s="17"/>
      <c r="AL86" s="17"/>
      <c r="AM86" s="17"/>
      <c r="AN86" s="17"/>
      <c r="AO86" s="17"/>
      <c r="AP86" s="17"/>
      <c r="AQ86" s="17"/>
      <c r="AR86" s="17"/>
      <c r="AS86" s="17"/>
      <c r="BG86" s="240"/>
      <c r="BH86" s="240"/>
    </row>
    <row r="87" spans="1:60" x14ac:dyDescent="0.5">
      <c r="A87" s="17"/>
      <c r="B87" s="17"/>
      <c r="C87" s="17"/>
      <c r="D87" s="17"/>
      <c r="E87" s="17"/>
      <c r="F87" s="17"/>
      <c r="G87" s="17"/>
      <c r="H87" s="17"/>
      <c r="I87" s="17"/>
      <c r="J87" s="17"/>
      <c r="K87" s="17"/>
      <c r="L87" s="17"/>
      <c r="M87" s="17"/>
      <c r="N87" s="17"/>
      <c r="O87" s="17"/>
      <c r="P87" s="17"/>
      <c r="Q87" s="17"/>
      <c r="R87" s="17"/>
      <c r="S87" s="17"/>
      <c r="AC87" s="17"/>
      <c r="AD87" s="17"/>
      <c r="AE87" s="17"/>
      <c r="AF87" s="17"/>
      <c r="AG87" s="17"/>
      <c r="AH87" s="17"/>
      <c r="AI87" s="17"/>
      <c r="AJ87" s="17"/>
      <c r="AK87" s="17"/>
      <c r="AL87" s="17"/>
      <c r="AM87" s="17"/>
      <c r="AN87" s="17"/>
      <c r="AO87" s="17"/>
      <c r="AP87" s="17"/>
      <c r="AQ87" s="17"/>
      <c r="AR87" s="17"/>
      <c r="AS87" s="17"/>
      <c r="BG87" s="240"/>
      <c r="BH87" s="240"/>
    </row>
    <row r="88" spans="1:60" x14ac:dyDescent="0.5">
      <c r="A88" s="17"/>
      <c r="B88" s="17"/>
      <c r="C88" s="17"/>
      <c r="D88" s="17"/>
      <c r="E88" s="17"/>
      <c r="F88" s="17"/>
      <c r="G88" s="17"/>
      <c r="H88" s="17"/>
      <c r="I88" s="17"/>
      <c r="J88" s="17"/>
      <c r="K88" s="17"/>
      <c r="L88" s="17"/>
      <c r="M88" s="17"/>
      <c r="N88" s="17"/>
      <c r="O88" s="17"/>
      <c r="P88" s="17"/>
      <c r="Q88" s="17"/>
      <c r="R88" s="17"/>
      <c r="S88" s="17"/>
      <c r="AC88" s="17"/>
      <c r="AD88" s="17"/>
      <c r="AE88" s="17"/>
      <c r="AF88" s="17"/>
      <c r="AG88" s="17"/>
      <c r="AH88" s="17"/>
      <c r="AI88" s="17"/>
      <c r="AJ88" s="17"/>
      <c r="AK88" s="17"/>
      <c r="AL88" s="17"/>
      <c r="AM88" s="17"/>
      <c r="AN88" s="17"/>
      <c r="AO88" s="17"/>
      <c r="AP88" s="17"/>
      <c r="AQ88" s="17"/>
      <c r="AR88" s="17"/>
      <c r="AS88" s="17"/>
      <c r="BG88" s="240"/>
      <c r="BH88" s="240"/>
    </row>
    <row r="89" spans="1:60" x14ac:dyDescent="0.5">
      <c r="A89" s="17"/>
      <c r="B89" s="17"/>
      <c r="C89" s="17"/>
      <c r="D89" s="17"/>
      <c r="E89" s="17"/>
      <c r="F89" s="17"/>
      <c r="G89" s="17"/>
      <c r="H89" s="17"/>
      <c r="I89" s="17"/>
      <c r="J89" s="17"/>
      <c r="K89" s="17"/>
      <c r="L89" s="17"/>
      <c r="M89" s="17"/>
      <c r="N89" s="17"/>
      <c r="O89" s="17"/>
      <c r="P89" s="17"/>
      <c r="Q89" s="17"/>
      <c r="R89" s="17"/>
      <c r="S89" s="17"/>
      <c r="AC89" s="17"/>
      <c r="AD89" s="17"/>
      <c r="AE89" s="17"/>
      <c r="AF89" s="17"/>
      <c r="AG89" s="17"/>
      <c r="AH89" s="17"/>
      <c r="AI89" s="17"/>
      <c r="AJ89" s="17"/>
      <c r="AK89" s="17"/>
      <c r="AL89" s="17"/>
      <c r="AM89" s="17"/>
      <c r="AN89" s="17"/>
      <c r="AO89" s="17"/>
      <c r="AP89" s="17"/>
      <c r="AQ89" s="17"/>
      <c r="AR89" s="17"/>
      <c r="AS89" s="17"/>
      <c r="BG89" s="240"/>
      <c r="BH89" s="240"/>
    </row>
    <row r="90" spans="1:60" x14ac:dyDescent="0.5">
      <c r="A90" s="17"/>
      <c r="B90" s="17"/>
      <c r="C90" s="17"/>
      <c r="D90" s="17"/>
      <c r="E90" s="17"/>
      <c r="F90" s="17"/>
      <c r="G90" s="17"/>
      <c r="H90" s="17"/>
      <c r="I90" s="17"/>
      <c r="J90" s="17"/>
      <c r="K90" s="17"/>
      <c r="L90" s="17"/>
      <c r="M90" s="17"/>
      <c r="N90" s="17"/>
      <c r="O90" s="17"/>
      <c r="P90" s="17"/>
      <c r="Q90" s="17"/>
      <c r="R90" s="17"/>
      <c r="S90" s="17"/>
      <c r="AC90" s="17"/>
      <c r="AD90" s="17"/>
      <c r="AE90" s="17"/>
      <c r="AF90" s="17"/>
      <c r="AG90" s="17"/>
      <c r="AH90" s="17"/>
      <c r="AI90" s="17"/>
      <c r="AJ90" s="17"/>
      <c r="AK90" s="17"/>
      <c r="AL90" s="17"/>
      <c r="AM90" s="17"/>
      <c r="AN90" s="17"/>
      <c r="AO90" s="17"/>
      <c r="AP90" s="17"/>
      <c r="AQ90" s="17"/>
      <c r="AR90" s="17"/>
      <c r="AS90" s="17"/>
      <c r="BG90" s="240"/>
      <c r="BH90" s="240"/>
    </row>
    <row r="91" spans="1:60" x14ac:dyDescent="0.5">
      <c r="A91" s="17"/>
      <c r="B91" s="17"/>
      <c r="C91" s="17"/>
      <c r="D91" s="17"/>
      <c r="E91" s="17"/>
      <c r="F91" s="17"/>
      <c r="G91" s="17"/>
      <c r="H91" s="17"/>
      <c r="I91" s="17"/>
      <c r="J91" s="17"/>
      <c r="K91" s="17"/>
      <c r="L91" s="17"/>
      <c r="M91" s="17"/>
      <c r="N91" s="17"/>
      <c r="O91" s="17"/>
      <c r="P91" s="17"/>
      <c r="Q91" s="17"/>
      <c r="R91" s="17"/>
      <c r="S91" s="17"/>
      <c r="AC91" s="17"/>
      <c r="AD91" s="17"/>
      <c r="AE91" s="17"/>
      <c r="AF91" s="17"/>
      <c r="AG91" s="17"/>
      <c r="AH91" s="17"/>
      <c r="AI91" s="17"/>
      <c r="AJ91" s="17"/>
      <c r="AK91" s="17"/>
      <c r="AL91" s="17"/>
      <c r="AM91" s="17"/>
      <c r="AN91" s="17"/>
      <c r="AO91" s="17"/>
      <c r="AP91" s="17"/>
      <c r="AQ91" s="17"/>
      <c r="AR91" s="17"/>
      <c r="AS91" s="17"/>
    </row>
    <row r="92" spans="1:60" x14ac:dyDescent="0.5">
      <c r="A92" s="17"/>
      <c r="B92" s="17"/>
      <c r="C92" s="17"/>
      <c r="D92" s="17"/>
      <c r="E92" s="17"/>
      <c r="F92" s="17"/>
      <c r="G92" s="17"/>
      <c r="H92" s="17"/>
      <c r="I92" s="17"/>
      <c r="J92" s="17"/>
      <c r="K92" s="17"/>
      <c r="L92" s="17"/>
      <c r="M92" s="17"/>
      <c r="N92" s="17"/>
      <c r="O92" s="17"/>
      <c r="P92" s="17"/>
      <c r="Q92" s="17"/>
      <c r="R92" s="17"/>
      <c r="S92" s="17"/>
      <c r="AC92" s="17"/>
      <c r="AD92" s="17"/>
      <c r="AE92" s="17"/>
      <c r="AF92" s="17"/>
      <c r="AG92" s="17"/>
      <c r="AH92" s="17"/>
      <c r="AI92" s="17"/>
      <c r="AJ92" s="17"/>
      <c r="AK92" s="17"/>
      <c r="AL92" s="17"/>
      <c r="AM92" s="17"/>
      <c r="AN92" s="17"/>
      <c r="AO92" s="17"/>
      <c r="AP92" s="17"/>
      <c r="AQ92" s="17"/>
      <c r="AR92" s="17"/>
      <c r="AS92" s="17"/>
    </row>
  </sheetData>
  <mergeCells count="10">
    <mergeCell ref="BC4:BC6"/>
    <mergeCell ref="BD4:BD6"/>
    <mergeCell ref="C5:S5"/>
    <mergeCell ref="B4:B6"/>
    <mergeCell ref="A4:A6"/>
    <mergeCell ref="C4:AB4"/>
    <mergeCell ref="AT5:BB5"/>
    <mergeCell ref="AC4:BB4"/>
    <mergeCell ref="AC5:AS5"/>
    <mergeCell ref="T5:AB5"/>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&amp;C&amp;KFBBF34&amp;10&amp;"Calibri"&amp;BConfidential&amp;B</oddHeader>
    <oddFooter>&amp;Cwww.stats.gov.sa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2D604-21C3-4740-AE4A-012D5264867D}">
  <sheetPr>
    <tabColor rgb="FF9BA8C2"/>
    <pageSetUpPr autoPageBreaks="0"/>
  </sheetPr>
  <dimension ref="A1:BN88"/>
  <sheetViews>
    <sheetView showGridLines="0" rightToLeft="1" zoomScaleNormal="100" workbookViewId="0"/>
  </sheetViews>
  <sheetFormatPr defaultColWidth="8.88671875" defaultRowHeight="18" outlineLevelCol="2" x14ac:dyDescent="0.5"/>
  <cols>
    <col min="1" max="1" width="5.44140625" style="240" customWidth="1"/>
    <col min="2" max="2" width="32.33203125" style="240" customWidth="1"/>
    <col min="3" max="5" width="6.6640625" style="240" hidden="1" customWidth="1" outlineLevel="2"/>
    <col min="6" max="6" width="6.6640625" style="240" hidden="1" customWidth="1" outlineLevel="1"/>
    <col min="7" max="9" width="6.6640625" style="240" hidden="1" customWidth="1" outlineLevel="2"/>
    <col min="10" max="10" width="6.6640625" style="240" hidden="1" customWidth="1" outlineLevel="1"/>
    <col min="11" max="13" width="6.6640625" style="240" hidden="1" customWidth="1" outlineLevel="2"/>
    <col min="14" max="14" width="6.6640625" style="240" hidden="1" customWidth="1" outlineLevel="1"/>
    <col min="15" max="17" width="6.6640625" style="240" hidden="1" customWidth="1" outlineLevel="2"/>
    <col min="18" max="18" width="6.6640625" style="240" hidden="1" customWidth="1" outlineLevel="1"/>
    <col min="19" max="19" width="11.109375" style="240" customWidth="1" collapsed="1"/>
    <col min="20" max="28" width="8.88671875" style="240" customWidth="1"/>
    <col min="29" max="31" width="6.6640625" style="240" hidden="1" customWidth="1" outlineLevel="2"/>
    <col min="32" max="32" width="6.6640625" style="240" hidden="1" customWidth="1" outlineLevel="1"/>
    <col min="33" max="35" width="6.6640625" style="240" hidden="1" customWidth="1" outlineLevel="2"/>
    <col min="36" max="36" width="6.6640625" style="240" hidden="1" customWidth="1" outlineLevel="1"/>
    <col min="37" max="39" width="6.6640625" style="240" hidden="1" customWidth="1" outlineLevel="2"/>
    <col min="40" max="40" width="6.6640625" style="240" hidden="1" customWidth="1" outlineLevel="1"/>
    <col min="41" max="43" width="6.6640625" style="240" hidden="1" customWidth="1" outlineLevel="2"/>
    <col min="44" max="44" width="6.6640625" style="240" hidden="1" customWidth="1" outlineLevel="1"/>
    <col min="45" max="45" width="11.109375" style="240" customWidth="1" collapsed="1"/>
    <col min="46" max="54" width="8.88671875" style="240" customWidth="1"/>
    <col min="55" max="55" width="32.33203125" style="240" customWidth="1"/>
    <col min="56" max="56" width="5.44140625" style="240" customWidth="1"/>
    <col min="57" max="58" width="8.88671875" style="240"/>
    <col min="59" max="60" width="8.88671875" style="623"/>
    <col min="61" max="294" width="8.88671875" style="240"/>
    <col min="295" max="295" width="5.88671875" style="240" customWidth="1"/>
    <col min="296" max="296" width="32.88671875" style="240" customWidth="1"/>
    <col min="297" max="297" width="5.88671875" style="240" customWidth="1"/>
    <col min="298" max="298" width="32.88671875" style="240" customWidth="1"/>
    <col min="299" max="304" width="8.88671875" style="240"/>
    <col min="305" max="305" width="32.88671875" style="240" customWidth="1"/>
    <col min="306" max="306" width="5.88671875" style="240" customWidth="1"/>
    <col min="307" max="307" width="32.88671875" style="240" customWidth="1"/>
    <col min="308" max="308" width="5.88671875" style="240" customWidth="1"/>
    <col min="309" max="550" width="8.88671875" style="240"/>
    <col min="551" max="551" width="5.88671875" style="240" customWidth="1"/>
    <col min="552" max="552" width="32.88671875" style="240" customWidth="1"/>
    <col min="553" max="553" width="5.88671875" style="240" customWidth="1"/>
    <col min="554" max="554" width="32.88671875" style="240" customWidth="1"/>
    <col min="555" max="560" width="8.88671875" style="240"/>
    <col min="561" max="561" width="32.88671875" style="240" customWidth="1"/>
    <col min="562" max="562" width="5.88671875" style="240" customWidth="1"/>
    <col min="563" max="563" width="32.88671875" style="240" customWidth="1"/>
    <col min="564" max="564" width="5.88671875" style="240" customWidth="1"/>
    <col min="565" max="806" width="8.88671875" style="240"/>
    <col min="807" max="807" width="5.88671875" style="240" customWidth="1"/>
    <col min="808" max="808" width="32.88671875" style="240" customWidth="1"/>
    <col min="809" max="809" width="5.88671875" style="240" customWidth="1"/>
    <col min="810" max="810" width="32.88671875" style="240" customWidth="1"/>
    <col min="811" max="816" width="8.88671875" style="240"/>
    <col min="817" max="817" width="32.88671875" style="240" customWidth="1"/>
    <col min="818" max="818" width="5.88671875" style="240" customWidth="1"/>
    <col min="819" max="819" width="32.88671875" style="240" customWidth="1"/>
    <col min="820" max="820" width="5.88671875" style="240" customWidth="1"/>
    <col min="821" max="1062" width="8.88671875" style="240"/>
    <col min="1063" max="1063" width="5.88671875" style="240" customWidth="1"/>
    <col min="1064" max="1064" width="32.88671875" style="240" customWidth="1"/>
    <col min="1065" max="1065" width="5.88671875" style="240" customWidth="1"/>
    <col min="1066" max="1066" width="32.88671875" style="240" customWidth="1"/>
    <col min="1067" max="1072" width="8.88671875" style="240"/>
    <col min="1073" max="1073" width="32.88671875" style="240" customWidth="1"/>
    <col min="1074" max="1074" width="5.88671875" style="240" customWidth="1"/>
    <col min="1075" max="1075" width="32.88671875" style="240" customWidth="1"/>
    <col min="1076" max="1076" width="5.88671875" style="240" customWidth="1"/>
    <col min="1077" max="1318" width="8.88671875" style="240"/>
    <col min="1319" max="1319" width="5.88671875" style="240" customWidth="1"/>
    <col min="1320" max="1320" width="32.88671875" style="240" customWidth="1"/>
    <col min="1321" max="1321" width="5.88671875" style="240" customWidth="1"/>
    <col min="1322" max="1322" width="32.88671875" style="240" customWidth="1"/>
    <col min="1323" max="1328" width="8.88671875" style="240"/>
    <col min="1329" max="1329" width="32.88671875" style="240" customWidth="1"/>
    <col min="1330" max="1330" width="5.88671875" style="240" customWidth="1"/>
    <col min="1331" max="1331" width="32.88671875" style="240" customWidth="1"/>
    <col min="1332" max="1332" width="5.88671875" style="240" customWidth="1"/>
    <col min="1333" max="1574" width="8.88671875" style="240"/>
    <col min="1575" max="1575" width="5.88671875" style="240" customWidth="1"/>
    <col min="1576" max="1576" width="32.88671875" style="240" customWidth="1"/>
    <col min="1577" max="1577" width="5.88671875" style="240" customWidth="1"/>
    <col min="1578" max="1578" width="32.88671875" style="240" customWidth="1"/>
    <col min="1579" max="1584" width="8.88671875" style="240"/>
    <col min="1585" max="1585" width="32.88671875" style="240" customWidth="1"/>
    <col min="1586" max="1586" width="5.88671875" style="240" customWidth="1"/>
    <col min="1587" max="1587" width="32.88671875" style="240" customWidth="1"/>
    <col min="1588" max="1588" width="5.88671875" style="240" customWidth="1"/>
    <col min="1589" max="1830" width="8.88671875" style="240"/>
    <col min="1831" max="1831" width="5.88671875" style="240" customWidth="1"/>
    <col min="1832" max="1832" width="32.88671875" style="240" customWidth="1"/>
    <col min="1833" max="1833" width="5.88671875" style="240" customWidth="1"/>
    <col min="1834" max="1834" width="32.88671875" style="240" customWidth="1"/>
    <col min="1835" max="1840" width="8.88671875" style="240"/>
    <col min="1841" max="1841" width="32.88671875" style="240" customWidth="1"/>
    <col min="1842" max="1842" width="5.88671875" style="240" customWidth="1"/>
    <col min="1843" max="1843" width="32.88671875" style="240" customWidth="1"/>
    <col min="1844" max="1844" width="5.88671875" style="240" customWidth="1"/>
    <col min="1845" max="2086" width="8.88671875" style="240"/>
    <col min="2087" max="2087" width="5.88671875" style="240" customWidth="1"/>
    <col min="2088" max="2088" width="32.88671875" style="240" customWidth="1"/>
    <col min="2089" max="2089" width="5.88671875" style="240" customWidth="1"/>
    <col min="2090" max="2090" width="32.88671875" style="240" customWidth="1"/>
    <col min="2091" max="2096" width="8.88671875" style="240"/>
    <col min="2097" max="2097" width="32.88671875" style="240" customWidth="1"/>
    <col min="2098" max="2098" width="5.88671875" style="240" customWidth="1"/>
    <col min="2099" max="2099" width="32.88671875" style="240" customWidth="1"/>
    <col min="2100" max="2100" width="5.88671875" style="240" customWidth="1"/>
    <col min="2101" max="2342" width="8.88671875" style="240"/>
    <col min="2343" max="2343" width="5.88671875" style="240" customWidth="1"/>
    <col min="2344" max="2344" width="32.88671875" style="240" customWidth="1"/>
    <col min="2345" max="2345" width="5.88671875" style="240" customWidth="1"/>
    <col min="2346" max="2346" width="32.88671875" style="240" customWidth="1"/>
    <col min="2347" max="2352" width="8.88671875" style="240"/>
    <col min="2353" max="2353" width="32.88671875" style="240" customWidth="1"/>
    <col min="2354" max="2354" width="5.88671875" style="240" customWidth="1"/>
    <col min="2355" max="2355" width="32.88671875" style="240" customWidth="1"/>
    <col min="2356" max="2356" width="5.88671875" style="240" customWidth="1"/>
    <col min="2357" max="2598" width="8.88671875" style="240"/>
    <col min="2599" max="2599" width="5.88671875" style="240" customWidth="1"/>
    <col min="2600" max="2600" width="32.88671875" style="240" customWidth="1"/>
    <col min="2601" max="2601" width="5.88671875" style="240" customWidth="1"/>
    <col min="2602" max="2602" width="32.88671875" style="240" customWidth="1"/>
    <col min="2603" max="2608" width="8.88671875" style="240"/>
    <col min="2609" max="2609" width="32.88671875" style="240" customWidth="1"/>
    <col min="2610" max="2610" width="5.88671875" style="240" customWidth="1"/>
    <col min="2611" max="2611" width="32.88671875" style="240" customWidth="1"/>
    <col min="2612" max="2612" width="5.88671875" style="240" customWidth="1"/>
    <col min="2613" max="2854" width="8.88671875" style="240"/>
    <col min="2855" max="2855" width="5.88671875" style="240" customWidth="1"/>
    <col min="2856" max="2856" width="32.88671875" style="240" customWidth="1"/>
    <col min="2857" max="2857" width="5.88671875" style="240" customWidth="1"/>
    <col min="2858" max="2858" width="32.88671875" style="240" customWidth="1"/>
    <col min="2859" max="2864" width="8.88671875" style="240"/>
    <col min="2865" max="2865" width="32.88671875" style="240" customWidth="1"/>
    <col min="2866" max="2866" width="5.88671875" style="240" customWidth="1"/>
    <col min="2867" max="2867" width="32.88671875" style="240" customWidth="1"/>
    <col min="2868" max="2868" width="5.88671875" style="240" customWidth="1"/>
    <col min="2869" max="3110" width="8.88671875" style="240"/>
    <col min="3111" max="3111" width="5.88671875" style="240" customWidth="1"/>
    <col min="3112" max="3112" width="32.88671875" style="240" customWidth="1"/>
    <col min="3113" max="3113" width="5.88671875" style="240" customWidth="1"/>
    <col min="3114" max="3114" width="32.88671875" style="240" customWidth="1"/>
    <col min="3115" max="3120" width="8.88671875" style="240"/>
    <col min="3121" max="3121" width="32.88671875" style="240" customWidth="1"/>
    <col min="3122" max="3122" width="5.88671875" style="240" customWidth="1"/>
    <col min="3123" max="3123" width="32.88671875" style="240" customWidth="1"/>
    <col min="3124" max="3124" width="5.88671875" style="240" customWidth="1"/>
    <col min="3125" max="3366" width="8.88671875" style="240"/>
    <col min="3367" max="3367" width="5.88671875" style="240" customWidth="1"/>
    <col min="3368" max="3368" width="32.88671875" style="240" customWidth="1"/>
    <col min="3369" max="3369" width="5.88671875" style="240" customWidth="1"/>
    <col min="3370" max="3370" width="32.88671875" style="240" customWidth="1"/>
    <col min="3371" max="3376" width="8.88671875" style="240"/>
    <col min="3377" max="3377" width="32.88671875" style="240" customWidth="1"/>
    <col min="3378" max="3378" width="5.88671875" style="240" customWidth="1"/>
    <col min="3379" max="3379" width="32.88671875" style="240" customWidth="1"/>
    <col min="3380" max="3380" width="5.88671875" style="240" customWidth="1"/>
    <col min="3381" max="3622" width="8.88671875" style="240"/>
    <col min="3623" max="3623" width="5.88671875" style="240" customWidth="1"/>
    <col min="3624" max="3624" width="32.88671875" style="240" customWidth="1"/>
    <col min="3625" max="3625" width="5.88671875" style="240" customWidth="1"/>
    <col min="3626" max="3626" width="32.88671875" style="240" customWidth="1"/>
    <col min="3627" max="3632" width="8.88671875" style="240"/>
    <col min="3633" max="3633" width="32.88671875" style="240" customWidth="1"/>
    <col min="3634" max="3634" width="5.88671875" style="240" customWidth="1"/>
    <col min="3635" max="3635" width="32.88671875" style="240" customWidth="1"/>
    <col min="3636" max="3636" width="5.88671875" style="240" customWidth="1"/>
    <col min="3637" max="3878" width="8.88671875" style="240"/>
    <col min="3879" max="3879" width="5.88671875" style="240" customWidth="1"/>
    <col min="3880" max="3880" width="32.88671875" style="240" customWidth="1"/>
    <col min="3881" max="3881" width="5.88671875" style="240" customWidth="1"/>
    <col min="3882" max="3882" width="32.88671875" style="240" customWidth="1"/>
    <col min="3883" max="3888" width="8.88671875" style="240"/>
    <col min="3889" max="3889" width="32.88671875" style="240" customWidth="1"/>
    <col min="3890" max="3890" width="5.88671875" style="240" customWidth="1"/>
    <col min="3891" max="3891" width="32.88671875" style="240" customWidth="1"/>
    <col min="3892" max="3892" width="5.88671875" style="240" customWidth="1"/>
    <col min="3893" max="4134" width="8.88671875" style="240"/>
    <col min="4135" max="4135" width="5.88671875" style="240" customWidth="1"/>
    <col min="4136" max="4136" width="32.88671875" style="240" customWidth="1"/>
    <col min="4137" max="4137" width="5.88671875" style="240" customWidth="1"/>
    <col min="4138" max="4138" width="32.88671875" style="240" customWidth="1"/>
    <col min="4139" max="4144" width="8.88671875" style="240"/>
    <col min="4145" max="4145" width="32.88671875" style="240" customWidth="1"/>
    <col min="4146" max="4146" width="5.88671875" style="240" customWidth="1"/>
    <col min="4147" max="4147" width="32.88671875" style="240" customWidth="1"/>
    <col min="4148" max="4148" width="5.88671875" style="240" customWidth="1"/>
    <col min="4149" max="4390" width="8.88671875" style="240"/>
    <col min="4391" max="4391" width="5.88671875" style="240" customWidth="1"/>
    <col min="4392" max="4392" width="32.88671875" style="240" customWidth="1"/>
    <col min="4393" max="4393" width="5.88671875" style="240" customWidth="1"/>
    <col min="4394" max="4394" width="32.88671875" style="240" customWidth="1"/>
    <col min="4395" max="4400" width="8.88671875" style="240"/>
    <col min="4401" max="4401" width="32.88671875" style="240" customWidth="1"/>
    <col min="4402" max="4402" width="5.88671875" style="240" customWidth="1"/>
    <col min="4403" max="4403" width="32.88671875" style="240" customWidth="1"/>
    <col min="4404" max="4404" width="5.88671875" style="240" customWidth="1"/>
    <col min="4405" max="4646" width="8.88671875" style="240"/>
    <col min="4647" max="4647" width="5.88671875" style="240" customWidth="1"/>
    <col min="4648" max="4648" width="32.88671875" style="240" customWidth="1"/>
    <col min="4649" max="4649" width="5.88671875" style="240" customWidth="1"/>
    <col min="4650" max="4650" width="32.88671875" style="240" customWidth="1"/>
    <col min="4651" max="4656" width="8.88671875" style="240"/>
    <col min="4657" max="4657" width="32.88671875" style="240" customWidth="1"/>
    <col min="4658" max="4658" width="5.88671875" style="240" customWidth="1"/>
    <col min="4659" max="4659" width="32.88671875" style="240" customWidth="1"/>
    <col min="4660" max="4660" width="5.88671875" style="240" customWidth="1"/>
    <col min="4661" max="4902" width="8.88671875" style="240"/>
    <col min="4903" max="4903" width="5.88671875" style="240" customWidth="1"/>
    <col min="4904" max="4904" width="32.88671875" style="240" customWidth="1"/>
    <col min="4905" max="4905" width="5.88671875" style="240" customWidth="1"/>
    <col min="4906" max="4906" width="32.88671875" style="240" customWidth="1"/>
    <col min="4907" max="4912" width="8.88671875" style="240"/>
    <col min="4913" max="4913" width="32.88671875" style="240" customWidth="1"/>
    <col min="4914" max="4914" width="5.88671875" style="240" customWidth="1"/>
    <col min="4915" max="4915" width="32.88671875" style="240" customWidth="1"/>
    <col min="4916" max="4916" width="5.88671875" style="240" customWidth="1"/>
    <col min="4917" max="5158" width="8.88671875" style="240"/>
    <col min="5159" max="5159" width="5.88671875" style="240" customWidth="1"/>
    <col min="5160" max="5160" width="32.88671875" style="240" customWidth="1"/>
    <col min="5161" max="5161" width="5.88671875" style="240" customWidth="1"/>
    <col min="5162" max="5162" width="32.88671875" style="240" customWidth="1"/>
    <col min="5163" max="5168" width="8.88671875" style="240"/>
    <col min="5169" max="5169" width="32.88671875" style="240" customWidth="1"/>
    <col min="5170" max="5170" width="5.88671875" style="240" customWidth="1"/>
    <col min="5171" max="5171" width="32.88671875" style="240" customWidth="1"/>
    <col min="5172" max="5172" width="5.88671875" style="240" customWidth="1"/>
    <col min="5173" max="5414" width="8.88671875" style="240"/>
    <col min="5415" max="5415" width="5.88671875" style="240" customWidth="1"/>
    <col min="5416" max="5416" width="32.88671875" style="240" customWidth="1"/>
    <col min="5417" max="5417" width="5.88671875" style="240" customWidth="1"/>
    <col min="5418" max="5418" width="32.88671875" style="240" customWidth="1"/>
    <col min="5419" max="5424" width="8.88671875" style="240"/>
    <col min="5425" max="5425" width="32.88671875" style="240" customWidth="1"/>
    <col min="5426" max="5426" width="5.88671875" style="240" customWidth="1"/>
    <col min="5427" max="5427" width="32.88671875" style="240" customWidth="1"/>
    <col min="5428" max="5428" width="5.88671875" style="240" customWidth="1"/>
    <col min="5429" max="5670" width="8.88671875" style="240"/>
    <col min="5671" max="5671" width="5.88671875" style="240" customWidth="1"/>
    <col min="5672" max="5672" width="32.88671875" style="240" customWidth="1"/>
    <col min="5673" max="5673" width="5.88671875" style="240" customWidth="1"/>
    <col min="5674" max="5674" width="32.88671875" style="240" customWidth="1"/>
    <col min="5675" max="5680" width="8.88671875" style="240"/>
    <col min="5681" max="5681" width="32.88671875" style="240" customWidth="1"/>
    <col min="5682" max="5682" width="5.88671875" style="240" customWidth="1"/>
    <col min="5683" max="5683" width="32.88671875" style="240" customWidth="1"/>
    <col min="5684" max="5684" width="5.88671875" style="240" customWidth="1"/>
    <col min="5685" max="5926" width="8.88671875" style="240"/>
    <col min="5927" max="5927" width="5.88671875" style="240" customWidth="1"/>
    <col min="5928" max="5928" width="32.88671875" style="240" customWidth="1"/>
    <col min="5929" max="5929" width="5.88671875" style="240" customWidth="1"/>
    <col min="5930" max="5930" width="32.88671875" style="240" customWidth="1"/>
    <col min="5931" max="5936" width="8.88671875" style="240"/>
    <col min="5937" max="5937" width="32.88671875" style="240" customWidth="1"/>
    <col min="5938" max="5938" width="5.88671875" style="240" customWidth="1"/>
    <col min="5939" max="5939" width="32.88671875" style="240" customWidth="1"/>
    <col min="5940" max="5940" width="5.88671875" style="240" customWidth="1"/>
    <col min="5941" max="6182" width="8.88671875" style="240"/>
    <col min="6183" max="6183" width="5.88671875" style="240" customWidth="1"/>
    <col min="6184" max="6184" width="32.88671875" style="240" customWidth="1"/>
    <col min="6185" max="6185" width="5.88671875" style="240" customWidth="1"/>
    <col min="6186" max="6186" width="32.88671875" style="240" customWidth="1"/>
    <col min="6187" max="6192" width="8.88671875" style="240"/>
    <col min="6193" max="6193" width="32.88671875" style="240" customWidth="1"/>
    <col min="6194" max="6194" width="5.88671875" style="240" customWidth="1"/>
    <col min="6195" max="6195" width="32.88671875" style="240" customWidth="1"/>
    <col min="6196" max="6196" width="5.88671875" style="240" customWidth="1"/>
    <col min="6197" max="6438" width="8.88671875" style="240"/>
    <col min="6439" max="6439" width="5.88671875" style="240" customWidth="1"/>
    <col min="6440" max="6440" width="32.88671875" style="240" customWidth="1"/>
    <col min="6441" max="6441" width="5.88671875" style="240" customWidth="1"/>
    <col min="6442" max="6442" width="32.88671875" style="240" customWidth="1"/>
    <col min="6443" max="6448" width="8.88671875" style="240"/>
    <col min="6449" max="6449" width="32.88671875" style="240" customWidth="1"/>
    <col min="6450" max="6450" width="5.88671875" style="240" customWidth="1"/>
    <col min="6451" max="6451" width="32.88671875" style="240" customWidth="1"/>
    <col min="6452" max="6452" width="5.88671875" style="240" customWidth="1"/>
    <col min="6453" max="6694" width="8.88671875" style="240"/>
    <col min="6695" max="6695" width="5.88671875" style="240" customWidth="1"/>
    <col min="6696" max="6696" width="32.88671875" style="240" customWidth="1"/>
    <col min="6697" max="6697" width="5.88671875" style="240" customWidth="1"/>
    <col min="6698" max="6698" width="32.88671875" style="240" customWidth="1"/>
    <col min="6699" max="6704" width="8.88671875" style="240"/>
    <col min="6705" max="6705" width="32.88671875" style="240" customWidth="1"/>
    <col min="6706" max="6706" width="5.88671875" style="240" customWidth="1"/>
    <col min="6707" max="6707" width="32.88671875" style="240" customWidth="1"/>
    <col min="6708" max="6708" width="5.88671875" style="240" customWidth="1"/>
    <col min="6709" max="6950" width="8.88671875" style="240"/>
    <col min="6951" max="6951" width="5.88671875" style="240" customWidth="1"/>
    <col min="6952" max="6952" width="32.88671875" style="240" customWidth="1"/>
    <col min="6953" max="6953" width="5.88671875" style="240" customWidth="1"/>
    <col min="6954" max="6954" width="32.88671875" style="240" customWidth="1"/>
    <col min="6955" max="6960" width="8.88671875" style="240"/>
    <col min="6961" max="6961" width="32.88671875" style="240" customWidth="1"/>
    <col min="6962" max="6962" width="5.88671875" style="240" customWidth="1"/>
    <col min="6963" max="6963" width="32.88671875" style="240" customWidth="1"/>
    <col min="6964" max="6964" width="5.88671875" style="240" customWidth="1"/>
    <col min="6965" max="7206" width="8.88671875" style="240"/>
    <col min="7207" max="7207" width="5.88671875" style="240" customWidth="1"/>
    <col min="7208" max="7208" width="32.88671875" style="240" customWidth="1"/>
    <col min="7209" max="7209" width="5.88671875" style="240" customWidth="1"/>
    <col min="7210" max="7210" width="32.88671875" style="240" customWidth="1"/>
    <col min="7211" max="7216" width="8.88671875" style="240"/>
    <col min="7217" max="7217" width="32.88671875" style="240" customWidth="1"/>
    <col min="7218" max="7218" width="5.88671875" style="240" customWidth="1"/>
    <col min="7219" max="7219" width="32.88671875" style="240" customWidth="1"/>
    <col min="7220" max="7220" width="5.88671875" style="240" customWidth="1"/>
    <col min="7221" max="7462" width="8.88671875" style="240"/>
    <col min="7463" max="7463" width="5.88671875" style="240" customWidth="1"/>
    <col min="7464" max="7464" width="32.88671875" style="240" customWidth="1"/>
    <col min="7465" max="7465" width="5.88671875" style="240" customWidth="1"/>
    <col min="7466" max="7466" width="32.88671875" style="240" customWidth="1"/>
    <col min="7467" max="7472" width="8.88671875" style="240"/>
    <col min="7473" max="7473" width="32.88671875" style="240" customWidth="1"/>
    <col min="7474" max="7474" width="5.88671875" style="240" customWidth="1"/>
    <col min="7475" max="7475" width="32.88671875" style="240" customWidth="1"/>
    <col min="7476" max="7476" width="5.88671875" style="240" customWidth="1"/>
    <col min="7477" max="7718" width="8.88671875" style="240"/>
    <col min="7719" max="7719" width="5.88671875" style="240" customWidth="1"/>
    <col min="7720" max="7720" width="32.88671875" style="240" customWidth="1"/>
    <col min="7721" max="7721" width="5.88671875" style="240" customWidth="1"/>
    <col min="7722" max="7722" width="32.88671875" style="240" customWidth="1"/>
    <col min="7723" max="7728" width="8.88671875" style="240"/>
    <col min="7729" max="7729" width="32.88671875" style="240" customWidth="1"/>
    <col min="7730" max="7730" width="5.88671875" style="240" customWidth="1"/>
    <col min="7731" max="7731" width="32.88671875" style="240" customWidth="1"/>
    <col min="7732" max="7732" width="5.88671875" style="240" customWidth="1"/>
    <col min="7733" max="7974" width="8.88671875" style="240"/>
    <col min="7975" max="7975" width="5.88671875" style="240" customWidth="1"/>
    <col min="7976" max="7976" width="32.88671875" style="240" customWidth="1"/>
    <col min="7977" max="7977" width="5.88671875" style="240" customWidth="1"/>
    <col min="7978" max="7978" width="32.88671875" style="240" customWidth="1"/>
    <col min="7979" max="7984" width="8.88671875" style="240"/>
    <col min="7985" max="7985" width="32.88671875" style="240" customWidth="1"/>
    <col min="7986" max="7986" width="5.88671875" style="240" customWidth="1"/>
    <col min="7987" max="7987" width="32.88671875" style="240" customWidth="1"/>
    <col min="7988" max="7988" width="5.88671875" style="240" customWidth="1"/>
    <col min="7989" max="8230" width="8.88671875" style="240"/>
    <col min="8231" max="8231" width="5.88671875" style="240" customWidth="1"/>
    <col min="8232" max="8232" width="32.88671875" style="240" customWidth="1"/>
    <col min="8233" max="8233" width="5.88671875" style="240" customWidth="1"/>
    <col min="8234" max="8234" width="32.88671875" style="240" customWidth="1"/>
    <col min="8235" max="8240" width="8.88671875" style="240"/>
    <col min="8241" max="8241" width="32.88671875" style="240" customWidth="1"/>
    <col min="8242" max="8242" width="5.88671875" style="240" customWidth="1"/>
    <col min="8243" max="8243" width="32.88671875" style="240" customWidth="1"/>
    <col min="8244" max="8244" width="5.88671875" style="240" customWidth="1"/>
    <col min="8245" max="8486" width="8.88671875" style="240"/>
    <col min="8487" max="8487" width="5.88671875" style="240" customWidth="1"/>
    <col min="8488" max="8488" width="32.88671875" style="240" customWidth="1"/>
    <col min="8489" max="8489" width="5.88671875" style="240" customWidth="1"/>
    <col min="8490" max="8490" width="32.88671875" style="240" customWidth="1"/>
    <col min="8491" max="8496" width="8.88671875" style="240"/>
    <col min="8497" max="8497" width="32.88671875" style="240" customWidth="1"/>
    <col min="8498" max="8498" width="5.88671875" style="240" customWidth="1"/>
    <col min="8499" max="8499" width="32.88671875" style="240" customWidth="1"/>
    <col min="8500" max="8500" width="5.88671875" style="240" customWidth="1"/>
    <col min="8501" max="8742" width="8.88671875" style="240"/>
    <col min="8743" max="8743" width="5.88671875" style="240" customWidth="1"/>
    <col min="8744" max="8744" width="32.88671875" style="240" customWidth="1"/>
    <col min="8745" max="8745" width="5.88671875" style="240" customWidth="1"/>
    <col min="8746" max="8746" width="32.88671875" style="240" customWidth="1"/>
    <col min="8747" max="8752" width="8.88671875" style="240"/>
    <col min="8753" max="8753" width="32.88671875" style="240" customWidth="1"/>
    <col min="8754" max="8754" width="5.88671875" style="240" customWidth="1"/>
    <col min="8755" max="8755" width="32.88671875" style="240" customWidth="1"/>
    <col min="8756" max="8756" width="5.88671875" style="240" customWidth="1"/>
    <col min="8757" max="8998" width="8.88671875" style="240"/>
    <col min="8999" max="8999" width="5.88671875" style="240" customWidth="1"/>
    <col min="9000" max="9000" width="32.88671875" style="240" customWidth="1"/>
    <col min="9001" max="9001" width="5.88671875" style="240" customWidth="1"/>
    <col min="9002" max="9002" width="32.88671875" style="240" customWidth="1"/>
    <col min="9003" max="9008" width="8.88671875" style="240"/>
    <col min="9009" max="9009" width="32.88671875" style="240" customWidth="1"/>
    <col min="9010" max="9010" width="5.88671875" style="240" customWidth="1"/>
    <col min="9011" max="9011" width="32.88671875" style="240" customWidth="1"/>
    <col min="9012" max="9012" width="5.88671875" style="240" customWidth="1"/>
    <col min="9013" max="9254" width="8.88671875" style="240"/>
    <col min="9255" max="9255" width="5.88671875" style="240" customWidth="1"/>
    <col min="9256" max="9256" width="32.88671875" style="240" customWidth="1"/>
    <col min="9257" max="9257" width="5.88671875" style="240" customWidth="1"/>
    <col min="9258" max="9258" width="32.88671875" style="240" customWidth="1"/>
    <col min="9259" max="9264" width="8.88671875" style="240"/>
    <col min="9265" max="9265" width="32.88671875" style="240" customWidth="1"/>
    <col min="9266" max="9266" width="5.88671875" style="240" customWidth="1"/>
    <col min="9267" max="9267" width="32.88671875" style="240" customWidth="1"/>
    <col min="9268" max="9268" width="5.88671875" style="240" customWidth="1"/>
    <col min="9269" max="9510" width="8.88671875" style="240"/>
    <col min="9511" max="9511" width="5.88671875" style="240" customWidth="1"/>
    <col min="9512" max="9512" width="32.88671875" style="240" customWidth="1"/>
    <col min="9513" max="9513" width="5.88671875" style="240" customWidth="1"/>
    <col min="9514" max="9514" width="32.88671875" style="240" customWidth="1"/>
    <col min="9515" max="9520" width="8.88671875" style="240"/>
    <col min="9521" max="9521" width="32.88671875" style="240" customWidth="1"/>
    <col min="9522" max="9522" width="5.88671875" style="240" customWidth="1"/>
    <col min="9523" max="9523" width="32.88671875" style="240" customWidth="1"/>
    <col min="9524" max="9524" width="5.88671875" style="240" customWidth="1"/>
    <col min="9525" max="9766" width="8.88671875" style="240"/>
    <col min="9767" max="9767" width="5.88671875" style="240" customWidth="1"/>
    <col min="9768" max="9768" width="32.88671875" style="240" customWidth="1"/>
    <col min="9769" max="9769" width="5.88671875" style="240" customWidth="1"/>
    <col min="9770" max="9770" width="32.88671875" style="240" customWidth="1"/>
    <col min="9771" max="9776" width="8.88671875" style="240"/>
    <col min="9777" max="9777" width="32.88671875" style="240" customWidth="1"/>
    <col min="9778" max="9778" width="5.88671875" style="240" customWidth="1"/>
    <col min="9779" max="9779" width="32.88671875" style="240" customWidth="1"/>
    <col min="9780" max="9780" width="5.88671875" style="240" customWidth="1"/>
    <col min="9781" max="10022" width="8.88671875" style="240"/>
    <col min="10023" max="10023" width="5.88671875" style="240" customWidth="1"/>
    <col min="10024" max="10024" width="32.88671875" style="240" customWidth="1"/>
    <col min="10025" max="10025" width="5.88671875" style="240" customWidth="1"/>
    <col min="10026" max="10026" width="32.88671875" style="240" customWidth="1"/>
    <col min="10027" max="10032" width="8.88671875" style="240"/>
    <col min="10033" max="10033" width="32.88671875" style="240" customWidth="1"/>
    <col min="10034" max="10034" width="5.88671875" style="240" customWidth="1"/>
    <col min="10035" max="10035" width="32.88671875" style="240" customWidth="1"/>
    <col min="10036" max="10036" width="5.88671875" style="240" customWidth="1"/>
    <col min="10037" max="10278" width="8.88671875" style="240"/>
    <col min="10279" max="10279" width="5.88671875" style="240" customWidth="1"/>
    <col min="10280" max="10280" width="32.88671875" style="240" customWidth="1"/>
    <col min="10281" max="10281" width="5.88671875" style="240" customWidth="1"/>
    <col min="10282" max="10282" width="32.88671875" style="240" customWidth="1"/>
    <col min="10283" max="10288" width="8.88671875" style="240"/>
    <col min="10289" max="10289" width="32.88671875" style="240" customWidth="1"/>
    <col min="10290" max="10290" width="5.88671875" style="240" customWidth="1"/>
    <col min="10291" max="10291" width="32.88671875" style="240" customWidth="1"/>
    <col min="10292" max="10292" width="5.88671875" style="240" customWidth="1"/>
    <col min="10293" max="10534" width="8.88671875" style="240"/>
    <col min="10535" max="10535" width="5.88671875" style="240" customWidth="1"/>
    <col min="10536" max="10536" width="32.88671875" style="240" customWidth="1"/>
    <col min="10537" max="10537" width="5.88671875" style="240" customWidth="1"/>
    <col min="10538" max="10538" width="32.88671875" style="240" customWidth="1"/>
    <col min="10539" max="10544" width="8.88671875" style="240"/>
    <col min="10545" max="10545" width="32.88671875" style="240" customWidth="1"/>
    <col min="10546" max="10546" width="5.88671875" style="240" customWidth="1"/>
    <col min="10547" max="10547" width="32.88671875" style="240" customWidth="1"/>
    <col min="10548" max="10548" width="5.88671875" style="240" customWidth="1"/>
    <col min="10549" max="10790" width="8.88671875" style="240"/>
    <col min="10791" max="10791" width="5.88671875" style="240" customWidth="1"/>
    <col min="10792" max="10792" width="32.88671875" style="240" customWidth="1"/>
    <col min="10793" max="10793" width="5.88671875" style="240" customWidth="1"/>
    <col min="10794" max="10794" width="32.88671875" style="240" customWidth="1"/>
    <col min="10795" max="10800" width="8.88671875" style="240"/>
    <col min="10801" max="10801" width="32.88671875" style="240" customWidth="1"/>
    <col min="10802" max="10802" width="5.88671875" style="240" customWidth="1"/>
    <col min="10803" max="10803" width="32.88671875" style="240" customWidth="1"/>
    <col min="10804" max="10804" width="5.88671875" style="240" customWidth="1"/>
    <col min="10805" max="11046" width="8.88671875" style="240"/>
    <col min="11047" max="11047" width="5.88671875" style="240" customWidth="1"/>
    <col min="11048" max="11048" width="32.88671875" style="240" customWidth="1"/>
    <col min="11049" max="11049" width="5.88671875" style="240" customWidth="1"/>
    <col min="11050" max="11050" width="32.88671875" style="240" customWidth="1"/>
    <col min="11051" max="11056" width="8.88671875" style="240"/>
    <col min="11057" max="11057" width="32.88671875" style="240" customWidth="1"/>
    <col min="11058" max="11058" width="5.88671875" style="240" customWidth="1"/>
    <col min="11059" max="11059" width="32.88671875" style="240" customWidth="1"/>
    <col min="11060" max="11060" width="5.88671875" style="240" customWidth="1"/>
    <col min="11061" max="11302" width="8.88671875" style="240"/>
    <col min="11303" max="11303" width="5.88671875" style="240" customWidth="1"/>
    <col min="11304" max="11304" width="32.88671875" style="240" customWidth="1"/>
    <col min="11305" max="11305" width="5.88671875" style="240" customWidth="1"/>
    <col min="11306" max="11306" width="32.88671875" style="240" customWidth="1"/>
    <col min="11307" max="11312" width="8.88671875" style="240"/>
    <col min="11313" max="11313" width="32.88671875" style="240" customWidth="1"/>
    <col min="11314" max="11314" width="5.88671875" style="240" customWidth="1"/>
    <col min="11315" max="11315" width="32.88671875" style="240" customWidth="1"/>
    <col min="11316" max="11316" width="5.88671875" style="240" customWidth="1"/>
    <col min="11317" max="11558" width="8.88671875" style="240"/>
    <col min="11559" max="11559" width="5.88671875" style="240" customWidth="1"/>
    <col min="11560" max="11560" width="32.88671875" style="240" customWidth="1"/>
    <col min="11561" max="11561" width="5.88671875" style="240" customWidth="1"/>
    <col min="11562" max="11562" width="32.88671875" style="240" customWidth="1"/>
    <col min="11563" max="11568" width="8.88671875" style="240"/>
    <col min="11569" max="11569" width="32.88671875" style="240" customWidth="1"/>
    <col min="11570" max="11570" width="5.88671875" style="240" customWidth="1"/>
    <col min="11571" max="11571" width="32.88671875" style="240" customWidth="1"/>
    <col min="11572" max="11572" width="5.88671875" style="240" customWidth="1"/>
    <col min="11573" max="11814" width="8.88671875" style="240"/>
    <col min="11815" max="11815" width="5.88671875" style="240" customWidth="1"/>
    <col min="11816" max="11816" width="32.88671875" style="240" customWidth="1"/>
    <col min="11817" max="11817" width="5.88671875" style="240" customWidth="1"/>
    <col min="11818" max="11818" width="32.88671875" style="240" customWidth="1"/>
    <col min="11819" max="11824" width="8.88671875" style="240"/>
    <col min="11825" max="11825" width="32.88671875" style="240" customWidth="1"/>
    <col min="11826" max="11826" width="5.88671875" style="240" customWidth="1"/>
    <col min="11827" max="11827" width="32.88671875" style="240" customWidth="1"/>
    <col min="11828" max="11828" width="5.88671875" style="240" customWidth="1"/>
    <col min="11829" max="12070" width="8.88671875" style="240"/>
    <col min="12071" max="12071" width="5.88671875" style="240" customWidth="1"/>
    <col min="12072" max="12072" width="32.88671875" style="240" customWidth="1"/>
    <col min="12073" max="12073" width="5.88671875" style="240" customWidth="1"/>
    <col min="12074" max="12074" width="32.88671875" style="240" customWidth="1"/>
    <col min="12075" max="12080" width="8.88671875" style="240"/>
    <col min="12081" max="12081" width="32.88671875" style="240" customWidth="1"/>
    <col min="12082" max="12082" width="5.88671875" style="240" customWidth="1"/>
    <col min="12083" max="12083" width="32.88671875" style="240" customWidth="1"/>
    <col min="12084" max="12084" width="5.88671875" style="240" customWidth="1"/>
    <col min="12085" max="12326" width="8.88671875" style="240"/>
    <col min="12327" max="12327" width="5.88671875" style="240" customWidth="1"/>
    <col min="12328" max="12328" width="32.88671875" style="240" customWidth="1"/>
    <col min="12329" max="12329" width="5.88671875" style="240" customWidth="1"/>
    <col min="12330" max="12330" width="32.88671875" style="240" customWidth="1"/>
    <col min="12331" max="12336" width="8.88671875" style="240"/>
    <col min="12337" max="12337" width="32.88671875" style="240" customWidth="1"/>
    <col min="12338" max="12338" width="5.88671875" style="240" customWidth="1"/>
    <col min="12339" max="12339" width="32.88671875" style="240" customWidth="1"/>
    <col min="12340" max="12340" width="5.88671875" style="240" customWidth="1"/>
    <col min="12341" max="12582" width="8.88671875" style="240"/>
    <col min="12583" max="12583" width="5.88671875" style="240" customWidth="1"/>
    <col min="12584" max="12584" width="32.88671875" style="240" customWidth="1"/>
    <col min="12585" max="12585" width="5.88671875" style="240" customWidth="1"/>
    <col min="12586" max="12586" width="32.88671875" style="240" customWidth="1"/>
    <col min="12587" max="12592" width="8.88671875" style="240"/>
    <col min="12593" max="12593" width="32.88671875" style="240" customWidth="1"/>
    <col min="12594" max="12594" width="5.88671875" style="240" customWidth="1"/>
    <col min="12595" max="12595" width="32.88671875" style="240" customWidth="1"/>
    <col min="12596" max="12596" width="5.88671875" style="240" customWidth="1"/>
    <col min="12597" max="12838" width="8.88671875" style="240"/>
    <col min="12839" max="12839" width="5.88671875" style="240" customWidth="1"/>
    <col min="12840" max="12840" width="32.88671875" style="240" customWidth="1"/>
    <col min="12841" max="12841" width="5.88671875" style="240" customWidth="1"/>
    <col min="12842" max="12842" width="32.88671875" style="240" customWidth="1"/>
    <col min="12843" max="12848" width="8.88671875" style="240"/>
    <col min="12849" max="12849" width="32.88671875" style="240" customWidth="1"/>
    <col min="12850" max="12850" width="5.88671875" style="240" customWidth="1"/>
    <col min="12851" max="12851" width="32.88671875" style="240" customWidth="1"/>
    <col min="12852" max="12852" width="5.88671875" style="240" customWidth="1"/>
    <col min="12853" max="13094" width="8.88671875" style="240"/>
    <col min="13095" max="13095" width="5.88671875" style="240" customWidth="1"/>
    <col min="13096" max="13096" width="32.88671875" style="240" customWidth="1"/>
    <col min="13097" max="13097" width="5.88671875" style="240" customWidth="1"/>
    <col min="13098" max="13098" width="32.88671875" style="240" customWidth="1"/>
    <col min="13099" max="13104" width="8.88671875" style="240"/>
    <col min="13105" max="13105" width="32.88671875" style="240" customWidth="1"/>
    <col min="13106" max="13106" width="5.88671875" style="240" customWidth="1"/>
    <col min="13107" max="13107" width="32.88671875" style="240" customWidth="1"/>
    <col min="13108" max="13108" width="5.88671875" style="240" customWidth="1"/>
    <col min="13109" max="13350" width="8.88671875" style="240"/>
    <col min="13351" max="13351" width="5.88671875" style="240" customWidth="1"/>
    <col min="13352" max="13352" width="32.88671875" style="240" customWidth="1"/>
    <col min="13353" max="13353" width="5.88671875" style="240" customWidth="1"/>
    <col min="13354" max="13354" width="32.88671875" style="240" customWidth="1"/>
    <col min="13355" max="13360" width="8.88671875" style="240"/>
    <col min="13361" max="13361" width="32.88671875" style="240" customWidth="1"/>
    <col min="13362" max="13362" width="5.88671875" style="240" customWidth="1"/>
    <col min="13363" max="13363" width="32.88671875" style="240" customWidth="1"/>
    <col min="13364" max="13364" width="5.88671875" style="240" customWidth="1"/>
    <col min="13365" max="13606" width="8.88671875" style="240"/>
    <col min="13607" max="13607" width="5.88671875" style="240" customWidth="1"/>
    <col min="13608" max="13608" width="32.88671875" style="240" customWidth="1"/>
    <col min="13609" max="13609" width="5.88671875" style="240" customWidth="1"/>
    <col min="13610" max="13610" width="32.88671875" style="240" customWidth="1"/>
    <col min="13611" max="13616" width="8.88671875" style="240"/>
    <col min="13617" max="13617" width="32.88671875" style="240" customWidth="1"/>
    <col min="13618" max="13618" width="5.88671875" style="240" customWidth="1"/>
    <col min="13619" max="13619" width="32.88671875" style="240" customWidth="1"/>
    <col min="13620" max="13620" width="5.88671875" style="240" customWidth="1"/>
    <col min="13621" max="13862" width="8.88671875" style="240"/>
    <col min="13863" max="13863" width="5.88671875" style="240" customWidth="1"/>
    <col min="13864" max="13864" width="32.88671875" style="240" customWidth="1"/>
    <col min="13865" max="13865" width="5.88671875" style="240" customWidth="1"/>
    <col min="13866" max="13866" width="32.88671875" style="240" customWidth="1"/>
    <col min="13867" max="13872" width="8.88671875" style="240"/>
    <col min="13873" max="13873" width="32.88671875" style="240" customWidth="1"/>
    <col min="13874" max="13874" width="5.88671875" style="240" customWidth="1"/>
    <col min="13875" max="13875" width="32.88671875" style="240" customWidth="1"/>
    <col min="13876" max="13876" width="5.88671875" style="240" customWidth="1"/>
    <col min="13877" max="14118" width="8.88671875" style="240"/>
    <col min="14119" max="14119" width="5.88671875" style="240" customWidth="1"/>
    <col min="14120" max="14120" width="32.88671875" style="240" customWidth="1"/>
    <col min="14121" max="14121" width="5.88671875" style="240" customWidth="1"/>
    <col min="14122" max="14122" width="32.88671875" style="240" customWidth="1"/>
    <col min="14123" max="14128" width="8.88671875" style="240"/>
    <col min="14129" max="14129" width="32.88671875" style="240" customWidth="1"/>
    <col min="14130" max="14130" width="5.88671875" style="240" customWidth="1"/>
    <col min="14131" max="14131" width="32.88671875" style="240" customWidth="1"/>
    <col min="14132" max="14132" width="5.88671875" style="240" customWidth="1"/>
    <col min="14133" max="14374" width="8.88671875" style="240"/>
    <col min="14375" max="14375" width="5.88671875" style="240" customWidth="1"/>
    <col min="14376" max="14376" width="32.88671875" style="240" customWidth="1"/>
    <col min="14377" max="14377" width="5.88671875" style="240" customWidth="1"/>
    <col min="14378" max="14378" width="32.88671875" style="240" customWidth="1"/>
    <col min="14379" max="14384" width="8.88671875" style="240"/>
    <col min="14385" max="14385" width="32.88671875" style="240" customWidth="1"/>
    <col min="14386" max="14386" width="5.88671875" style="240" customWidth="1"/>
    <col min="14387" max="14387" width="32.88671875" style="240" customWidth="1"/>
    <col min="14388" max="14388" width="5.88671875" style="240" customWidth="1"/>
    <col min="14389" max="14630" width="8.88671875" style="240"/>
    <col min="14631" max="14631" width="5.88671875" style="240" customWidth="1"/>
    <col min="14632" max="14632" width="32.88671875" style="240" customWidth="1"/>
    <col min="14633" max="14633" width="5.88671875" style="240" customWidth="1"/>
    <col min="14634" max="14634" width="32.88671875" style="240" customWidth="1"/>
    <col min="14635" max="14640" width="8.88671875" style="240"/>
    <col min="14641" max="14641" width="32.88671875" style="240" customWidth="1"/>
    <col min="14642" max="14642" width="5.88671875" style="240" customWidth="1"/>
    <col min="14643" max="14643" width="32.88671875" style="240" customWidth="1"/>
    <col min="14644" max="14644" width="5.88671875" style="240" customWidth="1"/>
    <col min="14645" max="14886" width="8.88671875" style="240"/>
    <col min="14887" max="14887" width="5.88671875" style="240" customWidth="1"/>
    <col min="14888" max="14888" width="32.88671875" style="240" customWidth="1"/>
    <col min="14889" max="14889" width="5.88671875" style="240" customWidth="1"/>
    <col min="14890" max="14890" width="32.88671875" style="240" customWidth="1"/>
    <col min="14891" max="14896" width="8.88671875" style="240"/>
    <col min="14897" max="14897" width="32.88671875" style="240" customWidth="1"/>
    <col min="14898" max="14898" width="5.88671875" style="240" customWidth="1"/>
    <col min="14899" max="14899" width="32.88671875" style="240" customWidth="1"/>
    <col min="14900" max="14900" width="5.88671875" style="240" customWidth="1"/>
    <col min="14901" max="15142" width="8.88671875" style="240"/>
    <col min="15143" max="15143" width="5.88671875" style="240" customWidth="1"/>
    <col min="15144" max="15144" width="32.88671875" style="240" customWidth="1"/>
    <col min="15145" max="15145" width="5.88671875" style="240" customWidth="1"/>
    <col min="15146" max="15146" width="32.88671875" style="240" customWidth="1"/>
    <col min="15147" max="15152" width="8.88671875" style="240"/>
    <col min="15153" max="15153" width="32.88671875" style="240" customWidth="1"/>
    <col min="15154" max="15154" width="5.88671875" style="240" customWidth="1"/>
    <col min="15155" max="15155" width="32.88671875" style="240" customWidth="1"/>
    <col min="15156" max="15156" width="5.88671875" style="240" customWidth="1"/>
    <col min="15157" max="15398" width="8.88671875" style="240"/>
    <col min="15399" max="15399" width="5.88671875" style="240" customWidth="1"/>
    <col min="15400" max="15400" width="32.88671875" style="240" customWidth="1"/>
    <col min="15401" max="15401" width="5.88671875" style="240" customWidth="1"/>
    <col min="15402" max="15402" width="32.88671875" style="240" customWidth="1"/>
    <col min="15403" max="15408" width="8.88671875" style="240"/>
    <col min="15409" max="15409" width="32.88671875" style="240" customWidth="1"/>
    <col min="15410" max="15410" width="5.88671875" style="240" customWidth="1"/>
    <col min="15411" max="15411" width="32.88671875" style="240" customWidth="1"/>
    <col min="15412" max="15412" width="5.88671875" style="240" customWidth="1"/>
    <col min="15413" max="15654" width="8.88671875" style="240"/>
    <col min="15655" max="15655" width="5.88671875" style="240" customWidth="1"/>
    <col min="15656" max="15656" width="32.88671875" style="240" customWidth="1"/>
    <col min="15657" max="15657" width="5.88671875" style="240" customWidth="1"/>
    <col min="15658" max="15658" width="32.88671875" style="240" customWidth="1"/>
    <col min="15659" max="15664" width="8.88671875" style="240"/>
    <col min="15665" max="15665" width="32.88671875" style="240" customWidth="1"/>
    <col min="15666" max="15666" width="5.88671875" style="240" customWidth="1"/>
    <col min="15667" max="15667" width="32.88671875" style="240" customWidth="1"/>
    <col min="15668" max="15668" width="5.88671875" style="240" customWidth="1"/>
    <col min="15669" max="15910" width="8.88671875" style="240"/>
    <col min="15911" max="15911" width="5.88671875" style="240" customWidth="1"/>
    <col min="15912" max="15912" width="32.88671875" style="240" customWidth="1"/>
    <col min="15913" max="15913" width="5.88671875" style="240" customWidth="1"/>
    <col min="15914" max="15914" width="32.88671875" style="240" customWidth="1"/>
    <col min="15915" max="15920" width="8.88671875" style="240"/>
    <col min="15921" max="15921" width="32.88671875" style="240" customWidth="1"/>
    <col min="15922" max="15922" width="5.88671875" style="240" customWidth="1"/>
    <col min="15923" max="15923" width="32.88671875" style="240" customWidth="1"/>
    <col min="15924" max="15924" width="5.88671875" style="240" customWidth="1"/>
    <col min="15925" max="16166" width="8.88671875" style="240"/>
    <col min="16167" max="16167" width="5.88671875" style="240" customWidth="1"/>
    <col min="16168" max="16168" width="32.88671875" style="240" customWidth="1"/>
    <col min="16169" max="16169" width="5.88671875" style="240" customWidth="1"/>
    <col min="16170" max="16170" width="32.88671875" style="240" customWidth="1"/>
    <col min="16171" max="16176" width="8.88671875" style="240"/>
    <col min="16177" max="16177" width="32.88671875" style="240" customWidth="1"/>
    <col min="16178" max="16178" width="5.88671875" style="240" customWidth="1"/>
    <col min="16179" max="16179" width="32.88671875" style="240" customWidth="1"/>
    <col min="16180" max="16180" width="5.88671875" style="240" customWidth="1"/>
    <col min="16181" max="16384" width="8.88671875" style="240"/>
  </cols>
  <sheetData>
    <row r="1" spans="1:66" s="244" customFormat="1" ht="57.6" customHeight="1" x14ac:dyDescent="0.5">
      <c r="A1" s="235"/>
      <c r="BG1" s="612"/>
      <c r="BH1" s="612"/>
    </row>
    <row r="2" spans="1:66" s="548" customFormat="1" ht="26.4" x14ac:dyDescent="0.5">
      <c r="A2" s="248" t="s">
        <v>2258</v>
      </c>
      <c r="B2" s="236"/>
      <c r="C2" s="236"/>
      <c r="D2" s="236"/>
      <c r="E2" s="236"/>
      <c r="F2" s="236"/>
      <c r="G2" s="236"/>
      <c r="H2" s="236"/>
      <c r="I2" s="236"/>
      <c r="J2" s="236"/>
      <c r="K2" s="236"/>
      <c r="L2" s="236"/>
      <c r="M2" s="236"/>
      <c r="N2" s="236"/>
      <c r="O2" s="236"/>
      <c r="P2" s="236"/>
      <c r="Q2" s="236"/>
      <c r="R2" s="236"/>
      <c r="S2" s="236"/>
      <c r="AC2" s="236"/>
      <c r="AD2" s="236"/>
      <c r="AE2" s="236"/>
      <c r="AF2" s="236"/>
      <c r="AG2" s="236"/>
      <c r="AH2" s="236"/>
      <c r="AI2" s="236"/>
      <c r="AJ2" s="236"/>
      <c r="AK2" s="236"/>
      <c r="AL2" s="236"/>
      <c r="AM2" s="236"/>
      <c r="AN2" s="236"/>
      <c r="AO2" s="236"/>
      <c r="AP2" s="236"/>
      <c r="AQ2" s="236"/>
      <c r="AR2" s="236"/>
      <c r="AS2" s="236"/>
      <c r="BC2" s="236"/>
      <c r="BD2" s="236"/>
    </row>
    <row r="3" spans="1:66" s="548" customFormat="1" ht="26.4" x14ac:dyDescent="0.5">
      <c r="A3" s="248" t="s">
        <v>2259</v>
      </c>
      <c r="B3" s="236"/>
      <c r="C3" s="236"/>
      <c r="D3" s="236"/>
      <c r="E3" s="236"/>
      <c r="F3" s="236"/>
      <c r="G3" s="236"/>
      <c r="H3" s="236"/>
      <c r="I3" s="236"/>
      <c r="J3" s="236"/>
      <c r="K3" s="236"/>
      <c r="L3" s="236"/>
      <c r="M3" s="236"/>
      <c r="N3" s="236"/>
      <c r="O3" s="236"/>
      <c r="P3" s="236"/>
      <c r="Q3" s="236"/>
      <c r="R3" s="236"/>
      <c r="S3" s="236"/>
      <c r="AC3" s="236"/>
      <c r="AD3" s="236"/>
      <c r="AE3" s="236"/>
      <c r="AF3" s="236"/>
      <c r="AG3" s="236"/>
      <c r="AH3" s="236"/>
      <c r="AI3" s="236"/>
      <c r="AJ3" s="236"/>
      <c r="AK3" s="236"/>
      <c r="AL3" s="236"/>
      <c r="AM3" s="236"/>
      <c r="AN3" s="236"/>
      <c r="AO3" s="236"/>
      <c r="AP3" s="236"/>
      <c r="AQ3" s="236"/>
      <c r="AR3" s="236"/>
      <c r="AS3" s="236"/>
      <c r="BC3" s="236"/>
      <c r="BD3" s="236"/>
    </row>
    <row r="4" spans="1:66" s="238" customFormat="1" ht="24" customHeight="1" x14ac:dyDescent="0.5">
      <c r="A4" s="760" t="s">
        <v>672</v>
      </c>
      <c r="B4" s="771" t="s">
        <v>2260</v>
      </c>
      <c r="C4" s="774" t="s">
        <v>513</v>
      </c>
      <c r="D4" s="775"/>
      <c r="E4" s="775"/>
      <c r="F4" s="775"/>
      <c r="G4" s="775"/>
      <c r="H4" s="775"/>
      <c r="I4" s="775"/>
      <c r="J4" s="775"/>
      <c r="K4" s="775"/>
      <c r="L4" s="775"/>
      <c r="M4" s="775"/>
      <c r="N4" s="775"/>
      <c r="O4" s="775"/>
      <c r="P4" s="775"/>
      <c r="Q4" s="775"/>
      <c r="R4" s="775"/>
      <c r="S4" s="775"/>
      <c r="T4" s="775"/>
      <c r="U4" s="775"/>
      <c r="V4" s="775"/>
      <c r="W4" s="775"/>
      <c r="X4" s="775"/>
      <c r="Y4" s="775"/>
      <c r="Z4" s="775"/>
      <c r="AA4" s="775"/>
      <c r="AB4" s="775"/>
      <c r="AC4" s="726" t="s">
        <v>514</v>
      </c>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7"/>
      <c r="BC4" s="758" t="s">
        <v>2261</v>
      </c>
      <c r="BD4" s="759" t="s">
        <v>241</v>
      </c>
    </row>
    <row r="5" spans="1:66" s="238" customFormat="1" ht="24" customHeight="1" x14ac:dyDescent="0.5">
      <c r="A5" s="760"/>
      <c r="B5" s="771"/>
      <c r="C5" s="762">
        <v>2025</v>
      </c>
      <c r="D5" s="763"/>
      <c r="E5" s="763"/>
      <c r="F5" s="763"/>
      <c r="G5" s="763"/>
      <c r="H5" s="763"/>
      <c r="I5" s="763"/>
      <c r="J5" s="763"/>
      <c r="K5" s="763"/>
      <c r="L5" s="763"/>
      <c r="M5" s="763"/>
      <c r="N5" s="763"/>
      <c r="O5" s="763"/>
      <c r="P5" s="763"/>
      <c r="Q5" s="763"/>
      <c r="R5" s="763"/>
      <c r="S5" s="764"/>
      <c r="T5" s="765" t="s">
        <v>628</v>
      </c>
      <c r="U5" s="766"/>
      <c r="V5" s="766"/>
      <c r="W5" s="766"/>
      <c r="X5" s="766"/>
      <c r="Y5" s="766"/>
      <c r="Z5" s="766"/>
      <c r="AA5" s="766"/>
      <c r="AB5" s="767"/>
      <c r="AC5" s="762">
        <v>2025</v>
      </c>
      <c r="AD5" s="763"/>
      <c r="AE5" s="763"/>
      <c r="AF5" s="763"/>
      <c r="AG5" s="763"/>
      <c r="AH5" s="763"/>
      <c r="AI5" s="763"/>
      <c r="AJ5" s="763"/>
      <c r="AK5" s="763"/>
      <c r="AL5" s="763"/>
      <c r="AM5" s="763"/>
      <c r="AN5" s="763"/>
      <c r="AO5" s="763"/>
      <c r="AP5" s="763"/>
      <c r="AQ5" s="763"/>
      <c r="AR5" s="763"/>
      <c r="AS5" s="764"/>
      <c r="AT5" s="765" t="s">
        <v>628</v>
      </c>
      <c r="AU5" s="766"/>
      <c r="AV5" s="766"/>
      <c r="AW5" s="766"/>
      <c r="AX5" s="766"/>
      <c r="AY5" s="766"/>
      <c r="AZ5" s="766"/>
      <c r="BA5" s="766"/>
      <c r="BB5" s="767"/>
      <c r="BC5" s="758"/>
      <c r="BD5" s="759"/>
      <c r="BJ5" s="40"/>
      <c r="BK5" s="40"/>
      <c r="BL5" s="41"/>
      <c r="BM5" s="41"/>
      <c r="BN5" s="41"/>
    </row>
    <row r="6" spans="1:66" s="238" customFormat="1" ht="36" customHeight="1" x14ac:dyDescent="0.5">
      <c r="A6" s="773"/>
      <c r="B6" s="772"/>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273">
        <v>2025</v>
      </c>
      <c r="T6" s="631" t="s">
        <v>629</v>
      </c>
      <c r="U6" s="552" t="s">
        <v>634</v>
      </c>
      <c r="V6" s="553" t="s">
        <v>658</v>
      </c>
      <c r="W6" s="552" t="s">
        <v>659</v>
      </c>
      <c r="X6" s="562" t="s">
        <v>660</v>
      </c>
      <c r="Y6" s="562" t="s">
        <v>661</v>
      </c>
      <c r="Z6" s="562" t="s">
        <v>766</v>
      </c>
      <c r="AA6" s="562" t="s">
        <v>663</v>
      </c>
      <c r="AB6" s="573" t="s">
        <v>767</v>
      </c>
      <c r="AC6" s="271"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237">
        <v>2025</v>
      </c>
      <c r="AT6" s="551" t="s">
        <v>629</v>
      </c>
      <c r="AU6" s="552" t="s">
        <v>634</v>
      </c>
      <c r="AV6" s="553" t="s">
        <v>658</v>
      </c>
      <c r="AW6" s="552" t="s">
        <v>659</v>
      </c>
      <c r="AX6" s="562" t="s">
        <v>660</v>
      </c>
      <c r="AY6" s="562" t="s">
        <v>661</v>
      </c>
      <c r="AZ6" s="562" t="s">
        <v>766</v>
      </c>
      <c r="BA6" s="562" t="s">
        <v>663</v>
      </c>
      <c r="BB6" s="573" t="s">
        <v>767</v>
      </c>
      <c r="BC6" s="769"/>
      <c r="BD6" s="770"/>
      <c r="BJ6" s="40"/>
      <c r="BK6" s="40"/>
      <c r="BL6" s="41"/>
      <c r="BM6" s="41"/>
      <c r="BN6" s="41"/>
    </row>
    <row r="7" spans="1:66" s="238" customFormat="1" ht="18" customHeight="1" x14ac:dyDescent="0.5">
      <c r="A7" s="363" t="s">
        <v>167</v>
      </c>
      <c r="B7" s="364" t="s">
        <v>2262</v>
      </c>
      <c r="C7" s="310">
        <v>95.368720999999994</v>
      </c>
      <c r="D7" s="311">
        <v>76.467631999999995</v>
      </c>
      <c r="E7" s="311">
        <v>57.875374000000001</v>
      </c>
      <c r="F7" s="311">
        <v>229.71172799999999</v>
      </c>
      <c r="G7" s="311">
        <v>86.751630000000006</v>
      </c>
      <c r="H7" s="311">
        <v>102.123257</v>
      </c>
      <c r="I7" s="311">
        <v>36.309435999999998</v>
      </c>
      <c r="J7" s="311">
        <v>225.18432300000001</v>
      </c>
      <c r="K7" s="311">
        <v>77.599500000000006</v>
      </c>
      <c r="L7" s="311">
        <v>71.708310999999995</v>
      </c>
      <c r="M7" s="311">
        <v>77.905844000000002</v>
      </c>
      <c r="N7" s="311">
        <v>227.21365599999999</v>
      </c>
      <c r="O7" s="311">
        <v>78.986552000000003</v>
      </c>
      <c r="P7" s="311">
        <v>73.945329000000001</v>
      </c>
      <c r="Q7" s="311">
        <v>94.744437000000005</v>
      </c>
      <c r="R7" s="311">
        <v>247.67631800000001</v>
      </c>
      <c r="S7" s="678">
        <v>929.786025</v>
      </c>
      <c r="T7" s="455">
        <v>68.479202999999998</v>
      </c>
      <c r="U7" s="311">
        <v>113.240083</v>
      </c>
      <c r="V7" s="311">
        <v>30.705565</v>
      </c>
      <c r="W7" s="311">
        <v>212.42485099999999</v>
      </c>
      <c r="X7" s="311">
        <v>65.745688999999999</v>
      </c>
      <c r="Y7" s="311">
        <v>60.739094999999999</v>
      </c>
      <c r="Z7" s="311">
        <v>85.089624999999998</v>
      </c>
      <c r="AA7" s="311">
        <v>211.57440800000001</v>
      </c>
      <c r="AB7" s="667">
        <f t="shared" ref="AB7:AB12" si="0">IFERROR((Z7/I7-1)*100,"-")</f>
        <v>134.34576345388564</v>
      </c>
      <c r="AC7" s="310">
        <v>1180.9710279999999</v>
      </c>
      <c r="AD7" s="311">
        <v>1043.2530019999999</v>
      </c>
      <c r="AE7" s="311">
        <v>1200.6943080000001</v>
      </c>
      <c r="AF7" s="311">
        <v>3424.9183379999999</v>
      </c>
      <c r="AG7" s="311">
        <v>1476.857769</v>
      </c>
      <c r="AH7" s="311">
        <v>1286.648285</v>
      </c>
      <c r="AI7" s="311">
        <v>1273.010775</v>
      </c>
      <c r="AJ7" s="311">
        <v>4036.5168290000001</v>
      </c>
      <c r="AK7" s="311">
        <v>1517.865888</v>
      </c>
      <c r="AL7" s="311">
        <v>1803.812559</v>
      </c>
      <c r="AM7" s="311">
        <v>1424.6209510000001</v>
      </c>
      <c r="AN7" s="311">
        <v>4746.2993969999998</v>
      </c>
      <c r="AO7" s="311">
        <v>1327.132374</v>
      </c>
      <c r="AP7" s="311">
        <v>1317.387195</v>
      </c>
      <c r="AQ7" s="311">
        <v>1711.886434</v>
      </c>
      <c r="AR7" s="311">
        <v>4356.4060019999997</v>
      </c>
      <c r="AS7" s="678">
        <v>16564.140566999999</v>
      </c>
      <c r="AT7" s="455">
        <v>1402.377831</v>
      </c>
      <c r="AU7" s="311">
        <v>1249.8896070000001</v>
      </c>
      <c r="AV7" s="311">
        <v>1108.5316560000001</v>
      </c>
      <c r="AW7" s="311">
        <v>3760.7990949999999</v>
      </c>
      <c r="AX7" s="311">
        <v>1362.483653</v>
      </c>
      <c r="AY7" s="311">
        <v>1430.4469650000001</v>
      </c>
      <c r="AZ7" s="311">
        <v>1568.054298</v>
      </c>
      <c r="BA7" s="311">
        <v>4360.9849160000003</v>
      </c>
      <c r="BB7" s="667">
        <f t="shared" ref="BB7:BB12" si="1">IFERROR((AZ7/AI7-1)*100,"-")</f>
        <v>23.176828412940974</v>
      </c>
      <c r="BC7" s="365" t="s">
        <v>2263</v>
      </c>
      <c r="BD7" s="624" t="s">
        <v>167</v>
      </c>
      <c r="BJ7" s="40"/>
      <c r="BK7" s="40"/>
      <c r="BL7" s="41"/>
      <c r="BM7" s="41"/>
      <c r="BN7" s="41"/>
    </row>
    <row r="8" spans="1:66" s="238" customFormat="1" ht="18" customHeight="1" x14ac:dyDescent="0.5">
      <c r="A8" s="366" t="s">
        <v>168</v>
      </c>
      <c r="B8" s="367" t="s">
        <v>2264</v>
      </c>
      <c r="C8" s="306">
        <v>3140.1910469999998</v>
      </c>
      <c r="D8" s="307">
        <v>3275.8618080000001</v>
      </c>
      <c r="E8" s="307">
        <v>2814.2908750000001</v>
      </c>
      <c r="F8" s="307">
        <v>9230.3437300000005</v>
      </c>
      <c r="G8" s="307">
        <v>3507.7561500000002</v>
      </c>
      <c r="H8" s="307">
        <v>4990.2660130000004</v>
      </c>
      <c r="I8" s="307">
        <v>4542.3773810000002</v>
      </c>
      <c r="J8" s="307">
        <v>13040.399544</v>
      </c>
      <c r="K8" s="307">
        <v>6089.5514059999996</v>
      </c>
      <c r="L8" s="307">
        <v>5421.4210499999999</v>
      </c>
      <c r="M8" s="307">
        <v>5389.0124669999996</v>
      </c>
      <c r="N8" s="307">
        <v>16899.984923</v>
      </c>
      <c r="O8" s="307">
        <v>4790.8128290000004</v>
      </c>
      <c r="P8" s="307">
        <v>5449.2396840000001</v>
      </c>
      <c r="Q8" s="307">
        <v>5563.7472280000002</v>
      </c>
      <c r="R8" s="307">
        <v>15803.79974</v>
      </c>
      <c r="S8" s="679">
        <v>54974.527936999999</v>
      </c>
      <c r="T8" s="456">
        <v>5691.1435879999999</v>
      </c>
      <c r="U8" s="307">
        <v>6098.3406020000002</v>
      </c>
      <c r="V8" s="307">
        <v>4600.6997920000003</v>
      </c>
      <c r="W8" s="307">
        <v>16390.183981999999</v>
      </c>
      <c r="X8" s="307">
        <v>6477.8518130000002</v>
      </c>
      <c r="Y8" s="307">
        <v>2970.3734650000001</v>
      </c>
      <c r="Z8" s="307">
        <v>1734.5790730000001</v>
      </c>
      <c r="AA8" s="307">
        <v>11182.80435</v>
      </c>
      <c r="AB8" s="668">
        <f t="shared" si="0"/>
        <v>-61.813408981485061</v>
      </c>
      <c r="AC8" s="306">
        <v>3139.356702</v>
      </c>
      <c r="AD8" s="307">
        <v>3268.0241679999999</v>
      </c>
      <c r="AE8" s="307">
        <v>3619.7870480000001</v>
      </c>
      <c r="AF8" s="307">
        <v>10027.167917999999</v>
      </c>
      <c r="AG8" s="307">
        <v>5089.0878110000003</v>
      </c>
      <c r="AH8" s="307">
        <v>5921.2463440000001</v>
      </c>
      <c r="AI8" s="307">
        <v>4376.4716209999997</v>
      </c>
      <c r="AJ8" s="307">
        <v>15386.805775999999</v>
      </c>
      <c r="AK8" s="307">
        <v>5392.2517909999997</v>
      </c>
      <c r="AL8" s="307">
        <v>5851.5192219999999</v>
      </c>
      <c r="AM8" s="307">
        <v>6559.7680989999999</v>
      </c>
      <c r="AN8" s="307">
        <v>17803.539110999998</v>
      </c>
      <c r="AO8" s="307">
        <v>5913.1276449999996</v>
      </c>
      <c r="AP8" s="307">
        <v>8020.9067599999998</v>
      </c>
      <c r="AQ8" s="307">
        <v>7846.7187439999998</v>
      </c>
      <c r="AR8" s="307">
        <v>21780.75315</v>
      </c>
      <c r="AS8" s="679">
        <v>64998.265955000003</v>
      </c>
      <c r="AT8" s="456">
        <v>7852.7052560000002</v>
      </c>
      <c r="AU8" s="307">
        <v>7595.0910050000002</v>
      </c>
      <c r="AV8" s="307">
        <v>7280.3384910000004</v>
      </c>
      <c r="AW8" s="307">
        <v>22728.134751000001</v>
      </c>
      <c r="AX8" s="307">
        <v>11345.558768000001</v>
      </c>
      <c r="AY8" s="307">
        <v>4679.0897359999999</v>
      </c>
      <c r="AZ8" s="307">
        <v>2626.3311720000002</v>
      </c>
      <c r="BA8" s="307">
        <v>18650.979675999999</v>
      </c>
      <c r="BB8" s="668">
        <f t="shared" si="1"/>
        <v>-39.989758887094119</v>
      </c>
      <c r="BC8" s="368" t="s">
        <v>2265</v>
      </c>
      <c r="BD8" s="625" t="s">
        <v>168</v>
      </c>
      <c r="BJ8" s="40"/>
      <c r="BK8" s="40"/>
      <c r="BL8" s="41"/>
      <c r="BM8" s="41"/>
      <c r="BN8" s="41"/>
    </row>
    <row r="9" spans="1:66" s="238" customFormat="1" ht="18" customHeight="1" x14ac:dyDescent="0.5">
      <c r="A9" s="363" t="s">
        <v>169</v>
      </c>
      <c r="B9" s="364" t="s">
        <v>2266</v>
      </c>
      <c r="C9" s="310">
        <v>16.315218999999999</v>
      </c>
      <c r="D9" s="311">
        <v>32.171976999999998</v>
      </c>
      <c r="E9" s="311">
        <v>37.857512</v>
      </c>
      <c r="F9" s="311">
        <v>86.344707999999997</v>
      </c>
      <c r="G9" s="311">
        <v>7.6950659999999997</v>
      </c>
      <c r="H9" s="311">
        <v>36.586965999999997</v>
      </c>
      <c r="I9" s="311">
        <v>67.745841999999996</v>
      </c>
      <c r="J9" s="311">
        <v>112.02787499999999</v>
      </c>
      <c r="K9" s="311">
        <v>33.366810000000001</v>
      </c>
      <c r="L9" s="311">
        <v>18.079917999999999</v>
      </c>
      <c r="M9" s="311">
        <v>24.815100999999999</v>
      </c>
      <c r="N9" s="311">
        <v>76.261829000000006</v>
      </c>
      <c r="O9" s="311">
        <v>48.190742</v>
      </c>
      <c r="P9" s="311">
        <v>56.446472999999997</v>
      </c>
      <c r="Q9" s="311">
        <v>60.342624000000001</v>
      </c>
      <c r="R9" s="311">
        <v>164.979839</v>
      </c>
      <c r="S9" s="678">
        <v>439.61425000000003</v>
      </c>
      <c r="T9" s="455">
        <v>27.113824000000001</v>
      </c>
      <c r="U9" s="311">
        <v>8.3398040000000009</v>
      </c>
      <c r="V9" s="311">
        <v>8.6120049999999999</v>
      </c>
      <c r="W9" s="311">
        <v>44.065632000000001</v>
      </c>
      <c r="X9" s="311">
        <v>8.1764010000000003</v>
      </c>
      <c r="Y9" s="311">
        <v>29.197682</v>
      </c>
      <c r="Z9" s="311">
        <v>44.049281999999998</v>
      </c>
      <c r="AA9" s="311">
        <v>81.423365000000004</v>
      </c>
      <c r="AB9" s="667">
        <f t="shared" si="0"/>
        <v>-34.978619056797612</v>
      </c>
      <c r="AC9" s="310">
        <v>459.46862099999998</v>
      </c>
      <c r="AD9" s="311">
        <v>436.07671099999999</v>
      </c>
      <c r="AE9" s="311">
        <v>465.14323999999999</v>
      </c>
      <c r="AF9" s="311">
        <v>1360.688572</v>
      </c>
      <c r="AG9" s="311">
        <v>472.28011299999997</v>
      </c>
      <c r="AH9" s="311">
        <v>510.89402999999999</v>
      </c>
      <c r="AI9" s="311">
        <v>501.21945499999998</v>
      </c>
      <c r="AJ9" s="311">
        <v>1484.3935980000001</v>
      </c>
      <c r="AK9" s="311">
        <v>543.88905699999998</v>
      </c>
      <c r="AL9" s="311">
        <v>488.48801600000002</v>
      </c>
      <c r="AM9" s="311">
        <v>587.64993300000003</v>
      </c>
      <c r="AN9" s="311">
        <v>1620.027006</v>
      </c>
      <c r="AO9" s="311">
        <v>533.06322799999998</v>
      </c>
      <c r="AP9" s="311">
        <v>474.15457500000002</v>
      </c>
      <c r="AQ9" s="311">
        <v>506.23267700000002</v>
      </c>
      <c r="AR9" s="311">
        <v>1513.4504810000001</v>
      </c>
      <c r="AS9" s="678">
        <v>5978.5596569999998</v>
      </c>
      <c r="AT9" s="455">
        <v>503.63896</v>
      </c>
      <c r="AU9" s="311">
        <v>511.24742199999997</v>
      </c>
      <c r="AV9" s="311">
        <v>248.68918600000001</v>
      </c>
      <c r="AW9" s="311">
        <v>1263.5755670000001</v>
      </c>
      <c r="AX9" s="311">
        <v>396.92618399999998</v>
      </c>
      <c r="AY9" s="311">
        <v>390.76844</v>
      </c>
      <c r="AZ9" s="311">
        <v>461.28709800000001</v>
      </c>
      <c r="BA9" s="311">
        <v>1248.981722</v>
      </c>
      <c r="BB9" s="667">
        <f t="shared" si="1"/>
        <v>-7.9670405052413518</v>
      </c>
      <c r="BC9" s="365" t="s">
        <v>2267</v>
      </c>
      <c r="BD9" s="624" t="s">
        <v>169</v>
      </c>
      <c r="BJ9" s="40"/>
      <c r="BK9" s="40"/>
      <c r="BL9" s="41"/>
      <c r="BM9" s="41"/>
      <c r="BN9" s="41"/>
    </row>
    <row r="10" spans="1:66" s="238" customFormat="1" ht="18" customHeight="1" x14ac:dyDescent="0.5">
      <c r="A10" s="366" t="s">
        <v>90</v>
      </c>
      <c r="B10" s="367" t="s">
        <v>2268</v>
      </c>
      <c r="C10" s="306">
        <v>7.3597849999999996</v>
      </c>
      <c r="D10" s="307">
        <v>15.151389</v>
      </c>
      <c r="E10" s="307">
        <v>2.785342</v>
      </c>
      <c r="F10" s="307">
        <v>25.296514999999999</v>
      </c>
      <c r="G10" s="307">
        <v>3.0177330000000002</v>
      </c>
      <c r="H10" s="307">
        <v>5.1674910000000001</v>
      </c>
      <c r="I10" s="307">
        <v>3.083291</v>
      </c>
      <c r="J10" s="307">
        <v>11.268515000000001</v>
      </c>
      <c r="K10" s="307">
        <v>4.451111</v>
      </c>
      <c r="L10" s="307">
        <v>4.1572719999999999</v>
      </c>
      <c r="M10" s="307">
        <v>8.1911159999999992</v>
      </c>
      <c r="N10" s="307">
        <v>16.799499000000001</v>
      </c>
      <c r="O10" s="307">
        <v>1.608976</v>
      </c>
      <c r="P10" s="307">
        <v>1.762392</v>
      </c>
      <c r="Q10" s="307">
        <v>9.3499689999999998</v>
      </c>
      <c r="R10" s="307">
        <v>12.721337</v>
      </c>
      <c r="S10" s="679">
        <v>66.085866999999993</v>
      </c>
      <c r="T10" s="456">
        <v>0.70545400000000003</v>
      </c>
      <c r="U10" s="307">
        <v>4.2580450000000001</v>
      </c>
      <c r="V10" s="307">
        <v>1.1868639999999999</v>
      </c>
      <c r="W10" s="307">
        <v>6.1503629999999996</v>
      </c>
      <c r="X10" s="307">
        <v>6.6170479999999996</v>
      </c>
      <c r="Y10" s="307">
        <v>7.951009</v>
      </c>
      <c r="Z10" s="307">
        <v>5.3995810000000004</v>
      </c>
      <c r="AA10" s="307">
        <v>19.967638000000001</v>
      </c>
      <c r="AB10" s="668">
        <f t="shared" si="0"/>
        <v>75.12395035045347</v>
      </c>
      <c r="AC10" s="306">
        <v>607.57217600000001</v>
      </c>
      <c r="AD10" s="307">
        <v>289.68295499999999</v>
      </c>
      <c r="AE10" s="307">
        <v>341.86198899999999</v>
      </c>
      <c r="AF10" s="307">
        <v>1239.1171200000001</v>
      </c>
      <c r="AG10" s="307">
        <v>458.486761</v>
      </c>
      <c r="AH10" s="307">
        <v>547.10977300000002</v>
      </c>
      <c r="AI10" s="307">
        <v>572.07423500000004</v>
      </c>
      <c r="AJ10" s="307">
        <v>1577.6707690000001</v>
      </c>
      <c r="AK10" s="307">
        <v>663.69627800000001</v>
      </c>
      <c r="AL10" s="307">
        <v>580.43684499999995</v>
      </c>
      <c r="AM10" s="307">
        <v>545.56672100000003</v>
      </c>
      <c r="AN10" s="307">
        <v>1789.699844</v>
      </c>
      <c r="AO10" s="307">
        <v>402.65540600000003</v>
      </c>
      <c r="AP10" s="307">
        <v>344.78103099999998</v>
      </c>
      <c r="AQ10" s="307">
        <v>500.05032199999999</v>
      </c>
      <c r="AR10" s="307">
        <v>1247.4867589999999</v>
      </c>
      <c r="AS10" s="679">
        <v>5853.9744920000003</v>
      </c>
      <c r="AT10" s="456">
        <v>372.34854300000001</v>
      </c>
      <c r="AU10" s="307">
        <v>293.58725500000003</v>
      </c>
      <c r="AV10" s="307">
        <v>175.947801</v>
      </c>
      <c r="AW10" s="307">
        <v>841.883599</v>
      </c>
      <c r="AX10" s="307">
        <v>249.71116699999999</v>
      </c>
      <c r="AY10" s="307">
        <v>201.861323</v>
      </c>
      <c r="AZ10" s="307">
        <v>268.485795</v>
      </c>
      <c r="BA10" s="307">
        <v>720.05828499999996</v>
      </c>
      <c r="BB10" s="668">
        <f t="shared" si="1"/>
        <v>-53.068014853002431</v>
      </c>
      <c r="BC10" s="368" t="s">
        <v>2269</v>
      </c>
      <c r="BD10" s="625" t="s">
        <v>90</v>
      </c>
      <c r="BJ10" s="40"/>
      <c r="BK10" s="40"/>
      <c r="BL10" s="41"/>
      <c r="BM10" s="41"/>
      <c r="BN10" s="41"/>
    </row>
    <row r="11" spans="1:66" s="238" customFormat="1" ht="18" customHeight="1" x14ac:dyDescent="0.5">
      <c r="A11" s="363" t="s">
        <v>91</v>
      </c>
      <c r="B11" s="364" t="s">
        <v>2270</v>
      </c>
      <c r="C11" s="310">
        <v>9.3718669999999999</v>
      </c>
      <c r="D11" s="311">
        <v>7.0065119999999999</v>
      </c>
      <c r="E11" s="311">
        <v>7.7335909999999997</v>
      </c>
      <c r="F11" s="311">
        <v>24.111971</v>
      </c>
      <c r="G11" s="311">
        <v>11.545574</v>
      </c>
      <c r="H11" s="311">
        <v>4.1932119999999999</v>
      </c>
      <c r="I11" s="311">
        <v>2.8662320000000001</v>
      </c>
      <c r="J11" s="311">
        <v>18.605018000000001</v>
      </c>
      <c r="K11" s="311">
        <v>2.0028540000000001</v>
      </c>
      <c r="L11" s="311">
        <v>9.4842449999999996</v>
      </c>
      <c r="M11" s="311">
        <v>5.378628</v>
      </c>
      <c r="N11" s="311">
        <v>16.865727</v>
      </c>
      <c r="O11" s="311">
        <v>4.1326010000000002</v>
      </c>
      <c r="P11" s="311">
        <v>2.1021920000000001</v>
      </c>
      <c r="Q11" s="311">
        <v>3.138036</v>
      </c>
      <c r="R11" s="311">
        <v>9.3728289999999994</v>
      </c>
      <c r="S11" s="678">
        <v>68.955544000000003</v>
      </c>
      <c r="T11" s="455">
        <v>4.1847700000000003</v>
      </c>
      <c r="U11" s="311">
        <v>3.77298</v>
      </c>
      <c r="V11" s="311">
        <v>1.0205709999999999</v>
      </c>
      <c r="W11" s="311">
        <v>8.9783209999999993</v>
      </c>
      <c r="X11" s="311">
        <v>5.5871880000000003</v>
      </c>
      <c r="Y11" s="311">
        <v>10.629393</v>
      </c>
      <c r="Z11" s="311">
        <v>3.1983730000000001</v>
      </c>
      <c r="AA11" s="311">
        <v>19.414954999999999</v>
      </c>
      <c r="AB11" s="667">
        <f t="shared" si="0"/>
        <v>11.588071028444302</v>
      </c>
      <c r="AC11" s="310">
        <v>117.742639</v>
      </c>
      <c r="AD11" s="311">
        <v>69.785245000000003</v>
      </c>
      <c r="AE11" s="311">
        <v>50.614744000000002</v>
      </c>
      <c r="AF11" s="311">
        <v>238.142628</v>
      </c>
      <c r="AG11" s="311">
        <v>63.806716000000002</v>
      </c>
      <c r="AH11" s="311">
        <v>60.625038000000004</v>
      </c>
      <c r="AI11" s="311">
        <v>90.840355000000002</v>
      </c>
      <c r="AJ11" s="311">
        <v>215.272109</v>
      </c>
      <c r="AK11" s="311">
        <v>206.624301</v>
      </c>
      <c r="AL11" s="311">
        <v>116.255061</v>
      </c>
      <c r="AM11" s="311">
        <v>105.3758</v>
      </c>
      <c r="AN11" s="311">
        <v>428.25516299999998</v>
      </c>
      <c r="AO11" s="311">
        <v>61.555574</v>
      </c>
      <c r="AP11" s="311">
        <v>79.963468000000006</v>
      </c>
      <c r="AQ11" s="311">
        <v>81.484679</v>
      </c>
      <c r="AR11" s="311">
        <v>223.00372100000001</v>
      </c>
      <c r="AS11" s="678">
        <v>1104.6736209999999</v>
      </c>
      <c r="AT11" s="455">
        <v>132.19602900000001</v>
      </c>
      <c r="AU11" s="311">
        <v>154.56087099999999</v>
      </c>
      <c r="AV11" s="311">
        <v>30.298279000000001</v>
      </c>
      <c r="AW11" s="311">
        <v>317.05517900000001</v>
      </c>
      <c r="AX11" s="311">
        <v>150.77825100000001</v>
      </c>
      <c r="AY11" s="311">
        <v>71.527355</v>
      </c>
      <c r="AZ11" s="311">
        <v>63.724964999999997</v>
      </c>
      <c r="BA11" s="311">
        <v>286.03057100000001</v>
      </c>
      <c r="BB11" s="667">
        <f t="shared" si="1"/>
        <v>-29.849498056232836</v>
      </c>
      <c r="BC11" s="365" t="s">
        <v>2271</v>
      </c>
      <c r="BD11" s="624" t="s">
        <v>91</v>
      </c>
      <c r="BJ11" s="40"/>
      <c r="BK11" s="40"/>
      <c r="BL11" s="41"/>
      <c r="BM11" s="41"/>
      <c r="BN11" s="41"/>
    </row>
    <row r="12" spans="1:66" ht="18" customHeight="1" x14ac:dyDescent="0.5">
      <c r="A12" s="369"/>
      <c r="B12" s="370" t="s">
        <v>21</v>
      </c>
      <c r="C12" s="680">
        <v>3268.6066390000001</v>
      </c>
      <c r="D12" s="681">
        <v>3406.659318</v>
      </c>
      <c r="E12" s="681">
        <v>2920.5426940000002</v>
      </c>
      <c r="F12" s="681">
        <v>9595.8086519999997</v>
      </c>
      <c r="G12" s="681">
        <v>3616.766153</v>
      </c>
      <c r="H12" s="681">
        <v>5138.3369389999998</v>
      </c>
      <c r="I12" s="681">
        <v>4652.3821820000003</v>
      </c>
      <c r="J12" s="681">
        <v>13407.485274999999</v>
      </c>
      <c r="K12" s="681">
        <v>6206.971681</v>
      </c>
      <c r="L12" s="681">
        <v>5524.8507959999997</v>
      </c>
      <c r="M12" s="681">
        <v>5505.3031559999999</v>
      </c>
      <c r="N12" s="681">
        <v>17237.125634</v>
      </c>
      <c r="O12" s="681">
        <v>4923.7317000000003</v>
      </c>
      <c r="P12" s="681">
        <v>5583.4960700000001</v>
      </c>
      <c r="Q12" s="681">
        <v>5731.3222939999996</v>
      </c>
      <c r="R12" s="681">
        <v>16238.550063000001</v>
      </c>
      <c r="S12" s="682">
        <v>56478.969622999997</v>
      </c>
      <c r="T12" s="683">
        <v>5791.6268389999996</v>
      </c>
      <c r="U12" s="681">
        <v>6227.9515140000003</v>
      </c>
      <c r="V12" s="681">
        <v>4642.2247969999999</v>
      </c>
      <c r="W12" s="681">
        <v>16661.803148999999</v>
      </c>
      <c r="X12" s="681">
        <v>6563.9781389999998</v>
      </c>
      <c r="Y12" s="681">
        <v>3078.8906440000001</v>
      </c>
      <c r="Z12" s="681">
        <v>1872.315934</v>
      </c>
      <c r="AA12" s="681">
        <v>11515.184716</v>
      </c>
      <c r="AB12" s="670">
        <f t="shared" si="0"/>
        <v>-59.755758216855796</v>
      </c>
      <c r="AC12" s="680">
        <v>5505.1111659999997</v>
      </c>
      <c r="AD12" s="681">
        <v>5106.8220810000003</v>
      </c>
      <c r="AE12" s="681">
        <v>5678.1013290000001</v>
      </c>
      <c r="AF12" s="681">
        <v>16290.034576</v>
      </c>
      <c r="AG12" s="681">
        <v>7560.5191699999996</v>
      </c>
      <c r="AH12" s="681">
        <v>8326.5234700000001</v>
      </c>
      <c r="AI12" s="681">
        <v>6813.6164410000001</v>
      </c>
      <c r="AJ12" s="681">
        <v>22700.659081000002</v>
      </c>
      <c r="AK12" s="681">
        <v>8324.3273150000005</v>
      </c>
      <c r="AL12" s="681">
        <v>8840.5117030000001</v>
      </c>
      <c r="AM12" s="681">
        <v>9222.9815039999994</v>
      </c>
      <c r="AN12" s="681">
        <v>26387.820521000001</v>
      </c>
      <c r="AO12" s="681">
        <v>8237.5342270000001</v>
      </c>
      <c r="AP12" s="681">
        <v>10237.193029</v>
      </c>
      <c r="AQ12" s="681">
        <v>10646.372856</v>
      </c>
      <c r="AR12" s="681">
        <v>29121.100113</v>
      </c>
      <c r="AS12" s="682">
        <v>94499.614291999998</v>
      </c>
      <c r="AT12" s="683">
        <v>10263.266619</v>
      </c>
      <c r="AU12" s="681">
        <v>9804.3761599999998</v>
      </c>
      <c r="AV12" s="681">
        <v>8843.805413</v>
      </c>
      <c r="AW12" s="681">
        <v>28911.448190999999</v>
      </c>
      <c r="AX12" s="681">
        <v>13505.458022999999</v>
      </c>
      <c r="AY12" s="681">
        <v>6773.6938190000001</v>
      </c>
      <c r="AZ12" s="681">
        <v>4987.8833279999999</v>
      </c>
      <c r="BA12" s="681">
        <v>25267.035169999999</v>
      </c>
      <c r="BB12" s="670">
        <f t="shared" si="1"/>
        <v>-26.795360860260676</v>
      </c>
      <c r="BC12" s="371" t="s">
        <v>238</v>
      </c>
      <c r="BD12" s="626"/>
      <c r="BG12" s="240"/>
      <c r="BH12" s="240"/>
    </row>
    <row r="13" spans="1:66" ht="18" customHeight="1" x14ac:dyDescent="0.5">
      <c r="A13" s="619"/>
      <c r="B13" s="620" t="s">
        <v>2254</v>
      </c>
      <c r="C13" s="673">
        <f>C12/'7.4'!C11</f>
        <v>3.3281943549908544E-2</v>
      </c>
      <c r="D13" s="674">
        <f>D12/'7.4'!D11</f>
        <v>3.6005396616196603E-2</v>
      </c>
      <c r="E13" s="674">
        <f>E12/'7.4'!E11</f>
        <v>3.0801933425075281E-2</v>
      </c>
      <c r="F13" s="674">
        <f>F12/'7.4'!F11</f>
        <v>3.3360281953367037E-2</v>
      </c>
      <c r="G13" s="674">
        <f>G12/'7.4'!G11</f>
        <v>3.9085392670536262E-2</v>
      </c>
      <c r="H13" s="674">
        <f>H12/'7.4'!H11</f>
        <v>5.6910169553296246E-2</v>
      </c>
      <c r="I13" s="674">
        <f>I12/'7.4'!I11</f>
        <v>5.062383885478098E-2</v>
      </c>
      <c r="J13" s="674">
        <f>J12/'7.4'!J11</f>
        <v>4.8803374661465185E-2</v>
      </c>
      <c r="K13" s="674">
        <f>K12/'7.4'!K11</f>
        <v>6.0933074115399138E-2</v>
      </c>
      <c r="L13" s="674">
        <f>L12/'7.4'!L11</f>
        <v>5.6045877476562679E-2</v>
      </c>
      <c r="M13" s="674">
        <f>M12/'7.4'!M11</f>
        <v>5.4418252197969759E-2</v>
      </c>
      <c r="N13" s="674">
        <f>N12/'7.4'!N11</f>
        <v>5.7150535850298279E-2</v>
      </c>
      <c r="O13" s="674">
        <f>O12/'7.4'!O11</f>
        <v>4.7257565540000941E-2</v>
      </c>
      <c r="P13" s="674">
        <f>P12/'7.4'!P11</f>
        <v>5.5679937377826998E-2</v>
      </c>
      <c r="Q13" s="674">
        <f>Q12/'7.4'!Q11</f>
        <v>5.6450623131014122E-2</v>
      </c>
      <c r="R13" s="674">
        <f>R12/'7.4'!R11</f>
        <v>5.3067892599850931E-2</v>
      </c>
      <c r="S13" s="675">
        <f>S12/'7.4'!S11</f>
        <v>4.827381214420081E-2</v>
      </c>
      <c r="T13" s="676">
        <f>T12/'7.4'!T11</f>
        <v>5.8873161497091153E-2</v>
      </c>
      <c r="U13" s="677">
        <f>U12/'7.4'!U11</f>
        <v>6.0490693013353677E-2</v>
      </c>
      <c r="V13" s="677">
        <f>V12/'7.4'!V11</f>
        <v>3.9905090070547725E-2</v>
      </c>
      <c r="W13" s="677">
        <f>W12/'7.4'!W11</f>
        <v>5.2451112467922868E-2</v>
      </c>
      <c r="X13" s="677">
        <f>X12/'7.4'!X11</f>
        <v>6.4630131418469808E-2</v>
      </c>
      <c r="Y13" s="677">
        <f>Y12/'7.4'!Y11</f>
        <v>3.1853545549516679E-2</v>
      </c>
      <c r="Z13" s="677">
        <f>Z12/'7.4'!Z11</f>
        <v>2.1334012402329662E-2</v>
      </c>
      <c r="AA13" s="677">
        <f>AA12/'7.4'!AA11</f>
        <v>4.0265429225339357E-2</v>
      </c>
      <c r="AB13" s="630"/>
      <c r="AC13" s="673">
        <f>AC12/'7.4'!AC11</f>
        <v>7.2076157439403987E-2</v>
      </c>
      <c r="AD13" s="674">
        <f>AD12/'7.4'!AD11</f>
        <v>7.1502180644679045E-2</v>
      </c>
      <c r="AE13" s="674">
        <f>AE12/'7.4'!AE11</f>
        <v>7.3927025701656809E-2</v>
      </c>
      <c r="AF13" s="674">
        <f>AF12/'7.4'!AF11</f>
        <v>7.2526563932103771E-2</v>
      </c>
      <c r="AG13" s="674">
        <f>AG12/'7.4'!AG11</f>
        <v>9.4654250568094608E-2</v>
      </c>
      <c r="AH13" s="674">
        <f>AH12/'7.4'!AH11</f>
        <v>9.8866348128291107E-2</v>
      </c>
      <c r="AI13" s="674">
        <f>AI12/'7.4'!AI11</f>
        <v>9.3780896520252496E-2</v>
      </c>
      <c r="AJ13" s="674">
        <f>AJ12/'7.4'!AJ11</f>
        <v>9.5884619909283944E-2</v>
      </c>
      <c r="AK13" s="674">
        <f>AK12/'7.4'!AK11</f>
        <v>0.10063331201158246</v>
      </c>
      <c r="AL13" s="674">
        <f>AL12/'7.4'!AL11</f>
        <v>0.11214006208831349</v>
      </c>
      <c r="AM13" s="674">
        <f>AM12/'7.4'!AM11</f>
        <v>0.11906213369369227</v>
      </c>
      <c r="AN13" s="674">
        <f>AN12/'7.4'!AN11</f>
        <v>0.11040118189478626</v>
      </c>
      <c r="AO13" s="674">
        <f>AO12/'7.4'!AO11</f>
        <v>9.946981874690615E-2</v>
      </c>
      <c r="AP13" s="674">
        <f>AP12/'7.4'!AP11</f>
        <v>0.1276109219801923</v>
      </c>
      <c r="AQ13" s="674">
        <f>AQ12/'7.4'!AQ11</f>
        <v>0.1232023721149328</v>
      </c>
      <c r="AR13" s="674">
        <f>AR12/'7.4'!AR11</f>
        <v>0.11674121811941959</v>
      </c>
      <c r="AS13" s="675">
        <f>AS12/'7.4'!AS11</f>
        <v>9.9491588736101311E-2</v>
      </c>
      <c r="AT13" s="676">
        <f>AT12/'7.4'!AT11</f>
        <v>0.12157693237701929</v>
      </c>
      <c r="AU13" s="677">
        <f>AU12/'7.4'!AU11</f>
        <v>0.12223679568347121</v>
      </c>
      <c r="AV13" s="677">
        <f>AV12/'7.4'!AV11</f>
        <v>0.14779309764340304</v>
      </c>
      <c r="AW13" s="677">
        <f>AW12/'7.4'!AW11</f>
        <v>0.12880156763119913</v>
      </c>
      <c r="AX13" s="677">
        <f>AX12/'7.4'!AX11</f>
        <v>0.17048193773827058</v>
      </c>
      <c r="AY13" s="677">
        <f>AY12/'7.4'!AY11</f>
        <v>9.0563638220201942E-2</v>
      </c>
      <c r="AZ13" s="677">
        <f>AZ12/'7.4'!AZ11</f>
        <v>7.0803089821861787E-2</v>
      </c>
      <c r="BA13" s="677">
        <f>BA12/'7.4'!BA11</f>
        <v>0.11256739755994923</v>
      </c>
      <c r="BB13" s="630"/>
      <c r="BC13" s="621" t="s">
        <v>2255</v>
      </c>
      <c r="BD13" s="622"/>
      <c r="BG13" s="240"/>
      <c r="BH13" s="240"/>
    </row>
    <row r="14" spans="1:66" x14ac:dyDescent="0.5">
      <c r="A14" s="91" t="s">
        <v>2272</v>
      </c>
      <c r="B14" s="17"/>
      <c r="C14" s="17"/>
      <c r="D14" s="17"/>
      <c r="E14" s="17"/>
      <c r="F14" s="17"/>
      <c r="G14" s="17"/>
      <c r="H14" s="17"/>
      <c r="I14" s="17"/>
      <c r="J14" s="17"/>
      <c r="K14" s="17"/>
      <c r="L14" s="17"/>
      <c r="M14" s="17"/>
      <c r="N14" s="17"/>
      <c r="O14" s="17"/>
      <c r="P14" s="17"/>
      <c r="Q14" s="17"/>
      <c r="R14" s="17"/>
      <c r="S14" s="17"/>
      <c r="AC14" s="17"/>
      <c r="AD14" s="17"/>
      <c r="AE14" s="17"/>
      <c r="AF14" s="17"/>
      <c r="AG14" s="17"/>
      <c r="AH14" s="17"/>
      <c r="AI14" s="17"/>
      <c r="AJ14" s="17"/>
      <c r="AK14" s="17"/>
      <c r="AL14" s="17"/>
      <c r="AM14" s="17"/>
      <c r="AN14" s="17"/>
      <c r="AO14" s="17"/>
      <c r="AP14" s="17"/>
      <c r="AQ14" s="17"/>
      <c r="AR14" s="17"/>
      <c r="AS14" s="17"/>
      <c r="BD14" s="92" t="s">
        <v>2273</v>
      </c>
      <c r="BG14" s="240"/>
      <c r="BH14" s="240"/>
    </row>
    <row r="15" spans="1:66" x14ac:dyDescent="0.5">
      <c r="A15" s="17"/>
      <c r="B15" s="17"/>
      <c r="C15" s="17"/>
      <c r="D15" s="17"/>
      <c r="E15" s="17"/>
      <c r="F15" s="17"/>
      <c r="G15" s="17"/>
      <c r="H15" s="17"/>
      <c r="I15" s="17"/>
      <c r="J15" s="17"/>
      <c r="K15" s="17"/>
      <c r="L15" s="17"/>
      <c r="M15" s="17"/>
      <c r="N15" s="17"/>
      <c r="O15" s="17"/>
      <c r="P15" s="17"/>
      <c r="Q15" s="17"/>
      <c r="R15" s="17"/>
      <c r="S15" s="17"/>
      <c r="AC15" s="17"/>
      <c r="AD15" s="17"/>
      <c r="AE15" s="17"/>
      <c r="AF15" s="17"/>
      <c r="AG15" s="17"/>
      <c r="AH15" s="17"/>
      <c r="AI15" s="17"/>
      <c r="AJ15" s="17"/>
      <c r="AK15" s="17"/>
      <c r="AL15" s="17"/>
      <c r="AM15" s="17"/>
      <c r="AN15" s="17"/>
      <c r="AO15" s="17"/>
      <c r="AP15" s="17"/>
      <c r="AQ15" s="17"/>
      <c r="AR15" s="17"/>
      <c r="AS15" s="17"/>
      <c r="BG15" s="240"/>
      <c r="BH15" s="240"/>
    </row>
    <row r="16" spans="1:66" x14ac:dyDescent="0.5">
      <c r="A16" s="17"/>
      <c r="B16" s="17"/>
      <c r="C16" s="17"/>
      <c r="D16" s="17"/>
      <c r="E16" s="17"/>
      <c r="F16" s="17"/>
      <c r="G16" s="17"/>
      <c r="H16" s="17"/>
      <c r="I16" s="17"/>
      <c r="J16" s="17"/>
      <c r="K16" s="17"/>
      <c r="L16" s="17"/>
      <c r="M16" s="17"/>
      <c r="N16" s="17"/>
      <c r="O16" s="17"/>
      <c r="P16" s="17"/>
      <c r="Q16" s="17"/>
      <c r="R16" s="17"/>
      <c r="S16" s="17"/>
      <c r="AC16" s="17"/>
      <c r="AD16" s="17"/>
      <c r="AE16" s="17"/>
      <c r="AF16" s="17"/>
      <c r="AG16" s="17"/>
      <c r="AH16" s="17"/>
      <c r="AI16" s="17"/>
      <c r="AJ16" s="17"/>
      <c r="AK16" s="17"/>
      <c r="AL16" s="17"/>
      <c r="AM16" s="17"/>
      <c r="AN16" s="17"/>
      <c r="AO16" s="17"/>
      <c r="AP16" s="17"/>
      <c r="AQ16" s="17"/>
      <c r="AR16" s="17"/>
      <c r="AS16" s="17"/>
      <c r="BG16" s="240"/>
      <c r="BH16" s="240"/>
    </row>
    <row r="17" spans="1:60" x14ac:dyDescent="0.5">
      <c r="A17" s="17"/>
      <c r="B17" s="17"/>
      <c r="C17" s="17"/>
      <c r="D17" s="17"/>
      <c r="E17" s="17"/>
      <c r="F17" s="17"/>
      <c r="G17" s="17"/>
      <c r="H17" s="17"/>
      <c r="I17" s="17"/>
      <c r="J17" s="17"/>
      <c r="K17" s="17"/>
      <c r="L17" s="17"/>
      <c r="M17" s="17"/>
      <c r="N17" s="17"/>
      <c r="O17" s="17"/>
      <c r="P17" s="17"/>
      <c r="Q17" s="17"/>
      <c r="R17" s="17"/>
      <c r="S17" s="17"/>
      <c r="AC17" s="17"/>
      <c r="AD17" s="17"/>
      <c r="AE17" s="17"/>
      <c r="AF17" s="17"/>
      <c r="AG17" s="17"/>
      <c r="AH17" s="17"/>
      <c r="AI17" s="17"/>
      <c r="AJ17" s="17"/>
      <c r="AK17" s="17"/>
      <c r="AL17" s="17"/>
      <c r="AM17" s="17"/>
      <c r="AN17" s="17"/>
      <c r="AO17" s="17"/>
      <c r="AP17" s="17"/>
      <c r="AQ17" s="17"/>
      <c r="AR17" s="17"/>
      <c r="AS17" s="17"/>
      <c r="BG17" s="240"/>
      <c r="BH17" s="240"/>
    </row>
    <row r="18" spans="1:60" x14ac:dyDescent="0.5">
      <c r="A18" s="17"/>
      <c r="B18" s="17"/>
      <c r="C18" s="17"/>
      <c r="D18" s="17"/>
      <c r="E18" s="17"/>
      <c r="F18" s="17"/>
      <c r="G18" s="17"/>
      <c r="H18" s="17"/>
      <c r="I18" s="17"/>
      <c r="J18" s="17"/>
      <c r="K18" s="17"/>
      <c r="L18" s="17"/>
      <c r="M18" s="17"/>
      <c r="N18" s="17"/>
      <c r="O18" s="17"/>
      <c r="P18" s="17"/>
      <c r="Q18" s="17"/>
      <c r="R18" s="17"/>
      <c r="S18" s="17"/>
      <c r="AC18" s="17"/>
      <c r="AD18" s="17"/>
      <c r="AE18" s="17"/>
      <c r="AF18" s="17"/>
      <c r="AG18" s="17"/>
      <c r="AH18" s="17"/>
      <c r="AI18" s="17"/>
      <c r="AJ18" s="17"/>
      <c r="AK18" s="17"/>
      <c r="AL18" s="17"/>
      <c r="AM18" s="17"/>
      <c r="AN18" s="17"/>
      <c r="AO18" s="17"/>
      <c r="AP18" s="17"/>
      <c r="AQ18" s="17"/>
      <c r="AR18" s="17"/>
      <c r="AS18" s="17"/>
      <c r="BG18" s="240"/>
      <c r="BH18" s="240"/>
    </row>
    <row r="19" spans="1:60" x14ac:dyDescent="0.5">
      <c r="A19" s="17"/>
      <c r="B19" s="17"/>
      <c r="C19" s="17"/>
      <c r="D19" s="17"/>
      <c r="E19" s="17"/>
      <c r="F19" s="17"/>
      <c r="G19" s="17"/>
      <c r="H19" s="17"/>
      <c r="I19" s="17"/>
      <c r="J19" s="17"/>
      <c r="K19" s="17"/>
      <c r="L19" s="17"/>
      <c r="M19" s="17"/>
      <c r="N19" s="17"/>
      <c r="O19" s="17"/>
      <c r="P19" s="17"/>
      <c r="Q19" s="17"/>
      <c r="R19" s="17"/>
      <c r="S19" s="17"/>
      <c r="AC19" s="17"/>
      <c r="AD19" s="17"/>
      <c r="AE19" s="17"/>
      <c r="AF19" s="17"/>
      <c r="AG19" s="17"/>
      <c r="AH19" s="17"/>
      <c r="AI19" s="17"/>
      <c r="AJ19" s="17"/>
      <c r="AK19" s="17"/>
      <c r="AL19" s="17"/>
      <c r="AM19" s="17"/>
      <c r="AN19" s="17"/>
      <c r="AO19" s="17"/>
      <c r="AP19" s="17"/>
      <c r="AQ19" s="17"/>
      <c r="AR19" s="17"/>
      <c r="AS19" s="17"/>
      <c r="BG19" s="240"/>
      <c r="BH19" s="240"/>
    </row>
    <row r="20" spans="1:60" x14ac:dyDescent="0.5">
      <c r="A20" s="17"/>
      <c r="B20" s="17"/>
      <c r="C20" s="17"/>
      <c r="D20" s="17"/>
      <c r="E20" s="17"/>
      <c r="F20" s="17"/>
      <c r="G20" s="17"/>
      <c r="H20" s="17"/>
      <c r="I20" s="17"/>
      <c r="J20" s="17"/>
      <c r="K20" s="17"/>
      <c r="L20" s="17"/>
      <c r="M20" s="17"/>
      <c r="N20" s="17"/>
      <c r="O20" s="17"/>
      <c r="P20" s="17"/>
      <c r="Q20" s="17"/>
      <c r="R20" s="17"/>
      <c r="S20" s="17"/>
      <c r="AC20" s="17"/>
      <c r="AD20" s="17"/>
      <c r="AE20" s="17"/>
      <c r="AF20" s="17"/>
      <c r="AG20" s="17"/>
      <c r="AH20" s="17"/>
      <c r="AI20" s="17"/>
      <c r="AJ20" s="17"/>
      <c r="AK20" s="17"/>
      <c r="AL20" s="17"/>
      <c r="AM20" s="17"/>
      <c r="AN20" s="17"/>
      <c r="AO20" s="17"/>
      <c r="AP20" s="17"/>
      <c r="AQ20" s="17"/>
      <c r="AR20" s="17"/>
      <c r="AS20" s="17"/>
      <c r="BG20" s="240"/>
      <c r="BH20" s="240"/>
    </row>
    <row r="21" spans="1:60" x14ac:dyDescent="0.5">
      <c r="A21" s="17"/>
      <c r="B21" s="17"/>
      <c r="C21" s="17"/>
      <c r="D21" s="17"/>
      <c r="E21" s="17"/>
      <c r="F21" s="17"/>
      <c r="G21" s="17"/>
      <c r="H21" s="17"/>
      <c r="I21" s="17"/>
      <c r="J21" s="17"/>
      <c r="K21" s="17"/>
      <c r="L21" s="17"/>
      <c r="M21" s="17"/>
      <c r="N21" s="17"/>
      <c r="O21" s="17"/>
      <c r="P21" s="17"/>
      <c r="Q21" s="17"/>
      <c r="R21" s="17"/>
      <c r="S21" s="17"/>
      <c r="AC21" s="17"/>
      <c r="AD21" s="17"/>
      <c r="AE21" s="17"/>
      <c r="AF21" s="17"/>
      <c r="AG21" s="17"/>
      <c r="AH21" s="17"/>
      <c r="AI21" s="17"/>
      <c r="AJ21" s="17"/>
      <c r="AK21" s="17"/>
      <c r="AL21" s="17"/>
      <c r="AM21" s="17"/>
      <c r="AN21" s="17"/>
      <c r="AO21" s="17"/>
      <c r="AP21" s="17"/>
      <c r="AQ21" s="17"/>
      <c r="AR21" s="17"/>
      <c r="AS21" s="17"/>
      <c r="BG21" s="240"/>
      <c r="BH21" s="240"/>
    </row>
    <row r="22" spans="1:60" x14ac:dyDescent="0.5">
      <c r="A22" s="17"/>
      <c r="B22" s="17"/>
      <c r="C22" s="17"/>
      <c r="D22" s="17"/>
      <c r="E22" s="17"/>
      <c r="F22" s="17"/>
      <c r="G22" s="17"/>
      <c r="H22" s="17"/>
      <c r="I22" s="17"/>
      <c r="J22" s="17"/>
      <c r="K22" s="17"/>
      <c r="L22" s="17"/>
      <c r="M22" s="17"/>
      <c r="N22" s="17"/>
      <c r="O22" s="17"/>
      <c r="P22" s="17"/>
      <c r="Q22" s="17"/>
      <c r="R22" s="17"/>
      <c r="S22" s="17"/>
      <c r="AC22" s="17"/>
      <c r="AD22" s="17"/>
      <c r="AE22" s="17"/>
      <c r="AF22" s="17"/>
      <c r="AG22" s="17"/>
      <c r="AH22" s="17"/>
      <c r="AI22" s="17"/>
      <c r="AJ22" s="17"/>
      <c r="AK22" s="17"/>
      <c r="AL22" s="17"/>
      <c r="AM22" s="17"/>
      <c r="AN22" s="17"/>
      <c r="AO22" s="17"/>
      <c r="AP22" s="17"/>
      <c r="AQ22" s="17"/>
      <c r="AR22" s="17"/>
      <c r="AS22" s="17"/>
      <c r="BG22" s="240"/>
      <c r="BH22" s="240"/>
    </row>
    <row r="23" spans="1:60" x14ac:dyDescent="0.5">
      <c r="A23" s="17"/>
      <c r="B23" s="17"/>
      <c r="C23" s="17"/>
      <c r="D23" s="17"/>
      <c r="E23" s="17"/>
      <c r="F23" s="17"/>
      <c r="G23" s="17"/>
      <c r="H23" s="17"/>
      <c r="I23" s="17"/>
      <c r="J23" s="17"/>
      <c r="K23" s="17"/>
      <c r="L23" s="17"/>
      <c r="M23" s="17"/>
      <c r="N23" s="17"/>
      <c r="O23" s="17"/>
      <c r="P23" s="17"/>
      <c r="Q23" s="17"/>
      <c r="R23" s="17"/>
      <c r="S23" s="17"/>
      <c r="AC23" s="17"/>
      <c r="AD23" s="17"/>
      <c r="AE23" s="17"/>
      <c r="AF23" s="17"/>
      <c r="AG23" s="17"/>
      <c r="AH23" s="17"/>
      <c r="AI23" s="17"/>
      <c r="AJ23" s="17"/>
      <c r="AK23" s="17"/>
      <c r="AL23" s="17"/>
      <c r="AM23" s="17"/>
      <c r="AN23" s="17"/>
      <c r="AO23" s="17"/>
      <c r="AP23" s="17"/>
      <c r="AQ23" s="17"/>
      <c r="AR23" s="17"/>
      <c r="AS23" s="17"/>
      <c r="BG23" s="240"/>
      <c r="BH23" s="240"/>
    </row>
    <row r="24" spans="1:60" x14ac:dyDescent="0.5">
      <c r="A24" s="17"/>
      <c r="B24" s="17"/>
      <c r="C24" s="17"/>
      <c r="D24" s="17"/>
      <c r="E24" s="17"/>
      <c r="F24" s="17"/>
      <c r="G24" s="17"/>
      <c r="H24" s="17"/>
      <c r="I24" s="17"/>
      <c r="J24" s="17"/>
      <c r="K24" s="17"/>
      <c r="L24" s="17"/>
      <c r="M24" s="17"/>
      <c r="N24" s="17"/>
      <c r="O24" s="17"/>
      <c r="P24" s="17"/>
      <c r="Q24" s="17"/>
      <c r="R24" s="17"/>
      <c r="S24" s="17"/>
      <c r="AC24" s="17"/>
      <c r="AD24" s="17"/>
      <c r="AE24" s="17"/>
      <c r="AF24" s="17"/>
      <c r="AG24" s="17"/>
      <c r="AH24" s="17"/>
      <c r="AI24" s="17"/>
      <c r="AJ24" s="17"/>
      <c r="AK24" s="17"/>
      <c r="AL24" s="17"/>
      <c r="AM24" s="17"/>
      <c r="AN24" s="17"/>
      <c r="AO24" s="17"/>
      <c r="AP24" s="17"/>
      <c r="AQ24" s="17"/>
      <c r="AR24" s="17"/>
      <c r="AS24" s="17"/>
      <c r="BG24" s="240"/>
      <c r="BH24" s="240"/>
    </row>
    <row r="25" spans="1:60" x14ac:dyDescent="0.5">
      <c r="A25" s="17"/>
      <c r="B25" s="17"/>
      <c r="C25" s="17"/>
      <c r="D25" s="17"/>
      <c r="E25" s="17"/>
      <c r="F25" s="17"/>
      <c r="G25" s="17"/>
      <c r="H25" s="17"/>
      <c r="I25" s="17"/>
      <c r="J25" s="17"/>
      <c r="K25" s="17"/>
      <c r="L25" s="17"/>
      <c r="M25" s="17"/>
      <c r="N25" s="17"/>
      <c r="O25" s="17"/>
      <c r="P25" s="17"/>
      <c r="Q25" s="17"/>
      <c r="R25" s="17"/>
      <c r="S25" s="17"/>
      <c r="AC25" s="17"/>
      <c r="AD25" s="17"/>
      <c r="AE25" s="17"/>
      <c r="AF25" s="17"/>
      <c r="AG25" s="17"/>
      <c r="AH25" s="17"/>
      <c r="AI25" s="17"/>
      <c r="AJ25" s="17"/>
      <c r="AK25" s="17"/>
      <c r="AL25" s="17"/>
      <c r="AM25" s="17"/>
      <c r="AN25" s="17"/>
      <c r="AO25" s="17"/>
      <c r="AP25" s="17"/>
      <c r="AQ25" s="17"/>
      <c r="AR25" s="17"/>
      <c r="AS25" s="17"/>
      <c r="BG25" s="240"/>
      <c r="BH25" s="240"/>
    </row>
    <row r="26" spans="1:60" x14ac:dyDescent="0.5">
      <c r="A26" s="17"/>
      <c r="B26" s="17"/>
      <c r="C26" s="17"/>
      <c r="D26" s="17"/>
      <c r="E26" s="17"/>
      <c r="F26" s="17"/>
      <c r="G26" s="17"/>
      <c r="H26" s="17"/>
      <c r="I26" s="17"/>
      <c r="J26" s="17"/>
      <c r="K26" s="17"/>
      <c r="L26" s="17"/>
      <c r="M26" s="17"/>
      <c r="N26" s="17"/>
      <c r="O26" s="17"/>
      <c r="P26" s="17"/>
      <c r="Q26" s="17"/>
      <c r="R26" s="17"/>
      <c r="S26" s="17"/>
      <c r="AC26" s="17"/>
      <c r="AD26" s="17"/>
      <c r="AE26" s="17"/>
      <c r="AF26" s="17"/>
      <c r="AG26" s="17"/>
      <c r="AH26" s="17"/>
      <c r="AI26" s="17"/>
      <c r="AJ26" s="17"/>
      <c r="AK26" s="17"/>
      <c r="AL26" s="17"/>
      <c r="AM26" s="17"/>
      <c r="AN26" s="17"/>
      <c r="AO26" s="17"/>
      <c r="AP26" s="17"/>
      <c r="AQ26" s="17"/>
      <c r="AR26" s="17"/>
      <c r="AS26" s="17"/>
      <c r="BG26" s="240"/>
      <c r="BH26" s="240"/>
    </row>
    <row r="27" spans="1:60" x14ac:dyDescent="0.5">
      <c r="A27" s="17"/>
      <c r="B27" s="17"/>
      <c r="C27" s="17"/>
      <c r="D27" s="17"/>
      <c r="E27" s="17"/>
      <c r="F27" s="17"/>
      <c r="G27" s="17"/>
      <c r="H27" s="17"/>
      <c r="I27" s="17"/>
      <c r="J27" s="17"/>
      <c r="K27" s="17"/>
      <c r="L27" s="17"/>
      <c r="M27" s="17"/>
      <c r="N27" s="17"/>
      <c r="O27" s="17"/>
      <c r="P27" s="17"/>
      <c r="Q27" s="17"/>
      <c r="R27" s="17"/>
      <c r="S27" s="17"/>
      <c r="AC27" s="17"/>
      <c r="AD27" s="17"/>
      <c r="AE27" s="17"/>
      <c r="AF27" s="17"/>
      <c r="AG27" s="17"/>
      <c r="AH27" s="17"/>
      <c r="AI27" s="17"/>
      <c r="AJ27" s="17"/>
      <c r="AK27" s="17"/>
      <c r="AL27" s="17"/>
      <c r="AM27" s="17"/>
      <c r="AN27" s="17"/>
      <c r="AO27" s="17"/>
      <c r="AP27" s="17"/>
      <c r="AQ27" s="17"/>
      <c r="AR27" s="17"/>
      <c r="AS27" s="17"/>
      <c r="BG27" s="240"/>
      <c r="BH27" s="240"/>
    </row>
    <row r="28" spans="1:60" x14ac:dyDescent="0.5">
      <c r="A28" s="17"/>
      <c r="B28" s="17"/>
      <c r="C28" s="17"/>
      <c r="D28" s="17"/>
      <c r="E28" s="17"/>
      <c r="F28" s="17"/>
      <c r="G28" s="17"/>
      <c r="H28" s="17"/>
      <c r="I28" s="17"/>
      <c r="J28" s="17"/>
      <c r="K28" s="17"/>
      <c r="L28" s="17"/>
      <c r="M28" s="17"/>
      <c r="N28" s="17"/>
      <c r="O28" s="17"/>
      <c r="P28" s="17"/>
      <c r="Q28" s="17"/>
      <c r="R28" s="17"/>
      <c r="S28" s="17"/>
      <c r="AC28" s="17"/>
      <c r="AD28" s="17"/>
      <c r="AE28" s="17"/>
      <c r="AF28" s="17"/>
      <c r="AG28" s="17"/>
      <c r="AH28" s="17"/>
      <c r="AI28" s="17"/>
      <c r="AJ28" s="17"/>
      <c r="AK28" s="17"/>
      <c r="AL28" s="17"/>
      <c r="AM28" s="17"/>
      <c r="AN28" s="17"/>
      <c r="AO28" s="17"/>
      <c r="AP28" s="17"/>
      <c r="AQ28" s="17"/>
      <c r="AR28" s="17"/>
      <c r="AS28" s="17"/>
      <c r="BG28" s="240"/>
      <c r="BH28" s="240"/>
    </row>
    <row r="29" spans="1:60" x14ac:dyDescent="0.5">
      <c r="A29" s="17"/>
      <c r="B29" s="17"/>
      <c r="C29" s="17"/>
      <c r="D29" s="17"/>
      <c r="E29" s="17"/>
      <c r="F29" s="17"/>
      <c r="G29" s="17"/>
      <c r="H29" s="17"/>
      <c r="I29" s="17"/>
      <c r="J29" s="17"/>
      <c r="K29" s="17"/>
      <c r="L29" s="17"/>
      <c r="M29" s="17"/>
      <c r="N29" s="17"/>
      <c r="O29" s="17"/>
      <c r="P29" s="17"/>
      <c r="Q29" s="17"/>
      <c r="R29" s="17"/>
      <c r="S29" s="17"/>
      <c r="AC29" s="17"/>
      <c r="AD29" s="17"/>
      <c r="AE29" s="17"/>
      <c r="AF29" s="17"/>
      <c r="AG29" s="17"/>
      <c r="AH29" s="17"/>
      <c r="AI29" s="17"/>
      <c r="AJ29" s="17"/>
      <c r="AK29" s="17"/>
      <c r="AL29" s="17"/>
      <c r="AM29" s="17"/>
      <c r="AN29" s="17"/>
      <c r="AO29" s="17"/>
      <c r="AP29" s="17"/>
      <c r="AQ29" s="17"/>
      <c r="AR29" s="17"/>
      <c r="AS29" s="17"/>
      <c r="BG29" s="240"/>
      <c r="BH29" s="240"/>
    </row>
    <row r="30" spans="1:60" x14ac:dyDescent="0.5">
      <c r="A30" s="17"/>
      <c r="B30" s="17"/>
      <c r="C30" s="17"/>
      <c r="D30" s="17"/>
      <c r="E30" s="17"/>
      <c r="F30" s="17"/>
      <c r="G30" s="17"/>
      <c r="H30" s="17"/>
      <c r="I30" s="17"/>
      <c r="J30" s="17"/>
      <c r="K30" s="17"/>
      <c r="L30" s="17"/>
      <c r="M30" s="17"/>
      <c r="N30" s="17"/>
      <c r="O30" s="17"/>
      <c r="P30" s="17"/>
      <c r="Q30" s="17"/>
      <c r="R30" s="17"/>
      <c r="S30" s="17"/>
      <c r="AC30" s="17"/>
      <c r="AD30" s="17"/>
      <c r="AE30" s="17"/>
      <c r="AF30" s="17"/>
      <c r="AG30" s="17"/>
      <c r="AH30" s="17"/>
      <c r="AI30" s="17"/>
      <c r="AJ30" s="17"/>
      <c r="AK30" s="17"/>
      <c r="AL30" s="17"/>
      <c r="AM30" s="17"/>
      <c r="AN30" s="17"/>
      <c r="AO30" s="17"/>
      <c r="AP30" s="17"/>
      <c r="AQ30" s="17"/>
      <c r="AR30" s="17"/>
      <c r="AS30" s="17"/>
      <c r="BG30" s="240"/>
      <c r="BH30" s="240"/>
    </row>
    <row r="31" spans="1:60" x14ac:dyDescent="0.5">
      <c r="A31" s="17"/>
      <c r="B31" s="17"/>
      <c r="C31" s="17"/>
      <c r="D31" s="17"/>
      <c r="E31" s="17"/>
      <c r="F31" s="17"/>
      <c r="G31" s="17"/>
      <c r="H31" s="17"/>
      <c r="I31" s="17"/>
      <c r="J31" s="17"/>
      <c r="K31" s="17"/>
      <c r="L31" s="17"/>
      <c r="M31" s="17"/>
      <c r="N31" s="17"/>
      <c r="O31" s="17"/>
      <c r="P31" s="17"/>
      <c r="Q31" s="17"/>
      <c r="R31" s="17"/>
      <c r="S31" s="17"/>
      <c r="AC31" s="17"/>
      <c r="AD31" s="17"/>
      <c r="AE31" s="17"/>
      <c r="AF31" s="17"/>
      <c r="AG31" s="17"/>
      <c r="AH31" s="17"/>
      <c r="AI31" s="17"/>
      <c r="AJ31" s="17"/>
      <c r="AK31" s="17"/>
      <c r="AL31" s="17"/>
      <c r="AM31" s="17"/>
      <c r="AN31" s="17"/>
      <c r="AO31" s="17"/>
      <c r="AP31" s="17"/>
      <c r="AQ31" s="17"/>
      <c r="AR31" s="17"/>
      <c r="AS31" s="17"/>
      <c r="BG31" s="240"/>
      <c r="BH31" s="240"/>
    </row>
    <row r="32" spans="1:60" x14ac:dyDescent="0.5">
      <c r="A32" s="17"/>
      <c r="B32" s="17"/>
      <c r="C32" s="17"/>
      <c r="D32" s="17"/>
      <c r="E32" s="17"/>
      <c r="F32" s="17"/>
      <c r="G32" s="17"/>
      <c r="H32" s="17"/>
      <c r="I32" s="17"/>
      <c r="J32" s="17"/>
      <c r="K32" s="17"/>
      <c r="L32" s="17"/>
      <c r="M32" s="17"/>
      <c r="N32" s="17"/>
      <c r="O32" s="17"/>
      <c r="P32" s="17"/>
      <c r="Q32" s="17"/>
      <c r="R32" s="17"/>
      <c r="S32" s="17"/>
      <c r="AC32" s="17"/>
      <c r="AD32" s="17"/>
      <c r="AE32" s="17"/>
      <c r="AF32" s="17"/>
      <c r="AG32" s="17"/>
      <c r="AH32" s="17"/>
      <c r="AI32" s="17"/>
      <c r="AJ32" s="17"/>
      <c r="AK32" s="17"/>
      <c r="AL32" s="17"/>
      <c r="AM32" s="17"/>
      <c r="AN32" s="17"/>
      <c r="AO32" s="17"/>
      <c r="AP32" s="17"/>
      <c r="AQ32" s="17"/>
      <c r="AR32" s="17"/>
      <c r="AS32" s="17"/>
      <c r="BG32" s="240"/>
      <c r="BH32" s="240"/>
    </row>
    <row r="33" spans="1:60" x14ac:dyDescent="0.5">
      <c r="A33" s="17"/>
      <c r="B33" s="17"/>
      <c r="C33" s="17"/>
      <c r="D33" s="17"/>
      <c r="E33" s="17"/>
      <c r="F33" s="17"/>
      <c r="G33" s="17"/>
      <c r="H33" s="17"/>
      <c r="I33" s="17"/>
      <c r="J33" s="17"/>
      <c r="K33" s="17"/>
      <c r="L33" s="17"/>
      <c r="M33" s="17"/>
      <c r="N33" s="17"/>
      <c r="O33" s="17"/>
      <c r="P33" s="17"/>
      <c r="Q33" s="17"/>
      <c r="R33" s="17"/>
      <c r="S33" s="17"/>
      <c r="AC33" s="17"/>
      <c r="AD33" s="17"/>
      <c r="AE33" s="17"/>
      <c r="AF33" s="17"/>
      <c r="AG33" s="17"/>
      <c r="AH33" s="17"/>
      <c r="AI33" s="17"/>
      <c r="AJ33" s="17"/>
      <c r="AK33" s="17"/>
      <c r="AL33" s="17"/>
      <c r="AM33" s="17"/>
      <c r="AN33" s="17"/>
      <c r="AO33" s="17"/>
      <c r="AP33" s="17"/>
      <c r="AQ33" s="17"/>
      <c r="AR33" s="17"/>
      <c r="AS33" s="17"/>
      <c r="BG33" s="240"/>
      <c r="BH33" s="240"/>
    </row>
    <row r="34" spans="1:60" x14ac:dyDescent="0.5">
      <c r="A34" s="17"/>
      <c r="B34" s="17"/>
      <c r="C34" s="17"/>
      <c r="D34" s="17"/>
      <c r="E34" s="17"/>
      <c r="F34" s="17"/>
      <c r="G34" s="17"/>
      <c r="H34" s="17"/>
      <c r="I34" s="17"/>
      <c r="J34" s="17"/>
      <c r="K34" s="17"/>
      <c r="L34" s="17"/>
      <c r="M34" s="17"/>
      <c r="N34" s="17"/>
      <c r="O34" s="17"/>
      <c r="P34" s="17"/>
      <c r="Q34" s="17"/>
      <c r="R34" s="17"/>
      <c r="S34" s="17"/>
      <c r="AC34" s="17"/>
      <c r="AD34" s="17"/>
      <c r="AE34" s="17"/>
      <c r="AF34" s="17"/>
      <c r="AG34" s="17"/>
      <c r="AH34" s="17"/>
      <c r="AI34" s="17"/>
      <c r="AJ34" s="17"/>
      <c r="AK34" s="17"/>
      <c r="AL34" s="17"/>
      <c r="AM34" s="17"/>
      <c r="AN34" s="17"/>
      <c r="AO34" s="17"/>
      <c r="AP34" s="17"/>
      <c r="AQ34" s="17"/>
      <c r="AR34" s="17"/>
      <c r="AS34" s="17"/>
      <c r="BG34" s="240"/>
      <c r="BH34" s="240"/>
    </row>
    <row r="35" spans="1:60" x14ac:dyDescent="0.5">
      <c r="A35" s="17"/>
      <c r="B35" s="17"/>
      <c r="C35" s="17"/>
      <c r="D35" s="17"/>
      <c r="E35" s="17"/>
      <c r="F35" s="17"/>
      <c r="G35" s="17"/>
      <c r="H35" s="17"/>
      <c r="I35" s="17"/>
      <c r="J35" s="17"/>
      <c r="K35" s="17"/>
      <c r="L35" s="17"/>
      <c r="M35" s="17"/>
      <c r="N35" s="17"/>
      <c r="O35" s="17"/>
      <c r="P35" s="17"/>
      <c r="Q35" s="17"/>
      <c r="R35" s="17"/>
      <c r="S35" s="17"/>
      <c r="AC35" s="17"/>
      <c r="AD35" s="17"/>
      <c r="AE35" s="17"/>
      <c r="AF35" s="17"/>
      <c r="AG35" s="17"/>
      <c r="AH35" s="17"/>
      <c r="AI35" s="17"/>
      <c r="AJ35" s="17"/>
      <c r="AK35" s="17"/>
      <c r="AL35" s="17"/>
      <c r="AM35" s="17"/>
      <c r="AN35" s="17"/>
      <c r="AO35" s="17"/>
      <c r="AP35" s="17"/>
      <c r="AQ35" s="17"/>
      <c r="AR35" s="17"/>
      <c r="AS35" s="17"/>
      <c r="BG35" s="240"/>
      <c r="BH35" s="240"/>
    </row>
    <row r="36" spans="1:60" x14ac:dyDescent="0.5">
      <c r="A36" s="17"/>
      <c r="B36" s="17"/>
      <c r="C36" s="17"/>
      <c r="D36" s="17"/>
      <c r="E36" s="17"/>
      <c r="F36" s="17"/>
      <c r="G36" s="17"/>
      <c r="H36" s="17"/>
      <c r="I36" s="17"/>
      <c r="J36" s="17"/>
      <c r="K36" s="17"/>
      <c r="L36" s="17"/>
      <c r="M36" s="17"/>
      <c r="N36" s="17"/>
      <c r="O36" s="17"/>
      <c r="P36" s="17"/>
      <c r="Q36" s="17"/>
      <c r="R36" s="17"/>
      <c r="S36" s="17"/>
      <c r="AC36" s="17"/>
      <c r="AD36" s="17"/>
      <c r="AE36" s="17"/>
      <c r="AF36" s="17"/>
      <c r="AG36" s="17"/>
      <c r="AH36" s="17"/>
      <c r="AI36" s="17"/>
      <c r="AJ36" s="17"/>
      <c r="AK36" s="17"/>
      <c r="AL36" s="17"/>
      <c r="AM36" s="17"/>
      <c r="AN36" s="17"/>
      <c r="AO36" s="17"/>
      <c r="AP36" s="17"/>
      <c r="AQ36" s="17"/>
      <c r="AR36" s="17"/>
      <c r="AS36" s="17"/>
      <c r="BG36" s="240"/>
      <c r="BH36" s="240"/>
    </row>
    <row r="37" spans="1:60" x14ac:dyDescent="0.5">
      <c r="A37" s="17"/>
      <c r="B37" s="17"/>
      <c r="C37" s="17"/>
      <c r="D37" s="17"/>
      <c r="E37" s="17"/>
      <c r="F37" s="17"/>
      <c r="G37" s="17"/>
      <c r="H37" s="17"/>
      <c r="I37" s="17"/>
      <c r="J37" s="17"/>
      <c r="K37" s="17"/>
      <c r="L37" s="17"/>
      <c r="M37" s="17"/>
      <c r="N37" s="17"/>
      <c r="O37" s="17"/>
      <c r="P37" s="17"/>
      <c r="Q37" s="17"/>
      <c r="R37" s="17"/>
      <c r="S37" s="17"/>
      <c r="AC37" s="17"/>
      <c r="AD37" s="17"/>
      <c r="AE37" s="17"/>
      <c r="AF37" s="17"/>
      <c r="AG37" s="17"/>
      <c r="AH37" s="17"/>
      <c r="AI37" s="17"/>
      <c r="AJ37" s="17"/>
      <c r="AK37" s="17"/>
      <c r="AL37" s="17"/>
      <c r="AM37" s="17"/>
      <c r="AN37" s="17"/>
      <c r="AO37" s="17"/>
      <c r="AP37" s="17"/>
      <c r="AQ37" s="17"/>
      <c r="AR37" s="17"/>
      <c r="AS37" s="17"/>
      <c r="BG37" s="240"/>
      <c r="BH37" s="240"/>
    </row>
    <row r="38" spans="1:60" x14ac:dyDescent="0.5">
      <c r="A38" s="17"/>
      <c r="B38" s="17"/>
      <c r="C38" s="17"/>
      <c r="D38" s="17"/>
      <c r="E38" s="17"/>
      <c r="F38" s="17"/>
      <c r="G38" s="17"/>
      <c r="H38" s="17"/>
      <c r="I38" s="17"/>
      <c r="J38" s="17"/>
      <c r="K38" s="17"/>
      <c r="L38" s="17"/>
      <c r="M38" s="17"/>
      <c r="N38" s="17"/>
      <c r="O38" s="17"/>
      <c r="P38" s="17"/>
      <c r="Q38" s="17"/>
      <c r="R38" s="17"/>
      <c r="S38" s="17"/>
      <c r="AC38" s="17"/>
      <c r="AD38" s="17"/>
      <c r="AE38" s="17"/>
      <c r="AF38" s="17"/>
      <c r="AG38" s="17"/>
      <c r="AH38" s="17"/>
      <c r="AI38" s="17"/>
      <c r="AJ38" s="17"/>
      <c r="AK38" s="17"/>
      <c r="AL38" s="17"/>
      <c r="AM38" s="17"/>
      <c r="AN38" s="17"/>
      <c r="AO38" s="17"/>
      <c r="AP38" s="17"/>
      <c r="AQ38" s="17"/>
      <c r="AR38" s="17"/>
      <c r="AS38" s="17"/>
      <c r="BG38" s="240"/>
      <c r="BH38" s="240"/>
    </row>
    <row r="39" spans="1:60" x14ac:dyDescent="0.5">
      <c r="A39" s="17"/>
      <c r="B39" s="17"/>
      <c r="C39" s="17"/>
      <c r="D39" s="17"/>
      <c r="E39" s="17"/>
      <c r="F39" s="17"/>
      <c r="G39" s="17"/>
      <c r="H39" s="17"/>
      <c r="I39" s="17"/>
      <c r="J39" s="17"/>
      <c r="K39" s="17"/>
      <c r="L39" s="17"/>
      <c r="M39" s="17"/>
      <c r="N39" s="17"/>
      <c r="O39" s="17"/>
      <c r="P39" s="17"/>
      <c r="Q39" s="17"/>
      <c r="R39" s="17"/>
      <c r="S39" s="17"/>
      <c r="AC39" s="17"/>
      <c r="AD39" s="17"/>
      <c r="AE39" s="17"/>
      <c r="AF39" s="17"/>
      <c r="AG39" s="17"/>
      <c r="AH39" s="17"/>
      <c r="AI39" s="17"/>
      <c r="AJ39" s="17"/>
      <c r="AK39" s="17"/>
      <c r="AL39" s="17"/>
      <c r="AM39" s="17"/>
      <c r="AN39" s="17"/>
      <c r="AO39" s="17"/>
      <c r="AP39" s="17"/>
      <c r="AQ39" s="17"/>
      <c r="AR39" s="17"/>
      <c r="AS39" s="17"/>
      <c r="BG39" s="240"/>
      <c r="BH39" s="240"/>
    </row>
    <row r="40" spans="1:60" x14ac:dyDescent="0.5">
      <c r="A40" s="17"/>
      <c r="B40" s="17"/>
      <c r="C40" s="17"/>
      <c r="D40" s="17"/>
      <c r="E40" s="17"/>
      <c r="F40" s="17"/>
      <c r="G40" s="17"/>
      <c r="H40" s="17"/>
      <c r="I40" s="17"/>
      <c r="J40" s="17"/>
      <c r="K40" s="17"/>
      <c r="L40" s="17"/>
      <c r="M40" s="17"/>
      <c r="N40" s="17"/>
      <c r="O40" s="17"/>
      <c r="P40" s="17"/>
      <c r="Q40" s="17"/>
      <c r="R40" s="17"/>
      <c r="S40" s="17"/>
      <c r="AC40" s="17"/>
      <c r="AD40" s="17"/>
      <c r="AE40" s="17"/>
      <c r="AF40" s="17"/>
      <c r="AG40" s="17"/>
      <c r="AH40" s="17"/>
      <c r="AI40" s="17"/>
      <c r="AJ40" s="17"/>
      <c r="AK40" s="17"/>
      <c r="AL40" s="17"/>
      <c r="AM40" s="17"/>
      <c r="AN40" s="17"/>
      <c r="AO40" s="17"/>
      <c r="AP40" s="17"/>
      <c r="AQ40" s="17"/>
      <c r="AR40" s="17"/>
      <c r="AS40" s="17"/>
      <c r="BG40" s="240"/>
      <c r="BH40" s="240"/>
    </row>
    <row r="41" spans="1:60" x14ac:dyDescent="0.5">
      <c r="A41" s="17"/>
      <c r="B41" s="17"/>
      <c r="C41" s="17"/>
      <c r="D41" s="17"/>
      <c r="E41" s="17"/>
      <c r="F41" s="17"/>
      <c r="G41" s="17"/>
      <c r="H41" s="17"/>
      <c r="I41" s="17"/>
      <c r="J41" s="17"/>
      <c r="K41" s="17"/>
      <c r="L41" s="17"/>
      <c r="M41" s="17"/>
      <c r="N41" s="17"/>
      <c r="O41" s="17"/>
      <c r="P41" s="17"/>
      <c r="Q41" s="17"/>
      <c r="R41" s="17"/>
      <c r="S41" s="17"/>
      <c r="AC41" s="17"/>
      <c r="AD41" s="17"/>
      <c r="AE41" s="17"/>
      <c r="AF41" s="17"/>
      <c r="AG41" s="17"/>
      <c r="AH41" s="17"/>
      <c r="AI41" s="17"/>
      <c r="AJ41" s="17"/>
      <c r="AK41" s="17"/>
      <c r="AL41" s="17"/>
      <c r="AM41" s="17"/>
      <c r="AN41" s="17"/>
      <c r="AO41" s="17"/>
      <c r="AP41" s="17"/>
      <c r="AQ41" s="17"/>
      <c r="AR41" s="17"/>
      <c r="AS41" s="17"/>
      <c r="BG41" s="240"/>
      <c r="BH41" s="240"/>
    </row>
    <row r="42" spans="1:60" x14ac:dyDescent="0.5">
      <c r="A42" s="17"/>
      <c r="B42" s="17"/>
      <c r="C42" s="17"/>
      <c r="D42" s="17"/>
      <c r="E42" s="17"/>
      <c r="F42" s="17"/>
      <c r="G42" s="17"/>
      <c r="H42" s="17"/>
      <c r="I42" s="17"/>
      <c r="J42" s="17"/>
      <c r="K42" s="17"/>
      <c r="L42" s="17"/>
      <c r="M42" s="17"/>
      <c r="N42" s="17"/>
      <c r="O42" s="17"/>
      <c r="P42" s="17"/>
      <c r="Q42" s="17"/>
      <c r="R42" s="17"/>
      <c r="S42" s="17"/>
      <c r="AC42" s="17"/>
      <c r="AD42" s="17"/>
      <c r="AE42" s="17"/>
      <c r="AF42" s="17"/>
      <c r="AG42" s="17"/>
      <c r="AH42" s="17"/>
      <c r="AI42" s="17"/>
      <c r="AJ42" s="17"/>
      <c r="AK42" s="17"/>
      <c r="AL42" s="17"/>
      <c r="AM42" s="17"/>
      <c r="AN42" s="17"/>
      <c r="AO42" s="17"/>
      <c r="AP42" s="17"/>
      <c r="AQ42" s="17"/>
      <c r="AR42" s="17"/>
      <c r="AS42" s="17"/>
      <c r="BG42" s="240"/>
      <c r="BH42" s="240"/>
    </row>
    <row r="43" spans="1:60" x14ac:dyDescent="0.5">
      <c r="A43" s="17"/>
      <c r="B43" s="17"/>
      <c r="C43" s="17"/>
      <c r="D43" s="17"/>
      <c r="E43" s="17"/>
      <c r="F43" s="17"/>
      <c r="G43" s="17"/>
      <c r="H43" s="17"/>
      <c r="I43" s="17"/>
      <c r="J43" s="17"/>
      <c r="K43" s="17"/>
      <c r="L43" s="17"/>
      <c r="M43" s="17"/>
      <c r="N43" s="17"/>
      <c r="O43" s="17"/>
      <c r="P43" s="17"/>
      <c r="Q43" s="17"/>
      <c r="R43" s="17"/>
      <c r="S43" s="17"/>
      <c r="AC43" s="17"/>
      <c r="AD43" s="17"/>
      <c r="AE43" s="17"/>
      <c r="AF43" s="17"/>
      <c r="AG43" s="17"/>
      <c r="AH43" s="17"/>
      <c r="AI43" s="17"/>
      <c r="AJ43" s="17"/>
      <c r="AK43" s="17"/>
      <c r="AL43" s="17"/>
      <c r="AM43" s="17"/>
      <c r="AN43" s="17"/>
      <c r="AO43" s="17"/>
      <c r="AP43" s="17"/>
      <c r="AQ43" s="17"/>
      <c r="AR43" s="17"/>
      <c r="AS43" s="17"/>
      <c r="BG43" s="240"/>
      <c r="BH43" s="240"/>
    </row>
    <row r="44" spans="1:60" x14ac:dyDescent="0.5">
      <c r="A44" s="17"/>
      <c r="B44" s="17"/>
      <c r="C44" s="17"/>
      <c r="D44" s="17"/>
      <c r="E44" s="17"/>
      <c r="F44" s="17"/>
      <c r="G44" s="17"/>
      <c r="H44" s="17"/>
      <c r="I44" s="17"/>
      <c r="J44" s="17"/>
      <c r="K44" s="17"/>
      <c r="L44" s="17"/>
      <c r="M44" s="17"/>
      <c r="N44" s="17"/>
      <c r="O44" s="17"/>
      <c r="P44" s="17"/>
      <c r="Q44" s="17"/>
      <c r="R44" s="17"/>
      <c r="S44" s="17"/>
      <c r="AC44" s="17"/>
      <c r="AD44" s="17"/>
      <c r="AE44" s="17"/>
      <c r="AF44" s="17"/>
      <c r="AG44" s="17"/>
      <c r="AH44" s="17"/>
      <c r="AI44" s="17"/>
      <c r="AJ44" s="17"/>
      <c r="AK44" s="17"/>
      <c r="AL44" s="17"/>
      <c r="AM44" s="17"/>
      <c r="AN44" s="17"/>
      <c r="AO44" s="17"/>
      <c r="AP44" s="17"/>
      <c r="AQ44" s="17"/>
      <c r="AR44" s="17"/>
      <c r="AS44" s="17"/>
      <c r="BG44" s="240"/>
      <c r="BH44" s="240"/>
    </row>
    <row r="45" spans="1:60" x14ac:dyDescent="0.5">
      <c r="A45" s="17"/>
      <c r="B45" s="17"/>
      <c r="C45" s="17"/>
      <c r="D45" s="17"/>
      <c r="E45" s="17"/>
      <c r="F45" s="17"/>
      <c r="G45" s="17"/>
      <c r="H45" s="17"/>
      <c r="I45" s="17"/>
      <c r="J45" s="17"/>
      <c r="K45" s="17"/>
      <c r="L45" s="17"/>
      <c r="M45" s="17"/>
      <c r="N45" s="17"/>
      <c r="O45" s="17"/>
      <c r="P45" s="17"/>
      <c r="Q45" s="17"/>
      <c r="R45" s="17"/>
      <c r="S45" s="17"/>
      <c r="AC45" s="17"/>
      <c r="AD45" s="17"/>
      <c r="AE45" s="17"/>
      <c r="AF45" s="17"/>
      <c r="AG45" s="17"/>
      <c r="AH45" s="17"/>
      <c r="AI45" s="17"/>
      <c r="AJ45" s="17"/>
      <c r="AK45" s="17"/>
      <c r="AL45" s="17"/>
      <c r="AM45" s="17"/>
      <c r="AN45" s="17"/>
      <c r="AO45" s="17"/>
      <c r="AP45" s="17"/>
      <c r="AQ45" s="17"/>
      <c r="AR45" s="17"/>
      <c r="AS45" s="17"/>
      <c r="BG45" s="240"/>
      <c r="BH45" s="240"/>
    </row>
    <row r="46" spans="1:60" x14ac:dyDescent="0.5">
      <c r="A46" s="17"/>
      <c r="B46" s="17"/>
      <c r="C46" s="17"/>
      <c r="D46" s="17"/>
      <c r="E46" s="17"/>
      <c r="F46" s="17"/>
      <c r="G46" s="17"/>
      <c r="H46" s="17"/>
      <c r="I46" s="17"/>
      <c r="J46" s="17"/>
      <c r="K46" s="17"/>
      <c r="L46" s="17"/>
      <c r="M46" s="17"/>
      <c r="N46" s="17"/>
      <c r="O46" s="17"/>
      <c r="P46" s="17"/>
      <c r="Q46" s="17"/>
      <c r="R46" s="17"/>
      <c r="S46" s="17"/>
      <c r="AC46" s="17"/>
      <c r="AD46" s="17"/>
      <c r="AE46" s="17"/>
      <c r="AF46" s="17"/>
      <c r="AG46" s="17"/>
      <c r="AH46" s="17"/>
      <c r="AI46" s="17"/>
      <c r="AJ46" s="17"/>
      <c r="AK46" s="17"/>
      <c r="AL46" s="17"/>
      <c r="AM46" s="17"/>
      <c r="AN46" s="17"/>
      <c r="AO46" s="17"/>
      <c r="AP46" s="17"/>
      <c r="AQ46" s="17"/>
      <c r="AR46" s="17"/>
      <c r="AS46" s="17"/>
      <c r="BG46" s="240"/>
      <c r="BH46" s="240"/>
    </row>
    <row r="47" spans="1:60" x14ac:dyDescent="0.5">
      <c r="A47" s="17"/>
      <c r="B47" s="17"/>
      <c r="C47" s="17"/>
      <c r="D47" s="17"/>
      <c r="E47" s="17"/>
      <c r="F47" s="17"/>
      <c r="G47" s="17"/>
      <c r="H47" s="17"/>
      <c r="I47" s="17"/>
      <c r="J47" s="17"/>
      <c r="K47" s="17"/>
      <c r="L47" s="17"/>
      <c r="M47" s="17"/>
      <c r="N47" s="17"/>
      <c r="O47" s="17"/>
      <c r="P47" s="17"/>
      <c r="Q47" s="17"/>
      <c r="R47" s="17"/>
      <c r="S47" s="17"/>
      <c r="AC47" s="17"/>
      <c r="AD47" s="17"/>
      <c r="AE47" s="17"/>
      <c r="AF47" s="17"/>
      <c r="AG47" s="17"/>
      <c r="AH47" s="17"/>
      <c r="AI47" s="17"/>
      <c r="AJ47" s="17"/>
      <c r="AK47" s="17"/>
      <c r="AL47" s="17"/>
      <c r="AM47" s="17"/>
      <c r="AN47" s="17"/>
      <c r="AO47" s="17"/>
      <c r="AP47" s="17"/>
      <c r="AQ47" s="17"/>
      <c r="AR47" s="17"/>
      <c r="AS47" s="17"/>
      <c r="BG47" s="240"/>
      <c r="BH47" s="240"/>
    </row>
    <row r="48" spans="1:60" x14ac:dyDescent="0.5">
      <c r="A48" s="17"/>
      <c r="B48" s="17"/>
      <c r="C48" s="17"/>
      <c r="D48" s="17"/>
      <c r="E48" s="17"/>
      <c r="F48" s="17"/>
      <c r="G48" s="17"/>
      <c r="H48" s="17"/>
      <c r="I48" s="17"/>
      <c r="J48" s="17"/>
      <c r="K48" s="17"/>
      <c r="L48" s="17"/>
      <c r="M48" s="17"/>
      <c r="N48" s="17"/>
      <c r="O48" s="17"/>
      <c r="P48" s="17"/>
      <c r="Q48" s="17"/>
      <c r="R48" s="17"/>
      <c r="S48" s="17"/>
      <c r="AC48" s="17"/>
      <c r="AD48" s="17"/>
      <c r="AE48" s="17"/>
      <c r="AF48" s="17"/>
      <c r="AG48" s="17"/>
      <c r="AH48" s="17"/>
      <c r="AI48" s="17"/>
      <c r="AJ48" s="17"/>
      <c r="AK48" s="17"/>
      <c r="AL48" s="17"/>
      <c r="AM48" s="17"/>
      <c r="AN48" s="17"/>
      <c r="AO48" s="17"/>
      <c r="AP48" s="17"/>
      <c r="AQ48" s="17"/>
      <c r="AR48" s="17"/>
      <c r="AS48" s="17"/>
      <c r="BG48" s="240"/>
      <c r="BH48" s="240"/>
    </row>
    <row r="49" spans="1:60" x14ac:dyDescent="0.5">
      <c r="A49" s="17"/>
      <c r="B49" s="17"/>
      <c r="C49" s="17"/>
      <c r="D49" s="17"/>
      <c r="E49" s="17"/>
      <c r="F49" s="17"/>
      <c r="G49" s="17"/>
      <c r="H49" s="17"/>
      <c r="I49" s="17"/>
      <c r="J49" s="17"/>
      <c r="K49" s="17"/>
      <c r="L49" s="17"/>
      <c r="M49" s="17"/>
      <c r="N49" s="17"/>
      <c r="O49" s="17"/>
      <c r="P49" s="17"/>
      <c r="Q49" s="17"/>
      <c r="R49" s="17"/>
      <c r="S49" s="17"/>
      <c r="AC49" s="17"/>
      <c r="AD49" s="17"/>
      <c r="AE49" s="17"/>
      <c r="AF49" s="17"/>
      <c r="AG49" s="17"/>
      <c r="AH49" s="17"/>
      <c r="AI49" s="17"/>
      <c r="AJ49" s="17"/>
      <c r="AK49" s="17"/>
      <c r="AL49" s="17"/>
      <c r="AM49" s="17"/>
      <c r="AN49" s="17"/>
      <c r="AO49" s="17"/>
      <c r="AP49" s="17"/>
      <c r="AQ49" s="17"/>
      <c r="AR49" s="17"/>
      <c r="AS49" s="17"/>
      <c r="BG49" s="240"/>
      <c r="BH49" s="240"/>
    </row>
    <row r="50" spans="1:60" x14ac:dyDescent="0.5">
      <c r="A50" s="17"/>
      <c r="B50" s="17"/>
      <c r="C50" s="17"/>
      <c r="D50" s="17"/>
      <c r="E50" s="17"/>
      <c r="F50" s="17"/>
      <c r="G50" s="17"/>
      <c r="H50" s="17"/>
      <c r="I50" s="17"/>
      <c r="J50" s="17"/>
      <c r="K50" s="17"/>
      <c r="L50" s="17"/>
      <c r="M50" s="17"/>
      <c r="N50" s="17"/>
      <c r="O50" s="17"/>
      <c r="P50" s="17"/>
      <c r="Q50" s="17"/>
      <c r="R50" s="17"/>
      <c r="S50" s="17"/>
      <c r="AC50" s="17"/>
      <c r="AD50" s="17"/>
      <c r="AE50" s="17"/>
      <c r="AF50" s="17"/>
      <c r="AG50" s="17"/>
      <c r="AH50" s="17"/>
      <c r="AI50" s="17"/>
      <c r="AJ50" s="17"/>
      <c r="AK50" s="17"/>
      <c r="AL50" s="17"/>
      <c r="AM50" s="17"/>
      <c r="AN50" s="17"/>
      <c r="AO50" s="17"/>
      <c r="AP50" s="17"/>
      <c r="AQ50" s="17"/>
      <c r="AR50" s="17"/>
      <c r="AS50" s="17"/>
      <c r="BG50" s="240"/>
      <c r="BH50" s="240"/>
    </row>
    <row r="51" spans="1:60" x14ac:dyDescent="0.5">
      <c r="A51" s="17"/>
      <c r="B51" s="17"/>
      <c r="C51" s="17"/>
      <c r="D51" s="17"/>
      <c r="E51" s="17"/>
      <c r="F51" s="17"/>
      <c r="G51" s="17"/>
      <c r="H51" s="17"/>
      <c r="I51" s="17"/>
      <c r="J51" s="17"/>
      <c r="K51" s="17"/>
      <c r="L51" s="17"/>
      <c r="M51" s="17"/>
      <c r="N51" s="17"/>
      <c r="O51" s="17"/>
      <c r="P51" s="17"/>
      <c r="Q51" s="17"/>
      <c r="R51" s="17"/>
      <c r="S51" s="17"/>
      <c r="AC51" s="17"/>
      <c r="AD51" s="17"/>
      <c r="AE51" s="17"/>
      <c r="AF51" s="17"/>
      <c r="AG51" s="17"/>
      <c r="AH51" s="17"/>
      <c r="AI51" s="17"/>
      <c r="AJ51" s="17"/>
      <c r="AK51" s="17"/>
      <c r="AL51" s="17"/>
      <c r="AM51" s="17"/>
      <c r="AN51" s="17"/>
      <c r="AO51" s="17"/>
      <c r="AP51" s="17"/>
      <c r="AQ51" s="17"/>
      <c r="AR51" s="17"/>
      <c r="AS51" s="17"/>
      <c r="BG51" s="240"/>
      <c r="BH51" s="240"/>
    </row>
    <row r="52" spans="1:60" x14ac:dyDescent="0.5">
      <c r="A52" s="17"/>
      <c r="B52" s="17"/>
      <c r="C52" s="17"/>
      <c r="D52" s="17"/>
      <c r="E52" s="17"/>
      <c r="F52" s="17"/>
      <c r="G52" s="17"/>
      <c r="H52" s="17"/>
      <c r="I52" s="17"/>
      <c r="J52" s="17"/>
      <c r="K52" s="17"/>
      <c r="L52" s="17"/>
      <c r="M52" s="17"/>
      <c r="N52" s="17"/>
      <c r="O52" s="17"/>
      <c r="P52" s="17"/>
      <c r="Q52" s="17"/>
      <c r="R52" s="17"/>
      <c r="S52" s="17"/>
      <c r="AC52" s="17"/>
      <c r="AD52" s="17"/>
      <c r="AE52" s="17"/>
      <c r="AF52" s="17"/>
      <c r="AG52" s="17"/>
      <c r="AH52" s="17"/>
      <c r="AI52" s="17"/>
      <c r="AJ52" s="17"/>
      <c r="AK52" s="17"/>
      <c r="AL52" s="17"/>
      <c r="AM52" s="17"/>
      <c r="AN52" s="17"/>
      <c r="AO52" s="17"/>
      <c r="AP52" s="17"/>
      <c r="AQ52" s="17"/>
      <c r="AR52" s="17"/>
      <c r="AS52" s="17"/>
      <c r="BG52" s="240"/>
      <c r="BH52" s="240"/>
    </row>
    <row r="53" spans="1:60" x14ac:dyDescent="0.5">
      <c r="A53" s="17"/>
      <c r="B53" s="17"/>
      <c r="C53" s="17"/>
      <c r="D53" s="17"/>
      <c r="E53" s="17"/>
      <c r="F53" s="17"/>
      <c r="G53" s="17"/>
      <c r="H53" s="17"/>
      <c r="I53" s="17"/>
      <c r="J53" s="17"/>
      <c r="K53" s="17"/>
      <c r="L53" s="17"/>
      <c r="M53" s="17"/>
      <c r="N53" s="17"/>
      <c r="O53" s="17"/>
      <c r="P53" s="17"/>
      <c r="Q53" s="17"/>
      <c r="R53" s="17"/>
      <c r="S53" s="17"/>
      <c r="AC53" s="17"/>
      <c r="AD53" s="17"/>
      <c r="AE53" s="17"/>
      <c r="AF53" s="17"/>
      <c r="AG53" s="17"/>
      <c r="AH53" s="17"/>
      <c r="AI53" s="17"/>
      <c r="AJ53" s="17"/>
      <c r="AK53" s="17"/>
      <c r="AL53" s="17"/>
      <c r="AM53" s="17"/>
      <c r="AN53" s="17"/>
      <c r="AO53" s="17"/>
      <c r="AP53" s="17"/>
      <c r="AQ53" s="17"/>
      <c r="AR53" s="17"/>
      <c r="AS53" s="17"/>
      <c r="BG53" s="240"/>
      <c r="BH53" s="240"/>
    </row>
    <row r="54" spans="1:60" x14ac:dyDescent="0.5">
      <c r="A54" s="17"/>
      <c r="B54" s="17"/>
      <c r="C54" s="17"/>
      <c r="D54" s="17"/>
      <c r="E54" s="17"/>
      <c r="F54" s="17"/>
      <c r="G54" s="17"/>
      <c r="H54" s="17"/>
      <c r="I54" s="17"/>
      <c r="J54" s="17"/>
      <c r="K54" s="17"/>
      <c r="L54" s="17"/>
      <c r="M54" s="17"/>
      <c r="N54" s="17"/>
      <c r="O54" s="17"/>
      <c r="P54" s="17"/>
      <c r="Q54" s="17"/>
      <c r="R54" s="17"/>
      <c r="S54" s="17"/>
      <c r="AC54" s="17"/>
      <c r="AD54" s="17"/>
      <c r="AE54" s="17"/>
      <c r="AF54" s="17"/>
      <c r="AG54" s="17"/>
      <c r="AH54" s="17"/>
      <c r="AI54" s="17"/>
      <c r="AJ54" s="17"/>
      <c r="AK54" s="17"/>
      <c r="AL54" s="17"/>
      <c r="AM54" s="17"/>
      <c r="AN54" s="17"/>
      <c r="AO54" s="17"/>
      <c r="AP54" s="17"/>
      <c r="AQ54" s="17"/>
      <c r="AR54" s="17"/>
      <c r="AS54" s="17"/>
      <c r="BG54" s="240"/>
      <c r="BH54" s="240"/>
    </row>
    <row r="55" spans="1:60" x14ac:dyDescent="0.5">
      <c r="A55" s="17"/>
      <c r="B55" s="17"/>
      <c r="C55" s="17"/>
      <c r="D55" s="17"/>
      <c r="E55" s="17"/>
      <c r="F55" s="17"/>
      <c r="G55" s="17"/>
      <c r="H55" s="17"/>
      <c r="I55" s="17"/>
      <c r="J55" s="17"/>
      <c r="K55" s="17"/>
      <c r="L55" s="17"/>
      <c r="M55" s="17"/>
      <c r="N55" s="17"/>
      <c r="O55" s="17"/>
      <c r="P55" s="17"/>
      <c r="Q55" s="17"/>
      <c r="R55" s="17"/>
      <c r="S55" s="17"/>
      <c r="AC55" s="17"/>
      <c r="AD55" s="17"/>
      <c r="AE55" s="17"/>
      <c r="AF55" s="17"/>
      <c r="AG55" s="17"/>
      <c r="AH55" s="17"/>
      <c r="AI55" s="17"/>
      <c r="AJ55" s="17"/>
      <c r="AK55" s="17"/>
      <c r="AL55" s="17"/>
      <c r="AM55" s="17"/>
      <c r="AN55" s="17"/>
      <c r="AO55" s="17"/>
      <c r="AP55" s="17"/>
      <c r="AQ55" s="17"/>
      <c r="AR55" s="17"/>
      <c r="AS55" s="17"/>
      <c r="BG55" s="240"/>
      <c r="BH55" s="240"/>
    </row>
    <row r="56" spans="1:60" x14ac:dyDescent="0.5">
      <c r="A56" s="17"/>
      <c r="B56" s="17"/>
      <c r="C56" s="17"/>
      <c r="D56" s="17"/>
      <c r="E56" s="17"/>
      <c r="F56" s="17"/>
      <c r="G56" s="17"/>
      <c r="H56" s="17"/>
      <c r="I56" s="17"/>
      <c r="J56" s="17"/>
      <c r="K56" s="17"/>
      <c r="L56" s="17"/>
      <c r="M56" s="17"/>
      <c r="N56" s="17"/>
      <c r="O56" s="17"/>
      <c r="P56" s="17"/>
      <c r="Q56" s="17"/>
      <c r="R56" s="17"/>
      <c r="S56" s="17"/>
      <c r="AC56" s="17"/>
      <c r="AD56" s="17"/>
      <c r="AE56" s="17"/>
      <c r="AF56" s="17"/>
      <c r="AG56" s="17"/>
      <c r="AH56" s="17"/>
      <c r="AI56" s="17"/>
      <c r="AJ56" s="17"/>
      <c r="AK56" s="17"/>
      <c r="AL56" s="17"/>
      <c r="AM56" s="17"/>
      <c r="AN56" s="17"/>
      <c r="AO56" s="17"/>
      <c r="AP56" s="17"/>
      <c r="AQ56" s="17"/>
      <c r="AR56" s="17"/>
      <c r="AS56" s="17"/>
      <c r="BG56" s="240"/>
      <c r="BH56" s="240"/>
    </row>
    <row r="57" spans="1:60" x14ac:dyDescent="0.5">
      <c r="A57" s="17"/>
      <c r="B57" s="17"/>
      <c r="C57" s="17"/>
      <c r="D57" s="17"/>
      <c r="E57" s="17"/>
      <c r="F57" s="17"/>
      <c r="G57" s="17"/>
      <c r="H57" s="17"/>
      <c r="I57" s="17"/>
      <c r="J57" s="17"/>
      <c r="K57" s="17"/>
      <c r="L57" s="17"/>
      <c r="M57" s="17"/>
      <c r="N57" s="17"/>
      <c r="O57" s="17"/>
      <c r="P57" s="17"/>
      <c r="Q57" s="17"/>
      <c r="R57" s="17"/>
      <c r="S57" s="17"/>
      <c r="AC57" s="17"/>
      <c r="AD57" s="17"/>
      <c r="AE57" s="17"/>
      <c r="AF57" s="17"/>
      <c r="AG57" s="17"/>
      <c r="AH57" s="17"/>
      <c r="AI57" s="17"/>
      <c r="AJ57" s="17"/>
      <c r="AK57" s="17"/>
      <c r="AL57" s="17"/>
      <c r="AM57" s="17"/>
      <c r="AN57" s="17"/>
      <c r="AO57" s="17"/>
      <c r="AP57" s="17"/>
      <c r="AQ57" s="17"/>
      <c r="AR57" s="17"/>
      <c r="AS57" s="17"/>
      <c r="BG57" s="240"/>
      <c r="BH57" s="240"/>
    </row>
    <row r="58" spans="1:60" x14ac:dyDescent="0.5">
      <c r="A58" s="17"/>
      <c r="B58" s="17"/>
      <c r="C58" s="17"/>
      <c r="D58" s="17"/>
      <c r="E58" s="17"/>
      <c r="F58" s="17"/>
      <c r="G58" s="17"/>
      <c r="H58" s="17"/>
      <c r="I58" s="17"/>
      <c r="J58" s="17"/>
      <c r="K58" s="17"/>
      <c r="L58" s="17"/>
      <c r="M58" s="17"/>
      <c r="N58" s="17"/>
      <c r="O58" s="17"/>
      <c r="P58" s="17"/>
      <c r="Q58" s="17"/>
      <c r="R58" s="17"/>
      <c r="S58" s="17"/>
      <c r="AC58" s="17"/>
      <c r="AD58" s="17"/>
      <c r="AE58" s="17"/>
      <c r="AF58" s="17"/>
      <c r="AG58" s="17"/>
      <c r="AH58" s="17"/>
      <c r="AI58" s="17"/>
      <c r="AJ58" s="17"/>
      <c r="AK58" s="17"/>
      <c r="AL58" s="17"/>
      <c r="AM58" s="17"/>
      <c r="AN58" s="17"/>
      <c r="AO58" s="17"/>
      <c r="AP58" s="17"/>
      <c r="AQ58" s="17"/>
      <c r="AR58" s="17"/>
      <c r="AS58" s="17"/>
      <c r="BG58" s="240"/>
      <c r="BH58" s="240"/>
    </row>
    <row r="59" spans="1:60" x14ac:dyDescent="0.5">
      <c r="A59" s="17"/>
      <c r="B59" s="17"/>
      <c r="C59" s="17"/>
      <c r="D59" s="17"/>
      <c r="E59" s="17"/>
      <c r="F59" s="17"/>
      <c r="G59" s="17"/>
      <c r="H59" s="17"/>
      <c r="I59" s="17"/>
      <c r="J59" s="17"/>
      <c r="K59" s="17"/>
      <c r="L59" s="17"/>
      <c r="M59" s="17"/>
      <c r="N59" s="17"/>
      <c r="O59" s="17"/>
      <c r="P59" s="17"/>
      <c r="Q59" s="17"/>
      <c r="R59" s="17"/>
      <c r="S59" s="17"/>
      <c r="AC59" s="17"/>
      <c r="AD59" s="17"/>
      <c r="AE59" s="17"/>
      <c r="AF59" s="17"/>
      <c r="AG59" s="17"/>
      <c r="AH59" s="17"/>
      <c r="AI59" s="17"/>
      <c r="AJ59" s="17"/>
      <c r="AK59" s="17"/>
      <c r="AL59" s="17"/>
      <c r="AM59" s="17"/>
      <c r="AN59" s="17"/>
      <c r="AO59" s="17"/>
      <c r="AP59" s="17"/>
      <c r="AQ59" s="17"/>
      <c r="AR59" s="17"/>
      <c r="AS59" s="17"/>
      <c r="BG59" s="240"/>
      <c r="BH59" s="240"/>
    </row>
    <row r="60" spans="1:60" x14ac:dyDescent="0.5">
      <c r="A60" s="17"/>
      <c r="B60" s="17"/>
      <c r="C60" s="17"/>
      <c r="D60" s="17"/>
      <c r="E60" s="17"/>
      <c r="F60" s="17"/>
      <c r="G60" s="17"/>
      <c r="H60" s="17"/>
      <c r="I60" s="17"/>
      <c r="J60" s="17"/>
      <c r="K60" s="17"/>
      <c r="L60" s="17"/>
      <c r="M60" s="17"/>
      <c r="N60" s="17"/>
      <c r="O60" s="17"/>
      <c r="P60" s="17"/>
      <c r="Q60" s="17"/>
      <c r="R60" s="17"/>
      <c r="S60" s="17"/>
      <c r="AC60" s="17"/>
      <c r="AD60" s="17"/>
      <c r="AE60" s="17"/>
      <c r="AF60" s="17"/>
      <c r="AG60" s="17"/>
      <c r="AH60" s="17"/>
      <c r="AI60" s="17"/>
      <c r="AJ60" s="17"/>
      <c r="AK60" s="17"/>
      <c r="AL60" s="17"/>
      <c r="AM60" s="17"/>
      <c r="AN60" s="17"/>
      <c r="AO60" s="17"/>
      <c r="AP60" s="17"/>
      <c r="AQ60" s="17"/>
      <c r="AR60" s="17"/>
      <c r="AS60" s="17"/>
      <c r="BG60" s="240"/>
      <c r="BH60" s="240"/>
    </row>
    <row r="61" spans="1:60" x14ac:dyDescent="0.5">
      <c r="A61" s="17"/>
      <c r="B61" s="17"/>
      <c r="C61" s="17"/>
      <c r="D61" s="17"/>
      <c r="E61" s="17"/>
      <c r="F61" s="17"/>
      <c r="G61" s="17"/>
      <c r="H61" s="17"/>
      <c r="I61" s="17"/>
      <c r="J61" s="17"/>
      <c r="K61" s="17"/>
      <c r="L61" s="17"/>
      <c r="M61" s="17"/>
      <c r="N61" s="17"/>
      <c r="O61" s="17"/>
      <c r="P61" s="17"/>
      <c r="Q61" s="17"/>
      <c r="R61" s="17"/>
      <c r="S61" s="17"/>
      <c r="AC61" s="17"/>
      <c r="AD61" s="17"/>
      <c r="AE61" s="17"/>
      <c r="AF61" s="17"/>
      <c r="AG61" s="17"/>
      <c r="AH61" s="17"/>
      <c r="AI61" s="17"/>
      <c r="AJ61" s="17"/>
      <c r="AK61" s="17"/>
      <c r="AL61" s="17"/>
      <c r="AM61" s="17"/>
      <c r="AN61" s="17"/>
      <c r="AO61" s="17"/>
      <c r="AP61" s="17"/>
      <c r="AQ61" s="17"/>
      <c r="AR61" s="17"/>
      <c r="AS61" s="17"/>
      <c r="BG61" s="240"/>
      <c r="BH61" s="240"/>
    </row>
    <row r="62" spans="1:60" x14ac:dyDescent="0.5">
      <c r="A62" s="17"/>
      <c r="B62" s="17"/>
      <c r="C62" s="17"/>
      <c r="D62" s="17"/>
      <c r="E62" s="17"/>
      <c r="F62" s="17"/>
      <c r="G62" s="17"/>
      <c r="H62" s="17"/>
      <c r="I62" s="17"/>
      <c r="J62" s="17"/>
      <c r="K62" s="17"/>
      <c r="L62" s="17"/>
      <c r="M62" s="17"/>
      <c r="N62" s="17"/>
      <c r="O62" s="17"/>
      <c r="P62" s="17"/>
      <c r="Q62" s="17"/>
      <c r="R62" s="17"/>
      <c r="S62" s="17"/>
      <c r="AC62" s="17"/>
      <c r="AD62" s="17"/>
      <c r="AE62" s="17"/>
      <c r="AF62" s="17"/>
      <c r="AG62" s="17"/>
      <c r="AH62" s="17"/>
      <c r="AI62" s="17"/>
      <c r="AJ62" s="17"/>
      <c r="AK62" s="17"/>
      <c r="AL62" s="17"/>
      <c r="AM62" s="17"/>
      <c r="AN62" s="17"/>
      <c r="AO62" s="17"/>
      <c r="AP62" s="17"/>
      <c r="AQ62" s="17"/>
      <c r="AR62" s="17"/>
      <c r="AS62" s="17"/>
      <c r="BG62" s="240"/>
      <c r="BH62" s="240"/>
    </row>
    <row r="63" spans="1:60" x14ac:dyDescent="0.5">
      <c r="A63" s="17"/>
      <c r="B63" s="17"/>
      <c r="C63" s="17"/>
      <c r="D63" s="17"/>
      <c r="E63" s="17"/>
      <c r="F63" s="17"/>
      <c r="G63" s="17"/>
      <c r="H63" s="17"/>
      <c r="I63" s="17"/>
      <c r="J63" s="17"/>
      <c r="K63" s="17"/>
      <c r="L63" s="17"/>
      <c r="M63" s="17"/>
      <c r="N63" s="17"/>
      <c r="O63" s="17"/>
      <c r="P63" s="17"/>
      <c r="Q63" s="17"/>
      <c r="R63" s="17"/>
      <c r="S63" s="17"/>
      <c r="AC63" s="17"/>
      <c r="AD63" s="17"/>
      <c r="AE63" s="17"/>
      <c r="AF63" s="17"/>
      <c r="AG63" s="17"/>
      <c r="AH63" s="17"/>
      <c r="AI63" s="17"/>
      <c r="AJ63" s="17"/>
      <c r="AK63" s="17"/>
      <c r="AL63" s="17"/>
      <c r="AM63" s="17"/>
      <c r="AN63" s="17"/>
      <c r="AO63" s="17"/>
      <c r="AP63" s="17"/>
      <c r="AQ63" s="17"/>
      <c r="AR63" s="17"/>
      <c r="AS63" s="17"/>
      <c r="BG63" s="240"/>
      <c r="BH63" s="240"/>
    </row>
    <row r="64" spans="1:60" x14ac:dyDescent="0.5">
      <c r="A64" s="17"/>
      <c r="B64" s="17"/>
      <c r="C64" s="17"/>
      <c r="D64" s="17"/>
      <c r="E64" s="17"/>
      <c r="F64" s="17"/>
      <c r="G64" s="17"/>
      <c r="H64" s="17"/>
      <c r="I64" s="17"/>
      <c r="J64" s="17"/>
      <c r="K64" s="17"/>
      <c r="L64" s="17"/>
      <c r="M64" s="17"/>
      <c r="N64" s="17"/>
      <c r="O64" s="17"/>
      <c r="P64" s="17"/>
      <c r="Q64" s="17"/>
      <c r="R64" s="17"/>
      <c r="S64" s="17"/>
      <c r="AC64" s="17"/>
      <c r="AD64" s="17"/>
      <c r="AE64" s="17"/>
      <c r="AF64" s="17"/>
      <c r="AG64" s="17"/>
      <c r="AH64" s="17"/>
      <c r="AI64" s="17"/>
      <c r="AJ64" s="17"/>
      <c r="AK64" s="17"/>
      <c r="AL64" s="17"/>
      <c r="AM64" s="17"/>
      <c r="AN64" s="17"/>
      <c r="AO64" s="17"/>
      <c r="AP64" s="17"/>
      <c r="AQ64" s="17"/>
      <c r="AR64" s="17"/>
      <c r="AS64" s="17"/>
      <c r="BG64" s="240"/>
      <c r="BH64" s="240"/>
    </row>
    <row r="65" spans="1:60" x14ac:dyDescent="0.5">
      <c r="A65" s="17"/>
      <c r="B65" s="17"/>
      <c r="C65" s="17"/>
      <c r="D65" s="17"/>
      <c r="E65" s="17"/>
      <c r="F65" s="17"/>
      <c r="G65" s="17"/>
      <c r="H65" s="17"/>
      <c r="I65" s="17"/>
      <c r="J65" s="17"/>
      <c r="K65" s="17"/>
      <c r="L65" s="17"/>
      <c r="M65" s="17"/>
      <c r="N65" s="17"/>
      <c r="O65" s="17"/>
      <c r="P65" s="17"/>
      <c r="Q65" s="17"/>
      <c r="R65" s="17"/>
      <c r="S65" s="17"/>
      <c r="AC65" s="17"/>
      <c r="AD65" s="17"/>
      <c r="AE65" s="17"/>
      <c r="AF65" s="17"/>
      <c r="AG65" s="17"/>
      <c r="AH65" s="17"/>
      <c r="AI65" s="17"/>
      <c r="AJ65" s="17"/>
      <c r="AK65" s="17"/>
      <c r="AL65" s="17"/>
      <c r="AM65" s="17"/>
      <c r="AN65" s="17"/>
      <c r="AO65" s="17"/>
      <c r="AP65" s="17"/>
      <c r="AQ65" s="17"/>
      <c r="AR65" s="17"/>
      <c r="AS65" s="17"/>
      <c r="BG65" s="240"/>
      <c r="BH65" s="240"/>
    </row>
    <row r="66" spans="1:60" x14ac:dyDescent="0.5">
      <c r="A66" s="17"/>
      <c r="B66" s="17"/>
      <c r="C66" s="17"/>
      <c r="D66" s="17"/>
      <c r="E66" s="17"/>
      <c r="F66" s="17"/>
      <c r="G66" s="17"/>
      <c r="H66" s="17"/>
      <c r="I66" s="17"/>
      <c r="J66" s="17"/>
      <c r="K66" s="17"/>
      <c r="L66" s="17"/>
      <c r="M66" s="17"/>
      <c r="N66" s="17"/>
      <c r="O66" s="17"/>
      <c r="P66" s="17"/>
      <c r="Q66" s="17"/>
      <c r="R66" s="17"/>
      <c r="S66" s="17"/>
      <c r="AC66" s="17"/>
      <c r="AD66" s="17"/>
      <c r="AE66" s="17"/>
      <c r="AF66" s="17"/>
      <c r="AG66" s="17"/>
      <c r="AH66" s="17"/>
      <c r="AI66" s="17"/>
      <c r="AJ66" s="17"/>
      <c r="AK66" s="17"/>
      <c r="AL66" s="17"/>
      <c r="AM66" s="17"/>
      <c r="AN66" s="17"/>
      <c r="AO66" s="17"/>
      <c r="AP66" s="17"/>
      <c r="AQ66" s="17"/>
      <c r="AR66" s="17"/>
      <c r="AS66" s="17"/>
      <c r="BG66" s="240"/>
      <c r="BH66" s="240"/>
    </row>
    <row r="67" spans="1:60" x14ac:dyDescent="0.5">
      <c r="A67" s="17"/>
      <c r="B67" s="17"/>
      <c r="C67" s="17"/>
      <c r="D67" s="17"/>
      <c r="E67" s="17"/>
      <c r="F67" s="17"/>
      <c r="G67" s="17"/>
      <c r="H67" s="17"/>
      <c r="I67" s="17"/>
      <c r="J67" s="17"/>
      <c r="K67" s="17"/>
      <c r="L67" s="17"/>
      <c r="M67" s="17"/>
      <c r="N67" s="17"/>
      <c r="O67" s="17"/>
      <c r="P67" s="17"/>
      <c r="Q67" s="17"/>
      <c r="R67" s="17"/>
      <c r="S67" s="17"/>
      <c r="AC67" s="17"/>
      <c r="AD67" s="17"/>
      <c r="AE67" s="17"/>
      <c r="AF67" s="17"/>
      <c r="AG67" s="17"/>
      <c r="AH67" s="17"/>
      <c r="AI67" s="17"/>
      <c r="AJ67" s="17"/>
      <c r="AK67" s="17"/>
      <c r="AL67" s="17"/>
      <c r="AM67" s="17"/>
      <c r="AN67" s="17"/>
      <c r="AO67" s="17"/>
      <c r="AP67" s="17"/>
      <c r="AQ67" s="17"/>
      <c r="AR67" s="17"/>
      <c r="AS67" s="17"/>
      <c r="BG67" s="240"/>
      <c r="BH67" s="240"/>
    </row>
    <row r="68" spans="1:60" x14ac:dyDescent="0.5">
      <c r="A68" s="17"/>
      <c r="B68" s="17"/>
      <c r="C68" s="17"/>
      <c r="D68" s="17"/>
      <c r="E68" s="17"/>
      <c r="F68" s="17"/>
      <c r="G68" s="17"/>
      <c r="H68" s="17"/>
      <c r="I68" s="17"/>
      <c r="J68" s="17"/>
      <c r="K68" s="17"/>
      <c r="L68" s="17"/>
      <c r="M68" s="17"/>
      <c r="N68" s="17"/>
      <c r="O68" s="17"/>
      <c r="P68" s="17"/>
      <c r="Q68" s="17"/>
      <c r="R68" s="17"/>
      <c r="S68" s="17"/>
      <c r="AC68" s="17"/>
      <c r="AD68" s="17"/>
      <c r="AE68" s="17"/>
      <c r="AF68" s="17"/>
      <c r="AG68" s="17"/>
      <c r="AH68" s="17"/>
      <c r="AI68" s="17"/>
      <c r="AJ68" s="17"/>
      <c r="AK68" s="17"/>
      <c r="AL68" s="17"/>
      <c r="AM68" s="17"/>
      <c r="AN68" s="17"/>
      <c r="AO68" s="17"/>
      <c r="AP68" s="17"/>
      <c r="AQ68" s="17"/>
      <c r="AR68" s="17"/>
      <c r="AS68" s="17"/>
      <c r="BG68" s="240"/>
      <c r="BH68" s="240"/>
    </row>
    <row r="69" spans="1:60" x14ac:dyDescent="0.5">
      <c r="A69" s="17"/>
      <c r="B69" s="17"/>
      <c r="C69" s="17"/>
      <c r="D69" s="17"/>
      <c r="E69" s="17"/>
      <c r="F69" s="17"/>
      <c r="G69" s="17"/>
      <c r="H69" s="17"/>
      <c r="I69" s="17"/>
      <c r="J69" s="17"/>
      <c r="K69" s="17"/>
      <c r="L69" s="17"/>
      <c r="M69" s="17"/>
      <c r="N69" s="17"/>
      <c r="O69" s="17"/>
      <c r="P69" s="17"/>
      <c r="Q69" s="17"/>
      <c r="R69" s="17"/>
      <c r="S69" s="17"/>
      <c r="AC69" s="17"/>
      <c r="AD69" s="17"/>
      <c r="AE69" s="17"/>
      <c r="AF69" s="17"/>
      <c r="AG69" s="17"/>
      <c r="AH69" s="17"/>
      <c r="AI69" s="17"/>
      <c r="AJ69" s="17"/>
      <c r="AK69" s="17"/>
      <c r="AL69" s="17"/>
      <c r="AM69" s="17"/>
      <c r="AN69" s="17"/>
      <c r="AO69" s="17"/>
      <c r="AP69" s="17"/>
      <c r="AQ69" s="17"/>
      <c r="AR69" s="17"/>
      <c r="AS69" s="17"/>
      <c r="BG69" s="240"/>
      <c r="BH69" s="240"/>
    </row>
    <row r="70" spans="1:60" x14ac:dyDescent="0.5">
      <c r="A70" s="17"/>
      <c r="B70" s="17"/>
      <c r="C70" s="17"/>
      <c r="D70" s="17"/>
      <c r="E70" s="17"/>
      <c r="F70" s="17"/>
      <c r="G70" s="17"/>
      <c r="H70" s="17"/>
      <c r="I70" s="17"/>
      <c r="J70" s="17"/>
      <c r="K70" s="17"/>
      <c r="L70" s="17"/>
      <c r="M70" s="17"/>
      <c r="N70" s="17"/>
      <c r="O70" s="17"/>
      <c r="P70" s="17"/>
      <c r="Q70" s="17"/>
      <c r="R70" s="17"/>
      <c r="S70" s="17"/>
      <c r="AC70" s="17"/>
      <c r="AD70" s="17"/>
      <c r="AE70" s="17"/>
      <c r="AF70" s="17"/>
      <c r="AG70" s="17"/>
      <c r="AH70" s="17"/>
      <c r="AI70" s="17"/>
      <c r="AJ70" s="17"/>
      <c r="AK70" s="17"/>
      <c r="AL70" s="17"/>
      <c r="AM70" s="17"/>
      <c r="AN70" s="17"/>
      <c r="AO70" s="17"/>
      <c r="AP70" s="17"/>
      <c r="AQ70" s="17"/>
      <c r="AR70" s="17"/>
      <c r="AS70" s="17"/>
      <c r="BG70" s="240"/>
      <c r="BH70" s="240"/>
    </row>
    <row r="71" spans="1:60" x14ac:dyDescent="0.5">
      <c r="A71" s="17"/>
      <c r="B71" s="17"/>
      <c r="C71" s="17"/>
      <c r="D71" s="17"/>
      <c r="E71" s="17"/>
      <c r="F71" s="17"/>
      <c r="G71" s="17"/>
      <c r="H71" s="17"/>
      <c r="I71" s="17"/>
      <c r="J71" s="17"/>
      <c r="K71" s="17"/>
      <c r="L71" s="17"/>
      <c r="M71" s="17"/>
      <c r="N71" s="17"/>
      <c r="O71" s="17"/>
      <c r="P71" s="17"/>
      <c r="Q71" s="17"/>
      <c r="R71" s="17"/>
      <c r="S71" s="17"/>
      <c r="AC71" s="17"/>
      <c r="AD71" s="17"/>
      <c r="AE71" s="17"/>
      <c r="AF71" s="17"/>
      <c r="AG71" s="17"/>
      <c r="AH71" s="17"/>
      <c r="AI71" s="17"/>
      <c r="AJ71" s="17"/>
      <c r="AK71" s="17"/>
      <c r="AL71" s="17"/>
      <c r="AM71" s="17"/>
      <c r="AN71" s="17"/>
      <c r="AO71" s="17"/>
      <c r="AP71" s="17"/>
      <c r="AQ71" s="17"/>
      <c r="AR71" s="17"/>
      <c r="AS71" s="17"/>
      <c r="BG71" s="240"/>
      <c r="BH71" s="240"/>
    </row>
    <row r="72" spans="1:60" x14ac:dyDescent="0.5">
      <c r="A72" s="17"/>
      <c r="B72" s="17"/>
      <c r="C72" s="17"/>
      <c r="D72" s="17"/>
      <c r="E72" s="17"/>
      <c r="F72" s="17"/>
      <c r="G72" s="17"/>
      <c r="H72" s="17"/>
      <c r="I72" s="17"/>
      <c r="J72" s="17"/>
      <c r="K72" s="17"/>
      <c r="L72" s="17"/>
      <c r="M72" s="17"/>
      <c r="N72" s="17"/>
      <c r="O72" s="17"/>
      <c r="P72" s="17"/>
      <c r="Q72" s="17"/>
      <c r="R72" s="17"/>
      <c r="S72" s="17"/>
      <c r="AC72" s="17"/>
      <c r="AD72" s="17"/>
      <c r="AE72" s="17"/>
      <c r="AF72" s="17"/>
      <c r="AG72" s="17"/>
      <c r="AH72" s="17"/>
      <c r="AI72" s="17"/>
      <c r="AJ72" s="17"/>
      <c r="AK72" s="17"/>
      <c r="AL72" s="17"/>
      <c r="AM72" s="17"/>
      <c r="AN72" s="17"/>
      <c r="AO72" s="17"/>
      <c r="AP72" s="17"/>
      <c r="AQ72" s="17"/>
      <c r="AR72" s="17"/>
      <c r="AS72" s="17"/>
      <c r="BG72" s="240"/>
      <c r="BH72" s="240"/>
    </row>
    <row r="73" spans="1:60" x14ac:dyDescent="0.5">
      <c r="A73" s="17"/>
      <c r="B73" s="17"/>
      <c r="C73" s="17"/>
      <c r="D73" s="17"/>
      <c r="E73" s="17"/>
      <c r="F73" s="17"/>
      <c r="G73" s="17"/>
      <c r="H73" s="17"/>
      <c r="I73" s="17"/>
      <c r="J73" s="17"/>
      <c r="K73" s="17"/>
      <c r="L73" s="17"/>
      <c r="M73" s="17"/>
      <c r="N73" s="17"/>
      <c r="O73" s="17"/>
      <c r="P73" s="17"/>
      <c r="Q73" s="17"/>
      <c r="R73" s="17"/>
      <c r="S73" s="17"/>
      <c r="AC73" s="17"/>
      <c r="AD73" s="17"/>
      <c r="AE73" s="17"/>
      <c r="AF73" s="17"/>
      <c r="AG73" s="17"/>
      <c r="AH73" s="17"/>
      <c r="AI73" s="17"/>
      <c r="AJ73" s="17"/>
      <c r="AK73" s="17"/>
      <c r="AL73" s="17"/>
      <c r="AM73" s="17"/>
      <c r="AN73" s="17"/>
      <c r="AO73" s="17"/>
      <c r="AP73" s="17"/>
      <c r="AQ73" s="17"/>
      <c r="AR73" s="17"/>
      <c r="AS73" s="17"/>
      <c r="BG73" s="240"/>
      <c r="BH73" s="240"/>
    </row>
    <row r="74" spans="1:60" x14ac:dyDescent="0.5">
      <c r="A74" s="17"/>
      <c r="B74" s="17"/>
      <c r="C74" s="17"/>
      <c r="D74" s="17"/>
      <c r="E74" s="17"/>
      <c r="F74" s="17"/>
      <c r="G74" s="17"/>
      <c r="H74" s="17"/>
      <c r="I74" s="17"/>
      <c r="J74" s="17"/>
      <c r="K74" s="17"/>
      <c r="L74" s="17"/>
      <c r="M74" s="17"/>
      <c r="N74" s="17"/>
      <c r="O74" s="17"/>
      <c r="P74" s="17"/>
      <c r="Q74" s="17"/>
      <c r="R74" s="17"/>
      <c r="S74" s="17"/>
      <c r="AC74" s="17"/>
      <c r="AD74" s="17"/>
      <c r="AE74" s="17"/>
      <c r="AF74" s="17"/>
      <c r="AG74" s="17"/>
      <c r="AH74" s="17"/>
      <c r="AI74" s="17"/>
      <c r="AJ74" s="17"/>
      <c r="AK74" s="17"/>
      <c r="AL74" s="17"/>
      <c r="AM74" s="17"/>
      <c r="AN74" s="17"/>
      <c r="AO74" s="17"/>
      <c r="AP74" s="17"/>
      <c r="AQ74" s="17"/>
      <c r="AR74" s="17"/>
      <c r="AS74" s="17"/>
      <c r="BG74" s="240"/>
      <c r="BH74" s="240"/>
    </row>
    <row r="75" spans="1:60" x14ac:dyDescent="0.5">
      <c r="A75" s="17"/>
      <c r="B75" s="17"/>
      <c r="C75" s="17"/>
      <c r="D75" s="17"/>
      <c r="E75" s="17"/>
      <c r="F75" s="17"/>
      <c r="G75" s="17"/>
      <c r="H75" s="17"/>
      <c r="I75" s="17"/>
      <c r="J75" s="17"/>
      <c r="K75" s="17"/>
      <c r="L75" s="17"/>
      <c r="M75" s="17"/>
      <c r="N75" s="17"/>
      <c r="O75" s="17"/>
      <c r="P75" s="17"/>
      <c r="Q75" s="17"/>
      <c r="R75" s="17"/>
      <c r="S75" s="17"/>
      <c r="AC75" s="17"/>
      <c r="AD75" s="17"/>
      <c r="AE75" s="17"/>
      <c r="AF75" s="17"/>
      <c r="AG75" s="17"/>
      <c r="AH75" s="17"/>
      <c r="AI75" s="17"/>
      <c r="AJ75" s="17"/>
      <c r="AK75" s="17"/>
      <c r="AL75" s="17"/>
      <c r="AM75" s="17"/>
      <c r="AN75" s="17"/>
      <c r="AO75" s="17"/>
      <c r="AP75" s="17"/>
      <c r="AQ75" s="17"/>
      <c r="AR75" s="17"/>
      <c r="AS75" s="17"/>
      <c r="BG75" s="240"/>
      <c r="BH75" s="240"/>
    </row>
    <row r="76" spans="1:60" x14ac:dyDescent="0.5">
      <c r="A76" s="17"/>
      <c r="B76" s="17"/>
      <c r="C76" s="17"/>
      <c r="D76" s="17"/>
      <c r="E76" s="17"/>
      <c r="F76" s="17"/>
      <c r="G76" s="17"/>
      <c r="H76" s="17"/>
      <c r="I76" s="17"/>
      <c r="J76" s="17"/>
      <c r="K76" s="17"/>
      <c r="L76" s="17"/>
      <c r="M76" s="17"/>
      <c r="N76" s="17"/>
      <c r="O76" s="17"/>
      <c r="P76" s="17"/>
      <c r="Q76" s="17"/>
      <c r="R76" s="17"/>
      <c r="S76" s="17"/>
      <c r="AC76" s="17"/>
      <c r="AD76" s="17"/>
      <c r="AE76" s="17"/>
      <c r="AF76" s="17"/>
      <c r="AG76" s="17"/>
      <c r="AH76" s="17"/>
      <c r="AI76" s="17"/>
      <c r="AJ76" s="17"/>
      <c r="AK76" s="17"/>
      <c r="AL76" s="17"/>
      <c r="AM76" s="17"/>
      <c r="AN76" s="17"/>
      <c r="AO76" s="17"/>
      <c r="AP76" s="17"/>
      <c r="AQ76" s="17"/>
      <c r="AR76" s="17"/>
      <c r="AS76" s="17"/>
      <c r="BG76" s="240"/>
      <c r="BH76" s="240"/>
    </row>
    <row r="77" spans="1:60" x14ac:dyDescent="0.5">
      <c r="A77" s="17"/>
      <c r="B77" s="17"/>
      <c r="C77" s="17"/>
      <c r="D77" s="17"/>
      <c r="E77" s="17"/>
      <c r="F77" s="17"/>
      <c r="G77" s="17"/>
      <c r="H77" s="17"/>
      <c r="I77" s="17"/>
      <c r="J77" s="17"/>
      <c r="K77" s="17"/>
      <c r="L77" s="17"/>
      <c r="M77" s="17"/>
      <c r="N77" s="17"/>
      <c r="O77" s="17"/>
      <c r="P77" s="17"/>
      <c r="Q77" s="17"/>
      <c r="R77" s="17"/>
      <c r="S77" s="17"/>
      <c r="AC77" s="17"/>
      <c r="AD77" s="17"/>
      <c r="AE77" s="17"/>
      <c r="AF77" s="17"/>
      <c r="AG77" s="17"/>
      <c r="AH77" s="17"/>
      <c r="AI77" s="17"/>
      <c r="AJ77" s="17"/>
      <c r="AK77" s="17"/>
      <c r="AL77" s="17"/>
      <c r="AM77" s="17"/>
      <c r="AN77" s="17"/>
      <c r="AO77" s="17"/>
      <c r="AP77" s="17"/>
      <c r="AQ77" s="17"/>
      <c r="AR77" s="17"/>
      <c r="AS77" s="17"/>
      <c r="BG77" s="240"/>
      <c r="BH77" s="240"/>
    </row>
    <row r="78" spans="1:60" x14ac:dyDescent="0.5">
      <c r="A78" s="17"/>
      <c r="B78" s="17"/>
      <c r="C78" s="17"/>
      <c r="D78" s="17"/>
      <c r="E78" s="17"/>
      <c r="F78" s="17"/>
      <c r="G78" s="17"/>
      <c r="H78" s="17"/>
      <c r="I78" s="17"/>
      <c r="J78" s="17"/>
      <c r="K78" s="17"/>
      <c r="L78" s="17"/>
      <c r="M78" s="17"/>
      <c r="N78" s="17"/>
      <c r="O78" s="17"/>
      <c r="P78" s="17"/>
      <c r="Q78" s="17"/>
      <c r="R78" s="17"/>
      <c r="S78" s="17"/>
      <c r="AC78" s="17"/>
      <c r="AD78" s="17"/>
      <c r="AE78" s="17"/>
      <c r="AF78" s="17"/>
      <c r="AG78" s="17"/>
      <c r="AH78" s="17"/>
      <c r="AI78" s="17"/>
      <c r="AJ78" s="17"/>
      <c r="AK78" s="17"/>
      <c r="AL78" s="17"/>
      <c r="AM78" s="17"/>
      <c r="AN78" s="17"/>
      <c r="AO78" s="17"/>
      <c r="AP78" s="17"/>
      <c r="AQ78" s="17"/>
      <c r="AR78" s="17"/>
      <c r="AS78" s="17"/>
      <c r="BG78" s="240"/>
      <c r="BH78" s="240"/>
    </row>
    <row r="79" spans="1:60" x14ac:dyDescent="0.5">
      <c r="A79" s="17"/>
      <c r="B79" s="17"/>
      <c r="C79" s="17"/>
      <c r="D79" s="17"/>
      <c r="E79" s="17"/>
      <c r="F79" s="17"/>
      <c r="G79" s="17"/>
      <c r="H79" s="17"/>
      <c r="I79" s="17"/>
      <c r="J79" s="17"/>
      <c r="K79" s="17"/>
      <c r="L79" s="17"/>
      <c r="M79" s="17"/>
      <c r="N79" s="17"/>
      <c r="O79" s="17"/>
      <c r="P79" s="17"/>
      <c r="Q79" s="17"/>
      <c r="R79" s="17"/>
      <c r="S79" s="17"/>
      <c r="AC79" s="17"/>
      <c r="AD79" s="17"/>
      <c r="AE79" s="17"/>
      <c r="AF79" s="17"/>
      <c r="AG79" s="17"/>
      <c r="AH79" s="17"/>
      <c r="AI79" s="17"/>
      <c r="AJ79" s="17"/>
      <c r="AK79" s="17"/>
      <c r="AL79" s="17"/>
      <c r="AM79" s="17"/>
      <c r="AN79" s="17"/>
      <c r="AO79" s="17"/>
      <c r="AP79" s="17"/>
      <c r="AQ79" s="17"/>
      <c r="AR79" s="17"/>
      <c r="AS79" s="17"/>
      <c r="BG79" s="240"/>
      <c r="BH79" s="240"/>
    </row>
    <row r="80" spans="1:60" x14ac:dyDescent="0.5">
      <c r="A80" s="17"/>
      <c r="B80" s="17"/>
      <c r="C80" s="17"/>
      <c r="D80" s="17"/>
      <c r="E80" s="17"/>
      <c r="F80" s="17"/>
      <c r="G80" s="17"/>
      <c r="H80" s="17"/>
      <c r="I80" s="17"/>
      <c r="J80" s="17"/>
      <c r="K80" s="17"/>
      <c r="L80" s="17"/>
      <c r="M80" s="17"/>
      <c r="N80" s="17"/>
      <c r="O80" s="17"/>
      <c r="P80" s="17"/>
      <c r="Q80" s="17"/>
      <c r="R80" s="17"/>
      <c r="S80" s="17"/>
      <c r="AC80" s="17"/>
      <c r="AD80" s="17"/>
      <c r="AE80" s="17"/>
      <c r="AF80" s="17"/>
      <c r="AG80" s="17"/>
      <c r="AH80" s="17"/>
      <c r="AI80" s="17"/>
      <c r="AJ80" s="17"/>
      <c r="AK80" s="17"/>
      <c r="AL80" s="17"/>
      <c r="AM80" s="17"/>
      <c r="AN80" s="17"/>
      <c r="AO80" s="17"/>
      <c r="AP80" s="17"/>
      <c r="AQ80" s="17"/>
      <c r="AR80" s="17"/>
      <c r="AS80" s="17"/>
      <c r="BG80" s="240"/>
      <c r="BH80" s="240"/>
    </row>
    <row r="81" spans="1:60" x14ac:dyDescent="0.5">
      <c r="A81" s="17"/>
      <c r="B81" s="17"/>
      <c r="C81" s="17"/>
      <c r="D81" s="17"/>
      <c r="E81" s="17"/>
      <c r="F81" s="17"/>
      <c r="G81" s="17"/>
      <c r="H81" s="17"/>
      <c r="I81" s="17"/>
      <c r="J81" s="17"/>
      <c r="K81" s="17"/>
      <c r="L81" s="17"/>
      <c r="M81" s="17"/>
      <c r="N81" s="17"/>
      <c r="O81" s="17"/>
      <c r="P81" s="17"/>
      <c r="Q81" s="17"/>
      <c r="R81" s="17"/>
      <c r="S81" s="17"/>
      <c r="AC81" s="17"/>
      <c r="AD81" s="17"/>
      <c r="AE81" s="17"/>
      <c r="AF81" s="17"/>
      <c r="AG81" s="17"/>
      <c r="AH81" s="17"/>
      <c r="AI81" s="17"/>
      <c r="AJ81" s="17"/>
      <c r="AK81" s="17"/>
      <c r="AL81" s="17"/>
      <c r="AM81" s="17"/>
      <c r="AN81" s="17"/>
      <c r="AO81" s="17"/>
      <c r="AP81" s="17"/>
      <c r="AQ81" s="17"/>
      <c r="AR81" s="17"/>
      <c r="AS81" s="17"/>
      <c r="BG81" s="240"/>
      <c r="BH81" s="240"/>
    </row>
    <row r="82" spans="1:60" x14ac:dyDescent="0.5">
      <c r="A82" s="17"/>
      <c r="B82" s="17"/>
      <c r="C82" s="17"/>
      <c r="D82" s="17"/>
      <c r="E82" s="17"/>
      <c r="F82" s="17"/>
      <c r="G82" s="17"/>
      <c r="H82" s="17"/>
      <c r="I82" s="17"/>
      <c r="J82" s="17"/>
      <c r="K82" s="17"/>
      <c r="L82" s="17"/>
      <c r="M82" s="17"/>
      <c r="N82" s="17"/>
      <c r="O82" s="17"/>
      <c r="P82" s="17"/>
      <c r="Q82" s="17"/>
      <c r="R82" s="17"/>
      <c r="S82" s="17"/>
      <c r="AC82" s="17"/>
      <c r="AD82" s="17"/>
      <c r="AE82" s="17"/>
      <c r="AF82" s="17"/>
      <c r="AG82" s="17"/>
      <c r="AH82" s="17"/>
      <c r="AI82" s="17"/>
      <c r="AJ82" s="17"/>
      <c r="AK82" s="17"/>
      <c r="AL82" s="17"/>
      <c r="AM82" s="17"/>
      <c r="AN82" s="17"/>
      <c r="AO82" s="17"/>
      <c r="AP82" s="17"/>
      <c r="AQ82" s="17"/>
      <c r="AR82" s="17"/>
      <c r="AS82" s="17"/>
      <c r="BG82" s="240"/>
      <c r="BH82" s="240"/>
    </row>
    <row r="83" spans="1:60" x14ac:dyDescent="0.5">
      <c r="A83" s="17"/>
      <c r="B83" s="17"/>
      <c r="C83" s="17"/>
      <c r="D83" s="17"/>
      <c r="E83" s="17"/>
      <c r="F83" s="17"/>
      <c r="G83" s="17"/>
      <c r="H83" s="17"/>
      <c r="I83" s="17"/>
      <c r="J83" s="17"/>
      <c r="K83" s="17"/>
      <c r="L83" s="17"/>
      <c r="M83" s="17"/>
      <c r="N83" s="17"/>
      <c r="O83" s="17"/>
      <c r="P83" s="17"/>
      <c r="Q83" s="17"/>
      <c r="R83" s="17"/>
      <c r="S83" s="17"/>
      <c r="AC83" s="17"/>
      <c r="AD83" s="17"/>
      <c r="AE83" s="17"/>
      <c r="AF83" s="17"/>
      <c r="AG83" s="17"/>
      <c r="AH83" s="17"/>
      <c r="AI83" s="17"/>
      <c r="AJ83" s="17"/>
      <c r="AK83" s="17"/>
      <c r="AL83" s="17"/>
      <c r="AM83" s="17"/>
      <c r="AN83" s="17"/>
      <c r="AO83" s="17"/>
      <c r="AP83" s="17"/>
      <c r="AQ83" s="17"/>
      <c r="AR83" s="17"/>
      <c r="AS83" s="17"/>
      <c r="BG83" s="240"/>
      <c r="BH83" s="240"/>
    </row>
    <row r="84" spans="1:60" x14ac:dyDescent="0.5">
      <c r="A84" s="17"/>
      <c r="B84" s="17"/>
      <c r="C84" s="17"/>
      <c r="D84" s="17"/>
      <c r="E84" s="17"/>
      <c r="F84" s="17"/>
      <c r="G84" s="17"/>
      <c r="H84" s="17"/>
      <c r="I84" s="17"/>
      <c r="J84" s="17"/>
      <c r="K84" s="17"/>
      <c r="L84" s="17"/>
      <c r="M84" s="17"/>
      <c r="N84" s="17"/>
      <c r="O84" s="17"/>
      <c r="P84" s="17"/>
      <c r="Q84" s="17"/>
      <c r="R84" s="17"/>
      <c r="S84" s="17"/>
      <c r="AC84" s="17"/>
      <c r="AD84" s="17"/>
      <c r="AE84" s="17"/>
      <c r="AF84" s="17"/>
      <c r="AG84" s="17"/>
      <c r="AH84" s="17"/>
      <c r="AI84" s="17"/>
      <c r="AJ84" s="17"/>
      <c r="AK84" s="17"/>
      <c r="AL84" s="17"/>
      <c r="AM84" s="17"/>
      <c r="AN84" s="17"/>
      <c r="AO84" s="17"/>
      <c r="AP84" s="17"/>
      <c r="AQ84" s="17"/>
      <c r="AR84" s="17"/>
      <c r="AS84" s="17"/>
      <c r="BG84" s="240"/>
      <c r="BH84" s="240"/>
    </row>
    <row r="85" spans="1:60" x14ac:dyDescent="0.5">
      <c r="A85" s="17"/>
      <c r="B85" s="17"/>
      <c r="C85" s="17"/>
      <c r="D85" s="17"/>
      <c r="E85" s="17"/>
      <c r="F85" s="17"/>
      <c r="G85" s="17"/>
      <c r="H85" s="17"/>
      <c r="I85" s="17"/>
      <c r="J85" s="17"/>
      <c r="K85" s="17"/>
      <c r="L85" s="17"/>
      <c r="M85" s="17"/>
      <c r="N85" s="17"/>
      <c r="O85" s="17"/>
      <c r="P85" s="17"/>
      <c r="Q85" s="17"/>
      <c r="R85" s="17"/>
      <c r="S85" s="17"/>
      <c r="AC85" s="17"/>
      <c r="AD85" s="17"/>
      <c r="AE85" s="17"/>
      <c r="AF85" s="17"/>
      <c r="AG85" s="17"/>
      <c r="AH85" s="17"/>
      <c r="AI85" s="17"/>
      <c r="AJ85" s="17"/>
      <c r="AK85" s="17"/>
      <c r="AL85" s="17"/>
      <c r="AM85" s="17"/>
      <c r="AN85" s="17"/>
      <c r="AO85" s="17"/>
      <c r="AP85" s="17"/>
      <c r="AQ85" s="17"/>
      <c r="AR85" s="17"/>
      <c r="AS85" s="17"/>
      <c r="BG85" s="240"/>
      <c r="BH85" s="240"/>
    </row>
    <row r="86" spans="1:60" x14ac:dyDescent="0.5">
      <c r="A86" s="17"/>
      <c r="B86" s="17"/>
      <c r="C86" s="17"/>
      <c r="D86" s="17"/>
      <c r="E86" s="17"/>
      <c r="F86" s="17"/>
      <c r="G86" s="17"/>
      <c r="H86" s="17"/>
      <c r="I86" s="17"/>
      <c r="J86" s="17"/>
      <c r="K86" s="17"/>
      <c r="L86" s="17"/>
      <c r="M86" s="17"/>
      <c r="N86" s="17"/>
      <c r="O86" s="17"/>
      <c r="P86" s="17"/>
      <c r="Q86" s="17"/>
      <c r="R86" s="17"/>
      <c r="S86" s="17"/>
      <c r="AC86" s="17"/>
      <c r="AD86" s="17"/>
      <c r="AE86" s="17"/>
      <c r="AF86" s="17"/>
      <c r="AG86" s="17"/>
      <c r="AH86" s="17"/>
      <c r="AI86" s="17"/>
      <c r="AJ86" s="17"/>
      <c r="AK86" s="17"/>
      <c r="AL86" s="17"/>
      <c r="AM86" s="17"/>
      <c r="AN86" s="17"/>
      <c r="AO86" s="17"/>
      <c r="AP86" s="17"/>
      <c r="AQ86" s="17"/>
      <c r="AR86" s="17"/>
      <c r="AS86" s="17"/>
      <c r="BG86" s="240"/>
      <c r="BH86" s="240"/>
    </row>
    <row r="87" spans="1:60" x14ac:dyDescent="0.5">
      <c r="A87" s="17"/>
      <c r="B87" s="17"/>
      <c r="C87" s="17"/>
      <c r="D87" s="17"/>
      <c r="E87" s="17"/>
      <c r="F87" s="17"/>
      <c r="G87" s="17"/>
      <c r="H87" s="17"/>
      <c r="I87" s="17"/>
      <c r="J87" s="17"/>
      <c r="K87" s="17"/>
      <c r="L87" s="17"/>
      <c r="M87" s="17"/>
      <c r="N87" s="17"/>
      <c r="O87" s="17"/>
      <c r="P87" s="17"/>
      <c r="Q87" s="17"/>
      <c r="R87" s="17"/>
      <c r="S87" s="17"/>
      <c r="AC87" s="17"/>
      <c r="AD87" s="17"/>
      <c r="AE87" s="17"/>
      <c r="AF87" s="17"/>
      <c r="AG87" s="17"/>
      <c r="AH87" s="17"/>
      <c r="AI87" s="17"/>
      <c r="AJ87" s="17"/>
      <c r="AK87" s="17"/>
      <c r="AL87" s="17"/>
      <c r="AM87" s="17"/>
      <c r="AN87" s="17"/>
      <c r="AO87" s="17"/>
      <c r="AP87" s="17"/>
      <c r="AQ87" s="17"/>
      <c r="AR87" s="17"/>
      <c r="AS87" s="17"/>
      <c r="BG87" s="240"/>
      <c r="BH87" s="240"/>
    </row>
    <row r="88" spans="1:60" x14ac:dyDescent="0.5">
      <c r="A88" s="17"/>
      <c r="B88" s="17"/>
      <c r="C88" s="17"/>
      <c r="D88" s="17"/>
      <c r="E88" s="17"/>
      <c r="F88" s="17"/>
      <c r="G88" s="17"/>
      <c r="H88" s="17"/>
      <c r="I88" s="17"/>
      <c r="J88" s="17"/>
      <c r="K88" s="17"/>
      <c r="L88" s="17"/>
      <c r="M88" s="17"/>
      <c r="N88" s="17"/>
      <c r="O88" s="17"/>
      <c r="P88" s="17"/>
      <c r="Q88" s="17"/>
      <c r="R88" s="17"/>
      <c r="S88" s="17"/>
      <c r="AC88" s="17"/>
      <c r="AD88" s="17"/>
      <c r="AE88" s="17"/>
      <c r="AF88" s="17"/>
      <c r="AG88" s="17"/>
      <c r="AH88" s="17"/>
      <c r="AI88" s="17"/>
      <c r="AJ88" s="17"/>
      <c r="AK88" s="17"/>
      <c r="AL88" s="17"/>
      <c r="AM88" s="17"/>
      <c r="AN88" s="17"/>
      <c r="AO88" s="17"/>
      <c r="AP88" s="17"/>
      <c r="AQ88" s="17"/>
      <c r="AR88" s="17"/>
      <c r="AS88" s="17"/>
    </row>
  </sheetData>
  <mergeCells count="10">
    <mergeCell ref="BD4:BD6"/>
    <mergeCell ref="BC4:BC6"/>
    <mergeCell ref="B4:B6"/>
    <mergeCell ref="A4:A6"/>
    <mergeCell ref="C4:AB4"/>
    <mergeCell ref="AC4:BB4"/>
    <mergeCell ref="C5:S5"/>
    <mergeCell ref="T5:AB5"/>
    <mergeCell ref="AC5:AS5"/>
    <mergeCell ref="AT5:BB5"/>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&amp;C&amp;KFBBF34&amp;10&amp;"Calibri"&amp;BConfidential&amp;B</oddHeader>
    <oddFooter>&amp;Cwww.stats.gov.sa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CD598-80DD-4F0E-BA9E-4501F502CF72}">
  <sheetPr>
    <tabColor rgb="FF9BA8C2"/>
    <pageSetUpPr autoPageBreaks="0"/>
  </sheetPr>
  <dimension ref="A1:BN97"/>
  <sheetViews>
    <sheetView showGridLines="0" rightToLeft="1" zoomScaleNormal="100" workbookViewId="0"/>
  </sheetViews>
  <sheetFormatPr defaultColWidth="8.88671875" defaultRowHeight="18" outlineLevelCol="2" x14ac:dyDescent="0.5"/>
  <cols>
    <col min="1" max="1" width="5.44140625" style="240" customWidth="1"/>
    <col min="2" max="2" width="32.33203125" style="240" customWidth="1"/>
    <col min="3" max="5" width="6.6640625" style="240" customWidth="1" outlineLevel="2"/>
    <col min="6" max="6" width="6.6640625" style="240" customWidth="1" outlineLevel="1"/>
    <col min="7" max="9" width="6.6640625" style="240" customWidth="1" outlineLevel="2"/>
    <col min="10" max="10" width="6.6640625" style="240" customWidth="1" outlineLevel="1"/>
    <col min="11" max="13" width="6.6640625" style="240" customWidth="1" outlineLevel="2"/>
    <col min="14" max="14" width="6.6640625" style="240" customWidth="1" outlineLevel="1"/>
    <col min="15" max="17" width="6.6640625" style="240" customWidth="1" outlineLevel="2"/>
    <col min="18" max="18" width="6.6640625" style="240" customWidth="1" outlineLevel="1"/>
    <col min="19" max="19" width="11.109375" style="240" customWidth="1"/>
    <col min="20" max="28" width="8.88671875" style="240" customWidth="1"/>
    <col min="29" max="31" width="6.6640625" style="240" customWidth="1" outlineLevel="2"/>
    <col min="32" max="32" width="6.6640625" style="240" customWidth="1" outlineLevel="1"/>
    <col min="33" max="35" width="6.6640625" style="240" customWidth="1" outlineLevel="2"/>
    <col min="36" max="36" width="6.6640625" style="240" customWidth="1" outlineLevel="1"/>
    <col min="37" max="39" width="6.6640625" style="240" customWidth="1" outlineLevel="2"/>
    <col min="40" max="40" width="6.6640625" style="240" customWidth="1" outlineLevel="1"/>
    <col min="41" max="43" width="6.6640625" style="240" customWidth="1" outlineLevel="2"/>
    <col min="44" max="44" width="6.6640625" style="240" customWidth="1" outlineLevel="1"/>
    <col min="45" max="45" width="11.109375" style="240" customWidth="1"/>
    <col min="46" max="54" width="8.88671875" style="240" customWidth="1"/>
    <col min="55" max="55" width="32.33203125" style="240" customWidth="1"/>
    <col min="56" max="56" width="5.44140625" style="240" customWidth="1"/>
    <col min="57" max="58" width="8.88671875" style="240"/>
    <col min="59" max="60" width="8.88671875" style="623"/>
    <col min="61" max="294" width="8.88671875" style="240"/>
    <col min="295" max="295" width="5.88671875" style="240" customWidth="1"/>
    <col min="296" max="296" width="32.88671875" style="240" customWidth="1"/>
    <col min="297" max="297" width="5.88671875" style="240" customWidth="1"/>
    <col min="298" max="298" width="32.88671875" style="240" customWidth="1"/>
    <col min="299" max="304" width="8.88671875" style="240"/>
    <col min="305" max="305" width="32.88671875" style="240" customWidth="1"/>
    <col min="306" max="306" width="5.88671875" style="240" customWidth="1"/>
    <col min="307" max="307" width="32.88671875" style="240" customWidth="1"/>
    <col min="308" max="308" width="5.88671875" style="240" customWidth="1"/>
    <col min="309" max="550" width="8.88671875" style="240"/>
    <col min="551" max="551" width="5.88671875" style="240" customWidth="1"/>
    <col min="552" max="552" width="32.88671875" style="240" customWidth="1"/>
    <col min="553" max="553" width="5.88671875" style="240" customWidth="1"/>
    <col min="554" max="554" width="32.88671875" style="240" customWidth="1"/>
    <col min="555" max="560" width="8.88671875" style="240"/>
    <col min="561" max="561" width="32.88671875" style="240" customWidth="1"/>
    <col min="562" max="562" width="5.88671875" style="240" customWidth="1"/>
    <col min="563" max="563" width="32.88671875" style="240" customWidth="1"/>
    <col min="564" max="564" width="5.88671875" style="240" customWidth="1"/>
    <col min="565" max="806" width="8.88671875" style="240"/>
    <col min="807" max="807" width="5.88671875" style="240" customWidth="1"/>
    <col min="808" max="808" width="32.88671875" style="240" customWidth="1"/>
    <col min="809" max="809" width="5.88671875" style="240" customWidth="1"/>
    <col min="810" max="810" width="32.88671875" style="240" customWidth="1"/>
    <col min="811" max="816" width="8.88671875" style="240"/>
    <col min="817" max="817" width="32.88671875" style="240" customWidth="1"/>
    <col min="818" max="818" width="5.88671875" style="240" customWidth="1"/>
    <col min="819" max="819" width="32.88671875" style="240" customWidth="1"/>
    <col min="820" max="820" width="5.88671875" style="240" customWidth="1"/>
    <col min="821" max="1062" width="8.88671875" style="240"/>
    <col min="1063" max="1063" width="5.88671875" style="240" customWidth="1"/>
    <col min="1064" max="1064" width="32.88671875" style="240" customWidth="1"/>
    <col min="1065" max="1065" width="5.88671875" style="240" customWidth="1"/>
    <col min="1066" max="1066" width="32.88671875" style="240" customWidth="1"/>
    <col min="1067" max="1072" width="8.88671875" style="240"/>
    <col min="1073" max="1073" width="32.88671875" style="240" customWidth="1"/>
    <col min="1074" max="1074" width="5.88671875" style="240" customWidth="1"/>
    <col min="1075" max="1075" width="32.88671875" style="240" customWidth="1"/>
    <col min="1076" max="1076" width="5.88671875" style="240" customWidth="1"/>
    <col min="1077" max="1318" width="8.88671875" style="240"/>
    <col min="1319" max="1319" width="5.88671875" style="240" customWidth="1"/>
    <col min="1320" max="1320" width="32.88671875" style="240" customWidth="1"/>
    <col min="1321" max="1321" width="5.88671875" style="240" customWidth="1"/>
    <col min="1322" max="1322" width="32.88671875" style="240" customWidth="1"/>
    <col min="1323" max="1328" width="8.88671875" style="240"/>
    <col min="1329" max="1329" width="32.88671875" style="240" customWidth="1"/>
    <col min="1330" max="1330" width="5.88671875" style="240" customWidth="1"/>
    <col min="1331" max="1331" width="32.88671875" style="240" customWidth="1"/>
    <col min="1332" max="1332" width="5.88671875" style="240" customWidth="1"/>
    <col min="1333" max="1574" width="8.88671875" style="240"/>
    <col min="1575" max="1575" width="5.88671875" style="240" customWidth="1"/>
    <col min="1576" max="1576" width="32.88671875" style="240" customWidth="1"/>
    <col min="1577" max="1577" width="5.88671875" style="240" customWidth="1"/>
    <col min="1578" max="1578" width="32.88671875" style="240" customWidth="1"/>
    <col min="1579" max="1584" width="8.88671875" style="240"/>
    <col min="1585" max="1585" width="32.88671875" style="240" customWidth="1"/>
    <col min="1586" max="1586" width="5.88671875" style="240" customWidth="1"/>
    <col min="1587" max="1587" width="32.88671875" style="240" customWidth="1"/>
    <col min="1588" max="1588" width="5.88671875" style="240" customWidth="1"/>
    <col min="1589" max="1830" width="8.88671875" style="240"/>
    <col min="1831" max="1831" width="5.88671875" style="240" customWidth="1"/>
    <col min="1832" max="1832" width="32.88671875" style="240" customWidth="1"/>
    <col min="1833" max="1833" width="5.88671875" style="240" customWidth="1"/>
    <col min="1834" max="1834" width="32.88671875" style="240" customWidth="1"/>
    <col min="1835" max="1840" width="8.88671875" style="240"/>
    <col min="1841" max="1841" width="32.88671875" style="240" customWidth="1"/>
    <col min="1842" max="1842" width="5.88671875" style="240" customWidth="1"/>
    <col min="1843" max="1843" width="32.88671875" style="240" customWidth="1"/>
    <col min="1844" max="1844" width="5.88671875" style="240" customWidth="1"/>
    <col min="1845" max="2086" width="8.88671875" style="240"/>
    <col min="2087" max="2087" width="5.88671875" style="240" customWidth="1"/>
    <col min="2088" max="2088" width="32.88671875" style="240" customWidth="1"/>
    <col min="2089" max="2089" width="5.88671875" style="240" customWidth="1"/>
    <col min="2090" max="2090" width="32.88671875" style="240" customWidth="1"/>
    <col min="2091" max="2096" width="8.88671875" style="240"/>
    <col min="2097" max="2097" width="32.88671875" style="240" customWidth="1"/>
    <col min="2098" max="2098" width="5.88671875" style="240" customWidth="1"/>
    <col min="2099" max="2099" width="32.88671875" style="240" customWidth="1"/>
    <col min="2100" max="2100" width="5.88671875" style="240" customWidth="1"/>
    <col min="2101" max="2342" width="8.88671875" style="240"/>
    <col min="2343" max="2343" width="5.88671875" style="240" customWidth="1"/>
    <col min="2344" max="2344" width="32.88671875" style="240" customWidth="1"/>
    <col min="2345" max="2345" width="5.88671875" style="240" customWidth="1"/>
    <col min="2346" max="2346" width="32.88671875" style="240" customWidth="1"/>
    <col min="2347" max="2352" width="8.88671875" style="240"/>
    <col min="2353" max="2353" width="32.88671875" style="240" customWidth="1"/>
    <col min="2354" max="2354" width="5.88671875" style="240" customWidth="1"/>
    <col min="2355" max="2355" width="32.88671875" style="240" customWidth="1"/>
    <col min="2356" max="2356" width="5.88671875" style="240" customWidth="1"/>
    <col min="2357" max="2598" width="8.88671875" style="240"/>
    <col min="2599" max="2599" width="5.88671875" style="240" customWidth="1"/>
    <col min="2600" max="2600" width="32.88671875" style="240" customWidth="1"/>
    <col min="2601" max="2601" width="5.88671875" style="240" customWidth="1"/>
    <col min="2602" max="2602" width="32.88671875" style="240" customWidth="1"/>
    <col min="2603" max="2608" width="8.88671875" style="240"/>
    <col min="2609" max="2609" width="32.88671875" style="240" customWidth="1"/>
    <col min="2610" max="2610" width="5.88671875" style="240" customWidth="1"/>
    <col min="2611" max="2611" width="32.88671875" style="240" customWidth="1"/>
    <col min="2612" max="2612" width="5.88671875" style="240" customWidth="1"/>
    <col min="2613" max="2854" width="8.88671875" style="240"/>
    <col min="2855" max="2855" width="5.88671875" style="240" customWidth="1"/>
    <col min="2856" max="2856" width="32.88671875" style="240" customWidth="1"/>
    <col min="2857" max="2857" width="5.88671875" style="240" customWidth="1"/>
    <col min="2858" max="2858" width="32.88671875" style="240" customWidth="1"/>
    <col min="2859" max="2864" width="8.88671875" style="240"/>
    <col min="2865" max="2865" width="32.88671875" style="240" customWidth="1"/>
    <col min="2866" max="2866" width="5.88671875" style="240" customWidth="1"/>
    <col min="2867" max="2867" width="32.88671875" style="240" customWidth="1"/>
    <col min="2868" max="2868" width="5.88671875" style="240" customWidth="1"/>
    <col min="2869" max="3110" width="8.88671875" style="240"/>
    <col min="3111" max="3111" width="5.88671875" style="240" customWidth="1"/>
    <col min="3112" max="3112" width="32.88671875" style="240" customWidth="1"/>
    <col min="3113" max="3113" width="5.88671875" style="240" customWidth="1"/>
    <col min="3114" max="3114" width="32.88671875" style="240" customWidth="1"/>
    <col min="3115" max="3120" width="8.88671875" style="240"/>
    <col min="3121" max="3121" width="32.88671875" style="240" customWidth="1"/>
    <col min="3122" max="3122" width="5.88671875" style="240" customWidth="1"/>
    <col min="3123" max="3123" width="32.88671875" style="240" customWidth="1"/>
    <col min="3124" max="3124" width="5.88671875" style="240" customWidth="1"/>
    <col min="3125" max="3366" width="8.88671875" style="240"/>
    <col min="3367" max="3367" width="5.88671875" style="240" customWidth="1"/>
    <col min="3368" max="3368" width="32.88671875" style="240" customWidth="1"/>
    <col min="3369" max="3369" width="5.88671875" style="240" customWidth="1"/>
    <col min="3370" max="3370" width="32.88671875" style="240" customWidth="1"/>
    <col min="3371" max="3376" width="8.88671875" style="240"/>
    <col min="3377" max="3377" width="32.88671875" style="240" customWidth="1"/>
    <col min="3378" max="3378" width="5.88671875" style="240" customWidth="1"/>
    <col min="3379" max="3379" width="32.88671875" style="240" customWidth="1"/>
    <col min="3380" max="3380" width="5.88671875" style="240" customWidth="1"/>
    <col min="3381" max="3622" width="8.88671875" style="240"/>
    <col min="3623" max="3623" width="5.88671875" style="240" customWidth="1"/>
    <col min="3624" max="3624" width="32.88671875" style="240" customWidth="1"/>
    <col min="3625" max="3625" width="5.88671875" style="240" customWidth="1"/>
    <col min="3626" max="3626" width="32.88671875" style="240" customWidth="1"/>
    <col min="3627" max="3632" width="8.88671875" style="240"/>
    <col min="3633" max="3633" width="32.88671875" style="240" customWidth="1"/>
    <col min="3634" max="3634" width="5.88671875" style="240" customWidth="1"/>
    <col min="3635" max="3635" width="32.88671875" style="240" customWidth="1"/>
    <col min="3636" max="3636" width="5.88671875" style="240" customWidth="1"/>
    <col min="3637" max="3878" width="8.88671875" style="240"/>
    <col min="3879" max="3879" width="5.88671875" style="240" customWidth="1"/>
    <col min="3880" max="3880" width="32.88671875" style="240" customWidth="1"/>
    <col min="3881" max="3881" width="5.88671875" style="240" customWidth="1"/>
    <col min="3882" max="3882" width="32.88671875" style="240" customWidth="1"/>
    <col min="3883" max="3888" width="8.88671875" style="240"/>
    <col min="3889" max="3889" width="32.88671875" style="240" customWidth="1"/>
    <col min="3890" max="3890" width="5.88671875" style="240" customWidth="1"/>
    <col min="3891" max="3891" width="32.88671875" style="240" customWidth="1"/>
    <col min="3892" max="3892" width="5.88671875" style="240" customWidth="1"/>
    <col min="3893" max="4134" width="8.88671875" style="240"/>
    <col min="4135" max="4135" width="5.88671875" style="240" customWidth="1"/>
    <col min="4136" max="4136" width="32.88671875" style="240" customWidth="1"/>
    <col min="4137" max="4137" width="5.88671875" style="240" customWidth="1"/>
    <col min="4138" max="4138" width="32.88671875" style="240" customWidth="1"/>
    <col min="4139" max="4144" width="8.88671875" style="240"/>
    <col min="4145" max="4145" width="32.88671875" style="240" customWidth="1"/>
    <col min="4146" max="4146" width="5.88671875" style="240" customWidth="1"/>
    <col min="4147" max="4147" width="32.88671875" style="240" customWidth="1"/>
    <col min="4148" max="4148" width="5.88671875" style="240" customWidth="1"/>
    <col min="4149" max="4390" width="8.88671875" style="240"/>
    <col min="4391" max="4391" width="5.88671875" style="240" customWidth="1"/>
    <col min="4392" max="4392" width="32.88671875" style="240" customWidth="1"/>
    <col min="4393" max="4393" width="5.88671875" style="240" customWidth="1"/>
    <col min="4394" max="4394" width="32.88671875" style="240" customWidth="1"/>
    <col min="4395" max="4400" width="8.88671875" style="240"/>
    <col min="4401" max="4401" width="32.88671875" style="240" customWidth="1"/>
    <col min="4402" max="4402" width="5.88671875" style="240" customWidth="1"/>
    <col min="4403" max="4403" width="32.88671875" style="240" customWidth="1"/>
    <col min="4404" max="4404" width="5.88671875" style="240" customWidth="1"/>
    <col min="4405" max="4646" width="8.88671875" style="240"/>
    <col min="4647" max="4647" width="5.88671875" style="240" customWidth="1"/>
    <col min="4648" max="4648" width="32.88671875" style="240" customWidth="1"/>
    <col min="4649" max="4649" width="5.88671875" style="240" customWidth="1"/>
    <col min="4650" max="4650" width="32.88671875" style="240" customWidth="1"/>
    <col min="4651" max="4656" width="8.88671875" style="240"/>
    <col min="4657" max="4657" width="32.88671875" style="240" customWidth="1"/>
    <col min="4658" max="4658" width="5.88671875" style="240" customWidth="1"/>
    <col min="4659" max="4659" width="32.88671875" style="240" customWidth="1"/>
    <col min="4660" max="4660" width="5.88671875" style="240" customWidth="1"/>
    <col min="4661" max="4902" width="8.88671875" style="240"/>
    <col min="4903" max="4903" width="5.88671875" style="240" customWidth="1"/>
    <col min="4904" max="4904" width="32.88671875" style="240" customWidth="1"/>
    <col min="4905" max="4905" width="5.88671875" style="240" customWidth="1"/>
    <col min="4906" max="4906" width="32.88671875" style="240" customWidth="1"/>
    <col min="4907" max="4912" width="8.88671875" style="240"/>
    <col min="4913" max="4913" width="32.88671875" style="240" customWidth="1"/>
    <col min="4914" max="4914" width="5.88671875" style="240" customWidth="1"/>
    <col min="4915" max="4915" width="32.88671875" style="240" customWidth="1"/>
    <col min="4916" max="4916" width="5.88671875" style="240" customWidth="1"/>
    <col min="4917" max="5158" width="8.88671875" style="240"/>
    <col min="5159" max="5159" width="5.88671875" style="240" customWidth="1"/>
    <col min="5160" max="5160" width="32.88671875" style="240" customWidth="1"/>
    <col min="5161" max="5161" width="5.88671875" style="240" customWidth="1"/>
    <col min="5162" max="5162" width="32.88671875" style="240" customWidth="1"/>
    <col min="5163" max="5168" width="8.88671875" style="240"/>
    <col min="5169" max="5169" width="32.88671875" style="240" customWidth="1"/>
    <col min="5170" max="5170" width="5.88671875" style="240" customWidth="1"/>
    <col min="5171" max="5171" width="32.88671875" style="240" customWidth="1"/>
    <col min="5172" max="5172" width="5.88671875" style="240" customWidth="1"/>
    <col min="5173" max="5414" width="8.88671875" style="240"/>
    <col min="5415" max="5415" width="5.88671875" style="240" customWidth="1"/>
    <col min="5416" max="5416" width="32.88671875" style="240" customWidth="1"/>
    <col min="5417" max="5417" width="5.88671875" style="240" customWidth="1"/>
    <col min="5418" max="5418" width="32.88671875" style="240" customWidth="1"/>
    <col min="5419" max="5424" width="8.88671875" style="240"/>
    <col min="5425" max="5425" width="32.88671875" style="240" customWidth="1"/>
    <col min="5426" max="5426" width="5.88671875" style="240" customWidth="1"/>
    <col min="5427" max="5427" width="32.88671875" style="240" customWidth="1"/>
    <col min="5428" max="5428" width="5.88671875" style="240" customWidth="1"/>
    <col min="5429" max="5670" width="8.88671875" style="240"/>
    <col min="5671" max="5671" width="5.88671875" style="240" customWidth="1"/>
    <col min="5672" max="5672" width="32.88671875" style="240" customWidth="1"/>
    <col min="5673" max="5673" width="5.88671875" style="240" customWidth="1"/>
    <col min="5674" max="5674" width="32.88671875" style="240" customWidth="1"/>
    <col min="5675" max="5680" width="8.88671875" style="240"/>
    <col min="5681" max="5681" width="32.88671875" style="240" customWidth="1"/>
    <col min="5682" max="5682" width="5.88671875" style="240" customWidth="1"/>
    <col min="5683" max="5683" width="32.88671875" style="240" customWidth="1"/>
    <col min="5684" max="5684" width="5.88671875" style="240" customWidth="1"/>
    <col min="5685" max="5926" width="8.88671875" style="240"/>
    <col min="5927" max="5927" width="5.88671875" style="240" customWidth="1"/>
    <col min="5928" max="5928" width="32.88671875" style="240" customWidth="1"/>
    <col min="5929" max="5929" width="5.88671875" style="240" customWidth="1"/>
    <col min="5930" max="5930" width="32.88671875" style="240" customWidth="1"/>
    <col min="5931" max="5936" width="8.88671875" style="240"/>
    <col min="5937" max="5937" width="32.88671875" style="240" customWidth="1"/>
    <col min="5938" max="5938" width="5.88671875" style="240" customWidth="1"/>
    <col min="5939" max="5939" width="32.88671875" style="240" customWidth="1"/>
    <col min="5940" max="5940" width="5.88671875" style="240" customWidth="1"/>
    <col min="5941" max="6182" width="8.88671875" style="240"/>
    <col min="6183" max="6183" width="5.88671875" style="240" customWidth="1"/>
    <col min="6184" max="6184" width="32.88671875" style="240" customWidth="1"/>
    <col min="6185" max="6185" width="5.88671875" style="240" customWidth="1"/>
    <col min="6186" max="6186" width="32.88671875" style="240" customWidth="1"/>
    <col min="6187" max="6192" width="8.88671875" style="240"/>
    <col min="6193" max="6193" width="32.88671875" style="240" customWidth="1"/>
    <col min="6194" max="6194" width="5.88671875" style="240" customWidth="1"/>
    <col min="6195" max="6195" width="32.88671875" style="240" customWidth="1"/>
    <col min="6196" max="6196" width="5.88671875" style="240" customWidth="1"/>
    <col min="6197" max="6438" width="8.88671875" style="240"/>
    <col min="6439" max="6439" width="5.88671875" style="240" customWidth="1"/>
    <col min="6440" max="6440" width="32.88671875" style="240" customWidth="1"/>
    <col min="6441" max="6441" width="5.88671875" style="240" customWidth="1"/>
    <col min="6442" max="6442" width="32.88671875" style="240" customWidth="1"/>
    <col min="6443" max="6448" width="8.88671875" style="240"/>
    <col min="6449" max="6449" width="32.88671875" style="240" customWidth="1"/>
    <col min="6450" max="6450" width="5.88671875" style="240" customWidth="1"/>
    <col min="6451" max="6451" width="32.88671875" style="240" customWidth="1"/>
    <col min="6452" max="6452" width="5.88671875" style="240" customWidth="1"/>
    <col min="6453" max="6694" width="8.88671875" style="240"/>
    <col min="6695" max="6695" width="5.88671875" style="240" customWidth="1"/>
    <col min="6696" max="6696" width="32.88671875" style="240" customWidth="1"/>
    <col min="6697" max="6697" width="5.88671875" style="240" customWidth="1"/>
    <col min="6698" max="6698" width="32.88671875" style="240" customWidth="1"/>
    <col min="6699" max="6704" width="8.88671875" style="240"/>
    <col min="6705" max="6705" width="32.88671875" style="240" customWidth="1"/>
    <col min="6706" max="6706" width="5.88671875" style="240" customWidth="1"/>
    <col min="6707" max="6707" width="32.88671875" style="240" customWidth="1"/>
    <col min="6708" max="6708" width="5.88671875" style="240" customWidth="1"/>
    <col min="6709" max="6950" width="8.88671875" style="240"/>
    <col min="6951" max="6951" width="5.88671875" style="240" customWidth="1"/>
    <col min="6952" max="6952" width="32.88671875" style="240" customWidth="1"/>
    <col min="6953" max="6953" width="5.88671875" style="240" customWidth="1"/>
    <col min="6954" max="6954" width="32.88671875" style="240" customWidth="1"/>
    <col min="6955" max="6960" width="8.88671875" style="240"/>
    <col min="6961" max="6961" width="32.88671875" style="240" customWidth="1"/>
    <col min="6962" max="6962" width="5.88671875" style="240" customWidth="1"/>
    <col min="6963" max="6963" width="32.88671875" style="240" customWidth="1"/>
    <col min="6964" max="6964" width="5.88671875" style="240" customWidth="1"/>
    <col min="6965" max="7206" width="8.88671875" style="240"/>
    <col min="7207" max="7207" width="5.88671875" style="240" customWidth="1"/>
    <col min="7208" max="7208" width="32.88671875" style="240" customWidth="1"/>
    <col min="7209" max="7209" width="5.88671875" style="240" customWidth="1"/>
    <col min="7210" max="7210" width="32.88671875" style="240" customWidth="1"/>
    <col min="7211" max="7216" width="8.88671875" style="240"/>
    <col min="7217" max="7217" width="32.88671875" style="240" customWidth="1"/>
    <col min="7218" max="7218" width="5.88671875" style="240" customWidth="1"/>
    <col min="7219" max="7219" width="32.88671875" style="240" customWidth="1"/>
    <col min="7220" max="7220" width="5.88671875" style="240" customWidth="1"/>
    <col min="7221" max="7462" width="8.88671875" style="240"/>
    <col min="7463" max="7463" width="5.88671875" style="240" customWidth="1"/>
    <col min="7464" max="7464" width="32.88671875" style="240" customWidth="1"/>
    <col min="7465" max="7465" width="5.88671875" style="240" customWidth="1"/>
    <col min="7466" max="7466" width="32.88671875" style="240" customWidth="1"/>
    <col min="7467" max="7472" width="8.88671875" style="240"/>
    <col min="7473" max="7473" width="32.88671875" style="240" customWidth="1"/>
    <col min="7474" max="7474" width="5.88671875" style="240" customWidth="1"/>
    <col min="7475" max="7475" width="32.88671875" style="240" customWidth="1"/>
    <col min="7476" max="7476" width="5.88671875" style="240" customWidth="1"/>
    <col min="7477" max="7718" width="8.88671875" style="240"/>
    <col min="7719" max="7719" width="5.88671875" style="240" customWidth="1"/>
    <col min="7720" max="7720" width="32.88671875" style="240" customWidth="1"/>
    <col min="7721" max="7721" width="5.88671875" style="240" customWidth="1"/>
    <col min="7722" max="7722" width="32.88671875" style="240" customWidth="1"/>
    <col min="7723" max="7728" width="8.88671875" style="240"/>
    <col min="7729" max="7729" width="32.88671875" style="240" customWidth="1"/>
    <col min="7730" max="7730" width="5.88671875" style="240" customWidth="1"/>
    <col min="7731" max="7731" width="32.88671875" style="240" customWidth="1"/>
    <col min="7732" max="7732" width="5.88671875" style="240" customWidth="1"/>
    <col min="7733" max="7974" width="8.88671875" style="240"/>
    <col min="7975" max="7975" width="5.88671875" style="240" customWidth="1"/>
    <col min="7976" max="7976" width="32.88671875" style="240" customWidth="1"/>
    <col min="7977" max="7977" width="5.88671875" style="240" customWidth="1"/>
    <col min="7978" max="7978" width="32.88671875" style="240" customWidth="1"/>
    <col min="7979" max="7984" width="8.88671875" style="240"/>
    <col min="7985" max="7985" width="32.88671875" style="240" customWidth="1"/>
    <col min="7986" max="7986" width="5.88671875" style="240" customWidth="1"/>
    <col min="7987" max="7987" width="32.88671875" style="240" customWidth="1"/>
    <col min="7988" max="7988" width="5.88671875" style="240" customWidth="1"/>
    <col min="7989" max="8230" width="8.88671875" style="240"/>
    <col min="8231" max="8231" width="5.88671875" style="240" customWidth="1"/>
    <col min="8232" max="8232" width="32.88671875" style="240" customWidth="1"/>
    <col min="8233" max="8233" width="5.88671875" style="240" customWidth="1"/>
    <col min="8234" max="8234" width="32.88671875" style="240" customWidth="1"/>
    <col min="8235" max="8240" width="8.88671875" style="240"/>
    <col min="8241" max="8241" width="32.88671875" style="240" customWidth="1"/>
    <col min="8242" max="8242" width="5.88671875" style="240" customWidth="1"/>
    <col min="8243" max="8243" width="32.88671875" style="240" customWidth="1"/>
    <col min="8244" max="8244" width="5.88671875" style="240" customWidth="1"/>
    <col min="8245" max="8486" width="8.88671875" style="240"/>
    <col min="8487" max="8487" width="5.88671875" style="240" customWidth="1"/>
    <col min="8488" max="8488" width="32.88671875" style="240" customWidth="1"/>
    <col min="8489" max="8489" width="5.88671875" style="240" customWidth="1"/>
    <col min="8490" max="8490" width="32.88671875" style="240" customWidth="1"/>
    <col min="8491" max="8496" width="8.88671875" style="240"/>
    <col min="8497" max="8497" width="32.88671875" style="240" customWidth="1"/>
    <col min="8498" max="8498" width="5.88671875" style="240" customWidth="1"/>
    <col min="8499" max="8499" width="32.88671875" style="240" customWidth="1"/>
    <col min="8500" max="8500" width="5.88671875" style="240" customWidth="1"/>
    <col min="8501" max="8742" width="8.88671875" style="240"/>
    <col min="8743" max="8743" width="5.88671875" style="240" customWidth="1"/>
    <col min="8744" max="8744" width="32.88671875" style="240" customWidth="1"/>
    <col min="8745" max="8745" width="5.88671875" style="240" customWidth="1"/>
    <col min="8746" max="8746" width="32.88671875" style="240" customWidth="1"/>
    <col min="8747" max="8752" width="8.88671875" style="240"/>
    <col min="8753" max="8753" width="32.88671875" style="240" customWidth="1"/>
    <col min="8754" max="8754" width="5.88671875" style="240" customWidth="1"/>
    <col min="8755" max="8755" width="32.88671875" style="240" customWidth="1"/>
    <col min="8756" max="8756" width="5.88671875" style="240" customWidth="1"/>
    <col min="8757" max="8998" width="8.88671875" style="240"/>
    <col min="8999" max="8999" width="5.88671875" style="240" customWidth="1"/>
    <col min="9000" max="9000" width="32.88671875" style="240" customWidth="1"/>
    <col min="9001" max="9001" width="5.88671875" style="240" customWidth="1"/>
    <col min="9002" max="9002" width="32.88671875" style="240" customWidth="1"/>
    <col min="9003" max="9008" width="8.88671875" style="240"/>
    <col min="9009" max="9009" width="32.88671875" style="240" customWidth="1"/>
    <col min="9010" max="9010" width="5.88671875" style="240" customWidth="1"/>
    <col min="9011" max="9011" width="32.88671875" style="240" customWidth="1"/>
    <col min="9012" max="9012" width="5.88671875" style="240" customWidth="1"/>
    <col min="9013" max="9254" width="8.88671875" style="240"/>
    <col min="9255" max="9255" width="5.88671875" style="240" customWidth="1"/>
    <col min="9256" max="9256" width="32.88671875" style="240" customWidth="1"/>
    <col min="9257" max="9257" width="5.88671875" style="240" customWidth="1"/>
    <col min="9258" max="9258" width="32.88671875" style="240" customWidth="1"/>
    <col min="9259" max="9264" width="8.88671875" style="240"/>
    <col min="9265" max="9265" width="32.88671875" style="240" customWidth="1"/>
    <col min="9266" max="9266" width="5.88671875" style="240" customWidth="1"/>
    <col min="9267" max="9267" width="32.88671875" style="240" customWidth="1"/>
    <col min="9268" max="9268" width="5.88671875" style="240" customWidth="1"/>
    <col min="9269" max="9510" width="8.88671875" style="240"/>
    <col min="9511" max="9511" width="5.88671875" style="240" customWidth="1"/>
    <col min="9512" max="9512" width="32.88671875" style="240" customWidth="1"/>
    <col min="9513" max="9513" width="5.88671875" style="240" customWidth="1"/>
    <col min="9514" max="9514" width="32.88671875" style="240" customWidth="1"/>
    <col min="9515" max="9520" width="8.88671875" style="240"/>
    <col min="9521" max="9521" width="32.88671875" style="240" customWidth="1"/>
    <col min="9522" max="9522" width="5.88671875" style="240" customWidth="1"/>
    <col min="9523" max="9523" width="32.88671875" style="240" customWidth="1"/>
    <col min="9524" max="9524" width="5.88671875" style="240" customWidth="1"/>
    <col min="9525" max="9766" width="8.88671875" style="240"/>
    <col min="9767" max="9767" width="5.88671875" style="240" customWidth="1"/>
    <col min="9768" max="9768" width="32.88671875" style="240" customWidth="1"/>
    <col min="9769" max="9769" width="5.88671875" style="240" customWidth="1"/>
    <col min="9770" max="9770" width="32.88671875" style="240" customWidth="1"/>
    <col min="9771" max="9776" width="8.88671875" style="240"/>
    <col min="9777" max="9777" width="32.88671875" style="240" customWidth="1"/>
    <col min="9778" max="9778" width="5.88671875" style="240" customWidth="1"/>
    <col min="9779" max="9779" width="32.88671875" style="240" customWidth="1"/>
    <col min="9780" max="9780" width="5.88671875" style="240" customWidth="1"/>
    <col min="9781" max="10022" width="8.88671875" style="240"/>
    <col min="10023" max="10023" width="5.88671875" style="240" customWidth="1"/>
    <col min="10024" max="10024" width="32.88671875" style="240" customWidth="1"/>
    <col min="10025" max="10025" width="5.88671875" style="240" customWidth="1"/>
    <col min="10026" max="10026" width="32.88671875" style="240" customWidth="1"/>
    <col min="10027" max="10032" width="8.88671875" style="240"/>
    <col min="10033" max="10033" width="32.88671875" style="240" customWidth="1"/>
    <col min="10034" max="10034" width="5.88671875" style="240" customWidth="1"/>
    <col min="10035" max="10035" width="32.88671875" style="240" customWidth="1"/>
    <col min="10036" max="10036" width="5.88671875" style="240" customWidth="1"/>
    <col min="10037" max="10278" width="8.88671875" style="240"/>
    <col min="10279" max="10279" width="5.88671875" style="240" customWidth="1"/>
    <col min="10280" max="10280" width="32.88671875" style="240" customWidth="1"/>
    <col min="10281" max="10281" width="5.88671875" style="240" customWidth="1"/>
    <col min="10282" max="10282" width="32.88671875" style="240" customWidth="1"/>
    <col min="10283" max="10288" width="8.88671875" style="240"/>
    <col min="10289" max="10289" width="32.88671875" style="240" customWidth="1"/>
    <col min="10290" max="10290" width="5.88671875" style="240" customWidth="1"/>
    <col min="10291" max="10291" width="32.88671875" style="240" customWidth="1"/>
    <col min="10292" max="10292" width="5.88671875" style="240" customWidth="1"/>
    <col min="10293" max="10534" width="8.88671875" style="240"/>
    <col min="10535" max="10535" width="5.88671875" style="240" customWidth="1"/>
    <col min="10536" max="10536" width="32.88671875" style="240" customWidth="1"/>
    <col min="10537" max="10537" width="5.88671875" style="240" customWidth="1"/>
    <col min="10538" max="10538" width="32.88671875" style="240" customWidth="1"/>
    <col min="10539" max="10544" width="8.88671875" style="240"/>
    <col min="10545" max="10545" width="32.88671875" style="240" customWidth="1"/>
    <col min="10546" max="10546" width="5.88671875" style="240" customWidth="1"/>
    <col min="10547" max="10547" width="32.88671875" style="240" customWidth="1"/>
    <col min="10548" max="10548" width="5.88671875" style="240" customWidth="1"/>
    <col min="10549" max="10790" width="8.88671875" style="240"/>
    <col min="10791" max="10791" width="5.88671875" style="240" customWidth="1"/>
    <col min="10792" max="10792" width="32.88671875" style="240" customWidth="1"/>
    <col min="10793" max="10793" width="5.88671875" style="240" customWidth="1"/>
    <col min="10794" max="10794" width="32.88671875" style="240" customWidth="1"/>
    <col min="10795" max="10800" width="8.88671875" style="240"/>
    <col min="10801" max="10801" width="32.88671875" style="240" customWidth="1"/>
    <col min="10802" max="10802" width="5.88671875" style="240" customWidth="1"/>
    <col min="10803" max="10803" width="32.88671875" style="240" customWidth="1"/>
    <col min="10804" max="10804" width="5.88671875" style="240" customWidth="1"/>
    <col min="10805" max="11046" width="8.88671875" style="240"/>
    <col min="11047" max="11047" width="5.88671875" style="240" customWidth="1"/>
    <col min="11048" max="11048" width="32.88671875" style="240" customWidth="1"/>
    <col min="11049" max="11049" width="5.88671875" style="240" customWidth="1"/>
    <col min="11050" max="11050" width="32.88671875" style="240" customWidth="1"/>
    <col min="11051" max="11056" width="8.88671875" style="240"/>
    <col min="11057" max="11057" width="32.88671875" style="240" customWidth="1"/>
    <col min="11058" max="11058" width="5.88671875" style="240" customWidth="1"/>
    <col min="11059" max="11059" width="32.88671875" style="240" customWidth="1"/>
    <col min="11060" max="11060" width="5.88671875" style="240" customWidth="1"/>
    <col min="11061" max="11302" width="8.88671875" style="240"/>
    <col min="11303" max="11303" width="5.88671875" style="240" customWidth="1"/>
    <col min="11304" max="11304" width="32.88671875" style="240" customWidth="1"/>
    <col min="11305" max="11305" width="5.88671875" style="240" customWidth="1"/>
    <col min="11306" max="11306" width="32.88671875" style="240" customWidth="1"/>
    <col min="11307" max="11312" width="8.88671875" style="240"/>
    <col min="11313" max="11313" width="32.88671875" style="240" customWidth="1"/>
    <col min="11314" max="11314" width="5.88671875" style="240" customWidth="1"/>
    <col min="11315" max="11315" width="32.88671875" style="240" customWidth="1"/>
    <col min="11316" max="11316" width="5.88671875" style="240" customWidth="1"/>
    <col min="11317" max="11558" width="8.88671875" style="240"/>
    <col min="11559" max="11559" width="5.88671875" style="240" customWidth="1"/>
    <col min="11560" max="11560" width="32.88671875" style="240" customWidth="1"/>
    <col min="11561" max="11561" width="5.88671875" style="240" customWidth="1"/>
    <col min="11562" max="11562" width="32.88671875" style="240" customWidth="1"/>
    <col min="11563" max="11568" width="8.88671875" style="240"/>
    <col min="11569" max="11569" width="32.88671875" style="240" customWidth="1"/>
    <col min="11570" max="11570" width="5.88671875" style="240" customWidth="1"/>
    <col min="11571" max="11571" width="32.88671875" style="240" customWidth="1"/>
    <col min="11572" max="11572" width="5.88671875" style="240" customWidth="1"/>
    <col min="11573" max="11814" width="8.88671875" style="240"/>
    <col min="11815" max="11815" width="5.88671875" style="240" customWidth="1"/>
    <col min="11816" max="11816" width="32.88671875" style="240" customWidth="1"/>
    <col min="11817" max="11817" width="5.88671875" style="240" customWidth="1"/>
    <col min="11818" max="11818" width="32.88671875" style="240" customWidth="1"/>
    <col min="11819" max="11824" width="8.88671875" style="240"/>
    <col min="11825" max="11825" width="32.88671875" style="240" customWidth="1"/>
    <col min="11826" max="11826" width="5.88671875" style="240" customWidth="1"/>
    <col min="11827" max="11827" width="32.88671875" style="240" customWidth="1"/>
    <col min="11828" max="11828" width="5.88671875" style="240" customWidth="1"/>
    <col min="11829" max="12070" width="8.88671875" style="240"/>
    <col min="12071" max="12071" width="5.88671875" style="240" customWidth="1"/>
    <col min="12072" max="12072" width="32.88671875" style="240" customWidth="1"/>
    <col min="12073" max="12073" width="5.88671875" style="240" customWidth="1"/>
    <col min="12074" max="12074" width="32.88671875" style="240" customWidth="1"/>
    <col min="12075" max="12080" width="8.88671875" style="240"/>
    <col min="12081" max="12081" width="32.88671875" style="240" customWidth="1"/>
    <col min="12082" max="12082" width="5.88671875" style="240" customWidth="1"/>
    <col min="12083" max="12083" width="32.88671875" style="240" customWidth="1"/>
    <col min="12084" max="12084" width="5.88671875" style="240" customWidth="1"/>
    <col min="12085" max="12326" width="8.88671875" style="240"/>
    <col min="12327" max="12327" width="5.88671875" style="240" customWidth="1"/>
    <col min="12328" max="12328" width="32.88671875" style="240" customWidth="1"/>
    <col min="12329" max="12329" width="5.88671875" style="240" customWidth="1"/>
    <col min="12330" max="12330" width="32.88671875" style="240" customWidth="1"/>
    <col min="12331" max="12336" width="8.88671875" style="240"/>
    <col min="12337" max="12337" width="32.88671875" style="240" customWidth="1"/>
    <col min="12338" max="12338" width="5.88671875" style="240" customWidth="1"/>
    <col min="12339" max="12339" width="32.88671875" style="240" customWidth="1"/>
    <col min="12340" max="12340" width="5.88671875" style="240" customWidth="1"/>
    <col min="12341" max="12582" width="8.88671875" style="240"/>
    <col min="12583" max="12583" width="5.88671875" style="240" customWidth="1"/>
    <col min="12584" max="12584" width="32.88671875" style="240" customWidth="1"/>
    <col min="12585" max="12585" width="5.88671875" style="240" customWidth="1"/>
    <col min="12586" max="12586" width="32.88671875" style="240" customWidth="1"/>
    <col min="12587" max="12592" width="8.88671875" style="240"/>
    <col min="12593" max="12593" width="32.88671875" style="240" customWidth="1"/>
    <col min="12594" max="12594" width="5.88671875" style="240" customWidth="1"/>
    <col min="12595" max="12595" width="32.88671875" style="240" customWidth="1"/>
    <col min="12596" max="12596" width="5.88671875" style="240" customWidth="1"/>
    <col min="12597" max="12838" width="8.88671875" style="240"/>
    <col min="12839" max="12839" width="5.88671875" style="240" customWidth="1"/>
    <col min="12840" max="12840" width="32.88671875" style="240" customWidth="1"/>
    <col min="12841" max="12841" width="5.88671875" style="240" customWidth="1"/>
    <col min="12842" max="12842" width="32.88671875" style="240" customWidth="1"/>
    <col min="12843" max="12848" width="8.88671875" style="240"/>
    <col min="12849" max="12849" width="32.88671875" style="240" customWidth="1"/>
    <col min="12850" max="12850" width="5.88671875" style="240" customWidth="1"/>
    <col min="12851" max="12851" width="32.88671875" style="240" customWidth="1"/>
    <col min="12852" max="12852" width="5.88671875" style="240" customWidth="1"/>
    <col min="12853" max="13094" width="8.88671875" style="240"/>
    <col min="13095" max="13095" width="5.88671875" style="240" customWidth="1"/>
    <col min="13096" max="13096" width="32.88671875" style="240" customWidth="1"/>
    <col min="13097" max="13097" width="5.88671875" style="240" customWidth="1"/>
    <col min="13098" max="13098" width="32.88671875" style="240" customWidth="1"/>
    <col min="13099" max="13104" width="8.88671875" style="240"/>
    <col min="13105" max="13105" width="32.88671875" style="240" customWidth="1"/>
    <col min="13106" max="13106" width="5.88671875" style="240" customWidth="1"/>
    <col min="13107" max="13107" width="32.88671875" style="240" customWidth="1"/>
    <col min="13108" max="13108" width="5.88671875" style="240" customWidth="1"/>
    <col min="13109" max="13350" width="8.88671875" style="240"/>
    <col min="13351" max="13351" width="5.88671875" style="240" customWidth="1"/>
    <col min="13352" max="13352" width="32.88671875" style="240" customWidth="1"/>
    <col min="13353" max="13353" width="5.88671875" style="240" customWidth="1"/>
    <col min="13354" max="13354" width="32.88671875" style="240" customWidth="1"/>
    <col min="13355" max="13360" width="8.88671875" style="240"/>
    <col min="13361" max="13361" width="32.88671875" style="240" customWidth="1"/>
    <col min="13362" max="13362" width="5.88671875" style="240" customWidth="1"/>
    <col min="13363" max="13363" width="32.88671875" style="240" customWidth="1"/>
    <col min="13364" max="13364" width="5.88671875" style="240" customWidth="1"/>
    <col min="13365" max="13606" width="8.88671875" style="240"/>
    <col min="13607" max="13607" width="5.88671875" style="240" customWidth="1"/>
    <col min="13608" max="13608" width="32.88671875" style="240" customWidth="1"/>
    <col min="13609" max="13609" width="5.88671875" style="240" customWidth="1"/>
    <col min="13610" max="13610" width="32.88671875" style="240" customWidth="1"/>
    <col min="13611" max="13616" width="8.88671875" style="240"/>
    <col min="13617" max="13617" width="32.88671875" style="240" customWidth="1"/>
    <col min="13618" max="13618" width="5.88671875" style="240" customWidth="1"/>
    <col min="13619" max="13619" width="32.88671875" style="240" customWidth="1"/>
    <col min="13620" max="13620" width="5.88671875" style="240" customWidth="1"/>
    <col min="13621" max="13862" width="8.88671875" style="240"/>
    <col min="13863" max="13863" width="5.88671875" style="240" customWidth="1"/>
    <col min="13864" max="13864" width="32.88671875" style="240" customWidth="1"/>
    <col min="13865" max="13865" width="5.88671875" style="240" customWidth="1"/>
    <col min="13866" max="13866" width="32.88671875" style="240" customWidth="1"/>
    <col min="13867" max="13872" width="8.88671875" style="240"/>
    <col min="13873" max="13873" width="32.88671875" style="240" customWidth="1"/>
    <col min="13874" max="13874" width="5.88671875" style="240" customWidth="1"/>
    <col min="13875" max="13875" width="32.88671875" style="240" customWidth="1"/>
    <col min="13876" max="13876" width="5.88671875" style="240" customWidth="1"/>
    <col min="13877" max="14118" width="8.88671875" style="240"/>
    <col min="14119" max="14119" width="5.88671875" style="240" customWidth="1"/>
    <col min="14120" max="14120" width="32.88671875" style="240" customWidth="1"/>
    <col min="14121" max="14121" width="5.88671875" style="240" customWidth="1"/>
    <col min="14122" max="14122" width="32.88671875" style="240" customWidth="1"/>
    <col min="14123" max="14128" width="8.88671875" style="240"/>
    <col min="14129" max="14129" width="32.88671875" style="240" customWidth="1"/>
    <col min="14130" max="14130" width="5.88671875" style="240" customWidth="1"/>
    <col min="14131" max="14131" width="32.88671875" style="240" customWidth="1"/>
    <col min="14132" max="14132" width="5.88671875" style="240" customWidth="1"/>
    <col min="14133" max="14374" width="8.88671875" style="240"/>
    <col min="14375" max="14375" width="5.88671875" style="240" customWidth="1"/>
    <col min="14376" max="14376" width="32.88671875" style="240" customWidth="1"/>
    <col min="14377" max="14377" width="5.88671875" style="240" customWidth="1"/>
    <col min="14378" max="14378" width="32.88671875" style="240" customWidth="1"/>
    <col min="14379" max="14384" width="8.88671875" style="240"/>
    <col min="14385" max="14385" width="32.88671875" style="240" customWidth="1"/>
    <col min="14386" max="14386" width="5.88671875" style="240" customWidth="1"/>
    <col min="14387" max="14387" width="32.88671875" style="240" customWidth="1"/>
    <col min="14388" max="14388" width="5.88671875" style="240" customWidth="1"/>
    <col min="14389" max="14630" width="8.88671875" style="240"/>
    <col min="14631" max="14631" width="5.88671875" style="240" customWidth="1"/>
    <col min="14632" max="14632" width="32.88671875" style="240" customWidth="1"/>
    <col min="14633" max="14633" width="5.88671875" style="240" customWidth="1"/>
    <col min="14634" max="14634" width="32.88671875" style="240" customWidth="1"/>
    <col min="14635" max="14640" width="8.88671875" style="240"/>
    <col min="14641" max="14641" width="32.88671875" style="240" customWidth="1"/>
    <col min="14642" max="14642" width="5.88671875" style="240" customWidth="1"/>
    <col min="14643" max="14643" width="32.88671875" style="240" customWidth="1"/>
    <col min="14644" max="14644" width="5.88671875" style="240" customWidth="1"/>
    <col min="14645" max="14886" width="8.88671875" style="240"/>
    <col min="14887" max="14887" width="5.88671875" style="240" customWidth="1"/>
    <col min="14888" max="14888" width="32.88671875" style="240" customWidth="1"/>
    <col min="14889" max="14889" width="5.88671875" style="240" customWidth="1"/>
    <col min="14890" max="14890" width="32.88671875" style="240" customWidth="1"/>
    <col min="14891" max="14896" width="8.88671875" style="240"/>
    <col min="14897" max="14897" width="32.88671875" style="240" customWidth="1"/>
    <col min="14898" max="14898" width="5.88671875" style="240" customWidth="1"/>
    <col min="14899" max="14899" width="32.88671875" style="240" customWidth="1"/>
    <col min="14900" max="14900" width="5.88671875" style="240" customWidth="1"/>
    <col min="14901" max="15142" width="8.88671875" style="240"/>
    <col min="15143" max="15143" width="5.88671875" style="240" customWidth="1"/>
    <col min="15144" max="15144" width="32.88671875" style="240" customWidth="1"/>
    <col min="15145" max="15145" width="5.88671875" style="240" customWidth="1"/>
    <col min="15146" max="15146" width="32.88671875" style="240" customWidth="1"/>
    <col min="15147" max="15152" width="8.88671875" style="240"/>
    <col min="15153" max="15153" width="32.88671875" style="240" customWidth="1"/>
    <col min="15154" max="15154" width="5.88671875" style="240" customWidth="1"/>
    <col min="15155" max="15155" width="32.88671875" style="240" customWidth="1"/>
    <col min="15156" max="15156" width="5.88671875" style="240" customWidth="1"/>
    <col min="15157" max="15398" width="8.88671875" style="240"/>
    <col min="15399" max="15399" width="5.88671875" style="240" customWidth="1"/>
    <col min="15400" max="15400" width="32.88671875" style="240" customWidth="1"/>
    <col min="15401" max="15401" width="5.88671875" style="240" customWidth="1"/>
    <col min="15402" max="15402" width="32.88671875" style="240" customWidth="1"/>
    <col min="15403" max="15408" width="8.88671875" style="240"/>
    <col min="15409" max="15409" width="32.88671875" style="240" customWidth="1"/>
    <col min="15410" max="15410" width="5.88671875" style="240" customWidth="1"/>
    <col min="15411" max="15411" width="32.88671875" style="240" customWidth="1"/>
    <col min="15412" max="15412" width="5.88671875" style="240" customWidth="1"/>
    <col min="15413" max="15654" width="8.88671875" style="240"/>
    <col min="15655" max="15655" width="5.88671875" style="240" customWidth="1"/>
    <col min="15656" max="15656" width="32.88671875" style="240" customWidth="1"/>
    <col min="15657" max="15657" width="5.88671875" style="240" customWidth="1"/>
    <col min="15658" max="15658" width="32.88671875" style="240" customWidth="1"/>
    <col min="15659" max="15664" width="8.88671875" style="240"/>
    <col min="15665" max="15665" width="32.88671875" style="240" customWidth="1"/>
    <col min="15666" max="15666" width="5.88671875" style="240" customWidth="1"/>
    <col min="15667" max="15667" width="32.88671875" style="240" customWidth="1"/>
    <col min="15668" max="15668" width="5.88671875" style="240" customWidth="1"/>
    <col min="15669" max="15910" width="8.88671875" style="240"/>
    <col min="15911" max="15911" width="5.88671875" style="240" customWidth="1"/>
    <col min="15912" max="15912" width="32.88671875" style="240" customWidth="1"/>
    <col min="15913" max="15913" width="5.88671875" style="240" customWidth="1"/>
    <col min="15914" max="15914" width="32.88671875" style="240" customWidth="1"/>
    <col min="15915" max="15920" width="8.88671875" style="240"/>
    <col min="15921" max="15921" width="32.88671875" style="240" customWidth="1"/>
    <col min="15922" max="15922" width="5.88671875" style="240" customWidth="1"/>
    <col min="15923" max="15923" width="32.88671875" style="240" customWidth="1"/>
    <col min="15924" max="15924" width="5.88671875" style="240" customWidth="1"/>
    <col min="15925" max="16166" width="8.88671875" style="240"/>
    <col min="16167" max="16167" width="5.88671875" style="240" customWidth="1"/>
    <col min="16168" max="16168" width="32.88671875" style="240" customWidth="1"/>
    <col min="16169" max="16169" width="5.88671875" style="240" customWidth="1"/>
    <col min="16170" max="16170" width="32.88671875" style="240" customWidth="1"/>
    <col min="16171" max="16176" width="8.88671875" style="240"/>
    <col min="16177" max="16177" width="32.88671875" style="240" customWidth="1"/>
    <col min="16178" max="16178" width="5.88671875" style="240" customWidth="1"/>
    <col min="16179" max="16179" width="32.88671875" style="240" customWidth="1"/>
    <col min="16180" max="16180" width="5.88671875" style="240" customWidth="1"/>
    <col min="16181" max="16384" width="8.88671875" style="240"/>
  </cols>
  <sheetData>
    <row r="1" spans="1:66" s="244" customFormat="1" ht="57.6" customHeight="1" x14ac:dyDescent="0.5">
      <c r="A1" s="235"/>
      <c r="BG1" s="612"/>
      <c r="BH1" s="612"/>
    </row>
    <row r="2" spans="1:66" s="548" customFormat="1" ht="26.4" x14ac:dyDescent="0.5">
      <c r="A2" s="248" t="s">
        <v>2274</v>
      </c>
      <c r="B2" s="236"/>
      <c r="C2" s="236"/>
      <c r="D2" s="236"/>
      <c r="E2" s="236"/>
      <c r="F2" s="236"/>
      <c r="G2" s="236"/>
      <c r="H2" s="236"/>
      <c r="I2" s="236"/>
      <c r="J2" s="236"/>
      <c r="K2" s="236"/>
      <c r="L2" s="236"/>
      <c r="M2" s="236"/>
      <c r="N2" s="236"/>
      <c r="O2" s="236"/>
      <c r="P2" s="236"/>
      <c r="Q2" s="236"/>
      <c r="R2" s="236"/>
      <c r="S2" s="236"/>
      <c r="AC2" s="236"/>
      <c r="AD2" s="236"/>
      <c r="AE2" s="236"/>
      <c r="AF2" s="236"/>
      <c r="AG2" s="236"/>
      <c r="AH2" s="236"/>
      <c r="AI2" s="236"/>
      <c r="AJ2" s="236"/>
      <c r="AK2" s="236"/>
      <c r="AL2" s="236"/>
      <c r="AM2" s="236"/>
      <c r="AN2" s="236"/>
      <c r="AO2" s="236"/>
      <c r="AP2" s="236"/>
      <c r="AQ2" s="236"/>
      <c r="AR2" s="236"/>
      <c r="AS2" s="236"/>
      <c r="BC2" s="236"/>
      <c r="BD2" s="236"/>
    </row>
    <row r="3" spans="1:66" s="548" customFormat="1" ht="26.4" x14ac:dyDescent="0.5">
      <c r="A3" s="248" t="s">
        <v>2275</v>
      </c>
      <c r="B3" s="236"/>
      <c r="C3" s="236"/>
      <c r="D3" s="236"/>
      <c r="E3" s="236"/>
      <c r="F3" s="236"/>
      <c r="G3" s="236"/>
      <c r="H3" s="236"/>
      <c r="I3" s="236"/>
      <c r="J3" s="236"/>
      <c r="K3" s="236"/>
      <c r="L3" s="236"/>
      <c r="M3" s="236"/>
      <c r="N3" s="236"/>
      <c r="O3" s="236"/>
      <c r="P3" s="236"/>
      <c r="Q3" s="236"/>
      <c r="R3" s="236"/>
      <c r="S3" s="236"/>
      <c r="AC3" s="236"/>
      <c r="AD3" s="236"/>
      <c r="AE3" s="236"/>
      <c r="AF3" s="236"/>
      <c r="AG3" s="236"/>
      <c r="AH3" s="236"/>
      <c r="AI3" s="236"/>
      <c r="AJ3" s="236"/>
      <c r="AK3" s="236"/>
      <c r="AL3" s="236"/>
      <c r="AM3" s="236"/>
      <c r="AN3" s="236"/>
      <c r="AO3" s="236"/>
      <c r="AP3" s="236"/>
      <c r="AQ3" s="236"/>
      <c r="AR3" s="236"/>
      <c r="AS3" s="236"/>
      <c r="BC3" s="236"/>
      <c r="BD3" s="236"/>
    </row>
    <row r="4" spans="1:66" s="238" customFormat="1" ht="24" customHeight="1" x14ac:dyDescent="0.5">
      <c r="A4" s="760" t="s">
        <v>672</v>
      </c>
      <c r="B4" s="771" t="s">
        <v>2276</v>
      </c>
      <c r="C4" s="774" t="s">
        <v>513</v>
      </c>
      <c r="D4" s="775"/>
      <c r="E4" s="775"/>
      <c r="F4" s="775"/>
      <c r="G4" s="775"/>
      <c r="H4" s="775"/>
      <c r="I4" s="775"/>
      <c r="J4" s="775"/>
      <c r="K4" s="775"/>
      <c r="L4" s="775"/>
      <c r="M4" s="775"/>
      <c r="N4" s="775"/>
      <c r="O4" s="775"/>
      <c r="P4" s="775"/>
      <c r="Q4" s="775"/>
      <c r="R4" s="775"/>
      <c r="S4" s="775"/>
      <c r="T4" s="775"/>
      <c r="U4" s="775"/>
      <c r="V4" s="775"/>
      <c r="W4" s="775"/>
      <c r="X4" s="775"/>
      <c r="Y4" s="775"/>
      <c r="Z4" s="775"/>
      <c r="AA4" s="775"/>
      <c r="AB4" s="775"/>
      <c r="AC4" s="726" t="s">
        <v>514</v>
      </c>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7"/>
      <c r="BC4" s="758" t="s">
        <v>2277</v>
      </c>
      <c r="BD4" s="759" t="s">
        <v>241</v>
      </c>
    </row>
    <row r="5" spans="1:66" s="238" customFormat="1" ht="24" customHeight="1" x14ac:dyDescent="0.5">
      <c r="A5" s="760"/>
      <c r="B5" s="771"/>
      <c r="C5" s="762">
        <v>2025</v>
      </c>
      <c r="D5" s="763"/>
      <c r="E5" s="763"/>
      <c r="F5" s="763"/>
      <c r="G5" s="763"/>
      <c r="H5" s="763"/>
      <c r="I5" s="763"/>
      <c r="J5" s="763"/>
      <c r="K5" s="763"/>
      <c r="L5" s="763"/>
      <c r="M5" s="763"/>
      <c r="N5" s="763"/>
      <c r="O5" s="763"/>
      <c r="P5" s="763"/>
      <c r="Q5" s="763"/>
      <c r="R5" s="763"/>
      <c r="S5" s="764"/>
      <c r="T5" s="765" t="s">
        <v>628</v>
      </c>
      <c r="U5" s="766"/>
      <c r="V5" s="766"/>
      <c r="W5" s="766"/>
      <c r="X5" s="766"/>
      <c r="Y5" s="766"/>
      <c r="Z5" s="766"/>
      <c r="AA5" s="766"/>
      <c r="AB5" s="767"/>
      <c r="AC5" s="762">
        <v>2025</v>
      </c>
      <c r="AD5" s="763"/>
      <c r="AE5" s="763"/>
      <c r="AF5" s="763"/>
      <c r="AG5" s="763"/>
      <c r="AH5" s="763"/>
      <c r="AI5" s="763"/>
      <c r="AJ5" s="763"/>
      <c r="AK5" s="763"/>
      <c r="AL5" s="763"/>
      <c r="AM5" s="763"/>
      <c r="AN5" s="763"/>
      <c r="AO5" s="763"/>
      <c r="AP5" s="763"/>
      <c r="AQ5" s="763"/>
      <c r="AR5" s="763"/>
      <c r="AS5" s="764"/>
      <c r="AT5" s="765" t="s">
        <v>628</v>
      </c>
      <c r="AU5" s="766"/>
      <c r="AV5" s="766"/>
      <c r="AW5" s="766"/>
      <c r="AX5" s="766"/>
      <c r="AY5" s="766"/>
      <c r="AZ5" s="766"/>
      <c r="BA5" s="766"/>
      <c r="BB5" s="767"/>
      <c r="BC5" s="758"/>
      <c r="BD5" s="759"/>
      <c r="BJ5" s="40"/>
      <c r="BK5" s="40"/>
      <c r="BL5" s="41"/>
      <c r="BM5" s="41"/>
      <c r="BN5" s="41"/>
    </row>
    <row r="6" spans="1:66" s="238" customFormat="1" ht="36" customHeight="1" x14ac:dyDescent="0.5">
      <c r="A6" s="760"/>
      <c r="B6" s="771"/>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273">
        <v>2025</v>
      </c>
      <c r="T6" s="631" t="s">
        <v>629</v>
      </c>
      <c r="U6" s="552" t="s">
        <v>634</v>
      </c>
      <c r="V6" s="553" t="s">
        <v>658</v>
      </c>
      <c r="W6" s="552" t="s">
        <v>659</v>
      </c>
      <c r="X6" s="562" t="s">
        <v>660</v>
      </c>
      <c r="Y6" s="562" t="s">
        <v>661</v>
      </c>
      <c r="Z6" s="562" t="s">
        <v>766</v>
      </c>
      <c r="AA6" s="562" t="s">
        <v>663</v>
      </c>
      <c r="AB6" s="573" t="s">
        <v>767</v>
      </c>
      <c r="AC6" s="271"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237">
        <v>2025</v>
      </c>
      <c r="AT6" s="551" t="s">
        <v>629</v>
      </c>
      <c r="AU6" s="552" t="s">
        <v>634</v>
      </c>
      <c r="AV6" s="553" t="s">
        <v>658</v>
      </c>
      <c r="AW6" s="552" t="s">
        <v>659</v>
      </c>
      <c r="AX6" s="562" t="s">
        <v>660</v>
      </c>
      <c r="AY6" s="562" t="s">
        <v>661</v>
      </c>
      <c r="AZ6" s="562" t="s">
        <v>766</v>
      </c>
      <c r="BA6" s="562" t="s">
        <v>663</v>
      </c>
      <c r="BB6" s="573" t="s">
        <v>767</v>
      </c>
      <c r="BC6" s="758"/>
      <c r="BD6" s="759"/>
      <c r="BJ6" s="40"/>
      <c r="BK6" s="40"/>
      <c r="BL6" s="41"/>
      <c r="BM6" s="41"/>
      <c r="BN6" s="41"/>
    </row>
    <row r="7" spans="1:66" s="238" customFormat="1" ht="18" customHeight="1" x14ac:dyDescent="0.5">
      <c r="A7" s="366">
        <v>10</v>
      </c>
      <c r="B7" s="367" t="s">
        <v>2278</v>
      </c>
      <c r="C7" s="642">
        <v>0</v>
      </c>
      <c r="D7" s="643">
        <v>0</v>
      </c>
      <c r="E7" s="643">
        <v>0</v>
      </c>
      <c r="F7" s="643">
        <v>0</v>
      </c>
      <c r="G7" s="643">
        <v>0</v>
      </c>
      <c r="H7" s="643">
        <v>0</v>
      </c>
      <c r="I7" s="643">
        <v>0</v>
      </c>
      <c r="J7" s="643">
        <v>0</v>
      </c>
      <c r="K7" s="643">
        <v>0</v>
      </c>
      <c r="L7" s="643">
        <v>0</v>
      </c>
      <c r="M7" s="643">
        <v>0</v>
      </c>
      <c r="N7" s="643">
        <v>0</v>
      </c>
      <c r="O7" s="643">
        <v>0</v>
      </c>
      <c r="P7" s="643">
        <v>1.65</v>
      </c>
      <c r="Q7" s="643">
        <v>0</v>
      </c>
      <c r="R7" s="643">
        <v>1.65</v>
      </c>
      <c r="S7" s="644">
        <v>1.65</v>
      </c>
      <c r="T7" s="645">
        <v>0</v>
      </c>
      <c r="U7" s="646">
        <v>0</v>
      </c>
      <c r="V7" s="646">
        <v>0</v>
      </c>
      <c r="W7" s="646">
        <v>0</v>
      </c>
      <c r="X7" s="646">
        <v>0</v>
      </c>
      <c r="Y7" s="646">
        <v>0</v>
      </c>
      <c r="Z7" s="646">
        <v>3.8000000000000002E-5</v>
      </c>
      <c r="AA7" s="646">
        <v>3.8000000000000002E-5</v>
      </c>
      <c r="AB7" s="671" t="str">
        <f t="shared" ref="AB7" si="0">IFERROR((Z7/I7-1)*100,"-")</f>
        <v>-</v>
      </c>
      <c r="AC7" s="642">
        <v>6.1000000000000004E-3</v>
      </c>
      <c r="AD7" s="643">
        <v>3.068E-3</v>
      </c>
      <c r="AE7" s="643">
        <v>6.6328999999999999E-2</v>
      </c>
      <c r="AF7" s="643">
        <v>7.5496999999999995E-2</v>
      </c>
      <c r="AG7" s="643">
        <v>3.7849000000000001E-2</v>
      </c>
      <c r="AH7" s="643">
        <v>1.6200000000000001E-4</v>
      </c>
      <c r="AI7" s="643">
        <v>0</v>
      </c>
      <c r="AJ7" s="643">
        <v>3.8011000000000003E-2</v>
      </c>
      <c r="AK7" s="643">
        <v>7.7000000000000001E-5</v>
      </c>
      <c r="AL7" s="643">
        <v>1.0404E-2</v>
      </c>
      <c r="AM7" s="643">
        <v>1.6708000000000001E-2</v>
      </c>
      <c r="AN7" s="643">
        <v>2.7189000000000001E-2</v>
      </c>
      <c r="AO7" s="643">
        <v>1.8183999999999999E-2</v>
      </c>
      <c r="AP7" s="643">
        <v>2.4750000000000001E-2</v>
      </c>
      <c r="AQ7" s="643">
        <v>3.4805999999999997E-2</v>
      </c>
      <c r="AR7" s="643">
        <v>7.7740000000000004E-2</v>
      </c>
      <c r="AS7" s="644">
        <v>0.21843799999999999</v>
      </c>
      <c r="AT7" s="645">
        <v>1.8000000000000001E-4</v>
      </c>
      <c r="AU7" s="646">
        <v>0</v>
      </c>
      <c r="AV7" s="646">
        <v>6.69E-4</v>
      </c>
      <c r="AW7" s="646">
        <v>8.4900000000000004E-4</v>
      </c>
      <c r="AX7" s="646">
        <v>1.4586999999999999E-2</v>
      </c>
      <c r="AY7" s="646">
        <v>1.6778000000000001E-2</v>
      </c>
      <c r="AZ7" s="646">
        <v>8.5899999999999995E-4</v>
      </c>
      <c r="BA7" s="646">
        <v>3.2224000000000003E-2</v>
      </c>
      <c r="BB7" s="671" t="str">
        <f t="shared" ref="BB7" si="1">IFERROR((AZ7/AI7-1)*100,"-")</f>
        <v>-</v>
      </c>
      <c r="BC7" s="368" t="s">
        <v>2279</v>
      </c>
      <c r="BD7" s="366">
        <v>10</v>
      </c>
      <c r="BJ7" s="40"/>
      <c r="BK7" s="40"/>
      <c r="BL7" s="41"/>
      <c r="BM7" s="41"/>
      <c r="BN7" s="41"/>
    </row>
    <row r="8" spans="1:66" s="238" customFormat="1" ht="18" customHeight="1" x14ac:dyDescent="0.5">
      <c r="A8" s="363">
        <v>20</v>
      </c>
      <c r="B8" s="364" t="s">
        <v>2280</v>
      </c>
      <c r="C8" s="638"/>
      <c r="D8" s="639"/>
      <c r="E8" s="639"/>
      <c r="F8" s="639"/>
      <c r="G8" s="639"/>
      <c r="H8" s="639"/>
      <c r="I8" s="639"/>
      <c r="J8" s="639"/>
      <c r="K8" s="639"/>
      <c r="L8" s="639"/>
      <c r="M8" s="639"/>
      <c r="N8" s="639"/>
      <c r="O8" s="639"/>
      <c r="P8" s="639"/>
      <c r="Q8" s="639"/>
      <c r="R8" s="639"/>
      <c r="S8" s="640"/>
      <c r="T8" s="629"/>
      <c r="U8" s="641"/>
      <c r="V8" s="641"/>
      <c r="W8" s="641"/>
      <c r="X8" s="641"/>
      <c r="Y8" s="641"/>
      <c r="Z8" s="641"/>
      <c r="AA8" s="641"/>
      <c r="AB8" s="640"/>
      <c r="AC8" s="638"/>
      <c r="AD8" s="639"/>
      <c r="AE8" s="639"/>
      <c r="AF8" s="639"/>
      <c r="AG8" s="639"/>
      <c r="AH8" s="639"/>
      <c r="AI8" s="639"/>
      <c r="AJ8" s="639"/>
      <c r="AK8" s="639"/>
      <c r="AL8" s="639"/>
      <c r="AM8" s="639"/>
      <c r="AN8" s="639"/>
      <c r="AO8" s="639"/>
      <c r="AP8" s="639"/>
      <c r="AQ8" s="639"/>
      <c r="AR8" s="639"/>
      <c r="AS8" s="640"/>
      <c r="AT8" s="629"/>
      <c r="AU8" s="641"/>
      <c r="AV8" s="641"/>
      <c r="AW8" s="641"/>
      <c r="AX8" s="641"/>
      <c r="AY8" s="641"/>
      <c r="AZ8" s="641"/>
      <c r="BA8" s="641"/>
      <c r="BB8" s="640"/>
      <c r="BC8" s="365" t="s">
        <v>2281</v>
      </c>
      <c r="BD8" s="363">
        <v>20</v>
      </c>
      <c r="BJ8" s="40"/>
      <c r="BK8" s="40"/>
      <c r="BL8" s="41"/>
      <c r="BM8" s="41"/>
      <c r="BN8" s="41"/>
    </row>
    <row r="9" spans="1:66" s="238" customFormat="1" ht="18" customHeight="1" x14ac:dyDescent="0.5">
      <c r="A9" s="627">
        <v>21</v>
      </c>
      <c r="B9" s="367" t="s">
        <v>2282</v>
      </c>
      <c r="C9" s="642">
        <v>19.598241999999999</v>
      </c>
      <c r="D9" s="643">
        <v>26.873757000000001</v>
      </c>
      <c r="E9" s="643">
        <v>26.103279000000001</v>
      </c>
      <c r="F9" s="643">
        <v>72.575278999999995</v>
      </c>
      <c r="G9" s="643">
        <v>22.875008000000001</v>
      </c>
      <c r="H9" s="643">
        <v>21.384028000000001</v>
      </c>
      <c r="I9" s="643">
        <v>18.225228999999999</v>
      </c>
      <c r="J9" s="643">
        <v>62.484265000000001</v>
      </c>
      <c r="K9" s="643">
        <v>16.468527000000002</v>
      </c>
      <c r="L9" s="643">
        <v>15.883868</v>
      </c>
      <c r="M9" s="643">
        <v>10.693557</v>
      </c>
      <c r="N9" s="643">
        <v>43.045952</v>
      </c>
      <c r="O9" s="643">
        <v>14.962566000000001</v>
      </c>
      <c r="P9" s="643">
        <v>16.202931</v>
      </c>
      <c r="Q9" s="643">
        <v>14.137598000000001</v>
      </c>
      <c r="R9" s="643">
        <v>45.303094000000002</v>
      </c>
      <c r="S9" s="644">
        <v>223.40859</v>
      </c>
      <c r="T9" s="645">
        <v>13.220613999999999</v>
      </c>
      <c r="U9" s="646">
        <v>17.711942000000001</v>
      </c>
      <c r="V9" s="646">
        <v>15.682967</v>
      </c>
      <c r="W9" s="646">
        <v>46.615523000000003</v>
      </c>
      <c r="X9" s="646">
        <v>13.514268</v>
      </c>
      <c r="Y9" s="646">
        <v>16.454844000000001</v>
      </c>
      <c r="Z9" s="646">
        <v>22.030823000000002</v>
      </c>
      <c r="AA9" s="646">
        <v>51.999935000000001</v>
      </c>
      <c r="AB9" s="671">
        <f t="shared" ref="AB9:AB21" si="2">IFERROR((Z9/I9-1)*100,"-")</f>
        <v>20.880911839297077</v>
      </c>
      <c r="AC9" s="642">
        <v>201.25587400000001</v>
      </c>
      <c r="AD9" s="643">
        <v>209.882803</v>
      </c>
      <c r="AE9" s="643">
        <v>204.17044200000001</v>
      </c>
      <c r="AF9" s="643">
        <v>615.30911900000001</v>
      </c>
      <c r="AG9" s="643">
        <v>152.93624700000001</v>
      </c>
      <c r="AH9" s="643">
        <v>179.51335900000001</v>
      </c>
      <c r="AI9" s="643">
        <v>119.498744</v>
      </c>
      <c r="AJ9" s="643">
        <v>451.94835</v>
      </c>
      <c r="AK9" s="643">
        <v>129.732122</v>
      </c>
      <c r="AL9" s="643">
        <v>162.40090499999999</v>
      </c>
      <c r="AM9" s="643">
        <v>142.79730000000001</v>
      </c>
      <c r="AN9" s="643">
        <v>434.93032699999998</v>
      </c>
      <c r="AO9" s="643">
        <v>145.195381</v>
      </c>
      <c r="AP9" s="643">
        <v>127.554856</v>
      </c>
      <c r="AQ9" s="643">
        <v>198.05984900000001</v>
      </c>
      <c r="AR9" s="643">
        <v>470.81008600000001</v>
      </c>
      <c r="AS9" s="644">
        <v>1972.997883</v>
      </c>
      <c r="AT9" s="645">
        <v>189.50578999999999</v>
      </c>
      <c r="AU9" s="646">
        <v>222.00098299999999</v>
      </c>
      <c r="AV9" s="646">
        <v>136.71444099999999</v>
      </c>
      <c r="AW9" s="646">
        <v>548.22121400000003</v>
      </c>
      <c r="AX9" s="646">
        <v>130.95911799999999</v>
      </c>
      <c r="AY9" s="646">
        <v>147.836839</v>
      </c>
      <c r="AZ9" s="646">
        <v>114.042827</v>
      </c>
      <c r="BA9" s="646">
        <v>392.83878499999997</v>
      </c>
      <c r="BB9" s="671">
        <f t="shared" ref="BB9:BB21" si="3">IFERROR((AZ9/AI9-1)*100,"-")</f>
        <v>-4.565668907783671</v>
      </c>
      <c r="BC9" s="368" t="s">
        <v>2283</v>
      </c>
      <c r="BD9" s="627">
        <v>21</v>
      </c>
      <c r="BJ9" s="40"/>
      <c r="BK9" s="40"/>
      <c r="BL9" s="41"/>
      <c r="BM9" s="41"/>
      <c r="BN9" s="41"/>
    </row>
    <row r="10" spans="1:66" s="238" customFormat="1" ht="18" customHeight="1" x14ac:dyDescent="0.5">
      <c r="A10" s="628">
        <v>22</v>
      </c>
      <c r="B10" s="364" t="s">
        <v>2284</v>
      </c>
      <c r="C10" s="638">
        <v>12.166072</v>
      </c>
      <c r="D10" s="639">
        <v>8.2504460000000002</v>
      </c>
      <c r="E10" s="639">
        <v>9.2958630000000007</v>
      </c>
      <c r="F10" s="639">
        <v>29.712381000000001</v>
      </c>
      <c r="G10" s="639">
        <v>9.9324639999999995</v>
      </c>
      <c r="H10" s="639">
        <v>10.395002</v>
      </c>
      <c r="I10" s="639">
        <v>5.5140010000000004</v>
      </c>
      <c r="J10" s="639">
        <v>25.841467000000002</v>
      </c>
      <c r="K10" s="639">
        <v>12.488792999999999</v>
      </c>
      <c r="L10" s="639">
        <v>9.1178349999999995</v>
      </c>
      <c r="M10" s="639">
        <v>7.3216049999999999</v>
      </c>
      <c r="N10" s="639">
        <v>28.928232999999999</v>
      </c>
      <c r="O10" s="639">
        <v>24.747267999999998</v>
      </c>
      <c r="P10" s="639">
        <v>13.939036</v>
      </c>
      <c r="Q10" s="639">
        <v>11.820838</v>
      </c>
      <c r="R10" s="639">
        <v>50.507142000000002</v>
      </c>
      <c r="S10" s="640">
        <v>134.98922400000001</v>
      </c>
      <c r="T10" s="629">
        <v>16.260089000000001</v>
      </c>
      <c r="U10" s="641">
        <v>10.264825</v>
      </c>
      <c r="V10" s="641">
        <v>7.6390320000000003</v>
      </c>
      <c r="W10" s="641">
        <v>34.163946000000003</v>
      </c>
      <c r="X10" s="641">
        <v>11.7241</v>
      </c>
      <c r="Y10" s="641">
        <v>8.13401</v>
      </c>
      <c r="Z10" s="641">
        <v>8.3099100000000004</v>
      </c>
      <c r="AA10" s="641">
        <v>28.168021</v>
      </c>
      <c r="AB10" s="672">
        <f t="shared" si="2"/>
        <v>50.705630992812665</v>
      </c>
      <c r="AC10" s="638">
        <v>324.33456999999999</v>
      </c>
      <c r="AD10" s="639">
        <v>351.239913</v>
      </c>
      <c r="AE10" s="639">
        <v>280.48280499999998</v>
      </c>
      <c r="AF10" s="639">
        <v>956.05728799999997</v>
      </c>
      <c r="AG10" s="639">
        <v>229.56948600000001</v>
      </c>
      <c r="AH10" s="639">
        <v>342.39407499999999</v>
      </c>
      <c r="AI10" s="639">
        <v>334.45029299999999</v>
      </c>
      <c r="AJ10" s="639">
        <v>906.41385400000001</v>
      </c>
      <c r="AK10" s="639">
        <v>299.86344000000003</v>
      </c>
      <c r="AL10" s="639">
        <v>269.49310400000002</v>
      </c>
      <c r="AM10" s="639">
        <v>245.383453</v>
      </c>
      <c r="AN10" s="639">
        <v>814.73999800000001</v>
      </c>
      <c r="AO10" s="639">
        <v>267.62114100000002</v>
      </c>
      <c r="AP10" s="639">
        <v>267.53814899999998</v>
      </c>
      <c r="AQ10" s="639">
        <v>305.14263</v>
      </c>
      <c r="AR10" s="639">
        <v>840.30192</v>
      </c>
      <c r="AS10" s="640">
        <v>3517.5130589999999</v>
      </c>
      <c r="AT10" s="629">
        <v>332.78912400000002</v>
      </c>
      <c r="AU10" s="641">
        <v>350.20596399999999</v>
      </c>
      <c r="AV10" s="641">
        <v>190.29558499999999</v>
      </c>
      <c r="AW10" s="641">
        <v>873.29067299999997</v>
      </c>
      <c r="AX10" s="641">
        <v>175.267889</v>
      </c>
      <c r="AY10" s="641">
        <v>224.301513</v>
      </c>
      <c r="AZ10" s="641">
        <v>294.177592</v>
      </c>
      <c r="BA10" s="641">
        <v>693.74699399999997</v>
      </c>
      <c r="BB10" s="672">
        <f t="shared" si="3"/>
        <v>-12.041460821802897</v>
      </c>
      <c r="BC10" s="365" t="s">
        <v>2285</v>
      </c>
      <c r="BD10" s="628">
        <v>22</v>
      </c>
      <c r="BJ10" s="40"/>
      <c r="BK10" s="40"/>
      <c r="BL10" s="41"/>
      <c r="BM10" s="41"/>
      <c r="BN10" s="41"/>
    </row>
    <row r="11" spans="1:66" s="238" customFormat="1" ht="18" customHeight="1" x14ac:dyDescent="0.5">
      <c r="A11" s="627">
        <v>23</v>
      </c>
      <c r="B11" s="367" t="s">
        <v>2286</v>
      </c>
      <c r="C11" s="642">
        <v>31.916633000000001</v>
      </c>
      <c r="D11" s="643">
        <v>27.861597</v>
      </c>
      <c r="E11" s="643">
        <v>28.860828999999999</v>
      </c>
      <c r="F11" s="643">
        <v>88.639059000000003</v>
      </c>
      <c r="G11" s="643">
        <v>25.544454999999999</v>
      </c>
      <c r="H11" s="643">
        <v>34.309359999999998</v>
      </c>
      <c r="I11" s="643">
        <v>20.887229999999999</v>
      </c>
      <c r="J11" s="643">
        <v>80.741045</v>
      </c>
      <c r="K11" s="643">
        <v>29.065906999999999</v>
      </c>
      <c r="L11" s="643">
        <v>22.338781000000001</v>
      </c>
      <c r="M11" s="643">
        <v>20.861643000000001</v>
      </c>
      <c r="N11" s="643">
        <v>72.266332000000006</v>
      </c>
      <c r="O11" s="643">
        <v>22.755451999999998</v>
      </c>
      <c r="P11" s="643">
        <v>22.759056999999999</v>
      </c>
      <c r="Q11" s="643">
        <v>59.070022999999999</v>
      </c>
      <c r="R11" s="643">
        <v>104.584532</v>
      </c>
      <c r="S11" s="644">
        <v>346.23096800000002</v>
      </c>
      <c r="T11" s="645">
        <v>40.776837</v>
      </c>
      <c r="U11" s="646">
        <v>41.567666000000003</v>
      </c>
      <c r="V11" s="646">
        <v>13.107783</v>
      </c>
      <c r="W11" s="646">
        <v>95.452285000000003</v>
      </c>
      <c r="X11" s="646">
        <v>28.279170000000001</v>
      </c>
      <c r="Y11" s="646">
        <v>23.656483000000001</v>
      </c>
      <c r="Z11" s="646">
        <v>27.710798</v>
      </c>
      <c r="AA11" s="646">
        <v>79.646450999999999</v>
      </c>
      <c r="AB11" s="671">
        <f t="shared" si="2"/>
        <v>32.668611395575198</v>
      </c>
      <c r="AC11" s="642">
        <v>615.62588000000005</v>
      </c>
      <c r="AD11" s="643">
        <v>504.18570999999997</v>
      </c>
      <c r="AE11" s="643">
        <v>475.74706900000001</v>
      </c>
      <c r="AF11" s="643">
        <v>1595.558659</v>
      </c>
      <c r="AG11" s="643">
        <v>428.92426999999998</v>
      </c>
      <c r="AH11" s="643">
        <v>436.103745</v>
      </c>
      <c r="AI11" s="643">
        <v>448.02190899999999</v>
      </c>
      <c r="AJ11" s="643">
        <v>1313.0499239999999</v>
      </c>
      <c r="AK11" s="643">
        <v>478.79522700000001</v>
      </c>
      <c r="AL11" s="643">
        <v>496.87826100000001</v>
      </c>
      <c r="AM11" s="643">
        <v>455.09193199999999</v>
      </c>
      <c r="AN11" s="643">
        <v>1430.7654190000001</v>
      </c>
      <c r="AO11" s="643">
        <v>494.35941700000001</v>
      </c>
      <c r="AP11" s="643">
        <v>525.48440200000005</v>
      </c>
      <c r="AQ11" s="643">
        <v>794.13915499999996</v>
      </c>
      <c r="AR11" s="643">
        <v>1813.982974</v>
      </c>
      <c r="AS11" s="644">
        <v>6153.356976</v>
      </c>
      <c r="AT11" s="645">
        <v>689.35104200000001</v>
      </c>
      <c r="AU11" s="646">
        <v>568.98438299999998</v>
      </c>
      <c r="AV11" s="646">
        <v>319.56030600000003</v>
      </c>
      <c r="AW11" s="646">
        <v>1577.895732</v>
      </c>
      <c r="AX11" s="646">
        <v>281.40787699999998</v>
      </c>
      <c r="AY11" s="646">
        <v>347.08916299999999</v>
      </c>
      <c r="AZ11" s="646">
        <v>358.972149</v>
      </c>
      <c r="BA11" s="646">
        <v>987.46919000000003</v>
      </c>
      <c r="BB11" s="671">
        <f t="shared" si="3"/>
        <v>-19.876206545068754</v>
      </c>
      <c r="BC11" s="368" t="s">
        <v>2287</v>
      </c>
      <c r="BD11" s="627">
        <v>23</v>
      </c>
      <c r="BJ11" s="40"/>
      <c r="BK11" s="40"/>
      <c r="BL11" s="41"/>
      <c r="BM11" s="41"/>
      <c r="BN11" s="41"/>
    </row>
    <row r="12" spans="1:66" s="238" customFormat="1" ht="18" customHeight="1" x14ac:dyDescent="0.5">
      <c r="A12" s="628">
        <v>24</v>
      </c>
      <c r="B12" s="364" t="s">
        <v>2288</v>
      </c>
      <c r="C12" s="638">
        <v>211.63111799999999</v>
      </c>
      <c r="D12" s="639">
        <v>188.15286599999999</v>
      </c>
      <c r="E12" s="639">
        <v>210.000337</v>
      </c>
      <c r="F12" s="639">
        <v>609.78432099999998</v>
      </c>
      <c r="G12" s="639">
        <v>646.20548799999995</v>
      </c>
      <c r="H12" s="639">
        <v>158.62885399999999</v>
      </c>
      <c r="I12" s="639">
        <v>161.00491299999999</v>
      </c>
      <c r="J12" s="639">
        <v>965.83925599999998</v>
      </c>
      <c r="K12" s="639">
        <v>212.69567499999999</v>
      </c>
      <c r="L12" s="639">
        <v>592.47380299999998</v>
      </c>
      <c r="M12" s="639">
        <v>313.77338400000002</v>
      </c>
      <c r="N12" s="639">
        <v>1118.942863</v>
      </c>
      <c r="O12" s="639">
        <v>254.886799</v>
      </c>
      <c r="P12" s="639">
        <v>1224.6657049999999</v>
      </c>
      <c r="Q12" s="639">
        <v>559.62213499999996</v>
      </c>
      <c r="R12" s="639">
        <v>2039.1746390000001</v>
      </c>
      <c r="S12" s="640">
        <v>4733.741078</v>
      </c>
      <c r="T12" s="629">
        <v>611.75574099999994</v>
      </c>
      <c r="U12" s="641">
        <v>139.127849</v>
      </c>
      <c r="V12" s="641">
        <v>239.72315800000001</v>
      </c>
      <c r="W12" s="641">
        <v>990.60674800000004</v>
      </c>
      <c r="X12" s="641">
        <v>38.463408000000001</v>
      </c>
      <c r="Y12" s="641">
        <v>526.92262700000003</v>
      </c>
      <c r="Z12" s="641">
        <v>230.47544500000001</v>
      </c>
      <c r="AA12" s="641">
        <v>795.86148000000003</v>
      </c>
      <c r="AB12" s="672">
        <f t="shared" si="2"/>
        <v>43.148082071259552</v>
      </c>
      <c r="AC12" s="638">
        <v>689.37068299999999</v>
      </c>
      <c r="AD12" s="639">
        <v>915.22508300000004</v>
      </c>
      <c r="AE12" s="639">
        <v>941.00388099999998</v>
      </c>
      <c r="AF12" s="639">
        <v>2545.599647</v>
      </c>
      <c r="AG12" s="639">
        <v>485.248423</v>
      </c>
      <c r="AH12" s="639">
        <v>652.06034</v>
      </c>
      <c r="AI12" s="639">
        <v>391.436215</v>
      </c>
      <c r="AJ12" s="639">
        <v>1528.7449779999999</v>
      </c>
      <c r="AK12" s="639">
        <v>515.77679000000001</v>
      </c>
      <c r="AL12" s="639">
        <v>348.99854399999998</v>
      </c>
      <c r="AM12" s="639">
        <v>680.58995200000004</v>
      </c>
      <c r="AN12" s="639">
        <v>1545.365286</v>
      </c>
      <c r="AO12" s="639">
        <v>492.16125</v>
      </c>
      <c r="AP12" s="639">
        <v>483.75908600000002</v>
      </c>
      <c r="AQ12" s="639">
        <v>470.12069600000001</v>
      </c>
      <c r="AR12" s="639">
        <v>1446.041033</v>
      </c>
      <c r="AS12" s="640">
        <v>7065.7509440000003</v>
      </c>
      <c r="AT12" s="629">
        <v>730.41338800000005</v>
      </c>
      <c r="AU12" s="641">
        <v>512.57238800000005</v>
      </c>
      <c r="AV12" s="641">
        <v>249.241784</v>
      </c>
      <c r="AW12" s="641">
        <v>1492.22756</v>
      </c>
      <c r="AX12" s="641">
        <v>417.26007399999997</v>
      </c>
      <c r="AY12" s="641">
        <v>381.08773600000001</v>
      </c>
      <c r="AZ12" s="641">
        <v>366.31048099999998</v>
      </c>
      <c r="BA12" s="641">
        <v>1164.6582900000001</v>
      </c>
      <c r="BB12" s="672">
        <f t="shared" si="3"/>
        <v>-6.4188577952604682</v>
      </c>
      <c r="BC12" s="365" t="s">
        <v>2289</v>
      </c>
      <c r="BD12" s="628">
        <v>24</v>
      </c>
      <c r="BJ12" s="40"/>
      <c r="BK12" s="40"/>
      <c r="BL12" s="41"/>
      <c r="BM12" s="41"/>
      <c r="BN12" s="41"/>
    </row>
    <row r="13" spans="1:66" s="238" customFormat="1" ht="18" customHeight="1" x14ac:dyDescent="0.5">
      <c r="A13" s="627">
        <v>25</v>
      </c>
      <c r="B13" s="367" t="s">
        <v>2290</v>
      </c>
      <c r="C13" s="642">
        <v>1.5856809999999999</v>
      </c>
      <c r="D13" s="643">
        <v>0.86508099999999999</v>
      </c>
      <c r="E13" s="643">
        <v>1.145416</v>
      </c>
      <c r="F13" s="643">
        <v>3.5961789999999998</v>
      </c>
      <c r="G13" s="643">
        <v>2.3272240000000002</v>
      </c>
      <c r="H13" s="643">
        <v>1.103942</v>
      </c>
      <c r="I13" s="643">
        <v>1.8346020000000001</v>
      </c>
      <c r="J13" s="643">
        <v>5.2657679999999996</v>
      </c>
      <c r="K13" s="643">
        <v>1.1194010000000001</v>
      </c>
      <c r="L13" s="643">
        <v>1.5656859999999999</v>
      </c>
      <c r="M13" s="643">
        <v>3.4714529999999999</v>
      </c>
      <c r="N13" s="643">
        <v>6.1565409999999998</v>
      </c>
      <c r="O13" s="643">
        <v>2.2422249999999999</v>
      </c>
      <c r="P13" s="643">
        <v>2.7866659999999999</v>
      </c>
      <c r="Q13" s="643">
        <v>0.80112899999999998</v>
      </c>
      <c r="R13" s="643">
        <v>5.8300200000000002</v>
      </c>
      <c r="S13" s="644">
        <v>20.848507000000001</v>
      </c>
      <c r="T13" s="645">
        <v>2.7920590000000001</v>
      </c>
      <c r="U13" s="646">
        <v>0.84303499999999998</v>
      </c>
      <c r="V13" s="646">
        <v>0.52538899999999999</v>
      </c>
      <c r="W13" s="646">
        <v>4.1604830000000002</v>
      </c>
      <c r="X13" s="646">
        <v>1.1360269999999999</v>
      </c>
      <c r="Y13" s="646">
        <v>3.1244100000000001</v>
      </c>
      <c r="Z13" s="646">
        <v>1.9865969999999999</v>
      </c>
      <c r="AA13" s="646">
        <v>6.2470330000000001</v>
      </c>
      <c r="AB13" s="671">
        <f t="shared" si="2"/>
        <v>8.2849032106146137</v>
      </c>
      <c r="AC13" s="642">
        <v>114.703566</v>
      </c>
      <c r="AD13" s="643">
        <v>96.905401999999995</v>
      </c>
      <c r="AE13" s="643">
        <v>90.014897000000005</v>
      </c>
      <c r="AF13" s="643">
        <v>301.62386400000003</v>
      </c>
      <c r="AG13" s="643">
        <v>72.268236000000002</v>
      </c>
      <c r="AH13" s="643">
        <v>90.632306</v>
      </c>
      <c r="AI13" s="643">
        <v>85.382869999999997</v>
      </c>
      <c r="AJ13" s="643">
        <v>248.283412</v>
      </c>
      <c r="AK13" s="643">
        <v>98.485682999999995</v>
      </c>
      <c r="AL13" s="643">
        <v>104.63918700000001</v>
      </c>
      <c r="AM13" s="643">
        <v>88.000532000000007</v>
      </c>
      <c r="AN13" s="643">
        <v>291.12540300000001</v>
      </c>
      <c r="AO13" s="643">
        <v>78.094488999999996</v>
      </c>
      <c r="AP13" s="643">
        <v>83.589697999999999</v>
      </c>
      <c r="AQ13" s="643">
        <v>102.893722</v>
      </c>
      <c r="AR13" s="643">
        <v>264.57790899999998</v>
      </c>
      <c r="AS13" s="644">
        <v>1105.610588</v>
      </c>
      <c r="AT13" s="645">
        <v>107.766345</v>
      </c>
      <c r="AU13" s="646">
        <v>136.75411600000001</v>
      </c>
      <c r="AV13" s="646">
        <v>63.617806000000002</v>
      </c>
      <c r="AW13" s="646">
        <v>308.13826699999998</v>
      </c>
      <c r="AX13" s="646">
        <v>53.869867999999997</v>
      </c>
      <c r="AY13" s="646">
        <v>94.151730999999998</v>
      </c>
      <c r="AZ13" s="646">
        <v>90.543779000000001</v>
      </c>
      <c r="BA13" s="646">
        <v>238.56537800000001</v>
      </c>
      <c r="BB13" s="671">
        <f t="shared" si="3"/>
        <v>6.0444313947282335</v>
      </c>
      <c r="BC13" s="368" t="s">
        <v>2291</v>
      </c>
      <c r="BD13" s="627">
        <v>25</v>
      </c>
      <c r="BJ13" s="40"/>
      <c r="BK13" s="40"/>
      <c r="BL13" s="41"/>
      <c r="BM13" s="41"/>
      <c r="BN13" s="41"/>
    </row>
    <row r="14" spans="1:66" s="238" customFormat="1" ht="18" customHeight="1" x14ac:dyDescent="0.5">
      <c r="A14" s="628">
        <v>26</v>
      </c>
      <c r="B14" s="364" t="s">
        <v>2292</v>
      </c>
      <c r="C14" s="638">
        <v>0.47733900000000001</v>
      </c>
      <c r="D14" s="639">
        <v>0.42948599999999998</v>
      </c>
      <c r="E14" s="639">
        <v>0.17257500000000001</v>
      </c>
      <c r="F14" s="639">
        <v>1.079399</v>
      </c>
      <c r="G14" s="639">
        <v>0.28849200000000003</v>
      </c>
      <c r="H14" s="639">
        <v>0.41092899999999999</v>
      </c>
      <c r="I14" s="639">
        <v>0.16957900000000001</v>
      </c>
      <c r="J14" s="639">
        <v>0.86899999999999999</v>
      </c>
      <c r="K14" s="639">
        <v>0.41113499999999997</v>
      </c>
      <c r="L14" s="639">
        <v>0.344781</v>
      </c>
      <c r="M14" s="639">
        <v>0.25962099999999999</v>
      </c>
      <c r="N14" s="639">
        <v>1.015536</v>
      </c>
      <c r="O14" s="639">
        <v>0.217389</v>
      </c>
      <c r="P14" s="639">
        <v>0.37874999999999998</v>
      </c>
      <c r="Q14" s="639">
        <v>1.0157210000000001</v>
      </c>
      <c r="R14" s="639">
        <v>1.6118600000000001</v>
      </c>
      <c r="S14" s="640">
        <v>4.5757960000000004</v>
      </c>
      <c r="T14" s="629">
        <v>0.964951</v>
      </c>
      <c r="U14" s="641">
        <v>1.0792489999999999</v>
      </c>
      <c r="V14" s="641">
        <v>0.32653199999999999</v>
      </c>
      <c r="W14" s="641">
        <v>2.3707319999999998</v>
      </c>
      <c r="X14" s="641">
        <v>0.268428</v>
      </c>
      <c r="Y14" s="641">
        <v>0.66193599999999997</v>
      </c>
      <c r="Z14" s="641">
        <v>0.33642899999999998</v>
      </c>
      <c r="AA14" s="641">
        <v>1.2667930000000001</v>
      </c>
      <c r="AB14" s="672">
        <f t="shared" si="2"/>
        <v>98.390720549124566</v>
      </c>
      <c r="AC14" s="638">
        <v>20.462744000000001</v>
      </c>
      <c r="AD14" s="639">
        <v>17.823922</v>
      </c>
      <c r="AE14" s="639">
        <v>13.840861</v>
      </c>
      <c r="AF14" s="639">
        <v>52.127526000000003</v>
      </c>
      <c r="AG14" s="639">
        <v>12.423909</v>
      </c>
      <c r="AH14" s="639">
        <v>20.098379999999999</v>
      </c>
      <c r="AI14" s="639">
        <v>12.866547000000001</v>
      </c>
      <c r="AJ14" s="639">
        <v>45.388835999999998</v>
      </c>
      <c r="AK14" s="639">
        <v>16.887606000000002</v>
      </c>
      <c r="AL14" s="639">
        <v>18.34937</v>
      </c>
      <c r="AM14" s="639">
        <v>15.427270999999999</v>
      </c>
      <c r="AN14" s="639">
        <v>50.664245999999999</v>
      </c>
      <c r="AO14" s="639">
        <v>19.342521000000001</v>
      </c>
      <c r="AP14" s="639">
        <v>21.319602</v>
      </c>
      <c r="AQ14" s="639">
        <v>23.891321999999999</v>
      </c>
      <c r="AR14" s="639">
        <v>64.553443999999999</v>
      </c>
      <c r="AS14" s="640">
        <v>212.73405199999999</v>
      </c>
      <c r="AT14" s="629">
        <v>24.879501999999999</v>
      </c>
      <c r="AU14" s="641">
        <v>20.802793999999999</v>
      </c>
      <c r="AV14" s="641">
        <v>11.410375</v>
      </c>
      <c r="AW14" s="641">
        <v>57.092672</v>
      </c>
      <c r="AX14" s="641">
        <v>10.175466999999999</v>
      </c>
      <c r="AY14" s="641">
        <v>13.044166000000001</v>
      </c>
      <c r="AZ14" s="641">
        <v>13.502000000000001</v>
      </c>
      <c r="BA14" s="641">
        <v>36.721632999999997</v>
      </c>
      <c r="BB14" s="672">
        <f t="shared" si="3"/>
        <v>4.9387998194076577</v>
      </c>
      <c r="BC14" s="365" t="s">
        <v>2293</v>
      </c>
      <c r="BD14" s="628">
        <v>26</v>
      </c>
      <c r="BJ14" s="40"/>
      <c r="BK14" s="40"/>
      <c r="BL14" s="41"/>
      <c r="BM14" s="41"/>
      <c r="BN14" s="41"/>
    </row>
    <row r="15" spans="1:66" s="238" customFormat="1" ht="18" customHeight="1" x14ac:dyDescent="0.5">
      <c r="A15" s="627">
        <v>27</v>
      </c>
      <c r="B15" s="367" t="s">
        <v>2294</v>
      </c>
      <c r="C15" s="642">
        <v>2.2787799999999998</v>
      </c>
      <c r="D15" s="643">
        <v>1.234737</v>
      </c>
      <c r="E15" s="643">
        <v>0.94977800000000001</v>
      </c>
      <c r="F15" s="643">
        <v>4.4632949999999996</v>
      </c>
      <c r="G15" s="643">
        <v>0.98866399999999999</v>
      </c>
      <c r="H15" s="643">
        <v>1.669754</v>
      </c>
      <c r="I15" s="643">
        <v>2.0866169999999999</v>
      </c>
      <c r="J15" s="643">
        <v>4.7450340000000004</v>
      </c>
      <c r="K15" s="643">
        <v>1.870719</v>
      </c>
      <c r="L15" s="643">
        <v>1.2399249999999999</v>
      </c>
      <c r="M15" s="643">
        <v>2.491193</v>
      </c>
      <c r="N15" s="643">
        <v>5.6018369999999997</v>
      </c>
      <c r="O15" s="643">
        <v>2.6879110000000002</v>
      </c>
      <c r="P15" s="643">
        <v>2.0457719999999999</v>
      </c>
      <c r="Q15" s="643">
        <v>1.6328039999999999</v>
      </c>
      <c r="R15" s="643">
        <v>6.3664870000000002</v>
      </c>
      <c r="S15" s="644">
        <v>21.176653000000002</v>
      </c>
      <c r="T15" s="645">
        <v>0.86101000000000005</v>
      </c>
      <c r="U15" s="646">
        <v>0.77781699999999998</v>
      </c>
      <c r="V15" s="646">
        <v>0.68273099999999998</v>
      </c>
      <c r="W15" s="646">
        <v>2.3215590000000002</v>
      </c>
      <c r="X15" s="646">
        <v>0.829233</v>
      </c>
      <c r="Y15" s="646">
        <v>0.63144900000000004</v>
      </c>
      <c r="Z15" s="646">
        <v>0.95637899999999998</v>
      </c>
      <c r="AA15" s="646">
        <v>2.4170609999999999</v>
      </c>
      <c r="AB15" s="671">
        <f t="shared" si="2"/>
        <v>-54.166049639200672</v>
      </c>
      <c r="AC15" s="642">
        <v>17.207650000000001</v>
      </c>
      <c r="AD15" s="643">
        <v>18.879714</v>
      </c>
      <c r="AE15" s="643">
        <v>17.15681</v>
      </c>
      <c r="AF15" s="643">
        <v>53.244173000000004</v>
      </c>
      <c r="AG15" s="643">
        <v>11.786248000000001</v>
      </c>
      <c r="AH15" s="643">
        <v>17.111936</v>
      </c>
      <c r="AI15" s="643">
        <v>11.773580000000001</v>
      </c>
      <c r="AJ15" s="643">
        <v>40.671764000000003</v>
      </c>
      <c r="AK15" s="643">
        <v>17.350463999999999</v>
      </c>
      <c r="AL15" s="643">
        <v>12.796669</v>
      </c>
      <c r="AM15" s="643">
        <v>15.641612</v>
      </c>
      <c r="AN15" s="643">
        <v>45.788744999999999</v>
      </c>
      <c r="AO15" s="643">
        <v>13.219666</v>
      </c>
      <c r="AP15" s="643">
        <v>16.236733999999998</v>
      </c>
      <c r="AQ15" s="643">
        <v>17.052644000000001</v>
      </c>
      <c r="AR15" s="643">
        <v>46.509042999999998</v>
      </c>
      <c r="AS15" s="644">
        <v>186.21372500000001</v>
      </c>
      <c r="AT15" s="645">
        <v>18.351987000000001</v>
      </c>
      <c r="AU15" s="646">
        <v>20.779256</v>
      </c>
      <c r="AV15" s="646">
        <v>10.591891</v>
      </c>
      <c r="AW15" s="646">
        <v>49.723132999999997</v>
      </c>
      <c r="AX15" s="646">
        <v>12.428744999999999</v>
      </c>
      <c r="AY15" s="646">
        <v>14.407342</v>
      </c>
      <c r="AZ15" s="646">
        <v>10.879664999999999</v>
      </c>
      <c r="BA15" s="646">
        <v>37.715752000000002</v>
      </c>
      <c r="BB15" s="671">
        <f t="shared" si="3"/>
        <v>-7.5925504392037269</v>
      </c>
      <c r="BC15" s="368" t="s">
        <v>2295</v>
      </c>
      <c r="BD15" s="627">
        <v>27</v>
      </c>
      <c r="BJ15" s="40"/>
      <c r="BK15" s="40"/>
      <c r="BL15" s="41"/>
      <c r="BM15" s="41"/>
      <c r="BN15" s="41"/>
    </row>
    <row r="16" spans="1:66" s="238" customFormat="1" ht="18" customHeight="1" x14ac:dyDescent="0.5">
      <c r="A16" s="363">
        <v>30</v>
      </c>
      <c r="B16" s="364" t="s">
        <v>2296</v>
      </c>
      <c r="C16" s="638">
        <v>4.8317579999999998</v>
      </c>
      <c r="D16" s="639">
        <v>8.7227130000000006</v>
      </c>
      <c r="E16" s="639">
        <v>3.4679009999999999</v>
      </c>
      <c r="F16" s="639">
        <v>17.022372000000001</v>
      </c>
      <c r="G16" s="639">
        <v>3.899543</v>
      </c>
      <c r="H16" s="639">
        <v>5.5906010000000004</v>
      </c>
      <c r="I16" s="639">
        <v>2.310505</v>
      </c>
      <c r="J16" s="639">
        <v>11.800649</v>
      </c>
      <c r="K16" s="639">
        <v>5.7399440000000004</v>
      </c>
      <c r="L16" s="639">
        <v>8.9467009999999991</v>
      </c>
      <c r="M16" s="639">
        <v>3.9088189999999998</v>
      </c>
      <c r="N16" s="639">
        <v>18.595462999999999</v>
      </c>
      <c r="O16" s="639">
        <v>8.0052710000000005</v>
      </c>
      <c r="P16" s="639">
        <v>3.931098</v>
      </c>
      <c r="Q16" s="639">
        <v>5.4651899999999998</v>
      </c>
      <c r="R16" s="639">
        <v>17.401558000000001</v>
      </c>
      <c r="S16" s="640">
        <v>64.820042000000001</v>
      </c>
      <c r="T16" s="629">
        <v>6.5135040000000002</v>
      </c>
      <c r="U16" s="641">
        <v>2.8700030000000001</v>
      </c>
      <c r="V16" s="641">
        <v>1.501495</v>
      </c>
      <c r="W16" s="641">
        <v>10.885002</v>
      </c>
      <c r="X16" s="641">
        <v>4.2230179999999997</v>
      </c>
      <c r="Y16" s="641">
        <v>7.5042049999999998</v>
      </c>
      <c r="Z16" s="641">
        <v>4.3413190000000004</v>
      </c>
      <c r="AA16" s="641">
        <v>16.068542000000001</v>
      </c>
      <c r="AB16" s="672">
        <f t="shared" si="2"/>
        <v>87.894810874678925</v>
      </c>
      <c r="AC16" s="638">
        <v>30.587751999999998</v>
      </c>
      <c r="AD16" s="639">
        <v>40.104444000000001</v>
      </c>
      <c r="AE16" s="639">
        <v>57.539650000000002</v>
      </c>
      <c r="AF16" s="639">
        <v>128.23184599999999</v>
      </c>
      <c r="AG16" s="639">
        <v>31.017478000000001</v>
      </c>
      <c r="AH16" s="639">
        <v>57.867201999999999</v>
      </c>
      <c r="AI16" s="639">
        <v>52.834744000000001</v>
      </c>
      <c r="AJ16" s="639">
        <v>141.719424</v>
      </c>
      <c r="AK16" s="639">
        <v>124.851473</v>
      </c>
      <c r="AL16" s="639">
        <v>91.522658000000007</v>
      </c>
      <c r="AM16" s="639">
        <v>45.466949</v>
      </c>
      <c r="AN16" s="639">
        <v>261.84107999999998</v>
      </c>
      <c r="AO16" s="639">
        <v>38.320478999999999</v>
      </c>
      <c r="AP16" s="639">
        <v>34.438645000000001</v>
      </c>
      <c r="AQ16" s="639">
        <v>46.422623000000002</v>
      </c>
      <c r="AR16" s="639">
        <v>119.181747</v>
      </c>
      <c r="AS16" s="640">
        <v>650.97409700000003</v>
      </c>
      <c r="AT16" s="629">
        <v>22.641007999999999</v>
      </c>
      <c r="AU16" s="641">
        <v>22.286327</v>
      </c>
      <c r="AV16" s="641">
        <v>33.644267999999997</v>
      </c>
      <c r="AW16" s="641">
        <v>78.571602999999996</v>
      </c>
      <c r="AX16" s="641">
        <v>28.714721999999998</v>
      </c>
      <c r="AY16" s="641">
        <v>19.695473</v>
      </c>
      <c r="AZ16" s="641">
        <v>39.627969999999998</v>
      </c>
      <c r="BA16" s="641">
        <v>88.038165000000006</v>
      </c>
      <c r="BB16" s="672">
        <f t="shared" si="3"/>
        <v>-24.996381169179138</v>
      </c>
      <c r="BC16" s="365" t="s">
        <v>2297</v>
      </c>
      <c r="BD16" s="363">
        <v>30</v>
      </c>
      <c r="BJ16" s="40"/>
      <c r="BK16" s="40"/>
      <c r="BL16" s="41"/>
      <c r="BM16" s="41"/>
      <c r="BN16" s="41"/>
    </row>
    <row r="17" spans="1:66" s="238" customFormat="1" ht="18" customHeight="1" x14ac:dyDescent="0.5">
      <c r="A17" s="366">
        <v>40</v>
      </c>
      <c r="B17" s="367" t="s">
        <v>2298</v>
      </c>
      <c r="C17" s="642">
        <v>32.116557999999998</v>
      </c>
      <c r="D17" s="643">
        <v>36.663921999999999</v>
      </c>
      <c r="E17" s="643">
        <v>47.384445999999997</v>
      </c>
      <c r="F17" s="643">
        <v>116.16492599999999</v>
      </c>
      <c r="G17" s="643">
        <v>43.004783000000003</v>
      </c>
      <c r="H17" s="643">
        <v>379.626867</v>
      </c>
      <c r="I17" s="643">
        <v>390.19075500000002</v>
      </c>
      <c r="J17" s="643">
        <v>812.822405</v>
      </c>
      <c r="K17" s="643">
        <v>1113.1857620000001</v>
      </c>
      <c r="L17" s="643">
        <v>7.5122479999999996</v>
      </c>
      <c r="M17" s="643">
        <v>14.229773</v>
      </c>
      <c r="N17" s="643">
        <v>1134.927782</v>
      </c>
      <c r="O17" s="643">
        <v>13.170007999999999</v>
      </c>
      <c r="P17" s="643">
        <v>8.0323379999999993</v>
      </c>
      <c r="Q17" s="643">
        <v>5.9345249999999998</v>
      </c>
      <c r="R17" s="643">
        <v>27.136870999999999</v>
      </c>
      <c r="S17" s="644">
        <v>2091.0519829999998</v>
      </c>
      <c r="T17" s="645">
        <v>6.8640109999999996</v>
      </c>
      <c r="U17" s="646">
        <v>14.386772000000001</v>
      </c>
      <c r="V17" s="646">
        <v>11.332584000000001</v>
      </c>
      <c r="W17" s="646">
        <v>32.583365999999998</v>
      </c>
      <c r="X17" s="646">
        <v>25.841507</v>
      </c>
      <c r="Y17" s="646">
        <v>16.274080000000001</v>
      </c>
      <c r="Z17" s="646">
        <v>28.459174000000001</v>
      </c>
      <c r="AA17" s="646">
        <v>70.574760999999995</v>
      </c>
      <c r="AB17" s="671">
        <f t="shared" si="2"/>
        <v>-92.706343337119819</v>
      </c>
      <c r="AC17" s="642">
        <v>862.01016200000004</v>
      </c>
      <c r="AD17" s="643">
        <v>12.63945</v>
      </c>
      <c r="AE17" s="643">
        <v>9.3385840000000009</v>
      </c>
      <c r="AF17" s="643">
        <v>883.98819600000002</v>
      </c>
      <c r="AG17" s="643">
        <v>53.799909</v>
      </c>
      <c r="AH17" s="643">
        <v>25.612154</v>
      </c>
      <c r="AI17" s="643">
        <v>14.743997</v>
      </c>
      <c r="AJ17" s="643">
        <v>94.156059999999997</v>
      </c>
      <c r="AK17" s="643">
        <v>28.661712999999999</v>
      </c>
      <c r="AL17" s="643">
        <v>21.006108000000001</v>
      </c>
      <c r="AM17" s="643">
        <v>35.825744</v>
      </c>
      <c r="AN17" s="643">
        <v>85.493565000000004</v>
      </c>
      <c r="AO17" s="643">
        <v>19.289614</v>
      </c>
      <c r="AP17" s="643">
        <v>34.469707</v>
      </c>
      <c r="AQ17" s="643">
        <v>48.106031000000002</v>
      </c>
      <c r="AR17" s="643">
        <v>101.865351</v>
      </c>
      <c r="AS17" s="644">
        <v>1165.5031719999999</v>
      </c>
      <c r="AT17" s="645">
        <v>23.237473999999999</v>
      </c>
      <c r="AU17" s="646">
        <v>12.378923</v>
      </c>
      <c r="AV17" s="646">
        <v>8.5439190000000007</v>
      </c>
      <c r="AW17" s="646">
        <v>44.160316000000002</v>
      </c>
      <c r="AX17" s="646">
        <v>12.408405999999999</v>
      </c>
      <c r="AY17" s="646">
        <v>11.830842000000001</v>
      </c>
      <c r="AZ17" s="646">
        <v>17.513919000000001</v>
      </c>
      <c r="BA17" s="646">
        <v>41.753166999999998</v>
      </c>
      <c r="BB17" s="671">
        <f t="shared" si="3"/>
        <v>18.786778103658051</v>
      </c>
      <c r="BC17" s="368" t="s">
        <v>2299</v>
      </c>
      <c r="BD17" s="366">
        <v>40</v>
      </c>
      <c r="BJ17" s="40"/>
      <c r="BK17" s="40"/>
      <c r="BL17" s="41"/>
      <c r="BM17" s="41"/>
      <c r="BN17" s="41"/>
    </row>
    <row r="18" spans="1:66" s="238" customFormat="1" ht="18" customHeight="1" x14ac:dyDescent="0.5">
      <c r="A18" s="363">
        <v>50</v>
      </c>
      <c r="B18" s="364" t="s">
        <v>2300</v>
      </c>
      <c r="C18" s="638">
        <v>0</v>
      </c>
      <c r="D18" s="639">
        <v>0</v>
      </c>
      <c r="E18" s="639">
        <v>0</v>
      </c>
      <c r="F18" s="639">
        <v>0</v>
      </c>
      <c r="G18" s="639">
        <v>0</v>
      </c>
      <c r="H18" s="639">
        <v>0</v>
      </c>
      <c r="I18" s="639">
        <v>0</v>
      </c>
      <c r="J18" s="639">
        <v>0</v>
      </c>
      <c r="K18" s="639">
        <v>0</v>
      </c>
      <c r="L18" s="639">
        <v>0</v>
      </c>
      <c r="M18" s="639">
        <v>0</v>
      </c>
      <c r="N18" s="639">
        <v>0</v>
      </c>
      <c r="O18" s="639">
        <v>1.6875000000000001E-2</v>
      </c>
      <c r="P18" s="639">
        <v>0</v>
      </c>
      <c r="Q18" s="639">
        <v>0</v>
      </c>
      <c r="R18" s="639">
        <v>1.6875000000000001E-2</v>
      </c>
      <c r="S18" s="640">
        <v>1.6875000000000001E-2</v>
      </c>
      <c r="T18" s="629">
        <v>0</v>
      </c>
      <c r="U18" s="641">
        <v>0</v>
      </c>
      <c r="V18" s="641">
        <v>0</v>
      </c>
      <c r="W18" s="641">
        <v>0</v>
      </c>
      <c r="X18" s="641">
        <v>0</v>
      </c>
      <c r="Y18" s="641">
        <v>0</v>
      </c>
      <c r="Z18" s="641">
        <v>0</v>
      </c>
      <c r="AA18" s="641">
        <v>0</v>
      </c>
      <c r="AB18" s="672" t="str">
        <f t="shared" si="2"/>
        <v>-</v>
      </c>
      <c r="AC18" s="638">
        <v>0.108625</v>
      </c>
      <c r="AD18" s="639">
        <v>3.9127000000000002E-2</v>
      </c>
      <c r="AE18" s="639">
        <v>0.13216600000000001</v>
      </c>
      <c r="AF18" s="639">
        <v>0.279918</v>
      </c>
      <c r="AG18" s="639">
        <v>0.39698699999999998</v>
      </c>
      <c r="AH18" s="639">
        <v>4.0557999999999997E-2</v>
      </c>
      <c r="AI18" s="639">
        <v>0.107596</v>
      </c>
      <c r="AJ18" s="639">
        <v>0.54514200000000002</v>
      </c>
      <c r="AK18" s="639">
        <v>8.7234000000000006E-2</v>
      </c>
      <c r="AL18" s="639">
        <v>4.0575E-2</v>
      </c>
      <c r="AM18" s="639">
        <v>0.119952</v>
      </c>
      <c r="AN18" s="639">
        <v>0.24776000000000001</v>
      </c>
      <c r="AO18" s="639">
        <v>3.9557000000000002E-2</v>
      </c>
      <c r="AP18" s="639">
        <v>1.162E-2</v>
      </c>
      <c r="AQ18" s="639">
        <v>6.5397999999999998E-2</v>
      </c>
      <c r="AR18" s="639">
        <v>0.116576</v>
      </c>
      <c r="AS18" s="640">
        <v>1.189395</v>
      </c>
      <c r="AT18" s="629">
        <v>1.8E-5</v>
      </c>
      <c r="AU18" s="641">
        <v>1.91E-3</v>
      </c>
      <c r="AV18" s="641">
        <v>7.0289999999999997E-3</v>
      </c>
      <c r="AW18" s="641">
        <v>8.9560000000000004E-3</v>
      </c>
      <c r="AX18" s="641">
        <v>1.4200000000000001E-4</v>
      </c>
      <c r="AY18" s="641">
        <v>3.7218000000000001E-2</v>
      </c>
      <c r="AZ18" s="641">
        <v>7.36E-4</v>
      </c>
      <c r="BA18" s="641">
        <v>3.8095999999999998E-2</v>
      </c>
      <c r="BB18" s="672">
        <f t="shared" si="3"/>
        <v>-99.315959701104134</v>
      </c>
      <c r="BC18" s="365" t="s">
        <v>2301</v>
      </c>
      <c r="BD18" s="363">
        <v>50</v>
      </c>
      <c r="BJ18" s="40"/>
      <c r="BK18" s="40"/>
      <c r="BL18" s="41"/>
      <c r="BM18" s="41"/>
      <c r="BN18" s="41"/>
    </row>
    <row r="19" spans="1:66" s="238" customFormat="1" ht="18" customHeight="1" x14ac:dyDescent="0.5">
      <c r="A19" s="366">
        <v>60</v>
      </c>
      <c r="B19" s="367" t="s">
        <v>2302</v>
      </c>
      <c r="C19" s="642">
        <v>6.4278950000000004</v>
      </c>
      <c r="D19" s="643">
        <v>3.7730260000000002</v>
      </c>
      <c r="E19" s="643">
        <v>16.230136000000002</v>
      </c>
      <c r="F19" s="643">
        <v>26.431058</v>
      </c>
      <c r="G19" s="643">
        <v>0.92960100000000001</v>
      </c>
      <c r="H19" s="643">
        <v>13.696148000000001</v>
      </c>
      <c r="I19" s="643">
        <v>50.439909</v>
      </c>
      <c r="J19" s="643">
        <v>65.065657999999999</v>
      </c>
      <c r="K19" s="643">
        <v>22.068657000000002</v>
      </c>
      <c r="L19" s="643">
        <v>9.5778060000000007</v>
      </c>
      <c r="M19" s="643">
        <v>14.662293</v>
      </c>
      <c r="N19" s="643">
        <v>46.308756000000002</v>
      </c>
      <c r="O19" s="643">
        <v>10.730705</v>
      </c>
      <c r="P19" s="643">
        <v>35.215876999999999</v>
      </c>
      <c r="Q19" s="643">
        <v>48.814611999999997</v>
      </c>
      <c r="R19" s="643">
        <v>94.761193000000006</v>
      </c>
      <c r="S19" s="644">
        <v>232.566665</v>
      </c>
      <c r="T19" s="645">
        <v>13.777457</v>
      </c>
      <c r="U19" s="646">
        <v>2.558881</v>
      </c>
      <c r="V19" s="646">
        <v>2.002049</v>
      </c>
      <c r="W19" s="646">
        <v>18.338387000000001</v>
      </c>
      <c r="X19" s="646">
        <v>5.617515</v>
      </c>
      <c r="Y19" s="646">
        <v>18.426677000000002</v>
      </c>
      <c r="Z19" s="646">
        <v>19.252120000000001</v>
      </c>
      <c r="AA19" s="646">
        <v>43.296312</v>
      </c>
      <c r="AB19" s="671">
        <f t="shared" si="2"/>
        <v>-61.831572693757231</v>
      </c>
      <c r="AC19" s="642">
        <v>185.45788300000001</v>
      </c>
      <c r="AD19" s="643">
        <v>169.88452599999999</v>
      </c>
      <c r="AE19" s="643">
        <v>93.311678000000001</v>
      </c>
      <c r="AF19" s="643">
        <v>448.654087</v>
      </c>
      <c r="AG19" s="643">
        <v>84.897237000000004</v>
      </c>
      <c r="AH19" s="643">
        <v>98.553387000000001</v>
      </c>
      <c r="AI19" s="643">
        <v>205.972464</v>
      </c>
      <c r="AJ19" s="643">
        <v>389.42308800000001</v>
      </c>
      <c r="AK19" s="643">
        <v>139.06172799999999</v>
      </c>
      <c r="AL19" s="643">
        <v>190.676546</v>
      </c>
      <c r="AM19" s="643">
        <v>206.55599000000001</v>
      </c>
      <c r="AN19" s="643">
        <v>536.294264</v>
      </c>
      <c r="AO19" s="643">
        <v>189.21514999999999</v>
      </c>
      <c r="AP19" s="643">
        <v>202.50068200000001</v>
      </c>
      <c r="AQ19" s="643">
        <v>183.82574500000001</v>
      </c>
      <c r="AR19" s="643">
        <v>575.54157699999996</v>
      </c>
      <c r="AS19" s="644">
        <v>1949.913016</v>
      </c>
      <c r="AT19" s="645">
        <v>195.53421800000001</v>
      </c>
      <c r="AU19" s="646">
        <v>149.80864600000001</v>
      </c>
      <c r="AV19" s="646">
        <v>71.511011999999994</v>
      </c>
      <c r="AW19" s="646">
        <v>416.85387600000001</v>
      </c>
      <c r="AX19" s="646">
        <v>111.737714</v>
      </c>
      <c r="AY19" s="646">
        <v>101.05090199999999</v>
      </c>
      <c r="AZ19" s="646">
        <v>116.86074499999999</v>
      </c>
      <c r="BA19" s="646">
        <v>329.649361</v>
      </c>
      <c r="BB19" s="671">
        <f t="shared" si="3"/>
        <v>-43.263899100609883</v>
      </c>
      <c r="BC19" s="368" t="s">
        <v>2303</v>
      </c>
      <c r="BD19" s="366">
        <v>60</v>
      </c>
      <c r="BJ19" s="40"/>
      <c r="BK19" s="40"/>
      <c r="BL19" s="41"/>
      <c r="BM19" s="41"/>
      <c r="BN19" s="41"/>
    </row>
    <row r="20" spans="1:66" s="238" customFormat="1" ht="18" customHeight="1" x14ac:dyDescent="0.5">
      <c r="A20" s="363">
        <v>70</v>
      </c>
      <c r="B20" s="364" t="s">
        <v>2304</v>
      </c>
      <c r="C20" s="638">
        <v>0</v>
      </c>
      <c r="D20" s="639">
        <v>1.26014</v>
      </c>
      <c r="E20" s="639">
        <v>4.7007079999999997</v>
      </c>
      <c r="F20" s="639">
        <v>5.9608480000000004</v>
      </c>
      <c r="G20" s="639">
        <v>24.746780999999999</v>
      </c>
      <c r="H20" s="639">
        <v>0</v>
      </c>
      <c r="I20" s="639">
        <v>0</v>
      </c>
      <c r="J20" s="639">
        <v>24.746780999999999</v>
      </c>
      <c r="K20" s="639">
        <v>0</v>
      </c>
      <c r="L20" s="639">
        <v>0</v>
      </c>
      <c r="M20" s="639">
        <v>0</v>
      </c>
      <c r="N20" s="639">
        <v>0</v>
      </c>
      <c r="O20" s="639">
        <v>1.9810000000000001E-3</v>
      </c>
      <c r="P20" s="639">
        <v>0</v>
      </c>
      <c r="Q20" s="639">
        <v>16.610157999999998</v>
      </c>
      <c r="R20" s="639">
        <v>16.612138999999999</v>
      </c>
      <c r="S20" s="640">
        <v>47.319768000000003</v>
      </c>
      <c r="T20" s="629">
        <v>6.7044000000000006E-2</v>
      </c>
      <c r="U20" s="641">
        <v>0.31515700000000002</v>
      </c>
      <c r="V20" s="641">
        <v>0.207036</v>
      </c>
      <c r="W20" s="641">
        <v>0.58923700000000001</v>
      </c>
      <c r="X20" s="641">
        <v>163.36747099999999</v>
      </c>
      <c r="Y20" s="641">
        <v>2.8010000000000001E-3</v>
      </c>
      <c r="Z20" s="641">
        <v>1.15E-2</v>
      </c>
      <c r="AA20" s="641">
        <v>163.38177300000001</v>
      </c>
      <c r="AB20" s="672" t="str">
        <f t="shared" si="2"/>
        <v>-</v>
      </c>
      <c r="AC20" s="638">
        <v>5.5274570000000001</v>
      </c>
      <c r="AD20" s="639">
        <v>0.71462099999999995</v>
      </c>
      <c r="AE20" s="639">
        <v>27.503495999999998</v>
      </c>
      <c r="AF20" s="639">
        <v>33.745575000000002</v>
      </c>
      <c r="AG20" s="639">
        <v>0.133329</v>
      </c>
      <c r="AH20" s="639">
        <v>0.36001699999999998</v>
      </c>
      <c r="AI20" s="639">
        <v>0.26305299999999998</v>
      </c>
      <c r="AJ20" s="639">
        <v>0.75639999999999996</v>
      </c>
      <c r="AK20" s="639">
        <v>0.455733</v>
      </c>
      <c r="AL20" s="639">
        <v>0.12049700000000001</v>
      </c>
      <c r="AM20" s="639">
        <v>0.72734900000000002</v>
      </c>
      <c r="AN20" s="639">
        <v>1.303579</v>
      </c>
      <c r="AO20" s="639">
        <v>0.22544800000000001</v>
      </c>
      <c r="AP20" s="639">
        <v>0.25847599999999998</v>
      </c>
      <c r="AQ20" s="639">
        <v>3.3850150000000001</v>
      </c>
      <c r="AR20" s="639">
        <v>3.8689390000000001</v>
      </c>
      <c r="AS20" s="640">
        <v>39.674492999999998</v>
      </c>
      <c r="AT20" s="629">
        <v>147.84548899999999</v>
      </c>
      <c r="AU20" s="641">
        <v>0.29038000000000003</v>
      </c>
      <c r="AV20" s="641">
        <v>0.276947</v>
      </c>
      <c r="AW20" s="641">
        <v>148.41281599999999</v>
      </c>
      <c r="AX20" s="641">
        <v>0.43306899999999998</v>
      </c>
      <c r="AY20" s="641">
        <v>0.274038</v>
      </c>
      <c r="AZ20" s="641">
        <v>0.14413599999999999</v>
      </c>
      <c r="BA20" s="641">
        <v>0.85124299999999997</v>
      </c>
      <c r="BB20" s="672">
        <f t="shared" si="3"/>
        <v>-45.206479302650038</v>
      </c>
      <c r="BC20" s="365" t="s">
        <v>2305</v>
      </c>
      <c r="BD20" s="363">
        <v>70</v>
      </c>
      <c r="BJ20" s="40"/>
      <c r="BK20" s="40"/>
      <c r="BL20" s="41"/>
      <c r="BM20" s="41"/>
      <c r="BN20" s="41"/>
    </row>
    <row r="21" spans="1:66" ht="18" customHeight="1" x14ac:dyDescent="0.5">
      <c r="A21" s="369"/>
      <c r="B21" s="370" t="s">
        <v>21</v>
      </c>
      <c r="C21" s="611">
        <v>323.03007600000001</v>
      </c>
      <c r="D21" s="598">
        <v>304.08777099999998</v>
      </c>
      <c r="E21" s="598">
        <v>348.31126799999998</v>
      </c>
      <c r="F21" s="598">
        <v>975.42911700000002</v>
      </c>
      <c r="G21" s="598">
        <v>780.74250300000006</v>
      </c>
      <c r="H21" s="598">
        <v>626.81548499999997</v>
      </c>
      <c r="I21" s="598">
        <v>652.66333999999995</v>
      </c>
      <c r="J21" s="598">
        <v>2060.2213280000001</v>
      </c>
      <c r="K21" s="598">
        <v>1415.1145200000001</v>
      </c>
      <c r="L21" s="598">
        <v>669.00143400000002</v>
      </c>
      <c r="M21" s="598">
        <v>391.67334099999999</v>
      </c>
      <c r="N21" s="598">
        <v>2475.789295</v>
      </c>
      <c r="O21" s="598">
        <v>354.42444999999998</v>
      </c>
      <c r="P21" s="598">
        <v>1331.6072300000001</v>
      </c>
      <c r="Q21" s="598">
        <v>724.92473299999995</v>
      </c>
      <c r="R21" s="598">
        <v>2410.9564099999998</v>
      </c>
      <c r="S21" s="634">
        <v>7922.3961490000002</v>
      </c>
      <c r="T21" s="617">
        <v>713.85331699999995</v>
      </c>
      <c r="U21" s="618">
        <v>231.503196</v>
      </c>
      <c r="V21" s="618">
        <v>292.73075599999999</v>
      </c>
      <c r="W21" s="618">
        <v>1238.087268</v>
      </c>
      <c r="X21" s="618">
        <v>293.26414499999998</v>
      </c>
      <c r="Y21" s="618">
        <v>621.79352200000005</v>
      </c>
      <c r="Z21" s="618">
        <v>343.87053200000003</v>
      </c>
      <c r="AA21" s="618">
        <v>1258.9282000000001</v>
      </c>
      <c r="AB21" s="670">
        <f t="shared" si="2"/>
        <v>-47.312724505102423</v>
      </c>
      <c r="AC21" s="611">
        <v>3066.658946</v>
      </c>
      <c r="AD21" s="598">
        <v>2337.527783</v>
      </c>
      <c r="AE21" s="598">
        <v>2210.3086680000001</v>
      </c>
      <c r="AF21" s="598">
        <v>7614.4953949999999</v>
      </c>
      <c r="AG21" s="598">
        <v>1563.4396079999999</v>
      </c>
      <c r="AH21" s="598">
        <v>1920.3476209999999</v>
      </c>
      <c r="AI21" s="598">
        <v>1677.3520120000001</v>
      </c>
      <c r="AJ21" s="598">
        <v>5161.1392429999996</v>
      </c>
      <c r="AK21" s="598">
        <v>1850.00929</v>
      </c>
      <c r="AL21" s="598">
        <v>1716.932828</v>
      </c>
      <c r="AM21" s="598">
        <v>1931.6447439999999</v>
      </c>
      <c r="AN21" s="598">
        <v>5498.5868609999998</v>
      </c>
      <c r="AO21" s="598">
        <v>1757.1022969999999</v>
      </c>
      <c r="AP21" s="598">
        <v>1797.1864069999999</v>
      </c>
      <c r="AQ21" s="598">
        <v>2193.1396359999999</v>
      </c>
      <c r="AR21" s="598">
        <v>5747.4283390000001</v>
      </c>
      <c r="AS21" s="634">
        <v>24021.649838000001</v>
      </c>
      <c r="AT21" s="617">
        <v>2482.3155649999999</v>
      </c>
      <c r="AU21" s="618">
        <v>2016.86607</v>
      </c>
      <c r="AV21" s="618">
        <v>1095.4160320000001</v>
      </c>
      <c r="AW21" s="618">
        <v>5594.597667</v>
      </c>
      <c r="AX21" s="618">
        <v>1234.677678</v>
      </c>
      <c r="AY21" s="618">
        <v>1354.8237409999999</v>
      </c>
      <c r="AZ21" s="618">
        <v>1422.5768579999999</v>
      </c>
      <c r="BA21" s="618">
        <v>4012.078278</v>
      </c>
      <c r="BB21" s="670">
        <f t="shared" si="3"/>
        <v>-15.18912858942576</v>
      </c>
      <c r="BC21" s="371" t="s">
        <v>238</v>
      </c>
      <c r="BD21" s="372"/>
      <c r="BG21" s="240"/>
      <c r="BH21" s="240"/>
    </row>
    <row r="22" spans="1:66" ht="18" customHeight="1" x14ac:dyDescent="0.5">
      <c r="A22" s="619"/>
      <c r="B22" s="620" t="s">
        <v>2254</v>
      </c>
      <c r="C22" s="673">
        <f>C21/'7.4'!C11</f>
        <v>3.2891901478985727E-3</v>
      </c>
      <c r="D22" s="674">
        <f>D21/'7.4'!D11</f>
        <v>3.2139406318498699E-3</v>
      </c>
      <c r="E22" s="674">
        <f>E21/'7.4'!E11</f>
        <v>3.6735160592518126E-3</v>
      </c>
      <c r="F22" s="674">
        <f>F21/'7.4'!F11</f>
        <v>3.391125391173947E-3</v>
      </c>
      <c r="G22" s="674">
        <f>G21/'7.4'!G11</f>
        <v>8.4372685469367523E-3</v>
      </c>
      <c r="H22" s="674">
        <f>H21/'7.4'!H11</f>
        <v>6.9423581897149738E-3</v>
      </c>
      <c r="I22" s="674">
        <f>I21/'7.4'!I11</f>
        <v>7.101807731620946E-3</v>
      </c>
      <c r="J22" s="674">
        <f>J21/'7.4'!J11</f>
        <v>7.4992253426827181E-3</v>
      </c>
      <c r="K22" s="674">
        <f>K21/'7.4'!K11</f>
        <v>1.3892004404158241E-2</v>
      </c>
      <c r="L22" s="674">
        <f>L21/'7.4'!L11</f>
        <v>6.7865674180296433E-3</v>
      </c>
      <c r="M22" s="674">
        <f>M21/'7.4'!M11</f>
        <v>3.8715721997125583E-3</v>
      </c>
      <c r="N22" s="674">
        <f>N21/'7.4'!N11</f>
        <v>8.2086008924010957E-3</v>
      </c>
      <c r="O22" s="674">
        <f>O21/'7.4'!O11</f>
        <v>3.4017362633414379E-3</v>
      </c>
      <c r="P22" s="674">
        <f>P21/'7.4'!P11</f>
        <v>1.3279100808655476E-2</v>
      </c>
      <c r="Q22" s="674">
        <f>Q21/'7.4'!Q11</f>
        <v>7.1401416290573791E-3</v>
      </c>
      <c r="R22" s="674">
        <f>R21/'7.4'!R11</f>
        <v>7.8790517215158919E-3</v>
      </c>
      <c r="S22" s="675">
        <f>S21/'7.4'!S11</f>
        <v>6.7714454775220038E-3</v>
      </c>
      <c r="T22" s="676">
        <f>T21/'7.4'!T11</f>
        <v>7.2564760792205463E-3</v>
      </c>
      <c r="U22" s="677">
        <f>U21/'7.4'!U11</f>
        <v>2.2485385008805393E-3</v>
      </c>
      <c r="V22" s="677">
        <f>V21/'7.4'!V11</f>
        <v>2.51634672929854E-3</v>
      </c>
      <c r="W22" s="677">
        <f>W21/'7.4'!W11</f>
        <v>3.8974806002835803E-3</v>
      </c>
      <c r="X22" s="677">
        <f>X21/'7.4'!X11</f>
        <v>2.8875325039645424E-3</v>
      </c>
      <c r="Y22" s="677">
        <f>Y21/'7.4'!Y11</f>
        <v>6.4329430842303744E-3</v>
      </c>
      <c r="Z22" s="677">
        <f>Z21/'7.4'!Z11</f>
        <v>3.9182159705337949E-3</v>
      </c>
      <c r="AA22" s="677">
        <f>AA21/'7.4'!AA11</f>
        <v>4.4021251579620668E-3</v>
      </c>
      <c r="AB22" s="630"/>
      <c r="AC22" s="673">
        <f>AC21/'7.4'!AC11</f>
        <v>4.0150504928941289E-2</v>
      </c>
      <c r="AD22" s="674">
        <f>AD21/'7.4'!AD11</f>
        <v>3.2728442689214203E-2</v>
      </c>
      <c r="AE22" s="674">
        <f>AE21/'7.4'!AE11</f>
        <v>2.8777497307644621E-2</v>
      </c>
      <c r="AF22" s="674">
        <f>AF21/'7.4'!AF11</f>
        <v>3.3901290049427407E-2</v>
      </c>
      <c r="AG22" s="674">
        <f>AG21/'7.4'!AG11</f>
        <v>1.9573550582468215E-2</v>
      </c>
      <c r="AH22" s="674">
        <f>AH21/'7.4'!AH11</f>
        <v>2.2801563835034937E-2</v>
      </c>
      <c r="AI22" s="674">
        <f>AI21/'7.4'!AI11</f>
        <v>2.3086649626893684E-2</v>
      </c>
      <c r="AJ22" s="674">
        <f>AJ21/'7.4'!AJ11</f>
        <v>2.1799978267069083E-2</v>
      </c>
      <c r="AK22" s="674">
        <f>AK21/'7.4'!AK11</f>
        <v>2.2364877672388369E-2</v>
      </c>
      <c r="AL22" s="674">
        <f>AL21/'7.4'!AL11</f>
        <v>2.1778937735928438E-2</v>
      </c>
      <c r="AM22" s="674">
        <f>AM21/'7.4'!AM11</f>
        <v>2.4936160249166863E-2</v>
      </c>
      <c r="AN22" s="674">
        <f>AN21/'7.4'!AN11</f>
        <v>2.3004949867778537E-2</v>
      </c>
      <c r="AO22" s="674">
        <f>AO21/'7.4'!AO11</f>
        <v>2.1217350020773691E-2</v>
      </c>
      <c r="AP22" s="674">
        <f>AP21/'7.4'!AP11</f>
        <v>2.2402685356997885E-2</v>
      </c>
      <c r="AQ22" s="674">
        <f>AQ21/'7.4'!AQ11</f>
        <v>2.5379536222254612E-2</v>
      </c>
      <c r="AR22" s="674">
        <f>AR21/'7.4'!AR11</f>
        <v>2.3040399667092495E-2</v>
      </c>
      <c r="AS22" s="675">
        <f>AS21/'7.4'!AS11</f>
        <v>2.529060170616226E-2</v>
      </c>
      <c r="AT22" s="676">
        <f>AT21/'7.4'!AT11</f>
        <v>2.9405093211330068E-2</v>
      </c>
      <c r="AU22" s="677">
        <f>AU21/'7.4'!AU11</f>
        <v>2.5145429112086979E-2</v>
      </c>
      <c r="AV22" s="677">
        <f>AV21/'7.4'!AV11</f>
        <v>1.8306025632308324E-2</v>
      </c>
      <c r="AW22" s="677">
        <f>AW21/'7.4'!AW11</f>
        <v>2.4924138874501851E-2</v>
      </c>
      <c r="AX22" s="677">
        <f>AX21/'7.4'!AX11</f>
        <v>1.5585568639668528E-2</v>
      </c>
      <c r="AY22" s="677">
        <f>AY21/'7.4'!AY11</f>
        <v>1.8113863781073356E-2</v>
      </c>
      <c r="AZ22" s="677">
        <f>AZ21/'7.4'!AZ11</f>
        <v>2.0193503021623989E-2</v>
      </c>
      <c r="BA22" s="677">
        <f>BA21/'7.4'!BA11</f>
        <v>1.7874246326196986E-2</v>
      </c>
      <c r="BB22" s="630"/>
      <c r="BC22" s="621" t="s">
        <v>2255</v>
      </c>
      <c r="BD22" s="622"/>
      <c r="BG22" s="240"/>
      <c r="BH22" s="240"/>
    </row>
    <row r="23" spans="1:66" ht="18" customHeight="1" x14ac:dyDescent="0.5">
      <c r="A23" s="91" t="s">
        <v>2306</v>
      </c>
      <c r="B23" s="17"/>
      <c r="C23" s="17"/>
      <c r="D23" s="17"/>
      <c r="E23" s="17"/>
      <c r="F23" s="17"/>
      <c r="G23" s="17"/>
      <c r="H23" s="17"/>
      <c r="I23" s="17"/>
      <c r="J23" s="17"/>
      <c r="K23" s="17"/>
      <c r="L23" s="17"/>
      <c r="M23" s="17"/>
      <c r="N23" s="17"/>
      <c r="O23" s="17"/>
      <c r="P23" s="17"/>
      <c r="Q23" s="17"/>
      <c r="R23" s="17"/>
      <c r="S23" s="17"/>
      <c r="AC23" s="17"/>
      <c r="AD23" s="17"/>
      <c r="AE23" s="17"/>
      <c r="AF23" s="17"/>
      <c r="AG23" s="17"/>
      <c r="AH23" s="17"/>
      <c r="AI23" s="17"/>
      <c r="AJ23" s="17"/>
      <c r="AK23" s="17"/>
      <c r="AL23" s="17"/>
      <c r="AM23" s="17"/>
      <c r="AN23" s="17"/>
      <c r="AO23" s="17"/>
      <c r="AP23" s="17"/>
      <c r="AQ23" s="17"/>
      <c r="AR23" s="17"/>
      <c r="AS23" s="17"/>
      <c r="BD23" s="92" t="s">
        <v>2307</v>
      </c>
      <c r="BG23" s="240"/>
      <c r="BH23" s="240"/>
    </row>
    <row r="24" spans="1:66" x14ac:dyDescent="0.5">
      <c r="A24" s="17"/>
      <c r="B24" s="17"/>
      <c r="C24" s="17"/>
      <c r="D24" s="17"/>
      <c r="E24" s="17"/>
      <c r="F24" s="17"/>
      <c r="G24" s="17"/>
      <c r="H24" s="17"/>
      <c r="I24" s="17"/>
      <c r="J24" s="17"/>
      <c r="K24" s="17"/>
      <c r="L24" s="17"/>
      <c r="M24" s="17"/>
      <c r="N24" s="17"/>
      <c r="O24" s="17"/>
      <c r="P24" s="17"/>
      <c r="Q24" s="17"/>
      <c r="R24" s="17"/>
      <c r="S24" s="17"/>
      <c r="AC24" s="17"/>
      <c r="AD24" s="17"/>
      <c r="AE24" s="17"/>
      <c r="AF24" s="17"/>
      <c r="AG24" s="17"/>
      <c r="AH24" s="17"/>
      <c r="AI24" s="17"/>
      <c r="AJ24" s="17"/>
      <c r="AK24" s="17"/>
      <c r="AL24" s="17"/>
      <c r="AM24" s="17"/>
      <c r="AN24" s="17"/>
      <c r="AO24" s="17"/>
      <c r="AP24" s="17"/>
      <c r="AQ24" s="17"/>
      <c r="AR24" s="17"/>
      <c r="AS24" s="17"/>
      <c r="BG24" s="240"/>
      <c r="BH24" s="240"/>
    </row>
    <row r="25" spans="1:66" x14ac:dyDescent="0.5">
      <c r="A25" s="17"/>
      <c r="B25" s="17"/>
      <c r="C25" s="17"/>
      <c r="D25" s="17"/>
      <c r="E25" s="17"/>
      <c r="F25" s="17"/>
      <c r="G25" s="17"/>
      <c r="H25" s="17"/>
      <c r="I25" s="17"/>
      <c r="J25" s="17"/>
      <c r="K25" s="17"/>
      <c r="L25" s="17"/>
      <c r="M25" s="17"/>
      <c r="N25" s="17"/>
      <c r="O25" s="17"/>
      <c r="P25" s="17"/>
      <c r="Q25" s="17"/>
      <c r="R25" s="17"/>
      <c r="S25" s="17"/>
      <c r="AC25" s="17"/>
      <c r="AD25" s="17"/>
      <c r="AE25" s="17"/>
      <c r="AF25" s="17"/>
      <c r="AG25" s="17"/>
      <c r="AH25" s="17"/>
      <c r="AI25" s="17"/>
      <c r="AJ25" s="17"/>
      <c r="AK25" s="17"/>
      <c r="AL25" s="17"/>
      <c r="AM25" s="17"/>
      <c r="AN25" s="17"/>
      <c r="AO25" s="17"/>
      <c r="AP25" s="17"/>
      <c r="AQ25" s="17"/>
      <c r="AR25" s="17"/>
      <c r="AS25" s="17"/>
      <c r="BG25" s="240"/>
      <c r="BH25" s="240"/>
    </row>
    <row r="26" spans="1:66" x14ac:dyDescent="0.5">
      <c r="A26" s="17"/>
      <c r="B26" s="17"/>
      <c r="C26" s="17"/>
      <c r="D26" s="17"/>
      <c r="E26" s="17"/>
      <c r="F26" s="17"/>
      <c r="G26" s="17"/>
      <c r="H26" s="17"/>
      <c r="I26" s="17"/>
      <c r="J26" s="17"/>
      <c r="K26" s="17"/>
      <c r="L26" s="17"/>
      <c r="M26" s="17"/>
      <c r="N26" s="17"/>
      <c r="O26" s="17"/>
      <c r="P26" s="17"/>
      <c r="Q26" s="17"/>
      <c r="R26" s="17"/>
      <c r="S26" s="17"/>
      <c r="AC26" s="17"/>
      <c r="AD26" s="17"/>
      <c r="AE26" s="17"/>
      <c r="AF26" s="17"/>
      <c r="AG26" s="17"/>
      <c r="AH26" s="17"/>
      <c r="AI26" s="17"/>
      <c r="AJ26" s="17"/>
      <c r="AK26" s="17"/>
      <c r="AL26" s="17"/>
      <c r="AM26" s="17"/>
      <c r="AN26" s="17"/>
      <c r="AO26" s="17"/>
      <c r="AP26" s="17"/>
      <c r="AQ26" s="17"/>
      <c r="AR26" s="17"/>
      <c r="AS26" s="17"/>
      <c r="BG26" s="240"/>
      <c r="BH26" s="240"/>
    </row>
    <row r="27" spans="1:66" x14ac:dyDescent="0.5">
      <c r="A27" s="17"/>
      <c r="B27" s="17"/>
      <c r="C27" s="17"/>
      <c r="D27" s="17"/>
      <c r="E27" s="17"/>
      <c r="F27" s="17"/>
      <c r="G27" s="17"/>
      <c r="H27" s="17"/>
      <c r="I27" s="17"/>
      <c r="J27" s="17"/>
      <c r="K27" s="17"/>
      <c r="L27" s="17"/>
      <c r="M27" s="17"/>
      <c r="N27" s="17"/>
      <c r="O27" s="17"/>
      <c r="P27" s="17"/>
      <c r="Q27" s="17"/>
      <c r="R27" s="17"/>
      <c r="S27" s="17"/>
      <c r="AC27" s="17"/>
      <c r="AD27" s="17"/>
      <c r="AE27" s="17"/>
      <c r="AF27" s="17"/>
      <c r="AG27" s="17"/>
      <c r="AH27" s="17"/>
      <c r="AI27" s="17"/>
      <c r="AJ27" s="17"/>
      <c r="AK27" s="17"/>
      <c r="AL27" s="17"/>
      <c r="AM27" s="17"/>
      <c r="AN27" s="17"/>
      <c r="AO27" s="17"/>
      <c r="AP27" s="17"/>
      <c r="AQ27" s="17"/>
      <c r="AR27" s="17"/>
      <c r="AS27" s="17"/>
      <c r="BG27" s="240"/>
      <c r="BH27" s="240"/>
    </row>
    <row r="28" spans="1:66" x14ac:dyDescent="0.5">
      <c r="A28" s="17"/>
      <c r="B28" s="17"/>
      <c r="C28" s="17"/>
      <c r="D28" s="17"/>
      <c r="E28" s="17"/>
      <c r="F28" s="17"/>
      <c r="G28" s="17"/>
      <c r="H28" s="17"/>
      <c r="I28" s="17"/>
      <c r="J28" s="17"/>
      <c r="K28" s="17"/>
      <c r="L28" s="17"/>
      <c r="M28" s="17"/>
      <c r="N28" s="17"/>
      <c r="O28" s="17"/>
      <c r="P28" s="17"/>
      <c r="Q28" s="17"/>
      <c r="R28" s="17"/>
      <c r="S28" s="17"/>
      <c r="AC28" s="17"/>
      <c r="AD28" s="17"/>
      <c r="AE28" s="17"/>
      <c r="AF28" s="17"/>
      <c r="AG28" s="17"/>
      <c r="AH28" s="17"/>
      <c r="AI28" s="17"/>
      <c r="AJ28" s="17"/>
      <c r="AK28" s="17"/>
      <c r="AL28" s="17"/>
      <c r="AM28" s="17"/>
      <c r="AN28" s="17"/>
      <c r="AO28" s="17"/>
      <c r="AP28" s="17"/>
      <c r="AQ28" s="17"/>
      <c r="AR28" s="17"/>
      <c r="AS28" s="17"/>
      <c r="BG28" s="240"/>
      <c r="BH28" s="240"/>
    </row>
    <row r="29" spans="1:66" x14ac:dyDescent="0.5">
      <c r="A29" s="17"/>
      <c r="B29" s="17"/>
      <c r="C29" s="17"/>
      <c r="D29" s="17"/>
      <c r="E29" s="17"/>
      <c r="F29" s="17"/>
      <c r="G29" s="17"/>
      <c r="H29" s="17"/>
      <c r="I29" s="17"/>
      <c r="J29" s="17"/>
      <c r="K29" s="17"/>
      <c r="L29" s="17"/>
      <c r="M29" s="17"/>
      <c r="N29" s="17"/>
      <c r="O29" s="17"/>
      <c r="P29" s="17"/>
      <c r="Q29" s="17"/>
      <c r="R29" s="17"/>
      <c r="S29" s="17"/>
      <c r="AC29" s="17"/>
      <c r="AD29" s="17"/>
      <c r="AE29" s="17"/>
      <c r="AF29" s="17"/>
      <c r="AG29" s="17"/>
      <c r="AH29" s="17"/>
      <c r="AI29" s="17"/>
      <c r="AJ29" s="17"/>
      <c r="AK29" s="17"/>
      <c r="AL29" s="17"/>
      <c r="AM29" s="17"/>
      <c r="AN29" s="17"/>
      <c r="AO29" s="17"/>
      <c r="AP29" s="17"/>
      <c r="AQ29" s="17"/>
      <c r="AR29" s="17"/>
      <c r="AS29" s="17"/>
      <c r="BG29" s="240"/>
      <c r="BH29" s="240"/>
    </row>
    <row r="30" spans="1:66" x14ac:dyDescent="0.5">
      <c r="A30" s="17"/>
      <c r="B30" s="17"/>
      <c r="C30" s="17"/>
      <c r="D30" s="17"/>
      <c r="E30" s="17"/>
      <c r="F30" s="17"/>
      <c r="G30" s="17"/>
      <c r="H30" s="17"/>
      <c r="I30" s="17"/>
      <c r="J30" s="17"/>
      <c r="K30" s="17"/>
      <c r="L30" s="17"/>
      <c r="M30" s="17"/>
      <c r="N30" s="17"/>
      <c r="O30" s="17"/>
      <c r="P30" s="17"/>
      <c r="Q30" s="17"/>
      <c r="R30" s="17"/>
      <c r="S30" s="17"/>
      <c r="AC30" s="17"/>
      <c r="AD30" s="17"/>
      <c r="AE30" s="17"/>
      <c r="AF30" s="17"/>
      <c r="AG30" s="17"/>
      <c r="AH30" s="17"/>
      <c r="AI30" s="17"/>
      <c r="AJ30" s="17"/>
      <c r="AK30" s="17"/>
      <c r="AL30" s="17"/>
      <c r="AM30" s="17"/>
      <c r="AN30" s="17"/>
      <c r="AO30" s="17"/>
      <c r="AP30" s="17"/>
      <c r="AQ30" s="17"/>
      <c r="AR30" s="17"/>
      <c r="AS30" s="17"/>
      <c r="BG30" s="240"/>
      <c r="BH30" s="240"/>
    </row>
    <row r="31" spans="1:66" x14ac:dyDescent="0.5">
      <c r="A31" s="17"/>
      <c r="B31" s="17"/>
      <c r="C31" s="17"/>
      <c r="D31" s="17"/>
      <c r="E31" s="17"/>
      <c r="F31" s="17"/>
      <c r="G31" s="17"/>
      <c r="H31" s="17"/>
      <c r="I31" s="17"/>
      <c r="J31" s="17"/>
      <c r="K31" s="17"/>
      <c r="L31" s="17"/>
      <c r="M31" s="17"/>
      <c r="N31" s="17"/>
      <c r="O31" s="17"/>
      <c r="P31" s="17"/>
      <c r="Q31" s="17"/>
      <c r="R31" s="17"/>
      <c r="S31" s="17"/>
      <c r="AC31" s="17"/>
      <c r="AD31" s="17"/>
      <c r="AE31" s="17"/>
      <c r="AF31" s="17"/>
      <c r="AG31" s="17"/>
      <c r="AH31" s="17"/>
      <c r="AI31" s="17"/>
      <c r="AJ31" s="17"/>
      <c r="AK31" s="17"/>
      <c r="AL31" s="17"/>
      <c r="AM31" s="17"/>
      <c r="AN31" s="17"/>
      <c r="AO31" s="17"/>
      <c r="AP31" s="17"/>
      <c r="AQ31" s="17"/>
      <c r="AR31" s="17"/>
      <c r="AS31" s="17"/>
      <c r="BG31" s="240"/>
      <c r="BH31" s="240"/>
    </row>
    <row r="32" spans="1:66" x14ac:dyDescent="0.5">
      <c r="A32" s="17"/>
      <c r="B32" s="17"/>
      <c r="C32" s="17"/>
      <c r="D32" s="17"/>
      <c r="E32" s="17"/>
      <c r="F32" s="17"/>
      <c r="G32" s="17"/>
      <c r="H32" s="17"/>
      <c r="I32" s="17"/>
      <c r="J32" s="17"/>
      <c r="K32" s="17"/>
      <c r="L32" s="17"/>
      <c r="M32" s="17"/>
      <c r="N32" s="17"/>
      <c r="O32" s="17"/>
      <c r="P32" s="17"/>
      <c r="Q32" s="17"/>
      <c r="R32" s="17"/>
      <c r="S32" s="17"/>
      <c r="AC32" s="17"/>
      <c r="AD32" s="17"/>
      <c r="AE32" s="17"/>
      <c r="AF32" s="17"/>
      <c r="AG32" s="17"/>
      <c r="AH32" s="17"/>
      <c r="AI32" s="17"/>
      <c r="AJ32" s="17"/>
      <c r="AK32" s="17"/>
      <c r="AL32" s="17"/>
      <c r="AM32" s="17"/>
      <c r="AN32" s="17"/>
      <c r="AO32" s="17"/>
      <c r="AP32" s="17"/>
      <c r="AQ32" s="17"/>
      <c r="AR32" s="17"/>
      <c r="AS32" s="17"/>
      <c r="BG32" s="240"/>
      <c r="BH32" s="240"/>
    </row>
    <row r="33" spans="1:60" x14ac:dyDescent="0.5">
      <c r="A33" s="17"/>
      <c r="B33" s="17"/>
      <c r="C33" s="17"/>
      <c r="D33" s="17"/>
      <c r="E33" s="17"/>
      <c r="F33" s="17"/>
      <c r="G33" s="17"/>
      <c r="H33" s="17"/>
      <c r="I33" s="17"/>
      <c r="J33" s="17"/>
      <c r="K33" s="17"/>
      <c r="L33" s="17"/>
      <c r="M33" s="17"/>
      <c r="N33" s="17"/>
      <c r="O33" s="17"/>
      <c r="P33" s="17"/>
      <c r="Q33" s="17"/>
      <c r="R33" s="17"/>
      <c r="S33" s="17"/>
      <c r="AC33" s="17"/>
      <c r="AD33" s="17"/>
      <c r="AE33" s="17"/>
      <c r="AF33" s="17"/>
      <c r="AG33" s="17"/>
      <c r="AH33" s="17"/>
      <c r="AI33" s="17"/>
      <c r="AJ33" s="17"/>
      <c r="AK33" s="17"/>
      <c r="AL33" s="17"/>
      <c r="AM33" s="17"/>
      <c r="AN33" s="17"/>
      <c r="AO33" s="17"/>
      <c r="AP33" s="17"/>
      <c r="AQ33" s="17"/>
      <c r="AR33" s="17"/>
      <c r="AS33" s="17"/>
      <c r="BG33" s="240"/>
      <c r="BH33" s="240"/>
    </row>
    <row r="34" spans="1:60" x14ac:dyDescent="0.5">
      <c r="A34" s="17"/>
      <c r="B34" s="17"/>
      <c r="C34" s="17"/>
      <c r="D34" s="17"/>
      <c r="E34" s="17"/>
      <c r="F34" s="17"/>
      <c r="G34" s="17"/>
      <c r="H34" s="17"/>
      <c r="I34" s="17"/>
      <c r="J34" s="17"/>
      <c r="K34" s="17"/>
      <c r="L34" s="17"/>
      <c r="M34" s="17"/>
      <c r="N34" s="17"/>
      <c r="O34" s="17"/>
      <c r="P34" s="17"/>
      <c r="Q34" s="17"/>
      <c r="R34" s="17"/>
      <c r="S34" s="17"/>
      <c r="AC34" s="17"/>
      <c r="AD34" s="17"/>
      <c r="AE34" s="17"/>
      <c r="AF34" s="17"/>
      <c r="AG34" s="17"/>
      <c r="AH34" s="17"/>
      <c r="AI34" s="17"/>
      <c r="AJ34" s="17"/>
      <c r="AK34" s="17"/>
      <c r="AL34" s="17"/>
      <c r="AM34" s="17"/>
      <c r="AN34" s="17"/>
      <c r="AO34" s="17"/>
      <c r="AP34" s="17"/>
      <c r="AQ34" s="17"/>
      <c r="AR34" s="17"/>
      <c r="AS34" s="17"/>
      <c r="BG34" s="240"/>
      <c r="BH34" s="240"/>
    </row>
    <row r="35" spans="1:60" x14ac:dyDescent="0.5">
      <c r="A35" s="17"/>
      <c r="B35" s="17"/>
      <c r="C35" s="17"/>
      <c r="D35" s="17"/>
      <c r="E35" s="17"/>
      <c r="F35" s="17"/>
      <c r="G35" s="17"/>
      <c r="H35" s="17"/>
      <c r="I35" s="17"/>
      <c r="J35" s="17"/>
      <c r="K35" s="17"/>
      <c r="L35" s="17"/>
      <c r="M35" s="17"/>
      <c r="N35" s="17"/>
      <c r="O35" s="17"/>
      <c r="P35" s="17"/>
      <c r="Q35" s="17"/>
      <c r="R35" s="17"/>
      <c r="S35" s="17"/>
      <c r="AC35" s="17"/>
      <c r="AD35" s="17"/>
      <c r="AE35" s="17"/>
      <c r="AF35" s="17"/>
      <c r="AG35" s="17"/>
      <c r="AH35" s="17"/>
      <c r="AI35" s="17"/>
      <c r="AJ35" s="17"/>
      <c r="AK35" s="17"/>
      <c r="AL35" s="17"/>
      <c r="AM35" s="17"/>
      <c r="AN35" s="17"/>
      <c r="AO35" s="17"/>
      <c r="AP35" s="17"/>
      <c r="AQ35" s="17"/>
      <c r="AR35" s="17"/>
      <c r="AS35" s="17"/>
      <c r="BG35" s="240"/>
      <c r="BH35" s="240"/>
    </row>
    <row r="36" spans="1:60" x14ac:dyDescent="0.5">
      <c r="A36" s="17"/>
      <c r="B36" s="17"/>
      <c r="C36" s="17"/>
      <c r="D36" s="17"/>
      <c r="E36" s="17"/>
      <c r="F36" s="17"/>
      <c r="G36" s="17"/>
      <c r="H36" s="17"/>
      <c r="I36" s="17"/>
      <c r="J36" s="17"/>
      <c r="K36" s="17"/>
      <c r="L36" s="17"/>
      <c r="M36" s="17"/>
      <c r="N36" s="17"/>
      <c r="O36" s="17"/>
      <c r="P36" s="17"/>
      <c r="Q36" s="17"/>
      <c r="R36" s="17"/>
      <c r="S36" s="17"/>
      <c r="AC36" s="17"/>
      <c r="AD36" s="17"/>
      <c r="AE36" s="17"/>
      <c r="AF36" s="17"/>
      <c r="AG36" s="17"/>
      <c r="AH36" s="17"/>
      <c r="AI36" s="17"/>
      <c r="AJ36" s="17"/>
      <c r="AK36" s="17"/>
      <c r="AL36" s="17"/>
      <c r="AM36" s="17"/>
      <c r="AN36" s="17"/>
      <c r="AO36" s="17"/>
      <c r="AP36" s="17"/>
      <c r="AQ36" s="17"/>
      <c r="AR36" s="17"/>
      <c r="AS36" s="17"/>
      <c r="BG36" s="240"/>
      <c r="BH36" s="240"/>
    </row>
    <row r="37" spans="1:60" x14ac:dyDescent="0.5">
      <c r="A37" s="17"/>
      <c r="B37" s="17"/>
      <c r="C37" s="17"/>
      <c r="D37" s="17"/>
      <c r="E37" s="17"/>
      <c r="F37" s="17"/>
      <c r="G37" s="17"/>
      <c r="H37" s="17"/>
      <c r="I37" s="17"/>
      <c r="J37" s="17"/>
      <c r="K37" s="17"/>
      <c r="L37" s="17"/>
      <c r="M37" s="17"/>
      <c r="N37" s="17"/>
      <c r="O37" s="17"/>
      <c r="P37" s="17"/>
      <c r="Q37" s="17"/>
      <c r="R37" s="17"/>
      <c r="S37" s="17"/>
      <c r="AC37" s="17"/>
      <c r="AD37" s="17"/>
      <c r="AE37" s="17"/>
      <c r="AF37" s="17"/>
      <c r="AG37" s="17"/>
      <c r="AH37" s="17"/>
      <c r="AI37" s="17"/>
      <c r="AJ37" s="17"/>
      <c r="AK37" s="17"/>
      <c r="AL37" s="17"/>
      <c r="AM37" s="17"/>
      <c r="AN37" s="17"/>
      <c r="AO37" s="17"/>
      <c r="AP37" s="17"/>
      <c r="AQ37" s="17"/>
      <c r="AR37" s="17"/>
      <c r="AS37" s="17"/>
      <c r="BG37" s="240"/>
      <c r="BH37" s="240"/>
    </row>
    <row r="38" spans="1:60" x14ac:dyDescent="0.5">
      <c r="A38" s="17"/>
      <c r="B38" s="17"/>
      <c r="C38" s="17"/>
      <c r="D38" s="17"/>
      <c r="E38" s="17"/>
      <c r="F38" s="17"/>
      <c r="G38" s="17"/>
      <c r="H38" s="17"/>
      <c r="I38" s="17"/>
      <c r="J38" s="17"/>
      <c r="K38" s="17"/>
      <c r="L38" s="17"/>
      <c r="M38" s="17"/>
      <c r="N38" s="17"/>
      <c r="O38" s="17"/>
      <c r="P38" s="17"/>
      <c r="Q38" s="17"/>
      <c r="R38" s="17"/>
      <c r="S38" s="17"/>
      <c r="AC38" s="17"/>
      <c r="AD38" s="17"/>
      <c r="AE38" s="17"/>
      <c r="AF38" s="17"/>
      <c r="AG38" s="17"/>
      <c r="AH38" s="17"/>
      <c r="AI38" s="17"/>
      <c r="AJ38" s="17"/>
      <c r="AK38" s="17"/>
      <c r="AL38" s="17"/>
      <c r="AM38" s="17"/>
      <c r="AN38" s="17"/>
      <c r="AO38" s="17"/>
      <c r="AP38" s="17"/>
      <c r="AQ38" s="17"/>
      <c r="AR38" s="17"/>
      <c r="AS38" s="17"/>
      <c r="BG38" s="240"/>
      <c r="BH38" s="240"/>
    </row>
    <row r="39" spans="1:60" x14ac:dyDescent="0.5">
      <c r="A39" s="17"/>
      <c r="B39" s="17"/>
      <c r="C39" s="17"/>
      <c r="D39" s="17"/>
      <c r="E39" s="17"/>
      <c r="F39" s="17"/>
      <c r="G39" s="17"/>
      <c r="H39" s="17"/>
      <c r="I39" s="17"/>
      <c r="J39" s="17"/>
      <c r="K39" s="17"/>
      <c r="L39" s="17"/>
      <c r="M39" s="17"/>
      <c r="N39" s="17"/>
      <c r="O39" s="17"/>
      <c r="P39" s="17"/>
      <c r="Q39" s="17"/>
      <c r="R39" s="17"/>
      <c r="S39" s="17"/>
      <c r="AC39" s="17"/>
      <c r="AD39" s="17"/>
      <c r="AE39" s="17"/>
      <c r="AF39" s="17"/>
      <c r="AG39" s="17"/>
      <c r="AH39" s="17"/>
      <c r="AI39" s="17"/>
      <c r="AJ39" s="17"/>
      <c r="AK39" s="17"/>
      <c r="AL39" s="17"/>
      <c r="AM39" s="17"/>
      <c r="AN39" s="17"/>
      <c r="AO39" s="17"/>
      <c r="AP39" s="17"/>
      <c r="AQ39" s="17"/>
      <c r="AR39" s="17"/>
      <c r="AS39" s="17"/>
      <c r="BG39" s="240"/>
      <c r="BH39" s="240"/>
    </row>
    <row r="40" spans="1:60" x14ac:dyDescent="0.5">
      <c r="A40" s="17"/>
      <c r="B40" s="17"/>
      <c r="C40" s="17"/>
      <c r="D40" s="17"/>
      <c r="E40" s="17"/>
      <c r="F40" s="17"/>
      <c r="G40" s="17"/>
      <c r="H40" s="17"/>
      <c r="I40" s="17"/>
      <c r="J40" s="17"/>
      <c r="K40" s="17"/>
      <c r="L40" s="17"/>
      <c r="M40" s="17"/>
      <c r="N40" s="17"/>
      <c r="O40" s="17"/>
      <c r="P40" s="17"/>
      <c r="Q40" s="17"/>
      <c r="R40" s="17"/>
      <c r="S40" s="17"/>
      <c r="AC40" s="17"/>
      <c r="AD40" s="17"/>
      <c r="AE40" s="17"/>
      <c r="AF40" s="17"/>
      <c r="AG40" s="17"/>
      <c r="AH40" s="17"/>
      <c r="AI40" s="17"/>
      <c r="AJ40" s="17"/>
      <c r="AK40" s="17"/>
      <c r="AL40" s="17"/>
      <c r="AM40" s="17"/>
      <c r="AN40" s="17"/>
      <c r="AO40" s="17"/>
      <c r="AP40" s="17"/>
      <c r="AQ40" s="17"/>
      <c r="AR40" s="17"/>
      <c r="AS40" s="17"/>
      <c r="BG40" s="240"/>
      <c r="BH40" s="240"/>
    </row>
    <row r="41" spans="1:60" x14ac:dyDescent="0.5">
      <c r="A41" s="17"/>
      <c r="B41" s="17"/>
      <c r="C41" s="17"/>
      <c r="D41" s="17"/>
      <c r="E41" s="17"/>
      <c r="F41" s="17"/>
      <c r="G41" s="17"/>
      <c r="H41" s="17"/>
      <c r="I41" s="17"/>
      <c r="J41" s="17"/>
      <c r="K41" s="17"/>
      <c r="L41" s="17"/>
      <c r="M41" s="17"/>
      <c r="N41" s="17"/>
      <c r="O41" s="17"/>
      <c r="P41" s="17"/>
      <c r="Q41" s="17"/>
      <c r="R41" s="17"/>
      <c r="S41" s="17"/>
      <c r="AC41" s="17"/>
      <c r="AD41" s="17"/>
      <c r="AE41" s="17"/>
      <c r="AF41" s="17"/>
      <c r="AG41" s="17"/>
      <c r="AH41" s="17"/>
      <c r="AI41" s="17"/>
      <c r="AJ41" s="17"/>
      <c r="AK41" s="17"/>
      <c r="AL41" s="17"/>
      <c r="AM41" s="17"/>
      <c r="AN41" s="17"/>
      <c r="AO41" s="17"/>
      <c r="AP41" s="17"/>
      <c r="AQ41" s="17"/>
      <c r="AR41" s="17"/>
      <c r="AS41" s="17"/>
      <c r="BG41" s="240"/>
      <c r="BH41" s="240"/>
    </row>
    <row r="42" spans="1:60" x14ac:dyDescent="0.5">
      <c r="A42" s="17"/>
      <c r="B42" s="17"/>
      <c r="C42" s="17"/>
      <c r="D42" s="17"/>
      <c r="E42" s="17"/>
      <c r="F42" s="17"/>
      <c r="G42" s="17"/>
      <c r="H42" s="17"/>
      <c r="I42" s="17"/>
      <c r="J42" s="17"/>
      <c r="K42" s="17"/>
      <c r="L42" s="17"/>
      <c r="M42" s="17"/>
      <c r="N42" s="17"/>
      <c r="O42" s="17"/>
      <c r="P42" s="17"/>
      <c r="Q42" s="17"/>
      <c r="R42" s="17"/>
      <c r="S42" s="17"/>
      <c r="AC42" s="17"/>
      <c r="AD42" s="17"/>
      <c r="AE42" s="17"/>
      <c r="AF42" s="17"/>
      <c r="AG42" s="17"/>
      <c r="AH42" s="17"/>
      <c r="AI42" s="17"/>
      <c r="AJ42" s="17"/>
      <c r="AK42" s="17"/>
      <c r="AL42" s="17"/>
      <c r="AM42" s="17"/>
      <c r="AN42" s="17"/>
      <c r="AO42" s="17"/>
      <c r="AP42" s="17"/>
      <c r="AQ42" s="17"/>
      <c r="AR42" s="17"/>
      <c r="AS42" s="17"/>
      <c r="BG42" s="240"/>
      <c r="BH42" s="240"/>
    </row>
    <row r="43" spans="1:60" x14ac:dyDescent="0.5">
      <c r="A43" s="17"/>
      <c r="B43" s="17"/>
      <c r="C43" s="17"/>
      <c r="D43" s="17"/>
      <c r="E43" s="17"/>
      <c r="F43" s="17"/>
      <c r="G43" s="17"/>
      <c r="H43" s="17"/>
      <c r="I43" s="17"/>
      <c r="J43" s="17"/>
      <c r="K43" s="17"/>
      <c r="L43" s="17"/>
      <c r="M43" s="17"/>
      <c r="N43" s="17"/>
      <c r="O43" s="17"/>
      <c r="P43" s="17"/>
      <c r="Q43" s="17"/>
      <c r="R43" s="17"/>
      <c r="S43" s="17"/>
      <c r="AC43" s="17"/>
      <c r="AD43" s="17"/>
      <c r="AE43" s="17"/>
      <c r="AF43" s="17"/>
      <c r="AG43" s="17"/>
      <c r="AH43" s="17"/>
      <c r="AI43" s="17"/>
      <c r="AJ43" s="17"/>
      <c r="AK43" s="17"/>
      <c r="AL43" s="17"/>
      <c r="AM43" s="17"/>
      <c r="AN43" s="17"/>
      <c r="AO43" s="17"/>
      <c r="AP43" s="17"/>
      <c r="AQ43" s="17"/>
      <c r="AR43" s="17"/>
      <c r="AS43" s="17"/>
      <c r="BG43" s="240"/>
      <c r="BH43" s="240"/>
    </row>
    <row r="44" spans="1:60" x14ac:dyDescent="0.5">
      <c r="A44" s="17"/>
      <c r="B44" s="17"/>
      <c r="C44" s="17"/>
      <c r="D44" s="17"/>
      <c r="E44" s="17"/>
      <c r="F44" s="17"/>
      <c r="G44" s="17"/>
      <c r="H44" s="17"/>
      <c r="I44" s="17"/>
      <c r="J44" s="17"/>
      <c r="K44" s="17"/>
      <c r="L44" s="17"/>
      <c r="M44" s="17"/>
      <c r="N44" s="17"/>
      <c r="O44" s="17"/>
      <c r="P44" s="17"/>
      <c r="Q44" s="17"/>
      <c r="R44" s="17"/>
      <c r="S44" s="17"/>
      <c r="AC44" s="17"/>
      <c r="AD44" s="17"/>
      <c r="AE44" s="17"/>
      <c r="AF44" s="17"/>
      <c r="AG44" s="17"/>
      <c r="AH44" s="17"/>
      <c r="AI44" s="17"/>
      <c r="AJ44" s="17"/>
      <c r="AK44" s="17"/>
      <c r="AL44" s="17"/>
      <c r="AM44" s="17"/>
      <c r="AN44" s="17"/>
      <c r="AO44" s="17"/>
      <c r="AP44" s="17"/>
      <c r="AQ44" s="17"/>
      <c r="AR44" s="17"/>
      <c r="AS44" s="17"/>
      <c r="BG44" s="240"/>
      <c r="BH44" s="240"/>
    </row>
    <row r="45" spans="1:60" x14ac:dyDescent="0.5">
      <c r="A45" s="17"/>
      <c r="B45" s="17"/>
      <c r="C45" s="17"/>
      <c r="D45" s="17"/>
      <c r="E45" s="17"/>
      <c r="F45" s="17"/>
      <c r="G45" s="17"/>
      <c r="H45" s="17"/>
      <c r="I45" s="17"/>
      <c r="J45" s="17"/>
      <c r="K45" s="17"/>
      <c r="L45" s="17"/>
      <c r="M45" s="17"/>
      <c r="N45" s="17"/>
      <c r="O45" s="17"/>
      <c r="P45" s="17"/>
      <c r="Q45" s="17"/>
      <c r="R45" s="17"/>
      <c r="S45" s="17"/>
      <c r="AC45" s="17"/>
      <c r="AD45" s="17"/>
      <c r="AE45" s="17"/>
      <c r="AF45" s="17"/>
      <c r="AG45" s="17"/>
      <c r="AH45" s="17"/>
      <c r="AI45" s="17"/>
      <c r="AJ45" s="17"/>
      <c r="AK45" s="17"/>
      <c r="AL45" s="17"/>
      <c r="AM45" s="17"/>
      <c r="AN45" s="17"/>
      <c r="AO45" s="17"/>
      <c r="AP45" s="17"/>
      <c r="AQ45" s="17"/>
      <c r="AR45" s="17"/>
      <c r="AS45" s="17"/>
      <c r="BG45" s="240"/>
      <c r="BH45" s="240"/>
    </row>
    <row r="46" spans="1:60" x14ac:dyDescent="0.5">
      <c r="A46" s="17"/>
      <c r="B46" s="17"/>
      <c r="C46" s="17"/>
      <c r="D46" s="17"/>
      <c r="E46" s="17"/>
      <c r="F46" s="17"/>
      <c r="G46" s="17"/>
      <c r="H46" s="17"/>
      <c r="I46" s="17"/>
      <c r="J46" s="17"/>
      <c r="K46" s="17"/>
      <c r="L46" s="17"/>
      <c r="M46" s="17"/>
      <c r="N46" s="17"/>
      <c r="O46" s="17"/>
      <c r="P46" s="17"/>
      <c r="Q46" s="17"/>
      <c r="R46" s="17"/>
      <c r="S46" s="17"/>
      <c r="AC46" s="17"/>
      <c r="AD46" s="17"/>
      <c r="AE46" s="17"/>
      <c r="AF46" s="17"/>
      <c r="AG46" s="17"/>
      <c r="AH46" s="17"/>
      <c r="AI46" s="17"/>
      <c r="AJ46" s="17"/>
      <c r="AK46" s="17"/>
      <c r="AL46" s="17"/>
      <c r="AM46" s="17"/>
      <c r="AN46" s="17"/>
      <c r="AO46" s="17"/>
      <c r="AP46" s="17"/>
      <c r="AQ46" s="17"/>
      <c r="AR46" s="17"/>
      <c r="AS46" s="17"/>
      <c r="BG46" s="240"/>
      <c r="BH46" s="240"/>
    </row>
    <row r="47" spans="1:60" x14ac:dyDescent="0.5">
      <c r="A47" s="17"/>
      <c r="B47" s="17"/>
      <c r="C47" s="17"/>
      <c r="D47" s="17"/>
      <c r="E47" s="17"/>
      <c r="F47" s="17"/>
      <c r="G47" s="17"/>
      <c r="H47" s="17"/>
      <c r="I47" s="17"/>
      <c r="J47" s="17"/>
      <c r="K47" s="17"/>
      <c r="L47" s="17"/>
      <c r="M47" s="17"/>
      <c r="N47" s="17"/>
      <c r="O47" s="17"/>
      <c r="P47" s="17"/>
      <c r="Q47" s="17"/>
      <c r="R47" s="17"/>
      <c r="S47" s="17"/>
      <c r="AC47" s="17"/>
      <c r="AD47" s="17"/>
      <c r="AE47" s="17"/>
      <c r="AF47" s="17"/>
      <c r="AG47" s="17"/>
      <c r="AH47" s="17"/>
      <c r="AI47" s="17"/>
      <c r="AJ47" s="17"/>
      <c r="AK47" s="17"/>
      <c r="AL47" s="17"/>
      <c r="AM47" s="17"/>
      <c r="AN47" s="17"/>
      <c r="AO47" s="17"/>
      <c r="AP47" s="17"/>
      <c r="AQ47" s="17"/>
      <c r="AR47" s="17"/>
      <c r="AS47" s="17"/>
      <c r="BG47" s="240"/>
      <c r="BH47" s="240"/>
    </row>
    <row r="48" spans="1:60" x14ac:dyDescent="0.5">
      <c r="A48" s="17"/>
      <c r="B48" s="17"/>
      <c r="C48" s="17"/>
      <c r="D48" s="17"/>
      <c r="E48" s="17"/>
      <c r="F48" s="17"/>
      <c r="G48" s="17"/>
      <c r="H48" s="17"/>
      <c r="I48" s="17"/>
      <c r="J48" s="17"/>
      <c r="K48" s="17"/>
      <c r="L48" s="17"/>
      <c r="M48" s="17"/>
      <c r="N48" s="17"/>
      <c r="O48" s="17"/>
      <c r="P48" s="17"/>
      <c r="Q48" s="17"/>
      <c r="R48" s="17"/>
      <c r="S48" s="17"/>
      <c r="AC48" s="17"/>
      <c r="AD48" s="17"/>
      <c r="AE48" s="17"/>
      <c r="AF48" s="17"/>
      <c r="AG48" s="17"/>
      <c r="AH48" s="17"/>
      <c r="AI48" s="17"/>
      <c r="AJ48" s="17"/>
      <c r="AK48" s="17"/>
      <c r="AL48" s="17"/>
      <c r="AM48" s="17"/>
      <c r="AN48" s="17"/>
      <c r="AO48" s="17"/>
      <c r="AP48" s="17"/>
      <c r="AQ48" s="17"/>
      <c r="AR48" s="17"/>
      <c r="AS48" s="17"/>
      <c r="BG48" s="240"/>
      <c r="BH48" s="240"/>
    </row>
    <row r="49" spans="1:60" x14ac:dyDescent="0.5">
      <c r="A49" s="17"/>
      <c r="B49" s="17"/>
      <c r="C49" s="17"/>
      <c r="D49" s="17"/>
      <c r="E49" s="17"/>
      <c r="F49" s="17"/>
      <c r="G49" s="17"/>
      <c r="H49" s="17"/>
      <c r="I49" s="17"/>
      <c r="J49" s="17"/>
      <c r="K49" s="17"/>
      <c r="L49" s="17"/>
      <c r="M49" s="17"/>
      <c r="N49" s="17"/>
      <c r="O49" s="17"/>
      <c r="P49" s="17"/>
      <c r="Q49" s="17"/>
      <c r="R49" s="17"/>
      <c r="S49" s="17"/>
      <c r="AC49" s="17"/>
      <c r="AD49" s="17"/>
      <c r="AE49" s="17"/>
      <c r="AF49" s="17"/>
      <c r="AG49" s="17"/>
      <c r="AH49" s="17"/>
      <c r="AI49" s="17"/>
      <c r="AJ49" s="17"/>
      <c r="AK49" s="17"/>
      <c r="AL49" s="17"/>
      <c r="AM49" s="17"/>
      <c r="AN49" s="17"/>
      <c r="AO49" s="17"/>
      <c r="AP49" s="17"/>
      <c r="AQ49" s="17"/>
      <c r="AR49" s="17"/>
      <c r="AS49" s="17"/>
      <c r="BG49" s="240"/>
      <c r="BH49" s="240"/>
    </row>
    <row r="50" spans="1:60" x14ac:dyDescent="0.5">
      <c r="A50" s="17"/>
      <c r="B50" s="17"/>
      <c r="C50" s="17"/>
      <c r="D50" s="17"/>
      <c r="E50" s="17"/>
      <c r="F50" s="17"/>
      <c r="G50" s="17"/>
      <c r="H50" s="17"/>
      <c r="I50" s="17"/>
      <c r="J50" s="17"/>
      <c r="K50" s="17"/>
      <c r="L50" s="17"/>
      <c r="M50" s="17"/>
      <c r="N50" s="17"/>
      <c r="O50" s="17"/>
      <c r="P50" s="17"/>
      <c r="Q50" s="17"/>
      <c r="R50" s="17"/>
      <c r="S50" s="17"/>
      <c r="AC50" s="17"/>
      <c r="AD50" s="17"/>
      <c r="AE50" s="17"/>
      <c r="AF50" s="17"/>
      <c r="AG50" s="17"/>
      <c r="AH50" s="17"/>
      <c r="AI50" s="17"/>
      <c r="AJ50" s="17"/>
      <c r="AK50" s="17"/>
      <c r="AL50" s="17"/>
      <c r="AM50" s="17"/>
      <c r="AN50" s="17"/>
      <c r="AO50" s="17"/>
      <c r="AP50" s="17"/>
      <c r="AQ50" s="17"/>
      <c r="AR50" s="17"/>
      <c r="AS50" s="17"/>
      <c r="BG50" s="240"/>
      <c r="BH50" s="240"/>
    </row>
    <row r="51" spans="1:60" x14ac:dyDescent="0.5">
      <c r="A51" s="17"/>
      <c r="B51" s="17"/>
      <c r="C51" s="17"/>
      <c r="D51" s="17"/>
      <c r="E51" s="17"/>
      <c r="F51" s="17"/>
      <c r="G51" s="17"/>
      <c r="H51" s="17"/>
      <c r="I51" s="17"/>
      <c r="J51" s="17"/>
      <c r="K51" s="17"/>
      <c r="L51" s="17"/>
      <c r="M51" s="17"/>
      <c r="N51" s="17"/>
      <c r="O51" s="17"/>
      <c r="P51" s="17"/>
      <c r="Q51" s="17"/>
      <c r="R51" s="17"/>
      <c r="S51" s="17"/>
      <c r="AC51" s="17"/>
      <c r="AD51" s="17"/>
      <c r="AE51" s="17"/>
      <c r="AF51" s="17"/>
      <c r="AG51" s="17"/>
      <c r="AH51" s="17"/>
      <c r="AI51" s="17"/>
      <c r="AJ51" s="17"/>
      <c r="AK51" s="17"/>
      <c r="AL51" s="17"/>
      <c r="AM51" s="17"/>
      <c r="AN51" s="17"/>
      <c r="AO51" s="17"/>
      <c r="AP51" s="17"/>
      <c r="AQ51" s="17"/>
      <c r="AR51" s="17"/>
      <c r="AS51" s="17"/>
      <c r="BG51" s="240"/>
      <c r="BH51" s="240"/>
    </row>
    <row r="52" spans="1:60" x14ac:dyDescent="0.5">
      <c r="A52" s="17"/>
      <c r="B52" s="17"/>
      <c r="C52" s="17"/>
      <c r="D52" s="17"/>
      <c r="E52" s="17"/>
      <c r="F52" s="17"/>
      <c r="G52" s="17"/>
      <c r="H52" s="17"/>
      <c r="I52" s="17"/>
      <c r="J52" s="17"/>
      <c r="K52" s="17"/>
      <c r="L52" s="17"/>
      <c r="M52" s="17"/>
      <c r="N52" s="17"/>
      <c r="O52" s="17"/>
      <c r="P52" s="17"/>
      <c r="Q52" s="17"/>
      <c r="R52" s="17"/>
      <c r="S52" s="17"/>
      <c r="AC52" s="17"/>
      <c r="AD52" s="17"/>
      <c r="AE52" s="17"/>
      <c r="AF52" s="17"/>
      <c r="AG52" s="17"/>
      <c r="AH52" s="17"/>
      <c r="AI52" s="17"/>
      <c r="AJ52" s="17"/>
      <c r="AK52" s="17"/>
      <c r="AL52" s="17"/>
      <c r="AM52" s="17"/>
      <c r="AN52" s="17"/>
      <c r="AO52" s="17"/>
      <c r="AP52" s="17"/>
      <c r="AQ52" s="17"/>
      <c r="AR52" s="17"/>
      <c r="AS52" s="17"/>
      <c r="BG52" s="240"/>
      <c r="BH52" s="240"/>
    </row>
    <row r="53" spans="1:60" x14ac:dyDescent="0.5">
      <c r="A53" s="17"/>
      <c r="B53" s="17"/>
      <c r="C53" s="17"/>
      <c r="D53" s="17"/>
      <c r="E53" s="17"/>
      <c r="F53" s="17"/>
      <c r="G53" s="17"/>
      <c r="H53" s="17"/>
      <c r="I53" s="17"/>
      <c r="J53" s="17"/>
      <c r="K53" s="17"/>
      <c r="L53" s="17"/>
      <c r="M53" s="17"/>
      <c r="N53" s="17"/>
      <c r="O53" s="17"/>
      <c r="P53" s="17"/>
      <c r="Q53" s="17"/>
      <c r="R53" s="17"/>
      <c r="S53" s="17"/>
      <c r="AC53" s="17"/>
      <c r="AD53" s="17"/>
      <c r="AE53" s="17"/>
      <c r="AF53" s="17"/>
      <c r="AG53" s="17"/>
      <c r="AH53" s="17"/>
      <c r="AI53" s="17"/>
      <c r="AJ53" s="17"/>
      <c r="AK53" s="17"/>
      <c r="AL53" s="17"/>
      <c r="AM53" s="17"/>
      <c r="AN53" s="17"/>
      <c r="AO53" s="17"/>
      <c r="AP53" s="17"/>
      <c r="AQ53" s="17"/>
      <c r="AR53" s="17"/>
      <c r="AS53" s="17"/>
      <c r="BG53" s="240"/>
      <c r="BH53" s="240"/>
    </row>
    <row r="54" spans="1:60" x14ac:dyDescent="0.5">
      <c r="A54" s="17"/>
      <c r="B54" s="17"/>
      <c r="C54" s="17"/>
      <c r="D54" s="17"/>
      <c r="E54" s="17"/>
      <c r="F54" s="17"/>
      <c r="G54" s="17"/>
      <c r="H54" s="17"/>
      <c r="I54" s="17"/>
      <c r="J54" s="17"/>
      <c r="K54" s="17"/>
      <c r="L54" s="17"/>
      <c r="M54" s="17"/>
      <c r="N54" s="17"/>
      <c r="O54" s="17"/>
      <c r="P54" s="17"/>
      <c r="Q54" s="17"/>
      <c r="R54" s="17"/>
      <c r="S54" s="17"/>
      <c r="AC54" s="17"/>
      <c r="AD54" s="17"/>
      <c r="AE54" s="17"/>
      <c r="AF54" s="17"/>
      <c r="AG54" s="17"/>
      <c r="AH54" s="17"/>
      <c r="AI54" s="17"/>
      <c r="AJ54" s="17"/>
      <c r="AK54" s="17"/>
      <c r="AL54" s="17"/>
      <c r="AM54" s="17"/>
      <c r="AN54" s="17"/>
      <c r="AO54" s="17"/>
      <c r="AP54" s="17"/>
      <c r="AQ54" s="17"/>
      <c r="AR54" s="17"/>
      <c r="AS54" s="17"/>
      <c r="BG54" s="240"/>
      <c r="BH54" s="240"/>
    </row>
    <row r="55" spans="1:60" x14ac:dyDescent="0.5">
      <c r="A55" s="17"/>
      <c r="B55" s="17"/>
      <c r="C55" s="17"/>
      <c r="D55" s="17"/>
      <c r="E55" s="17"/>
      <c r="F55" s="17"/>
      <c r="G55" s="17"/>
      <c r="H55" s="17"/>
      <c r="I55" s="17"/>
      <c r="J55" s="17"/>
      <c r="K55" s="17"/>
      <c r="L55" s="17"/>
      <c r="M55" s="17"/>
      <c r="N55" s="17"/>
      <c r="O55" s="17"/>
      <c r="P55" s="17"/>
      <c r="Q55" s="17"/>
      <c r="R55" s="17"/>
      <c r="S55" s="17"/>
      <c r="AC55" s="17"/>
      <c r="AD55" s="17"/>
      <c r="AE55" s="17"/>
      <c r="AF55" s="17"/>
      <c r="AG55" s="17"/>
      <c r="AH55" s="17"/>
      <c r="AI55" s="17"/>
      <c r="AJ55" s="17"/>
      <c r="AK55" s="17"/>
      <c r="AL55" s="17"/>
      <c r="AM55" s="17"/>
      <c r="AN55" s="17"/>
      <c r="AO55" s="17"/>
      <c r="AP55" s="17"/>
      <c r="AQ55" s="17"/>
      <c r="AR55" s="17"/>
      <c r="AS55" s="17"/>
      <c r="BG55" s="240"/>
      <c r="BH55" s="240"/>
    </row>
    <row r="56" spans="1:60" x14ac:dyDescent="0.5">
      <c r="A56" s="17"/>
      <c r="B56" s="17"/>
      <c r="C56" s="17"/>
      <c r="D56" s="17"/>
      <c r="E56" s="17"/>
      <c r="F56" s="17"/>
      <c r="G56" s="17"/>
      <c r="H56" s="17"/>
      <c r="I56" s="17"/>
      <c r="J56" s="17"/>
      <c r="K56" s="17"/>
      <c r="L56" s="17"/>
      <c r="M56" s="17"/>
      <c r="N56" s="17"/>
      <c r="O56" s="17"/>
      <c r="P56" s="17"/>
      <c r="Q56" s="17"/>
      <c r="R56" s="17"/>
      <c r="S56" s="17"/>
      <c r="AC56" s="17"/>
      <c r="AD56" s="17"/>
      <c r="AE56" s="17"/>
      <c r="AF56" s="17"/>
      <c r="AG56" s="17"/>
      <c r="AH56" s="17"/>
      <c r="AI56" s="17"/>
      <c r="AJ56" s="17"/>
      <c r="AK56" s="17"/>
      <c r="AL56" s="17"/>
      <c r="AM56" s="17"/>
      <c r="AN56" s="17"/>
      <c r="AO56" s="17"/>
      <c r="AP56" s="17"/>
      <c r="AQ56" s="17"/>
      <c r="AR56" s="17"/>
      <c r="AS56" s="17"/>
      <c r="BG56" s="240"/>
      <c r="BH56" s="240"/>
    </row>
    <row r="57" spans="1:60" x14ac:dyDescent="0.5">
      <c r="A57" s="17"/>
      <c r="B57" s="17"/>
      <c r="C57" s="17"/>
      <c r="D57" s="17"/>
      <c r="E57" s="17"/>
      <c r="F57" s="17"/>
      <c r="G57" s="17"/>
      <c r="H57" s="17"/>
      <c r="I57" s="17"/>
      <c r="J57" s="17"/>
      <c r="K57" s="17"/>
      <c r="L57" s="17"/>
      <c r="M57" s="17"/>
      <c r="N57" s="17"/>
      <c r="O57" s="17"/>
      <c r="P57" s="17"/>
      <c r="Q57" s="17"/>
      <c r="R57" s="17"/>
      <c r="S57" s="17"/>
      <c r="AC57" s="17"/>
      <c r="AD57" s="17"/>
      <c r="AE57" s="17"/>
      <c r="AF57" s="17"/>
      <c r="AG57" s="17"/>
      <c r="AH57" s="17"/>
      <c r="AI57" s="17"/>
      <c r="AJ57" s="17"/>
      <c r="AK57" s="17"/>
      <c r="AL57" s="17"/>
      <c r="AM57" s="17"/>
      <c r="AN57" s="17"/>
      <c r="AO57" s="17"/>
      <c r="AP57" s="17"/>
      <c r="AQ57" s="17"/>
      <c r="AR57" s="17"/>
      <c r="AS57" s="17"/>
      <c r="BG57" s="240"/>
      <c r="BH57" s="240"/>
    </row>
    <row r="58" spans="1:60" x14ac:dyDescent="0.5">
      <c r="A58" s="17"/>
      <c r="B58" s="17"/>
      <c r="C58" s="17"/>
      <c r="D58" s="17"/>
      <c r="E58" s="17"/>
      <c r="F58" s="17"/>
      <c r="G58" s="17"/>
      <c r="H58" s="17"/>
      <c r="I58" s="17"/>
      <c r="J58" s="17"/>
      <c r="K58" s="17"/>
      <c r="L58" s="17"/>
      <c r="M58" s="17"/>
      <c r="N58" s="17"/>
      <c r="O58" s="17"/>
      <c r="P58" s="17"/>
      <c r="Q58" s="17"/>
      <c r="R58" s="17"/>
      <c r="S58" s="17"/>
      <c r="AC58" s="17"/>
      <c r="AD58" s="17"/>
      <c r="AE58" s="17"/>
      <c r="AF58" s="17"/>
      <c r="AG58" s="17"/>
      <c r="AH58" s="17"/>
      <c r="AI58" s="17"/>
      <c r="AJ58" s="17"/>
      <c r="AK58" s="17"/>
      <c r="AL58" s="17"/>
      <c r="AM58" s="17"/>
      <c r="AN58" s="17"/>
      <c r="AO58" s="17"/>
      <c r="AP58" s="17"/>
      <c r="AQ58" s="17"/>
      <c r="AR58" s="17"/>
      <c r="AS58" s="17"/>
      <c r="BG58" s="240"/>
      <c r="BH58" s="240"/>
    </row>
    <row r="59" spans="1:60" x14ac:dyDescent="0.5">
      <c r="A59" s="17"/>
      <c r="B59" s="17"/>
      <c r="C59" s="17"/>
      <c r="D59" s="17"/>
      <c r="E59" s="17"/>
      <c r="F59" s="17"/>
      <c r="G59" s="17"/>
      <c r="H59" s="17"/>
      <c r="I59" s="17"/>
      <c r="J59" s="17"/>
      <c r="K59" s="17"/>
      <c r="L59" s="17"/>
      <c r="M59" s="17"/>
      <c r="N59" s="17"/>
      <c r="O59" s="17"/>
      <c r="P59" s="17"/>
      <c r="Q59" s="17"/>
      <c r="R59" s="17"/>
      <c r="S59" s="17"/>
      <c r="AC59" s="17"/>
      <c r="AD59" s="17"/>
      <c r="AE59" s="17"/>
      <c r="AF59" s="17"/>
      <c r="AG59" s="17"/>
      <c r="AH59" s="17"/>
      <c r="AI59" s="17"/>
      <c r="AJ59" s="17"/>
      <c r="AK59" s="17"/>
      <c r="AL59" s="17"/>
      <c r="AM59" s="17"/>
      <c r="AN59" s="17"/>
      <c r="AO59" s="17"/>
      <c r="AP59" s="17"/>
      <c r="AQ59" s="17"/>
      <c r="AR59" s="17"/>
      <c r="AS59" s="17"/>
      <c r="BG59" s="240"/>
      <c r="BH59" s="240"/>
    </row>
    <row r="60" spans="1:60" x14ac:dyDescent="0.5">
      <c r="A60" s="17"/>
      <c r="B60" s="17"/>
      <c r="C60" s="17"/>
      <c r="D60" s="17"/>
      <c r="E60" s="17"/>
      <c r="F60" s="17"/>
      <c r="G60" s="17"/>
      <c r="H60" s="17"/>
      <c r="I60" s="17"/>
      <c r="J60" s="17"/>
      <c r="K60" s="17"/>
      <c r="L60" s="17"/>
      <c r="M60" s="17"/>
      <c r="N60" s="17"/>
      <c r="O60" s="17"/>
      <c r="P60" s="17"/>
      <c r="Q60" s="17"/>
      <c r="R60" s="17"/>
      <c r="S60" s="17"/>
      <c r="AC60" s="17"/>
      <c r="AD60" s="17"/>
      <c r="AE60" s="17"/>
      <c r="AF60" s="17"/>
      <c r="AG60" s="17"/>
      <c r="AH60" s="17"/>
      <c r="AI60" s="17"/>
      <c r="AJ60" s="17"/>
      <c r="AK60" s="17"/>
      <c r="AL60" s="17"/>
      <c r="AM60" s="17"/>
      <c r="AN60" s="17"/>
      <c r="AO60" s="17"/>
      <c r="AP60" s="17"/>
      <c r="AQ60" s="17"/>
      <c r="AR60" s="17"/>
      <c r="AS60" s="17"/>
      <c r="BG60" s="240"/>
      <c r="BH60" s="240"/>
    </row>
    <row r="61" spans="1:60" x14ac:dyDescent="0.5">
      <c r="A61" s="17"/>
      <c r="B61" s="17"/>
      <c r="C61" s="17"/>
      <c r="D61" s="17"/>
      <c r="E61" s="17"/>
      <c r="F61" s="17"/>
      <c r="G61" s="17"/>
      <c r="H61" s="17"/>
      <c r="I61" s="17"/>
      <c r="J61" s="17"/>
      <c r="K61" s="17"/>
      <c r="L61" s="17"/>
      <c r="M61" s="17"/>
      <c r="N61" s="17"/>
      <c r="O61" s="17"/>
      <c r="P61" s="17"/>
      <c r="Q61" s="17"/>
      <c r="R61" s="17"/>
      <c r="S61" s="17"/>
      <c r="AC61" s="17"/>
      <c r="AD61" s="17"/>
      <c r="AE61" s="17"/>
      <c r="AF61" s="17"/>
      <c r="AG61" s="17"/>
      <c r="AH61" s="17"/>
      <c r="AI61" s="17"/>
      <c r="AJ61" s="17"/>
      <c r="AK61" s="17"/>
      <c r="AL61" s="17"/>
      <c r="AM61" s="17"/>
      <c r="AN61" s="17"/>
      <c r="AO61" s="17"/>
      <c r="AP61" s="17"/>
      <c r="AQ61" s="17"/>
      <c r="AR61" s="17"/>
      <c r="AS61" s="17"/>
      <c r="BG61" s="240"/>
      <c r="BH61" s="240"/>
    </row>
    <row r="62" spans="1:60" x14ac:dyDescent="0.5">
      <c r="A62" s="17"/>
      <c r="B62" s="17"/>
      <c r="C62" s="17"/>
      <c r="D62" s="17"/>
      <c r="E62" s="17"/>
      <c r="F62" s="17"/>
      <c r="G62" s="17"/>
      <c r="H62" s="17"/>
      <c r="I62" s="17"/>
      <c r="J62" s="17"/>
      <c r="K62" s="17"/>
      <c r="L62" s="17"/>
      <c r="M62" s="17"/>
      <c r="N62" s="17"/>
      <c r="O62" s="17"/>
      <c r="P62" s="17"/>
      <c r="Q62" s="17"/>
      <c r="R62" s="17"/>
      <c r="S62" s="17"/>
      <c r="AC62" s="17"/>
      <c r="AD62" s="17"/>
      <c r="AE62" s="17"/>
      <c r="AF62" s="17"/>
      <c r="AG62" s="17"/>
      <c r="AH62" s="17"/>
      <c r="AI62" s="17"/>
      <c r="AJ62" s="17"/>
      <c r="AK62" s="17"/>
      <c r="AL62" s="17"/>
      <c r="AM62" s="17"/>
      <c r="AN62" s="17"/>
      <c r="AO62" s="17"/>
      <c r="AP62" s="17"/>
      <c r="AQ62" s="17"/>
      <c r="AR62" s="17"/>
      <c r="AS62" s="17"/>
      <c r="BG62" s="240"/>
      <c r="BH62" s="240"/>
    </row>
    <row r="63" spans="1:60" x14ac:dyDescent="0.5">
      <c r="A63" s="17"/>
      <c r="B63" s="17"/>
      <c r="C63" s="17"/>
      <c r="D63" s="17"/>
      <c r="E63" s="17"/>
      <c r="F63" s="17"/>
      <c r="G63" s="17"/>
      <c r="H63" s="17"/>
      <c r="I63" s="17"/>
      <c r="J63" s="17"/>
      <c r="K63" s="17"/>
      <c r="L63" s="17"/>
      <c r="M63" s="17"/>
      <c r="N63" s="17"/>
      <c r="O63" s="17"/>
      <c r="P63" s="17"/>
      <c r="Q63" s="17"/>
      <c r="R63" s="17"/>
      <c r="S63" s="17"/>
      <c r="AC63" s="17"/>
      <c r="AD63" s="17"/>
      <c r="AE63" s="17"/>
      <c r="AF63" s="17"/>
      <c r="AG63" s="17"/>
      <c r="AH63" s="17"/>
      <c r="AI63" s="17"/>
      <c r="AJ63" s="17"/>
      <c r="AK63" s="17"/>
      <c r="AL63" s="17"/>
      <c r="AM63" s="17"/>
      <c r="AN63" s="17"/>
      <c r="AO63" s="17"/>
      <c r="AP63" s="17"/>
      <c r="AQ63" s="17"/>
      <c r="AR63" s="17"/>
      <c r="AS63" s="17"/>
      <c r="BG63" s="240"/>
      <c r="BH63" s="240"/>
    </row>
    <row r="64" spans="1:60" x14ac:dyDescent="0.5">
      <c r="A64" s="17"/>
      <c r="B64" s="17"/>
      <c r="C64" s="17"/>
      <c r="D64" s="17"/>
      <c r="E64" s="17"/>
      <c r="F64" s="17"/>
      <c r="G64" s="17"/>
      <c r="H64" s="17"/>
      <c r="I64" s="17"/>
      <c r="J64" s="17"/>
      <c r="K64" s="17"/>
      <c r="L64" s="17"/>
      <c r="M64" s="17"/>
      <c r="N64" s="17"/>
      <c r="O64" s="17"/>
      <c r="P64" s="17"/>
      <c r="Q64" s="17"/>
      <c r="R64" s="17"/>
      <c r="S64" s="17"/>
      <c r="AC64" s="17"/>
      <c r="AD64" s="17"/>
      <c r="AE64" s="17"/>
      <c r="AF64" s="17"/>
      <c r="AG64" s="17"/>
      <c r="AH64" s="17"/>
      <c r="AI64" s="17"/>
      <c r="AJ64" s="17"/>
      <c r="AK64" s="17"/>
      <c r="AL64" s="17"/>
      <c r="AM64" s="17"/>
      <c r="AN64" s="17"/>
      <c r="AO64" s="17"/>
      <c r="AP64" s="17"/>
      <c r="AQ64" s="17"/>
      <c r="AR64" s="17"/>
      <c r="AS64" s="17"/>
      <c r="BG64" s="240"/>
      <c r="BH64" s="240"/>
    </row>
    <row r="65" spans="1:60" x14ac:dyDescent="0.5">
      <c r="A65" s="17"/>
      <c r="B65" s="17"/>
      <c r="C65" s="17"/>
      <c r="D65" s="17"/>
      <c r="E65" s="17"/>
      <c r="F65" s="17"/>
      <c r="G65" s="17"/>
      <c r="H65" s="17"/>
      <c r="I65" s="17"/>
      <c r="J65" s="17"/>
      <c r="K65" s="17"/>
      <c r="L65" s="17"/>
      <c r="M65" s="17"/>
      <c r="N65" s="17"/>
      <c r="O65" s="17"/>
      <c r="P65" s="17"/>
      <c r="Q65" s="17"/>
      <c r="R65" s="17"/>
      <c r="S65" s="17"/>
      <c r="AC65" s="17"/>
      <c r="AD65" s="17"/>
      <c r="AE65" s="17"/>
      <c r="AF65" s="17"/>
      <c r="AG65" s="17"/>
      <c r="AH65" s="17"/>
      <c r="AI65" s="17"/>
      <c r="AJ65" s="17"/>
      <c r="AK65" s="17"/>
      <c r="AL65" s="17"/>
      <c r="AM65" s="17"/>
      <c r="AN65" s="17"/>
      <c r="AO65" s="17"/>
      <c r="AP65" s="17"/>
      <c r="AQ65" s="17"/>
      <c r="AR65" s="17"/>
      <c r="AS65" s="17"/>
      <c r="BG65" s="240"/>
      <c r="BH65" s="240"/>
    </row>
    <row r="66" spans="1:60" x14ac:dyDescent="0.5">
      <c r="A66" s="17"/>
      <c r="B66" s="17"/>
      <c r="C66" s="17"/>
      <c r="D66" s="17"/>
      <c r="E66" s="17"/>
      <c r="F66" s="17"/>
      <c r="G66" s="17"/>
      <c r="H66" s="17"/>
      <c r="I66" s="17"/>
      <c r="J66" s="17"/>
      <c r="K66" s="17"/>
      <c r="L66" s="17"/>
      <c r="M66" s="17"/>
      <c r="N66" s="17"/>
      <c r="O66" s="17"/>
      <c r="P66" s="17"/>
      <c r="Q66" s="17"/>
      <c r="R66" s="17"/>
      <c r="S66" s="17"/>
      <c r="AC66" s="17"/>
      <c r="AD66" s="17"/>
      <c r="AE66" s="17"/>
      <c r="AF66" s="17"/>
      <c r="AG66" s="17"/>
      <c r="AH66" s="17"/>
      <c r="AI66" s="17"/>
      <c r="AJ66" s="17"/>
      <c r="AK66" s="17"/>
      <c r="AL66" s="17"/>
      <c r="AM66" s="17"/>
      <c r="AN66" s="17"/>
      <c r="AO66" s="17"/>
      <c r="AP66" s="17"/>
      <c r="AQ66" s="17"/>
      <c r="AR66" s="17"/>
      <c r="AS66" s="17"/>
      <c r="BG66" s="240"/>
      <c r="BH66" s="240"/>
    </row>
    <row r="67" spans="1:60" x14ac:dyDescent="0.5">
      <c r="A67" s="17"/>
      <c r="B67" s="17"/>
      <c r="C67" s="17"/>
      <c r="D67" s="17"/>
      <c r="E67" s="17"/>
      <c r="F67" s="17"/>
      <c r="G67" s="17"/>
      <c r="H67" s="17"/>
      <c r="I67" s="17"/>
      <c r="J67" s="17"/>
      <c r="K67" s="17"/>
      <c r="L67" s="17"/>
      <c r="M67" s="17"/>
      <c r="N67" s="17"/>
      <c r="O67" s="17"/>
      <c r="P67" s="17"/>
      <c r="Q67" s="17"/>
      <c r="R67" s="17"/>
      <c r="S67" s="17"/>
      <c r="AC67" s="17"/>
      <c r="AD67" s="17"/>
      <c r="AE67" s="17"/>
      <c r="AF67" s="17"/>
      <c r="AG67" s="17"/>
      <c r="AH67" s="17"/>
      <c r="AI67" s="17"/>
      <c r="AJ67" s="17"/>
      <c r="AK67" s="17"/>
      <c r="AL67" s="17"/>
      <c r="AM67" s="17"/>
      <c r="AN67" s="17"/>
      <c r="AO67" s="17"/>
      <c r="AP67" s="17"/>
      <c r="AQ67" s="17"/>
      <c r="AR67" s="17"/>
      <c r="AS67" s="17"/>
      <c r="BG67" s="240"/>
      <c r="BH67" s="240"/>
    </row>
    <row r="68" spans="1:60" x14ac:dyDescent="0.5">
      <c r="A68" s="17"/>
      <c r="B68" s="17"/>
      <c r="C68" s="17"/>
      <c r="D68" s="17"/>
      <c r="E68" s="17"/>
      <c r="F68" s="17"/>
      <c r="G68" s="17"/>
      <c r="H68" s="17"/>
      <c r="I68" s="17"/>
      <c r="J68" s="17"/>
      <c r="K68" s="17"/>
      <c r="L68" s="17"/>
      <c r="M68" s="17"/>
      <c r="N68" s="17"/>
      <c r="O68" s="17"/>
      <c r="P68" s="17"/>
      <c r="Q68" s="17"/>
      <c r="R68" s="17"/>
      <c r="S68" s="17"/>
      <c r="AC68" s="17"/>
      <c r="AD68" s="17"/>
      <c r="AE68" s="17"/>
      <c r="AF68" s="17"/>
      <c r="AG68" s="17"/>
      <c r="AH68" s="17"/>
      <c r="AI68" s="17"/>
      <c r="AJ68" s="17"/>
      <c r="AK68" s="17"/>
      <c r="AL68" s="17"/>
      <c r="AM68" s="17"/>
      <c r="AN68" s="17"/>
      <c r="AO68" s="17"/>
      <c r="AP68" s="17"/>
      <c r="AQ68" s="17"/>
      <c r="AR68" s="17"/>
      <c r="AS68" s="17"/>
      <c r="BG68" s="240"/>
      <c r="BH68" s="240"/>
    </row>
    <row r="69" spans="1:60" x14ac:dyDescent="0.5">
      <c r="A69" s="17"/>
      <c r="B69" s="17"/>
      <c r="C69" s="17"/>
      <c r="D69" s="17"/>
      <c r="E69" s="17"/>
      <c r="F69" s="17"/>
      <c r="G69" s="17"/>
      <c r="H69" s="17"/>
      <c r="I69" s="17"/>
      <c r="J69" s="17"/>
      <c r="K69" s="17"/>
      <c r="L69" s="17"/>
      <c r="M69" s="17"/>
      <c r="N69" s="17"/>
      <c r="O69" s="17"/>
      <c r="P69" s="17"/>
      <c r="Q69" s="17"/>
      <c r="R69" s="17"/>
      <c r="S69" s="17"/>
      <c r="AC69" s="17"/>
      <c r="AD69" s="17"/>
      <c r="AE69" s="17"/>
      <c r="AF69" s="17"/>
      <c r="AG69" s="17"/>
      <c r="AH69" s="17"/>
      <c r="AI69" s="17"/>
      <c r="AJ69" s="17"/>
      <c r="AK69" s="17"/>
      <c r="AL69" s="17"/>
      <c r="AM69" s="17"/>
      <c r="AN69" s="17"/>
      <c r="AO69" s="17"/>
      <c r="AP69" s="17"/>
      <c r="AQ69" s="17"/>
      <c r="AR69" s="17"/>
      <c r="AS69" s="17"/>
      <c r="BG69" s="240"/>
      <c r="BH69" s="240"/>
    </row>
    <row r="70" spans="1:60" x14ac:dyDescent="0.5">
      <c r="A70" s="17"/>
      <c r="B70" s="17"/>
      <c r="C70" s="17"/>
      <c r="D70" s="17"/>
      <c r="E70" s="17"/>
      <c r="F70" s="17"/>
      <c r="G70" s="17"/>
      <c r="H70" s="17"/>
      <c r="I70" s="17"/>
      <c r="J70" s="17"/>
      <c r="K70" s="17"/>
      <c r="L70" s="17"/>
      <c r="M70" s="17"/>
      <c r="N70" s="17"/>
      <c r="O70" s="17"/>
      <c r="P70" s="17"/>
      <c r="Q70" s="17"/>
      <c r="R70" s="17"/>
      <c r="S70" s="17"/>
      <c r="AC70" s="17"/>
      <c r="AD70" s="17"/>
      <c r="AE70" s="17"/>
      <c r="AF70" s="17"/>
      <c r="AG70" s="17"/>
      <c r="AH70" s="17"/>
      <c r="AI70" s="17"/>
      <c r="AJ70" s="17"/>
      <c r="AK70" s="17"/>
      <c r="AL70" s="17"/>
      <c r="AM70" s="17"/>
      <c r="AN70" s="17"/>
      <c r="AO70" s="17"/>
      <c r="AP70" s="17"/>
      <c r="AQ70" s="17"/>
      <c r="AR70" s="17"/>
      <c r="AS70" s="17"/>
      <c r="BG70" s="240"/>
      <c r="BH70" s="240"/>
    </row>
    <row r="71" spans="1:60" x14ac:dyDescent="0.5">
      <c r="A71" s="17"/>
      <c r="B71" s="17"/>
      <c r="C71" s="17"/>
      <c r="D71" s="17"/>
      <c r="E71" s="17"/>
      <c r="F71" s="17"/>
      <c r="G71" s="17"/>
      <c r="H71" s="17"/>
      <c r="I71" s="17"/>
      <c r="J71" s="17"/>
      <c r="K71" s="17"/>
      <c r="L71" s="17"/>
      <c r="M71" s="17"/>
      <c r="N71" s="17"/>
      <c r="O71" s="17"/>
      <c r="P71" s="17"/>
      <c r="Q71" s="17"/>
      <c r="R71" s="17"/>
      <c r="S71" s="17"/>
      <c r="AC71" s="17"/>
      <c r="AD71" s="17"/>
      <c r="AE71" s="17"/>
      <c r="AF71" s="17"/>
      <c r="AG71" s="17"/>
      <c r="AH71" s="17"/>
      <c r="AI71" s="17"/>
      <c r="AJ71" s="17"/>
      <c r="AK71" s="17"/>
      <c r="AL71" s="17"/>
      <c r="AM71" s="17"/>
      <c r="AN71" s="17"/>
      <c r="AO71" s="17"/>
      <c r="AP71" s="17"/>
      <c r="AQ71" s="17"/>
      <c r="AR71" s="17"/>
      <c r="AS71" s="17"/>
      <c r="BG71" s="240"/>
      <c r="BH71" s="240"/>
    </row>
    <row r="72" spans="1:60" x14ac:dyDescent="0.5">
      <c r="A72" s="17"/>
      <c r="B72" s="17"/>
      <c r="C72" s="17"/>
      <c r="D72" s="17"/>
      <c r="E72" s="17"/>
      <c r="F72" s="17"/>
      <c r="G72" s="17"/>
      <c r="H72" s="17"/>
      <c r="I72" s="17"/>
      <c r="J72" s="17"/>
      <c r="K72" s="17"/>
      <c r="L72" s="17"/>
      <c r="M72" s="17"/>
      <c r="N72" s="17"/>
      <c r="O72" s="17"/>
      <c r="P72" s="17"/>
      <c r="Q72" s="17"/>
      <c r="R72" s="17"/>
      <c r="S72" s="17"/>
      <c r="AC72" s="17"/>
      <c r="AD72" s="17"/>
      <c r="AE72" s="17"/>
      <c r="AF72" s="17"/>
      <c r="AG72" s="17"/>
      <c r="AH72" s="17"/>
      <c r="AI72" s="17"/>
      <c r="AJ72" s="17"/>
      <c r="AK72" s="17"/>
      <c r="AL72" s="17"/>
      <c r="AM72" s="17"/>
      <c r="AN72" s="17"/>
      <c r="AO72" s="17"/>
      <c r="AP72" s="17"/>
      <c r="AQ72" s="17"/>
      <c r="AR72" s="17"/>
      <c r="AS72" s="17"/>
      <c r="BG72" s="240"/>
      <c r="BH72" s="240"/>
    </row>
    <row r="73" spans="1:60" x14ac:dyDescent="0.5">
      <c r="A73" s="17"/>
      <c r="B73" s="17"/>
      <c r="C73" s="17"/>
      <c r="D73" s="17"/>
      <c r="E73" s="17"/>
      <c r="F73" s="17"/>
      <c r="G73" s="17"/>
      <c r="H73" s="17"/>
      <c r="I73" s="17"/>
      <c r="J73" s="17"/>
      <c r="K73" s="17"/>
      <c r="L73" s="17"/>
      <c r="M73" s="17"/>
      <c r="N73" s="17"/>
      <c r="O73" s="17"/>
      <c r="P73" s="17"/>
      <c r="Q73" s="17"/>
      <c r="R73" s="17"/>
      <c r="S73" s="17"/>
      <c r="AC73" s="17"/>
      <c r="AD73" s="17"/>
      <c r="AE73" s="17"/>
      <c r="AF73" s="17"/>
      <c r="AG73" s="17"/>
      <c r="AH73" s="17"/>
      <c r="AI73" s="17"/>
      <c r="AJ73" s="17"/>
      <c r="AK73" s="17"/>
      <c r="AL73" s="17"/>
      <c r="AM73" s="17"/>
      <c r="AN73" s="17"/>
      <c r="AO73" s="17"/>
      <c r="AP73" s="17"/>
      <c r="AQ73" s="17"/>
      <c r="AR73" s="17"/>
      <c r="AS73" s="17"/>
      <c r="BG73" s="240"/>
      <c r="BH73" s="240"/>
    </row>
    <row r="74" spans="1:60" x14ac:dyDescent="0.5">
      <c r="A74" s="17"/>
      <c r="B74" s="17"/>
      <c r="C74" s="17"/>
      <c r="D74" s="17"/>
      <c r="E74" s="17"/>
      <c r="F74" s="17"/>
      <c r="G74" s="17"/>
      <c r="H74" s="17"/>
      <c r="I74" s="17"/>
      <c r="J74" s="17"/>
      <c r="K74" s="17"/>
      <c r="L74" s="17"/>
      <c r="M74" s="17"/>
      <c r="N74" s="17"/>
      <c r="O74" s="17"/>
      <c r="P74" s="17"/>
      <c r="Q74" s="17"/>
      <c r="R74" s="17"/>
      <c r="S74" s="17"/>
      <c r="AC74" s="17"/>
      <c r="AD74" s="17"/>
      <c r="AE74" s="17"/>
      <c r="AF74" s="17"/>
      <c r="AG74" s="17"/>
      <c r="AH74" s="17"/>
      <c r="AI74" s="17"/>
      <c r="AJ74" s="17"/>
      <c r="AK74" s="17"/>
      <c r="AL74" s="17"/>
      <c r="AM74" s="17"/>
      <c r="AN74" s="17"/>
      <c r="AO74" s="17"/>
      <c r="AP74" s="17"/>
      <c r="AQ74" s="17"/>
      <c r="AR74" s="17"/>
      <c r="AS74" s="17"/>
      <c r="BG74" s="240"/>
      <c r="BH74" s="240"/>
    </row>
    <row r="75" spans="1:60" x14ac:dyDescent="0.5">
      <c r="A75" s="17"/>
      <c r="B75" s="17"/>
      <c r="C75" s="17"/>
      <c r="D75" s="17"/>
      <c r="E75" s="17"/>
      <c r="F75" s="17"/>
      <c r="G75" s="17"/>
      <c r="H75" s="17"/>
      <c r="I75" s="17"/>
      <c r="J75" s="17"/>
      <c r="K75" s="17"/>
      <c r="L75" s="17"/>
      <c r="M75" s="17"/>
      <c r="N75" s="17"/>
      <c r="O75" s="17"/>
      <c r="P75" s="17"/>
      <c r="Q75" s="17"/>
      <c r="R75" s="17"/>
      <c r="S75" s="17"/>
      <c r="AC75" s="17"/>
      <c r="AD75" s="17"/>
      <c r="AE75" s="17"/>
      <c r="AF75" s="17"/>
      <c r="AG75" s="17"/>
      <c r="AH75" s="17"/>
      <c r="AI75" s="17"/>
      <c r="AJ75" s="17"/>
      <c r="AK75" s="17"/>
      <c r="AL75" s="17"/>
      <c r="AM75" s="17"/>
      <c r="AN75" s="17"/>
      <c r="AO75" s="17"/>
      <c r="AP75" s="17"/>
      <c r="AQ75" s="17"/>
      <c r="AR75" s="17"/>
      <c r="AS75" s="17"/>
      <c r="BG75" s="240"/>
      <c r="BH75" s="240"/>
    </row>
    <row r="76" spans="1:60" x14ac:dyDescent="0.5">
      <c r="A76" s="17"/>
      <c r="B76" s="17"/>
      <c r="C76" s="17"/>
      <c r="D76" s="17"/>
      <c r="E76" s="17"/>
      <c r="F76" s="17"/>
      <c r="G76" s="17"/>
      <c r="H76" s="17"/>
      <c r="I76" s="17"/>
      <c r="J76" s="17"/>
      <c r="K76" s="17"/>
      <c r="L76" s="17"/>
      <c r="M76" s="17"/>
      <c r="N76" s="17"/>
      <c r="O76" s="17"/>
      <c r="P76" s="17"/>
      <c r="Q76" s="17"/>
      <c r="R76" s="17"/>
      <c r="S76" s="17"/>
      <c r="AC76" s="17"/>
      <c r="AD76" s="17"/>
      <c r="AE76" s="17"/>
      <c r="AF76" s="17"/>
      <c r="AG76" s="17"/>
      <c r="AH76" s="17"/>
      <c r="AI76" s="17"/>
      <c r="AJ76" s="17"/>
      <c r="AK76" s="17"/>
      <c r="AL76" s="17"/>
      <c r="AM76" s="17"/>
      <c r="AN76" s="17"/>
      <c r="AO76" s="17"/>
      <c r="AP76" s="17"/>
      <c r="AQ76" s="17"/>
      <c r="AR76" s="17"/>
      <c r="AS76" s="17"/>
      <c r="BG76" s="240"/>
      <c r="BH76" s="240"/>
    </row>
    <row r="77" spans="1:60" x14ac:dyDescent="0.5">
      <c r="A77" s="17"/>
      <c r="B77" s="17"/>
      <c r="C77" s="17"/>
      <c r="D77" s="17"/>
      <c r="E77" s="17"/>
      <c r="F77" s="17"/>
      <c r="G77" s="17"/>
      <c r="H77" s="17"/>
      <c r="I77" s="17"/>
      <c r="J77" s="17"/>
      <c r="K77" s="17"/>
      <c r="L77" s="17"/>
      <c r="M77" s="17"/>
      <c r="N77" s="17"/>
      <c r="O77" s="17"/>
      <c r="P77" s="17"/>
      <c r="Q77" s="17"/>
      <c r="R77" s="17"/>
      <c r="S77" s="17"/>
      <c r="AC77" s="17"/>
      <c r="AD77" s="17"/>
      <c r="AE77" s="17"/>
      <c r="AF77" s="17"/>
      <c r="AG77" s="17"/>
      <c r="AH77" s="17"/>
      <c r="AI77" s="17"/>
      <c r="AJ77" s="17"/>
      <c r="AK77" s="17"/>
      <c r="AL77" s="17"/>
      <c r="AM77" s="17"/>
      <c r="AN77" s="17"/>
      <c r="AO77" s="17"/>
      <c r="AP77" s="17"/>
      <c r="AQ77" s="17"/>
      <c r="AR77" s="17"/>
      <c r="AS77" s="17"/>
      <c r="BG77" s="240"/>
      <c r="BH77" s="240"/>
    </row>
    <row r="78" spans="1:60" x14ac:dyDescent="0.5">
      <c r="A78" s="17"/>
      <c r="B78" s="17"/>
      <c r="C78" s="17"/>
      <c r="D78" s="17"/>
      <c r="E78" s="17"/>
      <c r="F78" s="17"/>
      <c r="G78" s="17"/>
      <c r="H78" s="17"/>
      <c r="I78" s="17"/>
      <c r="J78" s="17"/>
      <c r="K78" s="17"/>
      <c r="L78" s="17"/>
      <c r="M78" s="17"/>
      <c r="N78" s="17"/>
      <c r="O78" s="17"/>
      <c r="P78" s="17"/>
      <c r="Q78" s="17"/>
      <c r="R78" s="17"/>
      <c r="S78" s="17"/>
      <c r="AC78" s="17"/>
      <c r="AD78" s="17"/>
      <c r="AE78" s="17"/>
      <c r="AF78" s="17"/>
      <c r="AG78" s="17"/>
      <c r="AH78" s="17"/>
      <c r="AI78" s="17"/>
      <c r="AJ78" s="17"/>
      <c r="AK78" s="17"/>
      <c r="AL78" s="17"/>
      <c r="AM78" s="17"/>
      <c r="AN78" s="17"/>
      <c r="AO78" s="17"/>
      <c r="AP78" s="17"/>
      <c r="AQ78" s="17"/>
      <c r="AR78" s="17"/>
      <c r="AS78" s="17"/>
      <c r="BG78" s="240"/>
      <c r="BH78" s="240"/>
    </row>
    <row r="79" spans="1:60" x14ac:dyDescent="0.5">
      <c r="A79" s="17"/>
      <c r="B79" s="17"/>
      <c r="C79" s="17"/>
      <c r="D79" s="17"/>
      <c r="E79" s="17"/>
      <c r="F79" s="17"/>
      <c r="G79" s="17"/>
      <c r="H79" s="17"/>
      <c r="I79" s="17"/>
      <c r="J79" s="17"/>
      <c r="K79" s="17"/>
      <c r="L79" s="17"/>
      <c r="M79" s="17"/>
      <c r="N79" s="17"/>
      <c r="O79" s="17"/>
      <c r="P79" s="17"/>
      <c r="Q79" s="17"/>
      <c r="R79" s="17"/>
      <c r="S79" s="17"/>
      <c r="AC79" s="17"/>
      <c r="AD79" s="17"/>
      <c r="AE79" s="17"/>
      <c r="AF79" s="17"/>
      <c r="AG79" s="17"/>
      <c r="AH79" s="17"/>
      <c r="AI79" s="17"/>
      <c r="AJ79" s="17"/>
      <c r="AK79" s="17"/>
      <c r="AL79" s="17"/>
      <c r="AM79" s="17"/>
      <c r="AN79" s="17"/>
      <c r="AO79" s="17"/>
      <c r="AP79" s="17"/>
      <c r="AQ79" s="17"/>
      <c r="AR79" s="17"/>
      <c r="AS79" s="17"/>
      <c r="BG79" s="240"/>
      <c r="BH79" s="240"/>
    </row>
    <row r="80" spans="1:60" x14ac:dyDescent="0.5">
      <c r="A80" s="17"/>
      <c r="B80" s="17"/>
      <c r="C80" s="17"/>
      <c r="D80" s="17"/>
      <c r="E80" s="17"/>
      <c r="F80" s="17"/>
      <c r="G80" s="17"/>
      <c r="H80" s="17"/>
      <c r="I80" s="17"/>
      <c r="J80" s="17"/>
      <c r="K80" s="17"/>
      <c r="L80" s="17"/>
      <c r="M80" s="17"/>
      <c r="N80" s="17"/>
      <c r="O80" s="17"/>
      <c r="P80" s="17"/>
      <c r="Q80" s="17"/>
      <c r="R80" s="17"/>
      <c r="S80" s="17"/>
      <c r="AC80" s="17"/>
      <c r="AD80" s="17"/>
      <c r="AE80" s="17"/>
      <c r="AF80" s="17"/>
      <c r="AG80" s="17"/>
      <c r="AH80" s="17"/>
      <c r="AI80" s="17"/>
      <c r="AJ80" s="17"/>
      <c r="AK80" s="17"/>
      <c r="AL80" s="17"/>
      <c r="AM80" s="17"/>
      <c r="AN80" s="17"/>
      <c r="AO80" s="17"/>
      <c r="AP80" s="17"/>
      <c r="AQ80" s="17"/>
      <c r="AR80" s="17"/>
      <c r="AS80" s="17"/>
      <c r="BG80" s="240"/>
      <c r="BH80" s="240"/>
    </row>
    <row r="81" spans="1:60" x14ac:dyDescent="0.5">
      <c r="A81" s="17"/>
      <c r="B81" s="17"/>
      <c r="C81" s="17"/>
      <c r="D81" s="17"/>
      <c r="E81" s="17"/>
      <c r="F81" s="17"/>
      <c r="G81" s="17"/>
      <c r="H81" s="17"/>
      <c r="I81" s="17"/>
      <c r="J81" s="17"/>
      <c r="K81" s="17"/>
      <c r="L81" s="17"/>
      <c r="M81" s="17"/>
      <c r="N81" s="17"/>
      <c r="O81" s="17"/>
      <c r="P81" s="17"/>
      <c r="Q81" s="17"/>
      <c r="R81" s="17"/>
      <c r="S81" s="17"/>
      <c r="AC81" s="17"/>
      <c r="AD81" s="17"/>
      <c r="AE81" s="17"/>
      <c r="AF81" s="17"/>
      <c r="AG81" s="17"/>
      <c r="AH81" s="17"/>
      <c r="AI81" s="17"/>
      <c r="AJ81" s="17"/>
      <c r="AK81" s="17"/>
      <c r="AL81" s="17"/>
      <c r="AM81" s="17"/>
      <c r="AN81" s="17"/>
      <c r="AO81" s="17"/>
      <c r="AP81" s="17"/>
      <c r="AQ81" s="17"/>
      <c r="AR81" s="17"/>
      <c r="AS81" s="17"/>
      <c r="BG81" s="240"/>
      <c r="BH81" s="240"/>
    </row>
    <row r="82" spans="1:60" x14ac:dyDescent="0.5">
      <c r="A82" s="17"/>
      <c r="B82" s="17"/>
      <c r="C82" s="17"/>
      <c r="D82" s="17"/>
      <c r="E82" s="17"/>
      <c r="F82" s="17"/>
      <c r="G82" s="17"/>
      <c r="H82" s="17"/>
      <c r="I82" s="17"/>
      <c r="J82" s="17"/>
      <c r="K82" s="17"/>
      <c r="L82" s="17"/>
      <c r="M82" s="17"/>
      <c r="N82" s="17"/>
      <c r="O82" s="17"/>
      <c r="P82" s="17"/>
      <c r="Q82" s="17"/>
      <c r="R82" s="17"/>
      <c r="S82" s="17"/>
      <c r="AC82" s="17"/>
      <c r="AD82" s="17"/>
      <c r="AE82" s="17"/>
      <c r="AF82" s="17"/>
      <c r="AG82" s="17"/>
      <c r="AH82" s="17"/>
      <c r="AI82" s="17"/>
      <c r="AJ82" s="17"/>
      <c r="AK82" s="17"/>
      <c r="AL82" s="17"/>
      <c r="AM82" s="17"/>
      <c r="AN82" s="17"/>
      <c r="AO82" s="17"/>
      <c r="AP82" s="17"/>
      <c r="AQ82" s="17"/>
      <c r="AR82" s="17"/>
      <c r="AS82" s="17"/>
      <c r="BG82" s="240"/>
      <c r="BH82" s="240"/>
    </row>
    <row r="83" spans="1:60" x14ac:dyDescent="0.5">
      <c r="A83" s="17"/>
      <c r="B83" s="17"/>
      <c r="C83" s="17"/>
      <c r="D83" s="17"/>
      <c r="E83" s="17"/>
      <c r="F83" s="17"/>
      <c r="G83" s="17"/>
      <c r="H83" s="17"/>
      <c r="I83" s="17"/>
      <c r="J83" s="17"/>
      <c r="K83" s="17"/>
      <c r="L83" s="17"/>
      <c r="M83" s="17"/>
      <c r="N83" s="17"/>
      <c r="O83" s="17"/>
      <c r="P83" s="17"/>
      <c r="Q83" s="17"/>
      <c r="R83" s="17"/>
      <c r="S83" s="17"/>
      <c r="AC83" s="17"/>
      <c r="AD83" s="17"/>
      <c r="AE83" s="17"/>
      <c r="AF83" s="17"/>
      <c r="AG83" s="17"/>
      <c r="AH83" s="17"/>
      <c r="AI83" s="17"/>
      <c r="AJ83" s="17"/>
      <c r="AK83" s="17"/>
      <c r="AL83" s="17"/>
      <c r="AM83" s="17"/>
      <c r="AN83" s="17"/>
      <c r="AO83" s="17"/>
      <c r="AP83" s="17"/>
      <c r="AQ83" s="17"/>
      <c r="AR83" s="17"/>
      <c r="AS83" s="17"/>
      <c r="BG83" s="240"/>
      <c r="BH83" s="240"/>
    </row>
    <row r="84" spans="1:60" x14ac:dyDescent="0.5">
      <c r="A84" s="17"/>
      <c r="B84" s="17"/>
      <c r="C84" s="17"/>
      <c r="D84" s="17"/>
      <c r="E84" s="17"/>
      <c r="F84" s="17"/>
      <c r="G84" s="17"/>
      <c r="H84" s="17"/>
      <c r="I84" s="17"/>
      <c r="J84" s="17"/>
      <c r="K84" s="17"/>
      <c r="L84" s="17"/>
      <c r="M84" s="17"/>
      <c r="N84" s="17"/>
      <c r="O84" s="17"/>
      <c r="P84" s="17"/>
      <c r="Q84" s="17"/>
      <c r="R84" s="17"/>
      <c r="S84" s="17"/>
      <c r="AC84" s="17"/>
      <c r="AD84" s="17"/>
      <c r="AE84" s="17"/>
      <c r="AF84" s="17"/>
      <c r="AG84" s="17"/>
      <c r="AH84" s="17"/>
      <c r="AI84" s="17"/>
      <c r="AJ84" s="17"/>
      <c r="AK84" s="17"/>
      <c r="AL84" s="17"/>
      <c r="AM84" s="17"/>
      <c r="AN84" s="17"/>
      <c r="AO84" s="17"/>
      <c r="AP84" s="17"/>
      <c r="AQ84" s="17"/>
      <c r="AR84" s="17"/>
      <c r="AS84" s="17"/>
      <c r="BG84" s="240"/>
      <c r="BH84" s="240"/>
    </row>
    <row r="85" spans="1:60" x14ac:dyDescent="0.5">
      <c r="A85" s="17"/>
      <c r="B85" s="17"/>
      <c r="C85" s="17"/>
      <c r="D85" s="17"/>
      <c r="E85" s="17"/>
      <c r="F85" s="17"/>
      <c r="G85" s="17"/>
      <c r="H85" s="17"/>
      <c r="I85" s="17"/>
      <c r="J85" s="17"/>
      <c r="K85" s="17"/>
      <c r="L85" s="17"/>
      <c r="M85" s="17"/>
      <c r="N85" s="17"/>
      <c r="O85" s="17"/>
      <c r="P85" s="17"/>
      <c r="Q85" s="17"/>
      <c r="R85" s="17"/>
      <c r="S85" s="17"/>
      <c r="AC85" s="17"/>
      <c r="AD85" s="17"/>
      <c r="AE85" s="17"/>
      <c r="AF85" s="17"/>
      <c r="AG85" s="17"/>
      <c r="AH85" s="17"/>
      <c r="AI85" s="17"/>
      <c r="AJ85" s="17"/>
      <c r="AK85" s="17"/>
      <c r="AL85" s="17"/>
      <c r="AM85" s="17"/>
      <c r="AN85" s="17"/>
      <c r="AO85" s="17"/>
      <c r="AP85" s="17"/>
      <c r="AQ85" s="17"/>
      <c r="AR85" s="17"/>
      <c r="AS85" s="17"/>
      <c r="BG85" s="240"/>
      <c r="BH85" s="240"/>
    </row>
    <row r="86" spans="1:60" x14ac:dyDescent="0.5">
      <c r="A86" s="17"/>
      <c r="B86" s="17"/>
      <c r="C86" s="17"/>
      <c r="D86" s="17"/>
      <c r="E86" s="17"/>
      <c r="F86" s="17"/>
      <c r="G86" s="17"/>
      <c r="H86" s="17"/>
      <c r="I86" s="17"/>
      <c r="J86" s="17"/>
      <c r="K86" s="17"/>
      <c r="L86" s="17"/>
      <c r="M86" s="17"/>
      <c r="N86" s="17"/>
      <c r="O86" s="17"/>
      <c r="P86" s="17"/>
      <c r="Q86" s="17"/>
      <c r="R86" s="17"/>
      <c r="S86" s="17"/>
      <c r="AC86" s="17"/>
      <c r="AD86" s="17"/>
      <c r="AE86" s="17"/>
      <c r="AF86" s="17"/>
      <c r="AG86" s="17"/>
      <c r="AH86" s="17"/>
      <c r="AI86" s="17"/>
      <c r="AJ86" s="17"/>
      <c r="AK86" s="17"/>
      <c r="AL86" s="17"/>
      <c r="AM86" s="17"/>
      <c r="AN86" s="17"/>
      <c r="AO86" s="17"/>
      <c r="AP86" s="17"/>
      <c r="AQ86" s="17"/>
      <c r="AR86" s="17"/>
      <c r="AS86" s="17"/>
      <c r="BG86" s="240"/>
      <c r="BH86" s="240"/>
    </row>
    <row r="87" spans="1:60" x14ac:dyDescent="0.5">
      <c r="A87" s="17"/>
      <c r="B87" s="17"/>
      <c r="C87" s="17"/>
      <c r="D87" s="17"/>
      <c r="E87" s="17"/>
      <c r="F87" s="17"/>
      <c r="G87" s="17"/>
      <c r="H87" s="17"/>
      <c r="I87" s="17"/>
      <c r="J87" s="17"/>
      <c r="K87" s="17"/>
      <c r="L87" s="17"/>
      <c r="M87" s="17"/>
      <c r="N87" s="17"/>
      <c r="O87" s="17"/>
      <c r="P87" s="17"/>
      <c r="Q87" s="17"/>
      <c r="R87" s="17"/>
      <c r="S87" s="17"/>
      <c r="AC87" s="17"/>
      <c r="AD87" s="17"/>
      <c r="AE87" s="17"/>
      <c r="AF87" s="17"/>
      <c r="AG87" s="17"/>
      <c r="AH87" s="17"/>
      <c r="AI87" s="17"/>
      <c r="AJ87" s="17"/>
      <c r="AK87" s="17"/>
      <c r="AL87" s="17"/>
      <c r="AM87" s="17"/>
      <c r="AN87" s="17"/>
      <c r="AO87" s="17"/>
      <c r="AP87" s="17"/>
      <c r="AQ87" s="17"/>
      <c r="AR87" s="17"/>
      <c r="AS87" s="17"/>
      <c r="BG87" s="240"/>
      <c r="BH87" s="240"/>
    </row>
    <row r="88" spans="1:60" x14ac:dyDescent="0.5">
      <c r="A88" s="17"/>
      <c r="B88" s="17"/>
      <c r="C88" s="17"/>
      <c r="D88" s="17"/>
      <c r="E88" s="17"/>
      <c r="F88" s="17"/>
      <c r="G88" s="17"/>
      <c r="H88" s="17"/>
      <c r="I88" s="17"/>
      <c r="J88" s="17"/>
      <c r="K88" s="17"/>
      <c r="L88" s="17"/>
      <c r="M88" s="17"/>
      <c r="N88" s="17"/>
      <c r="O88" s="17"/>
      <c r="P88" s="17"/>
      <c r="Q88" s="17"/>
      <c r="R88" s="17"/>
      <c r="S88" s="17"/>
      <c r="AC88" s="17"/>
      <c r="AD88" s="17"/>
      <c r="AE88" s="17"/>
      <c r="AF88" s="17"/>
      <c r="AG88" s="17"/>
      <c r="AH88" s="17"/>
      <c r="AI88" s="17"/>
      <c r="AJ88" s="17"/>
      <c r="AK88" s="17"/>
      <c r="AL88" s="17"/>
      <c r="AM88" s="17"/>
      <c r="AN88" s="17"/>
      <c r="AO88" s="17"/>
      <c r="AP88" s="17"/>
      <c r="AQ88" s="17"/>
      <c r="AR88" s="17"/>
      <c r="AS88" s="17"/>
      <c r="BG88" s="240"/>
      <c r="BH88" s="240"/>
    </row>
    <row r="89" spans="1:60" x14ac:dyDescent="0.5">
      <c r="A89" s="17"/>
      <c r="B89" s="17"/>
      <c r="C89" s="17"/>
      <c r="D89" s="17"/>
      <c r="E89" s="17"/>
      <c r="F89" s="17"/>
      <c r="G89" s="17"/>
      <c r="H89" s="17"/>
      <c r="I89" s="17"/>
      <c r="J89" s="17"/>
      <c r="K89" s="17"/>
      <c r="L89" s="17"/>
      <c r="M89" s="17"/>
      <c r="N89" s="17"/>
      <c r="O89" s="17"/>
      <c r="P89" s="17"/>
      <c r="Q89" s="17"/>
      <c r="R89" s="17"/>
      <c r="S89" s="17"/>
      <c r="AC89" s="17"/>
      <c r="AD89" s="17"/>
      <c r="AE89" s="17"/>
      <c r="AF89" s="17"/>
      <c r="AG89" s="17"/>
      <c r="AH89" s="17"/>
      <c r="AI89" s="17"/>
      <c r="AJ89" s="17"/>
      <c r="AK89" s="17"/>
      <c r="AL89" s="17"/>
      <c r="AM89" s="17"/>
      <c r="AN89" s="17"/>
      <c r="AO89" s="17"/>
      <c r="AP89" s="17"/>
      <c r="AQ89" s="17"/>
      <c r="AR89" s="17"/>
      <c r="AS89" s="17"/>
      <c r="BG89" s="240"/>
      <c r="BH89" s="240"/>
    </row>
    <row r="90" spans="1:60" x14ac:dyDescent="0.5">
      <c r="A90" s="17"/>
      <c r="B90" s="17"/>
      <c r="C90" s="17"/>
      <c r="D90" s="17"/>
      <c r="E90" s="17"/>
      <c r="F90" s="17"/>
      <c r="G90" s="17"/>
      <c r="H90" s="17"/>
      <c r="I90" s="17"/>
      <c r="J90" s="17"/>
      <c r="K90" s="17"/>
      <c r="L90" s="17"/>
      <c r="M90" s="17"/>
      <c r="N90" s="17"/>
      <c r="O90" s="17"/>
      <c r="P90" s="17"/>
      <c r="Q90" s="17"/>
      <c r="R90" s="17"/>
      <c r="S90" s="17"/>
      <c r="AC90" s="17"/>
      <c r="AD90" s="17"/>
      <c r="AE90" s="17"/>
      <c r="AF90" s="17"/>
      <c r="AG90" s="17"/>
      <c r="AH90" s="17"/>
      <c r="AI90" s="17"/>
      <c r="AJ90" s="17"/>
      <c r="AK90" s="17"/>
      <c r="AL90" s="17"/>
      <c r="AM90" s="17"/>
      <c r="AN90" s="17"/>
      <c r="AO90" s="17"/>
      <c r="AP90" s="17"/>
      <c r="AQ90" s="17"/>
      <c r="AR90" s="17"/>
      <c r="AS90" s="17"/>
      <c r="BG90" s="240"/>
      <c r="BH90" s="240"/>
    </row>
    <row r="91" spans="1:60" x14ac:dyDescent="0.5">
      <c r="A91" s="17"/>
      <c r="B91" s="17"/>
      <c r="C91" s="17"/>
      <c r="D91" s="17"/>
      <c r="E91" s="17"/>
      <c r="F91" s="17"/>
      <c r="G91" s="17"/>
      <c r="H91" s="17"/>
      <c r="I91" s="17"/>
      <c r="J91" s="17"/>
      <c r="K91" s="17"/>
      <c r="L91" s="17"/>
      <c r="M91" s="17"/>
      <c r="N91" s="17"/>
      <c r="O91" s="17"/>
      <c r="P91" s="17"/>
      <c r="Q91" s="17"/>
      <c r="R91" s="17"/>
      <c r="S91" s="17"/>
      <c r="AC91" s="17"/>
      <c r="AD91" s="17"/>
      <c r="AE91" s="17"/>
      <c r="AF91" s="17"/>
      <c r="AG91" s="17"/>
      <c r="AH91" s="17"/>
      <c r="AI91" s="17"/>
      <c r="AJ91" s="17"/>
      <c r="AK91" s="17"/>
      <c r="AL91" s="17"/>
      <c r="AM91" s="17"/>
      <c r="AN91" s="17"/>
      <c r="AO91" s="17"/>
      <c r="AP91" s="17"/>
      <c r="AQ91" s="17"/>
      <c r="AR91" s="17"/>
      <c r="AS91" s="17"/>
      <c r="BG91" s="240"/>
      <c r="BH91" s="240"/>
    </row>
    <row r="92" spans="1:60" x14ac:dyDescent="0.5">
      <c r="A92" s="17"/>
      <c r="B92" s="17"/>
      <c r="C92" s="17"/>
      <c r="D92" s="17"/>
      <c r="E92" s="17"/>
      <c r="F92" s="17"/>
      <c r="G92" s="17"/>
      <c r="H92" s="17"/>
      <c r="I92" s="17"/>
      <c r="J92" s="17"/>
      <c r="K92" s="17"/>
      <c r="L92" s="17"/>
      <c r="M92" s="17"/>
      <c r="N92" s="17"/>
      <c r="O92" s="17"/>
      <c r="P92" s="17"/>
      <c r="Q92" s="17"/>
      <c r="R92" s="17"/>
      <c r="S92" s="17"/>
      <c r="AC92" s="17"/>
      <c r="AD92" s="17"/>
      <c r="AE92" s="17"/>
      <c r="AF92" s="17"/>
      <c r="AG92" s="17"/>
      <c r="AH92" s="17"/>
      <c r="AI92" s="17"/>
      <c r="AJ92" s="17"/>
      <c r="AK92" s="17"/>
      <c r="AL92" s="17"/>
      <c r="AM92" s="17"/>
      <c r="AN92" s="17"/>
      <c r="AO92" s="17"/>
      <c r="AP92" s="17"/>
      <c r="AQ92" s="17"/>
      <c r="AR92" s="17"/>
      <c r="AS92" s="17"/>
      <c r="BG92" s="240"/>
      <c r="BH92" s="240"/>
    </row>
    <row r="93" spans="1:60" x14ac:dyDescent="0.5">
      <c r="A93" s="17"/>
      <c r="B93" s="17"/>
      <c r="C93" s="17"/>
      <c r="D93" s="17"/>
      <c r="E93" s="17"/>
      <c r="F93" s="17"/>
      <c r="G93" s="17"/>
      <c r="H93" s="17"/>
      <c r="I93" s="17"/>
      <c r="J93" s="17"/>
      <c r="K93" s="17"/>
      <c r="L93" s="17"/>
      <c r="M93" s="17"/>
      <c r="N93" s="17"/>
      <c r="O93" s="17"/>
      <c r="P93" s="17"/>
      <c r="Q93" s="17"/>
      <c r="R93" s="17"/>
      <c r="S93" s="17"/>
      <c r="AC93" s="17"/>
      <c r="AD93" s="17"/>
      <c r="AE93" s="17"/>
      <c r="AF93" s="17"/>
      <c r="AG93" s="17"/>
      <c r="AH93" s="17"/>
      <c r="AI93" s="17"/>
      <c r="AJ93" s="17"/>
      <c r="AK93" s="17"/>
      <c r="AL93" s="17"/>
      <c r="AM93" s="17"/>
      <c r="AN93" s="17"/>
      <c r="AO93" s="17"/>
      <c r="AP93" s="17"/>
      <c r="AQ93" s="17"/>
      <c r="AR93" s="17"/>
      <c r="AS93" s="17"/>
      <c r="BG93" s="240"/>
      <c r="BH93" s="240"/>
    </row>
    <row r="94" spans="1:60" x14ac:dyDescent="0.5">
      <c r="A94" s="17"/>
      <c r="B94" s="17"/>
      <c r="C94" s="17"/>
      <c r="D94" s="17"/>
      <c r="E94" s="17"/>
      <c r="F94" s="17"/>
      <c r="G94" s="17"/>
      <c r="H94" s="17"/>
      <c r="I94" s="17"/>
      <c r="J94" s="17"/>
      <c r="K94" s="17"/>
      <c r="L94" s="17"/>
      <c r="M94" s="17"/>
      <c r="N94" s="17"/>
      <c r="O94" s="17"/>
      <c r="P94" s="17"/>
      <c r="Q94" s="17"/>
      <c r="R94" s="17"/>
      <c r="S94" s="17"/>
      <c r="AC94" s="17"/>
      <c r="AD94" s="17"/>
      <c r="AE94" s="17"/>
      <c r="AF94" s="17"/>
      <c r="AG94" s="17"/>
      <c r="AH94" s="17"/>
      <c r="AI94" s="17"/>
      <c r="AJ94" s="17"/>
      <c r="AK94" s="17"/>
      <c r="AL94" s="17"/>
      <c r="AM94" s="17"/>
      <c r="AN94" s="17"/>
      <c r="AO94" s="17"/>
      <c r="AP94" s="17"/>
      <c r="AQ94" s="17"/>
      <c r="AR94" s="17"/>
      <c r="AS94" s="17"/>
      <c r="BG94" s="240"/>
      <c r="BH94" s="240"/>
    </row>
    <row r="95" spans="1:60" x14ac:dyDescent="0.5">
      <c r="A95" s="17"/>
      <c r="B95" s="17"/>
      <c r="C95" s="17"/>
      <c r="D95" s="17"/>
      <c r="E95" s="17"/>
      <c r="F95" s="17"/>
      <c r="G95" s="17"/>
      <c r="H95" s="17"/>
      <c r="I95" s="17"/>
      <c r="J95" s="17"/>
      <c r="K95" s="17"/>
      <c r="L95" s="17"/>
      <c r="M95" s="17"/>
      <c r="N95" s="17"/>
      <c r="O95" s="17"/>
      <c r="P95" s="17"/>
      <c r="Q95" s="17"/>
      <c r="R95" s="17"/>
      <c r="S95" s="17"/>
      <c r="AC95" s="17"/>
      <c r="AD95" s="17"/>
      <c r="AE95" s="17"/>
      <c r="AF95" s="17"/>
      <c r="AG95" s="17"/>
      <c r="AH95" s="17"/>
      <c r="AI95" s="17"/>
      <c r="AJ95" s="17"/>
      <c r="AK95" s="17"/>
      <c r="AL95" s="17"/>
      <c r="AM95" s="17"/>
      <c r="AN95" s="17"/>
      <c r="AO95" s="17"/>
      <c r="AP95" s="17"/>
      <c r="AQ95" s="17"/>
      <c r="AR95" s="17"/>
      <c r="AS95" s="17"/>
      <c r="BG95" s="240"/>
      <c r="BH95" s="240"/>
    </row>
    <row r="96" spans="1:60" x14ac:dyDescent="0.5">
      <c r="A96" s="17"/>
      <c r="B96" s="17"/>
      <c r="C96" s="17"/>
      <c r="D96" s="17"/>
      <c r="E96" s="17"/>
      <c r="F96" s="17"/>
      <c r="G96" s="17"/>
      <c r="H96" s="17"/>
      <c r="I96" s="17"/>
      <c r="J96" s="17"/>
      <c r="K96" s="17"/>
      <c r="L96" s="17"/>
      <c r="M96" s="17"/>
      <c r="N96" s="17"/>
      <c r="O96" s="17"/>
      <c r="P96" s="17"/>
      <c r="Q96" s="17"/>
      <c r="R96" s="17"/>
      <c r="S96" s="17"/>
      <c r="AC96" s="17"/>
      <c r="AD96" s="17"/>
      <c r="AE96" s="17"/>
      <c r="AF96" s="17"/>
      <c r="AG96" s="17"/>
      <c r="AH96" s="17"/>
      <c r="AI96" s="17"/>
      <c r="AJ96" s="17"/>
      <c r="AK96" s="17"/>
      <c r="AL96" s="17"/>
      <c r="AM96" s="17"/>
      <c r="AN96" s="17"/>
      <c r="AO96" s="17"/>
      <c r="AP96" s="17"/>
      <c r="AQ96" s="17"/>
      <c r="AR96" s="17"/>
      <c r="AS96" s="17"/>
      <c r="BG96" s="240"/>
      <c r="BH96" s="240"/>
    </row>
    <row r="97" spans="1:60" x14ac:dyDescent="0.5">
      <c r="A97" s="17"/>
      <c r="B97" s="17"/>
      <c r="C97" s="17"/>
      <c r="D97" s="17"/>
      <c r="E97" s="17"/>
      <c r="F97" s="17"/>
      <c r="G97" s="17"/>
      <c r="H97" s="17"/>
      <c r="I97" s="17"/>
      <c r="J97" s="17"/>
      <c r="K97" s="17"/>
      <c r="L97" s="17"/>
      <c r="M97" s="17"/>
      <c r="N97" s="17"/>
      <c r="O97" s="17"/>
      <c r="P97" s="17"/>
      <c r="Q97" s="17"/>
      <c r="R97" s="17"/>
      <c r="S97" s="17"/>
      <c r="AC97" s="17"/>
      <c r="AD97" s="17"/>
      <c r="AE97" s="17"/>
      <c r="AF97" s="17"/>
      <c r="AG97" s="17"/>
      <c r="AH97" s="17"/>
      <c r="AI97" s="17"/>
      <c r="AJ97" s="17"/>
      <c r="AK97" s="17"/>
      <c r="AL97" s="17"/>
      <c r="AM97" s="17"/>
      <c r="AN97" s="17"/>
      <c r="AO97" s="17"/>
      <c r="AP97" s="17"/>
      <c r="AQ97" s="17"/>
      <c r="AR97" s="17"/>
      <c r="AS97" s="17"/>
      <c r="BG97" s="240"/>
      <c r="BH97" s="240"/>
    </row>
  </sheetData>
  <mergeCells count="10">
    <mergeCell ref="BD4:BD6"/>
    <mergeCell ref="BC4:BC6"/>
    <mergeCell ref="B4:B6"/>
    <mergeCell ref="A4:A6"/>
    <mergeCell ref="C4:AB4"/>
    <mergeCell ref="AC4:BB4"/>
    <mergeCell ref="C5:S5"/>
    <mergeCell ref="T5:AB5"/>
    <mergeCell ref="AC5:AS5"/>
    <mergeCell ref="AT5:BB5"/>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&amp;C&amp;KFBBF34&amp;10&amp;"Calibri"&amp;BConfidential&amp;B</oddHeader>
    <oddFooter>&amp;Cwww.stats.gov.sa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3E24C-FDE1-4BDB-8B6A-7D6B86E47A66}">
  <sheetPr>
    <tabColor rgb="FF9BA8C2"/>
    <pageSetUpPr autoPageBreaks="0"/>
  </sheetPr>
  <dimension ref="A1:BN100"/>
  <sheetViews>
    <sheetView showGridLines="0" rightToLeft="1" zoomScaleNormal="100" workbookViewId="0"/>
  </sheetViews>
  <sheetFormatPr defaultColWidth="8.88671875" defaultRowHeight="18" outlineLevelCol="2" x14ac:dyDescent="0.5"/>
  <cols>
    <col min="1" max="1" width="5.44140625" style="240" customWidth="1"/>
    <col min="2" max="2" width="32.33203125" style="240" customWidth="1"/>
    <col min="3" max="5" width="6.6640625" style="240" hidden="1" customWidth="1" outlineLevel="2"/>
    <col min="6" max="6" width="6.6640625" style="240" hidden="1" customWidth="1" outlineLevel="1"/>
    <col min="7" max="9" width="6.6640625" style="240" hidden="1" customWidth="1" outlineLevel="2"/>
    <col min="10" max="10" width="6.6640625" style="240" hidden="1" customWidth="1" outlineLevel="1"/>
    <col min="11" max="13" width="6.6640625" style="240" hidden="1" customWidth="1" outlineLevel="2"/>
    <col min="14" max="14" width="6.6640625" style="240" hidden="1" customWidth="1" outlineLevel="1"/>
    <col min="15" max="17" width="6.6640625" style="240" hidden="1" customWidth="1" outlineLevel="2"/>
    <col min="18" max="18" width="6.6640625" style="240" hidden="1" customWidth="1" outlineLevel="1"/>
    <col min="19" max="19" width="11.109375" style="240" customWidth="1" collapsed="1"/>
    <col min="20" max="28" width="8.88671875" style="240" customWidth="1"/>
    <col min="29" max="31" width="6.6640625" style="240" hidden="1" customWidth="1" outlineLevel="2"/>
    <col min="32" max="32" width="6.6640625" style="240" hidden="1" customWidth="1" outlineLevel="1"/>
    <col min="33" max="35" width="6.6640625" style="240" hidden="1" customWidth="1" outlineLevel="2"/>
    <col min="36" max="36" width="6.6640625" style="240" hidden="1" customWidth="1" outlineLevel="1"/>
    <col min="37" max="39" width="6.6640625" style="240" hidden="1" customWidth="1" outlineLevel="2"/>
    <col min="40" max="40" width="6.6640625" style="240" hidden="1" customWidth="1" outlineLevel="1"/>
    <col min="41" max="43" width="6.6640625" style="240" hidden="1" customWidth="1" outlineLevel="2"/>
    <col min="44" max="44" width="6.6640625" style="240" hidden="1" customWidth="1" outlineLevel="1"/>
    <col min="45" max="45" width="11.109375" style="240" customWidth="1" collapsed="1"/>
    <col min="46" max="54" width="8.88671875" style="240" customWidth="1"/>
    <col min="55" max="55" width="32.33203125" style="240" customWidth="1"/>
    <col min="56" max="56" width="5.44140625" style="240" customWidth="1"/>
    <col min="57" max="58" width="8.88671875" style="240"/>
    <col min="59" max="60" width="8.88671875" style="623"/>
    <col min="61" max="294" width="8.88671875" style="240"/>
    <col min="295" max="295" width="5.88671875" style="240" customWidth="1"/>
    <col min="296" max="296" width="32.88671875" style="240" customWidth="1"/>
    <col min="297" max="297" width="5.88671875" style="240" customWidth="1"/>
    <col min="298" max="298" width="32.88671875" style="240" customWidth="1"/>
    <col min="299" max="304" width="8.88671875" style="240"/>
    <col min="305" max="305" width="32.88671875" style="240" customWidth="1"/>
    <col min="306" max="306" width="5.88671875" style="240" customWidth="1"/>
    <col min="307" max="307" width="32.88671875" style="240" customWidth="1"/>
    <col min="308" max="308" width="5.88671875" style="240" customWidth="1"/>
    <col min="309" max="550" width="8.88671875" style="240"/>
    <col min="551" max="551" width="5.88671875" style="240" customWidth="1"/>
    <col min="552" max="552" width="32.88671875" style="240" customWidth="1"/>
    <col min="553" max="553" width="5.88671875" style="240" customWidth="1"/>
    <col min="554" max="554" width="32.88671875" style="240" customWidth="1"/>
    <col min="555" max="560" width="8.88671875" style="240"/>
    <col min="561" max="561" width="32.88671875" style="240" customWidth="1"/>
    <col min="562" max="562" width="5.88671875" style="240" customWidth="1"/>
    <col min="563" max="563" width="32.88671875" style="240" customWidth="1"/>
    <col min="564" max="564" width="5.88671875" style="240" customWidth="1"/>
    <col min="565" max="806" width="8.88671875" style="240"/>
    <col min="807" max="807" width="5.88671875" style="240" customWidth="1"/>
    <col min="808" max="808" width="32.88671875" style="240" customWidth="1"/>
    <col min="809" max="809" width="5.88671875" style="240" customWidth="1"/>
    <col min="810" max="810" width="32.88671875" style="240" customWidth="1"/>
    <col min="811" max="816" width="8.88671875" style="240"/>
    <col min="817" max="817" width="32.88671875" style="240" customWidth="1"/>
    <col min="818" max="818" width="5.88671875" style="240" customWidth="1"/>
    <col min="819" max="819" width="32.88671875" style="240" customWidth="1"/>
    <col min="820" max="820" width="5.88671875" style="240" customWidth="1"/>
    <col min="821" max="1062" width="8.88671875" style="240"/>
    <col min="1063" max="1063" width="5.88671875" style="240" customWidth="1"/>
    <col min="1064" max="1064" width="32.88671875" style="240" customWidth="1"/>
    <col min="1065" max="1065" width="5.88671875" style="240" customWidth="1"/>
    <col min="1066" max="1066" width="32.88671875" style="240" customWidth="1"/>
    <col min="1067" max="1072" width="8.88671875" style="240"/>
    <col min="1073" max="1073" width="32.88671875" style="240" customWidth="1"/>
    <col min="1074" max="1074" width="5.88671875" style="240" customWidth="1"/>
    <col min="1075" max="1075" width="32.88671875" style="240" customWidth="1"/>
    <col min="1076" max="1076" width="5.88671875" style="240" customWidth="1"/>
    <col min="1077" max="1318" width="8.88671875" style="240"/>
    <col min="1319" max="1319" width="5.88671875" style="240" customWidth="1"/>
    <col min="1320" max="1320" width="32.88671875" style="240" customWidth="1"/>
    <col min="1321" max="1321" width="5.88671875" style="240" customWidth="1"/>
    <col min="1322" max="1322" width="32.88671875" style="240" customWidth="1"/>
    <col min="1323" max="1328" width="8.88671875" style="240"/>
    <col min="1329" max="1329" width="32.88671875" style="240" customWidth="1"/>
    <col min="1330" max="1330" width="5.88671875" style="240" customWidth="1"/>
    <col min="1331" max="1331" width="32.88671875" style="240" customWidth="1"/>
    <col min="1332" max="1332" width="5.88671875" style="240" customWidth="1"/>
    <col min="1333" max="1574" width="8.88671875" style="240"/>
    <col min="1575" max="1575" width="5.88671875" style="240" customWidth="1"/>
    <col min="1576" max="1576" width="32.88671875" style="240" customWidth="1"/>
    <col min="1577" max="1577" width="5.88671875" style="240" customWidth="1"/>
    <col min="1578" max="1578" width="32.88671875" style="240" customWidth="1"/>
    <col min="1579" max="1584" width="8.88671875" style="240"/>
    <col min="1585" max="1585" width="32.88671875" style="240" customWidth="1"/>
    <col min="1586" max="1586" width="5.88671875" style="240" customWidth="1"/>
    <col min="1587" max="1587" width="32.88671875" style="240" customWidth="1"/>
    <col min="1588" max="1588" width="5.88671875" style="240" customWidth="1"/>
    <col min="1589" max="1830" width="8.88671875" style="240"/>
    <col min="1831" max="1831" width="5.88671875" style="240" customWidth="1"/>
    <col min="1832" max="1832" width="32.88671875" style="240" customWidth="1"/>
    <col min="1833" max="1833" width="5.88671875" style="240" customWidth="1"/>
    <col min="1834" max="1834" width="32.88671875" style="240" customWidth="1"/>
    <col min="1835" max="1840" width="8.88671875" style="240"/>
    <col min="1841" max="1841" width="32.88671875" style="240" customWidth="1"/>
    <col min="1842" max="1842" width="5.88671875" style="240" customWidth="1"/>
    <col min="1843" max="1843" width="32.88671875" style="240" customWidth="1"/>
    <col min="1844" max="1844" width="5.88671875" style="240" customWidth="1"/>
    <col min="1845" max="2086" width="8.88671875" style="240"/>
    <col min="2087" max="2087" width="5.88671875" style="240" customWidth="1"/>
    <col min="2088" max="2088" width="32.88671875" style="240" customWidth="1"/>
    <col min="2089" max="2089" width="5.88671875" style="240" customWidth="1"/>
    <col min="2090" max="2090" width="32.88671875" style="240" customWidth="1"/>
    <col min="2091" max="2096" width="8.88671875" style="240"/>
    <col min="2097" max="2097" width="32.88671875" style="240" customWidth="1"/>
    <col min="2098" max="2098" width="5.88671875" style="240" customWidth="1"/>
    <col min="2099" max="2099" width="32.88671875" style="240" customWidth="1"/>
    <col min="2100" max="2100" width="5.88671875" style="240" customWidth="1"/>
    <col min="2101" max="2342" width="8.88671875" style="240"/>
    <col min="2343" max="2343" width="5.88671875" style="240" customWidth="1"/>
    <col min="2344" max="2344" width="32.88671875" style="240" customWidth="1"/>
    <col min="2345" max="2345" width="5.88671875" style="240" customWidth="1"/>
    <col min="2346" max="2346" width="32.88671875" style="240" customWidth="1"/>
    <col min="2347" max="2352" width="8.88671875" style="240"/>
    <col min="2353" max="2353" width="32.88671875" style="240" customWidth="1"/>
    <col min="2354" max="2354" width="5.88671875" style="240" customWidth="1"/>
    <col min="2355" max="2355" width="32.88671875" style="240" customWidth="1"/>
    <col min="2356" max="2356" width="5.88671875" style="240" customWidth="1"/>
    <col min="2357" max="2598" width="8.88671875" style="240"/>
    <col min="2599" max="2599" width="5.88671875" style="240" customWidth="1"/>
    <col min="2600" max="2600" width="32.88671875" style="240" customWidth="1"/>
    <col min="2601" max="2601" width="5.88671875" style="240" customWidth="1"/>
    <col min="2602" max="2602" width="32.88671875" style="240" customWidth="1"/>
    <col min="2603" max="2608" width="8.88671875" style="240"/>
    <col min="2609" max="2609" width="32.88671875" style="240" customWidth="1"/>
    <col min="2610" max="2610" width="5.88671875" style="240" customWidth="1"/>
    <col min="2611" max="2611" width="32.88671875" style="240" customWidth="1"/>
    <col min="2612" max="2612" width="5.88671875" style="240" customWidth="1"/>
    <col min="2613" max="2854" width="8.88671875" style="240"/>
    <col min="2855" max="2855" width="5.88671875" style="240" customWidth="1"/>
    <col min="2856" max="2856" width="32.88671875" style="240" customWidth="1"/>
    <col min="2857" max="2857" width="5.88671875" style="240" customWidth="1"/>
    <col min="2858" max="2858" width="32.88671875" style="240" customWidth="1"/>
    <col min="2859" max="2864" width="8.88671875" style="240"/>
    <col min="2865" max="2865" width="32.88671875" style="240" customWidth="1"/>
    <col min="2866" max="2866" width="5.88671875" style="240" customWidth="1"/>
    <col min="2867" max="2867" width="32.88671875" style="240" customWidth="1"/>
    <col min="2868" max="2868" width="5.88671875" style="240" customWidth="1"/>
    <col min="2869" max="3110" width="8.88671875" style="240"/>
    <col min="3111" max="3111" width="5.88671875" style="240" customWidth="1"/>
    <col min="3112" max="3112" width="32.88671875" style="240" customWidth="1"/>
    <col min="3113" max="3113" width="5.88671875" style="240" customWidth="1"/>
    <col min="3114" max="3114" width="32.88671875" style="240" customWidth="1"/>
    <col min="3115" max="3120" width="8.88671875" style="240"/>
    <col min="3121" max="3121" width="32.88671875" style="240" customWidth="1"/>
    <col min="3122" max="3122" width="5.88671875" style="240" customWidth="1"/>
    <col min="3123" max="3123" width="32.88671875" style="240" customWidth="1"/>
    <col min="3124" max="3124" width="5.88671875" style="240" customWidth="1"/>
    <col min="3125" max="3366" width="8.88671875" style="240"/>
    <col min="3367" max="3367" width="5.88671875" style="240" customWidth="1"/>
    <col min="3368" max="3368" width="32.88671875" style="240" customWidth="1"/>
    <col min="3369" max="3369" width="5.88671875" style="240" customWidth="1"/>
    <col min="3370" max="3370" width="32.88671875" style="240" customWidth="1"/>
    <col min="3371" max="3376" width="8.88671875" style="240"/>
    <col min="3377" max="3377" width="32.88671875" style="240" customWidth="1"/>
    <col min="3378" max="3378" width="5.88671875" style="240" customWidth="1"/>
    <col min="3379" max="3379" width="32.88671875" style="240" customWidth="1"/>
    <col min="3380" max="3380" width="5.88671875" style="240" customWidth="1"/>
    <col min="3381" max="3622" width="8.88671875" style="240"/>
    <col min="3623" max="3623" width="5.88671875" style="240" customWidth="1"/>
    <col min="3624" max="3624" width="32.88671875" style="240" customWidth="1"/>
    <col min="3625" max="3625" width="5.88671875" style="240" customWidth="1"/>
    <col min="3626" max="3626" width="32.88671875" style="240" customWidth="1"/>
    <col min="3627" max="3632" width="8.88671875" style="240"/>
    <col min="3633" max="3633" width="32.88671875" style="240" customWidth="1"/>
    <col min="3634" max="3634" width="5.88671875" style="240" customWidth="1"/>
    <col min="3635" max="3635" width="32.88671875" style="240" customWidth="1"/>
    <col min="3636" max="3636" width="5.88671875" style="240" customWidth="1"/>
    <col min="3637" max="3878" width="8.88671875" style="240"/>
    <col min="3879" max="3879" width="5.88671875" style="240" customWidth="1"/>
    <col min="3880" max="3880" width="32.88671875" style="240" customWidth="1"/>
    <col min="3881" max="3881" width="5.88671875" style="240" customWidth="1"/>
    <col min="3882" max="3882" width="32.88671875" style="240" customWidth="1"/>
    <col min="3883" max="3888" width="8.88671875" style="240"/>
    <col min="3889" max="3889" width="32.88671875" style="240" customWidth="1"/>
    <col min="3890" max="3890" width="5.88671875" style="240" customWidth="1"/>
    <col min="3891" max="3891" width="32.88671875" style="240" customWidth="1"/>
    <col min="3892" max="3892" width="5.88671875" style="240" customWidth="1"/>
    <col min="3893" max="4134" width="8.88671875" style="240"/>
    <col min="4135" max="4135" width="5.88671875" style="240" customWidth="1"/>
    <col min="4136" max="4136" width="32.88671875" style="240" customWidth="1"/>
    <col min="4137" max="4137" width="5.88671875" style="240" customWidth="1"/>
    <col min="4138" max="4138" width="32.88671875" style="240" customWidth="1"/>
    <col min="4139" max="4144" width="8.88671875" style="240"/>
    <col min="4145" max="4145" width="32.88671875" style="240" customWidth="1"/>
    <col min="4146" max="4146" width="5.88671875" style="240" customWidth="1"/>
    <col min="4147" max="4147" width="32.88671875" style="240" customWidth="1"/>
    <col min="4148" max="4148" width="5.88671875" style="240" customWidth="1"/>
    <col min="4149" max="4390" width="8.88671875" style="240"/>
    <col min="4391" max="4391" width="5.88671875" style="240" customWidth="1"/>
    <col min="4392" max="4392" width="32.88671875" style="240" customWidth="1"/>
    <col min="4393" max="4393" width="5.88671875" style="240" customWidth="1"/>
    <col min="4394" max="4394" width="32.88671875" style="240" customWidth="1"/>
    <col min="4395" max="4400" width="8.88671875" style="240"/>
    <col min="4401" max="4401" width="32.88671875" style="240" customWidth="1"/>
    <col min="4402" max="4402" width="5.88671875" style="240" customWidth="1"/>
    <col min="4403" max="4403" width="32.88671875" style="240" customWidth="1"/>
    <col min="4404" max="4404" width="5.88671875" style="240" customWidth="1"/>
    <col min="4405" max="4646" width="8.88671875" style="240"/>
    <col min="4647" max="4647" width="5.88671875" style="240" customWidth="1"/>
    <col min="4648" max="4648" width="32.88671875" style="240" customWidth="1"/>
    <col min="4649" max="4649" width="5.88671875" style="240" customWidth="1"/>
    <col min="4650" max="4650" width="32.88671875" style="240" customWidth="1"/>
    <col min="4651" max="4656" width="8.88671875" style="240"/>
    <col min="4657" max="4657" width="32.88671875" style="240" customWidth="1"/>
    <col min="4658" max="4658" width="5.88671875" style="240" customWidth="1"/>
    <col min="4659" max="4659" width="32.88671875" style="240" customWidth="1"/>
    <col min="4660" max="4660" width="5.88671875" style="240" customWidth="1"/>
    <col min="4661" max="4902" width="8.88671875" style="240"/>
    <col min="4903" max="4903" width="5.88671875" style="240" customWidth="1"/>
    <col min="4904" max="4904" width="32.88671875" style="240" customWidth="1"/>
    <col min="4905" max="4905" width="5.88671875" style="240" customWidth="1"/>
    <col min="4906" max="4906" width="32.88671875" style="240" customWidth="1"/>
    <col min="4907" max="4912" width="8.88671875" style="240"/>
    <col min="4913" max="4913" width="32.88671875" style="240" customWidth="1"/>
    <col min="4914" max="4914" width="5.88671875" style="240" customWidth="1"/>
    <col min="4915" max="4915" width="32.88671875" style="240" customWidth="1"/>
    <col min="4916" max="4916" width="5.88671875" style="240" customWidth="1"/>
    <col min="4917" max="5158" width="8.88671875" style="240"/>
    <col min="5159" max="5159" width="5.88671875" style="240" customWidth="1"/>
    <col min="5160" max="5160" width="32.88671875" style="240" customWidth="1"/>
    <col min="5161" max="5161" width="5.88671875" style="240" customWidth="1"/>
    <col min="5162" max="5162" width="32.88671875" style="240" customWidth="1"/>
    <col min="5163" max="5168" width="8.88671875" style="240"/>
    <col min="5169" max="5169" width="32.88671875" style="240" customWidth="1"/>
    <col min="5170" max="5170" width="5.88671875" style="240" customWidth="1"/>
    <col min="5171" max="5171" width="32.88671875" style="240" customWidth="1"/>
    <col min="5172" max="5172" width="5.88671875" style="240" customWidth="1"/>
    <col min="5173" max="5414" width="8.88671875" style="240"/>
    <col min="5415" max="5415" width="5.88671875" style="240" customWidth="1"/>
    <col min="5416" max="5416" width="32.88671875" style="240" customWidth="1"/>
    <col min="5417" max="5417" width="5.88671875" style="240" customWidth="1"/>
    <col min="5418" max="5418" width="32.88671875" style="240" customWidth="1"/>
    <col min="5419" max="5424" width="8.88671875" style="240"/>
    <col min="5425" max="5425" width="32.88671875" style="240" customWidth="1"/>
    <col min="5426" max="5426" width="5.88671875" style="240" customWidth="1"/>
    <col min="5427" max="5427" width="32.88671875" style="240" customWidth="1"/>
    <col min="5428" max="5428" width="5.88671875" style="240" customWidth="1"/>
    <col min="5429" max="5670" width="8.88671875" style="240"/>
    <col min="5671" max="5671" width="5.88671875" style="240" customWidth="1"/>
    <col min="5672" max="5672" width="32.88671875" style="240" customWidth="1"/>
    <col min="5673" max="5673" width="5.88671875" style="240" customWidth="1"/>
    <col min="5674" max="5674" width="32.88671875" style="240" customWidth="1"/>
    <col min="5675" max="5680" width="8.88671875" style="240"/>
    <col min="5681" max="5681" width="32.88671875" style="240" customWidth="1"/>
    <col min="5682" max="5682" width="5.88671875" style="240" customWidth="1"/>
    <col min="5683" max="5683" width="32.88671875" style="240" customWidth="1"/>
    <col min="5684" max="5684" width="5.88671875" style="240" customWidth="1"/>
    <col min="5685" max="5926" width="8.88671875" style="240"/>
    <col min="5927" max="5927" width="5.88671875" style="240" customWidth="1"/>
    <col min="5928" max="5928" width="32.88671875" style="240" customWidth="1"/>
    <col min="5929" max="5929" width="5.88671875" style="240" customWidth="1"/>
    <col min="5930" max="5930" width="32.88671875" style="240" customWidth="1"/>
    <col min="5931" max="5936" width="8.88671875" style="240"/>
    <col min="5937" max="5937" width="32.88671875" style="240" customWidth="1"/>
    <col min="5938" max="5938" width="5.88671875" style="240" customWidth="1"/>
    <col min="5939" max="5939" width="32.88671875" style="240" customWidth="1"/>
    <col min="5940" max="5940" width="5.88671875" style="240" customWidth="1"/>
    <col min="5941" max="6182" width="8.88671875" style="240"/>
    <col min="6183" max="6183" width="5.88671875" style="240" customWidth="1"/>
    <col min="6184" max="6184" width="32.88671875" style="240" customWidth="1"/>
    <col min="6185" max="6185" width="5.88671875" style="240" customWidth="1"/>
    <col min="6186" max="6186" width="32.88671875" style="240" customWidth="1"/>
    <col min="6187" max="6192" width="8.88671875" style="240"/>
    <col min="6193" max="6193" width="32.88671875" style="240" customWidth="1"/>
    <col min="6194" max="6194" width="5.88671875" style="240" customWidth="1"/>
    <col min="6195" max="6195" width="32.88671875" style="240" customWidth="1"/>
    <col min="6196" max="6196" width="5.88671875" style="240" customWidth="1"/>
    <col min="6197" max="6438" width="8.88671875" style="240"/>
    <col min="6439" max="6439" width="5.88671875" style="240" customWidth="1"/>
    <col min="6440" max="6440" width="32.88671875" style="240" customWidth="1"/>
    <col min="6441" max="6441" width="5.88671875" style="240" customWidth="1"/>
    <col min="6442" max="6442" width="32.88671875" style="240" customWidth="1"/>
    <col min="6443" max="6448" width="8.88671875" style="240"/>
    <col min="6449" max="6449" width="32.88671875" style="240" customWidth="1"/>
    <col min="6450" max="6450" width="5.88671875" style="240" customWidth="1"/>
    <col min="6451" max="6451" width="32.88671875" style="240" customWidth="1"/>
    <col min="6452" max="6452" width="5.88671875" style="240" customWidth="1"/>
    <col min="6453" max="6694" width="8.88671875" style="240"/>
    <col min="6695" max="6695" width="5.88671875" style="240" customWidth="1"/>
    <col min="6696" max="6696" width="32.88671875" style="240" customWidth="1"/>
    <col min="6697" max="6697" width="5.88671875" style="240" customWidth="1"/>
    <col min="6698" max="6698" width="32.88671875" style="240" customWidth="1"/>
    <col min="6699" max="6704" width="8.88671875" style="240"/>
    <col min="6705" max="6705" width="32.88671875" style="240" customWidth="1"/>
    <col min="6706" max="6706" width="5.88671875" style="240" customWidth="1"/>
    <col min="6707" max="6707" width="32.88671875" style="240" customWidth="1"/>
    <col min="6708" max="6708" width="5.88671875" style="240" customWidth="1"/>
    <col min="6709" max="6950" width="8.88671875" style="240"/>
    <col min="6951" max="6951" width="5.88671875" style="240" customWidth="1"/>
    <col min="6952" max="6952" width="32.88671875" style="240" customWidth="1"/>
    <col min="6953" max="6953" width="5.88671875" style="240" customWidth="1"/>
    <col min="6954" max="6954" width="32.88671875" style="240" customWidth="1"/>
    <col min="6955" max="6960" width="8.88671875" style="240"/>
    <col min="6961" max="6961" width="32.88671875" style="240" customWidth="1"/>
    <col min="6962" max="6962" width="5.88671875" style="240" customWidth="1"/>
    <col min="6963" max="6963" width="32.88671875" style="240" customWidth="1"/>
    <col min="6964" max="6964" width="5.88671875" style="240" customWidth="1"/>
    <col min="6965" max="7206" width="8.88671875" style="240"/>
    <col min="7207" max="7207" width="5.88671875" style="240" customWidth="1"/>
    <col min="7208" max="7208" width="32.88671875" style="240" customWidth="1"/>
    <col min="7209" max="7209" width="5.88671875" style="240" customWidth="1"/>
    <col min="7210" max="7210" width="32.88671875" style="240" customWidth="1"/>
    <col min="7211" max="7216" width="8.88671875" style="240"/>
    <col min="7217" max="7217" width="32.88671875" style="240" customWidth="1"/>
    <col min="7218" max="7218" width="5.88671875" style="240" customWidth="1"/>
    <col min="7219" max="7219" width="32.88671875" style="240" customWidth="1"/>
    <col min="7220" max="7220" width="5.88671875" style="240" customWidth="1"/>
    <col min="7221" max="7462" width="8.88671875" style="240"/>
    <col min="7463" max="7463" width="5.88671875" style="240" customWidth="1"/>
    <col min="7464" max="7464" width="32.88671875" style="240" customWidth="1"/>
    <col min="7465" max="7465" width="5.88671875" style="240" customWidth="1"/>
    <col min="7466" max="7466" width="32.88671875" style="240" customWidth="1"/>
    <col min="7467" max="7472" width="8.88671875" style="240"/>
    <col min="7473" max="7473" width="32.88671875" style="240" customWidth="1"/>
    <col min="7474" max="7474" width="5.88671875" style="240" customWidth="1"/>
    <col min="7475" max="7475" width="32.88671875" style="240" customWidth="1"/>
    <col min="7476" max="7476" width="5.88671875" style="240" customWidth="1"/>
    <col min="7477" max="7718" width="8.88671875" style="240"/>
    <col min="7719" max="7719" width="5.88671875" style="240" customWidth="1"/>
    <col min="7720" max="7720" width="32.88671875" style="240" customWidth="1"/>
    <col min="7721" max="7721" width="5.88671875" style="240" customWidth="1"/>
    <col min="7722" max="7722" width="32.88671875" style="240" customWidth="1"/>
    <col min="7723" max="7728" width="8.88671875" style="240"/>
    <col min="7729" max="7729" width="32.88671875" style="240" customWidth="1"/>
    <col min="7730" max="7730" width="5.88671875" style="240" customWidth="1"/>
    <col min="7731" max="7731" width="32.88671875" style="240" customWidth="1"/>
    <col min="7732" max="7732" width="5.88671875" style="240" customWidth="1"/>
    <col min="7733" max="7974" width="8.88671875" style="240"/>
    <col min="7975" max="7975" width="5.88671875" style="240" customWidth="1"/>
    <col min="7976" max="7976" width="32.88671875" style="240" customWidth="1"/>
    <col min="7977" max="7977" width="5.88671875" style="240" customWidth="1"/>
    <col min="7978" max="7978" width="32.88671875" style="240" customWidth="1"/>
    <col min="7979" max="7984" width="8.88671875" style="240"/>
    <col min="7985" max="7985" width="32.88671875" style="240" customWidth="1"/>
    <col min="7986" max="7986" width="5.88671875" style="240" customWidth="1"/>
    <col min="7987" max="7987" width="32.88671875" style="240" customWidth="1"/>
    <col min="7988" max="7988" width="5.88671875" style="240" customWidth="1"/>
    <col min="7989" max="8230" width="8.88671875" style="240"/>
    <col min="8231" max="8231" width="5.88671875" style="240" customWidth="1"/>
    <col min="8232" max="8232" width="32.88671875" style="240" customWidth="1"/>
    <col min="8233" max="8233" width="5.88671875" style="240" customWidth="1"/>
    <col min="8234" max="8234" width="32.88671875" style="240" customWidth="1"/>
    <col min="8235" max="8240" width="8.88671875" style="240"/>
    <col min="8241" max="8241" width="32.88671875" style="240" customWidth="1"/>
    <col min="8242" max="8242" width="5.88671875" style="240" customWidth="1"/>
    <col min="8243" max="8243" width="32.88671875" style="240" customWidth="1"/>
    <col min="8244" max="8244" width="5.88671875" style="240" customWidth="1"/>
    <col min="8245" max="8486" width="8.88671875" style="240"/>
    <col min="8487" max="8487" width="5.88671875" style="240" customWidth="1"/>
    <col min="8488" max="8488" width="32.88671875" style="240" customWidth="1"/>
    <col min="8489" max="8489" width="5.88671875" style="240" customWidth="1"/>
    <col min="8490" max="8490" width="32.88671875" style="240" customWidth="1"/>
    <col min="8491" max="8496" width="8.88671875" style="240"/>
    <col min="8497" max="8497" width="32.88671875" style="240" customWidth="1"/>
    <col min="8498" max="8498" width="5.88671875" style="240" customWidth="1"/>
    <col min="8499" max="8499" width="32.88671875" style="240" customWidth="1"/>
    <col min="8500" max="8500" width="5.88671875" style="240" customWidth="1"/>
    <col min="8501" max="8742" width="8.88671875" style="240"/>
    <col min="8743" max="8743" width="5.88671875" style="240" customWidth="1"/>
    <col min="8744" max="8744" width="32.88671875" style="240" customWidth="1"/>
    <col min="8745" max="8745" width="5.88671875" style="240" customWidth="1"/>
    <col min="8746" max="8746" width="32.88671875" style="240" customWidth="1"/>
    <col min="8747" max="8752" width="8.88671875" style="240"/>
    <col min="8753" max="8753" width="32.88671875" style="240" customWidth="1"/>
    <col min="8754" max="8754" width="5.88671875" style="240" customWidth="1"/>
    <col min="8755" max="8755" width="32.88671875" style="240" customWidth="1"/>
    <col min="8756" max="8756" width="5.88671875" style="240" customWidth="1"/>
    <col min="8757" max="8998" width="8.88671875" style="240"/>
    <col min="8999" max="8999" width="5.88671875" style="240" customWidth="1"/>
    <col min="9000" max="9000" width="32.88671875" style="240" customWidth="1"/>
    <col min="9001" max="9001" width="5.88671875" style="240" customWidth="1"/>
    <col min="9002" max="9002" width="32.88671875" style="240" customWidth="1"/>
    <col min="9003" max="9008" width="8.88671875" style="240"/>
    <col min="9009" max="9009" width="32.88671875" style="240" customWidth="1"/>
    <col min="9010" max="9010" width="5.88671875" style="240" customWidth="1"/>
    <col min="9011" max="9011" width="32.88671875" style="240" customWidth="1"/>
    <col min="9012" max="9012" width="5.88671875" style="240" customWidth="1"/>
    <col min="9013" max="9254" width="8.88671875" style="240"/>
    <col min="9255" max="9255" width="5.88671875" style="240" customWidth="1"/>
    <col min="9256" max="9256" width="32.88671875" style="240" customWidth="1"/>
    <col min="9257" max="9257" width="5.88671875" style="240" customWidth="1"/>
    <col min="9258" max="9258" width="32.88671875" style="240" customWidth="1"/>
    <col min="9259" max="9264" width="8.88671875" style="240"/>
    <col min="9265" max="9265" width="32.88671875" style="240" customWidth="1"/>
    <col min="9266" max="9266" width="5.88671875" style="240" customWidth="1"/>
    <col min="9267" max="9267" width="32.88671875" style="240" customWidth="1"/>
    <col min="9268" max="9268" width="5.88671875" style="240" customWidth="1"/>
    <col min="9269" max="9510" width="8.88671875" style="240"/>
    <col min="9511" max="9511" width="5.88671875" style="240" customWidth="1"/>
    <col min="9512" max="9512" width="32.88671875" style="240" customWidth="1"/>
    <col min="9513" max="9513" width="5.88671875" style="240" customWidth="1"/>
    <col min="9514" max="9514" width="32.88671875" style="240" customWidth="1"/>
    <col min="9515" max="9520" width="8.88671875" style="240"/>
    <col min="9521" max="9521" width="32.88671875" style="240" customWidth="1"/>
    <col min="9522" max="9522" width="5.88671875" style="240" customWidth="1"/>
    <col min="9523" max="9523" width="32.88671875" style="240" customWidth="1"/>
    <col min="9524" max="9524" width="5.88671875" style="240" customWidth="1"/>
    <col min="9525" max="9766" width="8.88671875" style="240"/>
    <col min="9767" max="9767" width="5.88671875" style="240" customWidth="1"/>
    <col min="9768" max="9768" width="32.88671875" style="240" customWidth="1"/>
    <col min="9769" max="9769" width="5.88671875" style="240" customWidth="1"/>
    <col min="9770" max="9770" width="32.88671875" style="240" customWidth="1"/>
    <col min="9771" max="9776" width="8.88671875" style="240"/>
    <col min="9777" max="9777" width="32.88671875" style="240" customWidth="1"/>
    <col min="9778" max="9778" width="5.88671875" style="240" customWidth="1"/>
    <col min="9779" max="9779" width="32.88671875" style="240" customWidth="1"/>
    <col min="9780" max="9780" width="5.88671875" style="240" customWidth="1"/>
    <col min="9781" max="10022" width="8.88671875" style="240"/>
    <col min="10023" max="10023" width="5.88671875" style="240" customWidth="1"/>
    <col min="10024" max="10024" width="32.88671875" style="240" customWidth="1"/>
    <col min="10025" max="10025" width="5.88671875" style="240" customWidth="1"/>
    <col min="10026" max="10026" width="32.88671875" style="240" customWidth="1"/>
    <col min="10027" max="10032" width="8.88671875" style="240"/>
    <col min="10033" max="10033" width="32.88671875" style="240" customWidth="1"/>
    <col min="10034" max="10034" width="5.88671875" style="240" customWidth="1"/>
    <col min="10035" max="10035" width="32.88671875" style="240" customWidth="1"/>
    <col min="10036" max="10036" width="5.88671875" style="240" customWidth="1"/>
    <col min="10037" max="10278" width="8.88671875" style="240"/>
    <col min="10279" max="10279" width="5.88671875" style="240" customWidth="1"/>
    <col min="10280" max="10280" width="32.88671875" style="240" customWidth="1"/>
    <col min="10281" max="10281" width="5.88671875" style="240" customWidth="1"/>
    <col min="10282" max="10282" width="32.88671875" style="240" customWidth="1"/>
    <col min="10283" max="10288" width="8.88671875" style="240"/>
    <col min="10289" max="10289" width="32.88671875" style="240" customWidth="1"/>
    <col min="10290" max="10290" width="5.88671875" style="240" customWidth="1"/>
    <col min="10291" max="10291" width="32.88671875" style="240" customWidth="1"/>
    <col min="10292" max="10292" width="5.88671875" style="240" customWidth="1"/>
    <col min="10293" max="10534" width="8.88671875" style="240"/>
    <col min="10535" max="10535" width="5.88671875" style="240" customWidth="1"/>
    <col min="10536" max="10536" width="32.88671875" style="240" customWidth="1"/>
    <col min="10537" max="10537" width="5.88671875" style="240" customWidth="1"/>
    <col min="10538" max="10538" width="32.88671875" style="240" customWidth="1"/>
    <col min="10539" max="10544" width="8.88671875" style="240"/>
    <col min="10545" max="10545" width="32.88671875" style="240" customWidth="1"/>
    <col min="10546" max="10546" width="5.88671875" style="240" customWidth="1"/>
    <col min="10547" max="10547" width="32.88671875" style="240" customWidth="1"/>
    <col min="10548" max="10548" width="5.88671875" style="240" customWidth="1"/>
    <col min="10549" max="10790" width="8.88671875" style="240"/>
    <col min="10791" max="10791" width="5.88671875" style="240" customWidth="1"/>
    <col min="10792" max="10792" width="32.88671875" style="240" customWidth="1"/>
    <col min="10793" max="10793" width="5.88671875" style="240" customWidth="1"/>
    <col min="10794" max="10794" width="32.88671875" style="240" customWidth="1"/>
    <col min="10795" max="10800" width="8.88671875" style="240"/>
    <col min="10801" max="10801" width="32.88671875" style="240" customWidth="1"/>
    <col min="10802" max="10802" width="5.88671875" style="240" customWidth="1"/>
    <col min="10803" max="10803" width="32.88671875" style="240" customWidth="1"/>
    <col min="10804" max="10804" width="5.88671875" style="240" customWidth="1"/>
    <col min="10805" max="11046" width="8.88671875" style="240"/>
    <col min="11047" max="11047" width="5.88671875" style="240" customWidth="1"/>
    <col min="11048" max="11048" width="32.88671875" style="240" customWidth="1"/>
    <col min="11049" max="11049" width="5.88671875" style="240" customWidth="1"/>
    <col min="11050" max="11050" width="32.88671875" style="240" customWidth="1"/>
    <col min="11051" max="11056" width="8.88671875" style="240"/>
    <col min="11057" max="11057" width="32.88671875" style="240" customWidth="1"/>
    <col min="11058" max="11058" width="5.88671875" style="240" customWidth="1"/>
    <col min="11059" max="11059" width="32.88671875" style="240" customWidth="1"/>
    <col min="11060" max="11060" width="5.88671875" style="240" customWidth="1"/>
    <col min="11061" max="11302" width="8.88671875" style="240"/>
    <col min="11303" max="11303" width="5.88671875" style="240" customWidth="1"/>
    <col min="11304" max="11304" width="32.88671875" style="240" customWidth="1"/>
    <col min="11305" max="11305" width="5.88671875" style="240" customWidth="1"/>
    <col min="11306" max="11306" width="32.88671875" style="240" customWidth="1"/>
    <col min="11307" max="11312" width="8.88671875" style="240"/>
    <col min="11313" max="11313" width="32.88671875" style="240" customWidth="1"/>
    <col min="11314" max="11314" width="5.88671875" style="240" customWidth="1"/>
    <col min="11315" max="11315" width="32.88671875" style="240" customWidth="1"/>
    <col min="11316" max="11316" width="5.88671875" style="240" customWidth="1"/>
    <col min="11317" max="11558" width="8.88671875" style="240"/>
    <col min="11559" max="11559" width="5.88671875" style="240" customWidth="1"/>
    <col min="11560" max="11560" width="32.88671875" style="240" customWidth="1"/>
    <col min="11561" max="11561" width="5.88671875" style="240" customWidth="1"/>
    <col min="11562" max="11562" width="32.88671875" style="240" customWidth="1"/>
    <col min="11563" max="11568" width="8.88671875" style="240"/>
    <col min="11569" max="11569" width="32.88671875" style="240" customWidth="1"/>
    <col min="11570" max="11570" width="5.88671875" style="240" customWidth="1"/>
    <col min="11571" max="11571" width="32.88671875" style="240" customWidth="1"/>
    <col min="11572" max="11572" width="5.88671875" style="240" customWidth="1"/>
    <col min="11573" max="11814" width="8.88671875" style="240"/>
    <col min="11815" max="11815" width="5.88671875" style="240" customWidth="1"/>
    <col min="11816" max="11816" width="32.88671875" style="240" customWidth="1"/>
    <col min="11817" max="11817" width="5.88671875" style="240" customWidth="1"/>
    <col min="11818" max="11818" width="32.88671875" style="240" customWidth="1"/>
    <col min="11819" max="11824" width="8.88671875" style="240"/>
    <col min="11825" max="11825" width="32.88671875" style="240" customWidth="1"/>
    <col min="11826" max="11826" width="5.88671875" style="240" customWidth="1"/>
    <col min="11827" max="11827" width="32.88671875" style="240" customWidth="1"/>
    <col min="11828" max="11828" width="5.88671875" style="240" customWidth="1"/>
    <col min="11829" max="12070" width="8.88671875" style="240"/>
    <col min="12071" max="12071" width="5.88671875" style="240" customWidth="1"/>
    <col min="12072" max="12072" width="32.88671875" style="240" customWidth="1"/>
    <col min="12073" max="12073" width="5.88671875" style="240" customWidth="1"/>
    <col min="12074" max="12074" width="32.88671875" style="240" customWidth="1"/>
    <col min="12075" max="12080" width="8.88671875" style="240"/>
    <col min="12081" max="12081" width="32.88671875" style="240" customWidth="1"/>
    <col min="12082" max="12082" width="5.88671875" style="240" customWidth="1"/>
    <col min="12083" max="12083" width="32.88671875" style="240" customWidth="1"/>
    <col min="12084" max="12084" width="5.88671875" style="240" customWidth="1"/>
    <col min="12085" max="12326" width="8.88671875" style="240"/>
    <col min="12327" max="12327" width="5.88671875" style="240" customWidth="1"/>
    <col min="12328" max="12328" width="32.88671875" style="240" customWidth="1"/>
    <col min="12329" max="12329" width="5.88671875" style="240" customWidth="1"/>
    <col min="12330" max="12330" width="32.88671875" style="240" customWidth="1"/>
    <col min="12331" max="12336" width="8.88671875" style="240"/>
    <col min="12337" max="12337" width="32.88671875" style="240" customWidth="1"/>
    <col min="12338" max="12338" width="5.88671875" style="240" customWidth="1"/>
    <col min="12339" max="12339" width="32.88671875" style="240" customWidth="1"/>
    <col min="12340" max="12340" width="5.88671875" style="240" customWidth="1"/>
    <col min="12341" max="12582" width="8.88671875" style="240"/>
    <col min="12583" max="12583" width="5.88671875" style="240" customWidth="1"/>
    <col min="12584" max="12584" width="32.88671875" style="240" customWidth="1"/>
    <col min="12585" max="12585" width="5.88671875" style="240" customWidth="1"/>
    <col min="12586" max="12586" width="32.88671875" style="240" customWidth="1"/>
    <col min="12587" max="12592" width="8.88671875" style="240"/>
    <col min="12593" max="12593" width="32.88671875" style="240" customWidth="1"/>
    <col min="12594" max="12594" width="5.88671875" style="240" customWidth="1"/>
    <col min="12595" max="12595" width="32.88671875" style="240" customWidth="1"/>
    <col min="12596" max="12596" width="5.88671875" style="240" customWidth="1"/>
    <col min="12597" max="12838" width="8.88671875" style="240"/>
    <col min="12839" max="12839" width="5.88671875" style="240" customWidth="1"/>
    <col min="12840" max="12840" width="32.88671875" style="240" customWidth="1"/>
    <col min="12841" max="12841" width="5.88671875" style="240" customWidth="1"/>
    <col min="12842" max="12842" width="32.88671875" style="240" customWidth="1"/>
    <col min="12843" max="12848" width="8.88671875" style="240"/>
    <col min="12849" max="12849" width="32.88671875" style="240" customWidth="1"/>
    <col min="12850" max="12850" width="5.88671875" style="240" customWidth="1"/>
    <col min="12851" max="12851" width="32.88671875" style="240" customWidth="1"/>
    <col min="12852" max="12852" width="5.88671875" style="240" customWidth="1"/>
    <col min="12853" max="13094" width="8.88671875" style="240"/>
    <col min="13095" max="13095" width="5.88671875" style="240" customWidth="1"/>
    <col min="13096" max="13096" width="32.88671875" style="240" customWidth="1"/>
    <col min="13097" max="13097" width="5.88671875" style="240" customWidth="1"/>
    <col min="13098" max="13098" width="32.88671875" style="240" customWidth="1"/>
    <col min="13099" max="13104" width="8.88671875" style="240"/>
    <col min="13105" max="13105" width="32.88671875" style="240" customWidth="1"/>
    <col min="13106" max="13106" width="5.88671875" style="240" customWidth="1"/>
    <col min="13107" max="13107" width="32.88671875" style="240" customWidth="1"/>
    <col min="13108" max="13108" width="5.88671875" style="240" customWidth="1"/>
    <col min="13109" max="13350" width="8.88671875" style="240"/>
    <col min="13351" max="13351" width="5.88671875" style="240" customWidth="1"/>
    <col min="13352" max="13352" width="32.88671875" style="240" customWidth="1"/>
    <col min="13353" max="13353" width="5.88671875" style="240" customWidth="1"/>
    <col min="13354" max="13354" width="32.88671875" style="240" customWidth="1"/>
    <col min="13355" max="13360" width="8.88671875" style="240"/>
    <col min="13361" max="13361" width="32.88671875" style="240" customWidth="1"/>
    <col min="13362" max="13362" width="5.88671875" style="240" customWidth="1"/>
    <col min="13363" max="13363" width="32.88671875" style="240" customWidth="1"/>
    <col min="13364" max="13364" width="5.88671875" style="240" customWidth="1"/>
    <col min="13365" max="13606" width="8.88671875" style="240"/>
    <col min="13607" max="13607" width="5.88671875" style="240" customWidth="1"/>
    <col min="13608" max="13608" width="32.88671875" style="240" customWidth="1"/>
    <col min="13609" max="13609" width="5.88671875" style="240" customWidth="1"/>
    <col min="13610" max="13610" width="32.88671875" style="240" customWidth="1"/>
    <col min="13611" max="13616" width="8.88671875" style="240"/>
    <col min="13617" max="13617" width="32.88671875" style="240" customWidth="1"/>
    <col min="13618" max="13618" width="5.88671875" style="240" customWidth="1"/>
    <col min="13619" max="13619" width="32.88671875" style="240" customWidth="1"/>
    <col min="13620" max="13620" width="5.88671875" style="240" customWidth="1"/>
    <col min="13621" max="13862" width="8.88671875" style="240"/>
    <col min="13863" max="13863" width="5.88671875" style="240" customWidth="1"/>
    <col min="13864" max="13864" width="32.88671875" style="240" customWidth="1"/>
    <col min="13865" max="13865" width="5.88671875" style="240" customWidth="1"/>
    <col min="13866" max="13866" width="32.88671875" style="240" customWidth="1"/>
    <col min="13867" max="13872" width="8.88671875" style="240"/>
    <col min="13873" max="13873" width="32.88671875" style="240" customWidth="1"/>
    <col min="13874" max="13874" width="5.88671875" style="240" customWidth="1"/>
    <col min="13875" max="13875" width="32.88671875" style="240" customWidth="1"/>
    <col min="13876" max="13876" width="5.88671875" style="240" customWidth="1"/>
    <col min="13877" max="14118" width="8.88671875" style="240"/>
    <col min="14119" max="14119" width="5.88671875" style="240" customWidth="1"/>
    <col min="14120" max="14120" width="32.88671875" style="240" customWidth="1"/>
    <col min="14121" max="14121" width="5.88671875" style="240" customWidth="1"/>
    <col min="14122" max="14122" width="32.88671875" style="240" customWidth="1"/>
    <col min="14123" max="14128" width="8.88671875" style="240"/>
    <col min="14129" max="14129" width="32.88671875" style="240" customWidth="1"/>
    <col min="14130" max="14130" width="5.88671875" style="240" customWidth="1"/>
    <col min="14131" max="14131" width="32.88671875" style="240" customWidth="1"/>
    <col min="14132" max="14132" width="5.88671875" style="240" customWidth="1"/>
    <col min="14133" max="14374" width="8.88671875" style="240"/>
    <col min="14375" max="14375" width="5.88671875" style="240" customWidth="1"/>
    <col min="14376" max="14376" width="32.88671875" style="240" customWidth="1"/>
    <col min="14377" max="14377" width="5.88671875" style="240" customWidth="1"/>
    <col min="14378" max="14378" width="32.88671875" style="240" customWidth="1"/>
    <col min="14379" max="14384" width="8.88671875" style="240"/>
    <col min="14385" max="14385" width="32.88671875" style="240" customWidth="1"/>
    <col min="14386" max="14386" width="5.88671875" style="240" customWidth="1"/>
    <col min="14387" max="14387" width="32.88671875" style="240" customWidth="1"/>
    <col min="14388" max="14388" width="5.88671875" style="240" customWidth="1"/>
    <col min="14389" max="14630" width="8.88671875" style="240"/>
    <col min="14631" max="14631" width="5.88671875" style="240" customWidth="1"/>
    <col min="14632" max="14632" width="32.88671875" style="240" customWidth="1"/>
    <col min="14633" max="14633" width="5.88671875" style="240" customWidth="1"/>
    <col min="14634" max="14634" width="32.88671875" style="240" customWidth="1"/>
    <col min="14635" max="14640" width="8.88671875" style="240"/>
    <col min="14641" max="14641" width="32.88671875" style="240" customWidth="1"/>
    <col min="14642" max="14642" width="5.88671875" style="240" customWidth="1"/>
    <col min="14643" max="14643" width="32.88671875" style="240" customWidth="1"/>
    <col min="14644" max="14644" width="5.88671875" style="240" customWidth="1"/>
    <col min="14645" max="14886" width="8.88671875" style="240"/>
    <col min="14887" max="14887" width="5.88671875" style="240" customWidth="1"/>
    <col min="14888" max="14888" width="32.88671875" style="240" customWidth="1"/>
    <col min="14889" max="14889" width="5.88671875" style="240" customWidth="1"/>
    <col min="14890" max="14890" width="32.88671875" style="240" customWidth="1"/>
    <col min="14891" max="14896" width="8.88671875" style="240"/>
    <col min="14897" max="14897" width="32.88671875" style="240" customWidth="1"/>
    <col min="14898" max="14898" width="5.88671875" style="240" customWidth="1"/>
    <col min="14899" max="14899" width="32.88671875" style="240" customWidth="1"/>
    <col min="14900" max="14900" width="5.88671875" style="240" customWidth="1"/>
    <col min="14901" max="15142" width="8.88671875" style="240"/>
    <col min="15143" max="15143" width="5.88671875" style="240" customWidth="1"/>
    <col min="15144" max="15144" width="32.88671875" style="240" customWidth="1"/>
    <col min="15145" max="15145" width="5.88671875" style="240" customWidth="1"/>
    <col min="15146" max="15146" width="32.88671875" style="240" customWidth="1"/>
    <col min="15147" max="15152" width="8.88671875" style="240"/>
    <col min="15153" max="15153" width="32.88671875" style="240" customWidth="1"/>
    <col min="15154" max="15154" width="5.88671875" style="240" customWidth="1"/>
    <col min="15155" max="15155" width="32.88671875" style="240" customWidth="1"/>
    <col min="15156" max="15156" width="5.88671875" style="240" customWidth="1"/>
    <col min="15157" max="15398" width="8.88671875" style="240"/>
    <col min="15399" max="15399" width="5.88671875" style="240" customWidth="1"/>
    <col min="15400" max="15400" width="32.88671875" style="240" customWidth="1"/>
    <col min="15401" max="15401" width="5.88671875" style="240" customWidth="1"/>
    <col min="15402" max="15402" width="32.88671875" style="240" customWidth="1"/>
    <col min="15403" max="15408" width="8.88671875" style="240"/>
    <col min="15409" max="15409" width="32.88671875" style="240" customWidth="1"/>
    <col min="15410" max="15410" width="5.88671875" style="240" customWidth="1"/>
    <col min="15411" max="15411" width="32.88671875" style="240" customWidth="1"/>
    <col min="15412" max="15412" width="5.88671875" style="240" customWidth="1"/>
    <col min="15413" max="15654" width="8.88671875" style="240"/>
    <col min="15655" max="15655" width="5.88671875" style="240" customWidth="1"/>
    <col min="15656" max="15656" width="32.88671875" style="240" customWidth="1"/>
    <col min="15657" max="15657" width="5.88671875" style="240" customWidth="1"/>
    <col min="15658" max="15658" width="32.88671875" style="240" customWidth="1"/>
    <col min="15659" max="15664" width="8.88671875" style="240"/>
    <col min="15665" max="15665" width="32.88671875" style="240" customWidth="1"/>
    <col min="15666" max="15666" width="5.88671875" style="240" customWidth="1"/>
    <col min="15667" max="15667" width="32.88671875" style="240" customWidth="1"/>
    <col min="15668" max="15668" width="5.88671875" style="240" customWidth="1"/>
    <col min="15669" max="15910" width="8.88671875" style="240"/>
    <col min="15911" max="15911" width="5.88671875" style="240" customWidth="1"/>
    <col min="15912" max="15912" width="32.88671875" style="240" customWidth="1"/>
    <col min="15913" max="15913" width="5.88671875" style="240" customWidth="1"/>
    <col min="15914" max="15914" width="32.88671875" style="240" customWidth="1"/>
    <col min="15915" max="15920" width="8.88671875" style="240"/>
    <col min="15921" max="15921" width="32.88671875" style="240" customWidth="1"/>
    <col min="15922" max="15922" width="5.88671875" style="240" customWidth="1"/>
    <col min="15923" max="15923" width="32.88671875" style="240" customWidth="1"/>
    <col min="15924" max="15924" width="5.88671875" style="240" customWidth="1"/>
    <col min="15925" max="16166" width="8.88671875" style="240"/>
    <col min="16167" max="16167" width="5.88671875" style="240" customWidth="1"/>
    <col min="16168" max="16168" width="32.88671875" style="240" customWidth="1"/>
    <col min="16169" max="16169" width="5.88671875" style="240" customWidth="1"/>
    <col min="16170" max="16170" width="32.88671875" style="240" customWidth="1"/>
    <col min="16171" max="16176" width="8.88671875" style="240"/>
    <col min="16177" max="16177" width="32.88671875" style="240" customWidth="1"/>
    <col min="16178" max="16178" width="5.88671875" style="240" customWidth="1"/>
    <col min="16179" max="16179" width="32.88671875" style="240" customWidth="1"/>
    <col min="16180" max="16180" width="5.88671875" style="240" customWidth="1"/>
    <col min="16181" max="16384" width="8.88671875" style="240"/>
  </cols>
  <sheetData>
    <row r="1" spans="1:66" s="244" customFormat="1" ht="57.6" customHeight="1" x14ac:dyDescent="0.5">
      <c r="A1" s="235"/>
      <c r="BG1" s="612"/>
      <c r="BH1" s="612"/>
    </row>
    <row r="2" spans="1:66" s="548" customFormat="1" ht="26.4" x14ac:dyDescent="0.5">
      <c r="A2" s="248" t="s">
        <v>2308</v>
      </c>
      <c r="B2" s="236"/>
      <c r="C2" s="236"/>
      <c r="D2" s="236"/>
      <c r="E2" s="236"/>
      <c r="F2" s="236"/>
      <c r="G2" s="236"/>
      <c r="H2" s="236"/>
      <c r="I2" s="236"/>
      <c r="J2" s="236"/>
      <c r="K2" s="236"/>
      <c r="L2" s="236"/>
      <c r="M2" s="236"/>
      <c r="N2" s="236"/>
      <c r="O2" s="236"/>
      <c r="P2" s="236"/>
      <c r="Q2" s="236"/>
      <c r="R2" s="236"/>
      <c r="S2" s="236"/>
      <c r="AC2" s="236"/>
      <c r="AD2" s="236"/>
      <c r="AE2" s="236"/>
      <c r="AF2" s="236"/>
      <c r="AG2" s="236"/>
      <c r="AH2" s="236"/>
      <c r="AI2" s="236"/>
      <c r="AJ2" s="236"/>
      <c r="AK2" s="236"/>
      <c r="AL2" s="236"/>
      <c r="AM2" s="236"/>
      <c r="AN2" s="236"/>
      <c r="AO2" s="236"/>
      <c r="AP2" s="236"/>
      <c r="AQ2" s="236"/>
      <c r="AR2" s="236"/>
      <c r="AS2" s="236"/>
      <c r="BC2" s="236"/>
      <c r="BD2" s="236"/>
    </row>
    <row r="3" spans="1:66" s="548" customFormat="1" ht="26.4" x14ac:dyDescent="0.5">
      <c r="A3" s="248" t="s">
        <v>2309</v>
      </c>
      <c r="B3" s="236"/>
      <c r="C3" s="236"/>
      <c r="D3" s="236"/>
      <c r="E3" s="236"/>
      <c r="F3" s="236"/>
      <c r="G3" s="236"/>
      <c r="H3" s="236"/>
      <c r="I3" s="236"/>
      <c r="J3" s="236"/>
      <c r="K3" s="236"/>
      <c r="L3" s="236"/>
      <c r="M3" s="236"/>
      <c r="N3" s="236"/>
      <c r="O3" s="236"/>
      <c r="P3" s="236"/>
      <c r="Q3" s="236"/>
      <c r="R3" s="236"/>
      <c r="S3" s="236"/>
      <c r="AC3" s="236"/>
      <c r="AD3" s="236"/>
      <c r="AE3" s="236"/>
      <c r="AF3" s="236"/>
      <c r="AG3" s="236"/>
      <c r="AH3" s="236"/>
      <c r="AI3" s="236"/>
      <c r="AJ3" s="236"/>
      <c r="AK3" s="236"/>
      <c r="AL3" s="236"/>
      <c r="AM3" s="236"/>
      <c r="AN3" s="236"/>
      <c r="AO3" s="236"/>
      <c r="AP3" s="236"/>
      <c r="AQ3" s="236"/>
      <c r="AR3" s="236"/>
      <c r="AS3" s="236"/>
      <c r="BC3" s="236"/>
      <c r="BD3" s="236"/>
    </row>
    <row r="4" spans="1:66" s="238" customFormat="1" ht="24" customHeight="1" x14ac:dyDescent="0.5">
      <c r="A4" s="760" t="s">
        <v>672</v>
      </c>
      <c r="B4" s="771" t="s">
        <v>2142</v>
      </c>
      <c r="C4" s="774" t="s">
        <v>513</v>
      </c>
      <c r="D4" s="775"/>
      <c r="E4" s="775"/>
      <c r="F4" s="775"/>
      <c r="G4" s="775"/>
      <c r="H4" s="775"/>
      <c r="I4" s="775"/>
      <c r="J4" s="775"/>
      <c r="K4" s="775"/>
      <c r="L4" s="775"/>
      <c r="M4" s="775"/>
      <c r="N4" s="775"/>
      <c r="O4" s="775"/>
      <c r="P4" s="775"/>
      <c r="Q4" s="775"/>
      <c r="R4" s="775"/>
      <c r="S4" s="775"/>
      <c r="T4" s="775"/>
      <c r="U4" s="775"/>
      <c r="V4" s="775"/>
      <c r="W4" s="775"/>
      <c r="X4" s="775"/>
      <c r="Y4" s="775"/>
      <c r="Z4" s="775"/>
      <c r="AA4" s="775"/>
      <c r="AB4" s="775"/>
      <c r="AC4" s="726" t="s">
        <v>514</v>
      </c>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7"/>
      <c r="BC4" s="758" t="s">
        <v>2141</v>
      </c>
      <c r="BD4" s="759" t="s">
        <v>241</v>
      </c>
    </row>
    <row r="5" spans="1:66" s="238" customFormat="1" ht="24" customHeight="1" x14ac:dyDescent="0.5">
      <c r="A5" s="760"/>
      <c r="B5" s="771"/>
      <c r="C5" s="762">
        <v>2025</v>
      </c>
      <c r="D5" s="763"/>
      <c r="E5" s="763"/>
      <c r="F5" s="763"/>
      <c r="G5" s="763"/>
      <c r="H5" s="763"/>
      <c r="I5" s="763"/>
      <c r="J5" s="763"/>
      <c r="K5" s="763"/>
      <c r="L5" s="763"/>
      <c r="M5" s="763"/>
      <c r="N5" s="763"/>
      <c r="O5" s="763"/>
      <c r="P5" s="763"/>
      <c r="Q5" s="763"/>
      <c r="R5" s="763"/>
      <c r="S5" s="764"/>
      <c r="T5" s="765" t="s">
        <v>628</v>
      </c>
      <c r="U5" s="766"/>
      <c r="V5" s="766"/>
      <c r="W5" s="766"/>
      <c r="X5" s="766"/>
      <c r="Y5" s="766"/>
      <c r="Z5" s="766"/>
      <c r="AA5" s="766"/>
      <c r="AB5" s="767"/>
      <c r="AC5" s="762">
        <v>2025</v>
      </c>
      <c r="AD5" s="763"/>
      <c r="AE5" s="763"/>
      <c r="AF5" s="763"/>
      <c r="AG5" s="763"/>
      <c r="AH5" s="763"/>
      <c r="AI5" s="763"/>
      <c r="AJ5" s="763"/>
      <c r="AK5" s="763"/>
      <c r="AL5" s="763"/>
      <c r="AM5" s="763"/>
      <c r="AN5" s="763"/>
      <c r="AO5" s="763"/>
      <c r="AP5" s="763"/>
      <c r="AQ5" s="763"/>
      <c r="AR5" s="763"/>
      <c r="AS5" s="764"/>
      <c r="AT5" s="765" t="s">
        <v>628</v>
      </c>
      <c r="AU5" s="766"/>
      <c r="AV5" s="766"/>
      <c r="AW5" s="766"/>
      <c r="AX5" s="766"/>
      <c r="AY5" s="766"/>
      <c r="AZ5" s="766"/>
      <c r="BA5" s="766"/>
      <c r="BB5" s="767"/>
      <c r="BC5" s="758"/>
      <c r="BD5" s="759"/>
      <c r="BJ5" s="40"/>
      <c r="BK5" s="40"/>
      <c r="BL5" s="41"/>
      <c r="BM5" s="41"/>
      <c r="BN5" s="41"/>
    </row>
    <row r="6" spans="1:66" s="238" customFormat="1" ht="36" customHeight="1" x14ac:dyDescent="0.5">
      <c r="A6" s="760"/>
      <c r="B6" s="771"/>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273">
        <v>2025</v>
      </c>
      <c r="T6" s="631" t="s">
        <v>629</v>
      </c>
      <c r="U6" s="552" t="s">
        <v>634</v>
      </c>
      <c r="V6" s="553" t="s">
        <v>658</v>
      </c>
      <c r="W6" s="552" t="s">
        <v>659</v>
      </c>
      <c r="X6" s="562" t="s">
        <v>660</v>
      </c>
      <c r="Y6" s="562" t="s">
        <v>661</v>
      </c>
      <c r="Z6" s="562" t="s">
        <v>766</v>
      </c>
      <c r="AA6" s="562" t="s">
        <v>663</v>
      </c>
      <c r="AB6" s="573" t="s">
        <v>767</v>
      </c>
      <c r="AC6" s="271"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237">
        <v>2025</v>
      </c>
      <c r="AT6" s="551" t="s">
        <v>629</v>
      </c>
      <c r="AU6" s="552" t="s">
        <v>634</v>
      </c>
      <c r="AV6" s="553" t="s">
        <v>658</v>
      </c>
      <c r="AW6" s="552" t="s">
        <v>659</v>
      </c>
      <c r="AX6" s="562" t="s">
        <v>660</v>
      </c>
      <c r="AY6" s="562" t="s">
        <v>661</v>
      </c>
      <c r="AZ6" s="562" t="s">
        <v>766</v>
      </c>
      <c r="BA6" s="562" t="s">
        <v>663</v>
      </c>
      <c r="BB6" s="573" t="s">
        <v>767</v>
      </c>
      <c r="BC6" s="758"/>
      <c r="BD6" s="759"/>
      <c r="BJ6" s="40"/>
      <c r="BK6" s="40"/>
      <c r="BL6" s="41"/>
      <c r="BM6" s="41"/>
      <c r="BN6" s="41"/>
    </row>
    <row r="7" spans="1:66" s="238" customFormat="1" ht="18" customHeight="1" x14ac:dyDescent="0.5">
      <c r="A7" s="366" t="s">
        <v>1906</v>
      </c>
      <c r="B7" s="367" t="s">
        <v>2310</v>
      </c>
      <c r="C7" s="642">
        <v>58.887552999999997</v>
      </c>
      <c r="D7" s="643">
        <v>48.679220000000001</v>
      </c>
      <c r="E7" s="643">
        <v>58.077829999999999</v>
      </c>
      <c r="F7" s="643">
        <v>165.64460299999999</v>
      </c>
      <c r="G7" s="643">
        <v>40.010902999999999</v>
      </c>
      <c r="H7" s="643">
        <v>54.750678999999998</v>
      </c>
      <c r="I7" s="643">
        <v>55.104354999999998</v>
      </c>
      <c r="J7" s="643">
        <v>149.865936</v>
      </c>
      <c r="K7" s="643">
        <v>74.562458000000007</v>
      </c>
      <c r="L7" s="643">
        <v>61.863846000000002</v>
      </c>
      <c r="M7" s="643">
        <v>58.501862000000003</v>
      </c>
      <c r="N7" s="643">
        <v>194.928166</v>
      </c>
      <c r="O7" s="643">
        <v>46.322409999999998</v>
      </c>
      <c r="P7" s="643">
        <v>45.836933999999999</v>
      </c>
      <c r="Q7" s="643">
        <v>46.088867</v>
      </c>
      <c r="R7" s="643">
        <v>138.24821</v>
      </c>
      <c r="S7" s="684">
        <v>648.686916</v>
      </c>
      <c r="T7" s="685">
        <v>53.267490000000002</v>
      </c>
      <c r="U7" s="686">
        <v>57.122287999999998</v>
      </c>
      <c r="V7" s="686">
        <v>54.721449</v>
      </c>
      <c r="W7" s="686">
        <v>165.11122700000001</v>
      </c>
      <c r="X7" s="686">
        <v>84.941985000000003</v>
      </c>
      <c r="Y7" s="686">
        <v>78.503764000000004</v>
      </c>
      <c r="Z7" s="686">
        <v>66.098332999999997</v>
      </c>
      <c r="AA7" s="686">
        <v>229.544082</v>
      </c>
      <c r="AB7" s="671">
        <f t="shared" ref="AB7:AB24" si="0">IFERROR((Z7/I7-1)*100,"-")</f>
        <v>19.951196234852951</v>
      </c>
      <c r="AC7" s="690">
        <v>623.71554300000003</v>
      </c>
      <c r="AD7" s="686">
        <v>597.08960500000001</v>
      </c>
      <c r="AE7" s="686">
        <v>583.91862000000003</v>
      </c>
      <c r="AF7" s="686">
        <v>1804.7237680000001</v>
      </c>
      <c r="AG7" s="686">
        <v>574.78893700000003</v>
      </c>
      <c r="AH7" s="686">
        <v>560.54327799999999</v>
      </c>
      <c r="AI7" s="686">
        <v>452.54342800000001</v>
      </c>
      <c r="AJ7" s="686">
        <v>1587.8756430000001</v>
      </c>
      <c r="AK7" s="686">
        <v>501.16927700000002</v>
      </c>
      <c r="AL7" s="686">
        <v>471.02062799999999</v>
      </c>
      <c r="AM7" s="686">
        <v>494.20016399999997</v>
      </c>
      <c r="AN7" s="686">
        <v>1466.3900679999999</v>
      </c>
      <c r="AO7" s="686">
        <v>490.477216</v>
      </c>
      <c r="AP7" s="686">
        <v>542.16995099999997</v>
      </c>
      <c r="AQ7" s="686">
        <v>618.82685800000002</v>
      </c>
      <c r="AR7" s="686">
        <v>1651.474025</v>
      </c>
      <c r="AS7" s="684">
        <v>6510.4635040000003</v>
      </c>
      <c r="AT7" s="685">
        <v>549.76930000000004</v>
      </c>
      <c r="AU7" s="686">
        <v>494.84735599999999</v>
      </c>
      <c r="AV7" s="686">
        <v>438.59636699999999</v>
      </c>
      <c r="AW7" s="686">
        <v>1483.2130219999999</v>
      </c>
      <c r="AX7" s="686">
        <v>513.18577800000003</v>
      </c>
      <c r="AY7" s="686">
        <v>500.39376900000002</v>
      </c>
      <c r="AZ7" s="686">
        <v>484.870001</v>
      </c>
      <c r="BA7" s="686">
        <v>1498.449548</v>
      </c>
      <c r="BB7" s="671">
        <f t="shared" ref="BB7:BB24" si="1">IFERROR((AZ7/AI7-1)*100,"-")</f>
        <v>7.1433084649723311</v>
      </c>
      <c r="BC7" s="368" t="s">
        <v>2311</v>
      </c>
      <c r="BD7" s="366" t="s">
        <v>1906</v>
      </c>
      <c r="BJ7" s="40"/>
      <c r="BK7" s="40"/>
      <c r="BL7" s="41"/>
      <c r="BM7" s="41"/>
      <c r="BN7" s="41"/>
    </row>
    <row r="8" spans="1:66" s="238" customFormat="1" ht="18" customHeight="1" x14ac:dyDescent="0.5">
      <c r="A8" s="363" t="s">
        <v>1917</v>
      </c>
      <c r="B8" s="364" t="s">
        <v>2312</v>
      </c>
      <c r="C8" s="638">
        <v>344.16103399999997</v>
      </c>
      <c r="D8" s="639">
        <v>325.66971000000001</v>
      </c>
      <c r="E8" s="639">
        <v>150.538588</v>
      </c>
      <c r="F8" s="639">
        <v>820.36933099999999</v>
      </c>
      <c r="G8" s="639">
        <v>92.335751999999999</v>
      </c>
      <c r="H8" s="639">
        <v>116.338747</v>
      </c>
      <c r="I8" s="639">
        <v>90.625968</v>
      </c>
      <c r="J8" s="639">
        <v>299.30046700000003</v>
      </c>
      <c r="K8" s="639">
        <v>99.076301999999998</v>
      </c>
      <c r="L8" s="639">
        <v>165.086769</v>
      </c>
      <c r="M8" s="639">
        <v>274.50326100000001</v>
      </c>
      <c r="N8" s="639">
        <v>538.66633200000001</v>
      </c>
      <c r="O8" s="639">
        <v>317.52633100000003</v>
      </c>
      <c r="P8" s="639">
        <v>329.74446</v>
      </c>
      <c r="Q8" s="639">
        <v>363.50077599999997</v>
      </c>
      <c r="R8" s="639">
        <v>1010.771567</v>
      </c>
      <c r="S8" s="687">
        <v>2669.1076979999998</v>
      </c>
      <c r="T8" s="688">
        <v>352.51896900000003</v>
      </c>
      <c r="U8" s="689">
        <v>276.24154099999998</v>
      </c>
      <c r="V8" s="689">
        <v>175.79501400000001</v>
      </c>
      <c r="W8" s="689">
        <v>804.55552399999999</v>
      </c>
      <c r="X8" s="689">
        <v>214.306197</v>
      </c>
      <c r="Y8" s="689">
        <v>262.62727699999999</v>
      </c>
      <c r="Z8" s="689">
        <v>302.34662100000003</v>
      </c>
      <c r="AA8" s="689">
        <v>779.28009599999996</v>
      </c>
      <c r="AB8" s="672">
        <f t="shared" si="0"/>
        <v>233.62029413026519</v>
      </c>
      <c r="AC8" s="691">
        <v>876.24492099999998</v>
      </c>
      <c r="AD8" s="689">
        <v>853.03271400000006</v>
      </c>
      <c r="AE8" s="689">
        <v>809.59504600000002</v>
      </c>
      <c r="AF8" s="689">
        <v>2538.8726820000002</v>
      </c>
      <c r="AG8" s="689">
        <v>724.90676099999996</v>
      </c>
      <c r="AH8" s="689">
        <v>843.11407999999994</v>
      </c>
      <c r="AI8" s="689">
        <v>714.97508700000003</v>
      </c>
      <c r="AJ8" s="689">
        <v>2282.9959279999998</v>
      </c>
      <c r="AK8" s="689">
        <v>785.53147799999999</v>
      </c>
      <c r="AL8" s="689">
        <v>702.23643200000004</v>
      </c>
      <c r="AM8" s="689">
        <v>673.63790700000004</v>
      </c>
      <c r="AN8" s="689">
        <v>2161.405816</v>
      </c>
      <c r="AO8" s="689">
        <v>823.98556099999996</v>
      </c>
      <c r="AP8" s="689">
        <v>791.98595899999998</v>
      </c>
      <c r="AQ8" s="689">
        <v>963.15083100000004</v>
      </c>
      <c r="AR8" s="689">
        <v>2579.1223500000001</v>
      </c>
      <c r="AS8" s="687">
        <v>9562.3967759999996</v>
      </c>
      <c r="AT8" s="688">
        <v>891.76704099999995</v>
      </c>
      <c r="AU8" s="689">
        <v>785.22017500000004</v>
      </c>
      <c r="AV8" s="689">
        <v>791.20965799999999</v>
      </c>
      <c r="AW8" s="689">
        <v>2468.1968740000002</v>
      </c>
      <c r="AX8" s="689">
        <v>945.30820900000003</v>
      </c>
      <c r="AY8" s="689">
        <v>896.57220299999994</v>
      </c>
      <c r="AZ8" s="689">
        <v>893.24613999999997</v>
      </c>
      <c r="BA8" s="689">
        <v>2735.1265509999998</v>
      </c>
      <c r="BB8" s="672">
        <f t="shared" si="1"/>
        <v>24.93388318577874</v>
      </c>
      <c r="BC8" s="365" t="s">
        <v>2313</v>
      </c>
      <c r="BD8" s="363" t="s">
        <v>1917</v>
      </c>
      <c r="BJ8" s="40"/>
      <c r="BK8" s="40"/>
      <c r="BL8" s="41"/>
      <c r="BM8" s="41"/>
      <c r="BN8" s="41"/>
    </row>
    <row r="9" spans="1:66" s="238" customFormat="1" ht="18" customHeight="1" x14ac:dyDescent="0.5">
      <c r="A9" s="366" t="s">
        <v>1922</v>
      </c>
      <c r="B9" s="367" t="s">
        <v>2314</v>
      </c>
      <c r="C9" s="642">
        <v>10.923614000000001</v>
      </c>
      <c r="D9" s="643">
        <v>10.808864</v>
      </c>
      <c r="E9" s="643">
        <v>9.2844750000000005</v>
      </c>
      <c r="F9" s="643">
        <v>31.016953000000001</v>
      </c>
      <c r="G9" s="643">
        <v>9.4919809999999991</v>
      </c>
      <c r="H9" s="643">
        <v>6.9594560000000003</v>
      </c>
      <c r="I9" s="643">
        <v>8.1233959999999996</v>
      </c>
      <c r="J9" s="643">
        <v>24.574833000000002</v>
      </c>
      <c r="K9" s="643">
        <v>8.4779429999999998</v>
      </c>
      <c r="L9" s="643">
        <v>13.621335999999999</v>
      </c>
      <c r="M9" s="643">
        <v>10.699954</v>
      </c>
      <c r="N9" s="643">
        <v>32.799233000000001</v>
      </c>
      <c r="O9" s="643">
        <v>12.256850999999999</v>
      </c>
      <c r="P9" s="643">
        <v>16.108637000000002</v>
      </c>
      <c r="Q9" s="643">
        <v>15.529009</v>
      </c>
      <c r="R9" s="643">
        <v>43.894497000000001</v>
      </c>
      <c r="S9" s="684">
        <v>132.285516</v>
      </c>
      <c r="T9" s="685">
        <v>14.047127</v>
      </c>
      <c r="U9" s="686">
        <v>12.174226000000001</v>
      </c>
      <c r="V9" s="686">
        <v>15.27976</v>
      </c>
      <c r="W9" s="686">
        <v>41.501114000000001</v>
      </c>
      <c r="X9" s="686">
        <v>15.949801000000001</v>
      </c>
      <c r="Y9" s="686">
        <v>82.162374</v>
      </c>
      <c r="Z9" s="686">
        <v>60.260942999999997</v>
      </c>
      <c r="AA9" s="686">
        <v>158.37311800000001</v>
      </c>
      <c r="AB9" s="671">
        <f t="shared" si="0"/>
        <v>641.81959121529962</v>
      </c>
      <c r="AC9" s="690">
        <v>1819.557084</v>
      </c>
      <c r="AD9" s="686">
        <v>1928.384368</v>
      </c>
      <c r="AE9" s="686">
        <v>1786.788088</v>
      </c>
      <c r="AF9" s="686">
        <v>5534.7295400000003</v>
      </c>
      <c r="AG9" s="686">
        <v>1977.225649</v>
      </c>
      <c r="AH9" s="686">
        <v>1843.944101</v>
      </c>
      <c r="AI9" s="686">
        <v>1415.299391</v>
      </c>
      <c r="AJ9" s="686">
        <v>5236.4691400000002</v>
      </c>
      <c r="AK9" s="686">
        <v>1490.6839769999999</v>
      </c>
      <c r="AL9" s="686">
        <v>1379.0172339999999</v>
      </c>
      <c r="AM9" s="686">
        <v>1478.24072</v>
      </c>
      <c r="AN9" s="686">
        <v>4347.9419310000003</v>
      </c>
      <c r="AO9" s="686">
        <v>2187.5002009999998</v>
      </c>
      <c r="AP9" s="686">
        <v>1315.3724199999999</v>
      </c>
      <c r="AQ9" s="686">
        <v>2153.5040199999999</v>
      </c>
      <c r="AR9" s="686">
        <v>5656.3766400000004</v>
      </c>
      <c r="AS9" s="684">
        <v>20775.517252000001</v>
      </c>
      <c r="AT9" s="685">
        <v>1989.2848449999999</v>
      </c>
      <c r="AU9" s="686">
        <v>1592.112893</v>
      </c>
      <c r="AV9" s="686">
        <v>1533.5514209999999</v>
      </c>
      <c r="AW9" s="686">
        <v>5114.9491589999998</v>
      </c>
      <c r="AX9" s="686">
        <v>1698.660916</v>
      </c>
      <c r="AY9" s="686">
        <v>1341.7687510000001</v>
      </c>
      <c r="AZ9" s="686">
        <v>1659.75154</v>
      </c>
      <c r="BA9" s="686">
        <v>4700.181208</v>
      </c>
      <c r="BB9" s="671">
        <f t="shared" si="1"/>
        <v>17.272115748405636</v>
      </c>
      <c r="BC9" s="368" t="s">
        <v>2315</v>
      </c>
      <c r="BD9" s="366" t="s">
        <v>1922</v>
      </c>
      <c r="BJ9" s="40"/>
      <c r="BK9" s="40"/>
      <c r="BL9" s="41"/>
      <c r="BM9" s="41"/>
      <c r="BN9" s="41"/>
    </row>
    <row r="10" spans="1:66" s="238" customFormat="1" ht="18" customHeight="1" x14ac:dyDescent="0.5">
      <c r="A10" s="363" t="s">
        <v>1927</v>
      </c>
      <c r="B10" s="364" t="s">
        <v>2316</v>
      </c>
      <c r="C10" s="638">
        <v>69.572750999999997</v>
      </c>
      <c r="D10" s="639">
        <v>71.254434000000003</v>
      </c>
      <c r="E10" s="639">
        <v>30.717974000000002</v>
      </c>
      <c r="F10" s="639">
        <v>171.54515900000001</v>
      </c>
      <c r="G10" s="639">
        <v>42.110602</v>
      </c>
      <c r="H10" s="639">
        <v>54.194842000000001</v>
      </c>
      <c r="I10" s="639">
        <v>31.073789000000001</v>
      </c>
      <c r="J10" s="639">
        <v>127.379234</v>
      </c>
      <c r="K10" s="639">
        <v>33.337840999999997</v>
      </c>
      <c r="L10" s="639">
        <v>70.041106999999997</v>
      </c>
      <c r="M10" s="639">
        <v>70.163511</v>
      </c>
      <c r="N10" s="639">
        <v>173.54245900000001</v>
      </c>
      <c r="O10" s="639">
        <v>51.407415999999998</v>
      </c>
      <c r="P10" s="639">
        <v>42.329832000000003</v>
      </c>
      <c r="Q10" s="639">
        <v>56.153289000000001</v>
      </c>
      <c r="R10" s="639">
        <v>149.890536</v>
      </c>
      <c r="S10" s="687">
        <v>622.35738800000001</v>
      </c>
      <c r="T10" s="688">
        <v>54.470184000000003</v>
      </c>
      <c r="U10" s="689">
        <v>46.396559000000003</v>
      </c>
      <c r="V10" s="689">
        <v>113.318404</v>
      </c>
      <c r="W10" s="689">
        <v>214.185146</v>
      </c>
      <c r="X10" s="689">
        <v>69.3566</v>
      </c>
      <c r="Y10" s="689">
        <v>84.516098</v>
      </c>
      <c r="Z10" s="689">
        <v>51.001216999999997</v>
      </c>
      <c r="AA10" s="689">
        <v>204.87391500000001</v>
      </c>
      <c r="AB10" s="672">
        <f t="shared" si="0"/>
        <v>64.129379265592618</v>
      </c>
      <c r="AC10" s="691">
        <v>809.58648600000004</v>
      </c>
      <c r="AD10" s="689">
        <v>865.09812899999997</v>
      </c>
      <c r="AE10" s="689">
        <v>942.45587899999998</v>
      </c>
      <c r="AF10" s="689">
        <v>2617.1404940000002</v>
      </c>
      <c r="AG10" s="689">
        <v>835.53373699999997</v>
      </c>
      <c r="AH10" s="689">
        <v>1291.880032</v>
      </c>
      <c r="AI10" s="689">
        <v>715.26072499999998</v>
      </c>
      <c r="AJ10" s="689">
        <v>2842.6744939999999</v>
      </c>
      <c r="AK10" s="689">
        <v>823.88029500000005</v>
      </c>
      <c r="AL10" s="689">
        <v>672.73206500000003</v>
      </c>
      <c r="AM10" s="689">
        <v>622.89390100000003</v>
      </c>
      <c r="AN10" s="689">
        <v>2119.506261</v>
      </c>
      <c r="AO10" s="689">
        <v>861.61347599999999</v>
      </c>
      <c r="AP10" s="689">
        <v>870.83429000000001</v>
      </c>
      <c r="AQ10" s="689">
        <v>901.47226699999999</v>
      </c>
      <c r="AR10" s="689">
        <v>2633.9200329999999</v>
      </c>
      <c r="AS10" s="687">
        <v>10213.241282000001</v>
      </c>
      <c r="AT10" s="688">
        <v>1066.578747</v>
      </c>
      <c r="AU10" s="689">
        <v>881.85806300000002</v>
      </c>
      <c r="AV10" s="689">
        <v>591.90197599999999</v>
      </c>
      <c r="AW10" s="689">
        <v>2540.3387859999998</v>
      </c>
      <c r="AX10" s="689">
        <v>785.763149</v>
      </c>
      <c r="AY10" s="689">
        <v>1238.616579</v>
      </c>
      <c r="AZ10" s="689">
        <v>878.73890500000005</v>
      </c>
      <c r="BA10" s="689">
        <v>2903.118633</v>
      </c>
      <c r="BB10" s="672">
        <f t="shared" si="1"/>
        <v>22.855746762832553</v>
      </c>
      <c r="BC10" s="365" t="s">
        <v>2317</v>
      </c>
      <c r="BD10" s="363" t="s">
        <v>1927</v>
      </c>
      <c r="BJ10" s="40"/>
      <c r="BK10" s="40"/>
      <c r="BL10" s="41"/>
      <c r="BM10" s="41"/>
      <c r="BN10" s="41"/>
    </row>
    <row r="11" spans="1:66" s="238" customFormat="1" ht="18" customHeight="1" x14ac:dyDescent="0.5">
      <c r="A11" s="366" t="s">
        <v>1938</v>
      </c>
      <c r="B11" s="367" t="s">
        <v>2318</v>
      </c>
      <c r="C11" s="642">
        <v>85.662231000000006</v>
      </c>
      <c r="D11" s="643">
        <v>98.084643</v>
      </c>
      <c r="E11" s="643">
        <v>115.284689</v>
      </c>
      <c r="F11" s="643">
        <v>299.03156300000001</v>
      </c>
      <c r="G11" s="643">
        <v>101.147588</v>
      </c>
      <c r="H11" s="643">
        <v>111.468312</v>
      </c>
      <c r="I11" s="643">
        <v>101.28045299999999</v>
      </c>
      <c r="J11" s="643">
        <v>313.89635299999998</v>
      </c>
      <c r="K11" s="643">
        <v>102.06459099999999</v>
      </c>
      <c r="L11" s="643">
        <v>104.589204</v>
      </c>
      <c r="M11" s="643">
        <v>109.68897200000001</v>
      </c>
      <c r="N11" s="643">
        <v>316.34276699999998</v>
      </c>
      <c r="O11" s="643">
        <v>112.75580100000001</v>
      </c>
      <c r="P11" s="643">
        <v>103.688101</v>
      </c>
      <c r="Q11" s="643">
        <v>105.527655</v>
      </c>
      <c r="R11" s="643">
        <v>321.97155700000002</v>
      </c>
      <c r="S11" s="684">
        <v>1251.2422409999999</v>
      </c>
      <c r="T11" s="685">
        <v>110.391794</v>
      </c>
      <c r="U11" s="686">
        <v>109.597533</v>
      </c>
      <c r="V11" s="686">
        <v>121.000585</v>
      </c>
      <c r="W11" s="686">
        <v>340.989912</v>
      </c>
      <c r="X11" s="686">
        <v>158.031678</v>
      </c>
      <c r="Y11" s="686">
        <v>155.33739499999999</v>
      </c>
      <c r="Z11" s="686">
        <v>135.90081900000001</v>
      </c>
      <c r="AA11" s="686">
        <v>449.26989300000002</v>
      </c>
      <c r="AB11" s="671">
        <f t="shared" si="0"/>
        <v>34.182672938874028</v>
      </c>
      <c r="AC11" s="690">
        <v>516.01754400000004</v>
      </c>
      <c r="AD11" s="686">
        <v>443.33537699999999</v>
      </c>
      <c r="AE11" s="686">
        <v>646.076909</v>
      </c>
      <c r="AF11" s="686">
        <v>1605.42983</v>
      </c>
      <c r="AG11" s="686">
        <v>655.62200299999995</v>
      </c>
      <c r="AH11" s="686">
        <v>693.50291200000004</v>
      </c>
      <c r="AI11" s="686">
        <v>512.23688400000003</v>
      </c>
      <c r="AJ11" s="686">
        <v>1861.361799</v>
      </c>
      <c r="AK11" s="686">
        <v>597.76518199999998</v>
      </c>
      <c r="AL11" s="686">
        <v>517.35634100000004</v>
      </c>
      <c r="AM11" s="686">
        <v>501.90936599999998</v>
      </c>
      <c r="AN11" s="686">
        <v>1617.0308889999999</v>
      </c>
      <c r="AO11" s="686">
        <v>477.81812600000001</v>
      </c>
      <c r="AP11" s="686">
        <v>449.78716400000002</v>
      </c>
      <c r="AQ11" s="686">
        <v>462.15906799999999</v>
      </c>
      <c r="AR11" s="686">
        <v>1389.7643579999999</v>
      </c>
      <c r="AS11" s="684">
        <v>6473.5868760000003</v>
      </c>
      <c r="AT11" s="685">
        <v>442.04659500000002</v>
      </c>
      <c r="AU11" s="686">
        <v>332.50656300000003</v>
      </c>
      <c r="AV11" s="686">
        <v>377.38258300000001</v>
      </c>
      <c r="AW11" s="686">
        <v>1151.935741</v>
      </c>
      <c r="AX11" s="686">
        <v>495.96752500000002</v>
      </c>
      <c r="AY11" s="686">
        <v>545.02472999999998</v>
      </c>
      <c r="AZ11" s="686">
        <v>533.78172199999995</v>
      </c>
      <c r="BA11" s="686">
        <v>1574.7739779999999</v>
      </c>
      <c r="BB11" s="671">
        <f t="shared" si="1"/>
        <v>4.2060301928589672</v>
      </c>
      <c r="BC11" s="368" t="s">
        <v>2319</v>
      </c>
      <c r="BD11" s="366" t="s">
        <v>1938</v>
      </c>
      <c r="BJ11" s="40"/>
      <c r="BK11" s="40"/>
      <c r="BL11" s="41"/>
      <c r="BM11" s="41"/>
      <c r="BN11" s="41"/>
    </row>
    <row r="12" spans="1:66" s="238" customFormat="1" ht="18" customHeight="1" x14ac:dyDescent="0.5">
      <c r="A12" s="363" t="s">
        <v>1949</v>
      </c>
      <c r="B12" s="364" t="s">
        <v>2320</v>
      </c>
      <c r="C12" s="638">
        <v>7.3533989999999996</v>
      </c>
      <c r="D12" s="639">
        <v>10.547394000000001</v>
      </c>
      <c r="E12" s="639">
        <v>12.739750000000001</v>
      </c>
      <c r="F12" s="639">
        <v>30.640542</v>
      </c>
      <c r="G12" s="639">
        <v>10.639044</v>
      </c>
      <c r="H12" s="639">
        <v>12.967751</v>
      </c>
      <c r="I12" s="639">
        <v>10.444953999999999</v>
      </c>
      <c r="J12" s="639">
        <v>34.051748000000003</v>
      </c>
      <c r="K12" s="639">
        <v>9.8992009999999997</v>
      </c>
      <c r="L12" s="639">
        <v>8.569725</v>
      </c>
      <c r="M12" s="639">
        <v>8.7626240000000006</v>
      </c>
      <c r="N12" s="639">
        <v>27.231549000000001</v>
      </c>
      <c r="O12" s="639">
        <v>11.889590999999999</v>
      </c>
      <c r="P12" s="639">
        <v>14.770697999999999</v>
      </c>
      <c r="Q12" s="639">
        <v>15.049961</v>
      </c>
      <c r="R12" s="639">
        <v>41.710250000000002</v>
      </c>
      <c r="S12" s="687">
        <v>133.63408999999999</v>
      </c>
      <c r="T12" s="688">
        <v>13.876896</v>
      </c>
      <c r="U12" s="689">
        <v>10.197333</v>
      </c>
      <c r="V12" s="689">
        <v>13.489181</v>
      </c>
      <c r="W12" s="689">
        <v>37.563409999999998</v>
      </c>
      <c r="X12" s="689">
        <v>13.253933999999999</v>
      </c>
      <c r="Y12" s="689">
        <v>16.643833000000001</v>
      </c>
      <c r="Z12" s="689">
        <v>16.519048999999999</v>
      </c>
      <c r="AA12" s="689">
        <v>46.416815</v>
      </c>
      <c r="AB12" s="672">
        <f t="shared" si="0"/>
        <v>58.153391580278857</v>
      </c>
      <c r="AC12" s="691">
        <v>212.74673000000001</v>
      </c>
      <c r="AD12" s="689">
        <v>187.39777900000001</v>
      </c>
      <c r="AE12" s="689">
        <v>188.26974200000001</v>
      </c>
      <c r="AF12" s="689">
        <v>588.41425200000003</v>
      </c>
      <c r="AG12" s="689">
        <v>189.303202</v>
      </c>
      <c r="AH12" s="689">
        <v>205.85074800000001</v>
      </c>
      <c r="AI12" s="689">
        <v>179.61006900000001</v>
      </c>
      <c r="AJ12" s="689">
        <v>574.76401899999996</v>
      </c>
      <c r="AK12" s="689">
        <v>202.52891299999999</v>
      </c>
      <c r="AL12" s="689">
        <v>213.256202</v>
      </c>
      <c r="AM12" s="689">
        <v>176.775227</v>
      </c>
      <c r="AN12" s="689">
        <v>592.56034199999999</v>
      </c>
      <c r="AO12" s="689">
        <v>223.62841599999999</v>
      </c>
      <c r="AP12" s="689">
        <v>204.747905</v>
      </c>
      <c r="AQ12" s="689">
        <v>224.66001700000001</v>
      </c>
      <c r="AR12" s="689">
        <v>653.036338</v>
      </c>
      <c r="AS12" s="687">
        <v>2408.77495</v>
      </c>
      <c r="AT12" s="688">
        <v>192.99712600000001</v>
      </c>
      <c r="AU12" s="689">
        <v>142.75894</v>
      </c>
      <c r="AV12" s="689">
        <v>95.920754000000002</v>
      </c>
      <c r="AW12" s="689">
        <v>431.67682100000002</v>
      </c>
      <c r="AX12" s="689">
        <v>180.04952599999999</v>
      </c>
      <c r="AY12" s="689">
        <v>149.63901999999999</v>
      </c>
      <c r="AZ12" s="689">
        <v>212.03785400000001</v>
      </c>
      <c r="BA12" s="689">
        <v>541.72640000000001</v>
      </c>
      <c r="BB12" s="672">
        <f t="shared" si="1"/>
        <v>18.054547376183017</v>
      </c>
      <c r="BC12" s="365" t="s">
        <v>2321</v>
      </c>
      <c r="BD12" s="363" t="s">
        <v>1949</v>
      </c>
      <c r="BJ12" s="40"/>
      <c r="BK12" s="40"/>
      <c r="BL12" s="41"/>
      <c r="BM12" s="41"/>
      <c r="BN12" s="41"/>
    </row>
    <row r="13" spans="1:66" s="238" customFormat="1" ht="18" customHeight="1" x14ac:dyDescent="0.5">
      <c r="A13" s="366" t="s">
        <v>1961</v>
      </c>
      <c r="B13" s="367" t="s">
        <v>2322</v>
      </c>
      <c r="C13" s="642">
        <v>21.627984999999999</v>
      </c>
      <c r="D13" s="643">
        <v>51.783253000000002</v>
      </c>
      <c r="E13" s="643">
        <v>52.483759999999997</v>
      </c>
      <c r="F13" s="643">
        <v>125.894999</v>
      </c>
      <c r="G13" s="643">
        <v>28.940218000000002</v>
      </c>
      <c r="H13" s="643">
        <v>31.953223999999999</v>
      </c>
      <c r="I13" s="643">
        <v>46.910910000000001</v>
      </c>
      <c r="J13" s="643">
        <v>107.80435199999999</v>
      </c>
      <c r="K13" s="643">
        <v>83.031457000000003</v>
      </c>
      <c r="L13" s="643">
        <v>51.623727000000002</v>
      </c>
      <c r="M13" s="643">
        <v>27.590883000000002</v>
      </c>
      <c r="N13" s="643">
        <v>162.24606700000001</v>
      </c>
      <c r="O13" s="643">
        <v>71.879971999999995</v>
      </c>
      <c r="P13" s="643">
        <v>42.117407999999998</v>
      </c>
      <c r="Q13" s="643">
        <v>85.351023999999995</v>
      </c>
      <c r="R13" s="643">
        <v>199.34840399999999</v>
      </c>
      <c r="S13" s="684">
        <v>595.29382099999998</v>
      </c>
      <c r="T13" s="685">
        <v>22.306294000000001</v>
      </c>
      <c r="U13" s="686">
        <v>28.26849</v>
      </c>
      <c r="V13" s="686">
        <v>31.159161000000001</v>
      </c>
      <c r="W13" s="686">
        <v>81.733945000000006</v>
      </c>
      <c r="X13" s="686">
        <v>29.689308</v>
      </c>
      <c r="Y13" s="686">
        <v>31.594054</v>
      </c>
      <c r="Z13" s="686">
        <v>21.980312999999999</v>
      </c>
      <c r="AA13" s="686">
        <v>83.263675000000006</v>
      </c>
      <c r="AB13" s="671">
        <f t="shared" si="0"/>
        <v>-53.144560615004053</v>
      </c>
      <c r="AC13" s="690">
        <v>23.470376999999999</v>
      </c>
      <c r="AD13" s="686">
        <v>24.643795000000001</v>
      </c>
      <c r="AE13" s="686">
        <v>19.151069</v>
      </c>
      <c r="AF13" s="686">
        <v>67.265241000000003</v>
      </c>
      <c r="AG13" s="686">
        <v>22.608174999999999</v>
      </c>
      <c r="AH13" s="686">
        <v>22.057682</v>
      </c>
      <c r="AI13" s="686">
        <v>22.272864999999999</v>
      </c>
      <c r="AJ13" s="686">
        <v>66.938721999999999</v>
      </c>
      <c r="AK13" s="686">
        <v>20.123277999999999</v>
      </c>
      <c r="AL13" s="686">
        <v>17.471062</v>
      </c>
      <c r="AM13" s="686">
        <v>23.401084999999998</v>
      </c>
      <c r="AN13" s="686">
        <v>60.995424999999997</v>
      </c>
      <c r="AO13" s="686">
        <v>29.568390000000001</v>
      </c>
      <c r="AP13" s="686">
        <v>22.895783999999999</v>
      </c>
      <c r="AQ13" s="686">
        <v>23.410574</v>
      </c>
      <c r="AR13" s="686">
        <v>75.874747999999997</v>
      </c>
      <c r="AS13" s="684">
        <v>271.07413600000001</v>
      </c>
      <c r="AT13" s="685">
        <v>28.144957999999999</v>
      </c>
      <c r="AU13" s="686">
        <v>15.978116</v>
      </c>
      <c r="AV13" s="686">
        <v>5.9804620000000002</v>
      </c>
      <c r="AW13" s="686">
        <v>50.103535999999998</v>
      </c>
      <c r="AX13" s="686">
        <v>12.54637</v>
      </c>
      <c r="AY13" s="686">
        <v>13.788299</v>
      </c>
      <c r="AZ13" s="686">
        <v>10.625049000000001</v>
      </c>
      <c r="BA13" s="686">
        <v>36.959716999999998</v>
      </c>
      <c r="BB13" s="671">
        <f t="shared" si="1"/>
        <v>-52.295993353347228</v>
      </c>
      <c r="BC13" s="368" t="s">
        <v>2323</v>
      </c>
      <c r="BD13" s="366" t="s">
        <v>1961</v>
      </c>
      <c r="BJ13" s="40"/>
      <c r="BK13" s="40"/>
      <c r="BL13" s="41"/>
      <c r="BM13" s="41"/>
      <c r="BN13" s="41"/>
    </row>
    <row r="14" spans="1:66" s="238" customFormat="1" ht="18" customHeight="1" x14ac:dyDescent="0.5">
      <c r="A14" s="363" t="s">
        <v>1971</v>
      </c>
      <c r="B14" s="364" t="s">
        <v>2324</v>
      </c>
      <c r="C14" s="638">
        <v>492.94207499999999</v>
      </c>
      <c r="D14" s="639">
        <v>441.24123500000002</v>
      </c>
      <c r="E14" s="639">
        <v>471.87463000000002</v>
      </c>
      <c r="F14" s="639">
        <v>1406.057941</v>
      </c>
      <c r="G14" s="639">
        <v>430.20937900000001</v>
      </c>
      <c r="H14" s="639">
        <v>458.22135200000002</v>
      </c>
      <c r="I14" s="639">
        <v>395.13957599999998</v>
      </c>
      <c r="J14" s="639">
        <v>1283.570307</v>
      </c>
      <c r="K14" s="639">
        <v>440.46382799999998</v>
      </c>
      <c r="L14" s="639">
        <v>457.99291499999998</v>
      </c>
      <c r="M14" s="639">
        <v>450.10504100000003</v>
      </c>
      <c r="N14" s="639">
        <v>1348.561784</v>
      </c>
      <c r="O14" s="639">
        <v>447.153481</v>
      </c>
      <c r="P14" s="639">
        <v>468.69301300000001</v>
      </c>
      <c r="Q14" s="639">
        <v>444.55311899999998</v>
      </c>
      <c r="R14" s="639">
        <v>1360.399613</v>
      </c>
      <c r="S14" s="687">
        <v>5398.5896439999997</v>
      </c>
      <c r="T14" s="688">
        <v>512.55973600000004</v>
      </c>
      <c r="U14" s="689">
        <v>508.99271599999997</v>
      </c>
      <c r="V14" s="689">
        <v>461.00775199999998</v>
      </c>
      <c r="W14" s="689">
        <v>1482.5602040000001</v>
      </c>
      <c r="X14" s="689">
        <v>441.131032</v>
      </c>
      <c r="Y14" s="689">
        <v>442.63397500000002</v>
      </c>
      <c r="Z14" s="689">
        <v>475.58729</v>
      </c>
      <c r="AA14" s="689">
        <v>1359.3522969999999</v>
      </c>
      <c r="AB14" s="672">
        <f t="shared" si="0"/>
        <v>20.359315767449225</v>
      </c>
      <c r="AC14" s="691">
        <v>888.87243000000001</v>
      </c>
      <c r="AD14" s="689">
        <v>694.84163999999998</v>
      </c>
      <c r="AE14" s="689">
        <v>725.86475299999995</v>
      </c>
      <c r="AF14" s="689">
        <v>2309.5788229999998</v>
      </c>
      <c r="AG14" s="689">
        <v>788.85875799999997</v>
      </c>
      <c r="AH14" s="689">
        <v>804.10763199999997</v>
      </c>
      <c r="AI14" s="689">
        <v>725.51433599999996</v>
      </c>
      <c r="AJ14" s="689">
        <v>2318.4807259999998</v>
      </c>
      <c r="AK14" s="689">
        <v>757.09119099999998</v>
      </c>
      <c r="AL14" s="689">
        <v>907.23355400000003</v>
      </c>
      <c r="AM14" s="689">
        <v>755.00345800000002</v>
      </c>
      <c r="AN14" s="689">
        <v>2419.328203</v>
      </c>
      <c r="AO14" s="689">
        <v>764.92627200000004</v>
      </c>
      <c r="AP14" s="689">
        <v>709.398594</v>
      </c>
      <c r="AQ14" s="689">
        <v>921.518283</v>
      </c>
      <c r="AR14" s="689">
        <v>2395.8431479999999</v>
      </c>
      <c r="AS14" s="687">
        <v>9443.2309000000005</v>
      </c>
      <c r="AT14" s="688">
        <v>845.37863000000004</v>
      </c>
      <c r="AU14" s="689">
        <v>589.88050799999996</v>
      </c>
      <c r="AV14" s="689">
        <v>622.54914900000006</v>
      </c>
      <c r="AW14" s="689">
        <v>2057.8082869999998</v>
      </c>
      <c r="AX14" s="689">
        <v>525.87771599999996</v>
      </c>
      <c r="AY14" s="689">
        <v>734.36960099999999</v>
      </c>
      <c r="AZ14" s="689">
        <v>780.05486800000006</v>
      </c>
      <c r="BA14" s="689">
        <v>2040.3021859999999</v>
      </c>
      <c r="BB14" s="672">
        <f t="shared" si="1"/>
        <v>7.5174988685544175</v>
      </c>
      <c r="BC14" s="365" t="s">
        <v>2325</v>
      </c>
      <c r="BD14" s="363" t="s">
        <v>1971</v>
      </c>
      <c r="BJ14" s="40"/>
      <c r="BK14" s="40"/>
      <c r="BL14" s="41"/>
      <c r="BM14" s="41"/>
      <c r="BN14" s="41"/>
    </row>
    <row r="15" spans="1:66" s="238" customFormat="1" ht="18" customHeight="1" x14ac:dyDescent="0.5">
      <c r="A15" s="366" t="s">
        <v>1975</v>
      </c>
      <c r="B15" s="367" t="s">
        <v>2326</v>
      </c>
      <c r="C15" s="642">
        <v>21.526115999999998</v>
      </c>
      <c r="D15" s="643">
        <v>29.669948000000002</v>
      </c>
      <c r="E15" s="643">
        <v>24.959973999999999</v>
      </c>
      <c r="F15" s="643">
        <v>76.156036999999998</v>
      </c>
      <c r="G15" s="643">
        <v>35.569876000000001</v>
      </c>
      <c r="H15" s="643">
        <v>43.865437999999997</v>
      </c>
      <c r="I15" s="643">
        <v>35.324345000000001</v>
      </c>
      <c r="J15" s="643">
        <v>114.759659</v>
      </c>
      <c r="K15" s="643">
        <v>31.823442</v>
      </c>
      <c r="L15" s="643">
        <v>35.810859999999998</v>
      </c>
      <c r="M15" s="643">
        <v>27.877188</v>
      </c>
      <c r="N15" s="643">
        <v>95.511489999999995</v>
      </c>
      <c r="O15" s="643">
        <v>38.532708</v>
      </c>
      <c r="P15" s="643">
        <v>27.448512999999998</v>
      </c>
      <c r="Q15" s="643">
        <v>35.451036000000002</v>
      </c>
      <c r="R15" s="643">
        <v>101.43225700000001</v>
      </c>
      <c r="S15" s="684">
        <v>387.859443</v>
      </c>
      <c r="T15" s="685">
        <v>30.986605999999998</v>
      </c>
      <c r="U15" s="686">
        <v>29.716562</v>
      </c>
      <c r="V15" s="686">
        <v>28.346890999999999</v>
      </c>
      <c r="W15" s="686">
        <v>89.050059000000005</v>
      </c>
      <c r="X15" s="686">
        <v>29.041464000000001</v>
      </c>
      <c r="Y15" s="686">
        <v>32.526963000000002</v>
      </c>
      <c r="Z15" s="686">
        <v>35.474595000000001</v>
      </c>
      <c r="AA15" s="686">
        <v>97.043023000000005</v>
      </c>
      <c r="AB15" s="671">
        <f t="shared" si="0"/>
        <v>0.42534405096541494</v>
      </c>
      <c r="AC15" s="690">
        <v>21.818536999999999</v>
      </c>
      <c r="AD15" s="686">
        <v>22.787120999999999</v>
      </c>
      <c r="AE15" s="686">
        <v>18.965893999999999</v>
      </c>
      <c r="AF15" s="686">
        <v>63.571550999999999</v>
      </c>
      <c r="AG15" s="686">
        <v>17.393851999999999</v>
      </c>
      <c r="AH15" s="686">
        <v>23.825818999999999</v>
      </c>
      <c r="AI15" s="686">
        <v>24.112864999999999</v>
      </c>
      <c r="AJ15" s="686">
        <v>65.332536000000005</v>
      </c>
      <c r="AK15" s="686">
        <v>34.284483000000002</v>
      </c>
      <c r="AL15" s="686">
        <v>31.085007000000001</v>
      </c>
      <c r="AM15" s="686">
        <v>29.315541</v>
      </c>
      <c r="AN15" s="686">
        <v>94.685030999999995</v>
      </c>
      <c r="AO15" s="686">
        <v>27.296320999999999</v>
      </c>
      <c r="AP15" s="686">
        <v>25.322196999999999</v>
      </c>
      <c r="AQ15" s="686">
        <v>19.13212</v>
      </c>
      <c r="AR15" s="686">
        <v>71.750637999999995</v>
      </c>
      <c r="AS15" s="684">
        <v>295.33975600000002</v>
      </c>
      <c r="AT15" s="685">
        <v>33.568002</v>
      </c>
      <c r="AU15" s="686">
        <v>36.259532999999998</v>
      </c>
      <c r="AV15" s="686">
        <v>28.488634000000001</v>
      </c>
      <c r="AW15" s="686">
        <v>98.316169000000002</v>
      </c>
      <c r="AX15" s="686">
        <v>24.988035</v>
      </c>
      <c r="AY15" s="686">
        <v>22.393732</v>
      </c>
      <c r="AZ15" s="686">
        <v>23.588518000000001</v>
      </c>
      <c r="BA15" s="686">
        <v>70.970285000000004</v>
      </c>
      <c r="BB15" s="671">
        <f t="shared" si="1"/>
        <v>-2.1745528787226243</v>
      </c>
      <c r="BC15" s="368" t="s">
        <v>2327</v>
      </c>
      <c r="BD15" s="366" t="s">
        <v>1975</v>
      </c>
      <c r="BJ15" s="40"/>
      <c r="BK15" s="40"/>
      <c r="BL15" s="41"/>
      <c r="BM15" s="41"/>
      <c r="BN15" s="41"/>
    </row>
    <row r="16" spans="1:66" s="238" customFormat="1" ht="18" customHeight="1" x14ac:dyDescent="0.5">
      <c r="A16" s="363" t="s">
        <v>96</v>
      </c>
      <c r="B16" s="364" t="s">
        <v>2328</v>
      </c>
      <c r="C16" s="638">
        <v>5.7954489999999996</v>
      </c>
      <c r="D16" s="639">
        <v>7.9819889999999996</v>
      </c>
      <c r="E16" s="639">
        <v>13.702925</v>
      </c>
      <c r="F16" s="639">
        <v>27.480363000000001</v>
      </c>
      <c r="G16" s="639">
        <v>7.6552300000000004</v>
      </c>
      <c r="H16" s="639">
        <v>9.7844270000000009</v>
      </c>
      <c r="I16" s="639">
        <v>2.857847</v>
      </c>
      <c r="J16" s="639">
        <v>20.297504</v>
      </c>
      <c r="K16" s="639">
        <v>5.0361000000000002</v>
      </c>
      <c r="L16" s="639">
        <v>2.8149350000000002</v>
      </c>
      <c r="M16" s="639">
        <v>2.8011089999999998</v>
      </c>
      <c r="N16" s="639">
        <v>10.652145000000001</v>
      </c>
      <c r="O16" s="639">
        <v>5.1390539999999998</v>
      </c>
      <c r="P16" s="639">
        <v>3.56595</v>
      </c>
      <c r="Q16" s="639">
        <v>7.5057830000000001</v>
      </c>
      <c r="R16" s="639">
        <v>16.210787</v>
      </c>
      <c r="S16" s="687">
        <v>74.640798000000004</v>
      </c>
      <c r="T16" s="688">
        <v>10.374860999999999</v>
      </c>
      <c r="U16" s="689">
        <v>5.3599810000000003</v>
      </c>
      <c r="V16" s="689">
        <v>15.230225000000001</v>
      </c>
      <c r="W16" s="689">
        <v>30.965066</v>
      </c>
      <c r="X16" s="689">
        <v>10.501179</v>
      </c>
      <c r="Y16" s="689">
        <v>10.422478999999999</v>
      </c>
      <c r="Z16" s="689">
        <v>6.1423560000000004</v>
      </c>
      <c r="AA16" s="689">
        <v>27.066013999999999</v>
      </c>
      <c r="AB16" s="672">
        <f t="shared" si="0"/>
        <v>114.92949062703497</v>
      </c>
      <c r="AC16" s="691">
        <v>248.289807</v>
      </c>
      <c r="AD16" s="689">
        <v>237.58629300000001</v>
      </c>
      <c r="AE16" s="689">
        <v>182.533423</v>
      </c>
      <c r="AF16" s="689">
        <v>668.40952200000004</v>
      </c>
      <c r="AG16" s="689">
        <v>148.491863</v>
      </c>
      <c r="AH16" s="689">
        <v>193.246813</v>
      </c>
      <c r="AI16" s="689">
        <v>148.49921599999999</v>
      </c>
      <c r="AJ16" s="689">
        <v>490.23789199999999</v>
      </c>
      <c r="AK16" s="689">
        <v>209.359722</v>
      </c>
      <c r="AL16" s="689">
        <v>162.64479800000001</v>
      </c>
      <c r="AM16" s="689">
        <v>135.43183300000001</v>
      </c>
      <c r="AN16" s="689">
        <v>507.436353</v>
      </c>
      <c r="AO16" s="689">
        <v>142.05035000000001</v>
      </c>
      <c r="AP16" s="689">
        <v>211.613485</v>
      </c>
      <c r="AQ16" s="689">
        <v>238.430308</v>
      </c>
      <c r="AR16" s="689">
        <v>592.09414300000003</v>
      </c>
      <c r="AS16" s="687">
        <v>2258.1779099999999</v>
      </c>
      <c r="AT16" s="688">
        <v>278.19610499999999</v>
      </c>
      <c r="AU16" s="689">
        <v>292.88950399999999</v>
      </c>
      <c r="AV16" s="689">
        <v>143.85182499999999</v>
      </c>
      <c r="AW16" s="689">
        <v>714.93743300000006</v>
      </c>
      <c r="AX16" s="689">
        <v>154.835429</v>
      </c>
      <c r="AY16" s="689">
        <v>188.57927599999999</v>
      </c>
      <c r="AZ16" s="689">
        <v>135.543305</v>
      </c>
      <c r="BA16" s="689">
        <v>478.95801</v>
      </c>
      <c r="BB16" s="672">
        <f t="shared" si="1"/>
        <v>-8.7245652529236111</v>
      </c>
      <c r="BC16" s="365" t="s">
        <v>2329</v>
      </c>
      <c r="BD16" s="363" t="s">
        <v>96</v>
      </c>
      <c r="BJ16" s="40"/>
      <c r="BK16" s="40"/>
      <c r="BL16" s="41"/>
      <c r="BM16" s="41"/>
      <c r="BN16" s="41"/>
    </row>
    <row r="17" spans="1:66" s="238" customFormat="1" ht="18" customHeight="1" x14ac:dyDescent="0.5">
      <c r="A17" s="366" t="s">
        <v>97</v>
      </c>
      <c r="B17" s="367" t="s">
        <v>2330</v>
      </c>
      <c r="C17" s="642">
        <v>1.1121179999999999</v>
      </c>
      <c r="D17" s="643">
        <v>0.64275800000000005</v>
      </c>
      <c r="E17" s="643">
        <v>0.53013600000000005</v>
      </c>
      <c r="F17" s="643">
        <v>2.2850109999999999</v>
      </c>
      <c r="G17" s="643">
        <v>0.181451</v>
      </c>
      <c r="H17" s="643">
        <v>0.57174599999999998</v>
      </c>
      <c r="I17" s="643">
        <v>0.81770100000000001</v>
      </c>
      <c r="J17" s="643">
        <v>1.570897</v>
      </c>
      <c r="K17" s="643">
        <v>1.0630550000000001</v>
      </c>
      <c r="L17" s="643">
        <v>0.56507799999999997</v>
      </c>
      <c r="M17" s="643">
        <v>0.35423900000000003</v>
      </c>
      <c r="N17" s="643">
        <v>1.982372</v>
      </c>
      <c r="O17" s="643">
        <v>0.43867099999999998</v>
      </c>
      <c r="P17" s="643">
        <v>1.130857</v>
      </c>
      <c r="Q17" s="643">
        <v>2.021693</v>
      </c>
      <c r="R17" s="643">
        <v>3.591221</v>
      </c>
      <c r="S17" s="684">
        <v>9.4295010000000001</v>
      </c>
      <c r="T17" s="685">
        <v>0.82794500000000004</v>
      </c>
      <c r="U17" s="686">
        <v>0.41168300000000002</v>
      </c>
      <c r="V17" s="686">
        <v>0.48063499999999998</v>
      </c>
      <c r="W17" s="686">
        <v>1.7202630000000001</v>
      </c>
      <c r="X17" s="686">
        <v>3.4358870000000001</v>
      </c>
      <c r="Y17" s="686">
        <v>2.0511849999999998</v>
      </c>
      <c r="Z17" s="686">
        <v>1.075366</v>
      </c>
      <c r="AA17" s="686">
        <v>6.5624370000000001</v>
      </c>
      <c r="AB17" s="671">
        <f t="shared" si="0"/>
        <v>31.51090679845079</v>
      </c>
      <c r="AC17" s="690">
        <v>61.133296000000001</v>
      </c>
      <c r="AD17" s="686">
        <v>58.415501999999996</v>
      </c>
      <c r="AE17" s="686">
        <v>51.770209999999999</v>
      </c>
      <c r="AF17" s="686">
        <v>171.319007</v>
      </c>
      <c r="AG17" s="686">
        <v>100.321719</v>
      </c>
      <c r="AH17" s="686">
        <v>100.912171</v>
      </c>
      <c r="AI17" s="686">
        <v>60.581012999999999</v>
      </c>
      <c r="AJ17" s="686">
        <v>261.81490300000002</v>
      </c>
      <c r="AK17" s="686">
        <v>49.647329999999997</v>
      </c>
      <c r="AL17" s="686">
        <v>44.740727999999997</v>
      </c>
      <c r="AM17" s="686">
        <v>30.262281000000002</v>
      </c>
      <c r="AN17" s="686">
        <v>124.650339</v>
      </c>
      <c r="AO17" s="686">
        <v>32.488115999999998</v>
      </c>
      <c r="AP17" s="686">
        <v>35.208844999999997</v>
      </c>
      <c r="AQ17" s="686">
        <v>46.010769000000003</v>
      </c>
      <c r="AR17" s="686">
        <v>113.707731</v>
      </c>
      <c r="AS17" s="684">
        <v>671.49198000000001</v>
      </c>
      <c r="AT17" s="685">
        <v>49.918813999999998</v>
      </c>
      <c r="AU17" s="686">
        <v>54.939020999999997</v>
      </c>
      <c r="AV17" s="686">
        <v>38.813197000000002</v>
      </c>
      <c r="AW17" s="686">
        <v>143.671032</v>
      </c>
      <c r="AX17" s="686">
        <v>60.496138999999999</v>
      </c>
      <c r="AY17" s="686">
        <v>73.465224000000006</v>
      </c>
      <c r="AZ17" s="686">
        <v>102.035956</v>
      </c>
      <c r="BA17" s="686">
        <v>235.997319</v>
      </c>
      <c r="BB17" s="671">
        <f t="shared" si="1"/>
        <v>68.428936637292608</v>
      </c>
      <c r="BC17" s="368" t="s">
        <v>2331</v>
      </c>
      <c r="BD17" s="366" t="s">
        <v>97</v>
      </c>
      <c r="BJ17" s="40"/>
      <c r="BK17" s="40"/>
      <c r="BL17" s="41"/>
      <c r="BM17" s="41"/>
      <c r="BN17" s="41"/>
    </row>
    <row r="18" spans="1:66" s="238" customFormat="1" ht="18" customHeight="1" x14ac:dyDescent="0.5">
      <c r="A18" s="363" t="s">
        <v>98</v>
      </c>
      <c r="B18" s="364" t="s">
        <v>2332</v>
      </c>
      <c r="C18" s="638">
        <v>32.522288000000003</v>
      </c>
      <c r="D18" s="639">
        <v>25.939025000000001</v>
      </c>
      <c r="E18" s="639">
        <v>20.095255000000002</v>
      </c>
      <c r="F18" s="639">
        <v>78.556567999999999</v>
      </c>
      <c r="G18" s="639">
        <v>21.699352999999999</v>
      </c>
      <c r="H18" s="639">
        <v>24.292072000000001</v>
      </c>
      <c r="I18" s="639">
        <v>21.734545000000001</v>
      </c>
      <c r="J18" s="639">
        <v>67.725971000000001</v>
      </c>
      <c r="K18" s="639">
        <v>27.149277000000001</v>
      </c>
      <c r="L18" s="639">
        <v>28.22308</v>
      </c>
      <c r="M18" s="639">
        <v>26.107938000000001</v>
      </c>
      <c r="N18" s="639">
        <v>81.480295999999996</v>
      </c>
      <c r="O18" s="639">
        <v>25.988710000000001</v>
      </c>
      <c r="P18" s="639">
        <v>23.077887</v>
      </c>
      <c r="Q18" s="639">
        <v>32.659081</v>
      </c>
      <c r="R18" s="639">
        <v>81.725679</v>
      </c>
      <c r="S18" s="687">
        <v>309.48851400000001</v>
      </c>
      <c r="T18" s="688">
        <v>26.196943000000001</v>
      </c>
      <c r="U18" s="689">
        <v>20.351478</v>
      </c>
      <c r="V18" s="689">
        <v>21.47767</v>
      </c>
      <c r="W18" s="689">
        <v>68.026090999999994</v>
      </c>
      <c r="X18" s="689">
        <v>27.427980000000002</v>
      </c>
      <c r="Y18" s="689">
        <v>27.561999</v>
      </c>
      <c r="Z18" s="689">
        <v>21.669626999999998</v>
      </c>
      <c r="AA18" s="689">
        <v>76.659605999999997</v>
      </c>
      <c r="AB18" s="672">
        <f t="shared" si="0"/>
        <v>-0.29868580179618354</v>
      </c>
      <c r="AC18" s="691">
        <v>57.058813000000001</v>
      </c>
      <c r="AD18" s="689">
        <v>60.801087000000003</v>
      </c>
      <c r="AE18" s="689">
        <v>45.866864</v>
      </c>
      <c r="AF18" s="689">
        <v>163.726765</v>
      </c>
      <c r="AG18" s="689">
        <v>75.970528000000002</v>
      </c>
      <c r="AH18" s="689">
        <v>77.515552999999997</v>
      </c>
      <c r="AI18" s="689">
        <v>87.902629000000005</v>
      </c>
      <c r="AJ18" s="689">
        <v>241.38871</v>
      </c>
      <c r="AK18" s="689">
        <v>61.737203000000001</v>
      </c>
      <c r="AL18" s="689">
        <v>91.712198000000001</v>
      </c>
      <c r="AM18" s="689">
        <v>66.914550000000006</v>
      </c>
      <c r="AN18" s="689">
        <v>220.36395099999999</v>
      </c>
      <c r="AO18" s="689">
        <v>45.820512000000001</v>
      </c>
      <c r="AP18" s="689">
        <v>55.281858</v>
      </c>
      <c r="AQ18" s="689">
        <v>50.385548</v>
      </c>
      <c r="AR18" s="689">
        <v>151.48791800000001</v>
      </c>
      <c r="AS18" s="687">
        <v>776.96734400000003</v>
      </c>
      <c r="AT18" s="688">
        <v>73.659822000000005</v>
      </c>
      <c r="AU18" s="689">
        <v>64.608559</v>
      </c>
      <c r="AV18" s="689">
        <v>47.025050999999998</v>
      </c>
      <c r="AW18" s="689">
        <v>185.293432</v>
      </c>
      <c r="AX18" s="689">
        <v>75.393176999999994</v>
      </c>
      <c r="AY18" s="689">
        <v>99.756428999999997</v>
      </c>
      <c r="AZ18" s="689">
        <v>59.821857999999999</v>
      </c>
      <c r="BA18" s="689">
        <v>234.971464</v>
      </c>
      <c r="BB18" s="672">
        <f t="shared" si="1"/>
        <v>-31.945314172571571</v>
      </c>
      <c r="BC18" s="365" t="s">
        <v>2333</v>
      </c>
      <c r="BD18" s="363" t="s">
        <v>98</v>
      </c>
      <c r="BJ18" s="40"/>
      <c r="BK18" s="40"/>
      <c r="BL18" s="41"/>
      <c r="BM18" s="41"/>
      <c r="BN18" s="41"/>
    </row>
    <row r="19" spans="1:66" s="238" customFormat="1" ht="18" customHeight="1" x14ac:dyDescent="0.5">
      <c r="A19" s="366" t="s">
        <v>99</v>
      </c>
      <c r="B19" s="367" t="s">
        <v>2334</v>
      </c>
      <c r="C19" s="642">
        <v>130.24692099999999</v>
      </c>
      <c r="D19" s="643">
        <v>137.22432699999999</v>
      </c>
      <c r="E19" s="643">
        <v>90.583309</v>
      </c>
      <c r="F19" s="643">
        <v>358.05455699999999</v>
      </c>
      <c r="G19" s="643">
        <v>99.203756999999996</v>
      </c>
      <c r="H19" s="643">
        <v>130.69758100000001</v>
      </c>
      <c r="I19" s="643">
        <v>135.853599</v>
      </c>
      <c r="J19" s="643">
        <v>365.75493699999998</v>
      </c>
      <c r="K19" s="643">
        <v>127.03694400000001</v>
      </c>
      <c r="L19" s="643">
        <v>101.385786</v>
      </c>
      <c r="M19" s="643">
        <v>139.44569899999999</v>
      </c>
      <c r="N19" s="643">
        <v>367.86842899999999</v>
      </c>
      <c r="O19" s="643">
        <v>94.630635999999996</v>
      </c>
      <c r="P19" s="643">
        <v>94.490448999999998</v>
      </c>
      <c r="Q19" s="643">
        <v>101.457182</v>
      </c>
      <c r="R19" s="643">
        <v>290.57826799999998</v>
      </c>
      <c r="S19" s="684">
        <v>1382.2561909999999</v>
      </c>
      <c r="T19" s="685">
        <v>183.48881900000001</v>
      </c>
      <c r="U19" s="686">
        <v>101.400329</v>
      </c>
      <c r="V19" s="686">
        <v>128.126417</v>
      </c>
      <c r="W19" s="686">
        <v>413.01556499999998</v>
      </c>
      <c r="X19" s="686">
        <v>205.186003</v>
      </c>
      <c r="Y19" s="686">
        <v>153.56680299999999</v>
      </c>
      <c r="Z19" s="686">
        <v>154.150678</v>
      </c>
      <c r="AA19" s="686">
        <v>512.90348300000005</v>
      </c>
      <c r="AB19" s="671">
        <f t="shared" si="0"/>
        <v>13.468232814354808</v>
      </c>
      <c r="AC19" s="690">
        <v>630.10411599999998</v>
      </c>
      <c r="AD19" s="686">
        <v>512.55176300000005</v>
      </c>
      <c r="AE19" s="686">
        <v>563.02288399999998</v>
      </c>
      <c r="AF19" s="686">
        <v>1705.6787629999999</v>
      </c>
      <c r="AG19" s="686">
        <v>391.30951800000003</v>
      </c>
      <c r="AH19" s="686">
        <v>618.98811499999999</v>
      </c>
      <c r="AI19" s="686">
        <v>605.07093099999997</v>
      </c>
      <c r="AJ19" s="686">
        <v>1615.368565</v>
      </c>
      <c r="AK19" s="686">
        <v>509.599941</v>
      </c>
      <c r="AL19" s="686">
        <v>459.97467</v>
      </c>
      <c r="AM19" s="686">
        <v>507.25305300000002</v>
      </c>
      <c r="AN19" s="686">
        <v>1476.827665</v>
      </c>
      <c r="AO19" s="686">
        <v>548.33351000000005</v>
      </c>
      <c r="AP19" s="686">
        <v>608.85649799999999</v>
      </c>
      <c r="AQ19" s="686">
        <v>637.52962100000002</v>
      </c>
      <c r="AR19" s="686">
        <v>1794.7196289999999</v>
      </c>
      <c r="AS19" s="684">
        <v>6592.5946210000002</v>
      </c>
      <c r="AT19" s="685">
        <v>780.27284999999995</v>
      </c>
      <c r="AU19" s="686">
        <v>596.74499400000002</v>
      </c>
      <c r="AV19" s="686">
        <v>603.42278699999997</v>
      </c>
      <c r="AW19" s="686">
        <v>1980.4406309999999</v>
      </c>
      <c r="AX19" s="686">
        <v>678.24972600000001</v>
      </c>
      <c r="AY19" s="686">
        <v>714.77245900000003</v>
      </c>
      <c r="AZ19" s="686">
        <v>667.76405099999999</v>
      </c>
      <c r="BA19" s="686">
        <v>2060.7862369999998</v>
      </c>
      <c r="BB19" s="671">
        <f t="shared" si="1"/>
        <v>10.361284402869453</v>
      </c>
      <c r="BC19" s="368" t="s">
        <v>2335</v>
      </c>
      <c r="BD19" s="366" t="s">
        <v>99</v>
      </c>
      <c r="BJ19" s="40"/>
      <c r="BK19" s="40"/>
      <c r="BL19" s="41"/>
      <c r="BM19" s="41"/>
      <c r="BN19" s="41"/>
    </row>
    <row r="20" spans="1:66" s="238" customFormat="1" ht="18" customHeight="1" x14ac:dyDescent="0.5">
      <c r="A20" s="363" t="s">
        <v>100</v>
      </c>
      <c r="B20" s="364" t="s">
        <v>2336</v>
      </c>
      <c r="C20" s="638">
        <v>250.778211</v>
      </c>
      <c r="D20" s="639">
        <v>240.19990100000001</v>
      </c>
      <c r="E20" s="639">
        <v>224.42022</v>
      </c>
      <c r="F20" s="639">
        <v>715.39833199999998</v>
      </c>
      <c r="G20" s="639">
        <v>229.07659799999999</v>
      </c>
      <c r="H20" s="639">
        <v>282.05126000000001</v>
      </c>
      <c r="I20" s="639">
        <v>221.09813199999999</v>
      </c>
      <c r="J20" s="639">
        <v>732.22599000000002</v>
      </c>
      <c r="K20" s="639">
        <v>275.371962</v>
      </c>
      <c r="L20" s="639">
        <v>260.30307299999998</v>
      </c>
      <c r="M20" s="639">
        <v>263.19522000000001</v>
      </c>
      <c r="N20" s="639">
        <v>798.87025600000004</v>
      </c>
      <c r="O20" s="639">
        <v>230.61442700000001</v>
      </c>
      <c r="P20" s="639">
        <v>231.13664600000001</v>
      </c>
      <c r="Q20" s="639">
        <v>255.09436600000001</v>
      </c>
      <c r="R20" s="639">
        <v>716.84543900000006</v>
      </c>
      <c r="S20" s="687">
        <v>2963.3400160000001</v>
      </c>
      <c r="T20" s="688">
        <v>221.02497199999999</v>
      </c>
      <c r="U20" s="689">
        <v>211.75696300000001</v>
      </c>
      <c r="V20" s="689">
        <v>224.466296</v>
      </c>
      <c r="W20" s="689">
        <v>657.24823100000003</v>
      </c>
      <c r="X20" s="689">
        <v>290.45383600000002</v>
      </c>
      <c r="Y20" s="689">
        <v>307.64200099999999</v>
      </c>
      <c r="Z20" s="689">
        <v>319.60162800000001</v>
      </c>
      <c r="AA20" s="689">
        <v>917.69746499999997</v>
      </c>
      <c r="AB20" s="672">
        <f t="shared" si="0"/>
        <v>44.551934975190122</v>
      </c>
      <c r="AC20" s="691">
        <v>485.567654</v>
      </c>
      <c r="AD20" s="689">
        <v>372.52174200000002</v>
      </c>
      <c r="AE20" s="689">
        <v>502.93706400000002</v>
      </c>
      <c r="AF20" s="689">
        <v>1361.02646</v>
      </c>
      <c r="AG20" s="689">
        <v>524.63938299999995</v>
      </c>
      <c r="AH20" s="689">
        <v>532.97190399999999</v>
      </c>
      <c r="AI20" s="689">
        <v>491.78724</v>
      </c>
      <c r="AJ20" s="689">
        <v>1549.3985279999999</v>
      </c>
      <c r="AK20" s="689">
        <v>649.06361600000002</v>
      </c>
      <c r="AL20" s="689">
        <v>485.82221299999998</v>
      </c>
      <c r="AM20" s="689">
        <v>567.84275000000002</v>
      </c>
      <c r="AN20" s="689">
        <v>1702.728578</v>
      </c>
      <c r="AO20" s="689">
        <v>491.20917600000001</v>
      </c>
      <c r="AP20" s="689">
        <v>519.12244399999997</v>
      </c>
      <c r="AQ20" s="689">
        <v>517.08525799999995</v>
      </c>
      <c r="AR20" s="689">
        <v>1527.416878</v>
      </c>
      <c r="AS20" s="687">
        <v>6140.570444</v>
      </c>
      <c r="AT20" s="688">
        <v>492.877184</v>
      </c>
      <c r="AU20" s="689">
        <v>432.88967000000002</v>
      </c>
      <c r="AV20" s="689">
        <v>390.91533600000002</v>
      </c>
      <c r="AW20" s="689">
        <v>1316.6821890000001</v>
      </c>
      <c r="AX20" s="689">
        <v>506.22717</v>
      </c>
      <c r="AY20" s="689">
        <v>616.00148899999999</v>
      </c>
      <c r="AZ20" s="689">
        <v>488.82578999999998</v>
      </c>
      <c r="BA20" s="689">
        <v>1611.0544500000001</v>
      </c>
      <c r="BB20" s="672">
        <f t="shared" si="1"/>
        <v>-0.6021811383312814</v>
      </c>
      <c r="BC20" s="365" t="s">
        <v>2337</v>
      </c>
      <c r="BD20" s="363" t="s">
        <v>100</v>
      </c>
      <c r="BJ20" s="40"/>
      <c r="BK20" s="40"/>
      <c r="BL20" s="41"/>
      <c r="BM20" s="41"/>
      <c r="BN20" s="41"/>
    </row>
    <row r="21" spans="1:66" s="238" customFormat="1" ht="18" customHeight="1" x14ac:dyDescent="0.5">
      <c r="A21" s="366" t="s">
        <v>102</v>
      </c>
      <c r="B21" s="367" t="s">
        <v>2338</v>
      </c>
      <c r="C21" s="642">
        <v>258.844314</v>
      </c>
      <c r="D21" s="643">
        <v>226.67992100000001</v>
      </c>
      <c r="E21" s="643">
        <v>195.498943</v>
      </c>
      <c r="F21" s="643">
        <v>681.02317800000003</v>
      </c>
      <c r="G21" s="643">
        <v>223.241872</v>
      </c>
      <c r="H21" s="643">
        <v>165.69988900000001</v>
      </c>
      <c r="I21" s="643">
        <v>203.86944099999999</v>
      </c>
      <c r="J21" s="643">
        <v>592.81120199999998</v>
      </c>
      <c r="K21" s="643">
        <v>253.070098</v>
      </c>
      <c r="L21" s="643">
        <v>219.15208100000001</v>
      </c>
      <c r="M21" s="643">
        <v>224.99887000000001</v>
      </c>
      <c r="N21" s="643">
        <v>697.22104899999999</v>
      </c>
      <c r="O21" s="643">
        <v>262.44927000000001</v>
      </c>
      <c r="P21" s="643">
        <v>208.153108</v>
      </c>
      <c r="Q21" s="643">
        <v>226.63642400000001</v>
      </c>
      <c r="R21" s="643">
        <v>697.23880099999997</v>
      </c>
      <c r="S21" s="684">
        <v>2668.2942290000001</v>
      </c>
      <c r="T21" s="685">
        <v>174.39785499999999</v>
      </c>
      <c r="U21" s="686">
        <v>207.63253399999999</v>
      </c>
      <c r="V21" s="686">
        <v>152.93023400000001</v>
      </c>
      <c r="W21" s="686">
        <v>534.96062300000006</v>
      </c>
      <c r="X21" s="686">
        <v>251.71686299999999</v>
      </c>
      <c r="Y21" s="686">
        <v>198.98243600000001</v>
      </c>
      <c r="Z21" s="686">
        <v>141.26499100000001</v>
      </c>
      <c r="AA21" s="686">
        <v>591.96429000000001</v>
      </c>
      <c r="AB21" s="671">
        <f t="shared" si="0"/>
        <v>-30.708108921532773</v>
      </c>
      <c r="AC21" s="690">
        <v>1084.0446199999999</v>
      </c>
      <c r="AD21" s="686">
        <v>511.15603900000002</v>
      </c>
      <c r="AE21" s="686">
        <v>511.87596300000001</v>
      </c>
      <c r="AF21" s="686">
        <v>2107.076622</v>
      </c>
      <c r="AG21" s="686">
        <v>514.34046599999999</v>
      </c>
      <c r="AH21" s="686">
        <v>246.99043800000001</v>
      </c>
      <c r="AI21" s="686">
        <v>389.02674400000001</v>
      </c>
      <c r="AJ21" s="686">
        <v>1150.357649</v>
      </c>
      <c r="AK21" s="686">
        <v>369.53554500000001</v>
      </c>
      <c r="AL21" s="686">
        <v>657.80417499999999</v>
      </c>
      <c r="AM21" s="686">
        <v>379.94571400000001</v>
      </c>
      <c r="AN21" s="686">
        <v>1407.2854339999999</v>
      </c>
      <c r="AO21" s="686">
        <v>280.24557600000003</v>
      </c>
      <c r="AP21" s="686">
        <v>293.72005999999999</v>
      </c>
      <c r="AQ21" s="686">
        <v>642.93582500000002</v>
      </c>
      <c r="AR21" s="686">
        <v>1216.90146</v>
      </c>
      <c r="AS21" s="684">
        <v>5881.6211649999996</v>
      </c>
      <c r="AT21" s="685">
        <v>392.445787</v>
      </c>
      <c r="AU21" s="686">
        <v>349.83858099999998</v>
      </c>
      <c r="AV21" s="686">
        <v>325.24361800000003</v>
      </c>
      <c r="AW21" s="686">
        <v>1067.5279860000001</v>
      </c>
      <c r="AX21" s="686">
        <v>243.107888</v>
      </c>
      <c r="AY21" s="686">
        <v>494.55178799999999</v>
      </c>
      <c r="AZ21" s="686">
        <v>329.99951199999998</v>
      </c>
      <c r="BA21" s="686">
        <v>1067.6591880000001</v>
      </c>
      <c r="BB21" s="671">
        <f t="shared" si="1"/>
        <v>-15.173052472711234</v>
      </c>
      <c r="BC21" s="368" t="s">
        <v>2339</v>
      </c>
      <c r="BD21" s="366" t="s">
        <v>102</v>
      </c>
      <c r="BJ21" s="40"/>
      <c r="BK21" s="40"/>
      <c r="BL21" s="41"/>
      <c r="BM21" s="41"/>
      <c r="BN21" s="41"/>
    </row>
    <row r="22" spans="1:66" s="238" customFormat="1" ht="18" customHeight="1" x14ac:dyDescent="0.5">
      <c r="A22" s="363" t="s">
        <v>103</v>
      </c>
      <c r="B22" s="364" t="s">
        <v>2340</v>
      </c>
      <c r="C22" s="638">
        <v>24.807131999999999</v>
      </c>
      <c r="D22" s="639">
        <v>18.068273000000001</v>
      </c>
      <c r="E22" s="639">
        <v>26.758126000000001</v>
      </c>
      <c r="F22" s="639">
        <v>69.633529999999993</v>
      </c>
      <c r="G22" s="639">
        <v>19.902100000000001</v>
      </c>
      <c r="H22" s="639">
        <v>31.384663</v>
      </c>
      <c r="I22" s="639">
        <v>19.417166000000002</v>
      </c>
      <c r="J22" s="639">
        <v>70.703929000000002</v>
      </c>
      <c r="K22" s="639">
        <v>37.744233999999999</v>
      </c>
      <c r="L22" s="639">
        <v>30.140661999999999</v>
      </c>
      <c r="M22" s="639">
        <v>35.947237999999999</v>
      </c>
      <c r="N22" s="639">
        <v>103.832133</v>
      </c>
      <c r="O22" s="639">
        <v>44.015656</v>
      </c>
      <c r="P22" s="639">
        <v>40.266047</v>
      </c>
      <c r="Q22" s="639">
        <v>25.614070000000002</v>
      </c>
      <c r="R22" s="639">
        <v>109.89577300000001</v>
      </c>
      <c r="S22" s="687">
        <v>354.06536499999999</v>
      </c>
      <c r="T22" s="688">
        <v>30.550930000000001</v>
      </c>
      <c r="U22" s="689">
        <v>30.663402000000001</v>
      </c>
      <c r="V22" s="689">
        <v>26.178106</v>
      </c>
      <c r="W22" s="689">
        <v>87.392437999999999</v>
      </c>
      <c r="X22" s="689">
        <v>30.654924000000001</v>
      </c>
      <c r="Y22" s="689">
        <v>36.898190999999997</v>
      </c>
      <c r="Z22" s="689">
        <v>33.943100999999999</v>
      </c>
      <c r="AA22" s="689">
        <v>101.496216</v>
      </c>
      <c r="AB22" s="672">
        <f t="shared" si="0"/>
        <v>74.809758540458461</v>
      </c>
      <c r="AC22" s="691">
        <v>268.27966500000002</v>
      </c>
      <c r="AD22" s="689">
        <v>249.147626</v>
      </c>
      <c r="AE22" s="689">
        <v>288.28173500000003</v>
      </c>
      <c r="AF22" s="689">
        <v>805.70902599999999</v>
      </c>
      <c r="AG22" s="689">
        <v>267.91503399999999</v>
      </c>
      <c r="AH22" s="689">
        <v>292.785101</v>
      </c>
      <c r="AI22" s="689">
        <v>224.32337000000001</v>
      </c>
      <c r="AJ22" s="689">
        <v>785.023505</v>
      </c>
      <c r="AK22" s="689">
        <v>225.74668299999999</v>
      </c>
      <c r="AL22" s="689">
        <v>239.71080799999999</v>
      </c>
      <c r="AM22" s="689">
        <v>244.421179</v>
      </c>
      <c r="AN22" s="689">
        <v>709.87867100000005</v>
      </c>
      <c r="AO22" s="689">
        <v>251.19841099999999</v>
      </c>
      <c r="AP22" s="689">
        <v>244.566294</v>
      </c>
      <c r="AQ22" s="689">
        <v>309.47430300000002</v>
      </c>
      <c r="AR22" s="689">
        <v>805.23900700000002</v>
      </c>
      <c r="AS22" s="687">
        <v>3105.8502090000002</v>
      </c>
      <c r="AT22" s="688">
        <v>265.013757</v>
      </c>
      <c r="AU22" s="689">
        <v>255.12665000000001</v>
      </c>
      <c r="AV22" s="689">
        <v>269.404854</v>
      </c>
      <c r="AW22" s="689">
        <v>789.54526099999998</v>
      </c>
      <c r="AX22" s="689">
        <v>228.62947500000001</v>
      </c>
      <c r="AY22" s="689">
        <v>206.06186400000001</v>
      </c>
      <c r="AZ22" s="689">
        <v>230.778852</v>
      </c>
      <c r="BA22" s="689">
        <v>665.470191</v>
      </c>
      <c r="BB22" s="672">
        <f t="shared" si="1"/>
        <v>2.8777572305551447</v>
      </c>
      <c r="BC22" s="365" t="s">
        <v>2341</v>
      </c>
      <c r="BD22" s="363" t="s">
        <v>103</v>
      </c>
      <c r="BJ22" s="40"/>
      <c r="BK22" s="40"/>
      <c r="BL22" s="41"/>
      <c r="BM22" s="41"/>
      <c r="BN22" s="41"/>
    </row>
    <row r="23" spans="1:66" s="238" customFormat="1" ht="18" customHeight="1" x14ac:dyDescent="0.5">
      <c r="A23" s="366" t="s">
        <v>104</v>
      </c>
      <c r="B23" s="367" t="s">
        <v>2342</v>
      </c>
      <c r="C23" s="642">
        <v>395.35557499999999</v>
      </c>
      <c r="D23" s="643">
        <v>362.79072300000001</v>
      </c>
      <c r="E23" s="643">
        <v>354.62303200000002</v>
      </c>
      <c r="F23" s="643">
        <v>1112.769331</v>
      </c>
      <c r="G23" s="643">
        <v>351.42949299999998</v>
      </c>
      <c r="H23" s="643">
        <v>397.60712799999999</v>
      </c>
      <c r="I23" s="643">
        <v>327.36093799999998</v>
      </c>
      <c r="J23" s="643">
        <v>1076.397559</v>
      </c>
      <c r="K23" s="643">
        <v>368.67728199999999</v>
      </c>
      <c r="L23" s="643">
        <v>371.89524999999998</v>
      </c>
      <c r="M23" s="643">
        <v>380.65353299999998</v>
      </c>
      <c r="N23" s="643">
        <v>1121.2260650000001</v>
      </c>
      <c r="O23" s="643">
        <v>406.38315799999998</v>
      </c>
      <c r="P23" s="643">
        <v>415.88843800000001</v>
      </c>
      <c r="Q23" s="643">
        <v>443.39874300000002</v>
      </c>
      <c r="R23" s="643">
        <v>1265.670339</v>
      </c>
      <c r="S23" s="684">
        <v>4576.0632939999996</v>
      </c>
      <c r="T23" s="685">
        <v>389.50655799999998</v>
      </c>
      <c r="U23" s="686">
        <v>407.66568699999999</v>
      </c>
      <c r="V23" s="686">
        <v>388.90539200000001</v>
      </c>
      <c r="W23" s="686">
        <v>1186.077638</v>
      </c>
      <c r="X23" s="686">
        <v>420.24557299999998</v>
      </c>
      <c r="Y23" s="686">
        <v>392.41070000000002</v>
      </c>
      <c r="Z23" s="686">
        <v>377.908906</v>
      </c>
      <c r="AA23" s="686">
        <v>1190.5651789999999</v>
      </c>
      <c r="AB23" s="671">
        <f t="shared" si="0"/>
        <v>15.441050575191117</v>
      </c>
      <c r="AC23" s="690">
        <v>1333.349823</v>
      </c>
      <c r="AD23" s="686">
        <v>1157.5497319999999</v>
      </c>
      <c r="AE23" s="686">
        <v>1251.427304</v>
      </c>
      <c r="AF23" s="686">
        <v>3742.3268589999998</v>
      </c>
      <c r="AG23" s="686">
        <v>1289.239186</v>
      </c>
      <c r="AH23" s="686">
        <v>1519.0530020000001</v>
      </c>
      <c r="AI23" s="686">
        <v>1376.097552</v>
      </c>
      <c r="AJ23" s="686">
        <v>4184.3897399999996</v>
      </c>
      <c r="AK23" s="686">
        <v>1298.75261</v>
      </c>
      <c r="AL23" s="686">
        <v>1633.833059</v>
      </c>
      <c r="AM23" s="686">
        <v>1219.0340590000001</v>
      </c>
      <c r="AN23" s="686">
        <v>4151.6197270000002</v>
      </c>
      <c r="AO23" s="686">
        <v>1321.072392</v>
      </c>
      <c r="AP23" s="686">
        <v>1261.10052</v>
      </c>
      <c r="AQ23" s="686">
        <v>1424.0038730000001</v>
      </c>
      <c r="AR23" s="686">
        <v>4006.1767850000001</v>
      </c>
      <c r="AS23" s="684">
        <v>16084.513111</v>
      </c>
      <c r="AT23" s="685">
        <v>1122.99108</v>
      </c>
      <c r="AU23" s="686">
        <v>1159.154853</v>
      </c>
      <c r="AV23" s="686">
        <v>1183.787814</v>
      </c>
      <c r="AW23" s="686">
        <v>3465.933747</v>
      </c>
      <c r="AX23" s="686">
        <v>1163.4450409999999</v>
      </c>
      <c r="AY23" s="686">
        <v>1205.670983</v>
      </c>
      <c r="AZ23" s="686">
        <v>1510.133343</v>
      </c>
      <c r="BA23" s="686">
        <v>3879.2493669999999</v>
      </c>
      <c r="BB23" s="671">
        <f t="shared" si="1"/>
        <v>9.7402826424038302</v>
      </c>
      <c r="BC23" s="368" t="s">
        <v>2343</v>
      </c>
      <c r="BD23" s="366" t="s">
        <v>104</v>
      </c>
      <c r="BJ23" s="40"/>
      <c r="BK23" s="40"/>
      <c r="BL23" s="41"/>
      <c r="BM23" s="41"/>
      <c r="BN23" s="41"/>
    </row>
    <row r="24" spans="1:66" ht="18" customHeight="1" x14ac:dyDescent="0.5">
      <c r="A24" s="369"/>
      <c r="B24" s="370" t="s">
        <v>21</v>
      </c>
      <c r="C24" s="611">
        <v>2212.1187660000001</v>
      </c>
      <c r="D24" s="598">
        <v>2107.2656179999999</v>
      </c>
      <c r="E24" s="598">
        <v>1852.173616</v>
      </c>
      <c r="F24" s="598">
        <v>6171.5579980000002</v>
      </c>
      <c r="G24" s="598">
        <v>1742.8451970000001</v>
      </c>
      <c r="H24" s="598">
        <v>1932.808567</v>
      </c>
      <c r="I24" s="598">
        <v>1707.0371150000001</v>
      </c>
      <c r="J24" s="598">
        <v>5382.6908780000003</v>
      </c>
      <c r="K24" s="598">
        <v>1977.886015</v>
      </c>
      <c r="L24" s="598">
        <v>1983.6794339999999</v>
      </c>
      <c r="M24" s="598">
        <v>2111.3971419999998</v>
      </c>
      <c r="N24" s="598">
        <v>6072.9625919999999</v>
      </c>
      <c r="O24" s="598">
        <v>2179.3841430000002</v>
      </c>
      <c r="P24" s="598">
        <v>2108.4469779999999</v>
      </c>
      <c r="Q24" s="598">
        <v>2261.5920780000001</v>
      </c>
      <c r="R24" s="598">
        <v>6549.4231980000004</v>
      </c>
      <c r="S24" s="682">
        <v>24176.634665000001</v>
      </c>
      <c r="T24" s="683">
        <v>2200.793979</v>
      </c>
      <c r="U24" s="681">
        <v>2063.9493050000001</v>
      </c>
      <c r="V24" s="681">
        <v>1971.913172</v>
      </c>
      <c r="W24" s="681">
        <v>6236.6564559999997</v>
      </c>
      <c r="X24" s="681">
        <v>2295.3242439999999</v>
      </c>
      <c r="Y24" s="681">
        <v>2316.0815269999998</v>
      </c>
      <c r="Z24" s="681">
        <v>2220.9258329999998</v>
      </c>
      <c r="AA24" s="681">
        <v>6832.331604</v>
      </c>
      <c r="AB24" s="670">
        <f t="shared" si="0"/>
        <v>30.104132680208284</v>
      </c>
      <c r="AC24" s="680">
        <v>9959.857446</v>
      </c>
      <c r="AD24" s="681">
        <v>8776.3403120000003</v>
      </c>
      <c r="AE24" s="681">
        <v>9118.8014469999998</v>
      </c>
      <c r="AF24" s="681">
        <v>27854.999205</v>
      </c>
      <c r="AG24" s="681">
        <v>9098.4687709999998</v>
      </c>
      <c r="AH24" s="681">
        <v>9871.2893810000005</v>
      </c>
      <c r="AI24" s="681">
        <v>8145.114345</v>
      </c>
      <c r="AJ24" s="681">
        <v>27114.872499000001</v>
      </c>
      <c r="AK24" s="681">
        <v>8586.5007239999995</v>
      </c>
      <c r="AL24" s="681">
        <v>8687.6511740000005</v>
      </c>
      <c r="AM24" s="681">
        <v>7906.4827880000003</v>
      </c>
      <c r="AN24" s="681">
        <v>25180.634684000001</v>
      </c>
      <c r="AO24" s="681">
        <v>8999.2320220000001</v>
      </c>
      <c r="AP24" s="681">
        <v>8161.9842680000002</v>
      </c>
      <c r="AQ24" s="681">
        <v>10153.689543</v>
      </c>
      <c r="AR24" s="681">
        <v>27314.905828999999</v>
      </c>
      <c r="AS24" s="682">
        <v>107465.412216</v>
      </c>
      <c r="AT24" s="683">
        <v>9494.9106429999993</v>
      </c>
      <c r="AU24" s="681">
        <v>8077.6139789999997</v>
      </c>
      <c r="AV24" s="681">
        <v>7488.045486</v>
      </c>
      <c r="AW24" s="681">
        <v>25060.570105999999</v>
      </c>
      <c r="AX24" s="681">
        <v>8292.7312689999999</v>
      </c>
      <c r="AY24" s="681">
        <v>9041.4261960000003</v>
      </c>
      <c r="AZ24" s="681">
        <v>9001.597264</v>
      </c>
      <c r="BA24" s="681">
        <v>26335.754732000001</v>
      </c>
      <c r="BB24" s="670">
        <f t="shared" si="1"/>
        <v>10.515296443023715</v>
      </c>
      <c r="BC24" s="371" t="s">
        <v>238</v>
      </c>
      <c r="BD24" s="372"/>
      <c r="BG24" s="240"/>
      <c r="BH24" s="240"/>
    </row>
    <row r="25" spans="1:66" ht="18" customHeight="1" x14ac:dyDescent="0.5">
      <c r="A25" s="619"/>
      <c r="B25" s="620" t="s">
        <v>2254</v>
      </c>
      <c r="C25" s="673">
        <f>C24/'7.4'!C11</f>
        <v>2.2524463793608951E-2</v>
      </c>
      <c r="D25" s="674">
        <f>D24/'7.4'!D11</f>
        <v>2.2271946581470473E-2</v>
      </c>
      <c r="E25" s="674">
        <f>E24/'7.4'!E11</f>
        <v>1.9534221680415177E-2</v>
      </c>
      <c r="F25" s="674">
        <f>F24/'7.4'!F11</f>
        <v>2.1455712839993531E-2</v>
      </c>
      <c r="G25" s="674">
        <f>G24/'7.4'!G11</f>
        <v>1.8834446576591578E-2</v>
      </c>
      <c r="H25" s="674">
        <f>H24/'7.4'!H11</f>
        <v>2.1407016427272395E-2</v>
      </c>
      <c r="I25" s="674">
        <f>I24/'7.4'!I11</f>
        <v>1.8574736220776419E-2</v>
      </c>
      <c r="J25" s="674">
        <f>J24/'7.4'!J11</f>
        <v>1.9593046288531913E-2</v>
      </c>
      <c r="K25" s="674">
        <f>K24/'7.4'!K11</f>
        <v>1.9416662639644876E-2</v>
      </c>
      <c r="L25" s="674">
        <f>L24/'7.4'!L11</f>
        <v>2.0123087231827791E-2</v>
      </c>
      <c r="M25" s="674">
        <f>M24/'7.4'!M11</f>
        <v>2.0870520461385569E-2</v>
      </c>
      <c r="N25" s="674">
        <f>N24/'7.4'!N11</f>
        <v>2.0135205468771393E-2</v>
      </c>
      <c r="O25" s="674">
        <f>O24/'7.4'!O11</f>
        <v>2.091754694405085E-2</v>
      </c>
      <c r="P25" s="674">
        <f>P24/'7.4'!P11</f>
        <v>2.1025929673397007E-2</v>
      </c>
      <c r="Q25" s="674">
        <f>Q24/'7.4'!Q11</f>
        <v>2.2275537044028796E-2</v>
      </c>
      <c r="R25" s="674">
        <f>R24/'7.4'!R11</f>
        <v>2.1403640442897113E-2</v>
      </c>
      <c r="S25" s="675">
        <f>S24/'7.4'!S11</f>
        <v>2.0664299081368236E-2</v>
      </c>
      <c r="T25" s="676">
        <f>T24/'7.4'!T11</f>
        <v>2.2371555169093803E-2</v>
      </c>
      <c r="U25" s="677">
        <f>U24/'7.4'!U11</f>
        <v>2.0046675624115926E-2</v>
      </c>
      <c r="V25" s="677">
        <f>V24/'7.4'!V11</f>
        <v>1.6950788938702804E-2</v>
      </c>
      <c r="W25" s="677">
        <f>W24/'7.4'!W11</f>
        <v>1.9632903250155501E-2</v>
      </c>
      <c r="X25" s="677">
        <f>X24/'7.4'!X11</f>
        <v>2.2600183059159312E-2</v>
      </c>
      <c r="Y25" s="677">
        <f>Y24/'7.4'!Y11</f>
        <v>2.3961685212970704E-2</v>
      </c>
      <c r="Z25" s="677">
        <f>Z24/'7.4'!Z11</f>
        <v>2.5306230858512968E-2</v>
      </c>
      <c r="AA25" s="677">
        <f>AA24/'7.4'!AA11</f>
        <v>2.389078173124386E-2</v>
      </c>
      <c r="AB25" s="630"/>
      <c r="AC25" s="673">
        <f>AC24/'7.4'!AC11</f>
        <v>0.13040031921344786</v>
      </c>
      <c r="AD25" s="674">
        <f>AD24/'7.4'!AD11</f>
        <v>0.12288022970734132</v>
      </c>
      <c r="AE25" s="674">
        <f>AE24/'7.4'!AE11</f>
        <v>0.11872381803010164</v>
      </c>
      <c r="AF25" s="674">
        <f>AF24/'7.4'!AF11</f>
        <v>0.12401615056400923</v>
      </c>
      <c r="AG25" s="674">
        <f>AG24/'7.4'!AG11</f>
        <v>0.11390867789258154</v>
      </c>
      <c r="AH25" s="674">
        <f>AH24/'7.4'!AH11</f>
        <v>0.11720838065650095</v>
      </c>
      <c r="AI25" s="674">
        <f>AI24/'7.4'!AI11</f>
        <v>0.11210729751937165</v>
      </c>
      <c r="AJ25" s="674">
        <f>AJ24/'7.4'!AJ11</f>
        <v>0.11452968101844122</v>
      </c>
      <c r="AK25" s="674">
        <f>AK24/'7.4'!AK11</f>
        <v>0.10380274270197538</v>
      </c>
      <c r="AL25" s="674">
        <f>AL24/'7.4'!AL11</f>
        <v>0.11020105790068312</v>
      </c>
      <c r="AM25" s="674">
        <f>AM24/'7.4'!AM11</f>
        <v>0.10206707129830681</v>
      </c>
      <c r="AN25" s="674">
        <f>AN24/'7.4'!AN11</f>
        <v>0.10535056609779825</v>
      </c>
      <c r="AO25" s="674">
        <f>AO24/'7.4'!AO11</f>
        <v>0.10866746691694125</v>
      </c>
      <c r="AP25" s="674">
        <f>AP24/'7.4'!AP11</f>
        <v>0.10174257090559594</v>
      </c>
      <c r="AQ25" s="674">
        <f>AQ24/'7.4'!AQ11</f>
        <v>0.11750092302198326</v>
      </c>
      <c r="AR25" s="674">
        <f>AR24/'7.4'!AR11</f>
        <v>0.10950051223755754</v>
      </c>
      <c r="AS25" s="675">
        <f>AS24/'7.4'!AS11</f>
        <v>0.11314230936977494</v>
      </c>
      <c r="AT25" s="676">
        <f>AT24/'7.4'!AT11</f>
        <v>0.11247511655137404</v>
      </c>
      <c r="AU25" s="677">
        <f>AU24/'7.4'!AU11</f>
        <v>0.10070825858245874</v>
      </c>
      <c r="AV25" s="677">
        <f>AV24/'7.4'!AV11</f>
        <v>0.12513633961731777</v>
      </c>
      <c r="AW25" s="677">
        <f>AW24/'7.4'!AW11</f>
        <v>0.11164576378395247</v>
      </c>
      <c r="AX25" s="677">
        <f>AX24/'7.4'!AX11</f>
        <v>0.10468070712405395</v>
      </c>
      <c r="AY25" s="677">
        <f>AY24/'7.4'!AY11</f>
        <v>0.120883003113076</v>
      </c>
      <c r="AZ25" s="677">
        <f>AZ24/'7.4'!AZ11</f>
        <v>0.12777782833159673</v>
      </c>
      <c r="BA25" s="677">
        <f>BA24/'7.4'!BA11</f>
        <v>0.11732865977398955</v>
      </c>
      <c r="BB25" s="630"/>
      <c r="BC25" s="621" t="s">
        <v>2255</v>
      </c>
      <c r="BD25" s="622"/>
      <c r="BG25" s="240"/>
      <c r="BH25" s="240"/>
    </row>
    <row r="26" spans="1:66" ht="18" customHeight="1" x14ac:dyDescent="0.5">
      <c r="A26" s="91" t="s">
        <v>2306</v>
      </c>
      <c r="B26" s="17"/>
      <c r="C26" s="17"/>
      <c r="D26" s="17"/>
      <c r="E26" s="17"/>
      <c r="F26" s="17"/>
      <c r="G26" s="17"/>
      <c r="H26" s="17"/>
      <c r="I26" s="17"/>
      <c r="J26" s="17"/>
      <c r="K26" s="17"/>
      <c r="L26" s="17"/>
      <c r="M26" s="17"/>
      <c r="N26" s="17"/>
      <c r="O26" s="17"/>
      <c r="P26" s="17"/>
      <c r="Q26" s="17"/>
      <c r="R26" s="17"/>
      <c r="S26" s="17"/>
      <c r="AC26" s="17"/>
      <c r="AD26" s="17"/>
      <c r="AE26" s="17"/>
      <c r="AF26" s="17"/>
      <c r="AG26" s="17"/>
      <c r="AH26" s="17"/>
      <c r="AI26" s="17"/>
      <c r="AJ26" s="17"/>
      <c r="AK26" s="17"/>
      <c r="AL26" s="17"/>
      <c r="AM26" s="17"/>
      <c r="AN26" s="17"/>
      <c r="AO26" s="17"/>
      <c r="AP26" s="17"/>
      <c r="AQ26" s="17"/>
      <c r="AR26" s="17"/>
      <c r="AS26" s="17"/>
      <c r="BD26" s="92" t="s">
        <v>2307</v>
      </c>
      <c r="BG26" s="240"/>
      <c r="BH26" s="240"/>
    </row>
    <row r="27" spans="1:66" x14ac:dyDescent="0.5">
      <c r="A27" s="17"/>
      <c r="B27" s="17"/>
      <c r="C27" s="17"/>
      <c r="D27" s="17"/>
      <c r="E27" s="17"/>
      <c r="F27" s="17"/>
      <c r="G27" s="17"/>
      <c r="H27" s="17"/>
      <c r="I27" s="17"/>
      <c r="J27" s="17"/>
      <c r="K27" s="17"/>
      <c r="L27" s="17"/>
      <c r="M27" s="17"/>
      <c r="N27" s="17"/>
      <c r="O27" s="17"/>
      <c r="P27" s="17"/>
      <c r="Q27" s="17"/>
      <c r="R27" s="17"/>
      <c r="S27" s="17"/>
      <c r="AC27" s="17"/>
      <c r="AD27" s="17"/>
      <c r="AE27" s="17"/>
      <c r="AF27" s="17"/>
      <c r="AG27" s="17"/>
      <c r="AH27" s="17"/>
      <c r="AI27" s="17"/>
      <c r="AJ27" s="17"/>
      <c r="AK27" s="17"/>
      <c r="AL27" s="17"/>
      <c r="AM27" s="17"/>
      <c r="AN27" s="17"/>
      <c r="AO27" s="17"/>
      <c r="AP27" s="17"/>
      <c r="AQ27" s="17"/>
      <c r="AR27" s="17"/>
      <c r="AS27" s="17"/>
      <c r="BG27" s="240"/>
      <c r="BH27" s="240"/>
    </row>
    <row r="28" spans="1:66" x14ac:dyDescent="0.5">
      <c r="A28" s="17"/>
      <c r="B28" s="17"/>
      <c r="C28" s="17"/>
      <c r="D28" s="17"/>
      <c r="E28" s="17"/>
      <c r="F28" s="17"/>
      <c r="G28" s="17"/>
      <c r="H28" s="17"/>
      <c r="I28" s="17"/>
      <c r="J28" s="17"/>
      <c r="K28" s="17"/>
      <c r="L28" s="17"/>
      <c r="M28" s="17"/>
      <c r="N28" s="17"/>
      <c r="O28" s="17"/>
      <c r="P28" s="17"/>
      <c r="Q28" s="17"/>
      <c r="R28" s="17"/>
      <c r="S28" s="17"/>
      <c r="AC28" s="17"/>
      <c r="AD28" s="17"/>
      <c r="AE28" s="17"/>
      <c r="AF28" s="17"/>
      <c r="AG28" s="17"/>
      <c r="AH28" s="17"/>
      <c r="AI28" s="17"/>
      <c r="AJ28" s="17"/>
      <c r="AK28" s="17"/>
      <c r="AL28" s="17"/>
      <c r="AM28" s="17"/>
      <c r="AN28" s="17"/>
      <c r="AO28" s="17"/>
      <c r="AP28" s="17"/>
      <c r="AQ28" s="17"/>
      <c r="AR28" s="17"/>
      <c r="AS28" s="17"/>
      <c r="BG28" s="240"/>
      <c r="BH28" s="240"/>
    </row>
    <row r="29" spans="1:66" x14ac:dyDescent="0.5">
      <c r="A29" s="17"/>
      <c r="B29" s="17"/>
      <c r="C29" s="17"/>
      <c r="D29" s="17"/>
      <c r="E29" s="17"/>
      <c r="F29" s="17"/>
      <c r="G29" s="17"/>
      <c r="H29" s="17"/>
      <c r="I29" s="17"/>
      <c r="J29" s="17"/>
      <c r="K29" s="17"/>
      <c r="L29" s="17"/>
      <c r="M29" s="17"/>
      <c r="N29" s="17"/>
      <c r="O29" s="17"/>
      <c r="P29" s="17"/>
      <c r="Q29" s="17"/>
      <c r="R29" s="17"/>
      <c r="S29" s="17"/>
      <c r="AC29" s="17"/>
      <c r="AD29" s="17"/>
      <c r="AE29" s="17"/>
      <c r="AF29" s="17"/>
      <c r="AG29" s="17"/>
      <c r="AH29" s="17"/>
      <c r="AI29" s="17"/>
      <c r="AJ29" s="17"/>
      <c r="AK29" s="17"/>
      <c r="AL29" s="17"/>
      <c r="AM29" s="17"/>
      <c r="AN29" s="17"/>
      <c r="AO29" s="17"/>
      <c r="AP29" s="17"/>
      <c r="AQ29" s="17"/>
      <c r="AR29" s="17"/>
      <c r="AS29" s="17"/>
      <c r="BG29" s="240"/>
      <c r="BH29" s="240"/>
    </row>
    <row r="30" spans="1:66" x14ac:dyDescent="0.5">
      <c r="A30" s="17"/>
      <c r="B30" s="17"/>
      <c r="C30" s="17"/>
      <c r="D30" s="17"/>
      <c r="E30" s="17"/>
      <c r="F30" s="17"/>
      <c r="G30" s="17"/>
      <c r="H30" s="17"/>
      <c r="I30" s="17"/>
      <c r="J30" s="17"/>
      <c r="K30" s="17"/>
      <c r="L30" s="17"/>
      <c r="M30" s="17"/>
      <c r="N30" s="17"/>
      <c r="O30" s="17"/>
      <c r="P30" s="17"/>
      <c r="Q30" s="17"/>
      <c r="R30" s="17"/>
      <c r="S30" s="17"/>
      <c r="AC30" s="17"/>
      <c r="AD30" s="17"/>
      <c r="AE30" s="17"/>
      <c r="AF30" s="17"/>
      <c r="AG30" s="17"/>
      <c r="AH30" s="17"/>
      <c r="AI30" s="17"/>
      <c r="AJ30" s="17"/>
      <c r="AK30" s="17"/>
      <c r="AL30" s="17"/>
      <c r="AM30" s="17"/>
      <c r="AN30" s="17"/>
      <c r="AO30" s="17"/>
      <c r="AP30" s="17"/>
      <c r="AQ30" s="17"/>
      <c r="AR30" s="17"/>
      <c r="AS30" s="17"/>
      <c r="BG30" s="240"/>
      <c r="BH30" s="240"/>
    </row>
    <row r="31" spans="1:66" x14ac:dyDescent="0.5">
      <c r="A31" s="17"/>
      <c r="B31" s="17"/>
      <c r="C31" s="17"/>
      <c r="D31" s="17"/>
      <c r="E31" s="17"/>
      <c r="F31" s="17"/>
      <c r="G31" s="17"/>
      <c r="H31" s="17"/>
      <c r="I31" s="17"/>
      <c r="J31" s="17"/>
      <c r="K31" s="17"/>
      <c r="L31" s="17"/>
      <c r="M31" s="17"/>
      <c r="N31" s="17"/>
      <c r="O31" s="17"/>
      <c r="P31" s="17"/>
      <c r="Q31" s="17"/>
      <c r="R31" s="17"/>
      <c r="S31" s="17"/>
      <c r="AC31" s="17"/>
      <c r="AD31" s="17"/>
      <c r="AE31" s="17"/>
      <c r="AF31" s="17"/>
      <c r="AG31" s="17"/>
      <c r="AH31" s="17"/>
      <c r="AI31" s="17"/>
      <c r="AJ31" s="17"/>
      <c r="AK31" s="17"/>
      <c r="AL31" s="17"/>
      <c r="AM31" s="17"/>
      <c r="AN31" s="17"/>
      <c r="AO31" s="17"/>
      <c r="AP31" s="17"/>
      <c r="AQ31" s="17"/>
      <c r="AR31" s="17"/>
      <c r="AS31" s="17"/>
      <c r="BG31" s="240"/>
      <c r="BH31" s="240"/>
    </row>
    <row r="32" spans="1:66" x14ac:dyDescent="0.5">
      <c r="A32" s="17"/>
      <c r="B32" s="17"/>
      <c r="C32" s="17"/>
      <c r="D32" s="17"/>
      <c r="E32" s="17"/>
      <c r="F32" s="17"/>
      <c r="G32" s="17"/>
      <c r="H32" s="17"/>
      <c r="I32" s="17"/>
      <c r="J32" s="17"/>
      <c r="K32" s="17"/>
      <c r="L32" s="17"/>
      <c r="M32" s="17"/>
      <c r="N32" s="17"/>
      <c r="O32" s="17"/>
      <c r="P32" s="17"/>
      <c r="Q32" s="17"/>
      <c r="R32" s="17"/>
      <c r="S32" s="17"/>
      <c r="AC32" s="17"/>
      <c r="AD32" s="17"/>
      <c r="AE32" s="17"/>
      <c r="AF32" s="17"/>
      <c r="AG32" s="17"/>
      <c r="AH32" s="17"/>
      <c r="AI32" s="17"/>
      <c r="AJ32" s="17"/>
      <c r="AK32" s="17"/>
      <c r="AL32" s="17"/>
      <c r="AM32" s="17"/>
      <c r="AN32" s="17"/>
      <c r="AO32" s="17"/>
      <c r="AP32" s="17"/>
      <c r="AQ32" s="17"/>
      <c r="AR32" s="17"/>
      <c r="AS32" s="17"/>
      <c r="BG32" s="240"/>
      <c r="BH32" s="240"/>
    </row>
    <row r="33" spans="1:60" x14ac:dyDescent="0.5">
      <c r="A33" s="17"/>
      <c r="B33" s="17"/>
      <c r="C33" s="17"/>
      <c r="D33" s="17"/>
      <c r="E33" s="17"/>
      <c r="F33" s="17"/>
      <c r="G33" s="17"/>
      <c r="H33" s="17"/>
      <c r="I33" s="17"/>
      <c r="J33" s="17"/>
      <c r="K33" s="17"/>
      <c r="L33" s="17"/>
      <c r="M33" s="17"/>
      <c r="N33" s="17"/>
      <c r="O33" s="17"/>
      <c r="P33" s="17"/>
      <c r="Q33" s="17"/>
      <c r="R33" s="17"/>
      <c r="S33" s="17"/>
      <c r="AC33" s="17"/>
      <c r="AD33" s="17"/>
      <c r="AE33" s="17"/>
      <c r="AF33" s="17"/>
      <c r="AG33" s="17"/>
      <c r="AH33" s="17"/>
      <c r="AI33" s="17"/>
      <c r="AJ33" s="17"/>
      <c r="AK33" s="17"/>
      <c r="AL33" s="17"/>
      <c r="AM33" s="17"/>
      <c r="AN33" s="17"/>
      <c r="AO33" s="17"/>
      <c r="AP33" s="17"/>
      <c r="AQ33" s="17"/>
      <c r="AR33" s="17"/>
      <c r="AS33" s="17"/>
      <c r="BG33" s="240"/>
      <c r="BH33" s="240"/>
    </row>
    <row r="34" spans="1:60" x14ac:dyDescent="0.5">
      <c r="A34" s="17"/>
      <c r="B34" s="17"/>
      <c r="C34" s="17"/>
      <c r="D34" s="17"/>
      <c r="E34" s="17"/>
      <c r="F34" s="17"/>
      <c r="G34" s="17"/>
      <c r="H34" s="17"/>
      <c r="I34" s="17"/>
      <c r="J34" s="17"/>
      <c r="K34" s="17"/>
      <c r="L34" s="17"/>
      <c r="M34" s="17"/>
      <c r="N34" s="17"/>
      <c r="O34" s="17"/>
      <c r="P34" s="17"/>
      <c r="Q34" s="17"/>
      <c r="R34" s="17"/>
      <c r="S34" s="17"/>
      <c r="AC34" s="17"/>
      <c r="AD34" s="17"/>
      <c r="AE34" s="17"/>
      <c r="AF34" s="17"/>
      <c r="AG34" s="17"/>
      <c r="AH34" s="17"/>
      <c r="AI34" s="17"/>
      <c r="AJ34" s="17"/>
      <c r="AK34" s="17"/>
      <c r="AL34" s="17"/>
      <c r="AM34" s="17"/>
      <c r="AN34" s="17"/>
      <c r="AO34" s="17"/>
      <c r="AP34" s="17"/>
      <c r="AQ34" s="17"/>
      <c r="AR34" s="17"/>
      <c r="AS34" s="17"/>
      <c r="BG34" s="240"/>
      <c r="BH34" s="240"/>
    </row>
    <row r="35" spans="1:60" x14ac:dyDescent="0.5">
      <c r="A35" s="17"/>
      <c r="B35" s="17"/>
      <c r="C35" s="17"/>
      <c r="D35" s="17"/>
      <c r="E35" s="17"/>
      <c r="F35" s="17"/>
      <c r="G35" s="17"/>
      <c r="H35" s="17"/>
      <c r="I35" s="17"/>
      <c r="J35" s="17"/>
      <c r="K35" s="17"/>
      <c r="L35" s="17"/>
      <c r="M35" s="17"/>
      <c r="N35" s="17"/>
      <c r="O35" s="17"/>
      <c r="P35" s="17"/>
      <c r="Q35" s="17"/>
      <c r="R35" s="17"/>
      <c r="S35" s="17"/>
      <c r="AC35" s="17"/>
      <c r="AD35" s="17"/>
      <c r="AE35" s="17"/>
      <c r="AF35" s="17"/>
      <c r="AG35" s="17"/>
      <c r="AH35" s="17"/>
      <c r="AI35" s="17"/>
      <c r="AJ35" s="17"/>
      <c r="AK35" s="17"/>
      <c r="AL35" s="17"/>
      <c r="AM35" s="17"/>
      <c r="AN35" s="17"/>
      <c r="AO35" s="17"/>
      <c r="AP35" s="17"/>
      <c r="AQ35" s="17"/>
      <c r="AR35" s="17"/>
      <c r="AS35" s="17"/>
      <c r="BG35" s="240"/>
      <c r="BH35" s="240"/>
    </row>
    <row r="36" spans="1:60" x14ac:dyDescent="0.5">
      <c r="A36" s="17"/>
      <c r="B36" s="17"/>
      <c r="C36" s="17"/>
      <c r="D36" s="17"/>
      <c r="E36" s="17"/>
      <c r="F36" s="17"/>
      <c r="G36" s="17"/>
      <c r="H36" s="17"/>
      <c r="I36" s="17"/>
      <c r="J36" s="17"/>
      <c r="K36" s="17"/>
      <c r="L36" s="17"/>
      <c r="M36" s="17"/>
      <c r="N36" s="17"/>
      <c r="O36" s="17"/>
      <c r="P36" s="17"/>
      <c r="Q36" s="17"/>
      <c r="R36" s="17"/>
      <c r="S36" s="17"/>
      <c r="AC36" s="17"/>
      <c r="AD36" s="17"/>
      <c r="AE36" s="17"/>
      <c r="AF36" s="17"/>
      <c r="AG36" s="17"/>
      <c r="AH36" s="17"/>
      <c r="AI36" s="17"/>
      <c r="AJ36" s="17"/>
      <c r="AK36" s="17"/>
      <c r="AL36" s="17"/>
      <c r="AM36" s="17"/>
      <c r="AN36" s="17"/>
      <c r="AO36" s="17"/>
      <c r="AP36" s="17"/>
      <c r="AQ36" s="17"/>
      <c r="AR36" s="17"/>
      <c r="AS36" s="17"/>
      <c r="BG36" s="240"/>
      <c r="BH36" s="240"/>
    </row>
    <row r="37" spans="1:60" x14ac:dyDescent="0.5">
      <c r="A37" s="17"/>
      <c r="B37" s="17"/>
      <c r="C37" s="17"/>
      <c r="D37" s="17"/>
      <c r="E37" s="17"/>
      <c r="F37" s="17"/>
      <c r="G37" s="17"/>
      <c r="H37" s="17"/>
      <c r="I37" s="17"/>
      <c r="J37" s="17"/>
      <c r="K37" s="17"/>
      <c r="L37" s="17"/>
      <c r="M37" s="17"/>
      <c r="N37" s="17"/>
      <c r="O37" s="17"/>
      <c r="P37" s="17"/>
      <c r="Q37" s="17"/>
      <c r="R37" s="17"/>
      <c r="S37" s="17"/>
      <c r="AC37" s="17"/>
      <c r="AD37" s="17"/>
      <c r="AE37" s="17"/>
      <c r="AF37" s="17"/>
      <c r="AG37" s="17"/>
      <c r="AH37" s="17"/>
      <c r="AI37" s="17"/>
      <c r="AJ37" s="17"/>
      <c r="AK37" s="17"/>
      <c r="AL37" s="17"/>
      <c r="AM37" s="17"/>
      <c r="AN37" s="17"/>
      <c r="AO37" s="17"/>
      <c r="AP37" s="17"/>
      <c r="AQ37" s="17"/>
      <c r="AR37" s="17"/>
      <c r="AS37" s="17"/>
      <c r="BG37" s="240"/>
      <c r="BH37" s="240"/>
    </row>
    <row r="38" spans="1:60" x14ac:dyDescent="0.5">
      <c r="A38" s="17"/>
      <c r="B38" s="17"/>
      <c r="C38" s="17"/>
      <c r="D38" s="17"/>
      <c r="E38" s="17"/>
      <c r="F38" s="17"/>
      <c r="G38" s="17"/>
      <c r="H38" s="17"/>
      <c r="I38" s="17"/>
      <c r="J38" s="17"/>
      <c r="K38" s="17"/>
      <c r="L38" s="17"/>
      <c r="M38" s="17"/>
      <c r="N38" s="17"/>
      <c r="O38" s="17"/>
      <c r="P38" s="17"/>
      <c r="Q38" s="17"/>
      <c r="R38" s="17"/>
      <c r="S38" s="17"/>
      <c r="AC38" s="17"/>
      <c r="AD38" s="17"/>
      <c r="AE38" s="17"/>
      <c r="AF38" s="17"/>
      <c r="AG38" s="17"/>
      <c r="AH38" s="17"/>
      <c r="AI38" s="17"/>
      <c r="AJ38" s="17"/>
      <c r="AK38" s="17"/>
      <c r="AL38" s="17"/>
      <c r="AM38" s="17"/>
      <c r="AN38" s="17"/>
      <c r="AO38" s="17"/>
      <c r="AP38" s="17"/>
      <c r="AQ38" s="17"/>
      <c r="AR38" s="17"/>
      <c r="AS38" s="17"/>
      <c r="BG38" s="240"/>
      <c r="BH38" s="240"/>
    </row>
    <row r="39" spans="1:60" x14ac:dyDescent="0.5">
      <c r="A39" s="17"/>
      <c r="B39" s="17"/>
      <c r="C39" s="17"/>
      <c r="D39" s="17"/>
      <c r="E39" s="17"/>
      <c r="F39" s="17"/>
      <c r="G39" s="17"/>
      <c r="H39" s="17"/>
      <c r="I39" s="17"/>
      <c r="J39" s="17"/>
      <c r="K39" s="17"/>
      <c r="L39" s="17"/>
      <c r="M39" s="17"/>
      <c r="N39" s="17"/>
      <c r="O39" s="17"/>
      <c r="P39" s="17"/>
      <c r="Q39" s="17"/>
      <c r="R39" s="17"/>
      <c r="S39" s="17"/>
      <c r="AC39" s="17"/>
      <c r="AD39" s="17"/>
      <c r="AE39" s="17"/>
      <c r="AF39" s="17"/>
      <c r="AG39" s="17"/>
      <c r="AH39" s="17"/>
      <c r="AI39" s="17"/>
      <c r="AJ39" s="17"/>
      <c r="AK39" s="17"/>
      <c r="AL39" s="17"/>
      <c r="AM39" s="17"/>
      <c r="AN39" s="17"/>
      <c r="AO39" s="17"/>
      <c r="AP39" s="17"/>
      <c r="AQ39" s="17"/>
      <c r="AR39" s="17"/>
      <c r="AS39" s="17"/>
      <c r="BG39" s="240"/>
      <c r="BH39" s="240"/>
    </row>
    <row r="40" spans="1:60" x14ac:dyDescent="0.5">
      <c r="A40" s="17"/>
      <c r="B40" s="17"/>
      <c r="C40" s="17"/>
      <c r="D40" s="17"/>
      <c r="E40" s="17"/>
      <c r="F40" s="17"/>
      <c r="G40" s="17"/>
      <c r="H40" s="17"/>
      <c r="I40" s="17"/>
      <c r="J40" s="17"/>
      <c r="K40" s="17"/>
      <c r="L40" s="17"/>
      <c r="M40" s="17"/>
      <c r="N40" s="17"/>
      <c r="O40" s="17"/>
      <c r="P40" s="17"/>
      <c r="Q40" s="17"/>
      <c r="R40" s="17"/>
      <c r="S40" s="17"/>
      <c r="AC40" s="17"/>
      <c r="AD40" s="17"/>
      <c r="AE40" s="17"/>
      <c r="AF40" s="17"/>
      <c r="AG40" s="17"/>
      <c r="AH40" s="17"/>
      <c r="AI40" s="17"/>
      <c r="AJ40" s="17"/>
      <c r="AK40" s="17"/>
      <c r="AL40" s="17"/>
      <c r="AM40" s="17"/>
      <c r="AN40" s="17"/>
      <c r="AO40" s="17"/>
      <c r="AP40" s="17"/>
      <c r="AQ40" s="17"/>
      <c r="AR40" s="17"/>
      <c r="AS40" s="17"/>
      <c r="BG40" s="240"/>
      <c r="BH40" s="240"/>
    </row>
    <row r="41" spans="1:60" x14ac:dyDescent="0.5">
      <c r="A41" s="17"/>
      <c r="B41" s="17"/>
      <c r="C41" s="17"/>
      <c r="D41" s="17"/>
      <c r="E41" s="17"/>
      <c r="F41" s="17"/>
      <c r="G41" s="17"/>
      <c r="H41" s="17"/>
      <c r="I41" s="17"/>
      <c r="J41" s="17"/>
      <c r="K41" s="17"/>
      <c r="L41" s="17"/>
      <c r="M41" s="17"/>
      <c r="N41" s="17"/>
      <c r="O41" s="17"/>
      <c r="P41" s="17"/>
      <c r="Q41" s="17"/>
      <c r="R41" s="17"/>
      <c r="S41" s="17"/>
      <c r="AC41" s="17"/>
      <c r="AD41" s="17"/>
      <c r="AE41" s="17"/>
      <c r="AF41" s="17"/>
      <c r="AG41" s="17"/>
      <c r="AH41" s="17"/>
      <c r="AI41" s="17"/>
      <c r="AJ41" s="17"/>
      <c r="AK41" s="17"/>
      <c r="AL41" s="17"/>
      <c r="AM41" s="17"/>
      <c r="AN41" s="17"/>
      <c r="AO41" s="17"/>
      <c r="AP41" s="17"/>
      <c r="AQ41" s="17"/>
      <c r="AR41" s="17"/>
      <c r="AS41" s="17"/>
      <c r="BG41" s="240"/>
      <c r="BH41" s="240"/>
    </row>
    <row r="42" spans="1:60" x14ac:dyDescent="0.5">
      <c r="A42" s="17"/>
      <c r="B42" s="17"/>
      <c r="C42" s="17"/>
      <c r="D42" s="17"/>
      <c r="E42" s="17"/>
      <c r="F42" s="17"/>
      <c r="G42" s="17"/>
      <c r="H42" s="17"/>
      <c r="I42" s="17"/>
      <c r="J42" s="17"/>
      <c r="K42" s="17"/>
      <c r="L42" s="17"/>
      <c r="M42" s="17"/>
      <c r="N42" s="17"/>
      <c r="O42" s="17"/>
      <c r="P42" s="17"/>
      <c r="Q42" s="17"/>
      <c r="R42" s="17"/>
      <c r="S42" s="17"/>
      <c r="AC42" s="17"/>
      <c r="AD42" s="17"/>
      <c r="AE42" s="17"/>
      <c r="AF42" s="17"/>
      <c r="AG42" s="17"/>
      <c r="AH42" s="17"/>
      <c r="AI42" s="17"/>
      <c r="AJ42" s="17"/>
      <c r="AK42" s="17"/>
      <c r="AL42" s="17"/>
      <c r="AM42" s="17"/>
      <c r="AN42" s="17"/>
      <c r="AO42" s="17"/>
      <c r="AP42" s="17"/>
      <c r="AQ42" s="17"/>
      <c r="AR42" s="17"/>
      <c r="AS42" s="17"/>
      <c r="BG42" s="240"/>
      <c r="BH42" s="240"/>
    </row>
    <row r="43" spans="1:60" x14ac:dyDescent="0.5">
      <c r="A43" s="17"/>
      <c r="B43" s="17"/>
      <c r="C43" s="17"/>
      <c r="D43" s="17"/>
      <c r="E43" s="17"/>
      <c r="F43" s="17"/>
      <c r="G43" s="17"/>
      <c r="H43" s="17"/>
      <c r="I43" s="17"/>
      <c r="J43" s="17"/>
      <c r="K43" s="17"/>
      <c r="L43" s="17"/>
      <c r="M43" s="17"/>
      <c r="N43" s="17"/>
      <c r="O43" s="17"/>
      <c r="P43" s="17"/>
      <c r="Q43" s="17"/>
      <c r="R43" s="17"/>
      <c r="S43" s="17"/>
      <c r="AC43" s="17"/>
      <c r="AD43" s="17"/>
      <c r="AE43" s="17"/>
      <c r="AF43" s="17"/>
      <c r="AG43" s="17"/>
      <c r="AH43" s="17"/>
      <c r="AI43" s="17"/>
      <c r="AJ43" s="17"/>
      <c r="AK43" s="17"/>
      <c r="AL43" s="17"/>
      <c r="AM43" s="17"/>
      <c r="AN43" s="17"/>
      <c r="AO43" s="17"/>
      <c r="AP43" s="17"/>
      <c r="AQ43" s="17"/>
      <c r="AR43" s="17"/>
      <c r="AS43" s="17"/>
      <c r="BG43" s="240"/>
      <c r="BH43" s="240"/>
    </row>
    <row r="44" spans="1:60" x14ac:dyDescent="0.5">
      <c r="A44" s="17"/>
      <c r="B44" s="17"/>
      <c r="C44" s="17"/>
      <c r="D44" s="17"/>
      <c r="E44" s="17"/>
      <c r="F44" s="17"/>
      <c r="G44" s="17"/>
      <c r="H44" s="17"/>
      <c r="I44" s="17"/>
      <c r="J44" s="17"/>
      <c r="K44" s="17"/>
      <c r="L44" s="17"/>
      <c r="M44" s="17"/>
      <c r="N44" s="17"/>
      <c r="O44" s="17"/>
      <c r="P44" s="17"/>
      <c r="Q44" s="17"/>
      <c r="R44" s="17"/>
      <c r="S44" s="17"/>
      <c r="AC44" s="17"/>
      <c r="AD44" s="17"/>
      <c r="AE44" s="17"/>
      <c r="AF44" s="17"/>
      <c r="AG44" s="17"/>
      <c r="AH44" s="17"/>
      <c r="AI44" s="17"/>
      <c r="AJ44" s="17"/>
      <c r="AK44" s="17"/>
      <c r="AL44" s="17"/>
      <c r="AM44" s="17"/>
      <c r="AN44" s="17"/>
      <c r="AO44" s="17"/>
      <c r="AP44" s="17"/>
      <c r="AQ44" s="17"/>
      <c r="AR44" s="17"/>
      <c r="AS44" s="17"/>
      <c r="BG44" s="240"/>
      <c r="BH44" s="240"/>
    </row>
    <row r="45" spans="1:60" x14ac:dyDescent="0.5">
      <c r="A45" s="17"/>
      <c r="B45" s="17"/>
      <c r="C45" s="17"/>
      <c r="D45" s="17"/>
      <c r="E45" s="17"/>
      <c r="F45" s="17"/>
      <c r="G45" s="17"/>
      <c r="H45" s="17"/>
      <c r="I45" s="17"/>
      <c r="J45" s="17"/>
      <c r="K45" s="17"/>
      <c r="L45" s="17"/>
      <c r="M45" s="17"/>
      <c r="N45" s="17"/>
      <c r="O45" s="17"/>
      <c r="P45" s="17"/>
      <c r="Q45" s="17"/>
      <c r="R45" s="17"/>
      <c r="S45" s="17"/>
      <c r="AC45" s="17"/>
      <c r="AD45" s="17"/>
      <c r="AE45" s="17"/>
      <c r="AF45" s="17"/>
      <c r="AG45" s="17"/>
      <c r="AH45" s="17"/>
      <c r="AI45" s="17"/>
      <c r="AJ45" s="17"/>
      <c r="AK45" s="17"/>
      <c r="AL45" s="17"/>
      <c r="AM45" s="17"/>
      <c r="AN45" s="17"/>
      <c r="AO45" s="17"/>
      <c r="AP45" s="17"/>
      <c r="AQ45" s="17"/>
      <c r="AR45" s="17"/>
      <c r="AS45" s="17"/>
      <c r="BG45" s="240"/>
      <c r="BH45" s="240"/>
    </row>
    <row r="46" spans="1:60" x14ac:dyDescent="0.5">
      <c r="A46" s="17"/>
      <c r="B46" s="17"/>
      <c r="C46" s="17"/>
      <c r="D46" s="17"/>
      <c r="E46" s="17"/>
      <c r="F46" s="17"/>
      <c r="G46" s="17"/>
      <c r="H46" s="17"/>
      <c r="I46" s="17"/>
      <c r="J46" s="17"/>
      <c r="K46" s="17"/>
      <c r="L46" s="17"/>
      <c r="M46" s="17"/>
      <c r="N46" s="17"/>
      <c r="O46" s="17"/>
      <c r="P46" s="17"/>
      <c r="Q46" s="17"/>
      <c r="R46" s="17"/>
      <c r="S46" s="17"/>
      <c r="AC46" s="17"/>
      <c r="AD46" s="17"/>
      <c r="AE46" s="17"/>
      <c r="AF46" s="17"/>
      <c r="AG46" s="17"/>
      <c r="AH46" s="17"/>
      <c r="AI46" s="17"/>
      <c r="AJ46" s="17"/>
      <c r="AK46" s="17"/>
      <c r="AL46" s="17"/>
      <c r="AM46" s="17"/>
      <c r="AN46" s="17"/>
      <c r="AO46" s="17"/>
      <c r="AP46" s="17"/>
      <c r="AQ46" s="17"/>
      <c r="AR46" s="17"/>
      <c r="AS46" s="17"/>
      <c r="BG46" s="240"/>
      <c r="BH46" s="240"/>
    </row>
    <row r="47" spans="1:60" x14ac:dyDescent="0.5">
      <c r="A47" s="17"/>
      <c r="B47" s="17"/>
      <c r="C47" s="17"/>
      <c r="D47" s="17"/>
      <c r="E47" s="17"/>
      <c r="F47" s="17"/>
      <c r="G47" s="17"/>
      <c r="H47" s="17"/>
      <c r="I47" s="17"/>
      <c r="J47" s="17"/>
      <c r="K47" s="17"/>
      <c r="L47" s="17"/>
      <c r="M47" s="17"/>
      <c r="N47" s="17"/>
      <c r="O47" s="17"/>
      <c r="P47" s="17"/>
      <c r="Q47" s="17"/>
      <c r="R47" s="17"/>
      <c r="S47" s="17"/>
      <c r="AC47" s="17"/>
      <c r="AD47" s="17"/>
      <c r="AE47" s="17"/>
      <c r="AF47" s="17"/>
      <c r="AG47" s="17"/>
      <c r="AH47" s="17"/>
      <c r="AI47" s="17"/>
      <c r="AJ47" s="17"/>
      <c r="AK47" s="17"/>
      <c r="AL47" s="17"/>
      <c r="AM47" s="17"/>
      <c r="AN47" s="17"/>
      <c r="AO47" s="17"/>
      <c r="AP47" s="17"/>
      <c r="AQ47" s="17"/>
      <c r="AR47" s="17"/>
      <c r="AS47" s="17"/>
      <c r="BG47" s="240"/>
      <c r="BH47" s="240"/>
    </row>
    <row r="48" spans="1:60" x14ac:dyDescent="0.5">
      <c r="A48" s="17"/>
      <c r="B48" s="17"/>
      <c r="C48" s="17"/>
      <c r="D48" s="17"/>
      <c r="E48" s="17"/>
      <c r="F48" s="17"/>
      <c r="G48" s="17"/>
      <c r="H48" s="17"/>
      <c r="I48" s="17"/>
      <c r="J48" s="17"/>
      <c r="K48" s="17"/>
      <c r="L48" s="17"/>
      <c r="M48" s="17"/>
      <c r="N48" s="17"/>
      <c r="O48" s="17"/>
      <c r="P48" s="17"/>
      <c r="Q48" s="17"/>
      <c r="R48" s="17"/>
      <c r="S48" s="17"/>
      <c r="AC48" s="17"/>
      <c r="AD48" s="17"/>
      <c r="AE48" s="17"/>
      <c r="AF48" s="17"/>
      <c r="AG48" s="17"/>
      <c r="AH48" s="17"/>
      <c r="AI48" s="17"/>
      <c r="AJ48" s="17"/>
      <c r="AK48" s="17"/>
      <c r="AL48" s="17"/>
      <c r="AM48" s="17"/>
      <c r="AN48" s="17"/>
      <c r="AO48" s="17"/>
      <c r="AP48" s="17"/>
      <c r="AQ48" s="17"/>
      <c r="AR48" s="17"/>
      <c r="AS48" s="17"/>
      <c r="BG48" s="240"/>
      <c r="BH48" s="240"/>
    </row>
    <row r="49" spans="1:60" x14ac:dyDescent="0.5">
      <c r="A49" s="17"/>
      <c r="B49" s="17"/>
      <c r="C49" s="17"/>
      <c r="D49" s="17"/>
      <c r="E49" s="17"/>
      <c r="F49" s="17"/>
      <c r="G49" s="17"/>
      <c r="H49" s="17"/>
      <c r="I49" s="17"/>
      <c r="J49" s="17"/>
      <c r="K49" s="17"/>
      <c r="L49" s="17"/>
      <c r="M49" s="17"/>
      <c r="N49" s="17"/>
      <c r="O49" s="17"/>
      <c r="P49" s="17"/>
      <c r="Q49" s="17"/>
      <c r="R49" s="17"/>
      <c r="S49" s="17"/>
      <c r="AC49" s="17"/>
      <c r="AD49" s="17"/>
      <c r="AE49" s="17"/>
      <c r="AF49" s="17"/>
      <c r="AG49" s="17"/>
      <c r="AH49" s="17"/>
      <c r="AI49" s="17"/>
      <c r="AJ49" s="17"/>
      <c r="AK49" s="17"/>
      <c r="AL49" s="17"/>
      <c r="AM49" s="17"/>
      <c r="AN49" s="17"/>
      <c r="AO49" s="17"/>
      <c r="AP49" s="17"/>
      <c r="AQ49" s="17"/>
      <c r="AR49" s="17"/>
      <c r="AS49" s="17"/>
      <c r="BG49" s="240"/>
      <c r="BH49" s="240"/>
    </row>
    <row r="50" spans="1:60" x14ac:dyDescent="0.5">
      <c r="A50" s="17"/>
      <c r="B50" s="17"/>
      <c r="C50" s="17"/>
      <c r="D50" s="17"/>
      <c r="E50" s="17"/>
      <c r="F50" s="17"/>
      <c r="G50" s="17"/>
      <c r="H50" s="17"/>
      <c r="I50" s="17"/>
      <c r="J50" s="17"/>
      <c r="K50" s="17"/>
      <c r="L50" s="17"/>
      <c r="M50" s="17"/>
      <c r="N50" s="17"/>
      <c r="O50" s="17"/>
      <c r="P50" s="17"/>
      <c r="Q50" s="17"/>
      <c r="R50" s="17"/>
      <c r="S50" s="17"/>
      <c r="AC50" s="17"/>
      <c r="AD50" s="17"/>
      <c r="AE50" s="17"/>
      <c r="AF50" s="17"/>
      <c r="AG50" s="17"/>
      <c r="AH50" s="17"/>
      <c r="AI50" s="17"/>
      <c r="AJ50" s="17"/>
      <c r="AK50" s="17"/>
      <c r="AL50" s="17"/>
      <c r="AM50" s="17"/>
      <c r="AN50" s="17"/>
      <c r="AO50" s="17"/>
      <c r="AP50" s="17"/>
      <c r="AQ50" s="17"/>
      <c r="AR50" s="17"/>
      <c r="AS50" s="17"/>
      <c r="BG50" s="240"/>
      <c r="BH50" s="240"/>
    </row>
    <row r="51" spans="1:60" x14ac:dyDescent="0.5">
      <c r="A51" s="17"/>
      <c r="B51" s="17"/>
      <c r="C51" s="17"/>
      <c r="D51" s="17"/>
      <c r="E51" s="17"/>
      <c r="F51" s="17"/>
      <c r="G51" s="17"/>
      <c r="H51" s="17"/>
      <c r="I51" s="17"/>
      <c r="J51" s="17"/>
      <c r="K51" s="17"/>
      <c r="L51" s="17"/>
      <c r="M51" s="17"/>
      <c r="N51" s="17"/>
      <c r="O51" s="17"/>
      <c r="P51" s="17"/>
      <c r="Q51" s="17"/>
      <c r="R51" s="17"/>
      <c r="S51" s="17"/>
      <c r="AC51" s="17"/>
      <c r="AD51" s="17"/>
      <c r="AE51" s="17"/>
      <c r="AF51" s="17"/>
      <c r="AG51" s="17"/>
      <c r="AH51" s="17"/>
      <c r="AI51" s="17"/>
      <c r="AJ51" s="17"/>
      <c r="AK51" s="17"/>
      <c r="AL51" s="17"/>
      <c r="AM51" s="17"/>
      <c r="AN51" s="17"/>
      <c r="AO51" s="17"/>
      <c r="AP51" s="17"/>
      <c r="AQ51" s="17"/>
      <c r="AR51" s="17"/>
      <c r="AS51" s="17"/>
      <c r="BG51" s="240"/>
      <c r="BH51" s="240"/>
    </row>
    <row r="52" spans="1:60" x14ac:dyDescent="0.5">
      <c r="A52" s="17"/>
      <c r="B52" s="17"/>
      <c r="C52" s="17"/>
      <c r="D52" s="17"/>
      <c r="E52" s="17"/>
      <c r="F52" s="17"/>
      <c r="G52" s="17"/>
      <c r="H52" s="17"/>
      <c r="I52" s="17"/>
      <c r="J52" s="17"/>
      <c r="K52" s="17"/>
      <c r="L52" s="17"/>
      <c r="M52" s="17"/>
      <c r="N52" s="17"/>
      <c r="O52" s="17"/>
      <c r="P52" s="17"/>
      <c r="Q52" s="17"/>
      <c r="R52" s="17"/>
      <c r="S52" s="17"/>
      <c r="AC52" s="17"/>
      <c r="AD52" s="17"/>
      <c r="AE52" s="17"/>
      <c r="AF52" s="17"/>
      <c r="AG52" s="17"/>
      <c r="AH52" s="17"/>
      <c r="AI52" s="17"/>
      <c r="AJ52" s="17"/>
      <c r="AK52" s="17"/>
      <c r="AL52" s="17"/>
      <c r="AM52" s="17"/>
      <c r="AN52" s="17"/>
      <c r="AO52" s="17"/>
      <c r="AP52" s="17"/>
      <c r="AQ52" s="17"/>
      <c r="AR52" s="17"/>
      <c r="AS52" s="17"/>
      <c r="BG52" s="240"/>
      <c r="BH52" s="240"/>
    </row>
    <row r="53" spans="1:60" x14ac:dyDescent="0.5">
      <c r="A53" s="17"/>
      <c r="B53" s="17"/>
      <c r="C53" s="17"/>
      <c r="D53" s="17"/>
      <c r="E53" s="17"/>
      <c r="F53" s="17"/>
      <c r="G53" s="17"/>
      <c r="H53" s="17"/>
      <c r="I53" s="17"/>
      <c r="J53" s="17"/>
      <c r="K53" s="17"/>
      <c r="L53" s="17"/>
      <c r="M53" s="17"/>
      <c r="N53" s="17"/>
      <c r="O53" s="17"/>
      <c r="P53" s="17"/>
      <c r="Q53" s="17"/>
      <c r="R53" s="17"/>
      <c r="S53" s="17"/>
      <c r="AC53" s="17"/>
      <c r="AD53" s="17"/>
      <c r="AE53" s="17"/>
      <c r="AF53" s="17"/>
      <c r="AG53" s="17"/>
      <c r="AH53" s="17"/>
      <c r="AI53" s="17"/>
      <c r="AJ53" s="17"/>
      <c r="AK53" s="17"/>
      <c r="AL53" s="17"/>
      <c r="AM53" s="17"/>
      <c r="AN53" s="17"/>
      <c r="AO53" s="17"/>
      <c r="AP53" s="17"/>
      <c r="AQ53" s="17"/>
      <c r="AR53" s="17"/>
      <c r="AS53" s="17"/>
      <c r="BG53" s="240"/>
      <c r="BH53" s="240"/>
    </row>
    <row r="54" spans="1:60" x14ac:dyDescent="0.5">
      <c r="A54" s="17"/>
      <c r="B54" s="17"/>
      <c r="C54" s="17"/>
      <c r="D54" s="17"/>
      <c r="E54" s="17"/>
      <c r="F54" s="17"/>
      <c r="G54" s="17"/>
      <c r="H54" s="17"/>
      <c r="I54" s="17"/>
      <c r="J54" s="17"/>
      <c r="K54" s="17"/>
      <c r="L54" s="17"/>
      <c r="M54" s="17"/>
      <c r="N54" s="17"/>
      <c r="O54" s="17"/>
      <c r="P54" s="17"/>
      <c r="Q54" s="17"/>
      <c r="R54" s="17"/>
      <c r="S54" s="17"/>
      <c r="AC54" s="17"/>
      <c r="AD54" s="17"/>
      <c r="AE54" s="17"/>
      <c r="AF54" s="17"/>
      <c r="AG54" s="17"/>
      <c r="AH54" s="17"/>
      <c r="AI54" s="17"/>
      <c r="AJ54" s="17"/>
      <c r="AK54" s="17"/>
      <c r="AL54" s="17"/>
      <c r="AM54" s="17"/>
      <c r="AN54" s="17"/>
      <c r="AO54" s="17"/>
      <c r="AP54" s="17"/>
      <c r="AQ54" s="17"/>
      <c r="AR54" s="17"/>
      <c r="AS54" s="17"/>
      <c r="BG54" s="240"/>
      <c r="BH54" s="240"/>
    </row>
    <row r="55" spans="1:60" x14ac:dyDescent="0.5">
      <c r="A55" s="17"/>
      <c r="B55" s="17"/>
      <c r="C55" s="17"/>
      <c r="D55" s="17"/>
      <c r="E55" s="17"/>
      <c r="F55" s="17"/>
      <c r="G55" s="17"/>
      <c r="H55" s="17"/>
      <c r="I55" s="17"/>
      <c r="J55" s="17"/>
      <c r="K55" s="17"/>
      <c r="L55" s="17"/>
      <c r="M55" s="17"/>
      <c r="N55" s="17"/>
      <c r="O55" s="17"/>
      <c r="P55" s="17"/>
      <c r="Q55" s="17"/>
      <c r="R55" s="17"/>
      <c r="S55" s="17"/>
      <c r="AC55" s="17"/>
      <c r="AD55" s="17"/>
      <c r="AE55" s="17"/>
      <c r="AF55" s="17"/>
      <c r="AG55" s="17"/>
      <c r="AH55" s="17"/>
      <c r="AI55" s="17"/>
      <c r="AJ55" s="17"/>
      <c r="AK55" s="17"/>
      <c r="AL55" s="17"/>
      <c r="AM55" s="17"/>
      <c r="AN55" s="17"/>
      <c r="AO55" s="17"/>
      <c r="AP55" s="17"/>
      <c r="AQ55" s="17"/>
      <c r="AR55" s="17"/>
      <c r="AS55" s="17"/>
      <c r="BG55" s="240"/>
      <c r="BH55" s="240"/>
    </row>
    <row r="56" spans="1:60" x14ac:dyDescent="0.5">
      <c r="A56" s="17"/>
      <c r="B56" s="17"/>
      <c r="C56" s="17"/>
      <c r="D56" s="17"/>
      <c r="E56" s="17"/>
      <c r="F56" s="17"/>
      <c r="G56" s="17"/>
      <c r="H56" s="17"/>
      <c r="I56" s="17"/>
      <c r="J56" s="17"/>
      <c r="K56" s="17"/>
      <c r="L56" s="17"/>
      <c r="M56" s="17"/>
      <c r="N56" s="17"/>
      <c r="O56" s="17"/>
      <c r="P56" s="17"/>
      <c r="Q56" s="17"/>
      <c r="R56" s="17"/>
      <c r="S56" s="17"/>
      <c r="AC56" s="17"/>
      <c r="AD56" s="17"/>
      <c r="AE56" s="17"/>
      <c r="AF56" s="17"/>
      <c r="AG56" s="17"/>
      <c r="AH56" s="17"/>
      <c r="AI56" s="17"/>
      <c r="AJ56" s="17"/>
      <c r="AK56" s="17"/>
      <c r="AL56" s="17"/>
      <c r="AM56" s="17"/>
      <c r="AN56" s="17"/>
      <c r="AO56" s="17"/>
      <c r="AP56" s="17"/>
      <c r="AQ56" s="17"/>
      <c r="AR56" s="17"/>
      <c r="AS56" s="17"/>
      <c r="BG56" s="240"/>
      <c r="BH56" s="240"/>
    </row>
    <row r="57" spans="1:60" x14ac:dyDescent="0.5">
      <c r="A57" s="17"/>
      <c r="B57" s="17"/>
      <c r="C57" s="17"/>
      <c r="D57" s="17"/>
      <c r="E57" s="17"/>
      <c r="F57" s="17"/>
      <c r="G57" s="17"/>
      <c r="H57" s="17"/>
      <c r="I57" s="17"/>
      <c r="J57" s="17"/>
      <c r="K57" s="17"/>
      <c r="L57" s="17"/>
      <c r="M57" s="17"/>
      <c r="N57" s="17"/>
      <c r="O57" s="17"/>
      <c r="P57" s="17"/>
      <c r="Q57" s="17"/>
      <c r="R57" s="17"/>
      <c r="S57" s="17"/>
      <c r="AC57" s="17"/>
      <c r="AD57" s="17"/>
      <c r="AE57" s="17"/>
      <c r="AF57" s="17"/>
      <c r="AG57" s="17"/>
      <c r="AH57" s="17"/>
      <c r="AI57" s="17"/>
      <c r="AJ57" s="17"/>
      <c r="AK57" s="17"/>
      <c r="AL57" s="17"/>
      <c r="AM57" s="17"/>
      <c r="AN57" s="17"/>
      <c r="AO57" s="17"/>
      <c r="AP57" s="17"/>
      <c r="AQ57" s="17"/>
      <c r="AR57" s="17"/>
      <c r="AS57" s="17"/>
      <c r="BG57" s="240"/>
      <c r="BH57" s="240"/>
    </row>
    <row r="58" spans="1:60" x14ac:dyDescent="0.5">
      <c r="A58" s="17"/>
      <c r="B58" s="17"/>
      <c r="C58" s="17"/>
      <c r="D58" s="17"/>
      <c r="E58" s="17"/>
      <c r="F58" s="17"/>
      <c r="G58" s="17"/>
      <c r="H58" s="17"/>
      <c r="I58" s="17"/>
      <c r="J58" s="17"/>
      <c r="K58" s="17"/>
      <c r="L58" s="17"/>
      <c r="M58" s="17"/>
      <c r="N58" s="17"/>
      <c r="O58" s="17"/>
      <c r="P58" s="17"/>
      <c r="Q58" s="17"/>
      <c r="R58" s="17"/>
      <c r="S58" s="17"/>
      <c r="AC58" s="17"/>
      <c r="AD58" s="17"/>
      <c r="AE58" s="17"/>
      <c r="AF58" s="17"/>
      <c r="AG58" s="17"/>
      <c r="AH58" s="17"/>
      <c r="AI58" s="17"/>
      <c r="AJ58" s="17"/>
      <c r="AK58" s="17"/>
      <c r="AL58" s="17"/>
      <c r="AM58" s="17"/>
      <c r="AN58" s="17"/>
      <c r="AO58" s="17"/>
      <c r="AP58" s="17"/>
      <c r="AQ58" s="17"/>
      <c r="AR58" s="17"/>
      <c r="AS58" s="17"/>
      <c r="BG58" s="240"/>
      <c r="BH58" s="240"/>
    </row>
    <row r="59" spans="1:60" x14ac:dyDescent="0.5">
      <c r="A59" s="17"/>
      <c r="B59" s="17"/>
      <c r="C59" s="17"/>
      <c r="D59" s="17"/>
      <c r="E59" s="17"/>
      <c r="F59" s="17"/>
      <c r="G59" s="17"/>
      <c r="H59" s="17"/>
      <c r="I59" s="17"/>
      <c r="J59" s="17"/>
      <c r="K59" s="17"/>
      <c r="L59" s="17"/>
      <c r="M59" s="17"/>
      <c r="N59" s="17"/>
      <c r="O59" s="17"/>
      <c r="P59" s="17"/>
      <c r="Q59" s="17"/>
      <c r="R59" s="17"/>
      <c r="S59" s="17"/>
      <c r="AC59" s="17"/>
      <c r="AD59" s="17"/>
      <c r="AE59" s="17"/>
      <c r="AF59" s="17"/>
      <c r="AG59" s="17"/>
      <c r="AH59" s="17"/>
      <c r="AI59" s="17"/>
      <c r="AJ59" s="17"/>
      <c r="AK59" s="17"/>
      <c r="AL59" s="17"/>
      <c r="AM59" s="17"/>
      <c r="AN59" s="17"/>
      <c r="AO59" s="17"/>
      <c r="AP59" s="17"/>
      <c r="AQ59" s="17"/>
      <c r="AR59" s="17"/>
      <c r="AS59" s="17"/>
      <c r="BG59" s="240"/>
      <c r="BH59" s="240"/>
    </row>
    <row r="60" spans="1:60" x14ac:dyDescent="0.5">
      <c r="A60" s="17"/>
      <c r="B60" s="17"/>
      <c r="C60" s="17"/>
      <c r="D60" s="17"/>
      <c r="E60" s="17"/>
      <c r="F60" s="17"/>
      <c r="G60" s="17"/>
      <c r="H60" s="17"/>
      <c r="I60" s="17"/>
      <c r="J60" s="17"/>
      <c r="K60" s="17"/>
      <c r="L60" s="17"/>
      <c r="M60" s="17"/>
      <c r="N60" s="17"/>
      <c r="O60" s="17"/>
      <c r="P60" s="17"/>
      <c r="Q60" s="17"/>
      <c r="R60" s="17"/>
      <c r="S60" s="17"/>
      <c r="AC60" s="17"/>
      <c r="AD60" s="17"/>
      <c r="AE60" s="17"/>
      <c r="AF60" s="17"/>
      <c r="AG60" s="17"/>
      <c r="AH60" s="17"/>
      <c r="AI60" s="17"/>
      <c r="AJ60" s="17"/>
      <c r="AK60" s="17"/>
      <c r="AL60" s="17"/>
      <c r="AM60" s="17"/>
      <c r="AN60" s="17"/>
      <c r="AO60" s="17"/>
      <c r="AP60" s="17"/>
      <c r="AQ60" s="17"/>
      <c r="AR60" s="17"/>
      <c r="AS60" s="17"/>
      <c r="BG60" s="240"/>
      <c r="BH60" s="240"/>
    </row>
    <row r="61" spans="1:60" x14ac:dyDescent="0.5">
      <c r="A61" s="17"/>
      <c r="B61" s="17"/>
      <c r="C61" s="17"/>
      <c r="D61" s="17"/>
      <c r="E61" s="17"/>
      <c r="F61" s="17"/>
      <c r="G61" s="17"/>
      <c r="H61" s="17"/>
      <c r="I61" s="17"/>
      <c r="J61" s="17"/>
      <c r="K61" s="17"/>
      <c r="L61" s="17"/>
      <c r="M61" s="17"/>
      <c r="N61" s="17"/>
      <c r="O61" s="17"/>
      <c r="P61" s="17"/>
      <c r="Q61" s="17"/>
      <c r="R61" s="17"/>
      <c r="S61" s="17"/>
      <c r="AC61" s="17"/>
      <c r="AD61" s="17"/>
      <c r="AE61" s="17"/>
      <c r="AF61" s="17"/>
      <c r="AG61" s="17"/>
      <c r="AH61" s="17"/>
      <c r="AI61" s="17"/>
      <c r="AJ61" s="17"/>
      <c r="AK61" s="17"/>
      <c r="AL61" s="17"/>
      <c r="AM61" s="17"/>
      <c r="AN61" s="17"/>
      <c r="AO61" s="17"/>
      <c r="AP61" s="17"/>
      <c r="AQ61" s="17"/>
      <c r="AR61" s="17"/>
      <c r="AS61" s="17"/>
      <c r="BG61" s="240"/>
      <c r="BH61" s="240"/>
    </row>
    <row r="62" spans="1:60" x14ac:dyDescent="0.5">
      <c r="A62" s="17"/>
      <c r="B62" s="17"/>
      <c r="C62" s="17"/>
      <c r="D62" s="17"/>
      <c r="E62" s="17"/>
      <c r="F62" s="17"/>
      <c r="G62" s="17"/>
      <c r="H62" s="17"/>
      <c r="I62" s="17"/>
      <c r="J62" s="17"/>
      <c r="K62" s="17"/>
      <c r="L62" s="17"/>
      <c r="M62" s="17"/>
      <c r="N62" s="17"/>
      <c r="O62" s="17"/>
      <c r="P62" s="17"/>
      <c r="Q62" s="17"/>
      <c r="R62" s="17"/>
      <c r="S62" s="17"/>
      <c r="AC62" s="17"/>
      <c r="AD62" s="17"/>
      <c r="AE62" s="17"/>
      <c r="AF62" s="17"/>
      <c r="AG62" s="17"/>
      <c r="AH62" s="17"/>
      <c r="AI62" s="17"/>
      <c r="AJ62" s="17"/>
      <c r="AK62" s="17"/>
      <c r="AL62" s="17"/>
      <c r="AM62" s="17"/>
      <c r="AN62" s="17"/>
      <c r="AO62" s="17"/>
      <c r="AP62" s="17"/>
      <c r="AQ62" s="17"/>
      <c r="AR62" s="17"/>
      <c r="AS62" s="17"/>
      <c r="BG62" s="240"/>
      <c r="BH62" s="240"/>
    </row>
    <row r="63" spans="1:60" x14ac:dyDescent="0.5">
      <c r="A63" s="17"/>
      <c r="B63" s="17"/>
      <c r="C63" s="17"/>
      <c r="D63" s="17"/>
      <c r="E63" s="17"/>
      <c r="F63" s="17"/>
      <c r="G63" s="17"/>
      <c r="H63" s="17"/>
      <c r="I63" s="17"/>
      <c r="J63" s="17"/>
      <c r="K63" s="17"/>
      <c r="L63" s="17"/>
      <c r="M63" s="17"/>
      <c r="N63" s="17"/>
      <c r="O63" s="17"/>
      <c r="P63" s="17"/>
      <c r="Q63" s="17"/>
      <c r="R63" s="17"/>
      <c r="S63" s="17"/>
      <c r="AC63" s="17"/>
      <c r="AD63" s="17"/>
      <c r="AE63" s="17"/>
      <c r="AF63" s="17"/>
      <c r="AG63" s="17"/>
      <c r="AH63" s="17"/>
      <c r="AI63" s="17"/>
      <c r="AJ63" s="17"/>
      <c r="AK63" s="17"/>
      <c r="AL63" s="17"/>
      <c r="AM63" s="17"/>
      <c r="AN63" s="17"/>
      <c r="AO63" s="17"/>
      <c r="AP63" s="17"/>
      <c r="AQ63" s="17"/>
      <c r="AR63" s="17"/>
      <c r="AS63" s="17"/>
      <c r="BG63" s="240"/>
      <c r="BH63" s="240"/>
    </row>
    <row r="64" spans="1:60" x14ac:dyDescent="0.5">
      <c r="A64" s="17"/>
      <c r="B64" s="17"/>
      <c r="C64" s="17"/>
      <c r="D64" s="17"/>
      <c r="E64" s="17"/>
      <c r="F64" s="17"/>
      <c r="G64" s="17"/>
      <c r="H64" s="17"/>
      <c r="I64" s="17"/>
      <c r="J64" s="17"/>
      <c r="K64" s="17"/>
      <c r="L64" s="17"/>
      <c r="M64" s="17"/>
      <c r="N64" s="17"/>
      <c r="O64" s="17"/>
      <c r="P64" s="17"/>
      <c r="Q64" s="17"/>
      <c r="R64" s="17"/>
      <c r="S64" s="17"/>
      <c r="AC64" s="17"/>
      <c r="AD64" s="17"/>
      <c r="AE64" s="17"/>
      <c r="AF64" s="17"/>
      <c r="AG64" s="17"/>
      <c r="AH64" s="17"/>
      <c r="AI64" s="17"/>
      <c r="AJ64" s="17"/>
      <c r="AK64" s="17"/>
      <c r="AL64" s="17"/>
      <c r="AM64" s="17"/>
      <c r="AN64" s="17"/>
      <c r="AO64" s="17"/>
      <c r="AP64" s="17"/>
      <c r="AQ64" s="17"/>
      <c r="AR64" s="17"/>
      <c r="AS64" s="17"/>
      <c r="BG64" s="240"/>
      <c r="BH64" s="240"/>
    </row>
    <row r="65" spans="1:60" x14ac:dyDescent="0.5">
      <c r="A65" s="17"/>
      <c r="B65" s="17"/>
      <c r="C65" s="17"/>
      <c r="D65" s="17"/>
      <c r="E65" s="17"/>
      <c r="F65" s="17"/>
      <c r="G65" s="17"/>
      <c r="H65" s="17"/>
      <c r="I65" s="17"/>
      <c r="J65" s="17"/>
      <c r="K65" s="17"/>
      <c r="L65" s="17"/>
      <c r="M65" s="17"/>
      <c r="N65" s="17"/>
      <c r="O65" s="17"/>
      <c r="P65" s="17"/>
      <c r="Q65" s="17"/>
      <c r="R65" s="17"/>
      <c r="S65" s="17"/>
      <c r="AC65" s="17"/>
      <c r="AD65" s="17"/>
      <c r="AE65" s="17"/>
      <c r="AF65" s="17"/>
      <c r="AG65" s="17"/>
      <c r="AH65" s="17"/>
      <c r="AI65" s="17"/>
      <c r="AJ65" s="17"/>
      <c r="AK65" s="17"/>
      <c r="AL65" s="17"/>
      <c r="AM65" s="17"/>
      <c r="AN65" s="17"/>
      <c r="AO65" s="17"/>
      <c r="AP65" s="17"/>
      <c r="AQ65" s="17"/>
      <c r="AR65" s="17"/>
      <c r="AS65" s="17"/>
      <c r="BG65" s="240"/>
      <c r="BH65" s="240"/>
    </row>
    <row r="66" spans="1:60" x14ac:dyDescent="0.5">
      <c r="A66" s="17"/>
      <c r="B66" s="17"/>
      <c r="C66" s="17"/>
      <c r="D66" s="17"/>
      <c r="E66" s="17"/>
      <c r="F66" s="17"/>
      <c r="G66" s="17"/>
      <c r="H66" s="17"/>
      <c r="I66" s="17"/>
      <c r="J66" s="17"/>
      <c r="K66" s="17"/>
      <c r="L66" s="17"/>
      <c r="M66" s="17"/>
      <c r="N66" s="17"/>
      <c r="O66" s="17"/>
      <c r="P66" s="17"/>
      <c r="Q66" s="17"/>
      <c r="R66" s="17"/>
      <c r="S66" s="17"/>
      <c r="AC66" s="17"/>
      <c r="AD66" s="17"/>
      <c r="AE66" s="17"/>
      <c r="AF66" s="17"/>
      <c r="AG66" s="17"/>
      <c r="AH66" s="17"/>
      <c r="AI66" s="17"/>
      <c r="AJ66" s="17"/>
      <c r="AK66" s="17"/>
      <c r="AL66" s="17"/>
      <c r="AM66" s="17"/>
      <c r="AN66" s="17"/>
      <c r="AO66" s="17"/>
      <c r="AP66" s="17"/>
      <c r="AQ66" s="17"/>
      <c r="AR66" s="17"/>
      <c r="AS66" s="17"/>
      <c r="BG66" s="240"/>
      <c r="BH66" s="240"/>
    </row>
    <row r="67" spans="1:60" x14ac:dyDescent="0.5">
      <c r="A67" s="17"/>
      <c r="B67" s="17"/>
      <c r="C67" s="17"/>
      <c r="D67" s="17"/>
      <c r="E67" s="17"/>
      <c r="F67" s="17"/>
      <c r="G67" s="17"/>
      <c r="H67" s="17"/>
      <c r="I67" s="17"/>
      <c r="J67" s="17"/>
      <c r="K67" s="17"/>
      <c r="L67" s="17"/>
      <c r="M67" s="17"/>
      <c r="N67" s="17"/>
      <c r="O67" s="17"/>
      <c r="P67" s="17"/>
      <c r="Q67" s="17"/>
      <c r="R67" s="17"/>
      <c r="S67" s="17"/>
      <c r="AC67" s="17"/>
      <c r="AD67" s="17"/>
      <c r="AE67" s="17"/>
      <c r="AF67" s="17"/>
      <c r="AG67" s="17"/>
      <c r="AH67" s="17"/>
      <c r="AI67" s="17"/>
      <c r="AJ67" s="17"/>
      <c r="AK67" s="17"/>
      <c r="AL67" s="17"/>
      <c r="AM67" s="17"/>
      <c r="AN67" s="17"/>
      <c r="AO67" s="17"/>
      <c r="AP67" s="17"/>
      <c r="AQ67" s="17"/>
      <c r="AR67" s="17"/>
      <c r="AS67" s="17"/>
      <c r="BG67" s="240"/>
      <c r="BH67" s="240"/>
    </row>
    <row r="68" spans="1:60" x14ac:dyDescent="0.5">
      <c r="A68" s="17"/>
      <c r="B68" s="17"/>
      <c r="C68" s="17"/>
      <c r="D68" s="17"/>
      <c r="E68" s="17"/>
      <c r="F68" s="17"/>
      <c r="G68" s="17"/>
      <c r="H68" s="17"/>
      <c r="I68" s="17"/>
      <c r="J68" s="17"/>
      <c r="K68" s="17"/>
      <c r="L68" s="17"/>
      <c r="M68" s="17"/>
      <c r="N68" s="17"/>
      <c r="O68" s="17"/>
      <c r="P68" s="17"/>
      <c r="Q68" s="17"/>
      <c r="R68" s="17"/>
      <c r="S68" s="17"/>
      <c r="AC68" s="17"/>
      <c r="AD68" s="17"/>
      <c r="AE68" s="17"/>
      <c r="AF68" s="17"/>
      <c r="AG68" s="17"/>
      <c r="AH68" s="17"/>
      <c r="AI68" s="17"/>
      <c r="AJ68" s="17"/>
      <c r="AK68" s="17"/>
      <c r="AL68" s="17"/>
      <c r="AM68" s="17"/>
      <c r="AN68" s="17"/>
      <c r="AO68" s="17"/>
      <c r="AP68" s="17"/>
      <c r="AQ68" s="17"/>
      <c r="AR68" s="17"/>
      <c r="AS68" s="17"/>
      <c r="BG68" s="240"/>
      <c r="BH68" s="240"/>
    </row>
    <row r="69" spans="1:60" x14ac:dyDescent="0.5">
      <c r="A69" s="17"/>
      <c r="B69" s="17"/>
      <c r="C69" s="17"/>
      <c r="D69" s="17"/>
      <c r="E69" s="17"/>
      <c r="F69" s="17"/>
      <c r="G69" s="17"/>
      <c r="H69" s="17"/>
      <c r="I69" s="17"/>
      <c r="J69" s="17"/>
      <c r="K69" s="17"/>
      <c r="L69" s="17"/>
      <c r="M69" s="17"/>
      <c r="N69" s="17"/>
      <c r="O69" s="17"/>
      <c r="P69" s="17"/>
      <c r="Q69" s="17"/>
      <c r="R69" s="17"/>
      <c r="S69" s="17"/>
      <c r="AC69" s="17"/>
      <c r="AD69" s="17"/>
      <c r="AE69" s="17"/>
      <c r="AF69" s="17"/>
      <c r="AG69" s="17"/>
      <c r="AH69" s="17"/>
      <c r="AI69" s="17"/>
      <c r="AJ69" s="17"/>
      <c r="AK69" s="17"/>
      <c r="AL69" s="17"/>
      <c r="AM69" s="17"/>
      <c r="AN69" s="17"/>
      <c r="AO69" s="17"/>
      <c r="AP69" s="17"/>
      <c r="AQ69" s="17"/>
      <c r="AR69" s="17"/>
      <c r="AS69" s="17"/>
      <c r="BG69" s="240"/>
      <c r="BH69" s="240"/>
    </row>
    <row r="70" spans="1:60" x14ac:dyDescent="0.5">
      <c r="A70" s="17"/>
      <c r="B70" s="17"/>
      <c r="C70" s="17"/>
      <c r="D70" s="17"/>
      <c r="E70" s="17"/>
      <c r="F70" s="17"/>
      <c r="G70" s="17"/>
      <c r="H70" s="17"/>
      <c r="I70" s="17"/>
      <c r="J70" s="17"/>
      <c r="K70" s="17"/>
      <c r="L70" s="17"/>
      <c r="M70" s="17"/>
      <c r="N70" s="17"/>
      <c r="O70" s="17"/>
      <c r="P70" s="17"/>
      <c r="Q70" s="17"/>
      <c r="R70" s="17"/>
      <c r="S70" s="17"/>
      <c r="AC70" s="17"/>
      <c r="AD70" s="17"/>
      <c r="AE70" s="17"/>
      <c r="AF70" s="17"/>
      <c r="AG70" s="17"/>
      <c r="AH70" s="17"/>
      <c r="AI70" s="17"/>
      <c r="AJ70" s="17"/>
      <c r="AK70" s="17"/>
      <c r="AL70" s="17"/>
      <c r="AM70" s="17"/>
      <c r="AN70" s="17"/>
      <c r="AO70" s="17"/>
      <c r="AP70" s="17"/>
      <c r="AQ70" s="17"/>
      <c r="AR70" s="17"/>
      <c r="AS70" s="17"/>
      <c r="BG70" s="240"/>
      <c r="BH70" s="240"/>
    </row>
    <row r="71" spans="1:60" x14ac:dyDescent="0.5">
      <c r="A71" s="17"/>
      <c r="B71" s="17"/>
      <c r="C71" s="17"/>
      <c r="D71" s="17"/>
      <c r="E71" s="17"/>
      <c r="F71" s="17"/>
      <c r="G71" s="17"/>
      <c r="H71" s="17"/>
      <c r="I71" s="17"/>
      <c r="J71" s="17"/>
      <c r="K71" s="17"/>
      <c r="L71" s="17"/>
      <c r="M71" s="17"/>
      <c r="N71" s="17"/>
      <c r="O71" s="17"/>
      <c r="P71" s="17"/>
      <c r="Q71" s="17"/>
      <c r="R71" s="17"/>
      <c r="S71" s="17"/>
      <c r="AC71" s="17"/>
      <c r="AD71" s="17"/>
      <c r="AE71" s="17"/>
      <c r="AF71" s="17"/>
      <c r="AG71" s="17"/>
      <c r="AH71" s="17"/>
      <c r="AI71" s="17"/>
      <c r="AJ71" s="17"/>
      <c r="AK71" s="17"/>
      <c r="AL71" s="17"/>
      <c r="AM71" s="17"/>
      <c r="AN71" s="17"/>
      <c r="AO71" s="17"/>
      <c r="AP71" s="17"/>
      <c r="AQ71" s="17"/>
      <c r="AR71" s="17"/>
      <c r="AS71" s="17"/>
      <c r="BG71" s="240"/>
      <c r="BH71" s="240"/>
    </row>
    <row r="72" spans="1:60" x14ac:dyDescent="0.5">
      <c r="A72" s="17"/>
      <c r="B72" s="17"/>
      <c r="C72" s="17"/>
      <c r="D72" s="17"/>
      <c r="E72" s="17"/>
      <c r="F72" s="17"/>
      <c r="G72" s="17"/>
      <c r="H72" s="17"/>
      <c r="I72" s="17"/>
      <c r="J72" s="17"/>
      <c r="K72" s="17"/>
      <c r="L72" s="17"/>
      <c r="M72" s="17"/>
      <c r="N72" s="17"/>
      <c r="O72" s="17"/>
      <c r="P72" s="17"/>
      <c r="Q72" s="17"/>
      <c r="R72" s="17"/>
      <c r="S72" s="17"/>
      <c r="AC72" s="17"/>
      <c r="AD72" s="17"/>
      <c r="AE72" s="17"/>
      <c r="AF72" s="17"/>
      <c r="AG72" s="17"/>
      <c r="AH72" s="17"/>
      <c r="AI72" s="17"/>
      <c r="AJ72" s="17"/>
      <c r="AK72" s="17"/>
      <c r="AL72" s="17"/>
      <c r="AM72" s="17"/>
      <c r="AN72" s="17"/>
      <c r="AO72" s="17"/>
      <c r="AP72" s="17"/>
      <c r="AQ72" s="17"/>
      <c r="AR72" s="17"/>
      <c r="AS72" s="17"/>
      <c r="BG72" s="240"/>
      <c r="BH72" s="240"/>
    </row>
    <row r="73" spans="1:60" x14ac:dyDescent="0.5">
      <c r="A73" s="17"/>
      <c r="B73" s="17"/>
      <c r="C73" s="17"/>
      <c r="D73" s="17"/>
      <c r="E73" s="17"/>
      <c r="F73" s="17"/>
      <c r="G73" s="17"/>
      <c r="H73" s="17"/>
      <c r="I73" s="17"/>
      <c r="J73" s="17"/>
      <c r="K73" s="17"/>
      <c r="L73" s="17"/>
      <c r="M73" s="17"/>
      <c r="N73" s="17"/>
      <c r="O73" s="17"/>
      <c r="P73" s="17"/>
      <c r="Q73" s="17"/>
      <c r="R73" s="17"/>
      <c r="S73" s="17"/>
      <c r="AC73" s="17"/>
      <c r="AD73" s="17"/>
      <c r="AE73" s="17"/>
      <c r="AF73" s="17"/>
      <c r="AG73" s="17"/>
      <c r="AH73" s="17"/>
      <c r="AI73" s="17"/>
      <c r="AJ73" s="17"/>
      <c r="AK73" s="17"/>
      <c r="AL73" s="17"/>
      <c r="AM73" s="17"/>
      <c r="AN73" s="17"/>
      <c r="AO73" s="17"/>
      <c r="AP73" s="17"/>
      <c r="AQ73" s="17"/>
      <c r="AR73" s="17"/>
      <c r="AS73" s="17"/>
      <c r="BG73" s="240"/>
      <c r="BH73" s="240"/>
    </row>
    <row r="74" spans="1:60" x14ac:dyDescent="0.5">
      <c r="A74" s="17"/>
      <c r="B74" s="17"/>
      <c r="C74" s="17"/>
      <c r="D74" s="17"/>
      <c r="E74" s="17"/>
      <c r="F74" s="17"/>
      <c r="G74" s="17"/>
      <c r="H74" s="17"/>
      <c r="I74" s="17"/>
      <c r="J74" s="17"/>
      <c r="K74" s="17"/>
      <c r="L74" s="17"/>
      <c r="M74" s="17"/>
      <c r="N74" s="17"/>
      <c r="O74" s="17"/>
      <c r="P74" s="17"/>
      <c r="Q74" s="17"/>
      <c r="R74" s="17"/>
      <c r="S74" s="17"/>
      <c r="AC74" s="17"/>
      <c r="AD74" s="17"/>
      <c r="AE74" s="17"/>
      <c r="AF74" s="17"/>
      <c r="AG74" s="17"/>
      <c r="AH74" s="17"/>
      <c r="AI74" s="17"/>
      <c r="AJ74" s="17"/>
      <c r="AK74" s="17"/>
      <c r="AL74" s="17"/>
      <c r="AM74" s="17"/>
      <c r="AN74" s="17"/>
      <c r="AO74" s="17"/>
      <c r="AP74" s="17"/>
      <c r="AQ74" s="17"/>
      <c r="AR74" s="17"/>
      <c r="AS74" s="17"/>
      <c r="BG74" s="240"/>
      <c r="BH74" s="240"/>
    </row>
    <row r="75" spans="1:60" x14ac:dyDescent="0.5">
      <c r="A75" s="17"/>
      <c r="B75" s="17"/>
      <c r="C75" s="17"/>
      <c r="D75" s="17"/>
      <c r="E75" s="17"/>
      <c r="F75" s="17"/>
      <c r="G75" s="17"/>
      <c r="H75" s="17"/>
      <c r="I75" s="17"/>
      <c r="J75" s="17"/>
      <c r="K75" s="17"/>
      <c r="L75" s="17"/>
      <c r="M75" s="17"/>
      <c r="N75" s="17"/>
      <c r="O75" s="17"/>
      <c r="P75" s="17"/>
      <c r="Q75" s="17"/>
      <c r="R75" s="17"/>
      <c r="S75" s="17"/>
      <c r="AC75" s="17"/>
      <c r="AD75" s="17"/>
      <c r="AE75" s="17"/>
      <c r="AF75" s="17"/>
      <c r="AG75" s="17"/>
      <c r="AH75" s="17"/>
      <c r="AI75" s="17"/>
      <c r="AJ75" s="17"/>
      <c r="AK75" s="17"/>
      <c r="AL75" s="17"/>
      <c r="AM75" s="17"/>
      <c r="AN75" s="17"/>
      <c r="AO75" s="17"/>
      <c r="AP75" s="17"/>
      <c r="AQ75" s="17"/>
      <c r="AR75" s="17"/>
      <c r="AS75" s="17"/>
      <c r="BG75" s="240"/>
      <c r="BH75" s="240"/>
    </row>
    <row r="76" spans="1:60" x14ac:dyDescent="0.5">
      <c r="A76" s="17"/>
      <c r="B76" s="17"/>
      <c r="C76" s="17"/>
      <c r="D76" s="17"/>
      <c r="E76" s="17"/>
      <c r="F76" s="17"/>
      <c r="G76" s="17"/>
      <c r="H76" s="17"/>
      <c r="I76" s="17"/>
      <c r="J76" s="17"/>
      <c r="K76" s="17"/>
      <c r="L76" s="17"/>
      <c r="M76" s="17"/>
      <c r="N76" s="17"/>
      <c r="O76" s="17"/>
      <c r="P76" s="17"/>
      <c r="Q76" s="17"/>
      <c r="R76" s="17"/>
      <c r="S76" s="17"/>
      <c r="AC76" s="17"/>
      <c r="AD76" s="17"/>
      <c r="AE76" s="17"/>
      <c r="AF76" s="17"/>
      <c r="AG76" s="17"/>
      <c r="AH76" s="17"/>
      <c r="AI76" s="17"/>
      <c r="AJ76" s="17"/>
      <c r="AK76" s="17"/>
      <c r="AL76" s="17"/>
      <c r="AM76" s="17"/>
      <c r="AN76" s="17"/>
      <c r="AO76" s="17"/>
      <c r="AP76" s="17"/>
      <c r="AQ76" s="17"/>
      <c r="AR76" s="17"/>
      <c r="AS76" s="17"/>
      <c r="BG76" s="240"/>
      <c r="BH76" s="240"/>
    </row>
    <row r="77" spans="1:60" x14ac:dyDescent="0.5">
      <c r="A77" s="17"/>
      <c r="B77" s="17"/>
      <c r="C77" s="17"/>
      <c r="D77" s="17"/>
      <c r="E77" s="17"/>
      <c r="F77" s="17"/>
      <c r="G77" s="17"/>
      <c r="H77" s="17"/>
      <c r="I77" s="17"/>
      <c r="J77" s="17"/>
      <c r="K77" s="17"/>
      <c r="L77" s="17"/>
      <c r="M77" s="17"/>
      <c r="N77" s="17"/>
      <c r="O77" s="17"/>
      <c r="P77" s="17"/>
      <c r="Q77" s="17"/>
      <c r="R77" s="17"/>
      <c r="S77" s="17"/>
      <c r="AC77" s="17"/>
      <c r="AD77" s="17"/>
      <c r="AE77" s="17"/>
      <c r="AF77" s="17"/>
      <c r="AG77" s="17"/>
      <c r="AH77" s="17"/>
      <c r="AI77" s="17"/>
      <c r="AJ77" s="17"/>
      <c r="AK77" s="17"/>
      <c r="AL77" s="17"/>
      <c r="AM77" s="17"/>
      <c r="AN77" s="17"/>
      <c r="AO77" s="17"/>
      <c r="AP77" s="17"/>
      <c r="AQ77" s="17"/>
      <c r="AR77" s="17"/>
      <c r="AS77" s="17"/>
      <c r="BG77" s="240"/>
      <c r="BH77" s="240"/>
    </row>
    <row r="78" spans="1:60" x14ac:dyDescent="0.5">
      <c r="A78" s="17"/>
      <c r="B78" s="17"/>
      <c r="C78" s="17"/>
      <c r="D78" s="17"/>
      <c r="E78" s="17"/>
      <c r="F78" s="17"/>
      <c r="G78" s="17"/>
      <c r="H78" s="17"/>
      <c r="I78" s="17"/>
      <c r="J78" s="17"/>
      <c r="K78" s="17"/>
      <c r="L78" s="17"/>
      <c r="M78" s="17"/>
      <c r="N78" s="17"/>
      <c r="O78" s="17"/>
      <c r="P78" s="17"/>
      <c r="Q78" s="17"/>
      <c r="R78" s="17"/>
      <c r="S78" s="17"/>
      <c r="AC78" s="17"/>
      <c r="AD78" s="17"/>
      <c r="AE78" s="17"/>
      <c r="AF78" s="17"/>
      <c r="AG78" s="17"/>
      <c r="AH78" s="17"/>
      <c r="AI78" s="17"/>
      <c r="AJ78" s="17"/>
      <c r="AK78" s="17"/>
      <c r="AL78" s="17"/>
      <c r="AM78" s="17"/>
      <c r="AN78" s="17"/>
      <c r="AO78" s="17"/>
      <c r="AP78" s="17"/>
      <c r="AQ78" s="17"/>
      <c r="AR78" s="17"/>
      <c r="AS78" s="17"/>
      <c r="BG78" s="240"/>
      <c r="BH78" s="240"/>
    </row>
    <row r="79" spans="1:60" x14ac:dyDescent="0.5">
      <c r="A79" s="17"/>
      <c r="B79" s="17"/>
      <c r="C79" s="17"/>
      <c r="D79" s="17"/>
      <c r="E79" s="17"/>
      <c r="F79" s="17"/>
      <c r="G79" s="17"/>
      <c r="H79" s="17"/>
      <c r="I79" s="17"/>
      <c r="J79" s="17"/>
      <c r="K79" s="17"/>
      <c r="L79" s="17"/>
      <c r="M79" s="17"/>
      <c r="N79" s="17"/>
      <c r="O79" s="17"/>
      <c r="P79" s="17"/>
      <c r="Q79" s="17"/>
      <c r="R79" s="17"/>
      <c r="S79" s="17"/>
      <c r="AC79" s="17"/>
      <c r="AD79" s="17"/>
      <c r="AE79" s="17"/>
      <c r="AF79" s="17"/>
      <c r="AG79" s="17"/>
      <c r="AH79" s="17"/>
      <c r="AI79" s="17"/>
      <c r="AJ79" s="17"/>
      <c r="AK79" s="17"/>
      <c r="AL79" s="17"/>
      <c r="AM79" s="17"/>
      <c r="AN79" s="17"/>
      <c r="AO79" s="17"/>
      <c r="AP79" s="17"/>
      <c r="AQ79" s="17"/>
      <c r="AR79" s="17"/>
      <c r="AS79" s="17"/>
      <c r="BG79" s="240"/>
      <c r="BH79" s="240"/>
    </row>
    <row r="80" spans="1:60" x14ac:dyDescent="0.5">
      <c r="A80" s="17"/>
      <c r="B80" s="17"/>
      <c r="C80" s="17"/>
      <c r="D80" s="17"/>
      <c r="E80" s="17"/>
      <c r="F80" s="17"/>
      <c r="G80" s="17"/>
      <c r="H80" s="17"/>
      <c r="I80" s="17"/>
      <c r="J80" s="17"/>
      <c r="K80" s="17"/>
      <c r="L80" s="17"/>
      <c r="M80" s="17"/>
      <c r="N80" s="17"/>
      <c r="O80" s="17"/>
      <c r="P80" s="17"/>
      <c r="Q80" s="17"/>
      <c r="R80" s="17"/>
      <c r="S80" s="17"/>
      <c r="AC80" s="17"/>
      <c r="AD80" s="17"/>
      <c r="AE80" s="17"/>
      <c r="AF80" s="17"/>
      <c r="AG80" s="17"/>
      <c r="AH80" s="17"/>
      <c r="AI80" s="17"/>
      <c r="AJ80" s="17"/>
      <c r="AK80" s="17"/>
      <c r="AL80" s="17"/>
      <c r="AM80" s="17"/>
      <c r="AN80" s="17"/>
      <c r="AO80" s="17"/>
      <c r="AP80" s="17"/>
      <c r="AQ80" s="17"/>
      <c r="AR80" s="17"/>
      <c r="AS80" s="17"/>
      <c r="BG80" s="240"/>
      <c r="BH80" s="240"/>
    </row>
    <row r="81" spans="1:60" x14ac:dyDescent="0.5">
      <c r="A81" s="17"/>
      <c r="B81" s="17"/>
      <c r="C81" s="17"/>
      <c r="D81" s="17"/>
      <c r="E81" s="17"/>
      <c r="F81" s="17"/>
      <c r="G81" s="17"/>
      <c r="H81" s="17"/>
      <c r="I81" s="17"/>
      <c r="J81" s="17"/>
      <c r="K81" s="17"/>
      <c r="L81" s="17"/>
      <c r="M81" s="17"/>
      <c r="N81" s="17"/>
      <c r="O81" s="17"/>
      <c r="P81" s="17"/>
      <c r="Q81" s="17"/>
      <c r="R81" s="17"/>
      <c r="S81" s="17"/>
      <c r="AC81" s="17"/>
      <c r="AD81" s="17"/>
      <c r="AE81" s="17"/>
      <c r="AF81" s="17"/>
      <c r="AG81" s="17"/>
      <c r="AH81" s="17"/>
      <c r="AI81" s="17"/>
      <c r="AJ81" s="17"/>
      <c r="AK81" s="17"/>
      <c r="AL81" s="17"/>
      <c r="AM81" s="17"/>
      <c r="AN81" s="17"/>
      <c r="AO81" s="17"/>
      <c r="AP81" s="17"/>
      <c r="AQ81" s="17"/>
      <c r="AR81" s="17"/>
      <c r="AS81" s="17"/>
      <c r="BG81" s="240"/>
      <c r="BH81" s="240"/>
    </row>
    <row r="82" spans="1:60" x14ac:dyDescent="0.5">
      <c r="A82" s="17"/>
      <c r="B82" s="17"/>
      <c r="C82" s="17"/>
      <c r="D82" s="17"/>
      <c r="E82" s="17"/>
      <c r="F82" s="17"/>
      <c r="G82" s="17"/>
      <c r="H82" s="17"/>
      <c r="I82" s="17"/>
      <c r="J82" s="17"/>
      <c r="K82" s="17"/>
      <c r="L82" s="17"/>
      <c r="M82" s="17"/>
      <c r="N82" s="17"/>
      <c r="O82" s="17"/>
      <c r="P82" s="17"/>
      <c r="Q82" s="17"/>
      <c r="R82" s="17"/>
      <c r="S82" s="17"/>
      <c r="AC82" s="17"/>
      <c r="AD82" s="17"/>
      <c r="AE82" s="17"/>
      <c r="AF82" s="17"/>
      <c r="AG82" s="17"/>
      <c r="AH82" s="17"/>
      <c r="AI82" s="17"/>
      <c r="AJ82" s="17"/>
      <c r="AK82" s="17"/>
      <c r="AL82" s="17"/>
      <c r="AM82" s="17"/>
      <c r="AN82" s="17"/>
      <c r="AO82" s="17"/>
      <c r="AP82" s="17"/>
      <c r="AQ82" s="17"/>
      <c r="AR82" s="17"/>
      <c r="AS82" s="17"/>
      <c r="BG82" s="240"/>
      <c r="BH82" s="240"/>
    </row>
    <row r="83" spans="1:60" x14ac:dyDescent="0.5">
      <c r="A83" s="17"/>
      <c r="B83" s="17"/>
      <c r="C83" s="17"/>
      <c r="D83" s="17"/>
      <c r="E83" s="17"/>
      <c r="F83" s="17"/>
      <c r="G83" s="17"/>
      <c r="H83" s="17"/>
      <c r="I83" s="17"/>
      <c r="J83" s="17"/>
      <c r="K83" s="17"/>
      <c r="L83" s="17"/>
      <c r="M83" s="17"/>
      <c r="N83" s="17"/>
      <c r="O83" s="17"/>
      <c r="P83" s="17"/>
      <c r="Q83" s="17"/>
      <c r="R83" s="17"/>
      <c r="S83" s="17"/>
      <c r="AC83" s="17"/>
      <c r="AD83" s="17"/>
      <c r="AE83" s="17"/>
      <c r="AF83" s="17"/>
      <c r="AG83" s="17"/>
      <c r="AH83" s="17"/>
      <c r="AI83" s="17"/>
      <c r="AJ83" s="17"/>
      <c r="AK83" s="17"/>
      <c r="AL83" s="17"/>
      <c r="AM83" s="17"/>
      <c r="AN83" s="17"/>
      <c r="AO83" s="17"/>
      <c r="AP83" s="17"/>
      <c r="AQ83" s="17"/>
      <c r="AR83" s="17"/>
      <c r="AS83" s="17"/>
      <c r="BG83" s="240"/>
      <c r="BH83" s="240"/>
    </row>
    <row r="84" spans="1:60" x14ac:dyDescent="0.5">
      <c r="A84" s="17"/>
      <c r="B84" s="17"/>
      <c r="C84" s="17"/>
      <c r="D84" s="17"/>
      <c r="E84" s="17"/>
      <c r="F84" s="17"/>
      <c r="G84" s="17"/>
      <c r="H84" s="17"/>
      <c r="I84" s="17"/>
      <c r="J84" s="17"/>
      <c r="K84" s="17"/>
      <c r="L84" s="17"/>
      <c r="M84" s="17"/>
      <c r="N84" s="17"/>
      <c r="O84" s="17"/>
      <c r="P84" s="17"/>
      <c r="Q84" s="17"/>
      <c r="R84" s="17"/>
      <c r="S84" s="17"/>
      <c r="AC84" s="17"/>
      <c r="AD84" s="17"/>
      <c r="AE84" s="17"/>
      <c r="AF84" s="17"/>
      <c r="AG84" s="17"/>
      <c r="AH84" s="17"/>
      <c r="AI84" s="17"/>
      <c r="AJ84" s="17"/>
      <c r="AK84" s="17"/>
      <c r="AL84" s="17"/>
      <c r="AM84" s="17"/>
      <c r="AN84" s="17"/>
      <c r="AO84" s="17"/>
      <c r="AP84" s="17"/>
      <c r="AQ84" s="17"/>
      <c r="AR84" s="17"/>
      <c r="AS84" s="17"/>
      <c r="BG84" s="240"/>
      <c r="BH84" s="240"/>
    </row>
    <row r="85" spans="1:60" x14ac:dyDescent="0.5">
      <c r="A85" s="17"/>
      <c r="B85" s="17"/>
      <c r="C85" s="17"/>
      <c r="D85" s="17"/>
      <c r="E85" s="17"/>
      <c r="F85" s="17"/>
      <c r="G85" s="17"/>
      <c r="H85" s="17"/>
      <c r="I85" s="17"/>
      <c r="J85" s="17"/>
      <c r="K85" s="17"/>
      <c r="L85" s="17"/>
      <c r="M85" s="17"/>
      <c r="N85" s="17"/>
      <c r="O85" s="17"/>
      <c r="P85" s="17"/>
      <c r="Q85" s="17"/>
      <c r="R85" s="17"/>
      <c r="S85" s="17"/>
      <c r="AC85" s="17"/>
      <c r="AD85" s="17"/>
      <c r="AE85" s="17"/>
      <c r="AF85" s="17"/>
      <c r="AG85" s="17"/>
      <c r="AH85" s="17"/>
      <c r="AI85" s="17"/>
      <c r="AJ85" s="17"/>
      <c r="AK85" s="17"/>
      <c r="AL85" s="17"/>
      <c r="AM85" s="17"/>
      <c r="AN85" s="17"/>
      <c r="AO85" s="17"/>
      <c r="AP85" s="17"/>
      <c r="AQ85" s="17"/>
      <c r="AR85" s="17"/>
      <c r="AS85" s="17"/>
      <c r="BG85" s="240"/>
      <c r="BH85" s="240"/>
    </row>
    <row r="86" spans="1:60" x14ac:dyDescent="0.5">
      <c r="A86" s="17"/>
      <c r="B86" s="17"/>
      <c r="C86" s="17"/>
      <c r="D86" s="17"/>
      <c r="E86" s="17"/>
      <c r="F86" s="17"/>
      <c r="G86" s="17"/>
      <c r="H86" s="17"/>
      <c r="I86" s="17"/>
      <c r="J86" s="17"/>
      <c r="K86" s="17"/>
      <c r="L86" s="17"/>
      <c r="M86" s="17"/>
      <c r="N86" s="17"/>
      <c r="O86" s="17"/>
      <c r="P86" s="17"/>
      <c r="Q86" s="17"/>
      <c r="R86" s="17"/>
      <c r="S86" s="17"/>
      <c r="AC86" s="17"/>
      <c r="AD86" s="17"/>
      <c r="AE86" s="17"/>
      <c r="AF86" s="17"/>
      <c r="AG86" s="17"/>
      <c r="AH86" s="17"/>
      <c r="AI86" s="17"/>
      <c r="AJ86" s="17"/>
      <c r="AK86" s="17"/>
      <c r="AL86" s="17"/>
      <c r="AM86" s="17"/>
      <c r="AN86" s="17"/>
      <c r="AO86" s="17"/>
      <c r="AP86" s="17"/>
      <c r="AQ86" s="17"/>
      <c r="AR86" s="17"/>
      <c r="AS86" s="17"/>
      <c r="BG86" s="240"/>
      <c r="BH86" s="240"/>
    </row>
    <row r="87" spans="1:60" x14ac:dyDescent="0.5">
      <c r="A87" s="17"/>
      <c r="B87" s="17"/>
      <c r="C87" s="17"/>
      <c r="D87" s="17"/>
      <c r="E87" s="17"/>
      <c r="F87" s="17"/>
      <c r="G87" s="17"/>
      <c r="H87" s="17"/>
      <c r="I87" s="17"/>
      <c r="J87" s="17"/>
      <c r="K87" s="17"/>
      <c r="L87" s="17"/>
      <c r="M87" s="17"/>
      <c r="N87" s="17"/>
      <c r="O87" s="17"/>
      <c r="P87" s="17"/>
      <c r="Q87" s="17"/>
      <c r="R87" s="17"/>
      <c r="S87" s="17"/>
      <c r="AC87" s="17"/>
      <c r="AD87" s="17"/>
      <c r="AE87" s="17"/>
      <c r="AF87" s="17"/>
      <c r="AG87" s="17"/>
      <c r="AH87" s="17"/>
      <c r="AI87" s="17"/>
      <c r="AJ87" s="17"/>
      <c r="AK87" s="17"/>
      <c r="AL87" s="17"/>
      <c r="AM87" s="17"/>
      <c r="AN87" s="17"/>
      <c r="AO87" s="17"/>
      <c r="AP87" s="17"/>
      <c r="AQ87" s="17"/>
      <c r="AR87" s="17"/>
      <c r="AS87" s="17"/>
      <c r="BG87" s="240"/>
      <c r="BH87" s="240"/>
    </row>
    <row r="88" spans="1:60" x14ac:dyDescent="0.5">
      <c r="A88" s="17"/>
      <c r="B88" s="17"/>
      <c r="C88" s="17"/>
      <c r="D88" s="17"/>
      <c r="E88" s="17"/>
      <c r="F88" s="17"/>
      <c r="G88" s="17"/>
      <c r="H88" s="17"/>
      <c r="I88" s="17"/>
      <c r="J88" s="17"/>
      <c r="K88" s="17"/>
      <c r="L88" s="17"/>
      <c r="M88" s="17"/>
      <c r="N88" s="17"/>
      <c r="O88" s="17"/>
      <c r="P88" s="17"/>
      <c r="Q88" s="17"/>
      <c r="R88" s="17"/>
      <c r="S88" s="17"/>
      <c r="AC88" s="17"/>
      <c r="AD88" s="17"/>
      <c r="AE88" s="17"/>
      <c r="AF88" s="17"/>
      <c r="AG88" s="17"/>
      <c r="AH88" s="17"/>
      <c r="AI88" s="17"/>
      <c r="AJ88" s="17"/>
      <c r="AK88" s="17"/>
      <c r="AL88" s="17"/>
      <c r="AM88" s="17"/>
      <c r="AN88" s="17"/>
      <c r="AO88" s="17"/>
      <c r="AP88" s="17"/>
      <c r="AQ88" s="17"/>
      <c r="AR88" s="17"/>
      <c r="AS88" s="17"/>
      <c r="BG88" s="240"/>
      <c r="BH88" s="240"/>
    </row>
    <row r="89" spans="1:60" x14ac:dyDescent="0.5">
      <c r="A89" s="17"/>
      <c r="B89" s="17"/>
      <c r="C89" s="17"/>
      <c r="D89" s="17"/>
      <c r="E89" s="17"/>
      <c r="F89" s="17"/>
      <c r="G89" s="17"/>
      <c r="H89" s="17"/>
      <c r="I89" s="17"/>
      <c r="J89" s="17"/>
      <c r="K89" s="17"/>
      <c r="L89" s="17"/>
      <c r="M89" s="17"/>
      <c r="N89" s="17"/>
      <c r="O89" s="17"/>
      <c r="P89" s="17"/>
      <c r="Q89" s="17"/>
      <c r="R89" s="17"/>
      <c r="S89" s="17"/>
      <c r="AC89" s="17"/>
      <c r="AD89" s="17"/>
      <c r="AE89" s="17"/>
      <c r="AF89" s="17"/>
      <c r="AG89" s="17"/>
      <c r="AH89" s="17"/>
      <c r="AI89" s="17"/>
      <c r="AJ89" s="17"/>
      <c r="AK89" s="17"/>
      <c r="AL89" s="17"/>
      <c r="AM89" s="17"/>
      <c r="AN89" s="17"/>
      <c r="AO89" s="17"/>
      <c r="AP89" s="17"/>
      <c r="AQ89" s="17"/>
      <c r="AR89" s="17"/>
      <c r="AS89" s="17"/>
      <c r="BG89" s="240"/>
      <c r="BH89" s="240"/>
    </row>
    <row r="90" spans="1:60" x14ac:dyDescent="0.5">
      <c r="A90" s="17"/>
      <c r="B90" s="17"/>
      <c r="C90" s="17"/>
      <c r="D90" s="17"/>
      <c r="E90" s="17"/>
      <c r="F90" s="17"/>
      <c r="G90" s="17"/>
      <c r="H90" s="17"/>
      <c r="I90" s="17"/>
      <c r="J90" s="17"/>
      <c r="K90" s="17"/>
      <c r="L90" s="17"/>
      <c r="M90" s="17"/>
      <c r="N90" s="17"/>
      <c r="O90" s="17"/>
      <c r="P90" s="17"/>
      <c r="Q90" s="17"/>
      <c r="R90" s="17"/>
      <c r="S90" s="17"/>
      <c r="AC90" s="17"/>
      <c r="AD90" s="17"/>
      <c r="AE90" s="17"/>
      <c r="AF90" s="17"/>
      <c r="AG90" s="17"/>
      <c r="AH90" s="17"/>
      <c r="AI90" s="17"/>
      <c r="AJ90" s="17"/>
      <c r="AK90" s="17"/>
      <c r="AL90" s="17"/>
      <c r="AM90" s="17"/>
      <c r="AN90" s="17"/>
      <c r="AO90" s="17"/>
      <c r="AP90" s="17"/>
      <c r="AQ90" s="17"/>
      <c r="AR90" s="17"/>
      <c r="AS90" s="17"/>
      <c r="BG90" s="240"/>
      <c r="BH90" s="240"/>
    </row>
    <row r="91" spans="1:60" x14ac:dyDescent="0.5">
      <c r="A91" s="17"/>
      <c r="B91" s="17"/>
      <c r="C91" s="17"/>
      <c r="D91" s="17"/>
      <c r="E91" s="17"/>
      <c r="F91" s="17"/>
      <c r="G91" s="17"/>
      <c r="H91" s="17"/>
      <c r="I91" s="17"/>
      <c r="J91" s="17"/>
      <c r="K91" s="17"/>
      <c r="L91" s="17"/>
      <c r="M91" s="17"/>
      <c r="N91" s="17"/>
      <c r="O91" s="17"/>
      <c r="P91" s="17"/>
      <c r="Q91" s="17"/>
      <c r="R91" s="17"/>
      <c r="S91" s="17"/>
      <c r="AC91" s="17"/>
      <c r="AD91" s="17"/>
      <c r="AE91" s="17"/>
      <c r="AF91" s="17"/>
      <c r="AG91" s="17"/>
      <c r="AH91" s="17"/>
      <c r="AI91" s="17"/>
      <c r="AJ91" s="17"/>
      <c r="AK91" s="17"/>
      <c r="AL91" s="17"/>
      <c r="AM91" s="17"/>
      <c r="AN91" s="17"/>
      <c r="AO91" s="17"/>
      <c r="AP91" s="17"/>
      <c r="AQ91" s="17"/>
      <c r="AR91" s="17"/>
      <c r="AS91" s="17"/>
      <c r="BG91" s="240"/>
      <c r="BH91" s="240"/>
    </row>
    <row r="92" spans="1:60" x14ac:dyDescent="0.5">
      <c r="A92" s="17"/>
      <c r="B92" s="17"/>
      <c r="C92" s="17"/>
      <c r="D92" s="17"/>
      <c r="E92" s="17"/>
      <c r="F92" s="17"/>
      <c r="G92" s="17"/>
      <c r="H92" s="17"/>
      <c r="I92" s="17"/>
      <c r="J92" s="17"/>
      <c r="K92" s="17"/>
      <c r="L92" s="17"/>
      <c r="M92" s="17"/>
      <c r="N92" s="17"/>
      <c r="O92" s="17"/>
      <c r="P92" s="17"/>
      <c r="Q92" s="17"/>
      <c r="R92" s="17"/>
      <c r="S92" s="17"/>
      <c r="AC92" s="17"/>
      <c r="AD92" s="17"/>
      <c r="AE92" s="17"/>
      <c r="AF92" s="17"/>
      <c r="AG92" s="17"/>
      <c r="AH92" s="17"/>
      <c r="AI92" s="17"/>
      <c r="AJ92" s="17"/>
      <c r="AK92" s="17"/>
      <c r="AL92" s="17"/>
      <c r="AM92" s="17"/>
      <c r="AN92" s="17"/>
      <c r="AO92" s="17"/>
      <c r="AP92" s="17"/>
      <c r="AQ92" s="17"/>
      <c r="AR92" s="17"/>
      <c r="AS92" s="17"/>
      <c r="BG92" s="240"/>
      <c r="BH92" s="240"/>
    </row>
    <row r="93" spans="1:60" x14ac:dyDescent="0.5">
      <c r="A93" s="17"/>
      <c r="B93" s="17"/>
      <c r="C93" s="17"/>
      <c r="D93" s="17"/>
      <c r="E93" s="17"/>
      <c r="F93" s="17"/>
      <c r="G93" s="17"/>
      <c r="H93" s="17"/>
      <c r="I93" s="17"/>
      <c r="J93" s="17"/>
      <c r="K93" s="17"/>
      <c r="L93" s="17"/>
      <c r="M93" s="17"/>
      <c r="N93" s="17"/>
      <c r="O93" s="17"/>
      <c r="P93" s="17"/>
      <c r="Q93" s="17"/>
      <c r="R93" s="17"/>
      <c r="S93" s="17"/>
      <c r="AC93" s="17"/>
      <c r="AD93" s="17"/>
      <c r="AE93" s="17"/>
      <c r="AF93" s="17"/>
      <c r="AG93" s="17"/>
      <c r="AH93" s="17"/>
      <c r="AI93" s="17"/>
      <c r="AJ93" s="17"/>
      <c r="AK93" s="17"/>
      <c r="AL93" s="17"/>
      <c r="AM93" s="17"/>
      <c r="AN93" s="17"/>
      <c r="AO93" s="17"/>
      <c r="AP93" s="17"/>
      <c r="AQ93" s="17"/>
      <c r="AR93" s="17"/>
      <c r="AS93" s="17"/>
      <c r="BG93" s="240"/>
      <c r="BH93" s="240"/>
    </row>
    <row r="94" spans="1:60" x14ac:dyDescent="0.5">
      <c r="A94" s="17"/>
      <c r="B94" s="17"/>
      <c r="C94" s="17"/>
      <c r="D94" s="17"/>
      <c r="E94" s="17"/>
      <c r="F94" s="17"/>
      <c r="G94" s="17"/>
      <c r="H94" s="17"/>
      <c r="I94" s="17"/>
      <c r="J94" s="17"/>
      <c r="K94" s="17"/>
      <c r="L94" s="17"/>
      <c r="M94" s="17"/>
      <c r="N94" s="17"/>
      <c r="O94" s="17"/>
      <c r="P94" s="17"/>
      <c r="Q94" s="17"/>
      <c r="R94" s="17"/>
      <c r="S94" s="17"/>
      <c r="AC94" s="17"/>
      <c r="AD94" s="17"/>
      <c r="AE94" s="17"/>
      <c r="AF94" s="17"/>
      <c r="AG94" s="17"/>
      <c r="AH94" s="17"/>
      <c r="AI94" s="17"/>
      <c r="AJ94" s="17"/>
      <c r="AK94" s="17"/>
      <c r="AL94" s="17"/>
      <c r="AM94" s="17"/>
      <c r="AN94" s="17"/>
      <c r="AO94" s="17"/>
      <c r="AP94" s="17"/>
      <c r="AQ94" s="17"/>
      <c r="AR94" s="17"/>
      <c r="AS94" s="17"/>
      <c r="BG94" s="240"/>
      <c r="BH94" s="240"/>
    </row>
    <row r="95" spans="1:60" x14ac:dyDescent="0.5">
      <c r="A95" s="17"/>
      <c r="B95" s="17"/>
      <c r="C95" s="17"/>
      <c r="D95" s="17"/>
      <c r="E95" s="17"/>
      <c r="F95" s="17"/>
      <c r="G95" s="17"/>
      <c r="H95" s="17"/>
      <c r="I95" s="17"/>
      <c r="J95" s="17"/>
      <c r="K95" s="17"/>
      <c r="L95" s="17"/>
      <c r="M95" s="17"/>
      <c r="N95" s="17"/>
      <c r="O95" s="17"/>
      <c r="P95" s="17"/>
      <c r="Q95" s="17"/>
      <c r="R95" s="17"/>
      <c r="S95" s="17"/>
      <c r="AC95" s="17"/>
      <c r="AD95" s="17"/>
      <c r="AE95" s="17"/>
      <c r="AF95" s="17"/>
      <c r="AG95" s="17"/>
      <c r="AH95" s="17"/>
      <c r="AI95" s="17"/>
      <c r="AJ95" s="17"/>
      <c r="AK95" s="17"/>
      <c r="AL95" s="17"/>
      <c r="AM95" s="17"/>
      <c r="AN95" s="17"/>
      <c r="AO95" s="17"/>
      <c r="AP95" s="17"/>
      <c r="AQ95" s="17"/>
      <c r="AR95" s="17"/>
      <c r="AS95" s="17"/>
      <c r="BG95" s="240"/>
      <c r="BH95" s="240"/>
    </row>
    <row r="96" spans="1:60" x14ac:dyDescent="0.5">
      <c r="A96" s="17"/>
      <c r="B96" s="17"/>
      <c r="C96" s="17"/>
      <c r="D96" s="17"/>
      <c r="E96" s="17"/>
      <c r="F96" s="17"/>
      <c r="G96" s="17"/>
      <c r="H96" s="17"/>
      <c r="I96" s="17"/>
      <c r="J96" s="17"/>
      <c r="K96" s="17"/>
      <c r="L96" s="17"/>
      <c r="M96" s="17"/>
      <c r="N96" s="17"/>
      <c r="O96" s="17"/>
      <c r="P96" s="17"/>
      <c r="Q96" s="17"/>
      <c r="R96" s="17"/>
      <c r="S96" s="17"/>
      <c r="AC96" s="17"/>
      <c r="AD96" s="17"/>
      <c r="AE96" s="17"/>
      <c r="AF96" s="17"/>
      <c r="AG96" s="17"/>
      <c r="AH96" s="17"/>
      <c r="AI96" s="17"/>
      <c r="AJ96" s="17"/>
      <c r="AK96" s="17"/>
      <c r="AL96" s="17"/>
      <c r="AM96" s="17"/>
      <c r="AN96" s="17"/>
      <c r="AO96" s="17"/>
      <c r="AP96" s="17"/>
      <c r="AQ96" s="17"/>
      <c r="AR96" s="17"/>
      <c r="AS96" s="17"/>
      <c r="BG96" s="240"/>
      <c r="BH96" s="240"/>
    </row>
    <row r="97" spans="1:60" x14ac:dyDescent="0.5">
      <c r="A97" s="17"/>
      <c r="B97" s="17"/>
      <c r="C97" s="17"/>
      <c r="D97" s="17"/>
      <c r="E97" s="17"/>
      <c r="F97" s="17"/>
      <c r="G97" s="17"/>
      <c r="H97" s="17"/>
      <c r="I97" s="17"/>
      <c r="J97" s="17"/>
      <c r="K97" s="17"/>
      <c r="L97" s="17"/>
      <c r="M97" s="17"/>
      <c r="N97" s="17"/>
      <c r="O97" s="17"/>
      <c r="P97" s="17"/>
      <c r="Q97" s="17"/>
      <c r="R97" s="17"/>
      <c r="S97" s="17"/>
      <c r="AC97" s="17"/>
      <c r="AD97" s="17"/>
      <c r="AE97" s="17"/>
      <c r="AF97" s="17"/>
      <c r="AG97" s="17"/>
      <c r="AH97" s="17"/>
      <c r="AI97" s="17"/>
      <c r="AJ97" s="17"/>
      <c r="AK97" s="17"/>
      <c r="AL97" s="17"/>
      <c r="AM97" s="17"/>
      <c r="AN97" s="17"/>
      <c r="AO97" s="17"/>
      <c r="AP97" s="17"/>
      <c r="AQ97" s="17"/>
      <c r="AR97" s="17"/>
      <c r="AS97" s="17"/>
      <c r="BG97" s="240"/>
      <c r="BH97" s="240"/>
    </row>
    <row r="98" spans="1:60" x14ac:dyDescent="0.5">
      <c r="A98" s="17"/>
      <c r="B98" s="17"/>
      <c r="C98" s="17"/>
      <c r="D98" s="17"/>
      <c r="E98" s="17"/>
      <c r="F98" s="17"/>
      <c r="G98" s="17"/>
      <c r="H98" s="17"/>
      <c r="I98" s="17"/>
      <c r="J98" s="17"/>
      <c r="K98" s="17"/>
      <c r="L98" s="17"/>
      <c r="M98" s="17"/>
      <c r="N98" s="17"/>
      <c r="O98" s="17"/>
      <c r="P98" s="17"/>
      <c r="Q98" s="17"/>
      <c r="R98" s="17"/>
      <c r="S98" s="17"/>
      <c r="AC98" s="17"/>
      <c r="AD98" s="17"/>
      <c r="AE98" s="17"/>
      <c r="AF98" s="17"/>
      <c r="AG98" s="17"/>
      <c r="AH98" s="17"/>
      <c r="AI98" s="17"/>
      <c r="AJ98" s="17"/>
      <c r="AK98" s="17"/>
      <c r="AL98" s="17"/>
      <c r="AM98" s="17"/>
      <c r="AN98" s="17"/>
      <c r="AO98" s="17"/>
      <c r="AP98" s="17"/>
      <c r="AQ98" s="17"/>
      <c r="AR98" s="17"/>
      <c r="AS98" s="17"/>
      <c r="BG98" s="240"/>
      <c r="BH98" s="240"/>
    </row>
    <row r="99" spans="1:60" x14ac:dyDescent="0.5">
      <c r="A99" s="17"/>
      <c r="B99" s="17"/>
      <c r="C99" s="17"/>
      <c r="D99" s="17"/>
      <c r="E99" s="17"/>
      <c r="F99" s="17"/>
      <c r="G99" s="17"/>
      <c r="H99" s="17"/>
      <c r="I99" s="17"/>
      <c r="J99" s="17"/>
      <c r="K99" s="17"/>
      <c r="L99" s="17"/>
      <c r="M99" s="17"/>
      <c r="N99" s="17"/>
      <c r="O99" s="17"/>
      <c r="P99" s="17"/>
      <c r="Q99" s="17"/>
      <c r="R99" s="17"/>
      <c r="S99" s="17"/>
      <c r="AC99" s="17"/>
      <c r="AD99" s="17"/>
      <c r="AE99" s="17"/>
      <c r="AF99" s="17"/>
      <c r="AG99" s="17"/>
      <c r="AH99" s="17"/>
      <c r="AI99" s="17"/>
      <c r="AJ99" s="17"/>
      <c r="AK99" s="17"/>
      <c r="AL99" s="17"/>
      <c r="AM99" s="17"/>
      <c r="AN99" s="17"/>
      <c r="AO99" s="17"/>
      <c r="AP99" s="17"/>
      <c r="AQ99" s="17"/>
      <c r="AR99" s="17"/>
      <c r="AS99" s="17"/>
      <c r="BG99" s="240"/>
      <c r="BH99" s="240"/>
    </row>
    <row r="100" spans="1:60" x14ac:dyDescent="0.5">
      <c r="A100" s="17"/>
      <c r="B100" s="17"/>
      <c r="C100" s="17"/>
      <c r="D100" s="17"/>
      <c r="E100" s="17"/>
      <c r="F100" s="17"/>
      <c r="G100" s="17"/>
      <c r="H100" s="17"/>
      <c r="I100" s="17"/>
      <c r="J100" s="17"/>
      <c r="K100" s="17"/>
      <c r="L100" s="17"/>
      <c r="M100" s="17"/>
      <c r="N100" s="17"/>
      <c r="O100" s="17"/>
      <c r="P100" s="17"/>
      <c r="Q100" s="17"/>
      <c r="R100" s="17"/>
      <c r="S100" s="17"/>
      <c r="AC100" s="17"/>
      <c r="AD100" s="17"/>
      <c r="AE100" s="17"/>
      <c r="AF100" s="17"/>
      <c r="AG100" s="17"/>
      <c r="AH100" s="17"/>
      <c r="AI100" s="17"/>
      <c r="AJ100" s="17"/>
      <c r="AK100" s="17"/>
      <c r="AL100" s="17"/>
      <c r="AM100" s="17"/>
      <c r="AN100" s="17"/>
      <c r="AO100" s="17"/>
      <c r="AP100" s="17"/>
      <c r="AQ100" s="17"/>
      <c r="AR100" s="17"/>
      <c r="AS100" s="17"/>
      <c r="BG100" s="240"/>
      <c r="BH100" s="240"/>
    </row>
  </sheetData>
  <mergeCells count="10">
    <mergeCell ref="A4:A6"/>
    <mergeCell ref="B4:B6"/>
    <mergeCell ref="BC4:BC6"/>
    <mergeCell ref="BD4:BD6"/>
    <mergeCell ref="C4:AB4"/>
    <mergeCell ref="AC4:BB4"/>
    <mergeCell ref="C5:S5"/>
    <mergeCell ref="T5:AB5"/>
    <mergeCell ref="AC5:AS5"/>
    <mergeCell ref="AT5:BB5"/>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&amp;C&amp;KFBBF34&amp;10&amp;"Calibri"&amp;BConfidential&amp;B</oddHeader>
    <oddFooter>&amp;Cwww.stats.gov.sa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9BA8C2"/>
    <pageSetUpPr autoPageBreaks="0"/>
  </sheetPr>
  <dimension ref="A1:F166"/>
  <sheetViews>
    <sheetView showGridLines="0" rightToLeft="1" zoomScaleNormal="100" workbookViewId="0"/>
  </sheetViews>
  <sheetFormatPr defaultColWidth="8.88671875" defaultRowHeight="18" customHeight="1" outlineLevelRow="2" x14ac:dyDescent="0.5"/>
  <cols>
    <col min="1" max="1" width="7.109375" style="45" customWidth="1"/>
    <col min="2" max="3" width="12" style="45" customWidth="1"/>
    <col min="4" max="5" width="15.44140625" style="45" customWidth="1"/>
    <col min="6" max="6" width="28.33203125" style="45" customWidth="1"/>
    <col min="7" max="7" width="17.88671875" style="45" customWidth="1"/>
    <col min="8" max="259" width="8.88671875" style="45"/>
    <col min="260" max="262" width="25.88671875" style="45" customWidth="1"/>
    <col min="263" max="515" width="8.88671875" style="45"/>
    <col min="516" max="518" width="25.88671875" style="45" customWidth="1"/>
    <col min="519" max="771" width="8.88671875" style="45"/>
    <col min="772" max="774" width="25.88671875" style="45" customWidth="1"/>
    <col min="775" max="1027" width="8.88671875" style="45"/>
    <col min="1028" max="1030" width="25.88671875" style="45" customWidth="1"/>
    <col min="1031" max="1283" width="8.88671875" style="45"/>
    <col min="1284" max="1286" width="25.88671875" style="45" customWidth="1"/>
    <col min="1287" max="1539" width="8.88671875" style="45"/>
    <col min="1540" max="1542" width="25.88671875" style="45" customWidth="1"/>
    <col min="1543" max="1795" width="8.88671875" style="45"/>
    <col min="1796" max="1798" width="25.88671875" style="45" customWidth="1"/>
    <col min="1799" max="2051" width="8.88671875" style="45"/>
    <col min="2052" max="2054" width="25.88671875" style="45" customWidth="1"/>
    <col min="2055" max="2307" width="8.88671875" style="45"/>
    <col min="2308" max="2310" width="25.88671875" style="45" customWidth="1"/>
    <col min="2311" max="2563" width="8.88671875" style="45"/>
    <col min="2564" max="2566" width="25.88671875" style="45" customWidth="1"/>
    <col min="2567" max="2819" width="8.88671875" style="45"/>
    <col min="2820" max="2822" width="25.88671875" style="45" customWidth="1"/>
    <col min="2823" max="3075" width="8.88671875" style="45"/>
    <col min="3076" max="3078" width="25.88671875" style="45" customWidth="1"/>
    <col min="3079" max="3331" width="8.88671875" style="45"/>
    <col min="3332" max="3334" width="25.88671875" style="45" customWidth="1"/>
    <col min="3335" max="3587" width="8.88671875" style="45"/>
    <col min="3588" max="3590" width="25.88671875" style="45" customWidth="1"/>
    <col min="3591" max="3843" width="8.88671875" style="45"/>
    <col min="3844" max="3846" width="25.88671875" style="45" customWidth="1"/>
    <col min="3847" max="4099" width="8.88671875" style="45"/>
    <col min="4100" max="4102" width="25.88671875" style="45" customWidth="1"/>
    <col min="4103" max="4355" width="8.88671875" style="45"/>
    <col min="4356" max="4358" width="25.88671875" style="45" customWidth="1"/>
    <col min="4359" max="4611" width="8.88671875" style="45"/>
    <col min="4612" max="4614" width="25.88671875" style="45" customWidth="1"/>
    <col min="4615" max="4867" width="8.88671875" style="45"/>
    <col min="4868" max="4870" width="25.88671875" style="45" customWidth="1"/>
    <col min="4871" max="5123" width="8.88671875" style="45"/>
    <col min="5124" max="5126" width="25.88671875" style="45" customWidth="1"/>
    <col min="5127" max="5379" width="8.88671875" style="45"/>
    <col min="5380" max="5382" width="25.88671875" style="45" customWidth="1"/>
    <col min="5383" max="5635" width="8.88671875" style="45"/>
    <col min="5636" max="5638" width="25.88671875" style="45" customWidth="1"/>
    <col min="5639" max="5891" width="8.88671875" style="45"/>
    <col min="5892" max="5894" width="25.88671875" style="45" customWidth="1"/>
    <col min="5895" max="6147" width="8.88671875" style="45"/>
    <col min="6148" max="6150" width="25.88671875" style="45" customWidth="1"/>
    <col min="6151" max="6403" width="8.88671875" style="45"/>
    <col min="6404" max="6406" width="25.88671875" style="45" customWidth="1"/>
    <col min="6407" max="6659" width="8.88671875" style="45"/>
    <col min="6660" max="6662" width="25.88671875" style="45" customWidth="1"/>
    <col min="6663" max="6915" width="8.88671875" style="45"/>
    <col min="6916" max="6918" width="25.88671875" style="45" customWidth="1"/>
    <col min="6919" max="7171" width="8.88671875" style="45"/>
    <col min="7172" max="7174" width="25.88671875" style="45" customWidth="1"/>
    <col min="7175" max="7427" width="8.88671875" style="45"/>
    <col min="7428" max="7430" width="25.88671875" style="45" customWidth="1"/>
    <col min="7431" max="7683" width="8.88671875" style="45"/>
    <col min="7684" max="7686" width="25.88671875" style="45" customWidth="1"/>
    <col min="7687" max="7939" width="8.88671875" style="45"/>
    <col min="7940" max="7942" width="25.88671875" style="45" customWidth="1"/>
    <col min="7943" max="8195" width="8.88671875" style="45"/>
    <col min="8196" max="8198" width="25.88671875" style="45" customWidth="1"/>
    <col min="8199" max="8451" width="8.88671875" style="45"/>
    <col min="8452" max="8454" width="25.88671875" style="45" customWidth="1"/>
    <col min="8455" max="8707" width="8.88671875" style="45"/>
    <col min="8708" max="8710" width="25.88671875" style="45" customWidth="1"/>
    <col min="8711" max="8963" width="8.88671875" style="45"/>
    <col min="8964" max="8966" width="25.88671875" style="45" customWidth="1"/>
    <col min="8967" max="9219" width="8.88671875" style="45"/>
    <col min="9220" max="9222" width="25.88671875" style="45" customWidth="1"/>
    <col min="9223" max="9475" width="8.88671875" style="45"/>
    <col min="9476" max="9478" width="25.88671875" style="45" customWidth="1"/>
    <col min="9479" max="9731" width="8.88671875" style="45"/>
    <col min="9732" max="9734" width="25.88671875" style="45" customWidth="1"/>
    <col min="9735" max="9987" width="8.88671875" style="45"/>
    <col min="9988" max="9990" width="25.88671875" style="45" customWidth="1"/>
    <col min="9991" max="10243" width="8.88671875" style="45"/>
    <col min="10244" max="10246" width="25.88671875" style="45" customWidth="1"/>
    <col min="10247" max="10499" width="8.88671875" style="45"/>
    <col min="10500" max="10502" width="25.88671875" style="45" customWidth="1"/>
    <col min="10503" max="10755" width="8.88671875" style="45"/>
    <col min="10756" max="10758" width="25.88671875" style="45" customWidth="1"/>
    <col min="10759" max="11011" width="8.88671875" style="45"/>
    <col min="11012" max="11014" width="25.88671875" style="45" customWidth="1"/>
    <col min="11015" max="11267" width="8.88671875" style="45"/>
    <col min="11268" max="11270" width="25.88671875" style="45" customWidth="1"/>
    <col min="11271" max="11523" width="8.88671875" style="45"/>
    <col min="11524" max="11526" width="25.88671875" style="45" customWidth="1"/>
    <col min="11527" max="11779" width="8.88671875" style="45"/>
    <col min="11780" max="11782" width="25.88671875" style="45" customWidth="1"/>
    <col min="11783" max="12035" width="8.88671875" style="45"/>
    <col min="12036" max="12038" width="25.88671875" style="45" customWidth="1"/>
    <col min="12039" max="12291" width="8.88671875" style="45"/>
    <col min="12292" max="12294" width="25.88671875" style="45" customWidth="1"/>
    <col min="12295" max="12547" width="8.88671875" style="45"/>
    <col min="12548" max="12550" width="25.88671875" style="45" customWidth="1"/>
    <col min="12551" max="12803" width="8.88671875" style="45"/>
    <col min="12804" max="12806" width="25.88671875" style="45" customWidth="1"/>
    <col min="12807" max="13059" width="8.88671875" style="45"/>
    <col min="13060" max="13062" width="25.88671875" style="45" customWidth="1"/>
    <col min="13063" max="13315" width="8.88671875" style="45"/>
    <col min="13316" max="13318" width="25.88671875" style="45" customWidth="1"/>
    <col min="13319" max="13571" width="8.88671875" style="45"/>
    <col min="13572" max="13574" width="25.88671875" style="45" customWidth="1"/>
    <col min="13575" max="13827" width="8.88671875" style="45"/>
    <col min="13828" max="13830" width="25.88671875" style="45" customWidth="1"/>
    <col min="13831" max="14083" width="8.88671875" style="45"/>
    <col min="14084" max="14086" width="25.88671875" style="45" customWidth="1"/>
    <col min="14087" max="14339" width="8.88671875" style="45"/>
    <col min="14340" max="14342" width="25.88671875" style="45" customWidth="1"/>
    <col min="14343" max="14595" width="8.88671875" style="45"/>
    <col min="14596" max="14598" width="25.88671875" style="45" customWidth="1"/>
    <col min="14599" max="14851" width="8.88671875" style="45"/>
    <col min="14852" max="14854" width="25.88671875" style="45" customWidth="1"/>
    <col min="14855" max="15107" width="8.88671875" style="45"/>
    <col min="15108" max="15110" width="25.88671875" style="45" customWidth="1"/>
    <col min="15111" max="15363" width="8.88671875" style="45"/>
    <col min="15364" max="15366" width="25.88671875" style="45" customWidth="1"/>
    <col min="15367" max="15619" width="8.88671875" style="45"/>
    <col min="15620" max="15622" width="25.88671875" style="45" customWidth="1"/>
    <col min="15623" max="15875" width="8.88671875" style="45"/>
    <col min="15876" max="15878" width="25.88671875" style="45" customWidth="1"/>
    <col min="15879" max="16131" width="8.88671875" style="45"/>
    <col min="16132" max="16134" width="25.88671875" style="45" customWidth="1"/>
    <col min="16135" max="16384" width="8.88671875" style="45"/>
  </cols>
  <sheetData>
    <row r="1" spans="1:6" s="26" customFormat="1" ht="57.6" customHeight="1" x14ac:dyDescent="0.5"/>
    <row r="2" spans="1:6" s="168" customFormat="1" ht="30" x14ac:dyDescent="0.85">
      <c r="A2" s="110" t="s">
        <v>488</v>
      </c>
      <c r="B2" s="166"/>
      <c r="C2" s="166"/>
      <c r="D2" s="166"/>
      <c r="E2" s="166"/>
      <c r="F2" s="166"/>
    </row>
    <row r="3" spans="1:6" s="168" customFormat="1" ht="30" x14ac:dyDescent="0.85">
      <c r="A3" s="111" t="s">
        <v>489</v>
      </c>
      <c r="B3" s="167"/>
      <c r="C3" s="167"/>
      <c r="D3" s="167"/>
      <c r="E3" s="167"/>
      <c r="F3" s="167"/>
    </row>
    <row r="4" spans="1:6" s="38" customFormat="1" ht="66" customHeight="1" x14ac:dyDescent="0.65">
      <c r="A4" s="177" t="s">
        <v>228</v>
      </c>
      <c r="B4" s="178" t="s">
        <v>2</v>
      </c>
      <c r="C4" s="179" t="s">
        <v>214</v>
      </c>
      <c r="D4" s="180" t="s">
        <v>427</v>
      </c>
      <c r="E4" s="180" t="s">
        <v>428</v>
      </c>
      <c r="F4" s="181" t="s">
        <v>429</v>
      </c>
    </row>
    <row r="5" spans="1:6" s="238" customFormat="1" ht="21.6" outlineLevel="2" x14ac:dyDescent="0.5">
      <c r="A5" s="366">
        <v>2017</v>
      </c>
      <c r="B5" s="259" t="s">
        <v>3</v>
      </c>
      <c r="C5" s="379" t="s">
        <v>215</v>
      </c>
      <c r="D5" s="394">
        <v>14802.413705999999</v>
      </c>
      <c r="E5" s="394">
        <v>45353.095735000003</v>
      </c>
      <c r="F5" s="395">
        <v>32.638155050078851</v>
      </c>
    </row>
    <row r="6" spans="1:6" s="240" customFormat="1" ht="18" customHeight="1" outlineLevel="2" x14ac:dyDescent="0.5">
      <c r="A6" s="363">
        <v>2017</v>
      </c>
      <c r="B6" s="261" t="s">
        <v>4</v>
      </c>
      <c r="C6" s="383" t="s">
        <v>216</v>
      </c>
      <c r="D6" s="396">
        <v>13377.156695</v>
      </c>
      <c r="E6" s="396">
        <v>38864.130824</v>
      </c>
      <c r="F6" s="397">
        <v>34.420316140813121</v>
      </c>
    </row>
    <row r="7" spans="1:6" s="240" customFormat="1" ht="18" customHeight="1" outlineLevel="2" x14ac:dyDescent="0.5">
      <c r="A7" s="366">
        <v>2017</v>
      </c>
      <c r="B7" s="259" t="s">
        <v>5</v>
      </c>
      <c r="C7" s="379" t="s">
        <v>217</v>
      </c>
      <c r="D7" s="394">
        <v>17322.425251000001</v>
      </c>
      <c r="E7" s="394">
        <v>41503.248833999998</v>
      </c>
      <c r="F7" s="395">
        <v>41.737516309347924</v>
      </c>
    </row>
    <row r="8" spans="1:6" s="240" customFormat="1" ht="18" customHeight="1" outlineLevel="1" x14ac:dyDescent="0.5">
      <c r="A8" s="398">
        <v>2017</v>
      </c>
      <c r="B8" s="376" t="s">
        <v>681</v>
      </c>
      <c r="C8" s="387" t="s">
        <v>682</v>
      </c>
      <c r="D8" s="399">
        <v>45501.995651999998</v>
      </c>
      <c r="E8" s="399">
        <v>125720.475393</v>
      </c>
      <c r="F8" s="400">
        <v>36.192987267795132</v>
      </c>
    </row>
    <row r="9" spans="1:6" s="240" customFormat="1" ht="18" customHeight="1" outlineLevel="2" x14ac:dyDescent="0.5">
      <c r="A9" s="363">
        <v>2017</v>
      </c>
      <c r="B9" s="261" t="s">
        <v>6</v>
      </c>
      <c r="C9" s="383" t="s">
        <v>218</v>
      </c>
      <c r="D9" s="396">
        <v>15459.904617</v>
      </c>
      <c r="E9" s="396">
        <v>44124.793023999999</v>
      </c>
      <c r="F9" s="397">
        <v>35.036775376127373</v>
      </c>
    </row>
    <row r="10" spans="1:6" s="240" customFormat="1" ht="18" customHeight="1" outlineLevel="2" x14ac:dyDescent="0.5">
      <c r="A10" s="366">
        <v>2017</v>
      </c>
      <c r="B10" s="259" t="s">
        <v>7</v>
      </c>
      <c r="C10" s="379" t="s">
        <v>219</v>
      </c>
      <c r="D10" s="394">
        <v>16652.062921000001</v>
      </c>
      <c r="E10" s="394">
        <v>47263.030852000004</v>
      </c>
      <c r="F10" s="395">
        <v>35.232744537997277</v>
      </c>
    </row>
    <row r="11" spans="1:6" s="240" customFormat="1" ht="18" customHeight="1" outlineLevel="2" x14ac:dyDescent="0.5">
      <c r="A11" s="363">
        <v>2017</v>
      </c>
      <c r="B11" s="261" t="s">
        <v>8</v>
      </c>
      <c r="C11" s="383" t="s">
        <v>220</v>
      </c>
      <c r="D11" s="396">
        <v>13245.551085999999</v>
      </c>
      <c r="E11" s="396">
        <v>35322.480409000003</v>
      </c>
      <c r="F11" s="397">
        <v>37.498926838176104</v>
      </c>
    </row>
    <row r="12" spans="1:6" s="240" customFormat="1" ht="18" customHeight="1" outlineLevel="1" x14ac:dyDescent="0.5">
      <c r="A12" s="398">
        <v>2017</v>
      </c>
      <c r="B12" s="376" t="s">
        <v>686</v>
      </c>
      <c r="C12" s="387" t="s">
        <v>683</v>
      </c>
      <c r="D12" s="399">
        <v>45357.518624000004</v>
      </c>
      <c r="E12" s="399">
        <v>126710.30428500002</v>
      </c>
      <c r="F12" s="400">
        <v>35.796235262746059</v>
      </c>
    </row>
    <row r="13" spans="1:6" s="240" customFormat="1" ht="18" customHeight="1" outlineLevel="2" x14ac:dyDescent="0.5">
      <c r="A13" s="366">
        <v>2017</v>
      </c>
      <c r="B13" s="259" t="s">
        <v>9</v>
      </c>
      <c r="C13" s="379" t="s">
        <v>221</v>
      </c>
      <c r="D13" s="394">
        <v>16172.119461999999</v>
      </c>
      <c r="E13" s="394">
        <v>44894.211418999999</v>
      </c>
      <c r="F13" s="395">
        <v>36.022727542900292</v>
      </c>
    </row>
    <row r="14" spans="1:6" s="240" customFormat="1" ht="18" customHeight="1" outlineLevel="2" x14ac:dyDescent="0.5">
      <c r="A14" s="363">
        <v>2017</v>
      </c>
      <c r="B14" s="261" t="s">
        <v>10</v>
      </c>
      <c r="C14" s="383" t="s">
        <v>222</v>
      </c>
      <c r="D14" s="396">
        <v>17814.305634</v>
      </c>
      <c r="E14" s="396">
        <v>43538.375118000004</v>
      </c>
      <c r="F14" s="397">
        <v>40.916330905135361</v>
      </c>
    </row>
    <row r="15" spans="1:6" s="240" customFormat="1" ht="18" customHeight="1" outlineLevel="2" x14ac:dyDescent="0.5">
      <c r="A15" s="366">
        <v>2017</v>
      </c>
      <c r="B15" s="259" t="s">
        <v>11</v>
      </c>
      <c r="C15" s="379" t="s">
        <v>223</v>
      </c>
      <c r="D15" s="394">
        <v>12895.136033000001</v>
      </c>
      <c r="E15" s="394">
        <v>35420.926003</v>
      </c>
      <c r="F15" s="395">
        <v>36.405417610787019</v>
      </c>
    </row>
    <row r="16" spans="1:6" s="240" customFormat="1" ht="18" customHeight="1" outlineLevel="1" x14ac:dyDescent="0.5">
      <c r="A16" s="398">
        <v>2017</v>
      </c>
      <c r="B16" s="376" t="s">
        <v>687</v>
      </c>
      <c r="C16" s="387" t="s">
        <v>684</v>
      </c>
      <c r="D16" s="399">
        <v>46881.561129000002</v>
      </c>
      <c r="E16" s="399">
        <v>123853.51254</v>
      </c>
      <c r="F16" s="400">
        <v>37.852427571530548</v>
      </c>
    </row>
    <row r="17" spans="1:6" s="240" customFormat="1" ht="18" customHeight="1" outlineLevel="2" x14ac:dyDescent="0.5">
      <c r="A17" s="363">
        <v>2017</v>
      </c>
      <c r="B17" s="261" t="s">
        <v>12</v>
      </c>
      <c r="C17" s="383" t="s">
        <v>224</v>
      </c>
      <c r="D17" s="396">
        <v>17944.112184000001</v>
      </c>
      <c r="E17" s="396">
        <v>44668.277562000003</v>
      </c>
      <c r="F17" s="397">
        <v>40.171936692865309</v>
      </c>
    </row>
    <row r="18" spans="1:6" s="240" customFormat="1" ht="18" customHeight="1" outlineLevel="2" x14ac:dyDescent="0.5">
      <c r="A18" s="366">
        <v>2017</v>
      </c>
      <c r="B18" s="259" t="s">
        <v>13</v>
      </c>
      <c r="C18" s="379" t="s">
        <v>225</v>
      </c>
      <c r="D18" s="394">
        <v>18960.673349000001</v>
      </c>
      <c r="E18" s="394">
        <v>40691.838113999998</v>
      </c>
      <c r="F18" s="395">
        <v>46.595765214343054</v>
      </c>
    </row>
    <row r="19" spans="1:6" s="240" customFormat="1" ht="18" customHeight="1" outlineLevel="2" x14ac:dyDescent="0.5">
      <c r="A19" s="363">
        <v>2017</v>
      </c>
      <c r="B19" s="261" t="s">
        <v>14</v>
      </c>
      <c r="C19" s="383" t="s">
        <v>226</v>
      </c>
      <c r="D19" s="396">
        <v>18833.143533999999</v>
      </c>
      <c r="E19" s="396">
        <v>42802.208843</v>
      </c>
      <c r="F19" s="397">
        <v>44.000401014537893</v>
      </c>
    </row>
    <row r="20" spans="1:6" s="240" customFormat="1" ht="18" customHeight="1" outlineLevel="1" x14ac:dyDescent="0.5">
      <c r="A20" s="398">
        <v>2017</v>
      </c>
      <c r="B20" s="376" t="s">
        <v>688</v>
      </c>
      <c r="C20" s="387" t="s">
        <v>685</v>
      </c>
      <c r="D20" s="399">
        <v>55737.929067000005</v>
      </c>
      <c r="E20" s="399">
        <v>128162.324519</v>
      </c>
      <c r="F20" s="400">
        <v>43.490104659218225</v>
      </c>
    </row>
    <row r="21" spans="1:6" s="240" customFormat="1" ht="18" customHeight="1" x14ac:dyDescent="0.5">
      <c r="A21" s="398">
        <v>2017</v>
      </c>
      <c r="B21" s="376" t="s">
        <v>21</v>
      </c>
      <c r="C21" s="387" t="s">
        <v>238</v>
      </c>
      <c r="D21" s="399">
        <v>193479.004472</v>
      </c>
      <c r="E21" s="399">
        <v>504446.61673700006</v>
      </c>
      <c r="F21" s="400">
        <v>38.354703560807671</v>
      </c>
    </row>
    <row r="22" spans="1:6" s="240" customFormat="1" ht="18" customHeight="1" outlineLevel="2" x14ac:dyDescent="0.5">
      <c r="A22" s="366">
        <v>2018</v>
      </c>
      <c r="B22" s="259" t="s">
        <v>3</v>
      </c>
      <c r="C22" s="379" t="s">
        <v>215</v>
      </c>
      <c r="D22" s="394">
        <v>18041.061877</v>
      </c>
      <c r="E22" s="394">
        <v>42205.095980999999</v>
      </c>
      <c r="F22" s="395">
        <v>42.746169526831004</v>
      </c>
    </row>
    <row r="23" spans="1:6" s="240" customFormat="1" ht="18" customHeight="1" outlineLevel="2" x14ac:dyDescent="0.5">
      <c r="A23" s="363">
        <v>2018</v>
      </c>
      <c r="B23" s="261" t="s">
        <v>4</v>
      </c>
      <c r="C23" s="383" t="s">
        <v>216</v>
      </c>
      <c r="D23" s="396">
        <v>18287.113181000001</v>
      </c>
      <c r="E23" s="396">
        <v>42044.502259000001</v>
      </c>
      <c r="F23" s="397">
        <v>43.494659702114753</v>
      </c>
    </row>
    <row r="24" spans="1:6" s="240" customFormat="1" ht="18" customHeight="1" outlineLevel="2" x14ac:dyDescent="0.5">
      <c r="A24" s="366">
        <v>2018</v>
      </c>
      <c r="B24" s="259" t="s">
        <v>5</v>
      </c>
      <c r="C24" s="379" t="s">
        <v>217</v>
      </c>
      <c r="D24" s="394">
        <v>20259.273321000001</v>
      </c>
      <c r="E24" s="394">
        <v>41806.037349999999</v>
      </c>
      <c r="F24" s="395">
        <v>48.460161749819612</v>
      </c>
    </row>
    <row r="25" spans="1:6" s="240" customFormat="1" ht="18" customHeight="1" outlineLevel="1" x14ac:dyDescent="0.5">
      <c r="A25" s="398">
        <v>2018</v>
      </c>
      <c r="B25" s="376" t="s">
        <v>681</v>
      </c>
      <c r="C25" s="387" t="s">
        <v>682</v>
      </c>
      <c r="D25" s="399">
        <v>56587.448379000001</v>
      </c>
      <c r="E25" s="399">
        <v>126055.63558999999</v>
      </c>
      <c r="F25" s="400">
        <v>44.890851657796951</v>
      </c>
    </row>
    <row r="26" spans="1:6" s="240" customFormat="1" ht="18" customHeight="1" outlineLevel="2" x14ac:dyDescent="0.5">
      <c r="A26" s="363">
        <v>2018</v>
      </c>
      <c r="B26" s="261" t="s">
        <v>6</v>
      </c>
      <c r="C26" s="383" t="s">
        <v>218</v>
      </c>
      <c r="D26" s="396">
        <v>20873.752107</v>
      </c>
      <c r="E26" s="396">
        <v>47224.032464999997</v>
      </c>
      <c r="F26" s="397">
        <v>44.201545309521258</v>
      </c>
    </row>
    <row r="27" spans="1:6" s="240" customFormat="1" ht="18" customHeight="1" outlineLevel="2" x14ac:dyDescent="0.5">
      <c r="A27" s="366">
        <v>2018</v>
      </c>
      <c r="B27" s="259" t="s">
        <v>7</v>
      </c>
      <c r="C27" s="379" t="s">
        <v>219</v>
      </c>
      <c r="D27" s="394">
        <v>21999.099992000003</v>
      </c>
      <c r="E27" s="394">
        <v>48527.659895999997</v>
      </c>
      <c r="F27" s="395">
        <v>45.333115256631878</v>
      </c>
    </row>
    <row r="28" spans="1:6" s="240" customFormat="1" ht="18" customHeight="1" outlineLevel="2" x14ac:dyDescent="0.5">
      <c r="A28" s="363">
        <v>2018</v>
      </c>
      <c r="B28" s="261" t="s">
        <v>8</v>
      </c>
      <c r="C28" s="383" t="s">
        <v>220</v>
      </c>
      <c r="D28" s="396">
        <v>17884.652427000001</v>
      </c>
      <c r="E28" s="396">
        <v>37268.086433999997</v>
      </c>
      <c r="F28" s="397">
        <v>47.989188977204037</v>
      </c>
    </row>
    <row r="29" spans="1:6" s="240" customFormat="1" ht="18" customHeight="1" outlineLevel="1" x14ac:dyDescent="0.5">
      <c r="A29" s="398">
        <v>2018</v>
      </c>
      <c r="B29" s="376" t="s">
        <v>686</v>
      </c>
      <c r="C29" s="387" t="s">
        <v>683</v>
      </c>
      <c r="D29" s="399">
        <v>60757.504526000004</v>
      </c>
      <c r="E29" s="399">
        <v>133019.77879499999</v>
      </c>
      <c r="F29" s="400">
        <v>45.675541694919566</v>
      </c>
    </row>
    <row r="30" spans="1:6" s="240" customFormat="1" ht="18" customHeight="1" outlineLevel="2" x14ac:dyDescent="0.5">
      <c r="A30" s="366">
        <v>2018</v>
      </c>
      <c r="B30" s="259" t="s">
        <v>9</v>
      </c>
      <c r="C30" s="379" t="s">
        <v>221</v>
      </c>
      <c r="D30" s="394">
        <v>21540.877847</v>
      </c>
      <c r="E30" s="394">
        <v>48363.985882000001</v>
      </c>
      <c r="F30" s="395">
        <v>44.539087203350277</v>
      </c>
    </row>
    <row r="31" spans="1:6" s="240" customFormat="1" ht="18" customHeight="1" outlineLevel="2" x14ac:dyDescent="0.5">
      <c r="A31" s="363">
        <v>2018</v>
      </c>
      <c r="B31" s="261" t="s">
        <v>10</v>
      </c>
      <c r="C31" s="383" t="s">
        <v>222</v>
      </c>
      <c r="D31" s="396">
        <v>16638.929011</v>
      </c>
      <c r="E31" s="396">
        <v>37265.704925999999</v>
      </c>
      <c r="F31" s="397">
        <v>44.649441206172234</v>
      </c>
    </row>
    <row r="32" spans="1:6" s="240" customFormat="1" ht="18" customHeight="1" outlineLevel="2" x14ac:dyDescent="0.5">
      <c r="A32" s="366">
        <v>2018</v>
      </c>
      <c r="B32" s="259" t="s">
        <v>11</v>
      </c>
      <c r="C32" s="379" t="s">
        <v>223</v>
      </c>
      <c r="D32" s="394">
        <v>19310.687482000001</v>
      </c>
      <c r="E32" s="394">
        <v>42391.673384000002</v>
      </c>
      <c r="F32" s="395">
        <v>45.553020063813953</v>
      </c>
    </row>
    <row r="33" spans="1:6" s="240" customFormat="1" ht="18" customHeight="1" outlineLevel="1" x14ac:dyDescent="0.5">
      <c r="A33" s="398">
        <v>2018</v>
      </c>
      <c r="B33" s="376" t="s">
        <v>687</v>
      </c>
      <c r="C33" s="387" t="s">
        <v>684</v>
      </c>
      <c r="D33" s="399">
        <v>57490.494339999997</v>
      </c>
      <c r="E33" s="399">
        <v>128021.36419200001</v>
      </c>
      <c r="F33" s="400">
        <v>44.906953384576219</v>
      </c>
    </row>
    <row r="34" spans="1:6" s="240" customFormat="1" ht="18" customHeight="1" outlineLevel="2" x14ac:dyDescent="0.5">
      <c r="A34" s="363">
        <v>2018</v>
      </c>
      <c r="B34" s="261" t="s">
        <v>12</v>
      </c>
      <c r="C34" s="383" t="s">
        <v>224</v>
      </c>
      <c r="D34" s="396">
        <v>20022.686984</v>
      </c>
      <c r="E34" s="396">
        <v>46086.489556</v>
      </c>
      <c r="F34" s="397">
        <v>43.44589309556828</v>
      </c>
    </row>
    <row r="35" spans="1:6" s="240" customFormat="1" ht="18" customHeight="1" outlineLevel="2" x14ac:dyDescent="0.5">
      <c r="A35" s="366">
        <v>2018</v>
      </c>
      <c r="B35" s="259" t="s">
        <v>13</v>
      </c>
      <c r="C35" s="379" t="s">
        <v>225</v>
      </c>
      <c r="D35" s="394">
        <v>20191.454088999999</v>
      </c>
      <c r="E35" s="394">
        <v>38908.824329000003</v>
      </c>
      <c r="F35" s="395">
        <v>51.894279606774596</v>
      </c>
    </row>
    <row r="36" spans="1:6" s="240" customFormat="1" ht="18" customHeight="1" outlineLevel="2" x14ac:dyDescent="0.5">
      <c r="A36" s="363">
        <v>2018</v>
      </c>
      <c r="B36" s="261" t="s">
        <v>14</v>
      </c>
      <c r="C36" s="383" t="s">
        <v>226</v>
      </c>
      <c r="D36" s="396">
        <v>20408.495347</v>
      </c>
      <c r="E36" s="396">
        <v>41900.597736999996</v>
      </c>
      <c r="F36" s="397">
        <v>48.706931283174598</v>
      </c>
    </row>
    <row r="37" spans="1:6" s="240" customFormat="1" ht="18" customHeight="1" outlineLevel="1" x14ac:dyDescent="0.5">
      <c r="A37" s="398">
        <v>2018</v>
      </c>
      <c r="B37" s="376" t="s">
        <v>688</v>
      </c>
      <c r="C37" s="387" t="s">
        <v>685</v>
      </c>
      <c r="D37" s="399">
        <v>60622.636419999995</v>
      </c>
      <c r="E37" s="399">
        <v>126895.91162200001</v>
      </c>
      <c r="F37" s="400">
        <v>47.773514248893903</v>
      </c>
    </row>
    <row r="38" spans="1:6" s="240" customFormat="1" ht="18" customHeight="1" x14ac:dyDescent="0.5">
      <c r="A38" s="398">
        <v>2018</v>
      </c>
      <c r="B38" s="376" t="s">
        <v>21</v>
      </c>
      <c r="C38" s="387" t="s">
        <v>238</v>
      </c>
      <c r="D38" s="399">
        <v>235458.08366500001</v>
      </c>
      <c r="E38" s="399">
        <v>513992.69019900006</v>
      </c>
      <c r="F38" s="400">
        <v>45.809617170594166</v>
      </c>
    </row>
    <row r="39" spans="1:6" s="240" customFormat="1" ht="18" customHeight="1" outlineLevel="2" x14ac:dyDescent="0.5">
      <c r="A39" s="366">
        <v>2019</v>
      </c>
      <c r="B39" s="259" t="s">
        <v>3</v>
      </c>
      <c r="C39" s="379" t="s">
        <v>215</v>
      </c>
      <c r="D39" s="394">
        <v>19399.531244999998</v>
      </c>
      <c r="E39" s="394">
        <v>46104.347585000003</v>
      </c>
      <c r="F39" s="395">
        <v>42.077444451923256</v>
      </c>
    </row>
    <row r="40" spans="1:6" s="240" customFormat="1" ht="18" customHeight="1" outlineLevel="2" x14ac:dyDescent="0.5">
      <c r="A40" s="363">
        <v>2019</v>
      </c>
      <c r="B40" s="261" t="s">
        <v>4</v>
      </c>
      <c r="C40" s="383" t="s">
        <v>216</v>
      </c>
      <c r="D40" s="396">
        <v>18531.186318</v>
      </c>
      <c r="E40" s="396">
        <v>41087.700803</v>
      </c>
      <c r="F40" s="397">
        <v>45.101541229698</v>
      </c>
    </row>
    <row r="41" spans="1:6" s="240" customFormat="1" ht="18" customHeight="1" outlineLevel="2" x14ac:dyDescent="0.5">
      <c r="A41" s="366">
        <v>2019</v>
      </c>
      <c r="B41" s="259" t="s">
        <v>5</v>
      </c>
      <c r="C41" s="379" t="s">
        <v>217</v>
      </c>
      <c r="D41" s="394">
        <v>21308.863099000002</v>
      </c>
      <c r="E41" s="394">
        <v>44999.793593000002</v>
      </c>
      <c r="F41" s="395">
        <v>47.353246309811361</v>
      </c>
    </row>
    <row r="42" spans="1:6" s="240" customFormat="1" ht="18" customHeight="1" outlineLevel="1" x14ac:dyDescent="0.5">
      <c r="A42" s="398">
        <v>2019</v>
      </c>
      <c r="B42" s="376" t="s">
        <v>681</v>
      </c>
      <c r="C42" s="387" t="s">
        <v>682</v>
      </c>
      <c r="D42" s="399">
        <v>59239.580662</v>
      </c>
      <c r="E42" s="399">
        <v>132191.84198100001</v>
      </c>
      <c r="F42" s="400">
        <v>44.813340803976793</v>
      </c>
    </row>
    <row r="43" spans="1:6" s="240" customFormat="1" ht="18" customHeight="1" outlineLevel="2" x14ac:dyDescent="0.5">
      <c r="A43" s="363">
        <v>2019</v>
      </c>
      <c r="B43" s="261" t="s">
        <v>6</v>
      </c>
      <c r="C43" s="383" t="s">
        <v>218</v>
      </c>
      <c r="D43" s="396">
        <v>20562.847437</v>
      </c>
      <c r="E43" s="396">
        <v>54200.396258000001</v>
      </c>
      <c r="F43" s="397">
        <v>37.938555539554599</v>
      </c>
    </row>
    <row r="44" spans="1:6" s="240" customFormat="1" ht="18" customHeight="1" outlineLevel="2" x14ac:dyDescent="0.5">
      <c r="A44" s="366">
        <v>2019</v>
      </c>
      <c r="B44" s="259" t="s">
        <v>7</v>
      </c>
      <c r="C44" s="379" t="s">
        <v>219</v>
      </c>
      <c r="D44" s="394">
        <v>18564.824525</v>
      </c>
      <c r="E44" s="394">
        <v>54376.124280000004</v>
      </c>
      <c r="F44" s="395">
        <v>34.141500099204933</v>
      </c>
    </row>
    <row r="45" spans="1:6" s="240" customFormat="1" ht="18" customHeight="1" outlineLevel="2" x14ac:dyDescent="0.5">
      <c r="A45" s="363">
        <v>2019</v>
      </c>
      <c r="B45" s="261" t="s">
        <v>8</v>
      </c>
      <c r="C45" s="383" t="s">
        <v>220</v>
      </c>
      <c r="D45" s="396">
        <v>17667.719488999999</v>
      </c>
      <c r="E45" s="396">
        <v>43242.091756000002</v>
      </c>
      <c r="F45" s="397">
        <v>40.857689282684937</v>
      </c>
    </row>
    <row r="46" spans="1:6" s="240" customFormat="1" ht="18" customHeight="1" outlineLevel="1" x14ac:dyDescent="0.5">
      <c r="A46" s="398">
        <v>2019</v>
      </c>
      <c r="B46" s="376" t="s">
        <v>686</v>
      </c>
      <c r="C46" s="387" t="s">
        <v>683</v>
      </c>
      <c r="D46" s="399">
        <v>56795.391451000003</v>
      </c>
      <c r="E46" s="399">
        <v>151818.61229400002</v>
      </c>
      <c r="F46" s="400">
        <v>37.410032006493708</v>
      </c>
    </row>
    <row r="47" spans="1:6" s="240" customFormat="1" ht="18" customHeight="1" outlineLevel="2" x14ac:dyDescent="0.5">
      <c r="A47" s="366">
        <v>2019</v>
      </c>
      <c r="B47" s="259" t="s">
        <v>9</v>
      </c>
      <c r="C47" s="379" t="s">
        <v>221</v>
      </c>
      <c r="D47" s="394">
        <v>19003.160897999998</v>
      </c>
      <c r="E47" s="394">
        <v>54181.396387000001</v>
      </c>
      <c r="F47" s="395">
        <v>35.073221004247721</v>
      </c>
    </row>
    <row r="48" spans="1:6" s="240" customFormat="1" ht="18" customHeight="1" outlineLevel="2" x14ac:dyDescent="0.5">
      <c r="A48" s="363">
        <v>2019</v>
      </c>
      <c r="B48" s="261" t="s">
        <v>10</v>
      </c>
      <c r="C48" s="383" t="s">
        <v>222</v>
      </c>
      <c r="D48" s="396">
        <v>16799.207480999998</v>
      </c>
      <c r="E48" s="396">
        <v>47158.917594999999</v>
      </c>
      <c r="F48" s="397">
        <v>35.622546779532371</v>
      </c>
    </row>
    <row r="49" spans="1:6" s="240" customFormat="1" ht="18" customHeight="1" outlineLevel="2" x14ac:dyDescent="0.5">
      <c r="A49" s="366">
        <v>2019</v>
      </c>
      <c r="B49" s="259" t="s">
        <v>11</v>
      </c>
      <c r="C49" s="379" t="s">
        <v>223</v>
      </c>
      <c r="D49" s="394">
        <v>20066.611901</v>
      </c>
      <c r="E49" s="394">
        <v>44111.171941000001</v>
      </c>
      <c r="F49" s="395">
        <v>45.490996992416541</v>
      </c>
    </row>
    <row r="50" spans="1:6" s="240" customFormat="1" ht="18" customHeight="1" outlineLevel="1" x14ac:dyDescent="0.5">
      <c r="A50" s="398">
        <v>2019</v>
      </c>
      <c r="B50" s="376" t="s">
        <v>687</v>
      </c>
      <c r="C50" s="387" t="s">
        <v>684</v>
      </c>
      <c r="D50" s="399">
        <v>55868.980279999989</v>
      </c>
      <c r="E50" s="399">
        <v>145451.485923</v>
      </c>
      <c r="F50" s="400">
        <v>38.41073188456545</v>
      </c>
    </row>
    <row r="51" spans="1:6" s="240" customFormat="1" ht="18" customHeight="1" outlineLevel="2" x14ac:dyDescent="0.5">
      <c r="A51" s="363">
        <v>2019</v>
      </c>
      <c r="B51" s="261" t="s">
        <v>12</v>
      </c>
      <c r="C51" s="383" t="s">
        <v>224</v>
      </c>
      <c r="D51" s="396">
        <v>18944.881358999999</v>
      </c>
      <c r="E51" s="396">
        <v>49799.586224999999</v>
      </c>
      <c r="F51" s="397">
        <v>38.042246522701909</v>
      </c>
    </row>
    <row r="52" spans="1:6" s="240" customFormat="1" ht="18" customHeight="1" outlineLevel="2" x14ac:dyDescent="0.5">
      <c r="A52" s="366">
        <v>2019</v>
      </c>
      <c r="B52" s="259" t="s">
        <v>13</v>
      </c>
      <c r="C52" s="379" t="s">
        <v>225</v>
      </c>
      <c r="D52" s="394">
        <v>18370.194665999999</v>
      </c>
      <c r="E52" s="394">
        <v>44078.892528999997</v>
      </c>
      <c r="F52" s="395">
        <v>41.675717360444217</v>
      </c>
    </row>
    <row r="53" spans="1:6" s="240" customFormat="1" ht="18" customHeight="1" outlineLevel="2" x14ac:dyDescent="0.5">
      <c r="A53" s="363">
        <v>2019</v>
      </c>
      <c r="B53" s="261" t="s">
        <v>14</v>
      </c>
      <c r="C53" s="383" t="s">
        <v>226</v>
      </c>
      <c r="D53" s="396">
        <v>19965.206219</v>
      </c>
      <c r="E53" s="396">
        <v>51021.035651999999</v>
      </c>
      <c r="F53" s="397">
        <v>39.131322921739581</v>
      </c>
    </row>
    <row r="54" spans="1:6" s="240" customFormat="1" ht="18" customHeight="1" outlineLevel="1" x14ac:dyDescent="0.5">
      <c r="A54" s="398">
        <v>2019</v>
      </c>
      <c r="B54" s="376" t="s">
        <v>688</v>
      </c>
      <c r="C54" s="387" t="s">
        <v>685</v>
      </c>
      <c r="D54" s="399">
        <v>57280.282244000002</v>
      </c>
      <c r="E54" s="399">
        <v>144899.514406</v>
      </c>
      <c r="F54" s="400">
        <v>39.531038098239577</v>
      </c>
    </row>
    <row r="55" spans="1:6" s="240" customFormat="1" ht="18" customHeight="1" x14ac:dyDescent="0.5">
      <c r="A55" s="398">
        <v>2019</v>
      </c>
      <c r="B55" s="376" t="s">
        <v>21</v>
      </c>
      <c r="C55" s="387" t="s">
        <v>238</v>
      </c>
      <c r="D55" s="399">
        <v>229184.23463699999</v>
      </c>
      <c r="E55" s="399">
        <v>574361.45460400009</v>
      </c>
      <c r="F55" s="400">
        <v>39.902439970490988</v>
      </c>
    </row>
    <row r="56" spans="1:6" s="240" customFormat="1" ht="18" customHeight="1" outlineLevel="2" x14ac:dyDescent="0.5">
      <c r="A56" s="366">
        <v>2020</v>
      </c>
      <c r="B56" s="259" t="s">
        <v>3</v>
      </c>
      <c r="C56" s="379" t="s">
        <v>215</v>
      </c>
      <c r="D56" s="394">
        <v>16971.573192</v>
      </c>
      <c r="E56" s="394">
        <v>46017.6751</v>
      </c>
      <c r="F56" s="395">
        <v>36.88055329853028</v>
      </c>
    </row>
    <row r="57" spans="1:6" s="240" customFormat="1" ht="18" customHeight="1" outlineLevel="2" x14ac:dyDescent="0.5">
      <c r="A57" s="363">
        <v>2020</v>
      </c>
      <c r="B57" s="261" t="s">
        <v>4</v>
      </c>
      <c r="C57" s="383" t="s">
        <v>216</v>
      </c>
      <c r="D57" s="396">
        <v>16028.080432999999</v>
      </c>
      <c r="E57" s="396">
        <v>43044.386638999997</v>
      </c>
      <c r="F57" s="397">
        <v>37.236168719100519</v>
      </c>
    </row>
    <row r="58" spans="1:6" s="240" customFormat="1" ht="18" customHeight="1" outlineLevel="2" x14ac:dyDescent="0.5">
      <c r="A58" s="366">
        <v>2020</v>
      </c>
      <c r="B58" s="259" t="s">
        <v>5</v>
      </c>
      <c r="C58" s="379" t="s">
        <v>217</v>
      </c>
      <c r="D58" s="394">
        <v>15659.657225999999</v>
      </c>
      <c r="E58" s="394">
        <v>43318.699232999999</v>
      </c>
      <c r="F58" s="395">
        <v>36.149878697351419</v>
      </c>
    </row>
    <row r="59" spans="1:6" s="240" customFormat="1" ht="18" customHeight="1" outlineLevel="1" x14ac:dyDescent="0.5">
      <c r="A59" s="398">
        <v>2020</v>
      </c>
      <c r="B59" s="376" t="s">
        <v>681</v>
      </c>
      <c r="C59" s="387" t="s">
        <v>682</v>
      </c>
      <c r="D59" s="399">
        <v>48659.310851000002</v>
      </c>
      <c r="E59" s="399">
        <v>132380.76097199999</v>
      </c>
      <c r="F59" s="400">
        <v>36.757086523540977</v>
      </c>
    </row>
    <row r="60" spans="1:6" s="240" customFormat="1" ht="18" customHeight="1" outlineLevel="2" x14ac:dyDescent="0.5">
      <c r="A60" s="363">
        <v>2020</v>
      </c>
      <c r="B60" s="261" t="s">
        <v>6</v>
      </c>
      <c r="C60" s="383" t="s">
        <v>218</v>
      </c>
      <c r="D60" s="396">
        <v>13411.005983000001</v>
      </c>
      <c r="E60" s="396">
        <v>41789.809110000002</v>
      </c>
      <c r="F60" s="397">
        <v>32.091570334047887</v>
      </c>
    </row>
    <row r="61" spans="1:6" s="240" customFormat="1" ht="18" customHeight="1" outlineLevel="2" x14ac:dyDescent="0.5">
      <c r="A61" s="366">
        <v>2020</v>
      </c>
      <c r="B61" s="259" t="s">
        <v>7</v>
      </c>
      <c r="C61" s="379" t="s">
        <v>219</v>
      </c>
      <c r="D61" s="394">
        <v>12945.502746</v>
      </c>
      <c r="E61" s="394">
        <v>36915.968561000002</v>
      </c>
      <c r="F61" s="395">
        <v>35.06748773124788</v>
      </c>
    </row>
    <row r="62" spans="1:6" s="240" customFormat="1" ht="18" customHeight="1" outlineLevel="2" x14ac:dyDescent="0.5">
      <c r="A62" s="363">
        <v>2020</v>
      </c>
      <c r="B62" s="261" t="s">
        <v>8</v>
      </c>
      <c r="C62" s="383" t="s">
        <v>220</v>
      </c>
      <c r="D62" s="396">
        <v>16807.000923</v>
      </c>
      <c r="E62" s="396">
        <v>46143.005582999998</v>
      </c>
      <c r="F62" s="397">
        <v>36.423723835605614</v>
      </c>
    </row>
    <row r="63" spans="1:6" s="240" customFormat="1" ht="18" customHeight="1" outlineLevel="1" x14ac:dyDescent="0.5">
      <c r="A63" s="398">
        <v>2020</v>
      </c>
      <c r="B63" s="376" t="s">
        <v>686</v>
      </c>
      <c r="C63" s="387" t="s">
        <v>683</v>
      </c>
      <c r="D63" s="399">
        <v>43163.509652000001</v>
      </c>
      <c r="E63" s="399">
        <v>124848.78325400001</v>
      </c>
      <c r="F63" s="400">
        <v>34.572631408177614</v>
      </c>
    </row>
    <row r="64" spans="1:6" s="240" customFormat="1" ht="18" customHeight="1" outlineLevel="2" x14ac:dyDescent="0.5">
      <c r="A64" s="366">
        <v>2020</v>
      </c>
      <c r="B64" s="259" t="s">
        <v>9</v>
      </c>
      <c r="C64" s="379" t="s">
        <v>221</v>
      </c>
      <c r="D64" s="394">
        <v>17616.104510000001</v>
      </c>
      <c r="E64" s="394">
        <v>40298.209007999998</v>
      </c>
      <c r="F64" s="395">
        <v>43.714360870238309</v>
      </c>
    </row>
    <row r="65" spans="1:6" s="240" customFormat="1" ht="18" customHeight="1" outlineLevel="2" x14ac:dyDescent="0.5">
      <c r="A65" s="363">
        <v>2020</v>
      </c>
      <c r="B65" s="261" t="s">
        <v>10</v>
      </c>
      <c r="C65" s="383" t="s">
        <v>222</v>
      </c>
      <c r="D65" s="396">
        <v>18098.261565000001</v>
      </c>
      <c r="E65" s="396">
        <v>40739.298187</v>
      </c>
      <c r="F65" s="397">
        <v>44.424578651124619</v>
      </c>
    </row>
    <row r="66" spans="1:6" s="240" customFormat="1" ht="18" customHeight="1" outlineLevel="2" x14ac:dyDescent="0.5">
      <c r="A66" s="366">
        <v>2020</v>
      </c>
      <c r="B66" s="259" t="s">
        <v>11</v>
      </c>
      <c r="C66" s="379" t="s">
        <v>223</v>
      </c>
      <c r="D66" s="394">
        <v>18302.584155</v>
      </c>
      <c r="E66" s="394">
        <v>41995.055714000002</v>
      </c>
      <c r="F66" s="395">
        <v>43.582711926009949</v>
      </c>
    </row>
    <row r="67" spans="1:6" s="240" customFormat="1" ht="18" customHeight="1" outlineLevel="1" x14ac:dyDescent="0.5">
      <c r="A67" s="398">
        <v>2020</v>
      </c>
      <c r="B67" s="376" t="s">
        <v>687</v>
      </c>
      <c r="C67" s="387" t="s">
        <v>684</v>
      </c>
      <c r="D67" s="399">
        <v>54016.950230000002</v>
      </c>
      <c r="E67" s="399">
        <v>123032.562909</v>
      </c>
      <c r="F67" s="400">
        <v>43.904596435947759</v>
      </c>
    </row>
    <row r="68" spans="1:6" s="240" customFormat="1" ht="18" customHeight="1" outlineLevel="2" x14ac:dyDescent="0.5">
      <c r="A68" s="363">
        <v>2020</v>
      </c>
      <c r="B68" s="261" t="s">
        <v>12</v>
      </c>
      <c r="C68" s="383" t="s">
        <v>224</v>
      </c>
      <c r="D68" s="396">
        <v>18967.730683000002</v>
      </c>
      <c r="E68" s="396">
        <v>43035.318184999996</v>
      </c>
      <c r="F68" s="397">
        <v>44.074800612514636</v>
      </c>
    </row>
    <row r="69" spans="1:6" s="240" customFormat="1" ht="18" customHeight="1" outlineLevel="2" x14ac:dyDescent="0.5">
      <c r="A69" s="366">
        <v>2020</v>
      </c>
      <c r="B69" s="259" t="s">
        <v>13</v>
      </c>
      <c r="C69" s="379" t="s">
        <v>225</v>
      </c>
      <c r="D69" s="394">
        <v>20602.250338999998</v>
      </c>
      <c r="E69" s="394">
        <v>48714.608340999999</v>
      </c>
      <c r="F69" s="395">
        <v>42.291729402369818</v>
      </c>
    </row>
    <row r="70" spans="1:6" s="240" customFormat="1" ht="18" customHeight="1" outlineLevel="2" x14ac:dyDescent="0.5">
      <c r="A70" s="363">
        <v>2020</v>
      </c>
      <c r="B70" s="261" t="s">
        <v>14</v>
      </c>
      <c r="C70" s="383" t="s">
        <v>226</v>
      </c>
      <c r="D70" s="396">
        <v>18942.985670000002</v>
      </c>
      <c r="E70" s="396">
        <v>45478.560609</v>
      </c>
      <c r="F70" s="397">
        <v>41.652562034364983</v>
      </c>
    </row>
    <row r="71" spans="1:6" s="240" customFormat="1" ht="18" customHeight="1" outlineLevel="1" x14ac:dyDescent="0.5">
      <c r="A71" s="398">
        <v>2020</v>
      </c>
      <c r="B71" s="376" t="s">
        <v>688</v>
      </c>
      <c r="C71" s="387" t="s">
        <v>685</v>
      </c>
      <c r="D71" s="399">
        <v>58512.966692000002</v>
      </c>
      <c r="E71" s="399">
        <v>137228.487135</v>
      </c>
      <c r="F71" s="400">
        <v>42.639081661256853</v>
      </c>
    </row>
    <row r="72" spans="1:6" s="240" customFormat="1" ht="18" customHeight="1" x14ac:dyDescent="0.5">
      <c r="A72" s="398">
        <v>2020</v>
      </c>
      <c r="B72" s="376" t="s">
        <v>21</v>
      </c>
      <c r="C72" s="387" t="s">
        <v>238</v>
      </c>
      <c r="D72" s="399">
        <v>204352.737425</v>
      </c>
      <c r="E72" s="399">
        <v>517490.59427</v>
      </c>
      <c r="F72" s="400">
        <v>39.489169404763949</v>
      </c>
    </row>
    <row r="73" spans="1:6" s="240" customFormat="1" ht="18" customHeight="1" outlineLevel="2" x14ac:dyDescent="0.5">
      <c r="A73" s="366">
        <v>2021</v>
      </c>
      <c r="B73" s="259" t="s">
        <v>3</v>
      </c>
      <c r="C73" s="379" t="s">
        <v>215</v>
      </c>
      <c r="D73" s="394">
        <v>19002.757108000002</v>
      </c>
      <c r="E73" s="394">
        <v>48050.631590999998</v>
      </c>
      <c r="F73" s="395">
        <v>39.547361769869568</v>
      </c>
    </row>
    <row r="74" spans="1:6" s="240" customFormat="1" ht="18" customHeight="1" outlineLevel="2" x14ac:dyDescent="0.5">
      <c r="A74" s="363">
        <v>2021</v>
      </c>
      <c r="B74" s="261" t="s">
        <v>4</v>
      </c>
      <c r="C74" s="383" t="s">
        <v>216</v>
      </c>
      <c r="D74" s="396">
        <v>18672.259327</v>
      </c>
      <c r="E74" s="396">
        <v>41041.415606000002</v>
      </c>
      <c r="F74" s="397">
        <v>45.496138598762734</v>
      </c>
    </row>
    <row r="75" spans="1:6" s="240" customFormat="1" ht="18" customHeight="1" outlineLevel="2" x14ac:dyDescent="0.5">
      <c r="A75" s="366">
        <v>2021</v>
      </c>
      <c r="B75" s="259" t="s">
        <v>5</v>
      </c>
      <c r="C75" s="379" t="s">
        <v>217</v>
      </c>
      <c r="D75" s="394">
        <v>22467.055627999998</v>
      </c>
      <c r="E75" s="394">
        <v>50300.031558000002</v>
      </c>
      <c r="F75" s="395">
        <v>44.666086545281125</v>
      </c>
    </row>
    <row r="76" spans="1:6" s="240" customFormat="1" ht="18" customHeight="1" outlineLevel="1" x14ac:dyDescent="0.5">
      <c r="A76" s="398">
        <v>2021</v>
      </c>
      <c r="B76" s="376" t="s">
        <v>681</v>
      </c>
      <c r="C76" s="387" t="s">
        <v>682</v>
      </c>
      <c r="D76" s="399">
        <v>60142.072063</v>
      </c>
      <c r="E76" s="399">
        <v>139392.07875500002</v>
      </c>
      <c r="F76" s="400">
        <v>43.145975438609838</v>
      </c>
    </row>
    <row r="77" spans="1:6" s="240" customFormat="1" ht="18" customHeight="1" outlineLevel="2" x14ac:dyDescent="0.5">
      <c r="A77" s="363">
        <v>2021</v>
      </c>
      <c r="B77" s="261" t="s">
        <v>6</v>
      </c>
      <c r="C77" s="383" t="s">
        <v>218</v>
      </c>
      <c r="D77" s="396">
        <v>20038.395613000001</v>
      </c>
      <c r="E77" s="396">
        <v>49702.660086999997</v>
      </c>
      <c r="F77" s="397">
        <v>40.316545589158828</v>
      </c>
    </row>
    <row r="78" spans="1:6" s="240" customFormat="1" ht="18" customHeight="1" outlineLevel="2" x14ac:dyDescent="0.5">
      <c r="A78" s="366">
        <v>2021</v>
      </c>
      <c r="B78" s="259" t="s">
        <v>7</v>
      </c>
      <c r="C78" s="379" t="s">
        <v>219</v>
      </c>
      <c r="D78" s="394">
        <v>22038.954581999998</v>
      </c>
      <c r="E78" s="394">
        <v>44214.151553999996</v>
      </c>
      <c r="F78" s="395">
        <v>49.845928978379689</v>
      </c>
    </row>
    <row r="79" spans="1:6" s="240" customFormat="1" ht="18" customHeight="1" outlineLevel="2" x14ac:dyDescent="0.5">
      <c r="A79" s="363">
        <v>2021</v>
      </c>
      <c r="B79" s="261" t="s">
        <v>8</v>
      </c>
      <c r="C79" s="383" t="s">
        <v>220</v>
      </c>
      <c r="D79" s="396">
        <v>23695.657370000001</v>
      </c>
      <c r="E79" s="396">
        <v>46506.782373000002</v>
      </c>
      <c r="F79" s="397">
        <v>50.950971365752373</v>
      </c>
    </row>
    <row r="80" spans="1:6" s="240" customFormat="1" ht="18" customHeight="1" outlineLevel="1" x14ac:dyDescent="0.5">
      <c r="A80" s="398">
        <v>2021</v>
      </c>
      <c r="B80" s="376" t="s">
        <v>686</v>
      </c>
      <c r="C80" s="387" t="s">
        <v>683</v>
      </c>
      <c r="D80" s="399">
        <v>65773.007565000007</v>
      </c>
      <c r="E80" s="399">
        <v>140423.594014</v>
      </c>
      <c r="F80" s="400">
        <v>46.839000259772973</v>
      </c>
    </row>
    <row r="81" spans="1:6" s="240" customFormat="1" ht="18" customHeight="1" outlineLevel="2" x14ac:dyDescent="0.5">
      <c r="A81" s="366">
        <v>2021</v>
      </c>
      <c r="B81" s="259" t="s">
        <v>9</v>
      </c>
      <c r="C81" s="379" t="s">
        <v>221</v>
      </c>
      <c r="D81" s="394">
        <v>21080.85167</v>
      </c>
      <c r="E81" s="394">
        <v>46599.587974000002</v>
      </c>
      <c r="F81" s="395">
        <v>45.238279106162807</v>
      </c>
    </row>
    <row r="82" spans="1:6" s="240" customFormat="1" ht="18" customHeight="1" outlineLevel="2" x14ac:dyDescent="0.5">
      <c r="A82" s="363">
        <v>2021</v>
      </c>
      <c r="B82" s="261" t="s">
        <v>10</v>
      </c>
      <c r="C82" s="383" t="s">
        <v>222</v>
      </c>
      <c r="D82" s="396">
        <v>22989.209720999999</v>
      </c>
      <c r="E82" s="396">
        <v>50829.809834</v>
      </c>
      <c r="F82" s="397">
        <v>45.22780981490618</v>
      </c>
    </row>
    <row r="83" spans="1:6" s="240" customFormat="1" ht="18" customHeight="1" outlineLevel="2" x14ac:dyDescent="0.5">
      <c r="A83" s="366">
        <v>2021</v>
      </c>
      <c r="B83" s="259" t="s">
        <v>11</v>
      </c>
      <c r="C83" s="379" t="s">
        <v>223</v>
      </c>
      <c r="D83" s="394">
        <v>25319.469926999998</v>
      </c>
      <c r="E83" s="394">
        <v>47326.975918999997</v>
      </c>
      <c r="F83" s="395">
        <v>53.49902341179417</v>
      </c>
    </row>
    <row r="84" spans="1:6" s="240" customFormat="1" ht="18" customHeight="1" outlineLevel="1" x14ac:dyDescent="0.5">
      <c r="A84" s="398">
        <v>2021</v>
      </c>
      <c r="B84" s="376" t="s">
        <v>687</v>
      </c>
      <c r="C84" s="387" t="s">
        <v>684</v>
      </c>
      <c r="D84" s="399">
        <v>69389.531317999994</v>
      </c>
      <c r="E84" s="399">
        <v>144756.373727</v>
      </c>
      <c r="F84" s="400">
        <v>47.935389324454626</v>
      </c>
    </row>
    <row r="85" spans="1:6" s="240" customFormat="1" ht="18" customHeight="1" outlineLevel="2" x14ac:dyDescent="0.5">
      <c r="A85" s="363">
        <v>2021</v>
      </c>
      <c r="B85" s="261" t="s">
        <v>12</v>
      </c>
      <c r="C85" s="383" t="s">
        <v>224</v>
      </c>
      <c r="D85" s="396">
        <v>23867.490494000001</v>
      </c>
      <c r="E85" s="396">
        <v>45851.977155</v>
      </c>
      <c r="F85" s="397">
        <v>52.05335074934132</v>
      </c>
    </row>
    <row r="86" spans="1:6" s="240" customFormat="1" ht="18" customHeight="1" outlineLevel="2" x14ac:dyDescent="0.5">
      <c r="A86" s="366">
        <v>2021</v>
      </c>
      <c r="B86" s="259" t="s">
        <v>13</v>
      </c>
      <c r="C86" s="379" t="s">
        <v>225</v>
      </c>
      <c r="D86" s="394">
        <v>28312.145776000001</v>
      </c>
      <c r="E86" s="394">
        <v>49558.592423000002</v>
      </c>
      <c r="F86" s="395">
        <v>57.128631770543215</v>
      </c>
    </row>
    <row r="87" spans="1:6" s="240" customFormat="1" ht="18" customHeight="1" outlineLevel="2" x14ac:dyDescent="0.5">
      <c r="A87" s="363">
        <v>2021</v>
      </c>
      <c r="B87" s="261" t="s">
        <v>14</v>
      </c>
      <c r="C87" s="383" t="s">
        <v>226</v>
      </c>
      <c r="D87" s="396">
        <v>30063.491816999998</v>
      </c>
      <c r="E87" s="396">
        <v>53202.531267999999</v>
      </c>
      <c r="F87" s="397">
        <v>56.507634318298763</v>
      </c>
    </row>
    <row r="88" spans="1:6" s="240" customFormat="1" ht="18" customHeight="1" outlineLevel="1" x14ac:dyDescent="0.5">
      <c r="A88" s="398">
        <v>2021</v>
      </c>
      <c r="B88" s="376" t="s">
        <v>688</v>
      </c>
      <c r="C88" s="387" t="s">
        <v>685</v>
      </c>
      <c r="D88" s="399">
        <v>82243.128087000005</v>
      </c>
      <c r="E88" s="399">
        <v>148613.10084599999</v>
      </c>
      <c r="F88" s="400">
        <v>55.340429355702817</v>
      </c>
    </row>
    <row r="89" spans="1:6" s="240" customFormat="1" ht="18" customHeight="1" x14ac:dyDescent="0.5">
      <c r="A89" s="398">
        <v>2021</v>
      </c>
      <c r="B89" s="376" t="s">
        <v>21</v>
      </c>
      <c r="C89" s="387" t="s">
        <v>238</v>
      </c>
      <c r="D89" s="399">
        <v>277547.73903300002</v>
      </c>
      <c r="E89" s="399">
        <v>573185.14734200004</v>
      </c>
      <c r="F89" s="400">
        <v>48.422004708261703</v>
      </c>
    </row>
    <row r="90" spans="1:6" s="240" customFormat="1" ht="18" customHeight="1" outlineLevel="2" x14ac:dyDescent="0.5">
      <c r="A90" s="366">
        <v>2022</v>
      </c>
      <c r="B90" s="259" t="s">
        <v>3</v>
      </c>
      <c r="C90" s="379" t="s">
        <v>215</v>
      </c>
      <c r="D90" s="394">
        <v>24619.558140000001</v>
      </c>
      <c r="E90" s="394">
        <v>52350.524237999998</v>
      </c>
      <c r="F90" s="395">
        <v>47.028293409389107</v>
      </c>
    </row>
    <row r="91" spans="1:6" s="240" customFormat="1" ht="18" customHeight="1" outlineLevel="2" x14ac:dyDescent="0.5">
      <c r="A91" s="363">
        <v>2022</v>
      </c>
      <c r="B91" s="261" t="s">
        <v>4</v>
      </c>
      <c r="C91" s="383" t="s">
        <v>216</v>
      </c>
      <c r="D91" s="396">
        <v>25026.676094999999</v>
      </c>
      <c r="E91" s="396">
        <v>49266.231052000003</v>
      </c>
      <c r="F91" s="397">
        <v>50.798844483525841</v>
      </c>
    </row>
    <row r="92" spans="1:6" s="240" customFormat="1" ht="18" customHeight="1" outlineLevel="2" x14ac:dyDescent="0.5">
      <c r="A92" s="366">
        <v>2022</v>
      </c>
      <c r="B92" s="259" t="s">
        <v>5</v>
      </c>
      <c r="C92" s="379" t="s">
        <v>217</v>
      </c>
      <c r="D92" s="394">
        <v>28941.970063000001</v>
      </c>
      <c r="E92" s="394">
        <v>56287.946711999997</v>
      </c>
      <c r="F92" s="395">
        <v>51.417704417400387</v>
      </c>
    </row>
    <row r="93" spans="1:6" s="240" customFormat="1" ht="18" customHeight="1" outlineLevel="1" x14ac:dyDescent="0.5">
      <c r="A93" s="398">
        <v>2022</v>
      </c>
      <c r="B93" s="376" t="s">
        <v>681</v>
      </c>
      <c r="C93" s="387" t="s">
        <v>682</v>
      </c>
      <c r="D93" s="399">
        <v>78588.204297999997</v>
      </c>
      <c r="E93" s="399">
        <v>157904.70200200001</v>
      </c>
      <c r="F93" s="400">
        <v>49.769388309288345</v>
      </c>
    </row>
    <row r="94" spans="1:6" s="240" customFormat="1" ht="18" customHeight="1" outlineLevel="2" x14ac:dyDescent="0.5">
      <c r="A94" s="363">
        <v>2022</v>
      </c>
      <c r="B94" s="261" t="s">
        <v>6</v>
      </c>
      <c r="C94" s="383" t="s">
        <v>218</v>
      </c>
      <c r="D94" s="396">
        <v>27956.720127000001</v>
      </c>
      <c r="E94" s="396">
        <v>57324.396277</v>
      </c>
      <c r="F94" s="397">
        <v>48.769323259697281</v>
      </c>
    </row>
    <row r="95" spans="1:6" s="240" customFormat="1" ht="18" customHeight="1" outlineLevel="2" x14ac:dyDescent="0.5">
      <c r="A95" s="366">
        <v>2022</v>
      </c>
      <c r="B95" s="259" t="s">
        <v>7</v>
      </c>
      <c r="C95" s="379" t="s">
        <v>219</v>
      </c>
      <c r="D95" s="394">
        <v>27525.310928999999</v>
      </c>
      <c r="E95" s="394">
        <v>55958.986956000001</v>
      </c>
      <c r="F95" s="395">
        <v>49.188365312336479</v>
      </c>
    </row>
    <row r="96" spans="1:6" s="240" customFormat="1" ht="18" customHeight="1" outlineLevel="2" x14ac:dyDescent="0.5">
      <c r="A96" s="363">
        <v>2022</v>
      </c>
      <c r="B96" s="261" t="s">
        <v>8</v>
      </c>
      <c r="C96" s="383" t="s">
        <v>220</v>
      </c>
      <c r="D96" s="396">
        <v>30703.491139999998</v>
      </c>
      <c r="E96" s="396">
        <v>62070.882832000003</v>
      </c>
      <c r="F96" s="397">
        <v>49.465207741770882</v>
      </c>
    </row>
    <row r="97" spans="1:6" s="240" customFormat="1" ht="18" customHeight="1" outlineLevel="1" x14ac:dyDescent="0.5">
      <c r="A97" s="398">
        <v>2022</v>
      </c>
      <c r="B97" s="376" t="s">
        <v>686</v>
      </c>
      <c r="C97" s="387" t="s">
        <v>683</v>
      </c>
      <c r="D97" s="399">
        <v>86185.522196000005</v>
      </c>
      <c r="E97" s="399">
        <v>175354.266065</v>
      </c>
      <c r="F97" s="400">
        <v>49.149372940862989</v>
      </c>
    </row>
    <row r="98" spans="1:6" s="240" customFormat="1" ht="18" customHeight="1" outlineLevel="2" x14ac:dyDescent="0.5">
      <c r="A98" s="366">
        <v>2022</v>
      </c>
      <c r="B98" s="259" t="s">
        <v>9</v>
      </c>
      <c r="C98" s="379" t="s">
        <v>221</v>
      </c>
      <c r="D98" s="394">
        <v>27142.794063000001</v>
      </c>
      <c r="E98" s="394">
        <v>57555.576458000003</v>
      </c>
      <c r="F98" s="395">
        <v>47.159277577224678</v>
      </c>
    </row>
    <row r="99" spans="1:6" s="240" customFormat="1" ht="18" customHeight="1" outlineLevel="2" x14ac:dyDescent="0.5">
      <c r="A99" s="363">
        <v>2022</v>
      </c>
      <c r="B99" s="261" t="s">
        <v>10</v>
      </c>
      <c r="C99" s="383" t="s">
        <v>222</v>
      </c>
      <c r="D99" s="396">
        <v>26799.614558000001</v>
      </c>
      <c r="E99" s="396">
        <v>63796.635368000003</v>
      </c>
      <c r="F99" s="397">
        <v>42.007880828528023</v>
      </c>
    </row>
    <row r="100" spans="1:6" s="240" customFormat="1" ht="18" customHeight="1" outlineLevel="2" x14ac:dyDescent="0.5">
      <c r="A100" s="366">
        <v>2022</v>
      </c>
      <c r="B100" s="259" t="s">
        <v>11</v>
      </c>
      <c r="C100" s="379" t="s">
        <v>223</v>
      </c>
      <c r="D100" s="394">
        <v>24998.307363</v>
      </c>
      <c r="E100" s="394">
        <v>61458.585811999998</v>
      </c>
      <c r="F100" s="395">
        <v>40.67504488220586</v>
      </c>
    </row>
    <row r="101" spans="1:6" s="240" customFormat="1" ht="18" customHeight="1" outlineLevel="1" x14ac:dyDescent="0.5">
      <c r="A101" s="398">
        <v>2022</v>
      </c>
      <c r="B101" s="376" t="s">
        <v>687</v>
      </c>
      <c r="C101" s="387" t="s">
        <v>684</v>
      </c>
      <c r="D101" s="399">
        <v>78940.715984000009</v>
      </c>
      <c r="E101" s="399">
        <v>182810.79763800002</v>
      </c>
      <c r="F101" s="400">
        <v>43.181648460567175</v>
      </c>
    </row>
    <row r="102" spans="1:6" s="240" customFormat="1" ht="18" customHeight="1" outlineLevel="2" x14ac:dyDescent="0.5">
      <c r="A102" s="363">
        <v>2022</v>
      </c>
      <c r="B102" s="261" t="s">
        <v>12</v>
      </c>
      <c r="C102" s="383" t="s">
        <v>224</v>
      </c>
      <c r="D102" s="396">
        <v>25577.905961</v>
      </c>
      <c r="E102" s="396">
        <v>66275.153928999993</v>
      </c>
      <c r="F102" s="397">
        <v>38.593506683366428</v>
      </c>
    </row>
    <row r="103" spans="1:6" s="240" customFormat="1" ht="18" customHeight="1" outlineLevel="2" x14ac:dyDescent="0.5">
      <c r="A103" s="366">
        <v>2022</v>
      </c>
      <c r="B103" s="259" t="s">
        <v>13</v>
      </c>
      <c r="C103" s="379" t="s">
        <v>225</v>
      </c>
      <c r="D103" s="394">
        <v>22753.358834999999</v>
      </c>
      <c r="E103" s="394">
        <v>64754.098078000003</v>
      </c>
      <c r="F103" s="395">
        <v>35.138098607430656</v>
      </c>
    </row>
    <row r="104" spans="1:6" s="240" customFormat="1" ht="18" customHeight="1" outlineLevel="2" x14ac:dyDescent="0.5">
      <c r="A104" s="363">
        <v>2022</v>
      </c>
      <c r="B104" s="261" t="s">
        <v>14</v>
      </c>
      <c r="C104" s="383" t="s">
        <v>226</v>
      </c>
      <c r="D104" s="396">
        <v>23617.998065</v>
      </c>
      <c r="E104" s="396">
        <v>64938.981055999997</v>
      </c>
      <c r="F104" s="397">
        <v>36.369523637325116</v>
      </c>
    </row>
    <row r="105" spans="1:6" s="240" customFormat="1" ht="18" customHeight="1" outlineLevel="1" x14ac:dyDescent="0.5">
      <c r="A105" s="398">
        <v>2022</v>
      </c>
      <c r="B105" s="376" t="s">
        <v>688</v>
      </c>
      <c r="C105" s="387" t="s">
        <v>685</v>
      </c>
      <c r="D105" s="399">
        <v>71949.262860999996</v>
      </c>
      <c r="E105" s="399">
        <v>195968.23306299999</v>
      </c>
      <c r="F105" s="400">
        <v>36.714758170968302</v>
      </c>
    </row>
    <row r="106" spans="1:6" s="240" customFormat="1" ht="18" customHeight="1" x14ac:dyDescent="0.5">
      <c r="A106" s="398">
        <v>2022</v>
      </c>
      <c r="B106" s="376" t="s">
        <v>21</v>
      </c>
      <c r="C106" s="387" t="s">
        <v>238</v>
      </c>
      <c r="D106" s="399">
        <v>315663.70533899998</v>
      </c>
      <c r="E106" s="399">
        <v>712037.99876800005</v>
      </c>
      <c r="F106" s="400">
        <v>44.332424096070071</v>
      </c>
    </row>
    <row r="107" spans="1:6" s="240" customFormat="1" ht="18" customHeight="1" outlineLevel="2" x14ac:dyDescent="0.5">
      <c r="A107" s="366">
        <v>2023</v>
      </c>
      <c r="B107" s="259" t="s">
        <v>3</v>
      </c>
      <c r="C107" s="379" t="s">
        <v>215</v>
      </c>
      <c r="D107" s="394">
        <v>23185.442144000001</v>
      </c>
      <c r="E107" s="394">
        <v>66071.600479000001</v>
      </c>
      <c r="F107" s="395">
        <v>35.091388699399211</v>
      </c>
    </row>
    <row r="108" spans="1:6" s="240" customFormat="1" ht="18" customHeight="1" outlineLevel="2" x14ac:dyDescent="0.5">
      <c r="A108" s="363">
        <v>2023</v>
      </c>
      <c r="B108" s="261" t="s">
        <v>4</v>
      </c>
      <c r="C108" s="383" t="s">
        <v>216</v>
      </c>
      <c r="D108" s="396">
        <v>20936.327239999999</v>
      </c>
      <c r="E108" s="396">
        <v>56195.934169</v>
      </c>
      <c r="F108" s="397">
        <v>37.255946626027161</v>
      </c>
    </row>
    <row r="109" spans="1:6" s="240" customFormat="1" ht="18" customHeight="1" outlineLevel="2" x14ac:dyDescent="0.5">
      <c r="A109" s="366">
        <v>2023</v>
      </c>
      <c r="B109" s="259" t="s">
        <v>5</v>
      </c>
      <c r="C109" s="379" t="s">
        <v>217</v>
      </c>
      <c r="D109" s="394">
        <v>23461.672231</v>
      </c>
      <c r="E109" s="394">
        <v>66686.295026000007</v>
      </c>
      <c r="F109" s="395">
        <v>35.182149828315758</v>
      </c>
    </row>
    <row r="110" spans="1:6" s="240" customFormat="1" ht="18" customHeight="1" outlineLevel="1" x14ac:dyDescent="0.5">
      <c r="A110" s="398">
        <v>2023</v>
      </c>
      <c r="B110" s="376" t="s">
        <v>681</v>
      </c>
      <c r="C110" s="387" t="s">
        <v>682</v>
      </c>
      <c r="D110" s="399">
        <v>67583.441615000003</v>
      </c>
      <c r="E110" s="399">
        <v>188953.82967400001</v>
      </c>
      <c r="F110" s="400">
        <v>35.767172187830745</v>
      </c>
    </row>
    <row r="111" spans="1:6" s="240" customFormat="1" ht="18" customHeight="1" outlineLevel="2" x14ac:dyDescent="0.5">
      <c r="A111" s="363">
        <v>2023</v>
      </c>
      <c r="B111" s="261" t="s">
        <v>6</v>
      </c>
      <c r="C111" s="383" t="s">
        <v>218</v>
      </c>
      <c r="D111" s="396">
        <v>19910.342057999998</v>
      </c>
      <c r="E111" s="396">
        <v>61116.955199000004</v>
      </c>
      <c r="F111" s="397">
        <v>32.577444333034727</v>
      </c>
    </row>
    <row r="112" spans="1:6" s="240" customFormat="1" ht="18" customHeight="1" outlineLevel="2" x14ac:dyDescent="0.5">
      <c r="A112" s="366">
        <v>2023</v>
      </c>
      <c r="B112" s="259" t="s">
        <v>7</v>
      </c>
      <c r="C112" s="379" t="s">
        <v>219</v>
      </c>
      <c r="D112" s="394">
        <v>26707.944834999998</v>
      </c>
      <c r="E112" s="394">
        <v>68437.407315000004</v>
      </c>
      <c r="F112" s="395">
        <v>39.025360373560197</v>
      </c>
    </row>
    <row r="113" spans="1:6" s="240" customFormat="1" ht="18" customHeight="1" outlineLevel="2" x14ac:dyDescent="0.5">
      <c r="A113" s="363">
        <v>2023</v>
      </c>
      <c r="B113" s="261" t="s">
        <v>8</v>
      </c>
      <c r="C113" s="383" t="s">
        <v>220</v>
      </c>
      <c r="D113" s="396">
        <v>20122.970122999999</v>
      </c>
      <c r="E113" s="396">
        <v>60800.478174999997</v>
      </c>
      <c r="F113" s="397">
        <v>33.096730037353858</v>
      </c>
    </row>
    <row r="114" spans="1:6" s="240" customFormat="1" ht="18" customHeight="1" outlineLevel="1" x14ac:dyDescent="0.5">
      <c r="A114" s="398">
        <v>2023</v>
      </c>
      <c r="B114" s="376" t="s">
        <v>686</v>
      </c>
      <c r="C114" s="387" t="s">
        <v>683</v>
      </c>
      <c r="D114" s="399">
        <v>66741.257015999989</v>
      </c>
      <c r="E114" s="399">
        <v>190354.840689</v>
      </c>
      <c r="F114" s="400">
        <v>35.06149713578403</v>
      </c>
    </row>
    <row r="115" spans="1:6" s="240" customFormat="1" ht="18" customHeight="1" outlineLevel="2" x14ac:dyDescent="0.5">
      <c r="A115" s="366">
        <v>2023</v>
      </c>
      <c r="B115" s="259" t="s">
        <v>9</v>
      </c>
      <c r="C115" s="379" t="s">
        <v>221</v>
      </c>
      <c r="D115" s="394">
        <v>21321.619934999999</v>
      </c>
      <c r="E115" s="394">
        <v>66794.125732</v>
      </c>
      <c r="F115" s="395">
        <v>31.921399825711244</v>
      </c>
    </row>
    <row r="116" spans="1:6" s="240" customFormat="1" ht="18" customHeight="1" outlineLevel="2" x14ac:dyDescent="0.5">
      <c r="A116" s="363">
        <v>2023</v>
      </c>
      <c r="B116" s="261" t="s">
        <v>10</v>
      </c>
      <c r="C116" s="383" t="s">
        <v>222</v>
      </c>
      <c r="D116" s="396">
        <v>25609.116612000002</v>
      </c>
      <c r="E116" s="396">
        <v>67436.825349000006</v>
      </c>
      <c r="F116" s="397">
        <v>37.974973583746483</v>
      </c>
    </row>
    <row r="117" spans="1:6" s="240" customFormat="1" ht="18" customHeight="1" outlineLevel="2" x14ac:dyDescent="0.5">
      <c r="A117" s="366">
        <v>2023</v>
      </c>
      <c r="B117" s="259" t="s">
        <v>11</v>
      </c>
      <c r="C117" s="379" t="s">
        <v>223</v>
      </c>
      <c r="D117" s="394">
        <v>21140.604713000001</v>
      </c>
      <c r="E117" s="394">
        <v>60754.793618999996</v>
      </c>
      <c r="F117" s="395">
        <v>34.796603615469522</v>
      </c>
    </row>
    <row r="118" spans="1:6" s="240" customFormat="1" ht="18" customHeight="1" outlineLevel="1" x14ac:dyDescent="0.5">
      <c r="A118" s="398">
        <v>2023</v>
      </c>
      <c r="B118" s="376" t="s">
        <v>687</v>
      </c>
      <c r="C118" s="387" t="s">
        <v>684</v>
      </c>
      <c r="D118" s="399">
        <v>68071.341260000001</v>
      </c>
      <c r="E118" s="399">
        <v>194985.74470000001</v>
      </c>
      <c r="F118" s="400">
        <v>34.910932265706293</v>
      </c>
    </row>
    <row r="119" spans="1:6" s="240" customFormat="1" ht="18" customHeight="1" outlineLevel="2" x14ac:dyDescent="0.5">
      <c r="A119" s="363">
        <v>2023</v>
      </c>
      <c r="B119" s="261" t="s">
        <v>12</v>
      </c>
      <c r="C119" s="383" t="s">
        <v>224</v>
      </c>
      <c r="D119" s="396">
        <v>22528.700929999999</v>
      </c>
      <c r="E119" s="396">
        <v>74866.783806000007</v>
      </c>
      <c r="F119" s="397">
        <v>30.091717293984377</v>
      </c>
    </row>
    <row r="120" spans="1:6" s="240" customFormat="1" ht="18" customHeight="1" outlineLevel="2" x14ac:dyDescent="0.5">
      <c r="A120" s="366">
        <v>2023</v>
      </c>
      <c r="B120" s="259" t="s">
        <v>13</v>
      </c>
      <c r="C120" s="379" t="s">
        <v>225</v>
      </c>
      <c r="D120" s="394">
        <v>22505.487858</v>
      </c>
      <c r="E120" s="394">
        <v>64663.487847999997</v>
      </c>
      <c r="F120" s="395">
        <v>34.804011671783151</v>
      </c>
    </row>
    <row r="121" spans="1:6" s="240" customFormat="1" ht="18" customHeight="1" outlineLevel="2" x14ac:dyDescent="0.5">
      <c r="A121" s="363">
        <v>2023</v>
      </c>
      <c r="B121" s="261" t="s">
        <v>14</v>
      </c>
      <c r="C121" s="383" t="s">
        <v>226</v>
      </c>
      <c r="D121" s="396">
        <v>24942.093400000002</v>
      </c>
      <c r="E121" s="396">
        <v>62199.571830000001</v>
      </c>
      <c r="F121" s="397">
        <v>40.1001046569423</v>
      </c>
    </row>
    <row r="122" spans="1:6" s="240" customFormat="1" ht="18" customHeight="1" outlineLevel="1" x14ac:dyDescent="0.5">
      <c r="A122" s="398">
        <v>2023</v>
      </c>
      <c r="B122" s="376" t="s">
        <v>688</v>
      </c>
      <c r="C122" s="387" t="s">
        <v>685</v>
      </c>
      <c r="D122" s="399">
        <v>69976.282187999997</v>
      </c>
      <c r="E122" s="399">
        <v>201729.84348400001</v>
      </c>
      <c r="F122" s="400">
        <v>34.688116036510031</v>
      </c>
    </row>
    <row r="123" spans="1:6" s="240" customFormat="1" ht="18" customHeight="1" x14ac:dyDescent="0.5">
      <c r="A123" s="398">
        <v>2023</v>
      </c>
      <c r="B123" s="376" t="s">
        <v>21</v>
      </c>
      <c r="C123" s="387" t="s">
        <v>238</v>
      </c>
      <c r="D123" s="399">
        <v>272372.32207900001</v>
      </c>
      <c r="E123" s="399">
        <v>776024.25854700012</v>
      </c>
      <c r="F123" s="400">
        <v>35.098428828627107</v>
      </c>
    </row>
    <row r="124" spans="1:6" s="240" customFormat="1" ht="18" customHeight="1" outlineLevel="2" x14ac:dyDescent="0.5">
      <c r="A124" s="366">
        <v>2024</v>
      </c>
      <c r="B124" s="259" t="s">
        <v>3</v>
      </c>
      <c r="C124" s="379" t="s">
        <v>215</v>
      </c>
      <c r="D124" s="394">
        <v>23926.921977999998</v>
      </c>
      <c r="E124" s="394">
        <v>66831.901641999997</v>
      </c>
      <c r="F124" s="395">
        <v>35.801647701377554</v>
      </c>
    </row>
    <row r="125" spans="1:6" s="240" customFormat="1" ht="18" customHeight="1" outlineLevel="2" x14ac:dyDescent="0.5">
      <c r="A125" s="363">
        <v>2024</v>
      </c>
      <c r="B125" s="261" t="s">
        <v>4</v>
      </c>
      <c r="C125" s="383" t="s">
        <v>216</v>
      </c>
      <c r="D125" s="396">
        <v>22844.014094999999</v>
      </c>
      <c r="E125" s="396">
        <v>66899.471162999995</v>
      </c>
      <c r="F125" s="397">
        <v>34.146778289682963</v>
      </c>
    </row>
    <row r="126" spans="1:6" s="240" customFormat="1" ht="18" customHeight="1" outlineLevel="2" x14ac:dyDescent="0.5">
      <c r="A126" s="366">
        <v>2024</v>
      </c>
      <c r="B126" s="259" t="s">
        <v>5</v>
      </c>
      <c r="C126" s="379" t="s">
        <v>217</v>
      </c>
      <c r="D126" s="394">
        <v>24415.834437000001</v>
      </c>
      <c r="E126" s="394">
        <v>73883.478417999999</v>
      </c>
      <c r="F126" s="395">
        <v>33.046406259957095</v>
      </c>
    </row>
    <row r="127" spans="1:6" s="240" customFormat="1" ht="18" customHeight="1" outlineLevel="1" x14ac:dyDescent="0.5">
      <c r="A127" s="398">
        <v>2024</v>
      </c>
      <c r="B127" s="376" t="s">
        <v>681</v>
      </c>
      <c r="C127" s="387" t="s">
        <v>682</v>
      </c>
      <c r="D127" s="399">
        <v>71186.770510000002</v>
      </c>
      <c r="E127" s="399">
        <v>207614.85122299998</v>
      </c>
      <c r="F127" s="400">
        <v>34.287899006578286</v>
      </c>
    </row>
    <row r="128" spans="1:6" s="240" customFormat="1" ht="18" customHeight="1" outlineLevel="2" x14ac:dyDescent="0.5">
      <c r="A128" s="363">
        <v>2024</v>
      </c>
      <c r="B128" s="261" t="s">
        <v>6</v>
      </c>
      <c r="C128" s="383" t="s">
        <v>218</v>
      </c>
      <c r="D128" s="396">
        <v>22763.286207000001</v>
      </c>
      <c r="E128" s="396">
        <v>64363.522628999999</v>
      </c>
      <c r="F128" s="397">
        <v>35.366750105041092</v>
      </c>
    </row>
    <row r="129" spans="1:6" s="240" customFormat="1" ht="18" customHeight="1" outlineLevel="2" x14ac:dyDescent="0.5">
      <c r="A129" s="366">
        <v>2024</v>
      </c>
      <c r="B129" s="259" t="s">
        <v>7</v>
      </c>
      <c r="C129" s="379" t="s">
        <v>219</v>
      </c>
      <c r="D129" s="394">
        <v>29361.225758</v>
      </c>
      <c r="E129" s="394">
        <v>75099.337362000006</v>
      </c>
      <c r="F129" s="395">
        <v>39.096517744851198</v>
      </c>
    </row>
    <row r="130" spans="1:6" s="240" customFormat="1" ht="18" customHeight="1" outlineLevel="2" x14ac:dyDescent="0.5">
      <c r="A130" s="363">
        <v>2024</v>
      </c>
      <c r="B130" s="261" t="s">
        <v>8</v>
      </c>
      <c r="C130" s="383" t="s">
        <v>220</v>
      </c>
      <c r="D130" s="396">
        <v>22477.023422999999</v>
      </c>
      <c r="E130" s="396">
        <v>68834.009336000003</v>
      </c>
      <c r="F130" s="397">
        <v>32.653950626764633</v>
      </c>
    </row>
    <row r="131" spans="1:6" s="240" customFormat="1" ht="18" customHeight="1" outlineLevel="1" x14ac:dyDescent="0.5">
      <c r="A131" s="398">
        <v>2024</v>
      </c>
      <c r="B131" s="376" t="s">
        <v>686</v>
      </c>
      <c r="C131" s="387" t="s">
        <v>683</v>
      </c>
      <c r="D131" s="399">
        <v>74601.535387999989</v>
      </c>
      <c r="E131" s="399">
        <v>208296.86932699999</v>
      </c>
      <c r="F131" s="400">
        <v>35.81500558747473</v>
      </c>
    </row>
    <row r="132" spans="1:6" s="240" customFormat="1" ht="18" customHeight="1" outlineLevel="2" x14ac:dyDescent="0.5">
      <c r="A132" s="366">
        <v>2024</v>
      </c>
      <c r="B132" s="259" t="s">
        <v>9</v>
      </c>
      <c r="C132" s="379" t="s">
        <v>221</v>
      </c>
      <c r="D132" s="394">
        <v>25858.586411</v>
      </c>
      <c r="E132" s="394">
        <v>77487.681439000007</v>
      </c>
      <c r="F132" s="395">
        <v>33.371222277900323</v>
      </c>
    </row>
    <row r="133" spans="1:6" s="240" customFormat="1" ht="18" customHeight="1" outlineLevel="2" x14ac:dyDescent="0.5">
      <c r="A133" s="363">
        <v>2024</v>
      </c>
      <c r="B133" s="261" t="s">
        <v>10</v>
      </c>
      <c r="C133" s="383" t="s">
        <v>222</v>
      </c>
      <c r="D133" s="396">
        <v>27742.528209</v>
      </c>
      <c r="E133" s="396">
        <v>69725.233445000005</v>
      </c>
      <c r="F133" s="397">
        <v>39.788361886064671</v>
      </c>
    </row>
    <row r="134" spans="1:6" s="240" customFormat="1" ht="18" customHeight="1" outlineLevel="2" x14ac:dyDescent="0.5">
      <c r="A134" s="366">
        <v>2024</v>
      </c>
      <c r="B134" s="259" t="s">
        <v>11</v>
      </c>
      <c r="C134" s="379" t="s">
        <v>223</v>
      </c>
      <c r="D134" s="394">
        <v>26348.372235999999</v>
      </c>
      <c r="E134" s="394">
        <v>73325.746727999998</v>
      </c>
      <c r="F134" s="395">
        <v>35.933315938450136</v>
      </c>
    </row>
    <row r="135" spans="1:6" s="240" customFormat="1" ht="18" customHeight="1" outlineLevel="1" x14ac:dyDescent="0.5">
      <c r="A135" s="398">
        <v>2024</v>
      </c>
      <c r="B135" s="376" t="s">
        <v>687</v>
      </c>
      <c r="C135" s="387" t="s">
        <v>684</v>
      </c>
      <c r="D135" s="399">
        <v>79949.486856000003</v>
      </c>
      <c r="E135" s="399">
        <v>220538.66161200003</v>
      </c>
      <c r="F135" s="400">
        <v>36.251914413381826</v>
      </c>
    </row>
    <row r="136" spans="1:6" s="240" customFormat="1" ht="18" customHeight="1" outlineLevel="2" x14ac:dyDescent="0.5">
      <c r="A136" s="363">
        <v>2024</v>
      </c>
      <c r="B136" s="261" t="s">
        <v>12</v>
      </c>
      <c r="C136" s="383" t="s">
        <v>224</v>
      </c>
      <c r="D136" s="396">
        <v>25616.102277000002</v>
      </c>
      <c r="E136" s="396">
        <v>76801.991435000004</v>
      </c>
      <c r="F136" s="397">
        <v>33.353434980497518</v>
      </c>
    </row>
    <row r="137" spans="1:6" s="240" customFormat="1" ht="18" customHeight="1" outlineLevel="2" x14ac:dyDescent="0.5">
      <c r="A137" s="366">
        <v>2024</v>
      </c>
      <c r="B137" s="259" t="s">
        <v>13</v>
      </c>
      <c r="C137" s="379" t="s">
        <v>225</v>
      </c>
      <c r="D137" s="394">
        <v>27082.509751000001</v>
      </c>
      <c r="E137" s="394">
        <v>77574.821186999994</v>
      </c>
      <c r="F137" s="395">
        <v>34.911469129545985</v>
      </c>
    </row>
    <row r="138" spans="1:6" s="240" customFormat="1" ht="18" customHeight="1" outlineLevel="2" x14ac:dyDescent="0.5">
      <c r="A138" s="363">
        <v>2024</v>
      </c>
      <c r="B138" s="261" t="s">
        <v>14</v>
      </c>
      <c r="C138" s="383" t="s">
        <v>226</v>
      </c>
      <c r="D138" s="396">
        <v>29515.561972</v>
      </c>
      <c r="E138" s="396">
        <v>82196.335944999999</v>
      </c>
      <c r="F138" s="397">
        <v>35.908610320233421</v>
      </c>
    </row>
    <row r="139" spans="1:6" s="240" customFormat="1" ht="18" customHeight="1" outlineLevel="1" x14ac:dyDescent="0.5">
      <c r="A139" s="398">
        <v>2024</v>
      </c>
      <c r="B139" s="376" t="s">
        <v>688</v>
      </c>
      <c r="C139" s="387" t="s">
        <v>685</v>
      </c>
      <c r="D139" s="399">
        <v>82214.173999999999</v>
      </c>
      <c r="E139" s="399">
        <v>236573.148567</v>
      </c>
      <c r="F139" s="400">
        <v>34.752115571018024</v>
      </c>
    </row>
    <row r="140" spans="1:6" s="240" customFormat="1" ht="18" customHeight="1" x14ac:dyDescent="0.5">
      <c r="A140" s="398">
        <v>2024</v>
      </c>
      <c r="B140" s="376" t="s">
        <v>21</v>
      </c>
      <c r="C140" s="387" t="s">
        <v>238</v>
      </c>
      <c r="D140" s="399">
        <v>307951.96675399999</v>
      </c>
      <c r="E140" s="399">
        <v>873023.53072899999</v>
      </c>
      <c r="F140" s="400">
        <v>35.274188600260423</v>
      </c>
    </row>
    <row r="141" spans="1:6" s="240" customFormat="1" ht="18" customHeight="1" outlineLevel="2" x14ac:dyDescent="0.5">
      <c r="A141" s="366">
        <v>2025</v>
      </c>
      <c r="B141" s="259" t="s">
        <v>3</v>
      </c>
      <c r="C141" s="379" t="s">
        <v>215</v>
      </c>
      <c r="D141" s="394">
        <v>26926.343213</v>
      </c>
      <c r="E141" s="394">
        <v>76379.087992000001</v>
      </c>
      <c r="F141" s="395">
        <v>35.253554000000001</v>
      </c>
    </row>
    <row r="142" spans="1:6" s="240" customFormat="1" ht="18" customHeight="1" outlineLevel="2" x14ac:dyDescent="0.5">
      <c r="A142" s="363">
        <v>2025</v>
      </c>
      <c r="B142" s="261" t="s">
        <v>4</v>
      </c>
      <c r="C142" s="383" t="s">
        <v>216</v>
      </c>
      <c r="D142" s="396">
        <v>26968.954787999999</v>
      </c>
      <c r="E142" s="396">
        <v>71421.907296000005</v>
      </c>
      <c r="F142" s="397">
        <v>37.760060000000003</v>
      </c>
    </row>
    <row r="143" spans="1:6" s="240" customFormat="1" ht="18" customHeight="1" outlineLevel="2" x14ac:dyDescent="0.5">
      <c r="A143" s="366">
        <v>2025</v>
      </c>
      <c r="B143" s="259" t="s">
        <v>5</v>
      </c>
      <c r="C143" s="379" t="s">
        <v>217</v>
      </c>
      <c r="D143" s="394">
        <v>27484.336919000001</v>
      </c>
      <c r="E143" s="394">
        <v>76806.841350000002</v>
      </c>
      <c r="F143" s="395">
        <v>35.783709000000002</v>
      </c>
    </row>
    <row r="144" spans="1:6" s="240" customFormat="1" ht="18" customHeight="1" outlineLevel="1" x14ac:dyDescent="0.5">
      <c r="A144" s="398">
        <v>2025</v>
      </c>
      <c r="B144" s="376" t="s">
        <v>681</v>
      </c>
      <c r="C144" s="387" t="s">
        <v>682</v>
      </c>
      <c r="D144" s="399">
        <v>81379.634920000011</v>
      </c>
      <c r="E144" s="399">
        <v>224607.83663800001</v>
      </c>
      <c r="F144" s="400">
        <v>36.231876918506366</v>
      </c>
    </row>
    <row r="145" spans="1:6" s="240" customFormat="1" ht="18" customHeight="1" outlineLevel="2" x14ac:dyDescent="0.5">
      <c r="A145" s="363">
        <v>2025</v>
      </c>
      <c r="B145" s="261" t="s">
        <v>6</v>
      </c>
      <c r="C145" s="383" t="s">
        <v>218</v>
      </c>
      <c r="D145" s="396">
        <v>30178.092647000001</v>
      </c>
      <c r="E145" s="396">
        <v>79875.115372999993</v>
      </c>
      <c r="F145" s="397">
        <v>37.781595000000003</v>
      </c>
    </row>
    <row r="146" spans="1:6" s="240" customFormat="1" ht="18" customHeight="1" outlineLevel="2" x14ac:dyDescent="0.5">
      <c r="A146" s="366">
        <v>2025</v>
      </c>
      <c r="B146" s="259" t="s">
        <v>7</v>
      </c>
      <c r="C146" s="379" t="s">
        <v>219</v>
      </c>
      <c r="D146" s="394">
        <v>30957.434916999999</v>
      </c>
      <c r="E146" s="394">
        <v>84219.996337000004</v>
      </c>
      <c r="F146" s="395">
        <v>36.757820000000002</v>
      </c>
    </row>
    <row r="147" spans="1:6" s="240" customFormat="1" ht="18" customHeight="1" outlineLevel="2" x14ac:dyDescent="0.5">
      <c r="A147" s="363">
        <v>2025</v>
      </c>
      <c r="B147" s="261" t="s">
        <v>8</v>
      </c>
      <c r="C147" s="383" t="s">
        <v>220</v>
      </c>
      <c r="D147" s="396">
        <v>27216.274151000001</v>
      </c>
      <c r="E147" s="396">
        <v>72654.631168000007</v>
      </c>
      <c r="F147" s="397">
        <v>37.459792999999998</v>
      </c>
    </row>
    <row r="148" spans="1:6" s="240" customFormat="1" ht="18" customHeight="1" outlineLevel="1" x14ac:dyDescent="0.5">
      <c r="A148" s="398">
        <v>2025</v>
      </c>
      <c r="B148" s="376" t="s">
        <v>686</v>
      </c>
      <c r="C148" s="387" t="s">
        <v>683</v>
      </c>
      <c r="D148" s="399">
        <v>88351.801715000009</v>
      </c>
      <c r="E148" s="399">
        <v>236749.74287800002</v>
      </c>
      <c r="F148" s="400">
        <v>37.318647378860618</v>
      </c>
    </row>
    <row r="149" spans="1:6" s="240" customFormat="1" ht="18" customHeight="1" outlineLevel="2" x14ac:dyDescent="0.5">
      <c r="A149" s="366">
        <v>2025</v>
      </c>
      <c r="B149" s="259" t="s">
        <v>9</v>
      </c>
      <c r="C149" s="379" t="s">
        <v>221</v>
      </c>
      <c r="D149" s="394">
        <v>33190.562205000002</v>
      </c>
      <c r="E149" s="394">
        <v>82719.401356999995</v>
      </c>
      <c r="F149" s="395">
        <v>40.124277999999997</v>
      </c>
    </row>
    <row r="150" spans="1:6" s="240" customFormat="1" ht="18" customHeight="1" outlineLevel="2" x14ac:dyDescent="0.5">
      <c r="A150" s="363">
        <v>2025</v>
      </c>
      <c r="B150" s="261" t="s">
        <v>10</v>
      </c>
      <c r="C150" s="383" t="s">
        <v>222</v>
      </c>
      <c r="D150" s="396">
        <v>28758.701067999998</v>
      </c>
      <c r="E150" s="396">
        <v>78834.553386</v>
      </c>
      <c r="F150" s="397">
        <v>36.479816999999997</v>
      </c>
    </row>
    <row r="151" spans="1:6" s="240" customFormat="1" ht="18" customHeight="1" outlineLevel="2" x14ac:dyDescent="0.5">
      <c r="A151" s="366">
        <v>2025</v>
      </c>
      <c r="B151" s="259" t="s">
        <v>11</v>
      </c>
      <c r="C151" s="379" t="s">
        <v>223</v>
      </c>
      <c r="D151" s="394">
        <v>31802.817537999999</v>
      </c>
      <c r="E151" s="394">
        <v>77463.600141000003</v>
      </c>
      <c r="F151" s="395">
        <v>41.055176000000003</v>
      </c>
    </row>
    <row r="152" spans="1:6" s="240" customFormat="1" ht="18" customHeight="1" outlineLevel="1" x14ac:dyDescent="0.5">
      <c r="A152" s="398">
        <v>2025</v>
      </c>
      <c r="B152" s="376" t="s">
        <v>687</v>
      </c>
      <c r="C152" s="387" t="s">
        <v>684</v>
      </c>
      <c r="D152" s="399">
        <v>93752.080811000007</v>
      </c>
      <c r="E152" s="399">
        <v>239017.55488399998</v>
      </c>
      <c r="F152" s="400">
        <v>39.223931002264571</v>
      </c>
    </row>
    <row r="153" spans="1:6" s="240" customFormat="1" ht="18" customHeight="1" outlineLevel="2" x14ac:dyDescent="0.5">
      <c r="A153" s="363">
        <v>2025</v>
      </c>
      <c r="B153" s="261" t="s">
        <v>12</v>
      </c>
      <c r="C153" s="383" t="s">
        <v>224</v>
      </c>
      <c r="D153" s="396">
        <v>34073.583874999997</v>
      </c>
      <c r="E153" s="396">
        <v>82814.408815000003</v>
      </c>
      <c r="F153" s="397">
        <v>41.144511000000001</v>
      </c>
    </row>
    <row r="154" spans="1:6" s="240" customFormat="1" ht="18" customHeight="1" outlineLevel="2" x14ac:dyDescent="0.5">
      <c r="A154" s="366">
        <v>2025</v>
      </c>
      <c r="B154" s="259" t="s">
        <v>13</v>
      </c>
      <c r="C154" s="379" t="s">
        <v>225</v>
      </c>
      <c r="D154" s="394">
        <v>32737.544094000001</v>
      </c>
      <c r="E154" s="394">
        <v>80221.918938000003</v>
      </c>
      <c r="F154" s="395">
        <v>40.808726999999998</v>
      </c>
    </row>
    <row r="155" spans="1:6" s="240" customFormat="1" ht="18" customHeight="1" outlineLevel="2" x14ac:dyDescent="0.5">
      <c r="A155" s="363">
        <v>2025</v>
      </c>
      <c r="B155" s="261" t="s">
        <v>14</v>
      </c>
      <c r="C155" s="383" t="s">
        <v>226</v>
      </c>
      <c r="D155" s="396">
        <v>35785.328588999997</v>
      </c>
      <c r="E155" s="396">
        <v>86413.700343000004</v>
      </c>
      <c r="F155" s="397">
        <v>41.411638000000004</v>
      </c>
    </row>
    <row r="156" spans="1:6" s="240" customFormat="1" ht="18" customHeight="1" outlineLevel="1" x14ac:dyDescent="0.5">
      <c r="A156" s="398">
        <v>2025</v>
      </c>
      <c r="B156" s="376" t="s">
        <v>688</v>
      </c>
      <c r="C156" s="387" t="s">
        <v>685</v>
      </c>
      <c r="D156" s="399">
        <v>102596.45655799999</v>
      </c>
      <c r="E156" s="399">
        <v>249450.02809600002</v>
      </c>
      <c r="F156" s="400">
        <v>41.129061937213365</v>
      </c>
    </row>
    <row r="157" spans="1:6" s="240" customFormat="1" ht="18" customHeight="1" x14ac:dyDescent="0.5">
      <c r="A157" s="398">
        <v>2025</v>
      </c>
      <c r="B157" s="376" t="s">
        <v>21</v>
      </c>
      <c r="C157" s="387" t="s">
        <v>238</v>
      </c>
      <c r="D157" s="399">
        <v>366079.97400400002</v>
      </c>
      <c r="E157" s="399">
        <v>949825.16249600006</v>
      </c>
      <c r="F157" s="400">
        <v>38.541827323461931</v>
      </c>
    </row>
    <row r="158" spans="1:6" ht="18" customHeight="1" x14ac:dyDescent="0.5">
      <c r="A158" s="169" t="s">
        <v>628</v>
      </c>
      <c r="B158" s="170" t="s">
        <v>3</v>
      </c>
      <c r="C158" s="106" t="s">
        <v>215</v>
      </c>
      <c r="D158" s="171">
        <v>32222.623069000001</v>
      </c>
      <c r="E158" s="171">
        <v>84417.877856000006</v>
      </c>
      <c r="F158" s="172">
        <v>38.170377999999999</v>
      </c>
    </row>
    <row r="159" spans="1:6" ht="18" customHeight="1" x14ac:dyDescent="0.5">
      <c r="A159" s="173" t="s">
        <v>628</v>
      </c>
      <c r="B159" s="174" t="s">
        <v>4</v>
      </c>
      <c r="C159" s="109" t="s">
        <v>216</v>
      </c>
      <c r="D159" s="175">
        <v>31150.864312999998</v>
      </c>
      <c r="E159" s="175">
        <v>80208.059393000003</v>
      </c>
      <c r="F159" s="176">
        <v>38.837573999999996</v>
      </c>
    </row>
    <row r="160" spans="1:6" ht="18" customHeight="1" x14ac:dyDescent="0.5">
      <c r="A160" s="169" t="s">
        <v>628</v>
      </c>
      <c r="B160" s="170" t="s">
        <v>5</v>
      </c>
      <c r="C160" s="106" t="s">
        <v>217</v>
      </c>
      <c r="D160" s="171">
        <v>23306.957225999999</v>
      </c>
      <c r="E160" s="171">
        <v>59839.096371</v>
      </c>
      <c r="F160" s="172">
        <v>38.949379999999998</v>
      </c>
    </row>
    <row r="161" spans="1:6" s="240" customFormat="1" ht="18" customHeight="1" x14ac:dyDescent="0.5">
      <c r="A161" s="398" t="s">
        <v>628</v>
      </c>
      <c r="B161" s="376" t="s">
        <v>681</v>
      </c>
      <c r="C161" s="387" t="s">
        <v>682</v>
      </c>
      <c r="D161" s="399">
        <v>86680.444607999991</v>
      </c>
      <c r="E161" s="399">
        <v>224465.03362</v>
      </c>
      <c r="F161" s="400">
        <v>38.616457632658516</v>
      </c>
    </row>
    <row r="162" spans="1:6" s="240" customFormat="1" ht="18" customHeight="1" x14ac:dyDescent="0.5">
      <c r="A162" s="173" t="s">
        <v>628</v>
      </c>
      <c r="B162" s="261" t="s">
        <v>6</v>
      </c>
      <c r="C162" s="383" t="s">
        <v>218</v>
      </c>
      <c r="D162" s="396">
        <v>32210.208393000001</v>
      </c>
      <c r="E162" s="396">
        <v>79219.289751000004</v>
      </c>
      <c r="F162" s="397">
        <v>40.659599999999998</v>
      </c>
    </row>
    <row r="163" spans="1:6" s="240" customFormat="1" ht="18" customHeight="1" outlineLevel="2" x14ac:dyDescent="0.5">
      <c r="A163" s="169" t="s">
        <v>628</v>
      </c>
      <c r="B163" s="259" t="s">
        <v>7</v>
      </c>
      <c r="C163" s="379" t="s">
        <v>219</v>
      </c>
      <c r="D163" s="394">
        <v>25766.829231</v>
      </c>
      <c r="E163" s="394">
        <v>74794.850915000003</v>
      </c>
      <c r="F163" s="395">
        <v>34.450000000000003</v>
      </c>
    </row>
    <row r="164" spans="1:6" s="240" customFormat="1" ht="18" customHeight="1" outlineLevel="2" x14ac:dyDescent="0.5">
      <c r="A164" s="173" t="s">
        <v>628</v>
      </c>
      <c r="B164" s="261" t="s">
        <v>8</v>
      </c>
      <c r="C164" s="383" t="s">
        <v>220</v>
      </c>
      <c r="D164" s="396">
        <v>24585.031038000001</v>
      </c>
      <c r="E164" s="396">
        <v>70447.255063999997</v>
      </c>
      <c r="F164" s="397">
        <v>34.898499999999999</v>
      </c>
    </row>
    <row r="165" spans="1:6" s="240" customFormat="1" ht="18" customHeight="1" outlineLevel="2" x14ac:dyDescent="0.5">
      <c r="A165" s="398" t="s">
        <v>628</v>
      </c>
      <c r="B165" s="376" t="s">
        <v>686</v>
      </c>
      <c r="C165" s="387" t="s">
        <v>683</v>
      </c>
      <c r="D165" s="399">
        <v>82562.068662000005</v>
      </c>
      <c r="E165" s="399">
        <v>224461.39573000002</v>
      </c>
      <c r="F165" s="400">
        <v>36.782302094081345</v>
      </c>
    </row>
    <row r="166" spans="1:6" ht="18" customHeight="1" x14ac:dyDescent="0.5">
      <c r="A166" s="152" t="s">
        <v>505</v>
      </c>
      <c r="D166" s="56"/>
      <c r="E166" s="56"/>
      <c r="F166" s="154" t="s">
        <v>506</v>
      </c>
    </row>
  </sheetData>
  <printOptions horizontalCentered="1"/>
  <pageMargins left="0.70866141732283472" right="0.70866141732283472" top="0.74803149606299213" bottom="0.74803149606299213" header="0.31496062992125984" footer="0.31496062992125984"/>
  <pageSetup paperSize="9" orientation="landscape" r:id="rId1"/>
  <headerFooter>
    <oddHeader>&amp;C&amp;KFBBF34&amp;10&amp;"Calibri"&amp;BConfidential&amp;B</oddHeader>
    <oddFooter>&amp;Cwww.stats.gov.sa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9BA8C2"/>
    <pageSetUpPr autoPageBreaks="0"/>
  </sheetPr>
  <dimension ref="A1:Q87"/>
  <sheetViews>
    <sheetView showGridLines="0" rightToLeft="1" zoomScaleNormal="100" workbookViewId="0"/>
  </sheetViews>
  <sheetFormatPr defaultColWidth="8.88671875" defaultRowHeight="18" x14ac:dyDescent="0.5"/>
  <cols>
    <col min="1" max="2" width="18.88671875" style="45" customWidth="1"/>
    <col min="3" max="12" width="10" style="45" customWidth="1"/>
    <col min="13" max="13" width="11.88671875" style="45" bestFit="1" customWidth="1"/>
    <col min="14" max="15" width="8.88671875" style="45"/>
    <col min="16" max="17" width="8.88671875" style="51"/>
    <col min="18" max="251" width="8.88671875" style="45"/>
    <col min="252" max="252" width="5.88671875" style="45" customWidth="1"/>
    <col min="253" max="253" width="32.88671875" style="45" customWidth="1"/>
    <col min="254" max="254" width="5.88671875" style="45" customWidth="1"/>
    <col min="255" max="255" width="32.88671875" style="45" customWidth="1"/>
    <col min="256" max="261" width="8.88671875" style="45"/>
    <col min="262" max="262" width="32.88671875" style="45" customWidth="1"/>
    <col min="263" max="263" width="5.88671875" style="45" customWidth="1"/>
    <col min="264" max="264" width="32.88671875" style="45" customWidth="1"/>
    <col min="265" max="265" width="5.88671875" style="45" customWidth="1"/>
    <col min="266" max="507" width="8.88671875" style="45"/>
    <col min="508" max="508" width="5.88671875" style="45" customWidth="1"/>
    <col min="509" max="509" width="32.88671875" style="45" customWidth="1"/>
    <col min="510" max="510" width="5.88671875" style="45" customWidth="1"/>
    <col min="511" max="511" width="32.88671875" style="45" customWidth="1"/>
    <col min="512" max="517" width="8.88671875" style="45"/>
    <col min="518" max="518" width="32.88671875" style="45" customWidth="1"/>
    <col min="519" max="519" width="5.88671875" style="45" customWidth="1"/>
    <col min="520" max="520" width="32.88671875" style="45" customWidth="1"/>
    <col min="521" max="521" width="5.88671875" style="45" customWidth="1"/>
    <col min="522" max="763" width="8.88671875" style="45"/>
    <col min="764" max="764" width="5.88671875" style="45" customWidth="1"/>
    <col min="765" max="765" width="32.88671875" style="45" customWidth="1"/>
    <col min="766" max="766" width="5.88671875" style="45" customWidth="1"/>
    <col min="767" max="767" width="32.88671875" style="45" customWidth="1"/>
    <col min="768" max="773" width="8.88671875" style="45"/>
    <col min="774" max="774" width="32.88671875" style="45" customWidth="1"/>
    <col min="775" max="775" width="5.88671875" style="45" customWidth="1"/>
    <col min="776" max="776" width="32.88671875" style="45" customWidth="1"/>
    <col min="777" max="777" width="5.88671875" style="45" customWidth="1"/>
    <col min="778" max="1019" width="8.88671875" style="45"/>
    <col min="1020" max="1020" width="5.88671875" style="45" customWidth="1"/>
    <col min="1021" max="1021" width="32.88671875" style="45" customWidth="1"/>
    <col min="1022" max="1022" width="5.88671875" style="45" customWidth="1"/>
    <col min="1023" max="1023" width="32.88671875" style="45" customWidth="1"/>
    <col min="1024" max="1029" width="8.88671875" style="45"/>
    <col min="1030" max="1030" width="32.88671875" style="45" customWidth="1"/>
    <col min="1031" max="1031" width="5.88671875" style="45" customWidth="1"/>
    <col min="1032" max="1032" width="32.88671875" style="45" customWidth="1"/>
    <col min="1033" max="1033" width="5.88671875" style="45" customWidth="1"/>
    <col min="1034" max="1275" width="8.88671875" style="45"/>
    <col min="1276" max="1276" width="5.88671875" style="45" customWidth="1"/>
    <col min="1277" max="1277" width="32.88671875" style="45" customWidth="1"/>
    <col min="1278" max="1278" width="5.88671875" style="45" customWidth="1"/>
    <col min="1279" max="1279" width="32.88671875" style="45" customWidth="1"/>
    <col min="1280" max="1285" width="8.88671875" style="45"/>
    <col min="1286" max="1286" width="32.88671875" style="45" customWidth="1"/>
    <col min="1287" max="1287" width="5.88671875" style="45" customWidth="1"/>
    <col min="1288" max="1288" width="32.88671875" style="45" customWidth="1"/>
    <col min="1289" max="1289" width="5.88671875" style="45" customWidth="1"/>
    <col min="1290" max="1531" width="8.88671875" style="45"/>
    <col min="1532" max="1532" width="5.88671875" style="45" customWidth="1"/>
    <col min="1533" max="1533" width="32.88671875" style="45" customWidth="1"/>
    <col min="1534" max="1534" width="5.88671875" style="45" customWidth="1"/>
    <col min="1535" max="1535" width="32.88671875" style="45" customWidth="1"/>
    <col min="1536" max="1541" width="8.88671875" style="45"/>
    <col min="1542" max="1542" width="32.88671875" style="45" customWidth="1"/>
    <col min="1543" max="1543" width="5.88671875" style="45" customWidth="1"/>
    <col min="1544" max="1544" width="32.88671875" style="45" customWidth="1"/>
    <col min="1545" max="1545" width="5.88671875" style="45" customWidth="1"/>
    <col min="1546" max="1787" width="8.88671875" style="45"/>
    <col min="1788" max="1788" width="5.88671875" style="45" customWidth="1"/>
    <col min="1789" max="1789" width="32.88671875" style="45" customWidth="1"/>
    <col min="1790" max="1790" width="5.88671875" style="45" customWidth="1"/>
    <col min="1791" max="1791" width="32.88671875" style="45" customWidth="1"/>
    <col min="1792" max="1797" width="8.88671875" style="45"/>
    <col min="1798" max="1798" width="32.88671875" style="45" customWidth="1"/>
    <col min="1799" max="1799" width="5.88671875" style="45" customWidth="1"/>
    <col min="1800" max="1800" width="32.88671875" style="45" customWidth="1"/>
    <col min="1801" max="1801" width="5.88671875" style="45" customWidth="1"/>
    <col min="1802" max="2043" width="8.88671875" style="45"/>
    <col min="2044" max="2044" width="5.88671875" style="45" customWidth="1"/>
    <col min="2045" max="2045" width="32.88671875" style="45" customWidth="1"/>
    <col min="2046" max="2046" width="5.88671875" style="45" customWidth="1"/>
    <col min="2047" max="2047" width="32.88671875" style="45" customWidth="1"/>
    <col min="2048" max="2053" width="8.88671875" style="45"/>
    <col min="2054" max="2054" width="32.88671875" style="45" customWidth="1"/>
    <col min="2055" max="2055" width="5.88671875" style="45" customWidth="1"/>
    <col min="2056" max="2056" width="32.88671875" style="45" customWidth="1"/>
    <col min="2057" max="2057" width="5.88671875" style="45" customWidth="1"/>
    <col min="2058" max="2299" width="8.88671875" style="45"/>
    <col min="2300" max="2300" width="5.88671875" style="45" customWidth="1"/>
    <col min="2301" max="2301" width="32.88671875" style="45" customWidth="1"/>
    <col min="2302" max="2302" width="5.88671875" style="45" customWidth="1"/>
    <col min="2303" max="2303" width="32.88671875" style="45" customWidth="1"/>
    <col min="2304" max="2309" width="8.88671875" style="45"/>
    <col min="2310" max="2310" width="32.88671875" style="45" customWidth="1"/>
    <col min="2311" max="2311" width="5.88671875" style="45" customWidth="1"/>
    <col min="2312" max="2312" width="32.88671875" style="45" customWidth="1"/>
    <col min="2313" max="2313" width="5.88671875" style="45" customWidth="1"/>
    <col min="2314" max="2555" width="8.88671875" style="45"/>
    <col min="2556" max="2556" width="5.88671875" style="45" customWidth="1"/>
    <col min="2557" max="2557" width="32.88671875" style="45" customWidth="1"/>
    <col min="2558" max="2558" width="5.88671875" style="45" customWidth="1"/>
    <col min="2559" max="2559" width="32.88671875" style="45" customWidth="1"/>
    <col min="2560" max="2565" width="8.88671875" style="45"/>
    <col min="2566" max="2566" width="32.88671875" style="45" customWidth="1"/>
    <col min="2567" max="2567" width="5.88671875" style="45" customWidth="1"/>
    <col min="2568" max="2568" width="32.88671875" style="45" customWidth="1"/>
    <col min="2569" max="2569" width="5.88671875" style="45" customWidth="1"/>
    <col min="2570" max="2811" width="8.88671875" style="45"/>
    <col min="2812" max="2812" width="5.88671875" style="45" customWidth="1"/>
    <col min="2813" max="2813" width="32.88671875" style="45" customWidth="1"/>
    <col min="2814" max="2814" width="5.88671875" style="45" customWidth="1"/>
    <col min="2815" max="2815" width="32.88671875" style="45" customWidth="1"/>
    <col min="2816" max="2821" width="8.88671875" style="45"/>
    <col min="2822" max="2822" width="32.88671875" style="45" customWidth="1"/>
    <col min="2823" max="2823" width="5.88671875" style="45" customWidth="1"/>
    <col min="2824" max="2824" width="32.88671875" style="45" customWidth="1"/>
    <col min="2825" max="2825" width="5.88671875" style="45" customWidth="1"/>
    <col min="2826" max="3067" width="8.88671875" style="45"/>
    <col min="3068" max="3068" width="5.88671875" style="45" customWidth="1"/>
    <col min="3069" max="3069" width="32.88671875" style="45" customWidth="1"/>
    <col min="3070" max="3070" width="5.88671875" style="45" customWidth="1"/>
    <col min="3071" max="3071" width="32.88671875" style="45" customWidth="1"/>
    <col min="3072" max="3077" width="8.88671875" style="45"/>
    <col min="3078" max="3078" width="32.88671875" style="45" customWidth="1"/>
    <col min="3079" max="3079" width="5.88671875" style="45" customWidth="1"/>
    <col min="3080" max="3080" width="32.88671875" style="45" customWidth="1"/>
    <col min="3081" max="3081" width="5.88671875" style="45" customWidth="1"/>
    <col min="3082" max="3323" width="8.88671875" style="45"/>
    <col min="3324" max="3324" width="5.88671875" style="45" customWidth="1"/>
    <col min="3325" max="3325" width="32.88671875" style="45" customWidth="1"/>
    <col min="3326" max="3326" width="5.88671875" style="45" customWidth="1"/>
    <col min="3327" max="3327" width="32.88671875" style="45" customWidth="1"/>
    <col min="3328" max="3333" width="8.88671875" style="45"/>
    <col min="3334" max="3334" width="32.88671875" style="45" customWidth="1"/>
    <col min="3335" max="3335" width="5.88671875" style="45" customWidth="1"/>
    <col min="3336" max="3336" width="32.88671875" style="45" customWidth="1"/>
    <col min="3337" max="3337" width="5.88671875" style="45" customWidth="1"/>
    <col min="3338" max="3579" width="8.88671875" style="45"/>
    <col min="3580" max="3580" width="5.88671875" style="45" customWidth="1"/>
    <col min="3581" max="3581" width="32.88671875" style="45" customWidth="1"/>
    <col min="3582" max="3582" width="5.88671875" style="45" customWidth="1"/>
    <col min="3583" max="3583" width="32.88671875" style="45" customWidth="1"/>
    <col min="3584" max="3589" width="8.88671875" style="45"/>
    <col min="3590" max="3590" width="32.88671875" style="45" customWidth="1"/>
    <col min="3591" max="3591" width="5.88671875" style="45" customWidth="1"/>
    <col min="3592" max="3592" width="32.88671875" style="45" customWidth="1"/>
    <col min="3593" max="3593" width="5.88671875" style="45" customWidth="1"/>
    <col min="3594" max="3835" width="8.88671875" style="45"/>
    <col min="3836" max="3836" width="5.88671875" style="45" customWidth="1"/>
    <col min="3837" max="3837" width="32.88671875" style="45" customWidth="1"/>
    <col min="3838" max="3838" width="5.88671875" style="45" customWidth="1"/>
    <col min="3839" max="3839" width="32.88671875" style="45" customWidth="1"/>
    <col min="3840" max="3845" width="8.88671875" style="45"/>
    <col min="3846" max="3846" width="32.88671875" style="45" customWidth="1"/>
    <col min="3847" max="3847" width="5.88671875" style="45" customWidth="1"/>
    <col min="3848" max="3848" width="32.88671875" style="45" customWidth="1"/>
    <col min="3849" max="3849" width="5.88671875" style="45" customWidth="1"/>
    <col min="3850" max="4091" width="8.88671875" style="45"/>
    <col min="4092" max="4092" width="5.88671875" style="45" customWidth="1"/>
    <col min="4093" max="4093" width="32.88671875" style="45" customWidth="1"/>
    <col min="4094" max="4094" width="5.88671875" style="45" customWidth="1"/>
    <col min="4095" max="4095" width="32.88671875" style="45" customWidth="1"/>
    <col min="4096" max="4101" width="8.88671875" style="45"/>
    <col min="4102" max="4102" width="32.88671875" style="45" customWidth="1"/>
    <col min="4103" max="4103" width="5.88671875" style="45" customWidth="1"/>
    <col min="4104" max="4104" width="32.88671875" style="45" customWidth="1"/>
    <col min="4105" max="4105" width="5.88671875" style="45" customWidth="1"/>
    <col min="4106" max="4347" width="8.88671875" style="45"/>
    <col min="4348" max="4348" width="5.88671875" style="45" customWidth="1"/>
    <col min="4349" max="4349" width="32.88671875" style="45" customWidth="1"/>
    <col min="4350" max="4350" width="5.88671875" style="45" customWidth="1"/>
    <col min="4351" max="4351" width="32.88671875" style="45" customWidth="1"/>
    <col min="4352" max="4357" width="8.88671875" style="45"/>
    <col min="4358" max="4358" width="32.88671875" style="45" customWidth="1"/>
    <col min="4359" max="4359" width="5.88671875" style="45" customWidth="1"/>
    <col min="4360" max="4360" width="32.88671875" style="45" customWidth="1"/>
    <col min="4361" max="4361" width="5.88671875" style="45" customWidth="1"/>
    <col min="4362" max="4603" width="8.88671875" style="45"/>
    <col min="4604" max="4604" width="5.88671875" style="45" customWidth="1"/>
    <col min="4605" max="4605" width="32.88671875" style="45" customWidth="1"/>
    <col min="4606" max="4606" width="5.88671875" style="45" customWidth="1"/>
    <col min="4607" max="4607" width="32.88671875" style="45" customWidth="1"/>
    <col min="4608" max="4613" width="8.88671875" style="45"/>
    <col min="4614" max="4614" width="32.88671875" style="45" customWidth="1"/>
    <col min="4615" max="4615" width="5.88671875" style="45" customWidth="1"/>
    <col min="4616" max="4616" width="32.88671875" style="45" customWidth="1"/>
    <col min="4617" max="4617" width="5.88671875" style="45" customWidth="1"/>
    <col min="4618" max="4859" width="8.88671875" style="45"/>
    <col min="4860" max="4860" width="5.88671875" style="45" customWidth="1"/>
    <col min="4861" max="4861" width="32.88671875" style="45" customWidth="1"/>
    <col min="4862" max="4862" width="5.88671875" style="45" customWidth="1"/>
    <col min="4863" max="4863" width="32.88671875" style="45" customWidth="1"/>
    <col min="4864" max="4869" width="8.88671875" style="45"/>
    <col min="4870" max="4870" width="32.88671875" style="45" customWidth="1"/>
    <col min="4871" max="4871" width="5.88671875" style="45" customWidth="1"/>
    <col min="4872" max="4872" width="32.88671875" style="45" customWidth="1"/>
    <col min="4873" max="4873" width="5.88671875" style="45" customWidth="1"/>
    <col min="4874" max="5115" width="8.88671875" style="45"/>
    <col min="5116" max="5116" width="5.88671875" style="45" customWidth="1"/>
    <col min="5117" max="5117" width="32.88671875" style="45" customWidth="1"/>
    <col min="5118" max="5118" width="5.88671875" style="45" customWidth="1"/>
    <col min="5119" max="5119" width="32.88671875" style="45" customWidth="1"/>
    <col min="5120" max="5125" width="8.88671875" style="45"/>
    <col min="5126" max="5126" width="32.88671875" style="45" customWidth="1"/>
    <col min="5127" max="5127" width="5.88671875" style="45" customWidth="1"/>
    <col min="5128" max="5128" width="32.88671875" style="45" customWidth="1"/>
    <col min="5129" max="5129" width="5.88671875" style="45" customWidth="1"/>
    <col min="5130" max="5371" width="8.88671875" style="45"/>
    <col min="5372" max="5372" width="5.88671875" style="45" customWidth="1"/>
    <col min="5373" max="5373" width="32.88671875" style="45" customWidth="1"/>
    <col min="5374" max="5374" width="5.88671875" style="45" customWidth="1"/>
    <col min="5375" max="5375" width="32.88671875" style="45" customWidth="1"/>
    <col min="5376" max="5381" width="8.88671875" style="45"/>
    <col min="5382" max="5382" width="32.88671875" style="45" customWidth="1"/>
    <col min="5383" max="5383" width="5.88671875" style="45" customWidth="1"/>
    <col min="5384" max="5384" width="32.88671875" style="45" customWidth="1"/>
    <col min="5385" max="5385" width="5.88671875" style="45" customWidth="1"/>
    <col min="5386" max="5627" width="8.88671875" style="45"/>
    <col min="5628" max="5628" width="5.88671875" style="45" customWidth="1"/>
    <col min="5629" max="5629" width="32.88671875" style="45" customWidth="1"/>
    <col min="5630" max="5630" width="5.88671875" style="45" customWidth="1"/>
    <col min="5631" max="5631" width="32.88671875" style="45" customWidth="1"/>
    <col min="5632" max="5637" width="8.88671875" style="45"/>
    <col min="5638" max="5638" width="32.88671875" style="45" customWidth="1"/>
    <col min="5639" max="5639" width="5.88671875" style="45" customWidth="1"/>
    <col min="5640" max="5640" width="32.88671875" style="45" customWidth="1"/>
    <col min="5641" max="5641" width="5.88671875" style="45" customWidth="1"/>
    <col min="5642" max="5883" width="8.88671875" style="45"/>
    <col min="5884" max="5884" width="5.88671875" style="45" customWidth="1"/>
    <col min="5885" max="5885" width="32.88671875" style="45" customWidth="1"/>
    <col min="5886" max="5886" width="5.88671875" style="45" customWidth="1"/>
    <col min="5887" max="5887" width="32.88671875" style="45" customWidth="1"/>
    <col min="5888" max="5893" width="8.88671875" style="45"/>
    <col min="5894" max="5894" width="32.88671875" style="45" customWidth="1"/>
    <col min="5895" max="5895" width="5.88671875" style="45" customWidth="1"/>
    <col min="5896" max="5896" width="32.88671875" style="45" customWidth="1"/>
    <col min="5897" max="5897" width="5.88671875" style="45" customWidth="1"/>
    <col min="5898" max="6139" width="8.88671875" style="45"/>
    <col min="6140" max="6140" width="5.88671875" style="45" customWidth="1"/>
    <col min="6141" max="6141" width="32.88671875" style="45" customWidth="1"/>
    <col min="6142" max="6142" width="5.88671875" style="45" customWidth="1"/>
    <col min="6143" max="6143" width="32.88671875" style="45" customWidth="1"/>
    <col min="6144" max="6149" width="8.88671875" style="45"/>
    <col min="6150" max="6150" width="32.88671875" style="45" customWidth="1"/>
    <col min="6151" max="6151" width="5.88671875" style="45" customWidth="1"/>
    <col min="6152" max="6152" width="32.88671875" style="45" customWidth="1"/>
    <col min="6153" max="6153" width="5.88671875" style="45" customWidth="1"/>
    <col min="6154" max="6395" width="8.88671875" style="45"/>
    <col min="6396" max="6396" width="5.88671875" style="45" customWidth="1"/>
    <col min="6397" max="6397" width="32.88671875" style="45" customWidth="1"/>
    <col min="6398" max="6398" width="5.88671875" style="45" customWidth="1"/>
    <col min="6399" max="6399" width="32.88671875" style="45" customWidth="1"/>
    <col min="6400" max="6405" width="8.88671875" style="45"/>
    <col min="6406" max="6406" width="32.88671875" style="45" customWidth="1"/>
    <col min="6407" max="6407" width="5.88671875" style="45" customWidth="1"/>
    <col min="6408" max="6408" width="32.88671875" style="45" customWidth="1"/>
    <col min="6409" max="6409" width="5.88671875" style="45" customWidth="1"/>
    <col min="6410" max="6651" width="8.88671875" style="45"/>
    <col min="6652" max="6652" width="5.88671875" style="45" customWidth="1"/>
    <col min="6653" max="6653" width="32.88671875" style="45" customWidth="1"/>
    <col min="6654" max="6654" width="5.88671875" style="45" customWidth="1"/>
    <col min="6655" max="6655" width="32.88671875" style="45" customWidth="1"/>
    <col min="6656" max="6661" width="8.88671875" style="45"/>
    <col min="6662" max="6662" width="32.88671875" style="45" customWidth="1"/>
    <col min="6663" max="6663" width="5.88671875" style="45" customWidth="1"/>
    <col min="6664" max="6664" width="32.88671875" style="45" customWidth="1"/>
    <col min="6665" max="6665" width="5.88671875" style="45" customWidth="1"/>
    <col min="6666" max="6907" width="8.88671875" style="45"/>
    <col min="6908" max="6908" width="5.88671875" style="45" customWidth="1"/>
    <col min="6909" max="6909" width="32.88671875" style="45" customWidth="1"/>
    <col min="6910" max="6910" width="5.88671875" style="45" customWidth="1"/>
    <col min="6911" max="6911" width="32.88671875" style="45" customWidth="1"/>
    <col min="6912" max="6917" width="8.88671875" style="45"/>
    <col min="6918" max="6918" width="32.88671875" style="45" customWidth="1"/>
    <col min="6919" max="6919" width="5.88671875" style="45" customWidth="1"/>
    <col min="6920" max="6920" width="32.88671875" style="45" customWidth="1"/>
    <col min="6921" max="6921" width="5.88671875" style="45" customWidth="1"/>
    <col min="6922" max="7163" width="8.88671875" style="45"/>
    <col min="7164" max="7164" width="5.88671875" style="45" customWidth="1"/>
    <col min="7165" max="7165" width="32.88671875" style="45" customWidth="1"/>
    <col min="7166" max="7166" width="5.88671875" style="45" customWidth="1"/>
    <col min="7167" max="7167" width="32.88671875" style="45" customWidth="1"/>
    <col min="7168" max="7173" width="8.88671875" style="45"/>
    <col min="7174" max="7174" width="32.88671875" style="45" customWidth="1"/>
    <col min="7175" max="7175" width="5.88671875" style="45" customWidth="1"/>
    <col min="7176" max="7176" width="32.88671875" style="45" customWidth="1"/>
    <col min="7177" max="7177" width="5.88671875" style="45" customWidth="1"/>
    <col min="7178" max="7419" width="8.88671875" style="45"/>
    <col min="7420" max="7420" width="5.88671875" style="45" customWidth="1"/>
    <col min="7421" max="7421" width="32.88671875" style="45" customWidth="1"/>
    <col min="7422" max="7422" width="5.88671875" style="45" customWidth="1"/>
    <col min="7423" max="7423" width="32.88671875" style="45" customWidth="1"/>
    <col min="7424" max="7429" width="8.88671875" style="45"/>
    <col min="7430" max="7430" width="32.88671875" style="45" customWidth="1"/>
    <col min="7431" max="7431" width="5.88671875" style="45" customWidth="1"/>
    <col min="7432" max="7432" width="32.88671875" style="45" customWidth="1"/>
    <col min="7433" max="7433" width="5.88671875" style="45" customWidth="1"/>
    <col min="7434" max="7675" width="8.88671875" style="45"/>
    <col min="7676" max="7676" width="5.88671875" style="45" customWidth="1"/>
    <col min="7677" max="7677" width="32.88671875" style="45" customWidth="1"/>
    <col min="7678" max="7678" width="5.88671875" style="45" customWidth="1"/>
    <col min="7679" max="7679" width="32.88671875" style="45" customWidth="1"/>
    <col min="7680" max="7685" width="8.88671875" style="45"/>
    <col min="7686" max="7686" width="32.88671875" style="45" customWidth="1"/>
    <col min="7687" max="7687" width="5.88671875" style="45" customWidth="1"/>
    <col min="7688" max="7688" width="32.88671875" style="45" customWidth="1"/>
    <col min="7689" max="7689" width="5.88671875" style="45" customWidth="1"/>
    <col min="7690" max="7931" width="8.88671875" style="45"/>
    <col min="7932" max="7932" width="5.88671875" style="45" customWidth="1"/>
    <col min="7933" max="7933" width="32.88671875" style="45" customWidth="1"/>
    <col min="7934" max="7934" width="5.88671875" style="45" customWidth="1"/>
    <col min="7935" max="7935" width="32.88671875" style="45" customWidth="1"/>
    <col min="7936" max="7941" width="8.88671875" style="45"/>
    <col min="7942" max="7942" width="32.88671875" style="45" customWidth="1"/>
    <col min="7943" max="7943" width="5.88671875" style="45" customWidth="1"/>
    <col min="7944" max="7944" width="32.88671875" style="45" customWidth="1"/>
    <col min="7945" max="7945" width="5.88671875" style="45" customWidth="1"/>
    <col min="7946" max="8187" width="8.88671875" style="45"/>
    <col min="8188" max="8188" width="5.88671875" style="45" customWidth="1"/>
    <col min="8189" max="8189" width="32.88671875" style="45" customWidth="1"/>
    <col min="8190" max="8190" width="5.88671875" style="45" customWidth="1"/>
    <col min="8191" max="8191" width="32.88671875" style="45" customWidth="1"/>
    <col min="8192" max="8197" width="8.88671875" style="45"/>
    <col min="8198" max="8198" width="32.88671875" style="45" customWidth="1"/>
    <col min="8199" max="8199" width="5.88671875" style="45" customWidth="1"/>
    <col min="8200" max="8200" width="32.88671875" style="45" customWidth="1"/>
    <col min="8201" max="8201" width="5.88671875" style="45" customWidth="1"/>
    <col min="8202" max="8443" width="8.88671875" style="45"/>
    <col min="8444" max="8444" width="5.88671875" style="45" customWidth="1"/>
    <col min="8445" max="8445" width="32.88671875" style="45" customWidth="1"/>
    <col min="8446" max="8446" width="5.88671875" style="45" customWidth="1"/>
    <col min="8447" max="8447" width="32.88671875" style="45" customWidth="1"/>
    <col min="8448" max="8453" width="8.88671875" style="45"/>
    <col min="8454" max="8454" width="32.88671875" style="45" customWidth="1"/>
    <col min="8455" max="8455" width="5.88671875" style="45" customWidth="1"/>
    <col min="8456" max="8456" width="32.88671875" style="45" customWidth="1"/>
    <col min="8457" max="8457" width="5.88671875" style="45" customWidth="1"/>
    <col min="8458" max="8699" width="8.88671875" style="45"/>
    <col min="8700" max="8700" width="5.88671875" style="45" customWidth="1"/>
    <col min="8701" max="8701" width="32.88671875" style="45" customWidth="1"/>
    <col min="8702" max="8702" width="5.88671875" style="45" customWidth="1"/>
    <col min="8703" max="8703" width="32.88671875" style="45" customWidth="1"/>
    <col min="8704" max="8709" width="8.88671875" style="45"/>
    <col min="8710" max="8710" width="32.88671875" style="45" customWidth="1"/>
    <col min="8711" max="8711" width="5.88671875" style="45" customWidth="1"/>
    <col min="8712" max="8712" width="32.88671875" style="45" customWidth="1"/>
    <col min="8713" max="8713" width="5.88671875" style="45" customWidth="1"/>
    <col min="8714" max="8955" width="8.88671875" style="45"/>
    <col min="8956" max="8956" width="5.88671875" style="45" customWidth="1"/>
    <col min="8957" max="8957" width="32.88671875" style="45" customWidth="1"/>
    <col min="8958" max="8958" width="5.88671875" style="45" customWidth="1"/>
    <col min="8959" max="8959" width="32.88671875" style="45" customWidth="1"/>
    <col min="8960" max="8965" width="8.88671875" style="45"/>
    <col min="8966" max="8966" width="32.88671875" style="45" customWidth="1"/>
    <col min="8967" max="8967" width="5.88671875" style="45" customWidth="1"/>
    <col min="8968" max="8968" width="32.88671875" style="45" customWidth="1"/>
    <col min="8969" max="8969" width="5.88671875" style="45" customWidth="1"/>
    <col min="8970" max="9211" width="8.88671875" style="45"/>
    <col min="9212" max="9212" width="5.88671875" style="45" customWidth="1"/>
    <col min="9213" max="9213" width="32.88671875" style="45" customWidth="1"/>
    <col min="9214" max="9214" width="5.88671875" style="45" customWidth="1"/>
    <col min="9215" max="9215" width="32.88671875" style="45" customWidth="1"/>
    <col min="9216" max="9221" width="8.88671875" style="45"/>
    <col min="9222" max="9222" width="32.88671875" style="45" customWidth="1"/>
    <col min="9223" max="9223" width="5.88671875" style="45" customWidth="1"/>
    <col min="9224" max="9224" width="32.88671875" style="45" customWidth="1"/>
    <col min="9225" max="9225" width="5.88671875" style="45" customWidth="1"/>
    <col min="9226" max="9467" width="8.88671875" style="45"/>
    <col min="9468" max="9468" width="5.88671875" style="45" customWidth="1"/>
    <col min="9469" max="9469" width="32.88671875" style="45" customWidth="1"/>
    <col min="9470" max="9470" width="5.88671875" style="45" customWidth="1"/>
    <col min="9471" max="9471" width="32.88671875" style="45" customWidth="1"/>
    <col min="9472" max="9477" width="8.88671875" style="45"/>
    <col min="9478" max="9478" width="32.88671875" style="45" customWidth="1"/>
    <col min="9479" max="9479" width="5.88671875" style="45" customWidth="1"/>
    <col min="9480" max="9480" width="32.88671875" style="45" customWidth="1"/>
    <col min="9481" max="9481" width="5.88671875" style="45" customWidth="1"/>
    <col min="9482" max="9723" width="8.88671875" style="45"/>
    <col min="9724" max="9724" width="5.88671875" style="45" customWidth="1"/>
    <col min="9725" max="9725" width="32.88671875" style="45" customWidth="1"/>
    <col min="9726" max="9726" width="5.88671875" style="45" customWidth="1"/>
    <col min="9727" max="9727" width="32.88671875" style="45" customWidth="1"/>
    <col min="9728" max="9733" width="8.88671875" style="45"/>
    <col min="9734" max="9734" width="32.88671875" style="45" customWidth="1"/>
    <col min="9735" max="9735" width="5.88671875" style="45" customWidth="1"/>
    <col min="9736" max="9736" width="32.88671875" style="45" customWidth="1"/>
    <col min="9737" max="9737" width="5.88671875" style="45" customWidth="1"/>
    <col min="9738" max="9979" width="8.88671875" style="45"/>
    <col min="9980" max="9980" width="5.88671875" style="45" customWidth="1"/>
    <col min="9981" max="9981" width="32.88671875" style="45" customWidth="1"/>
    <col min="9982" max="9982" width="5.88671875" style="45" customWidth="1"/>
    <col min="9983" max="9983" width="32.88671875" style="45" customWidth="1"/>
    <col min="9984" max="9989" width="8.88671875" style="45"/>
    <col min="9990" max="9990" width="32.88671875" style="45" customWidth="1"/>
    <col min="9991" max="9991" width="5.88671875" style="45" customWidth="1"/>
    <col min="9992" max="9992" width="32.88671875" style="45" customWidth="1"/>
    <col min="9993" max="9993" width="5.88671875" style="45" customWidth="1"/>
    <col min="9994" max="10235" width="8.88671875" style="45"/>
    <col min="10236" max="10236" width="5.88671875" style="45" customWidth="1"/>
    <col min="10237" max="10237" width="32.88671875" style="45" customWidth="1"/>
    <col min="10238" max="10238" width="5.88671875" style="45" customWidth="1"/>
    <col min="10239" max="10239" width="32.88671875" style="45" customWidth="1"/>
    <col min="10240" max="10245" width="8.88671875" style="45"/>
    <col min="10246" max="10246" width="32.88671875" style="45" customWidth="1"/>
    <col min="10247" max="10247" width="5.88671875" style="45" customWidth="1"/>
    <col min="10248" max="10248" width="32.88671875" style="45" customWidth="1"/>
    <col min="10249" max="10249" width="5.88671875" style="45" customWidth="1"/>
    <col min="10250" max="10491" width="8.88671875" style="45"/>
    <col min="10492" max="10492" width="5.88671875" style="45" customWidth="1"/>
    <col min="10493" max="10493" width="32.88671875" style="45" customWidth="1"/>
    <col min="10494" max="10494" width="5.88671875" style="45" customWidth="1"/>
    <col min="10495" max="10495" width="32.88671875" style="45" customWidth="1"/>
    <col min="10496" max="10501" width="8.88671875" style="45"/>
    <col min="10502" max="10502" width="32.88671875" style="45" customWidth="1"/>
    <col min="10503" max="10503" width="5.88671875" style="45" customWidth="1"/>
    <col min="10504" max="10504" width="32.88671875" style="45" customWidth="1"/>
    <col min="10505" max="10505" width="5.88671875" style="45" customWidth="1"/>
    <col min="10506" max="10747" width="8.88671875" style="45"/>
    <col min="10748" max="10748" width="5.88671875" style="45" customWidth="1"/>
    <col min="10749" max="10749" width="32.88671875" style="45" customWidth="1"/>
    <col min="10750" max="10750" width="5.88671875" style="45" customWidth="1"/>
    <col min="10751" max="10751" width="32.88671875" style="45" customWidth="1"/>
    <col min="10752" max="10757" width="8.88671875" style="45"/>
    <col min="10758" max="10758" width="32.88671875" style="45" customWidth="1"/>
    <col min="10759" max="10759" width="5.88671875" style="45" customWidth="1"/>
    <col min="10760" max="10760" width="32.88671875" style="45" customWidth="1"/>
    <col min="10761" max="10761" width="5.88671875" style="45" customWidth="1"/>
    <col min="10762" max="11003" width="8.88671875" style="45"/>
    <col min="11004" max="11004" width="5.88671875" style="45" customWidth="1"/>
    <col min="11005" max="11005" width="32.88671875" style="45" customWidth="1"/>
    <col min="11006" max="11006" width="5.88671875" style="45" customWidth="1"/>
    <col min="11007" max="11007" width="32.88671875" style="45" customWidth="1"/>
    <col min="11008" max="11013" width="8.88671875" style="45"/>
    <col min="11014" max="11014" width="32.88671875" style="45" customWidth="1"/>
    <col min="11015" max="11015" width="5.88671875" style="45" customWidth="1"/>
    <col min="11016" max="11016" width="32.88671875" style="45" customWidth="1"/>
    <col min="11017" max="11017" width="5.88671875" style="45" customWidth="1"/>
    <col min="11018" max="11259" width="8.88671875" style="45"/>
    <col min="11260" max="11260" width="5.88671875" style="45" customWidth="1"/>
    <col min="11261" max="11261" width="32.88671875" style="45" customWidth="1"/>
    <col min="11262" max="11262" width="5.88671875" style="45" customWidth="1"/>
    <col min="11263" max="11263" width="32.88671875" style="45" customWidth="1"/>
    <col min="11264" max="11269" width="8.88671875" style="45"/>
    <col min="11270" max="11270" width="32.88671875" style="45" customWidth="1"/>
    <col min="11271" max="11271" width="5.88671875" style="45" customWidth="1"/>
    <col min="11272" max="11272" width="32.88671875" style="45" customWidth="1"/>
    <col min="11273" max="11273" width="5.88671875" style="45" customWidth="1"/>
    <col min="11274" max="11515" width="8.88671875" style="45"/>
    <col min="11516" max="11516" width="5.88671875" style="45" customWidth="1"/>
    <col min="11517" max="11517" width="32.88671875" style="45" customWidth="1"/>
    <col min="11518" max="11518" width="5.88671875" style="45" customWidth="1"/>
    <col min="11519" max="11519" width="32.88671875" style="45" customWidth="1"/>
    <col min="11520" max="11525" width="8.88671875" style="45"/>
    <col min="11526" max="11526" width="32.88671875" style="45" customWidth="1"/>
    <col min="11527" max="11527" width="5.88671875" style="45" customWidth="1"/>
    <col min="11528" max="11528" width="32.88671875" style="45" customWidth="1"/>
    <col min="11529" max="11529" width="5.88671875" style="45" customWidth="1"/>
    <col min="11530" max="11771" width="8.88671875" style="45"/>
    <col min="11772" max="11772" width="5.88671875" style="45" customWidth="1"/>
    <col min="11773" max="11773" width="32.88671875" style="45" customWidth="1"/>
    <col min="11774" max="11774" width="5.88671875" style="45" customWidth="1"/>
    <col min="11775" max="11775" width="32.88671875" style="45" customWidth="1"/>
    <col min="11776" max="11781" width="8.88671875" style="45"/>
    <col min="11782" max="11782" width="32.88671875" style="45" customWidth="1"/>
    <col min="11783" max="11783" width="5.88671875" style="45" customWidth="1"/>
    <col min="11784" max="11784" width="32.88671875" style="45" customWidth="1"/>
    <col min="11785" max="11785" width="5.88671875" style="45" customWidth="1"/>
    <col min="11786" max="12027" width="8.88671875" style="45"/>
    <col min="12028" max="12028" width="5.88671875" style="45" customWidth="1"/>
    <col min="12029" max="12029" width="32.88671875" style="45" customWidth="1"/>
    <col min="12030" max="12030" width="5.88671875" style="45" customWidth="1"/>
    <col min="12031" max="12031" width="32.88671875" style="45" customWidth="1"/>
    <col min="12032" max="12037" width="8.88671875" style="45"/>
    <col min="12038" max="12038" width="32.88671875" style="45" customWidth="1"/>
    <col min="12039" max="12039" width="5.88671875" style="45" customWidth="1"/>
    <col min="12040" max="12040" width="32.88671875" style="45" customWidth="1"/>
    <col min="12041" max="12041" width="5.88671875" style="45" customWidth="1"/>
    <col min="12042" max="12283" width="8.88671875" style="45"/>
    <col min="12284" max="12284" width="5.88671875" style="45" customWidth="1"/>
    <col min="12285" max="12285" width="32.88671875" style="45" customWidth="1"/>
    <col min="12286" max="12286" width="5.88671875" style="45" customWidth="1"/>
    <col min="12287" max="12287" width="32.88671875" style="45" customWidth="1"/>
    <col min="12288" max="12293" width="8.88671875" style="45"/>
    <col min="12294" max="12294" width="32.88671875" style="45" customWidth="1"/>
    <col min="12295" max="12295" width="5.88671875" style="45" customWidth="1"/>
    <col min="12296" max="12296" width="32.88671875" style="45" customWidth="1"/>
    <col min="12297" max="12297" width="5.88671875" style="45" customWidth="1"/>
    <col min="12298" max="12539" width="8.88671875" style="45"/>
    <col min="12540" max="12540" width="5.88671875" style="45" customWidth="1"/>
    <col min="12541" max="12541" width="32.88671875" style="45" customWidth="1"/>
    <col min="12542" max="12542" width="5.88671875" style="45" customWidth="1"/>
    <col min="12543" max="12543" width="32.88671875" style="45" customWidth="1"/>
    <col min="12544" max="12549" width="8.88671875" style="45"/>
    <col min="12550" max="12550" width="32.88671875" style="45" customWidth="1"/>
    <col min="12551" max="12551" width="5.88671875" style="45" customWidth="1"/>
    <col min="12552" max="12552" width="32.88671875" style="45" customWidth="1"/>
    <col min="12553" max="12553" width="5.88671875" style="45" customWidth="1"/>
    <col min="12554" max="12795" width="8.88671875" style="45"/>
    <col min="12796" max="12796" width="5.88671875" style="45" customWidth="1"/>
    <col min="12797" max="12797" width="32.88671875" style="45" customWidth="1"/>
    <col min="12798" max="12798" width="5.88671875" style="45" customWidth="1"/>
    <col min="12799" max="12799" width="32.88671875" style="45" customWidth="1"/>
    <col min="12800" max="12805" width="8.88671875" style="45"/>
    <col min="12806" max="12806" width="32.88671875" style="45" customWidth="1"/>
    <col min="12807" max="12807" width="5.88671875" style="45" customWidth="1"/>
    <col min="12808" max="12808" width="32.88671875" style="45" customWidth="1"/>
    <col min="12809" max="12809" width="5.88671875" style="45" customWidth="1"/>
    <col min="12810" max="13051" width="8.88671875" style="45"/>
    <col min="13052" max="13052" width="5.88671875" style="45" customWidth="1"/>
    <col min="13053" max="13053" width="32.88671875" style="45" customWidth="1"/>
    <col min="13054" max="13054" width="5.88671875" style="45" customWidth="1"/>
    <col min="13055" max="13055" width="32.88671875" style="45" customWidth="1"/>
    <col min="13056" max="13061" width="8.88671875" style="45"/>
    <col min="13062" max="13062" width="32.88671875" style="45" customWidth="1"/>
    <col min="13063" max="13063" width="5.88671875" style="45" customWidth="1"/>
    <col min="13064" max="13064" width="32.88671875" style="45" customWidth="1"/>
    <col min="13065" max="13065" width="5.88671875" style="45" customWidth="1"/>
    <col min="13066" max="13307" width="8.88671875" style="45"/>
    <col min="13308" max="13308" width="5.88671875" style="45" customWidth="1"/>
    <col min="13309" max="13309" width="32.88671875" style="45" customWidth="1"/>
    <col min="13310" max="13310" width="5.88671875" style="45" customWidth="1"/>
    <col min="13311" max="13311" width="32.88671875" style="45" customWidth="1"/>
    <col min="13312" max="13317" width="8.88671875" style="45"/>
    <col min="13318" max="13318" width="32.88671875" style="45" customWidth="1"/>
    <col min="13319" max="13319" width="5.88671875" style="45" customWidth="1"/>
    <col min="13320" max="13320" width="32.88671875" style="45" customWidth="1"/>
    <col min="13321" max="13321" width="5.88671875" style="45" customWidth="1"/>
    <col min="13322" max="13563" width="8.88671875" style="45"/>
    <col min="13564" max="13564" width="5.88671875" style="45" customWidth="1"/>
    <col min="13565" max="13565" width="32.88671875" style="45" customWidth="1"/>
    <col min="13566" max="13566" width="5.88671875" style="45" customWidth="1"/>
    <col min="13567" max="13567" width="32.88671875" style="45" customWidth="1"/>
    <col min="13568" max="13573" width="8.88671875" style="45"/>
    <col min="13574" max="13574" width="32.88671875" style="45" customWidth="1"/>
    <col min="13575" max="13575" width="5.88671875" style="45" customWidth="1"/>
    <col min="13576" max="13576" width="32.88671875" style="45" customWidth="1"/>
    <col min="13577" max="13577" width="5.88671875" style="45" customWidth="1"/>
    <col min="13578" max="13819" width="8.88671875" style="45"/>
    <col min="13820" max="13820" width="5.88671875" style="45" customWidth="1"/>
    <col min="13821" max="13821" width="32.88671875" style="45" customWidth="1"/>
    <col min="13822" max="13822" width="5.88671875" style="45" customWidth="1"/>
    <col min="13823" max="13823" width="32.88671875" style="45" customWidth="1"/>
    <col min="13824" max="13829" width="8.88671875" style="45"/>
    <col min="13830" max="13830" width="32.88671875" style="45" customWidth="1"/>
    <col min="13831" max="13831" width="5.88671875" style="45" customWidth="1"/>
    <col min="13832" max="13832" width="32.88671875" style="45" customWidth="1"/>
    <col min="13833" max="13833" width="5.88671875" style="45" customWidth="1"/>
    <col min="13834" max="14075" width="8.88671875" style="45"/>
    <col min="14076" max="14076" width="5.88671875" style="45" customWidth="1"/>
    <col min="14077" max="14077" width="32.88671875" style="45" customWidth="1"/>
    <col min="14078" max="14078" width="5.88671875" style="45" customWidth="1"/>
    <col min="14079" max="14079" width="32.88671875" style="45" customWidth="1"/>
    <col min="14080" max="14085" width="8.88671875" style="45"/>
    <col min="14086" max="14086" width="32.88671875" style="45" customWidth="1"/>
    <col min="14087" max="14087" width="5.88671875" style="45" customWidth="1"/>
    <col min="14088" max="14088" width="32.88671875" style="45" customWidth="1"/>
    <col min="14089" max="14089" width="5.88671875" style="45" customWidth="1"/>
    <col min="14090" max="14331" width="8.88671875" style="45"/>
    <col min="14332" max="14332" width="5.88671875" style="45" customWidth="1"/>
    <col min="14333" max="14333" width="32.88671875" style="45" customWidth="1"/>
    <col min="14334" max="14334" width="5.88671875" style="45" customWidth="1"/>
    <col min="14335" max="14335" width="32.88671875" style="45" customWidth="1"/>
    <col min="14336" max="14341" width="8.88671875" style="45"/>
    <col min="14342" max="14342" width="32.88671875" style="45" customWidth="1"/>
    <col min="14343" max="14343" width="5.88671875" style="45" customWidth="1"/>
    <col min="14344" max="14344" width="32.88671875" style="45" customWidth="1"/>
    <col min="14345" max="14345" width="5.88671875" style="45" customWidth="1"/>
    <col min="14346" max="14587" width="8.88671875" style="45"/>
    <col min="14588" max="14588" width="5.88671875" style="45" customWidth="1"/>
    <col min="14589" max="14589" width="32.88671875" style="45" customWidth="1"/>
    <col min="14590" max="14590" width="5.88671875" style="45" customWidth="1"/>
    <col min="14591" max="14591" width="32.88671875" style="45" customWidth="1"/>
    <col min="14592" max="14597" width="8.88671875" style="45"/>
    <col min="14598" max="14598" width="32.88671875" style="45" customWidth="1"/>
    <col min="14599" max="14599" width="5.88671875" style="45" customWidth="1"/>
    <col min="14600" max="14600" width="32.88671875" style="45" customWidth="1"/>
    <col min="14601" max="14601" width="5.88671875" style="45" customWidth="1"/>
    <col min="14602" max="14843" width="8.88671875" style="45"/>
    <col min="14844" max="14844" width="5.88671875" style="45" customWidth="1"/>
    <col min="14845" max="14845" width="32.88671875" style="45" customWidth="1"/>
    <col min="14846" max="14846" width="5.88671875" style="45" customWidth="1"/>
    <col min="14847" max="14847" width="32.88671875" style="45" customWidth="1"/>
    <col min="14848" max="14853" width="8.88671875" style="45"/>
    <col min="14854" max="14854" width="32.88671875" style="45" customWidth="1"/>
    <col min="14855" max="14855" width="5.88671875" style="45" customWidth="1"/>
    <col min="14856" max="14856" width="32.88671875" style="45" customWidth="1"/>
    <col min="14857" max="14857" width="5.88671875" style="45" customWidth="1"/>
    <col min="14858" max="15099" width="8.88671875" style="45"/>
    <col min="15100" max="15100" width="5.88671875" style="45" customWidth="1"/>
    <col min="15101" max="15101" width="32.88671875" style="45" customWidth="1"/>
    <col min="15102" max="15102" width="5.88671875" style="45" customWidth="1"/>
    <col min="15103" max="15103" width="32.88671875" style="45" customWidth="1"/>
    <col min="15104" max="15109" width="8.88671875" style="45"/>
    <col min="15110" max="15110" width="32.88671875" style="45" customWidth="1"/>
    <col min="15111" max="15111" width="5.88671875" style="45" customWidth="1"/>
    <col min="15112" max="15112" width="32.88671875" style="45" customWidth="1"/>
    <col min="15113" max="15113" width="5.88671875" style="45" customWidth="1"/>
    <col min="15114" max="15355" width="8.88671875" style="45"/>
    <col min="15356" max="15356" width="5.88671875" style="45" customWidth="1"/>
    <col min="15357" max="15357" width="32.88671875" style="45" customWidth="1"/>
    <col min="15358" max="15358" width="5.88671875" style="45" customWidth="1"/>
    <col min="15359" max="15359" width="32.88671875" style="45" customWidth="1"/>
    <col min="15360" max="15365" width="8.88671875" style="45"/>
    <col min="15366" max="15366" width="32.88671875" style="45" customWidth="1"/>
    <col min="15367" max="15367" width="5.88671875" style="45" customWidth="1"/>
    <col min="15368" max="15368" width="32.88671875" style="45" customWidth="1"/>
    <col min="15369" max="15369" width="5.88671875" style="45" customWidth="1"/>
    <col min="15370" max="15611" width="8.88671875" style="45"/>
    <col min="15612" max="15612" width="5.88671875" style="45" customWidth="1"/>
    <col min="15613" max="15613" width="32.88671875" style="45" customWidth="1"/>
    <col min="15614" max="15614" width="5.88671875" style="45" customWidth="1"/>
    <col min="15615" max="15615" width="32.88671875" style="45" customWidth="1"/>
    <col min="15616" max="15621" width="8.88671875" style="45"/>
    <col min="15622" max="15622" width="32.88671875" style="45" customWidth="1"/>
    <col min="15623" max="15623" width="5.88671875" style="45" customWidth="1"/>
    <col min="15624" max="15624" width="32.88671875" style="45" customWidth="1"/>
    <col min="15625" max="15625" width="5.88671875" style="45" customWidth="1"/>
    <col min="15626" max="15867" width="8.88671875" style="45"/>
    <col min="15868" max="15868" width="5.88671875" style="45" customWidth="1"/>
    <col min="15869" max="15869" width="32.88671875" style="45" customWidth="1"/>
    <col min="15870" max="15870" width="5.88671875" style="45" customWidth="1"/>
    <col min="15871" max="15871" width="32.88671875" style="45" customWidth="1"/>
    <col min="15872" max="15877" width="8.88671875" style="45"/>
    <col min="15878" max="15878" width="32.88671875" style="45" customWidth="1"/>
    <col min="15879" max="15879" width="5.88671875" style="45" customWidth="1"/>
    <col min="15880" max="15880" width="32.88671875" style="45" customWidth="1"/>
    <col min="15881" max="15881" width="5.88671875" style="45" customWidth="1"/>
    <col min="15882" max="16123" width="8.88671875" style="45"/>
    <col min="16124" max="16124" width="5.88671875" style="45" customWidth="1"/>
    <col min="16125" max="16125" width="32.88671875" style="45" customWidth="1"/>
    <col min="16126" max="16126" width="5.88671875" style="45" customWidth="1"/>
    <col min="16127" max="16127" width="32.88671875" style="45" customWidth="1"/>
    <col min="16128" max="16133" width="8.88671875" style="45"/>
    <col min="16134" max="16134" width="32.88671875" style="45" customWidth="1"/>
    <col min="16135" max="16135" width="5.88671875" style="45" customWidth="1"/>
    <col min="16136" max="16136" width="32.88671875" style="45" customWidth="1"/>
    <col min="16137" max="16137" width="5.88671875" style="45" customWidth="1"/>
    <col min="16138" max="16384" width="8.88671875" style="45"/>
  </cols>
  <sheetData>
    <row r="1" spans="1:17" s="28" customFormat="1" ht="57.6" customHeight="1" x14ac:dyDescent="0.5">
      <c r="A1" s="26"/>
      <c r="P1" s="27"/>
      <c r="Q1" s="27"/>
    </row>
    <row r="2" spans="1:17" s="33" customFormat="1" ht="26.4" x14ac:dyDescent="0.5">
      <c r="A2" s="110" t="s">
        <v>2677</v>
      </c>
      <c r="B2" s="12"/>
      <c r="C2" s="12"/>
      <c r="D2" s="12"/>
      <c r="E2" s="12"/>
      <c r="F2" s="12"/>
      <c r="G2" s="12"/>
      <c r="H2" s="12"/>
      <c r="I2" s="12"/>
      <c r="J2" s="12"/>
      <c r="K2" s="12"/>
      <c r="L2" s="12"/>
    </row>
    <row r="3" spans="1:17" s="33" customFormat="1" ht="26.4" x14ac:dyDescent="0.5">
      <c r="A3" s="111" t="s">
        <v>2678</v>
      </c>
      <c r="B3" s="5"/>
      <c r="C3" s="5"/>
      <c r="D3" s="5"/>
      <c r="E3" s="5"/>
      <c r="F3" s="5"/>
      <c r="G3" s="5"/>
      <c r="H3" s="5"/>
      <c r="I3" s="5"/>
      <c r="J3" s="5"/>
      <c r="K3" s="5"/>
      <c r="L3" s="5"/>
    </row>
    <row r="4" spans="1:17" s="38" customFormat="1" ht="36" customHeight="1" x14ac:dyDescent="0.5">
      <c r="A4" s="780" t="s">
        <v>24</v>
      </c>
      <c r="B4" s="785" t="s">
        <v>430</v>
      </c>
      <c r="C4" s="783" t="s">
        <v>498</v>
      </c>
      <c r="D4" s="786"/>
      <c r="E4" s="786"/>
      <c r="F4" s="786"/>
      <c r="G4" s="786"/>
      <c r="H4" s="784"/>
      <c r="I4" s="781" t="s">
        <v>499</v>
      </c>
      <c r="J4" s="782"/>
      <c r="K4" s="778" t="s">
        <v>728</v>
      </c>
      <c r="L4" s="779"/>
    </row>
    <row r="5" spans="1:17" s="38" customFormat="1" ht="36" customHeight="1" x14ac:dyDescent="0.5">
      <c r="A5" s="780"/>
      <c r="B5" s="785"/>
      <c r="C5" s="781" t="s">
        <v>431</v>
      </c>
      <c r="D5" s="782"/>
      <c r="E5" s="781" t="s">
        <v>432</v>
      </c>
      <c r="F5" s="782"/>
      <c r="G5" s="781" t="s">
        <v>433</v>
      </c>
      <c r="H5" s="782"/>
      <c r="I5" s="783"/>
      <c r="J5" s="784"/>
      <c r="K5" s="776" t="s">
        <v>727</v>
      </c>
      <c r="L5" s="777"/>
    </row>
    <row r="6" spans="1:17" ht="18" customHeight="1" x14ac:dyDescent="0.5">
      <c r="A6" s="780"/>
      <c r="B6" s="785"/>
      <c r="C6" s="230">
        <v>2025</v>
      </c>
      <c r="D6" s="230" t="s">
        <v>630</v>
      </c>
      <c r="E6" s="230">
        <v>2025</v>
      </c>
      <c r="F6" s="230" t="s">
        <v>630</v>
      </c>
      <c r="G6" s="230">
        <v>2025</v>
      </c>
      <c r="H6" s="230" t="s">
        <v>630</v>
      </c>
      <c r="I6" s="230">
        <v>2025</v>
      </c>
      <c r="J6" s="230" t="s">
        <v>630</v>
      </c>
      <c r="K6" s="230">
        <v>2025</v>
      </c>
      <c r="L6" s="503" t="s">
        <v>630</v>
      </c>
      <c r="P6" s="45"/>
      <c r="Q6" s="45"/>
    </row>
    <row r="7" spans="1:17" ht="20.100000000000001" customHeight="1" x14ac:dyDescent="0.5">
      <c r="A7" s="162" t="s">
        <v>189</v>
      </c>
      <c r="B7" s="163" t="s">
        <v>247</v>
      </c>
      <c r="C7" s="131">
        <v>1419.8244970000001</v>
      </c>
      <c r="D7" s="131">
        <v>1507.4940979999999</v>
      </c>
      <c r="E7" s="131">
        <v>6296.0343549999998</v>
      </c>
      <c r="F7" s="131">
        <v>4499.7496460000002</v>
      </c>
      <c r="G7" s="131">
        <v>7715.8588520000003</v>
      </c>
      <c r="H7" s="131">
        <v>6007.243743</v>
      </c>
      <c r="I7" s="131">
        <v>4330.4556009999997</v>
      </c>
      <c r="J7" s="131">
        <v>3183.9930399999998</v>
      </c>
      <c r="K7" s="131">
        <v>3385.4032510000002</v>
      </c>
      <c r="L7" s="504">
        <v>2823.250704</v>
      </c>
      <c r="M7" s="54"/>
      <c r="P7" s="45"/>
      <c r="Q7" s="45"/>
    </row>
    <row r="8" spans="1:17" ht="20.100000000000001" customHeight="1" x14ac:dyDescent="0.5">
      <c r="A8" s="164" t="s">
        <v>208</v>
      </c>
      <c r="B8" s="165" t="s">
        <v>269</v>
      </c>
      <c r="C8" s="134">
        <v>487.92458599999998</v>
      </c>
      <c r="D8" s="134">
        <v>790.60812999999996</v>
      </c>
      <c r="E8" s="134">
        <v>107.233594</v>
      </c>
      <c r="F8" s="134">
        <v>176.27204399999999</v>
      </c>
      <c r="G8" s="134">
        <v>595.15818100000001</v>
      </c>
      <c r="H8" s="134">
        <v>966.88017400000001</v>
      </c>
      <c r="I8" s="134">
        <v>106.814262</v>
      </c>
      <c r="J8" s="134">
        <v>120.69552899999999</v>
      </c>
      <c r="K8" s="134">
        <v>488.34391799999997</v>
      </c>
      <c r="L8" s="505">
        <v>846.18464400000005</v>
      </c>
      <c r="M8" s="54"/>
      <c r="P8" s="45"/>
      <c r="Q8" s="45"/>
    </row>
    <row r="9" spans="1:17" ht="20.100000000000001" customHeight="1" x14ac:dyDescent="0.5">
      <c r="A9" s="162" t="s">
        <v>209</v>
      </c>
      <c r="B9" s="163" t="s">
        <v>275</v>
      </c>
      <c r="C9" s="131">
        <v>133.07980699999999</v>
      </c>
      <c r="D9" s="131">
        <v>296.79808700000001</v>
      </c>
      <c r="E9" s="131">
        <v>291.05825700000003</v>
      </c>
      <c r="F9" s="131">
        <v>349.94157999999999</v>
      </c>
      <c r="G9" s="131">
        <v>424.13806399999999</v>
      </c>
      <c r="H9" s="131">
        <v>646.73966800000005</v>
      </c>
      <c r="I9" s="131">
        <v>122.18462700000001</v>
      </c>
      <c r="J9" s="131">
        <v>87.561100999999994</v>
      </c>
      <c r="K9" s="131">
        <v>301.95343700000001</v>
      </c>
      <c r="L9" s="504">
        <v>559.17856700000004</v>
      </c>
      <c r="M9" s="54"/>
      <c r="P9" s="45"/>
      <c r="Q9" s="45"/>
    </row>
    <row r="10" spans="1:17" ht="20.100000000000001" customHeight="1" x14ac:dyDescent="0.5">
      <c r="A10" s="164" t="s">
        <v>207</v>
      </c>
      <c r="B10" s="165" t="s">
        <v>252</v>
      </c>
      <c r="C10" s="134">
        <v>254.95092099999999</v>
      </c>
      <c r="D10" s="134">
        <v>348.186914</v>
      </c>
      <c r="E10" s="134">
        <v>192.773113</v>
      </c>
      <c r="F10" s="134">
        <v>130.49615900000001</v>
      </c>
      <c r="G10" s="134">
        <v>447.72403400000002</v>
      </c>
      <c r="H10" s="134">
        <v>478.68307299999998</v>
      </c>
      <c r="I10" s="134">
        <v>656.674713</v>
      </c>
      <c r="J10" s="134">
        <v>684.00708699999996</v>
      </c>
      <c r="K10" s="134">
        <v>-208.95067900000001</v>
      </c>
      <c r="L10" s="505">
        <v>-205.324015</v>
      </c>
      <c r="M10" s="54"/>
      <c r="P10" s="45"/>
      <c r="Q10" s="45"/>
    </row>
    <row r="11" spans="1:17" ht="20.100000000000001" customHeight="1" thickBot="1" x14ac:dyDescent="0.55000000000000004">
      <c r="A11" s="162" t="s">
        <v>137</v>
      </c>
      <c r="B11" s="163" t="s">
        <v>257</v>
      </c>
      <c r="C11" s="131">
        <v>329.08458300000001</v>
      </c>
      <c r="D11" s="131">
        <v>433.92696899999999</v>
      </c>
      <c r="E11" s="131">
        <v>105.964664</v>
      </c>
      <c r="F11" s="131">
        <v>124.138167</v>
      </c>
      <c r="G11" s="131">
        <v>435.04924699999998</v>
      </c>
      <c r="H11" s="131">
        <v>558.06513600000005</v>
      </c>
      <c r="I11" s="131">
        <v>1158.754312</v>
      </c>
      <c r="J11" s="131">
        <v>805.90889700000002</v>
      </c>
      <c r="K11" s="131">
        <v>-723.70506399999999</v>
      </c>
      <c r="L11" s="504">
        <v>-247.843761</v>
      </c>
      <c r="M11" s="54"/>
      <c r="P11" s="45"/>
      <c r="Q11" s="45"/>
    </row>
    <row r="12" spans="1:17" ht="19.5" customHeight="1" thickBot="1" x14ac:dyDescent="0.55000000000000004">
      <c r="A12" s="159" t="s">
        <v>21</v>
      </c>
      <c r="B12" s="160" t="s">
        <v>238</v>
      </c>
      <c r="C12" s="161">
        <v>2624.8643940000002</v>
      </c>
      <c r="D12" s="161">
        <v>3377.014197</v>
      </c>
      <c r="E12" s="161">
        <v>6993.0639840000003</v>
      </c>
      <c r="F12" s="161">
        <v>5280.5975959999996</v>
      </c>
      <c r="G12" s="161">
        <v>9617.9283770000002</v>
      </c>
      <c r="H12" s="161">
        <v>8657.611793</v>
      </c>
      <c r="I12" s="161">
        <v>6374.8835150000004</v>
      </c>
      <c r="J12" s="161">
        <v>4882.1656549999998</v>
      </c>
      <c r="K12" s="161">
        <v>3243.0448630000001</v>
      </c>
      <c r="L12" s="506">
        <v>3775.4461390000001</v>
      </c>
      <c r="P12" s="45"/>
      <c r="Q12" s="45"/>
    </row>
    <row r="13" spans="1:17" x14ac:dyDescent="0.5">
      <c r="A13" s="152" t="s">
        <v>505</v>
      </c>
      <c r="B13" s="44"/>
      <c r="C13" s="17"/>
      <c r="D13" s="17"/>
      <c r="E13" s="17"/>
      <c r="F13" s="47"/>
      <c r="G13" s="17"/>
      <c r="H13" s="17"/>
      <c r="I13" s="17"/>
      <c r="J13" s="55"/>
      <c r="K13" s="55"/>
      <c r="L13" s="153" t="s">
        <v>506</v>
      </c>
      <c r="P13" s="45"/>
      <c r="Q13" s="45"/>
    </row>
    <row r="14" spans="1:17" x14ac:dyDescent="0.5">
      <c r="A14" s="17"/>
      <c r="B14" s="17"/>
      <c r="C14" s="17"/>
      <c r="D14" s="47"/>
      <c r="E14" s="17"/>
      <c r="F14" s="17"/>
      <c r="G14" s="17"/>
      <c r="H14" s="17"/>
      <c r="I14" s="17"/>
      <c r="J14" s="17"/>
      <c r="K14" s="17"/>
      <c r="L14" s="17"/>
      <c r="P14" s="45"/>
      <c r="Q14" s="45"/>
    </row>
    <row r="15" spans="1:17" x14ac:dyDescent="0.5">
      <c r="A15" s="17"/>
      <c r="B15" s="17"/>
      <c r="C15" s="17"/>
      <c r="D15" s="17"/>
      <c r="E15" s="17"/>
      <c r="F15" s="17"/>
      <c r="G15" s="17"/>
      <c r="H15" s="17"/>
      <c r="I15" s="17"/>
      <c r="J15" s="17"/>
      <c r="K15" s="17"/>
      <c r="L15" s="17"/>
      <c r="P15" s="45"/>
      <c r="Q15" s="45"/>
    </row>
    <row r="16" spans="1:17" x14ac:dyDescent="0.5">
      <c r="A16" s="17"/>
      <c r="B16" s="17"/>
      <c r="C16" s="17"/>
      <c r="D16" s="17"/>
      <c r="E16" s="17"/>
      <c r="F16" s="17"/>
      <c r="G16" s="17"/>
      <c r="H16" s="17"/>
      <c r="I16" s="17"/>
      <c r="J16" s="17"/>
      <c r="K16" s="17"/>
      <c r="L16" s="17"/>
      <c r="P16" s="45"/>
      <c r="Q16" s="45"/>
    </row>
    <row r="17" spans="1:17" x14ac:dyDescent="0.5">
      <c r="A17" s="17"/>
      <c r="B17" s="17"/>
      <c r="C17" s="17"/>
      <c r="D17" s="17"/>
      <c r="E17" s="17"/>
      <c r="F17" s="17"/>
      <c r="G17" s="17"/>
      <c r="H17" s="17"/>
      <c r="I17" s="17"/>
      <c r="J17" s="17"/>
      <c r="K17" s="17"/>
      <c r="L17" s="17"/>
      <c r="P17" s="45"/>
      <c r="Q17" s="45"/>
    </row>
    <row r="18" spans="1:17" x14ac:dyDescent="0.5">
      <c r="A18" s="17"/>
      <c r="B18" s="17"/>
      <c r="C18" s="17"/>
      <c r="D18" s="17"/>
      <c r="E18" s="17"/>
      <c r="F18" s="17"/>
      <c r="G18" s="17"/>
      <c r="H18" s="17"/>
      <c r="I18" s="17"/>
      <c r="J18" s="17"/>
      <c r="K18" s="17"/>
      <c r="L18" s="17"/>
      <c r="P18" s="45"/>
      <c r="Q18" s="45"/>
    </row>
    <row r="19" spans="1:17" x14ac:dyDescent="0.5">
      <c r="A19" s="17"/>
      <c r="B19" s="17"/>
      <c r="C19" s="17"/>
      <c r="D19" s="17"/>
      <c r="E19" s="17"/>
      <c r="F19" s="17"/>
      <c r="G19" s="17"/>
      <c r="H19" s="17"/>
      <c r="I19" s="17"/>
      <c r="J19" s="17"/>
      <c r="K19" s="17"/>
      <c r="L19" s="17"/>
      <c r="P19" s="45"/>
      <c r="Q19" s="45"/>
    </row>
    <row r="20" spans="1:17" x14ac:dyDescent="0.5">
      <c r="A20" s="17"/>
      <c r="B20" s="17"/>
      <c r="C20" s="17"/>
      <c r="D20" s="17"/>
      <c r="E20" s="17"/>
      <c r="F20" s="17"/>
      <c r="G20" s="17"/>
      <c r="H20" s="17"/>
      <c r="I20" s="17"/>
      <c r="J20" s="17"/>
      <c r="K20" s="17"/>
      <c r="L20" s="17"/>
      <c r="P20" s="45"/>
      <c r="Q20" s="45"/>
    </row>
    <row r="21" spans="1:17" x14ac:dyDescent="0.5">
      <c r="A21" s="17"/>
      <c r="B21" s="17"/>
      <c r="C21" s="17"/>
      <c r="D21" s="17"/>
      <c r="E21" s="17"/>
      <c r="F21" s="17"/>
      <c r="G21" s="17"/>
      <c r="H21" s="17"/>
      <c r="I21" s="17"/>
      <c r="J21" s="17"/>
      <c r="K21" s="17"/>
      <c r="L21" s="17"/>
      <c r="P21" s="45"/>
      <c r="Q21" s="45"/>
    </row>
    <row r="22" spans="1:17" x14ac:dyDescent="0.5">
      <c r="A22" s="17"/>
      <c r="B22" s="17"/>
      <c r="C22" s="17"/>
      <c r="D22" s="17"/>
      <c r="E22" s="17"/>
      <c r="F22" s="17"/>
      <c r="G22" s="17"/>
      <c r="H22" s="17"/>
      <c r="I22" s="17"/>
      <c r="J22" s="17"/>
      <c r="K22" s="17"/>
      <c r="L22" s="17"/>
      <c r="P22" s="45"/>
      <c r="Q22" s="45"/>
    </row>
    <row r="23" spans="1:17" x14ac:dyDescent="0.5">
      <c r="A23" s="17"/>
      <c r="B23" s="17"/>
      <c r="C23" s="17"/>
      <c r="D23" s="17"/>
      <c r="E23" s="17"/>
      <c r="F23" s="17"/>
      <c r="G23" s="17"/>
      <c r="H23" s="17"/>
      <c r="I23" s="17"/>
      <c r="J23" s="17"/>
      <c r="K23" s="17"/>
      <c r="L23" s="17"/>
      <c r="P23" s="45"/>
      <c r="Q23" s="45"/>
    </row>
    <row r="24" spans="1:17" x14ac:dyDescent="0.5">
      <c r="A24" s="17"/>
      <c r="B24" s="17"/>
      <c r="C24" s="17"/>
      <c r="D24" s="17"/>
      <c r="E24" s="17"/>
      <c r="F24" s="17"/>
      <c r="G24" s="17"/>
      <c r="H24" s="17"/>
      <c r="I24" s="17"/>
      <c r="J24" s="17"/>
      <c r="K24" s="17"/>
      <c r="L24" s="17"/>
      <c r="P24" s="45"/>
      <c r="Q24" s="45"/>
    </row>
    <row r="25" spans="1:17" x14ac:dyDescent="0.5">
      <c r="A25" s="17"/>
      <c r="B25" s="17"/>
      <c r="C25" s="17"/>
      <c r="D25" s="17"/>
      <c r="E25" s="17"/>
      <c r="F25" s="17"/>
      <c r="G25" s="17"/>
      <c r="H25" s="17"/>
      <c r="I25" s="17"/>
      <c r="J25" s="17"/>
      <c r="K25" s="17"/>
      <c r="L25" s="17"/>
      <c r="P25" s="45"/>
      <c r="Q25" s="45"/>
    </row>
    <row r="26" spans="1:17" x14ac:dyDescent="0.5">
      <c r="A26" s="17"/>
      <c r="B26" s="17"/>
      <c r="C26" s="17"/>
      <c r="D26" s="17"/>
      <c r="E26" s="17"/>
      <c r="F26" s="17"/>
      <c r="G26" s="17"/>
      <c r="H26" s="17"/>
      <c r="I26" s="17"/>
      <c r="J26" s="17"/>
      <c r="K26" s="17"/>
      <c r="L26" s="17"/>
      <c r="P26" s="45"/>
      <c r="Q26" s="45"/>
    </row>
    <row r="27" spans="1:17" x14ac:dyDescent="0.5">
      <c r="A27" s="17"/>
      <c r="B27" s="17"/>
      <c r="C27" s="17"/>
      <c r="D27" s="17"/>
      <c r="E27" s="17"/>
      <c r="F27" s="17"/>
      <c r="G27" s="17"/>
      <c r="H27" s="17"/>
      <c r="I27" s="17"/>
      <c r="J27" s="17"/>
      <c r="K27" s="17"/>
      <c r="L27" s="17"/>
      <c r="P27" s="45"/>
      <c r="Q27" s="45"/>
    </row>
    <row r="28" spans="1:17" x14ac:dyDescent="0.5">
      <c r="A28" s="17"/>
      <c r="B28" s="17"/>
      <c r="C28" s="17"/>
      <c r="D28" s="17"/>
      <c r="E28" s="17"/>
      <c r="F28" s="17"/>
      <c r="G28" s="17"/>
      <c r="H28" s="17"/>
      <c r="I28" s="17"/>
      <c r="J28" s="17"/>
      <c r="K28" s="17"/>
      <c r="L28" s="17"/>
      <c r="P28" s="45"/>
      <c r="Q28" s="45"/>
    </row>
    <row r="29" spans="1:17" x14ac:dyDescent="0.5">
      <c r="A29" s="17"/>
      <c r="B29" s="17"/>
      <c r="C29" s="17"/>
      <c r="D29" s="17"/>
      <c r="E29" s="17"/>
      <c r="F29" s="17"/>
      <c r="G29" s="17"/>
      <c r="H29" s="17"/>
      <c r="I29" s="17"/>
      <c r="J29" s="17"/>
      <c r="K29" s="17"/>
      <c r="L29" s="17"/>
      <c r="P29" s="45"/>
      <c r="Q29" s="45"/>
    </row>
    <row r="30" spans="1:17" x14ac:dyDescent="0.5">
      <c r="A30" s="17"/>
      <c r="B30" s="17"/>
      <c r="C30" s="17"/>
      <c r="D30" s="17"/>
      <c r="E30" s="17"/>
      <c r="F30" s="17"/>
      <c r="G30" s="17"/>
      <c r="H30" s="17"/>
      <c r="I30" s="17"/>
      <c r="J30" s="17"/>
      <c r="K30" s="17"/>
      <c r="L30" s="17"/>
      <c r="P30" s="45"/>
      <c r="Q30" s="45"/>
    </row>
    <row r="31" spans="1:17" x14ac:dyDescent="0.5">
      <c r="A31" s="17"/>
      <c r="B31" s="17"/>
      <c r="C31" s="17"/>
      <c r="D31" s="17"/>
      <c r="E31" s="17"/>
      <c r="F31" s="17"/>
      <c r="G31" s="17"/>
      <c r="H31" s="17"/>
      <c r="I31" s="17"/>
      <c r="J31" s="17"/>
      <c r="K31" s="17"/>
      <c r="L31" s="17"/>
      <c r="P31" s="45"/>
      <c r="Q31" s="45"/>
    </row>
    <row r="32" spans="1:17" x14ac:dyDescent="0.5">
      <c r="A32" s="17"/>
      <c r="B32" s="17"/>
      <c r="C32" s="17"/>
      <c r="D32" s="17"/>
      <c r="E32" s="17"/>
      <c r="F32" s="17"/>
      <c r="G32" s="17"/>
      <c r="H32" s="17"/>
      <c r="I32" s="17"/>
      <c r="J32" s="17"/>
      <c r="K32" s="17"/>
      <c r="L32" s="17"/>
      <c r="P32" s="45"/>
      <c r="Q32" s="45"/>
    </row>
    <row r="33" spans="1:17" x14ac:dyDescent="0.5">
      <c r="A33" s="17"/>
      <c r="B33" s="17"/>
      <c r="C33" s="17"/>
      <c r="D33" s="17"/>
      <c r="E33" s="17"/>
      <c r="F33" s="17"/>
      <c r="G33" s="17"/>
      <c r="H33" s="17"/>
      <c r="I33" s="17"/>
      <c r="J33" s="17"/>
      <c r="K33" s="17"/>
      <c r="L33" s="17"/>
      <c r="P33" s="45"/>
      <c r="Q33" s="45"/>
    </row>
    <row r="34" spans="1:17" x14ac:dyDescent="0.5">
      <c r="A34" s="17"/>
      <c r="B34" s="17"/>
      <c r="C34" s="17"/>
      <c r="D34" s="17"/>
      <c r="E34" s="17"/>
      <c r="F34" s="17"/>
      <c r="G34" s="17"/>
      <c r="H34" s="17"/>
      <c r="I34" s="17"/>
      <c r="J34" s="17"/>
      <c r="K34" s="17"/>
      <c r="L34" s="17"/>
      <c r="P34" s="45"/>
      <c r="Q34" s="45"/>
    </row>
    <row r="35" spans="1:17" x14ac:dyDescent="0.5">
      <c r="A35" s="17"/>
      <c r="B35" s="17"/>
      <c r="C35" s="17"/>
      <c r="D35" s="17"/>
      <c r="E35" s="17"/>
      <c r="F35" s="17"/>
      <c r="G35" s="17"/>
      <c r="H35" s="17"/>
      <c r="I35" s="17"/>
      <c r="J35" s="17"/>
      <c r="K35" s="17"/>
      <c r="L35" s="17"/>
      <c r="P35" s="45"/>
      <c r="Q35" s="45"/>
    </row>
    <row r="36" spans="1:17" x14ac:dyDescent="0.5">
      <c r="A36" s="17"/>
      <c r="B36" s="17"/>
      <c r="C36" s="17"/>
      <c r="D36" s="17"/>
      <c r="E36" s="17"/>
      <c r="F36" s="17"/>
      <c r="G36" s="17"/>
      <c r="H36" s="17"/>
      <c r="I36" s="17"/>
      <c r="J36" s="17"/>
      <c r="K36" s="17"/>
      <c r="L36" s="17"/>
      <c r="P36" s="45"/>
      <c r="Q36" s="45"/>
    </row>
    <row r="37" spans="1:17" x14ac:dyDescent="0.5">
      <c r="A37" s="17"/>
      <c r="B37" s="17"/>
      <c r="C37" s="17"/>
      <c r="D37" s="17"/>
      <c r="E37" s="17"/>
      <c r="F37" s="17"/>
      <c r="G37" s="17"/>
      <c r="H37" s="17"/>
      <c r="I37" s="17"/>
      <c r="J37" s="17"/>
      <c r="K37" s="17"/>
      <c r="L37" s="17"/>
      <c r="P37" s="45"/>
      <c r="Q37" s="45"/>
    </row>
    <row r="38" spans="1:17" x14ac:dyDescent="0.5">
      <c r="A38" s="17"/>
      <c r="B38" s="17"/>
      <c r="C38" s="17"/>
      <c r="D38" s="17"/>
      <c r="E38" s="17"/>
      <c r="F38" s="17"/>
      <c r="G38" s="17"/>
      <c r="H38" s="17"/>
      <c r="I38" s="17"/>
      <c r="J38" s="17"/>
      <c r="K38" s="17"/>
      <c r="L38" s="17"/>
      <c r="P38" s="45"/>
      <c r="Q38" s="45"/>
    </row>
    <row r="39" spans="1:17" x14ac:dyDescent="0.5">
      <c r="A39" s="17"/>
      <c r="B39" s="17"/>
      <c r="C39" s="17"/>
      <c r="D39" s="17"/>
      <c r="E39" s="17"/>
      <c r="F39" s="17"/>
      <c r="G39" s="17"/>
      <c r="H39" s="17"/>
      <c r="I39" s="17"/>
      <c r="J39" s="17"/>
      <c r="K39" s="17"/>
      <c r="L39" s="17"/>
      <c r="P39" s="45"/>
      <c r="Q39" s="45"/>
    </row>
    <row r="40" spans="1:17" x14ac:dyDescent="0.5">
      <c r="A40" s="17"/>
      <c r="B40" s="17"/>
      <c r="C40" s="17"/>
      <c r="D40" s="17"/>
      <c r="E40" s="17"/>
      <c r="F40" s="17"/>
      <c r="G40" s="17"/>
      <c r="H40" s="17"/>
      <c r="I40" s="17"/>
      <c r="J40" s="17"/>
      <c r="K40" s="17"/>
      <c r="L40" s="17"/>
      <c r="P40" s="45"/>
      <c r="Q40" s="45"/>
    </row>
    <row r="41" spans="1:17" x14ac:dyDescent="0.5">
      <c r="A41" s="17"/>
      <c r="B41" s="17"/>
      <c r="C41" s="17"/>
      <c r="D41" s="17"/>
      <c r="E41" s="17"/>
      <c r="F41" s="17"/>
      <c r="G41" s="17"/>
      <c r="H41" s="17"/>
      <c r="I41" s="17"/>
      <c r="J41" s="17"/>
      <c r="K41" s="17"/>
      <c r="L41" s="17"/>
      <c r="P41" s="45"/>
      <c r="Q41" s="45"/>
    </row>
    <row r="42" spans="1:17" x14ac:dyDescent="0.5">
      <c r="A42" s="17"/>
      <c r="B42" s="17"/>
      <c r="C42" s="17"/>
      <c r="D42" s="17"/>
      <c r="E42" s="17"/>
      <c r="F42" s="17"/>
      <c r="G42" s="17"/>
      <c r="H42" s="17"/>
      <c r="I42" s="17"/>
      <c r="J42" s="17"/>
      <c r="K42" s="17"/>
      <c r="L42" s="17"/>
      <c r="P42" s="45"/>
      <c r="Q42" s="45"/>
    </row>
    <row r="43" spans="1:17" x14ac:dyDescent="0.5">
      <c r="A43" s="17"/>
      <c r="B43" s="17"/>
      <c r="C43" s="17"/>
      <c r="D43" s="17"/>
      <c r="E43" s="17"/>
      <c r="F43" s="17"/>
      <c r="G43" s="17"/>
      <c r="H43" s="17"/>
      <c r="I43" s="17"/>
      <c r="J43" s="17"/>
      <c r="K43" s="17"/>
      <c r="L43" s="17"/>
      <c r="P43" s="45"/>
      <c r="Q43" s="45"/>
    </row>
    <row r="44" spans="1:17" x14ac:dyDescent="0.5">
      <c r="A44" s="17"/>
      <c r="B44" s="17"/>
      <c r="C44" s="17"/>
      <c r="D44" s="17"/>
      <c r="E44" s="17"/>
      <c r="F44" s="17"/>
      <c r="G44" s="17"/>
      <c r="H44" s="17"/>
      <c r="I44" s="17"/>
      <c r="J44" s="17"/>
      <c r="K44" s="17"/>
      <c r="L44" s="17"/>
      <c r="P44" s="45"/>
      <c r="Q44" s="45"/>
    </row>
    <row r="45" spans="1:17" x14ac:dyDescent="0.5">
      <c r="A45" s="17"/>
      <c r="B45" s="17"/>
      <c r="C45" s="17"/>
      <c r="D45" s="17"/>
      <c r="E45" s="17"/>
      <c r="F45" s="17"/>
      <c r="G45" s="17"/>
      <c r="H45" s="17"/>
      <c r="I45" s="17"/>
      <c r="J45" s="17"/>
      <c r="K45" s="17"/>
      <c r="L45" s="17"/>
      <c r="P45" s="45"/>
      <c r="Q45" s="45"/>
    </row>
    <row r="46" spans="1:17" x14ac:dyDescent="0.5">
      <c r="A46" s="17"/>
      <c r="B46" s="17"/>
      <c r="C46" s="17"/>
      <c r="D46" s="17"/>
      <c r="E46" s="17"/>
      <c r="F46" s="17"/>
      <c r="G46" s="17"/>
      <c r="H46" s="17"/>
      <c r="I46" s="17"/>
      <c r="J46" s="17"/>
      <c r="K46" s="17"/>
      <c r="L46" s="17"/>
      <c r="P46" s="45"/>
      <c r="Q46" s="45"/>
    </row>
    <row r="47" spans="1:17" x14ac:dyDescent="0.5">
      <c r="A47" s="17"/>
      <c r="B47" s="17"/>
      <c r="C47" s="17"/>
      <c r="D47" s="17"/>
      <c r="E47" s="17"/>
      <c r="F47" s="17"/>
      <c r="G47" s="17"/>
      <c r="H47" s="17"/>
      <c r="I47" s="17"/>
      <c r="J47" s="17"/>
      <c r="K47" s="17"/>
      <c r="L47" s="17"/>
      <c r="P47" s="45"/>
      <c r="Q47" s="45"/>
    </row>
    <row r="48" spans="1:17" x14ac:dyDescent="0.5">
      <c r="A48" s="17"/>
      <c r="B48" s="17"/>
      <c r="C48" s="17"/>
      <c r="D48" s="17"/>
      <c r="E48" s="17"/>
      <c r="F48" s="17"/>
      <c r="G48" s="17"/>
      <c r="H48" s="17"/>
      <c r="I48" s="17"/>
      <c r="J48" s="17"/>
      <c r="K48" s="17"/>
      <c r="L48" s="17"/>
      <c r="P48" s="45"/>
      <c r="Q48" s="45"/>
    </row>
    <row r="49" spans="1:17" x14ac:dyDescent="0.5">
      <c r="A49" s="17"/>
      <c r="B49" s="17"/>
      <c r="C49" s="17"/>
      <c r="D49" s="17"/>
      <c r="E49" s="17"/>
      <c r="F49" s="17"/>
      <c r="G49" s="17"/>
      <c r="H49" s="17"/>
      <c r="I49" s="17"/>
      <c r="J49" s="17"/>
      <c r="K49" s="17"/>
      <c r="L49" s="17"/>
      <c r="P49" s="45"/>
      <c r="Q49" s="45"/>
    </row>
    <row r="50" spans="1:17" x14ac:dyDescent="0.5">
      <c r="A50" s="17"/>
      <c r="B50" s="17"/>
      <c r="C50" s="17"/>
      <c r="D50" s="17"/>
      <c r="E50" s="17"/>
      <c r="F50" s="17"/>
      <c r="G50" s="17"/>
      <c r="H50" s="17"/>
      <c r="I50" s="17"/>
      <c r="J50" s="17"/>
      <c r="K50" s="17"/>
      <c r="L50" s="17"/>
      <c r="P50" s="45"/>
      <c r="Q50" s="45"/>
    </row>
    <row r="51" spans="1:17" x14ac:dyDescent="0.5">
      <c r="A51" s="17"/>
      <c r="B51" s="17"/>
      <c r="C51" s="17"/>
      <c r="D51" s="17"/>
      <c r="E51" s="17"/>
      <c r="F51" s="17"/>
      <c r="G51" s="17"/>
      <c r="H51" s="17"/>
      <c r="I51" s="17"/>
      <c r="J51" s="17"/>
      <c r="K51" s="17"/>
      <c r="L51" s="17"/>
      <c r="P51" s="45"/>
      <c r="Q51" s="45"/>
    </row>
    <row r="52" spans="1:17" x14ac:dyDescent="0.5">
      <c r="A52" s="17"/>
      <c r="B52" s="17"/>
      <c r="C52" s="17"/>
      <c r="D52" s="17"/>
      <c r="E52" s="17"/>
      <c r="F52" s="17"/>
      <c r="G52" s="17"/>
      <c r="H52" s="17"/>
      <c r="I52" s="17"/>
      <c r="J52" s="17"/>
      <c r="K52" s="17"/>
      <c r="L52" s="17"/>
      <c r="P52" s="45"/>
      <c r="Q52" s="45"/>
    </row>
    <row r="53" spans="1:17" x14ac:dyDescent="0.5">
      <c r="A53" s="17"/>
      <c r="B53" s="17"/>
      <c r="C53" s="17"/>
      <c r="D53" s="17"/>
      <c r="E53" s="17"/>
      <c r="F53" s="17"/>
      <c r="G53" s="17"/>
      <c r="H53" s="17"/>
      <c r="I53" s="17"/>
      <c r="J53" s="17"/>
      <c r="K53" s="17"/>
      <c r="L53" s="17"/>
      <c r="P53" s="45"/>
      <c r="Q53" s="45"/>
    </row>
    <row r="54" spans="1:17" x14ac:dyDescent="0.5">
      <c r="A54" s="17"/>
      <c r="B54" s="17"/>
      <c r="C54" s="17"/>
      <c r="D54" s="17"/>
      <c r="E54" s="17"/>
      <c r="F54" s="17"/>
      <c r="G54" s="17"/>
      <c r="H54" s="17"/>
      <c r="I54" s="17"/>
      <c r="J54" s="17"/>
      <c r="K54" s="17"/>
      <c r="L54" s="17"/>
      <c r="P54" s="45"/>
      <c r="Q54" s="45"/>
    </row>
    <row r="55" spans="1:17" x14ac:dyDescent="0.5">
      <c r="A55" s="17"/>
      <c r="B55" s="17"/>
      <c r="C55" s="17"/>
      <c r="D55" s="17"/>
      <c r="E55" s="17"/>
      <c r="F55" s="17"/>
      <c r="G55" s="17"/>
      <c r="H55" s="17"/>
      <c r="I55" s="17"/>
      <c r="J55" s="17"/>
      <c r="K55" s="17"/>
      <c r="L55" s="17"/>
      <c r="P55" s="45"/>
      <c r="Q55" s="45"/>
    </row>
    <row r="56" spans="1:17" x14ac:dyDescent="0.5">
      <c r="A56" s="17"/>
      <c r="B56" s="17"/>
      <c r="C56" s="17"/>
      <c r="D56" s="17"/>
      <c r="E56" s="17"/>
      <c r="F56" s="17"/>
      <c r="G56" s="17"/>
      <c r="H56" s="17"/>
      <c r="I56" s="17"/>
      <c r="J56" s="17"/>
      <c r="K56" s="17"/>
      <c r="L56" s="17"/>
      <c r="P56" s="45"/>
      <c r="Q56" s="45"/>
    </row>
    <row r="57" spans="1:17" x14ac:dyDescent="0.5">
      <c r="A57" s="17"/>
      <c r="B57" s="17"/>
      <c r="C57" s="17"/>
      <c r="D57" s="17"/>
      <c r="E57" s="17"/>
      <c r="F57" s="17"/>
      <c r="G57" s="17"/>
      <c r="H57" s="17"/>
      <c r="I57" s="17"/>
      <c r="J57" s="17"/>
      <c r="K57" s="17"/>
      <c r="L57" s="17"/>
      <c r="P57" s="45"/>
      <c r="Q57" s="45"/>
    </row>
    <row r="58" spans="1:17" x14ac:dyDescent="0.5">
      <c r="A58" s="17"/>
      <c r="B58" s="17"/>
      <c r="C58" s="17"/>
      <c r="D58" s="17"/>
      <c r="E58" s="17"/>
      <c r="F58" s="17"/>
      <c r="G58" s="17"/>
      <c r="H58" s="17"/>
      <c r="I58" s="17"/>
      <c r="J58" s="17"/>
      <c r="K58" s="17"/>
      <c r="L58" s="17"/>
      <c r="P58" s="45"/>
      <c r="Q58" s="45"/>
    </row>
    <row r="59" spans="1:17" x14ac:dyDescent="0.5">
      <c r="A59" s="17"/>
      <c r="B59" s="17"/>
      <c r="C59" s="17"/>
      <c r="D59" s="17"/>
      <c r="E59" s="17"/>
      <c r="F59" s="17"/>
      <c r="G59" s="17"/>
      <c r="H59" s="17"/>
      <c r="I59" s="17"/>
      <c r="J59" s="17"/>
      <c r="K59" s="17"/>
      <c r="L59" s="17"/>
      <c r="P59" s="45"/>
      <c r="Q59" s="45"/>
    </row>
    <row r="60" spans="1:17" x14ac:dyDescent="0.5">
      <c r="A60" s="17"/>
      <c r="B60" s="17"/>
      <c r="C60" s="17"/>
      <c r="D60" s="17"/>
      <c r="E60" s="17"/>
      <c r="F60" s="17"/>
      <c r="G60" s="17"/>
      <c r="H60" s="17"/>
      <c r="I60" s="17"/>
      <c r="J60" s="17"/>
      <c r="K60" s="17"/>
      <c r="L60" s="17"/>
      <c r="P60" s="45"/>
      <c r="Q60" s="45"/>
    </row>
    <row r="61" spans="1:17" x14ac:dyDescent="0.5">
      <c r="A61" s="17"/>
      <c r="B61" s="17"/>
      <c r="C61" s="17"/>
      <c r="D61" s="17"/>
      <c r="E61" s="17"/>
      <c r="F61" s="17"/>
      <c r="G61" s="17"/>
      <c r="H61" s="17"/>
      <c r="I61" s="17"/>
      <c r="J61" s="17"/>
      <c r="K61" s="17"/>
      <c r="L61" s="17"/>
      <c r="P61" s="45"/>
      <c r="Q61" s="45"/>
    </row>
    <row r="62" spans="1:17" x14ac:dyDescent="0.5">
      <c r="A62" s="17"/>
      <c r="B62" s="17"/>
      <c r="C62" s="17"/>
      <c r="D62" s="17"/>
      <c r="E62" s="17"/>
      <c r="F62" s="17"/>
      <c r="G62" s="17"/>
      <c r="H62" s="17"/>
      <c r="I62" s="17"/>
      <c r="J62" s="17"/>
      <c r="K62" s="17"/>
      <c r="L62" s="17"/>
      <c r="P62" s="45"/>
      <c r="Q62" s="45"/>
    </row>
    <row r="63" spans="1:17" x14ac:dyDescent="0.5">
      <c r="A63" s="17"/>
      <c r="B63" s="17"/>
      <c r="C63" s="17"/>
      <c r="D63" s="17"/>
      <c r="E63" s="17"/>
      <c r="F63" s="17"/>
      <c r="G63" s="17"/>
      <c r="H63" s="17"/>
      <c r="I63" s="17"/>
      <c r="J63" s="17"/>
      <c r="K63" s="17"/>
      <c r="L63" s="17"/>
      <c r="P63" s="45"/>
      <c r="Q63" s="45"/>
    </row>
    <row r="64" spans="1:17" x14ac:dyDescent="0.5">
      <c r="A64" s="17"/>
      <c r="B64" s="17"/>
      <c r="C64" s="17"/>
      <c r="D64" s="17"/>
      <c r="E64" s="17"/>
      <c r="F64" s="17"/>
      <c r="G64" s="17"/>
      <c r="H64" s="17"/>
      <c r="I64" s="17"/>
      <c r="J64" s="17"/>
      <c r="K64" s="17"/>
      <c r="L64" s="17"/>
      <c r="P64" s="45"/>
      <c r="Q64" s="45"/>
    </row>
    <row r="65" spans="1:17" x14ac:dyDescent="0.5">
      <c r="A65" s="17"/>
      <c r="B65" s="17"/>
      <c r="C65" s="17"/>
      <c r="D65" s="17"/>
      <c r="E65" s="17"/>
      <c r="F65" s="17"/>
      <c r="G65" s="17"/>
      <c r="H65" s="17"/>
      <c r="I65" s="17"/>
      <c r="J65" s="17"/>
      <c r="K65" s="17"/>
      <c r="L65" s="17"/>
      <c r="P65" s="45"/>
      <c r="Q65" s="45"/>
    </row>
    <row r="66" spans="1:17" x14ac:dyDescent="0.5">
      <c r="A66" s="17"/>
      <c r="B66" s="17"/>
      <c r="C66" s="17"/>
      <c r="D66" s="17"/>
      <c r="E66" s="17"/>
      <c r="F66" s="17"/>
      <c r="G66" s="17"/>
      <c r="H66" s="17"/>
      <c r="I66" s="17"/>
      <c r="J66" s="17"/>
      <c r="K66" s="17"/>
      <c r="L66" s="17"/>
      <c r="P66" s="45"/>
      <c r="Q66" s="45"/>
    </row>
    <row r="67" spans="1:17" x14ac:dyDescent="0.5">
      <c r="A67" s="17"/>
      <c r="B67" s="17"/>
      <c r="C67" s="17"/>
      <c r="D67" s="17"/>
      <c r="E67" s="17"/>
      <c r="F67" s="17"/>
      <c r="G67" s="17"/>
      <c r="H67" s="17"/>
      <c r="I67" s="17"/>
      <c r="J67" s="17"/>
      <c r="K67" s="17"/>
      <c r="L67" s="17"/>
      <c r="P67" s="45"/>
      <c r="Q67" s="45"/>
    </row>
    <row r="68" spans="1:17" x14ac:dyDescent="0.5">
      <c r="A68" s="17"/>
      <c r="B68" s="17"/>
      <c r="C68" s="17"/>
      <c r="D68" s="17"/>
      <c r="E68" s="17"/>
      <c r="F68" s="17"/>
      <c r="G68" s="17"/>
      <c r="H68" s="17"/>
      <c r="I68" s="17"/>
      <c r="J68" s="17"/>
      <c r="K68" s="17"/>
      <c r="L68" s="17"/>
      <c r="P68" s="45"/>
      <c r="Q68" s="45"/>
    </row>
    <row r="69" spans="1:17" x14ac:dyDescent="0.5">
      <c r="A69" s="17"/>
      <c r="B69" s="17"/>
      <c r="C69" s="17"/>
      <c r="D69" s="17"/>
      <c r="E69" s="17"/>
      <c r="F69" s="17"/>
      <c r="G69" s="17"/>
      <c r="H69" s="17"/>
      <c r="I69" s="17"/>
      <c r="J69" s="17"/>
      <c r="K69" s="17"/>
      <c r="L69" s="17"/>
      <c r="P69" s="45"/>
      <c r="Q69" s="45"/>
    </row>
    <row r="70" spans="1:17" x14ac:dyDescent="0.5">
      <c r="A70" s="17"/>
      <c r="B70" s="17"/>
      <c r="C70" s="17"/>
      <c r="D70" s="17"/>
      <c r="E70" s="17"/>
      <c r="F70" s="17"/>
      <c r="G70" s="17"/>
      <c r="H70" s="17"/>
      <c r="I70" s="17"/>
      <c r="J70" s="17"/>
      <c r="K70" s="17"/>
      <c r="L70" s="17"/>
      <c r="P70" s="45"/>
      <c r="Q70" s="45"/>
    </row>
    <row r="71" spans="1:17" x14ac:dyDescent="0.5">
      <c r="A71" s="17"/>
      <c r="B71" s="17"/>
      <c r="C71" s="17"/>
      <c r="D71" s="17"/>
      <c r="E71" s="17"/>
      <c r="F71" s="17"/>
      <c r="G71" s="17"/>
      <c r="H71" s="17"/>
      <c r="I71" s="17"/>
      <c r="J71" s="17"/>
      <c r="K71" s="17"/>
      <c r="L71" s="17"/>
      <c r="P71" s="45"/>
      <c r="Q71" s="45"/>
    </row>
    <row r="72" spans="1:17" x14ac:dyDescent="0.5">
      <c r="A72" s="17"/>
      <c r="B72" s="17"/>
      <c r="C72" s="17"/>
      <c r="D72" s="17"/>
      <c r="E72" s="17"/>
      <c r="F72" s="17"/>
      <c r="G72" s="17"/>
      <c r="H72" s="17"/>
      <c r="I72" s="17"/>
      <c r="J72" s="17"/>
      <c r="K72" s="17"/>
      <c r="L72" s="17"/>
      <c r="P72" s="45"/>
      <c r="Q72" s="45"/>
    </row>
    <row r="73" spans="1:17" x14ac:dyDescent="0.5">
      <c r="A73" s="17"/>
      <c r="B73" s="17"/>
      <c r="C73" s="17"/>
      <c r="D73" s="17"/>
      <c r="E73" s="17"/>
      <c r="F73" s="17"/>
      <c r="G73" s="17"/>
      <c r="H73" s="17"/>
      <c r="I73" s="17"/>
      <c r="J73" s="17"/>
      <c r="K73" s="17"/>
      <c r="L73" s="17"/>
      <c r="P73" s="45"/>
      <c r="Q73" s="45"/>
    </row>
    <row r="74" spans="1:17" x14ac:dyDescent="0.5">
      <c r="A74" s="17"/>
      <c r="B74" s="17"/>
      <c r="C74" s="17"/>
      <c r="D74" s="17"/>
      <c r="E74" s="17"/>
      <c r="F74" s="17"/>
      <c r="G74" s="17"/>
      <c r="H74" s="17"/>
      <c r="I74" s="17"/>
      <c r="J74" s="17"/>
      <c r="K74" s="17"/>
      <c r="L74" s="17"/>
      <c r="P74" s="45"/>
      <c r="Q74" s="45"/>
    </row>
    <row r="75" spans="1:17" x14ac:dyDescent="0.5">
      <c r="A75" s="17"/>
      <c r="B75" s="17"/>
      <c r="C75" s="17"/>
      <c r="D75" s="17"/>
      <c r="E75" s="17"/>
      <c r="F75" s="17"/>
      <c r="G75" s="17"/>
      <c r="H75" s="17"/>
      <c r="I75" s="17"/>
      <c r="J75" s="17"/>
      <c r="K75" s="17"/>
      <c r="L75" s="17"/>
      <c r="P75" s="45"/>
      <c r="Q75" s="45"/>
    </row>
    <row r="76" spans="1:17" x14ac:dyDescent="0.5">
      <c r="A76" s="17"/>
      <c r="B76" s="17"/>
      <c r="C76" s="17"/>
      <c r="D76" s="17"/>
      <c r="E76" s="17"/>
      <c r="F76" s="17"/>
      <c r="G76" s="17"/>
      <c r="H76" s="17"/>
      <c r="I76" s="17"/>
      <c r="J76" s="17"/>
      <c r="K76" s="17"/>
      <c r="L76" s="17"/>
      <c r="P76" s="45"/>
      <c r="Q76" s="45"/>
    </row>
    <row r="77" spans="1:17" x14ac:dyDescent="0.5">
      <c r="A77" s="17"/>
      <c r="B77" s="17"/>
      <c r="C77" s="17"/>
      <c r="D77" s="17"/>
      <c r="E77" s="17"/>
      <c r="F77" s="17"/>
      <c r="G77" s="17"/>
      <c r="H77" s="17"/>
      <c r="I77" s="17"/>
      <c r="J77" s="17"/>
      <c r="K77" s="17"/>
      <c r="L77" s="17"/>
      <c r="P77" s="45"/>
      <c r="Q77" s="45"/>
    </row>
    <row r="78" spans="1:17" x14ac:dyDescent="0.5">
      <c r="A78" s="17"/>
      <c r="B78" s="17"/>
      <c r="C78" s="17"/>
      <c r="D78" s="17"/>
      <c r="E78" s="17"/>
      <c r="F78" s="17"/>
      <c r="G78" s="17"/>
      <c r="H78" s="17"/>
      <c r="I78" s="17"/>
      <c r="J78" s="17"/>
      <c r="K78" s="17"/>
      <c r="L78" s="17"/>
      <c r="P78" s="45"/>
      <c r="Q78" s="45"/>
    </row>
    <row r="79" spans="1:17" x14ac:dyDescent="0.5">
      <c r="A79" s="17"/>
      <c r="B79" s="17"/>
      <c r="C79" s="17"/>
      <c r="D79" s="17"/>
      <c r="E79" s="17"/>
      <c r="F79" s="17"/>
      <c r="G79" s="17"/>
      <c r="H79" s="17"/>
      <c r="I79" s="17"/>
      <c r="J79" s="17"/>
      <c r="K79" s="17"/>
      <c r="L79" s="17"/>
      <c r="P79" s="45"/>
      <c r="Q79" s="45"/>
    </row>
    <row r="80" spans="1:17" x14ac:dyDescent="0.5">
      <c r="A80" s="17"/>
      <c r="B80" s="17"/>
      <c r="C80" s="17"/>
      <c r="D80" s="17"/>
      <c r="E80" s="17"/>
      <c r="F80" s="17"/>
      <c r="G80" s="17"/>
      <c r="H80" s="17"/>
      <c r="I80" s="17"/>
      <c r="J80" s="17"/>
      <c r="K80" s="17"/>
      <c r="L80" s="17"/>
      <c r="P80" s="45"/>
      <c r="Q80" s="45"/>
    </row>
    <row r="81" spans="1:17" x14ac:dyDescent="0.5">
      <c r="A81" s="17"/>
      <c r="B81" s="17"/>
      <c r="C81" s="17"/>
      <c r="D81" s="17"/>
      <c r="E81" s="17"/>
      <c r="F81" s="17"/>
      <c r="G81" s="17"/>
      <c r="H81" s="17"/>
      <c r="I81" s="17"/>
      <c r="J81" s="17"/>
      <c r="K81" s="17"/>
      <c r="L81" s="17"/>
      <c r="P81" s="45"/>
      <c r="Q81" s="45"/>
    </row>
    <row r="82" spans="1:17" x14ac:dyDescent="0.5">
      <c r="A82" s="17"/>
      <c r="B82" s="17"/>
      <c r="C82" s="17"/>
      <c r="D82" s="17"/>
      <c r="E82" s="17"/>
      <c r="F82" s="17"/>
      <c r="G82" s="17"/>
      <c r="H82" s="17"/>
      <c r="I82" s="17"/>
      <c r="J82" s="17"/>
      <c r="K82" s="17"/>
      <c r="L82" s="17"/>
      <c r="P82" s="45"/>
      <c r="Q82" s="45"/>
    </row>
    <row r="83" spans="1:17" x14ac:dyDescent="0.5">
      <c r="A83" s="17"/>
      <c r="B83" s="17"/>
      <c r="C83" s="17"/>
      <c r="D83" s="17"/>
      <c r="E83" s="17"/>
      <c r="F83" s="17"/>
      <c r="G83" s="17"/>
      <c r="H83" s="17"/>
      <c r="I83" s="17"/>
      <c r="J83" s="17"/>
      <c r="K83" s="17"/>
      <c r="L83" s="17"/>
      <c r="P83" s="45"/>
      <c r="Q83" s="45"/>
    </row>
    <row r="84" spans="1:17" x14ac:dyDescent="0.5">
      <c r="A84" s="17"/>
      <c r="B84" s="17"/>
      <c r="C84" s="17"/>
      <c r="D84" s="17"/>
      <c r="E84" s="17"/>
      <c r="F84" s="17"/>
      <c r="G84" s="17"/>
      <c r="H84" s="17"/>
      <c r="I84" s="17"/>
      <c r="J84" s="17"/>
      <c r="K84" s="17"/>
      <c r="L84" s="17"/>
      <c r="P84" s="45"/>
      <c r="Q84" s="45"/>
    </row>
    <row r="85" spans="1:17" x14ac:dyDescent="0.5">
      <c r="A85" s="17"/>
      <c r="B85" s="17"/>
      <c r="C85" s="17"/>
      <c r="D85" s="17"/>
      <c r="E85" s="17"/>
      <c r="F85" s="17"/>
      <c r="G85" s="17"/>
      <c r="H85" s="17"/>
      <c r="I85" s="17"/>
      <c r="J85" s="17"/>
      <c r="K85" s="17"/>
      <c r="L85" s="17"/>
      <c r="P85" s="45"/>
      <c r="Q85" s="45"/>
    </row>
    <row r="86" spans="1:17" x14ac:dyDescent="0.5">
      <c r="A86" s="17"/>
      <c r="B86" s="17"/>
      <c r="C86" s="17"/>
      <c r="D86" s="17"/>
      <c r="E86" s="17"/>
      <c r="F86" s="17"/>
      <c r="G86" s="17"/>
      <c r="H86" s="17"/>
      <c r="I86" s="17"/>
      <c r="J86" s="17"/>
      <c r="K86" s="17"/>
      <c r="L86" s="17"/>
      <c r="P86" s="45"/>
      <c r="Q86" s="45"/>
    </row>
    <row r="87" spans="1:17" x14ac:dyDescent="0.5">
      <c r="A87" s="17"/>
      <c r="B87" s="17"/>
      <c r="C87" s="17"/>
      <c r="D87" s="17"/>
      <c r="E87" s="17"/>
      <c r="F87" s="17"/>
      <c r="G87" s="17"/>
      <c r="H87" s="17"/>
      <c r="I87" s="17"/>
      <c r="J87" s="17"/>
      <c r="K87" s="17"/>
      <c r="L87" s="17"/>
      <c r="P87" s="45"/>
      <c r="Q87" s="45"/>
    </row>
  </sheetData>
  <mergeCells count="9">
    <mergeCell ref="K5:L5"/>
    <mergeCell ref="K4:L4"/>
    <mergeCell ref="A4:A6"/>
    <mergeCell ref="I4:J5"/>
    <mergeCell ref="B4:B6"/>
    <mergeCell ref="C5:D5"/>
    <mergeCell ref="C4:H4"/>
    <mergeCell ref="E5:F5"/>
    <mergeCell ref="G5:H5"/>
  </mergeCells>
  <printOptions horizontalCentered="1"/>
  <pageMargins left="0.70866141732283472" right="0.70866141732283472" top="0.74803149606299213" bottom="0.74803149606299213" header="0.31496062992125984" footer="0.31496062992125984"/>
  <pageSetup paperSize="9" orientation="landscape" r:id="rId1"/>
  <headerFooter>
    <oddHeader>&amp;C&amp;KFBBF34&amp;10&amp;"Calibri"&amp;BConfidential&amp;B</oddHeader>
    <oddFooter>&amp;Cwww.stats.gov.sa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A5D92-D404-4F5E-B9D6-69CCAFADE593}">
  <sheetPr>
    <tabColor rgb="FF9BA8C2"/>
    <pageSetUpPr autoPageBreaks="0"/>
  </sheetPr>
  <dimension ref="A1:U194"/>
  <sheetViews>
    <sheetView showGridLines="0" rightToLeft="1" zoomScaleNormal="100" workbookViewId="0">
      <pane xSplit="3" ySplit="5" topLeftCell="D6" activePane="bottomRight" state="frozen"/>
      <selection pane="topRight" activeCell="D1" sqref="D1"/>
      <selection pane="bottomLeft" activeCell="A6" sqref="A6"/>
      <selection pane="bottomRight" activeCell="D167" sqref="D167"/>
    </sheetView>
  </sheetViews>
  <sheetFormatPr defaultColWidth="8.88671875" defaultRowHeight="18.600000000000001" customHeight="1" outlineLevelRow="2" x14ac:dyDescent="0.5"/>
  <cols>
    <col min="1" max="1" width="7" style="2" customWidth="1"/>
    <col min="2" max="3" width="12" style="2" customWidth="1"/>
    <col min="4" max="4" width="15.5546875" style="2" customWidth="1"/>
    <col min="5" max="5" width="6.88671875" style="2" customWidth="1"/>
    <col min="6" max="6" width="7" style="2" customWidth="1"/>
    <col min="7" max="7" width="15.5546875" style="2" customWidth="1"/>
    <col min="8" max="9" width="7" style="2" customWidth="1"/>
    <col min="10" max="10" width="18.6640625" style="2" customWidth="1"/>
    <col min="11" max="12" width="7" style="2" customWidth="1"/>
    <col min="13" max="13" width="15.44140625" style="2" customWidth="1"/>
    <col min="14" max="15" width="7" style="2" customWidth="1"/>
    <col min="16" max="16" width="12.44140625" style="2" customWidth="1"/>
    <col min="17" max="17" width="11.88671875" style="2" bestFit="1" customWidth="1"/>
    <col min="18" max="18" width="10" style="2" customWidth="1"/>
    <col min="19" max="19" width="8.88671875" style="2"/>
    <col min="20" max="21" width="8.88671875" style="3"/>
    <col min="22" max="255" width="8.88671875" style="2"/>
    <col min="256" max="256" width="5.88671875" style="2" customWidth="1"/>
    <col min="257" max="257" width="32.88671875" style="2" customWidth="1"/>
    <col min="258" max="258" width="5.88671875" style="2" customWidth="1"/>
    <col min="259" max="259" width="32.88671875" style="2" customWidth="1"/>
    <col min="260" max="265" width="8.88671875" style="2"/>
    <col min="266" max="266" width="32.88671875" style="2" customWidth="1"/>
    <col min="267" max="267" width="5.88671875" style="2" customWidth="1"/>
    <col min="268" max="268" width="32.88671875" style="2" customWidth="1"/>
    <col min="269" max="269" width="5.88671875" style="2" customWidth="1"/>
    <col min="270" max="511" width="8.88671875" style="2"/>
    <col min="512" max="512" width="5.88671875" style="2" customWidth="1"/>
    <col min="513" max="513" width="32.88671875" style="2" customWidth="1"/>
    <col min="514" max="514" width="5.88671875" style="2" customWidth="1"/>
    <col min="515" max="515" width="32.88671875" style="2" customWidth="1"/>
    <col min="516" max="521" width="8.88671875" style="2"/>
    <col min="522" max="522" width="32.88671875" style="2" customWidth="1"/>
    <col min="523" max="523" width="5.88671875" style="2" customWidth="1"/>
    <col min="524" max="524" width="32.88671875" style="2" customWidth="1"/>
    <col min="525" max="525" width="5.88671875" style="2" customWidth="1"/>
    <col min="526" max="767" width="8.88671875" style="2"/>
    <col min="768" max="768" width="5.88671875" style="2" customWidth="1"/>
    <col min="769" max="769" width="32.88671875" style="2" customWidth="1"/>
    <col min="770" max="770" width="5.88671875" style="2" customWidth="1"/>
    <col min="771" max="771" width="32.88671875" style="2" customWidth="1"/>
    <col min="772" max="777" width="8.88671875" style="2"/>
    <col min="778" max="778" width="32.88671875" style="2" customWidth="1"/>
    <col min="779" max="779" width="5.88671875" style="2" customWidth="1"/>
    <col min="780" max="780" width="32.88671875" style="2" customWidth="1"/>
    <col min="781" max="781" width="5.88671875" style="2" customWidth="1"/>
    <col min="782" max="1023" width="8.88671875" style="2"/>
    <col min="1024" max="1024" width="5.88671875" style="2" customWidth="1"/>
    <col min="1025" max="1025" width="32.88671875" style="2" customWidth="1"/>
    <col min="1026" max="1026" width="5.88671875" style="2" customWidth="1"/>
    <col min="1027" max="1027" width="32.88671875" style="2" customWidth="1"/>
    <col min="1028" max="1033" width="8.88671875" style="2"/>
    <col min="1034" max="1034" width="32.88671875" style="2" customWidth="1"/>
    <col min="1035" max="1035" width="5.88671875" style="2" customWidth="1"/>
    <col min="1036" max="1036" width="32.88671875" style="2" customWidth="1"/>
    <col min="1037" max="1037" width="5.88671875" style="2" customWidth="1"/>
    <col min="1038" max="1279" width="8.88671875" style="2"/>
    <col min="1280" max="1280" width="5.88671875" style="2" customWidth="1"/>
    <col min="1281" max="1281" width="32.88671875" style="2" customWidth="1"/>
    <col min="1282" max="1282" width="5.88671875" style="2" customWidth="1"/>
    <col min="1283" max="1283" width="32.88671875" style="2" customWidth="1"/>
    <col min="1284" max="1289" width="8.88671875" style="2"/>
    <col min="1290" max="1290" width="32.88671875" style="2" customWidth="1"/>
    <col min="1291" max="1291" width="5.88671875" style="2" customWidth="1"/>
    <col min="1292" max="1292" width="32.88671875" style="2" customWidth="1"/>
    <col min="1293" max="1293" width="5.88671875" style="2" customWidth="1"/>
    <col min="1294" max="1535" width="8.88671875" style="2"/>
    <col min="1536" max="1536" width="5.88671875" style="2" customWidth="1"/>
    <col min="1537" max="1537" width="32.88671875" style="2" customWidth="1"/>
    <col min="1538" max="1538" width="5.88671875" style="2" customWidth="1"/>
    <col min="1539" max="1539" width="32.88671875" style="2" customWidth="1"/>
    <col min="1540" max="1545" width="8.88671875" style="2"/>
    <col min="1546" max="1546" width="32.88671875" style="2" customWidth="1"/>
    <col min="1547" max="1547" width="5.88671875" style="2" customWidth="1"/>
    <col min="1548" max="1548" width="32.88671875" style="2" customWidth="1"/>
    <col min="1549" max="1549" width="5.88671875" style="2" customWidth="1"/>
    <col min="1550" max="1791" width="8.88671875" style="2"/>
    <col min="1792" max="1792" width="5.88671875" style="2" customWidth="1"/>
    <col min="1793" max="1793" width="32.88671875" style="2" customWidth="1"/>
    <col min="1794" max="1794" width="5.88671875" style="2" customWidth="1"/>
    <col min="1795" max="1795" width="32.88671875" style="2" customWidth="1"/>
    <col min="1796" max="1801" width="8.88671875" style="2"/>
    <col min="1802" max="1802" width="32.88671875" style="2" customWidth="1"/>
    <col min="1803" max="1803" width="5.88671875" style="2" customWidth="1"/>
    <col min="1804" max="1804" width="32.88671875" style="2" customWidth="1"/>
    <col min="1805" max="1805" width="5.88671875" style="2" customWidth="1"/>
    <col min="1806" max="2047" width="8.88671875" style="2"/>
    <col min="2048" max="2048" width="5.88671875" style="2" customWidth="1"/>
    <col min="2049" max="2049" width="32.88671875" style="2" customWidth="1"/>
    <col min="2050" max="2050" width="5.88671875" style="2" customWidth="1"/>
    <col min="2051" max="2051" width="32.88671875" style="2" customWidth="1"/>
    <col min="2052" max="2057" width="8.88671875" style="2"/>
    <col min="2058" max="2058" width="32.88671875" style="2" customWidth="1"/>
    <col min="2059" max="2059" width="5.88671875" style="2" customWidth="1"/>
    <col min="2060" max="2060" width="32.88671875" style="2" customWidth="1"/>
    <col min="2061" max="2061" width="5.88671875" style="2" customWidth="1"/>
    <col min="2062" max="2303" width="8.88671875" style="2"/>
    <col min="2304" max="2304" width="5.88671875" style="2" customWidth="1"/>
    <col min="2305" max="2305" width="32.88671875" style="2" customWidth="1"/>
    <col min="2306" max="2306" width="5.88671875" style="2" customWidth="1"/>
    <col min="2307" max="2307" width="32.88671875" style="2" customWidth="1"/>
    <col min="2308" max="2313" width="8.88671875" style="2"/>
    <col min="2314" max="2314" width="32.88671875" style="2" customWidth="1"/>
    <col min="2315" max="2315" width="5.88671875" style="2" customWidth="1"/>
    <col min="2316" max="2316" width="32.88671875" style="2" customWidth="1"/>
    <col min="2317" max="2317" width="5.88671875" style="2" customWidth="1"/>
    <col min="2318" max="2559" width="8.88671875" style="2"/>
    <col min="2560" max="2560" width="5.88671875" style="2" customWidth="1"/>
    <col min="2561" max="2561" width="32.88671875" style="2" customWidth="1"/>
    <col min="2562" max="2562" width="5.88671875" style="2" customWidth="1"/>
    <col min="2563" max="2563" width="32.88671875" style="2" customWidth="1"/>
    <col min="2564" max="2569" width="8.88671875" style="2"/>
    <col min="2570" max="2570" width="32.88671875" style="2" customWidth="1"/>
    <col min="2571" max="2571" width="5.88671875" style="2" customWidth="1"/>
    <col min="2572" max="2572" width="32.88671875" style="2" customWidth="1"/>
    <col min="2573" max="2573" width="5.88671875" style="2" customWidth="1"/>
    <col min="2574" max="2815" width="8.88671875" style="2"/>
    <col min="2816" max="2816" width="5.88671875" style="2" customWidth="1"/>
    <col min="2817" max="2817" width="32.88671875" style="2" customWidth="1"/>
    <col min="2818" max="2818" width="5.88671875" style="2" customWidth="1"/>
    <col min="2819" max="2819" width="32.88671875" style="2" customWidth="1"/>
    <col min="2820" max="2825" width="8.88671875" style="2"/>
    <col min="2826" max="2826" width="32.88671875" style="2" customWidth="1"/>
    <col min="2827" max="2827" width="5.88671875" style="2" customWidth="1"/>
    <col min="2828" max="2828" width="32.88671875" style="2" customWidth="1"/>
    <col min="2829" max="2829" width="5.88671875" style="2" customWidth="1"/>
    <col min="2830" max="3071" width="8.88671875" style="2"/>
    <col min="3072" max="3072" width="5.88671875" style="2" customWidth="1"/>
    <col min="3073" max="3073" width="32.88671875" style="2" customWidth="1"/>
    <col min="3074" max="3074" width="5.88671875" style="2" customWidth="1"/>
    <col min="3075" max="3075" width="32.88671875" style="2" customWidth="1"/>
    <col min="3076" max="3081" width="8.88671875" style="2"/>
    <col min="3082" max="3082" width="32.88671875" style="2" customWidth="1"/>
    <col min="3083" max="3083" width="5.88671875" style="2" customWidth="1"/>
    <col min="3084" max="3084" width="32.88671875" style="2" customWidth="1"/>
    <col min="3085" max="3085" width="5.88671875" style="2" customWidth="1"/>
    <col min="3086" max="3327" width="8.88671875" style="2"/>
    <col min="3328" max="3328" width="5.88671875" style="2" customWidth="1"/>
    <col min="3329" max="3329" width="32.88671875" style="2" customWidth="1"/>
    <col min="3330" max="3330" width="5.88671875" style="2" customWidth="1"/>
    <col min="3331" max="3331" width="32.88671875" style="2" customWidth="1"/>
    <col min="3332" max="3337" width="8.88671875" style="2"/>
    <col min="3338" max="3338" width="32.88671875" style="2" customWidth="1"/>
    <col min="3339" max="3339" width="5.88671875" style="2" customWidth="1"/>
    <col min="3340" max="3340" width="32.88671875" style="2" customWidth="1"/>
    <col min="3341" max="3341" width="5.88671875" style="2" customWidth="1"/>
    <col min="3342" max="3583" width="8.88671875" style="2"/>
    <col min="3584" max="3584" width="5.88671875" style="2" customWidth="1"/>
    <col min="3585" max="3585" width="32.88671875" style="2" customWidth="1"/>
    <col min="3586" max="3586" width="5.88671875" style="2" customWidth="1"/>
    <col min="3587" max="3587" width="32.88671875" style="2" customWidth="1"/>
    <col min="3588" max="3593" width="8.88671875" style="2"/>
    <col min="3594" max="3594" width="32.88671875" style="2" customWidth="1"/>
    <col min="3595" max="3595" width="5.88671875" style="2" customWidth="1"/>
    <col min="3596" max="3596" width="32.88671875" style="2" customWidth="1"/>
    <col min="3597" max="3597" width="5.88671875" style="2" customWidth="1"/>
    <col min="3598" max="3839" width="8.88671875" style="2"/>
    <col min="3840" max="3840" width="5.88671875" style="2" customWidth="1"/>
    <col min="3841" max="3841" width="32.88671875" style="2" customWidth="1"/>
    <col min="3842" max="3842" width="5.88671875" style="2" customWidth="1"/>
    <col min="3843" max="3843" width="32.88671875" style="2" customWidth="1"/>
    <col min="3844" max="3849" width="8.88671875" style="2"/>
    <col min="3850" max="3850" width="32.88671875" style="2" customWidth="1"/>
    <col min="3851" max="3851" width="5.88671875" style="2" customWidth="1"/>
    <col min="3852" max="3852" width="32.88671875" style="2" customWidth="1"/>
    <col min="3853" max="3853" width="5.88671875" style="2" customWidth="1"/>
    <col min="3854" max="4095" width="8.88671875" style="2"/>
    <col min="4096" max="4096" width="5.88671875" style="2" customWidth="1"/>
    <col min="4097" max="4097" width="32.88671875" style="2" customWidth="1"/>
    <col min="4098" max="4098" width="5.88671875" style="2" customWidth="1"/>
    <col min="4099" max="4099" width="32.88671875" style="2" customWidth="1"/>
    <col min="4100" max="4105" width="8.88671875" style="2"/>
    <col min="4106" max="4106" width="32.88671875" style="2" customWidth="1"/>
    <col min="4107" max="4107" width="5.88671875" style="2" customWidth="1"/>
    <col min="4108" max="4108" width="32.88671875" style="2" customWidth="1"/>
    <col min="4109" max="4109" width="5.88671875" style="2" customWidth="1"/>
    <col min="4110" max="4351" width="8.88671875" style="2"/>
    <col min="4352" max="4352" width="5.88671875" style="2" customWidth="1"/>
    <col min="4353" max="4353" width="32.88671875" style="2" customWidth="1"/>
    <col min="4354" max="4354" width="5.88671875" style="2" customWidth="1"/>
    <col min="4355" max="4355" width="32.88671875" style="2" customWidth="1"/>
    <col min="4356" max="4361" width="8.88671875" style="2"/>
    <col min="4362" max="4362" width="32.88671875" style="2" customWidth="1"/>
    <col min="4363" max="4363" width="5.88671875" style="2" customWidth="1"/>
    <col min="4364" max="4364" width="32.88671875" style="2" customWidth="1"/>
    <col min="4365" max="4365" width="5.88671875" style="2" customWidth="1"/>
    <col min="4366" max="4607" width="8.88671875" style="2"/>
    <col min="4608" max="4608" width="5.88671875" style="2" customWidth="1"/>
    <col min="4609" max="4609" width="32.88671875" style="2" customWidth="1"/>
    <col min="4610" max="4610" width="5.88671875" style="2" customWidth="1"/>
    <col min="4611" max="4611" width="32.88671875" style="2" customWidth="1"/>
    <col min="4612" max="4617" width="8.88671875" style="2"/>
    <col min="4618" max="4618" width="32.88671875" style="2" customWidth="1"/>
    <col min="4619" max="4619" width="5.88671875" style="2" customWidth="1"/>
    <col min="4620" max="4620" width="32.88671875" style="2" customWidth="1"/>
    <col min="4621" max="4621" width="5.88671875" style="2" customWidth="1"/>
    <col min="4622" max="4863" width="8.88671875" style="2"/>
    <col min="4864" max="4864" width="5.88671875" style="2" customWidth="1"/>
    <col min="4865" max="4865" width="32.88671875" style="2" customWidth="1"/>
    <col min="4866" max="4866" width="5.88671875" style="2" customWidth="1"/>
    <col min="4867" max="4867" width="32.88671875" style="2" customWidth="1"/>
    <col min="4868" max="4873" width="8.88671875" style="2"/>
    <col min="4874" max="4874" width="32.88671875" style="2" customWidth="1"/>
    <col min="4875" max="4875" width="5.88671875" style="2" customWidth="1"/>
    <col min="4876" max="4876" width="32.88671875" style="2" customWidth="1"/>
    <col min="4877" max="4877" width="5.88671875" style="2" customWidth="1"/>
    <col min="4878" max="5119" width="8.88671875" style="2"/>
    <col min="5120" max="5120" width="5.88671875" style="2" customWidth="1"/>
    <col min="5121" max="5121" width="32.88671875" style="2" customWidth="1"/>
    <col min="5122" max="5122" width="5.88671875" style="2" customWidth="1"/>
    <col min="5123" max="5123" width="32.88671875" style="2" customWidth="1"/>
    <col min="5124" max="5129" width="8.88671875" style="2"/>
    <col min="5130" max="5130" width="32.88671875" style="2" customWidth="1"/>
    <col min="5131" max="5131" width="5.88671875" style="2" customWidth="1"/>
    <col min="5132" max="5132" width="32.88671875" style="2" customWidth="1"/>
    <col min="5133" max="5133" width="5.88671875" style="2" customWidth="1"/>
    <col min="5134" max="5375" width="8.88671875" style="2"/>
    <col min="5376" max="5376" width="5.88671875" style="2" customWidth="1"/>
    <col min="5377" max="5377" width="32.88671875" style="2" customWidth="1"/>
    <col min="5378" max="5378" width="5.88671875" style="2" customWidth="1"/>
    <col min="5379" max="5379" width="32.88671875" style="2" customWidth="1"/>
    <col min="5380" max="5385" width="8.88671875" style="2"/>
    <col min="5386" max="5386" width="32.88671875" style="2" customWidth="1"/>
    <col min="5387" max="5387" width="5.88671875" style="2" customWidth="1"/>
    <col min="5388" max="5388" width="32.88671875" style="2" customWidth="1"/>
    <col min="5389" max="5389" width="5.88671875" style="2" customWidth="1"/>
    <col min="5390" max="5631" width="8.88671875" style="2"/>
    <col min="5632" max="5632" width="5.88671875" style="2" customWidth="1"/>
    <col min="5633" max="5633" width="32.88671875" style="2" customWidth="1"/>
    <col min="5634" max="5634" width="5.88671875" style="2" customWidth="1"/>
    <col min="5635" max="5635" width="32.88671875" style="2" customWidth="1"/>
    <col min="5636" max="5641" width="8.88671875" style="2"/>
    <col min="5642" max="5642" width="32.88671875" style="2" customWidth="1"/>
    <col min="5643" max="5643" width="5.88671875" style="2" customWidth="1"/>
    <col min="5644" max="5644" width="32.88671875" style="2" customWidth="1"/>
    <col min="5645" max="5645" width="5.88671875" style="2" customWidth="1"/>
    <col min="5646" max="5887" width="8.88671875" style="2"/>
    <col min="5888" max="5888" width="5.88671875" style="2" customWidth="1"/>
    <col min="5889" max="5889" width="32.88671875" style="2" customWidth="1"/>
    <col min="5890" max="5890" width="5.88671875" style="2" customWidth="1"/>
    <col min="5891" max="5891" width="32.88671875" style="2" customWidth="1"/>
    <col min="5892" max="5897" width="8.88671875" style="2"/>
    <col min="5898" max="5898" width="32.88671875" style="2" customWidth="1"/>
    <col min="5899" max="5899" width="5.88671875" style="2" customWidth="1"/>
    <col min="5900" max="5900" width="32.88671875" style="2" customWidth="1"/>
    <col min="5901" max="5901" width="5.88671875" style="2" customWidth="1"/>
    <col min="5902" max="6143" width="8.88671875" style="2"/>
    <col min="6144" max="6144" width="5.88671875" style="2" customWidth="1"/>
    <col min="6145" max="6145" width="32.88671875" style="2" customWidth="1"/>
    <col min="6146" max="6146" width="5.88671875" style="2" customWidth="1"/>
    <col min="6147" max="6147" width="32.88671875" style="2" customWidth="1"/>
    <col min="6148" max="6153" width="8.88671875" style="2"/>
    <col min="6154" max="6154" width="32.88671875" style="2" customWidth="1"/>
    <col min="6155" max="6155" width="5.88671875" style="2" customWidth="1"/>
    <col min="6156" max="6156" width="32.88671875" style="2" customWidth="1"/>
    <col min="6157" max="6157" width="5.88671875" style="2" customWidth="1"/>
    <col min="6158" max="6399" width="8.88671875" style="2"/>
    <col min="6400" max="6400" width="5.88671875" style="2" customWidth="1"/>
    <col min="6401" max="6401" width="32.88671875" style="2" customWidth="1"/>
    <col min="6402" max="6402" width="5.88671875" style="2" customWidth="1"/>
    <col min="6403" max="6403" width="32.88671875" style="2" customWidth="1"/>
    <col min="6404" max="6409" width="8.88671875" style="2"/>
    <col min="6410" max="6410" width="32.88671875" style="2" customWidth="1"/>
    <col min="6411" max="6411" width="5.88671875" style="2" customWidth="1"/>
    <col min="6412" max="6412" width="32.88671875" style="2" customWidth="1"/>
    <col min="6413" max="6413" width="5.88671875" style="2" customWidth="1"/>
    <col min="6414" max="6655" width="8.88671875" style="2"/>
    <col min="6656" max="6656" width="5.88671875" style="2" customWidth="1"/>
    <col min="6657" max="6657" width="32.88671875" style="2" customWidth="1"/>
    <col min="6658" max="6658" width="5.88671875" style="2" customWidth="1"/>
    <col min="6659" max="6659" width="32.88671875" style="2" customWidth="1"/>
    <col min="6660" max="6665" width="8.88671875" style="2"/>
    <col min="6666" max="6666" width="32.88671875" style="2" customWidth="1"/>
    <col min="6667" max="6667" width="5.88671875" style="2" customWidth="1"/>
    <col min="6668" max="6668" width="32.88671875" style="2" customWidth="1"/>
    <col min="6669" max="6669" width="5.88671875" style="2" customWidth="1"/>
    <col min="6670" max="6911" width="8.88671875" style="2"/>
    <col min="6912" max="6912" width="5.88671875" style="2" customWidth="1"/>
    <col min="6913" max="6913" width="32.88671875" style="2" customWidth="1"/>
    <col min="6914" max="6914" width="5.88671875" style="2" customWidth="1"/>
    <col min="6915" max="6915" width="32.88671875" style="2" customWidth="1"/>
    <col min="6916" max="6921" width="8.88671875" style="2"/>
    <col min="6922" max="6922" width="32.88671875" style="2" customWidth="1"/>
    <col min="6923" max="6923" width="5.88671875" style="2" customWidth="1"/>
    <col min="6924" max="6924" width="32.88671875" style="2" customWidth="1"/>
    <col min="6925" max="6925" width="5.88671875" style="2" customWidth="1"/>
    <col min="6926" max="7167" width="8.88671875" style="2"/>
    <col min="7168" max="7168" width="5.88671875" style="2" customWidth="1"/>
    <col min="7169" max="7169" width="32.88671875" style="2" customWidth="1"/>
    <col min="7170" max="7170" width="5.88671875" style="2" customWidth="1"/>
    <col min="7171" max="7171" width="32.88671875" style="2" customWidth="1"/>
    <col min="7172" max="7177" width="8.88671875" style="2"/>
    <col min="7178" max="7178" width="32.88671875" style="2" customWidth="1"/>
    <col min="7179" max="7179" width="5.88671875" style="2" customWidth="1"/>
    <col min="7180" max="7180" width="32.88671875" style="2" customWidth="1"/>
    <col min="7181" max="7181" width="5.88671875" style="2" customWidth="1"/>
    <col min="7182" max="7423" width="8.88671875" style="2"/>
    <col min="7424" max="7424" width="5.88671875" style="2" customWidth="1"/>
    <col min="7425" max="7425" width="32.88671875" style="2" customWidth="1"/>
    <col min="7426" max="7426" width="5.88671875" style="2" customWidth="1"/>
    <col min="7427" max="7427" width="32.88671875" style="2" customWidth="1"/>
    <col min="7428" max="7433" width="8.88671875" style="2"/>
    <col min="7434" max="7434" width="32.88671875" style="2" customWidth="1"/>
    <col min="7435" max="7435" width="5.88671875" style="2" customWidth="1"/>
    <col min="7436" max="7436" width="32.88671875" style="2" customWidth="1"/>
    <col min="7437" max="7437" width="5.88671875" style="2" customWidth="1"/>
    <col min="7438" max="7679" width="8.88671875" style="2"/>
    <col min="7680" max="7680" width="5.88671875" style="2" customWidth="1"/>
    <col min="7681" max="7681" width="32.88671875" style="2" customWidth="1"/>
    <col min="7682" max="7682" width="5.88671875" style="2" customWidth="1"/>
    <col min="7683" max="7683" width="32.88671875" style="2" customWidth="1"/>
    <col min="7684" max="7689" width="8.88671875" style="2"/>
    <col min="7690" max="7690" width="32.88671875" style="2" customWidth="1"/>
    <col min="7691" max="7691" width="5.88671875" style="2" customWidth="1"/>
    <col min="7692" max="7692" width="32.88671875" style="2" customWidth="1"/>
    <col min="7693" max="7693" width="5.88671875" style="2" customWidth="1"/>
    <col min="7694" max="7935" width="8.88671875" style="2"/>
    <col min="7936" max="7936" width="5.88671875" style="2" customWidth="1"/>
    <col min="7937" max="7937" width="32.88671875" style="2" customWidth="1"/>
    <col min="7938" max="7938" width="5.88671875" style="2" customWidth="1"/>
    <col min="7939" max="7939" width="32.88671875" style="2" customWidth="1"/>
    <col min="7940" max="7945" width="8.88671875" style="2"/>
    <col min="7946" max="7946" width="32.88671875" style="2" customWidth="1"/>
    <col min="7947" max="7947" width="5.88671875" style="2" customWidth="1"/>
    <col min="7948" max="7948" width="32.88671875" style="2" customWidth="1"/>
    <col min="7949" max="7949" width="5.88671875" style="2" customWidth="1"/>
    <col min="7950" max="8191" width="8.88671875" style="2"/>
    <col min="8192" max="8192" width="5.88671875" style="2" customWidth="1"/>
    <col min="8193" max="8193" width="32.88671875" style="2" customWidth="1"/>
    <col min="8194" max="8194" width="5.88671875" style="2" customWidth="1"/>
    <col min="8195" max="8195" width="32.88671875" style="2" customWidth="1"/>
    <col min="8196" max="8201" width="8.88671875" style="2"/>
    <col min="8202" max="8202" width="32.88671875" style="2" customWidth="1"/>
    <col min="8203" max="8203" width="5.88671875" style="2" customWidth="1"/>
    <col min="8204" max="8204" width="32.88671875" style="2" customWidth="1"/>
    <col min="8205" max="8205" width="5.88671875" style="2" customWidth="1"/>
    <col min="8206" max="8447" width="8.88671875" style="2"/>
    <col min="8448" max="8448" width="5.88671875" style="2" customWidth="1"/>
    <col min="8449" max="8449" width="32.88671875" style="2" customWidth="1"/>
    <col min="8450" max="8450" width="5.88671875" style="2" customWidth="1"/>
    <col min="8451" max="8451" width="32.88671875" style="2" customWidth="1"/>
    <col min="8452" max="8457" width="8.88671875" style="2"/>
    <col min="8458" max="8458" width="32.88671875" style="2" customWidth="1"/>
    <col min="8459" max="8459" width="5.88671875" style="2" customWidth="1"/>
    <col min="8460" max="8460" width="32.88671875" style="2" customWidth="1"/>
    <col min="8461" max="8461" width="5.88671875" style="2" customWidth="1"/>
    <col min="8462" max="8703" width="8.88671875" style="2"/>
    <col min="8704" max="8704" width="5.88671875" style="2" customWidth="1"/>
    <col min="8705" max="8705" width="32.88671875" style="2" customWidth="1"/>
    <col min="8706" max="8706" width="5.88671875" style="2" customWidth="1"/>
    <col min="8707" max="8707" width="32.88671875" style="2" customWidth="1"/>
    <col min="8708" max="8713" width="8.88671875" style="2"/>
    <col min="8714" max="8714" width="32.88671875" style="2" customWidth="1"/>
    <col min="8715" max="8715" width="5.88671875" style="2" customWidth="1"/>
    <col min="8716" max="8716" width="32.88671875" style="2" customWidth="1"/>
    <col min="8717" max="8717" width="5.88671875" style="2" customWidth="1"/>
    <col min="8718" max="8959" width="8.88671875" style="2"/>
    <col min="8960" max="8960" width="5.88671875" style="2" customWidth="1"/>
    <col min="8961" max="8961" width="32.88671875" style="2" customWidth="1"/>
    <col min="8962" max="8962" width="5.88671875" style="2" customWidth="1"/>
    <col min="8963" max="8963" width="32.88671875" style="2" customWidth="1"/>
    <col min="8964" max="8969" width="8.88671875" style="2"/>
    <col min="8970" max="8970" width="32.88671875" style="2" customWidth="1"/>
    <col min="8971" max="8971" width="5.88671875" style="2" customWidth="1"/>
    <col min="8972" max="8972" width="32.88671875" style="2" customWidth="1"/>
    <col min="8973" max="8973" width="5.88671875" style="2" customWidth="1"/>
    <col min="8974" max="9215" width="8.88671875" style="2"/>
    <col min="9216" max="9216" width="5.88671875" style="2" customWidth="1"/>
    <col min="9217" max="9217" width="32.88671875" style="2" customWidth="1"/>
    <col min="9218" max="9218" width="5.88671875" style="2" customWidth="1"/>
    <col min="9219" max="9219" width="32.88671875" style="2" customWidth="1"/>
    <col min="9220" max="9225" width="8.88671875" style="2"/>
    <col min="9226" max="9226" width="32.88671875" style="2" customWidth="1"/>
    <col min="9227" max="9227" width="5.88671875" style="2" customWidth="1"/>
    <col min="9228" max="9228" width="32.88671875" style="2" customWidth="1"/>
    <col min="9229" max="9229" width="5.88671875" style="2" customWidth="1"/>
    <col min="9230" max="9471" width="8.88671875" style="2"/>
    <col min="9472" max="9472" width="5.88671875" style="2" customWidth="1"/>
    <col min="9473" max="9473" width="32.88671875" style="2" customWidth="1"/>
    <col min="9474" max="9474" width="5.88671875" style="2" customWidth="1"/>
    <col min="9475" max="9475" width="32.88671875" style="2" customWidth="1"/>
    <col min="9476" max="9481" width="8.88671875" style="2"/>
    <col min="9482" max="9482" width="32.88671875" style="2" customWidth="1"/>
    <col min="9483" max="9483" width="5.88671875" style="2" customWidth="1"/>
    <col min="9484" max="9484" width="32.88671875" style="2" customWidth="1"/>
    <col min="9485" max="9485" width="5.88671875" style="2" customWidth="1"/>
    <col min="9486" max="9727" width="8.88671875" style="2"/>
    <col min="9728" max="9728" width="5.88671875" style="2" customWidth="1"/>
    <col min="9729" max="9729" width="32.88671875" style="2" customWidth="1"/>
    <col min="9730" max="9730" width="5.88671875" style="2" customWidth="1"/>
    <col min="9731" max="9731" width="32.88671875" style="2" customWidth="1"/>
    <col min="9732" max="9737" width="8.88671875" style="2"/>
    <col min="9738" max="9738" width="32.88671875" style="2" customWidth="1"/>
    <col min="9739" max="9739" width="5.88671875" style="2" customWidth="1"/>
    <col min="9740" max="9740" width="32.88671875" style="2" customWidth="1"/>
    <col min="9741" max="9741" width="5.88671875" style="2" customWidth="1"/>
    <col min="9742" max="9983" width="8.88671875" style="2"/>
    <col min="9984" max="9984" width="5.88671875" style="2" customWidth="1"/>
    <col min="9985" max="9985" width="32.88671875" style="2" customWidth="1"/>
    <col min="9986" max="9986" width="5.88671875" style="2" customWidth="1"/>
    <col min="9987" max="9987" width="32.88671875" style="2" customWidth="1"/>
    <col min="9988" max="9993" width="8.88671875" style="2"/>
    <col min="9994" max="9994" width="32.88671875" style="2" customWidth="1"/>
    <col min="9995" max="9995" width="5.88671875" style="2" customWidth="1"/>
    <col min="9996" max="9996" width="32.88671875" style="2" customWidth="1"/>
    <col min="9997" max="9997" width="5.88671875" style="2" customWidth="1"/>
    <col min="9998" max="10239" width="8.88671875" style="2"/>
    <col min="10240" max="10240" width="5.88671875" style="2" customWidth="1"/>
    <col min="10241" max="10241" width="32.88671875" style="2" customWidth="1"/>
    <col min="10242" max="10242" width="5.88671875" style="2" customWidth="1"/>
    <col min="10243" max="10243" width="32.88671875" style="2" customWidth="1"/>
    <col min="10244" max="10249" width="8.88671875" style="2"/>
    <col min="10250" max="10250" width="32.88671875" style="2" customWidth="1"/>
    <col min="10251" max="10251" width="5.88671875" style="2" customWidth="1"/>
    <col min="10252" max="10252" width="32.88671875" style="2" customWidth="1"/>
    <col min="10253" max="10253" width="5.88671875" style="2" customWidth="1"/>
    <col min="10254" max="10495" width="8.88671875" style="2"/>
    <col min="10496" max="10496" width="5.88671875" style="2" customWidth="1"/>
    <col min="10497" max="10497" width="32.88671875" style="2" customWidth="1"/>
    <col min="10498" max="10498" width="5.88671875" style="2" customWidth="1"/>
    <col min="10499" max="10499" width="32.88671875" style="2" customWidth="1"/>
    <col min="10500" max="10505" width="8.88671875" style="2"/>
    <col min="10506" max="10506" width="32.88671875" style="2" customWidth="1"/>
    <col min="10507" max="10507" width="5.88671875" style="2" customWidth="1"/>
    <col min="10508" max="10508" width="32.88671875" style="2" customWidth="1"/>
    <col min="10509" max="10509" width="5.88671875" style="2" customWidth="1"/>
    <col min="10510" max="10751" width="8.88671875" style="2"/>
    <col min="10752" max="10752" width="5.88671875" style="2" customWidth="1"/>
    <col min="10753" max="10753" width="32.88671875" style="2" customWidth="1"/>
    <col min="10754" max="10754" width="5.88671875" style="2" customWidth="1"/>
    <col min="10755" max="10755" width="32.88671875" style="2" customWidth="1"/>
    <col min="10756" max="10761" width="8.88671875" style="2"/>
    <col min="10762" max="10762" width="32.88671875" style="2" customWidth="1"/>
    <col min="10763" max="10763" width="5.88671875" style="2" customWidth="1"/>
    <col min="10764" max="10764" width="32.88671875" style="2" customWidth="1"/>
    <col min="10765" max="10765" width="5.88671875" style="2" customWidth="1"/>
    <col min="10766" max="11007" width="8.88671875" style="2"/>
    <col min="11008" max="11008" width="5.88671875" style="2" customWidth="1"/>
    <col min="11009" max="11009" width="32.88671875" style="2" customWidth="1"/>
    <col min="11010" max="11010" width="5.88671875" style="2" customWidth="1"/>
    <col min="11011" max="11011" width="32.88671875" style="2" customWidth="1"/>
    <col min="11012" max="11017" width="8.88671875" style="2"/>
    <col min="11018" max="11018" width="32.88671875" style="2" customWidth="1"/>
    <col min="11019" max="11019" width="5.88671875" style="2" customWidth="1"/>
    <col min="11020" max="11020" width="32.88671875" style="2" customWidth="1"/>
    <col min="11021" max="11021" width="5.88671875" style="2" customWidth="1"/>
    <col min="11022" max="11263" width="8.88671875" style="2"/>
    <col min="11264" max="11264" width="5.88671875" style="2" customWidth="1"/>
    <col min="11265" max="11265" width="32.88671875" style="2" customWidth="1"/>
    <col min="11266" max="11266" width="5.88671875" style="2" customWidth="1"/>
    <col min="11267" max="11267" width="32.88671875" style="2" customWidth="1"/>
    <col min="11268" max="11273" width="8.88671875" style="2"/>
    <col min="11274" max="11274" width="32.88671875" style="2" customWidth="1"/>
    <col min="11275" max="11275" width="5.88671875" style="2" customWidth="1"/>
    <col min="11276" max="11276" width="32.88671875" style="2" customWidth="1"/>
    <col min="11277" max="11277" width="5.88671875" style="2" customWidth="1"/>
    <col min="11278" max="11519" width="8.88671875" style="2"/>
    <col min="11520" max="11520" width="5.88671875" style="2" customWidth="1"/>
    <col min="11521" max="11521" width="32.88671875" style="2" customWidth="1"/>
    <col min="11522" max="11522" width="5.88671875" style="2" customWidth="1"/>
    <col min="11523" max="11523" width="32.88671875" style="2" customWidth="1"/>
    <col min="11524" max="11529" width="8.88671875" style="2"/>
    <col min="11530" max="11530" width="32.88671875" style="2" customWidth="1"/>
    <col min="11531" max="11531" width="5.88671875" style="2" customWidth="1"/>
    <col min="11532" max="11532" width="32.88671875" style="2" customWidth="1"/>
    <col min="11533" max="11533" width="5.88671875" style="2" customWidth="1"/>
    <col min="11534" max="11775" width="8.88671875" style="2"/>
    <col min="11776" max="11776" width="5.88671875" style="2" customWidth="1"/>
    <col min="11777" max="11777" width="32.88671875" style="2" customWidth="1"/>
    <col min="11778" max="11778" width="5.88671875" style="2" customWidth="1"/>
    <col min="11779" max="11779" width="32.88671875" style="2" customWidth="1"/>
    <col min="11780" max="11785" width="8.88671875" style="2"/>
    <col min="11786" max="11786" width="32.88671875" style="2" customWidth="1"/>
    <col min="11787" max="11787" width="5.88671875" style="2" customWidth="1"/>
    <col min="11788" max="11788" width="32.88671875" style="2" customWidth="1"/>
    <col min="11789" max="11789" width="5.88671875" style="2" customWidth="1"/>
    <col min="11790" max="12031" width="8.88671875" style="2"/>
    <col min="12032" max="12032" width="5.88671875" style="2" customWidth="1"/>
    <col min="12033" max="12033" width="32.88671875" style="2" customWidth="1"/>
    <col min="12034" max="12034" width="5.88671875" style="2" customWidth="1"/>
    <col min="12035" max="12035" width="32.88671875" style="2" customWidth="1"/>
    <col min="12036" max="12041" width="8.88671875" style="2"/>
    <col min="12042" max="12042" width="32.88671875" style="2" customWidth="1"/>
    <col min="12043" max="12043" width="5.88671875" style="2" customWidth="1"/>
    <col min="12044" max="12044" width="32.88671875" style="2" customWidth="1"/>
    <col min="12045" max="12045" width="5.88671875" style="2" customWidth="1"/>
    <col min="12046" max="12287" width="8.88671875" style="2"/>
    <col min="12288" max="12288" width="5.88671875" style="2" customWidth="1"/>
    <col min="12289" max="12289" width="32.88671875" style="2" customWidth="1"/>
    <col min="12290" max="12290" width="5.88671875" style="2" customWidth="1"/>
    <col min="12291" max="12291" width="32.88671875" style="2" customWidth="1"/>
    <col min="12292" max="12297" width="8.88671875" style="2"/>
    <col min="12298" max="12298" width="32.88671875" style="2" customWidth="1"/>
    <col min="12299" max="12299" width="5.88671875" style="2" customWidth="1"/>
    <col min="12300" max="12300" width="32.88671875" style="2" customWidth="1"/>
    <col min="12301" max="12301" width="5.88671875" style="2" customWidth="1"/>
    <col min="12302" max="12543" width="8.88671875" style="2"/>
    <col min="12544" max="12544" width="5.88671875" style="2" customWidth="1"/>
    <col min="12545" max="12545" width="32.88671875" style="2" customWidth="1"/>
    <col min="12546" max="12546" width="5.88671875" style="2" customWidth="1"/>
    <col min="12547" max="12547" width="32.88671875" style="2" customWidth="1"/>
    <col min="12548" max="12553" width="8.88671875" style="2"/>
    <col min="12554" max="12554" width="32.88671875" style="2" customWidth="1"/>
    <col min="12555" max="12555" width="5.88671875" style="2" customWidth="1"/>
    <col min="12556" max="12556" width="32.88671875" style="2" customWidth="1"/>
    <col min="12557" max="12557" width="5.88671875" style="2" customWidth="1"/>
    <col min="12558" max="12799" width="8.88671875" style="2"/>
    <col min="12800" max="12800" width="5.88671875" style="2" customWidth="1"/>
    <col min="12801" max="12801" width="32.88671875" style="2" customWidth="1"/>
    <col min="12802" max="12802" width="5.88671875" style="2" customWidth="1"/>
    <col min="12803" max="12803" width="32.88671875" style="2" customWidth="1"/>
    <col min="12804" max="12809" width="8.88671875" style="2"/>
    <col min="12810" max="12810" width="32.88671875" style="2" customWidth="1"/>
    <col min="12811" max="12811" width="5.88671875" style="2" customWidth="1"/>
    <col min="12812" max="12812" width="32.88671875" style="2" customWidth="1"/>
    <col min="12813" max="12813" width="5.88671875" style="2" customWidth="1"/>
    <col min="12814" max="13055" width="8.88671875" style="2"/>
    <col min="13056" max="13056" width="5.88671875" style="2" customWidth="1"/>
    <col min="13057" max="13057" width="32.88671875" style="2" customWidth="1"/>
    <col min="13058" max="13058" width="5.88671875" style="2" customWidth="1"/>
    <col min="13059" max="13059" width="32.88671875" style="2" customWidth="1"/>
    <col min="13060" max="13065" width="8.88671875" style="2"/>
    <col min="13066" max="13066" width="32.88671875" style="2" customWidth="1"/>
    <col min="13067" max="13067" width="5.88671875" style="2" customWidth="1"/>
    <col min="13068" max="13068" width="32.88671875" style="2" customWidth="1"/>
    <col min="13069" max="13069" width="5.88671875" style="2" customWidth="1"/>
    <col min="13070" max="13311" width="8.88671875" style="2"/>
    <col min="13312" max="13312" width="5.88671875" style="2" customWidth="1"/>
    <col min="13313" max="13313" width="32.88671875" style="2" customWidth="1"/>
    <col min="13314" max="13314" width="5.88671875" style="2" customWidth="1"/>
    <col min="13315" max="13315" width="32.88671875" style="2" customWidth="1"/>
    <col min="13316" max="13321" width="8.88671875" style="2"/>
    <col min="13322" max="13322" width="32.88671875" style="2" customWidth="1"/>
    <col min="13323" max="13323" width="5.88671875" style="2" customWidth="1"/>
    <col min="13324" max="13324" width="32.88671875" style="2" customWidth="1"/>
    <col min="13325" max="13325" width="5.88671875" style="2" customWidth="1"/>
    <col min="13326" max="13567" width="8.88671875" style="2"/>
    <col min="13568" max="13568" width="5.88671875" style="2" customWidth="1"/>
    <col min="13569" max="13569" width="32.88671875" style="2" customWidth="1"/>
    <col min="13570" max="13570" width="5.88671875" style="2" customWidth="1"/>
    <col min="13571" max="13571" width="32.88671875" style="2" customWidth="1"/>
    <col min="13572" max="13577" width="8.88671875" style="2"/>
    <col min="13578" max="13578" width="32.88671875" style="2" customWidth="1"/>
    <col min="13579" max="13579" width="5.88671875" style="2" customWidth="1"/>
    <col min="13580" max="13580" width="32.88671875" style="2" customWidth="1"/>
    <col min="13581" max="13581" width="5.88671875" style="2" customWidth="1"/>
    <col min="13582" max="13823" width="8.88671875" style="2"/>
    <col min="13824" max="13824" width="5.88671875" style="2" customWidth="1"/>
    <col min="13825" max="13825" width="32.88671875" style="2" customWidth="1"/>
    <col min="13826" max="13826" width="5.88671875" style="2" customWidth="1"/>
    <col min="13827" max="13827" width="32.88671875" style="2" customWidth="1"/>
    <col min="13828" max="13833" width="8.88671875" style="2"/>
    <col min="13834" max="13834" width="32.88671875" style="2" customWidth="1"/>
    <col min="13835" max="13835" width="5.88671875" style="2" customWidth="1"/>
    <col min="13836" max="13836" width="32.88671875" style="2" customWidth="1"/>
    <col min="13837" max="13837" width="5.88671875" style="2" customWidth="1"/>
    <col min="13838" max="14079" width="8.88671875" style="2"/>
    <col min="14080" max="14080" width="5.88671875" style="2" customWidth="1"/>
    <col min="14081" max="14081" width="32.88671875" style="2" customWidth="1"/>
    <col min="14082" max="14082" width="5.88671875" style="2" customWidth="1"/>
    <col min="14083" max="14083" width="32.88671875" style="2" customWidth="1"/>
    <col min="14084" max="14089" width="8.88671875" style="2"/>
    <col min="14090" max="14090" width="32.88671875" style="2" customWidth="1"/>
    <col min="14091" max="14091" width="5.88671875" style="2" customWidth="1"/>
    <col min="14092" max="14092" width="32.88671875" style="2" customWidth="1"/>
    <col min="14093" max="14093" width="5.88671875" style="2" customWidth="1"/>
    <col min="14094" max="14335" width="8.88671875" style="2"/>
    <col min="14336" max="14336" width="5.88671875" style="2" customWidth="1"/>
    <col min="14337" max="14337" width="32.88671875" style="2" customWidth="1"/>
    <col min="14338" max="14338" width="5.88671875" style="2" customWidth="1"/>
    <col min="14339" max="14339" width="32.88671875" style="2" customWidth="1"/>
    <col min="14340" max="14345" width="8.88671875" style="2"/>
    <col min="14346" max="14346" width="32.88671875" style="2" customWidth="1"/>
    <col min="14347" max="14347" width="5.88671875" style="2" customWidth="1"/>
    <col min="14348" max="14348" width="32.88671875" style="2" customWidth="1"/>
    <col min="14349" max="14349" width="5.88671875" style="2" customWidth="1"/>
    <col min="14350" max="14591" width="8.88671875" style="2"/>
    <col min="14592" max="14592" width="5.88671875" style="2" customWidth="1"/>
    <col min="14593" max="14593" width="32.88671875" style="2" customWidth="1"/>
    <col min="14594" max="14594" width="5.88671875" style="2" customWidth="1"/>
    <col min="14595" max="14595" width="32.88671875" style="2" customWidth="1"/>
    <col min="14596" max="14601" width="8.88671875" style="2"/>
    <col min="14602" max="14602" width="32.88671875" style="2" customWidth="1"/>
    <col min="14603" max="14603" width="5.88671875" style="2" customWidth="1"/>
    <col min="14604" max="14604" width="32.88671875" style="2" customWidth="1"/>
    <col min="14605" max="14605" width="5.88671875" style="2" customWidth="1"/>
    <col min="14606" max="14847" width="8.88671875" style="2"/>
    <col min="14848" max="14848" width="5.88671875" style="2" customWidth="1"/>
    <col min="14849" max="14849" width="32.88671875" style="2" customWidth="1"/>
    <col min="14850" max="14850" width="5.88671875" style="2" customWidth="1"/>
    <col min="14851" max="14851" width="32.88671875" style="2" customWidth="1"/>
    <col min="14852" max="14857" width="8.88671875" style="2"/>
    <col min="14858" max="14858" width="32.88671875" style="2" customWidth="1"/>
    <col min="14859" max="14859" width="5.88671875" style="2" customWidth="1"/>
    <col min="14860" max="14860" width="32.88671875" style="2" customWidth="1"/>
    <col min="14861" max="14861" width="5.88671875" style="2" customWidth="1"/>
    <col min="14862" max="15103" width="8.88671875" style="2"/>
    <col min="15104" max="15104" width="5.88671875" style="2" customWidth="1"/>
    <col min="15105" max="15105" width="32.88671875" style="2" customWidth="1"/>
    <col min="15106" max="15106" width="5.88671875" style="2" customWidth="1"/>
    <col min="15107" max="15107" width="32.88671875" style="2" customWidth="1"/>
    <col min="15108" max="15113" width="8.88671875" style="2"/>
    <col min="15114" max="15114" width="32.88671875" style="2" customWidth="1"/>
    <col min="15115" max="15115" width="5.88671875" style="2" customWidth="1"/>
    <col min="15116" max="15116" width="32.88671875" style="2" customWidth="1"/>
    <col min="15117" max="15117" width="5.88671875" style="2" customWidth="1"/>
    <col min="15118" max="15359" width="8.88671875" style="2"/>
    <col min="15360" max="15360" width="5.88671875" style="2" customWidth="1"/>
    <col min="15361" max="15361" width="32.88671875" style="2" customWidth="1"/>
    <col min="15362" max="15362" width="5.88671875" style="2" customWidth="1"/>
    <col min="15363" max="15363" width="32.88671875" style="2" customWidth="1"/>
    <col min="15364" max="15369" width="8.88671875" style="2"/>
    <col min="15370" max="15370" width="32.88671875" style="2" customWidth="1"/>
    <col min="15371" max="15371" width="5.88671875" style="2" customWidth="1"/>
    <col min="15372" max="15372" width="32.88671875" style="2" customWidth="1"/>
    <col min="15373" max="15373" width="5.88671875" style="2" customWidth="1"/>
    <col min="15374" max="15615" width="8.88671875" style="2"/>
    <col min="15616" max="15616" width="5.88671875" style="2" customWidth="1"/>
    <col min="15617" max="15617" width="32.88671875" style="2" customWidth="1"/>
    <col min="15618" max="15618" width="5.88671875" style="2" customWidth="1"/>
    <col min="15619" max="15619" width="32.88671875" style="2" customWidth="1"/>
    <col min="15620" max="15625" width="8.88671875" style="2"/>
    <col min="15626" max="15626" width="32.88671875" style="2" customWidth="1"/>
    <col min="15627" max="15627" width="5.88671875" style="2" customWidth="1"/>
    <col min="15628" max="15628" width="32.88671875" style="2" customWidth="1"/>
    <col min="15629" max="15629" width="5.88671875" style="2" customWidth="1"/>
    <col min="15630" max="15871" width="8.88671875" style="2"/>
    <col min="15872" max="15872" width="5.88671875" style="2" customWidth="1"/>
    <col min="15873" max="15873" width="32.88671875" style="2" customWidth="1"/>
    <col min="15874" max="15874" width="5.88671875" style="2" customWidth="1"/>
    <col min="15875" max="15875" width="32.88671875" style="2" customWidth="1"/>
    <col min="15876" max="15881" width="8.88671875" style="2"/>
    <col min="15882" max="15882" width="32.88671875" style="2" customWidth="1"/>
    <col min="15883" max="15883" width="5.88671875" style="2" customWidth="1"/>
    <col min="15884" max="15884" width="32.88671875" style="2" customWidth="1"/>
    <col min="15885" max="15885" width="5.88671875" style="2" customWidth="1"/>
    <col min="15886" max="16127" width="8.88671875" style="2"/>
    <col min="16128" max="16128" width="5.88671875" style="2" customWidth="1"/>
    <col min="16129" max="16129" width="32.88671875" style="2" customWidth="1"/>
    <col min="16130" max="16130" width="5.88671875" style="2" customWidth="1"/>
    <col min="16131" max="16131" width="32.88671875" style="2" customWidth="1"/>
    <col min="16132" max="16137" width="8.88671875" style="2"/>
    <col min="16138" max="16138" width="32.88671875" style="2" customWidth="1"/>
    <col min="16139" max="16139" width="5.88671875" style="2" customWidth="1"/>
    <col min="16140" max="16140" width="32.88671875" style="2" customWidth="1"/>
    <col min="16141" max="16141" width="5.88671875" style="2" customWidth="1"/>
    <col min="16142" max="16384" width="8.88671875" style="2"/>
  </cols>
  <sheetData>
    <row r="1" spans="1:21" ht="58.2" customHeight="1" x14ac:dyDescent="0.5"/>
    <row r="2" spans="1:21" ht="26.4" x14ac:dyDescent="0.5">
      <c r="A2" s="110" t="s">
        <v>765</v>
      </c>
      <c r="B2" s="4"/>
      <c r="C2" s="4"/>
      <c r="D2" s="4"/>
      <c r="E2" s="4"/>
      <c r="F2" s="4"/>
      <c r="G2" s="4"/>
      <c r="H2" s="4"/>
      <c r="I2" s="4"/>
      <c r="J2" s="4"/>
      <c r="K2" s="4"/>
      <c r="L2" s="4"/>
      <c r="M2" s="4"/>
      <c r="N2" s="4"/>
      <c r="O2" s="4"/>
      <c r="T2" s="2"/>
      <c r="U2" s="2"/>
    </row>
    <row r="3" spans="1:21" ht="26.4" x14ac:dyDescent="0.5">
      <c r="A3" s="111" t="s">
        <v>764</v>
      </c>
      <c r="B3" s="5"/>
      <c r="C3" s="5"/>
      <c r="D3" s="5"/>
      <c r="E3" s="5"/>
      <c r="F3" s="5"/>
      <c r="G3" s="5"/>
      <c r="H3" s="5"/>
      <c r="I3" s="5"/>
      <c r="J3" s="5"/>
      <c r="K3" s="5"/>
      <c r="L3" s="5"/>
      <c r="M3" s="5"/>
      <c r="N3" s="5"/>
      <c r="O3" s="5"/>
      <c r="T3" s="2"/>
      <c r="U3" s="2"/>
    </row>
    <row r="4" spans="1:21" ht="36" customHeight="1" x14ac:dyDescent="0.5">
      <c r="A4" s="101" t="s">
        <v>1</v>
      </c>
      <c r="B4" s="699" t="s">
        <v>2</v>
      </c>
      <c r="C4" s="704" t="s">
        <v>214</v>
      </c>
      <c r="D4" s="700" t="s">
        <v>495</v>
      </c>
      <c r="E4" s="696" t="s">
        <v>492</v>
      </c>
      <c r="F4" s="705"/>
      <c r="G4" s="701" t="s">
        <v>496</v>
      </c>
      <c r="H4" s="696" t="s">
        <v>492</v>
      </c>
      <c r="I4" s="698"/>
      <c r="J4" s="702" t="s">
        <v>729</v>
      </c>
      <c r="K4" s="696" t="s">
        <v>492</v>
      </c>
      <c r="L4" s="705"/>
      <c r="M4" s="703" t="s">
        <v>730</v>
      </c>
      <c r="N4" s="696" t="s">
        <v>492</v>
      </c>
      <c r="O4" s="697"/>
      <c r="T4" s="2"/>
      <c r="U4" s="2"/>
    </row>
    <row r="5" spans="1:21" ht="36" customHeight="1" x14ac:dyDescent="0.5">
      <c r="A5" s="101" t="s">
        <v>227</v>
      </c>
      <c r="B5" s="699"/>
      <c r="C5" s="704"/>
      <c r="D5" s="700"/>
      <c r="E5" s="534" t="s">
        <v>735</v>
      </c>
      <c r="F5" s="535" t="s">
        <v>493</v>
      </c>
      <c r="G5" s="701"/>
      <c r="H5" s="534" t="s">
        <v>735</v>
      </c>
      <c r="I5" s="537" t="s">
        <v>493</v>
      </c>
      <c r="J5" s="702"/>
      <c r="K5" s="534" t="s">
        <v>735</v>
      </c>
      <c r="L5" s="535" t="s">
        <v>493</v>
      </c>
      <c r="M5" s="703"/>
      <c r="N5" s="534" t="s">
        <v>735</v>
      </c>
      <c r="O5" s="536" t="s">
        <v>493</v>
      </c>
      <c r="T5" s="2"/>
      <c r="U5" s="2"/>
    </row>
    <row r="6" spans="1:21" s="235" customFormat="1" ht="18.600000000000001" customHeight="1" outlineLevel="2" x14ac:dyDescent="0.5">
      <c r="A6" s="239">
        <v>2017</v>
      </c>
      <c r="B6" s="259" t="s">
        <v>3</v>
      </c>
      <c r="C6" s="401" t="s">
        <v>215</v>
      </c>
      <c r="D6" s="426">
        <v>69719.941191999998</v>
      </c>
      <c r="E6" s="381">
        <v>2.469251053456234</v>
      </c>
      <c r="F6" s="427">
        <v>65.101177751642055</v>
      </c>
      <c r="G6" s="428">
        <v>45353.095735000003</v>
      </c>
      <c r="H6" s="381">
        <v>12.21384686574809</v>
      </c>
      <c r="I6" s="429">
        <v>-8.2147671035222025</v>
      </c>
      <c r="J6" s="426">
        <v>115073.03692700001</v>
      </c>
      <c r="K6" s="381">
        <v>6.1006051721626875</v>
      </c>
      <c r="L6" s="427">
        <v>25.569645245681439</v>
      </c>
      <c r="M6" s="428">
        <v>24366.845456999996</v>
      </c>
      <c r="N6" s="381">
        <v>-11.788477014593477</v>
      </c>
      <c r="O6" s="382">
        <v>439.20212167382448</v>
      </c>
    </row>
    <row r="7" spans="1:21" s="235" customFormat="1" ht="18.600000000000001" customHeight="1" outlineLevel="2" x14ac:dyDescent="0.5">
      <c r="A7" s="241">
        <v>2017</v>
      </c>
      <c r="B7" s="261" t="s">
        <v>4</v>
      </c>
      <c r="C7" s="409" t="s">
        <v>216</v>
      </c>
      <c r="D7" s="430">
        <v>66377.751740000007</v>
      </c>
      <c r="E7" s="385">
        <v>-4.793735328599924</v>
      </c>
      <c r="F7" s="431">
        <v>49.656349649958372</v>
      </c>
      <c r="G7" s="432">
        <v>38864.130824</v>
      </c>
      <c r="H7" s="385">
        <v>-14.307655973288547</v>
      </c>
      <c r="I7" s="433">
        <v>-14.248407049315571</v>
      </c>
      <c r="J7" s="430">
        <v>105241.882564</v>
      </c>
      <c r="K7" s="385">
        <v>-8.5434039333095022</v>
      </c>
      <c r="L7" s="431">
        <v>17.358950098474057</v>
      </c>
      <c r="M7" s="432">
        <v>27513.620916000007</v>
      </c>
      <c r="N7" s="385">
        <v>12.914168411964136</v>
      </c>
      <c r="O7" s="386">
        <v>2941.4025321025156</v>
      </c>
    </row>
    <row r="8" spans="1:21" s="235" customFormat="1" ht="18.600000000000001" customHeight="1" outlineLevel="2" x14ac:dyDescent="0.5">
      <c r="A8" s="239">
        <v>2017</v>
      </c>
      <c r="B8" s="259" t="s">
        <v>5</v>
      </c>
      <c r="C8" s="401" t="s">
        <v>217</v>
      </c>
      <c r="D8" s="426">
        <v>71276.076553999999</v>
      </c>
      <c r="E8" s="381">
        <v>7.3794677969609479</v>
      </c>
      <c r="F8" s="427">
        <v>32.968890676635375</v>
      </c>
      <c r="G8" s="428">
        <v>41503.248833999998</v>
      </c>
      <c r="H8" s="381">
        <v>6.7906266113386238</v>
      </c>
      <c r="I8" s="429">
        <v>-14.189413281822549</v>
      </c>
      <c r="J8" s="426">
        <v>112779.325388</v>
      </c>
      <c r="K8" s="381">
        <v>7.1620182387143405</v>
      </c>
      <c r="L8" s="427">
        <v>10.600831641612629</v>
      </c>
      <c r="M8" s="428">
        <v>29772.827720000001</v>
      </c>
      <c r="N8" s="381">
        <v>8.2112303971092242</v>
      </c>
      <c r="O8" s="382">
        <v>468.45971406084476</v>
      </c>
    </row>
    <row r="9" spans="1:21" s="235" customFormat="1" ht="18.600000000000001" customHeight="1" outlineLevel="1" x14ac:dyDescent="0.5">
      <c r="A9" s="375">
        <v>2017</v>
      </c>
      <c r="B9" s="376" t="s">
        <v>681</v>
      </c>
      <c r="C9" s="416" t="s">
        <v>682</v>
      </c>
      <c r="D9" s="434">
        <f>SUM(D6:D8)</f>
        <v>207373.769486</v>
      </c>
      <c r="E9" s="389"/>
      <c r="F9" s="435"/>
      <c r="G9" s="434">
        <f>SUM(G6:G8)</f>
        <v>125720.475393</v>
      </c>
      <c r="H9" s="389"/>
      <c r="I9" s="436"/>
      <c r="J9" s="434">
        <f>SUM(J6:J8)</f>
        <v>333094.24487900001</v>
      </c>
      <c r="K9" s="389"/>
      <c r="L9" s="435"/>
      <c r="M9" s="434">
        <f>D9-G9</f>
        <v>81653.294093000004</v>
      </c>
      <c r="N9" s="389"/>
      <c r="O9" s="390"/>
    </row>
    <row r="10" spans="1:21" s="235" customFormat="1" ht="18.600000000000001" customHeight="1" outlineLevel="2" x14ac:dyDescent="0.5">
      <c r="A10" s="241">
        <v>2017</v>
      </c>
      <c r="B10" s="261" t="s">
        <v>6</v>
      </c>
      <c r="C10" s="409" t="s">
        <v>218</v>
      </c>
      <c r="D10" s="430">
        <v>67148.298376999999</v>
      </c>
      <c r="E10" s="385">
        <v>-5.7912533581624963</v>
      </c>
      <c r="F10" s="431">
        <v>27.54731438942002</v>
      </c>
      <c r="G10" s="432">
        <v>44124.793023999999</v>
      </c>
      <c r="H10" s="385">
        <v>6.3164794652229572</v>
      </c>
      <c r="I10" s="433">
        <v>-0.24858620149069699</v>
      </c>
      <c r="J10" s="430">
        <v>111273.091401</v>
      </c>
      <c r="K10" s="385">
        <v>-1.3355586068794389</v>
      </c>
      <c r="L10" s="431">
        <v>14.855965730961129</v>
      </c>
      <c r="M10" s="432">
        <v>23023.505353</v>
      </c>
      <c r="N10" s="385">
        <v>-22.669403223886995</v>
      </c>
      <c r="O10" s="386">
        <v>173.72955667165195</v>
      </c>
    </row>
    <row r="11" spans="1:21" s="235" customFormat="1" ht="18.600000000000001" customHeight="1" outlineLevel="2" x14ac:dyDescent="0.5">
      <c r="A11" s="239">
        <v>2017</v>
      </c>
      <c r="B11" s="259" t="s">
        <v>7</v>
      </c>
      <c r="C11" s="401" t="s">
        <v>219</v>
      </c>
      <c r="D11" s="426">
        <v>63727.453027000003</v>
      </c>
      <c r="E11" s="381">
        <v>-5.09446319963891</v>
      </c>
      <c r="F11" s="427">
        <v>0.84308467146008148</v>
      </c>
      <c r="G11" s="428">
        <v>47263.030852000004</v>
      </c>
      <c r="H11" s="381">
        <v>7.1121870787996144</v>
      </c>
      <c r="I11" s="429">
        <v>-3.9615325333893892</v>
      </c>
      <c r="J11" s="426">
        <v>110990.48387900001</v>
      </c>
      <c r="K11" s="381">
        <v>-0.2539765170912256</v>
      </c>
      <c r="L11" s="427">
        <v>-1.2604066700602767</v>
      </c>
      <c r="M11" s="428">
        <v>16464.422175</v>
      </c>
      <c r="N11" s="381">
        <v>-28.488638360819117</v>
      </c>
      <c r="O11" s="382">
        <v>17.753872654612262</v>
      </c>
    </row>
    <row r="12" spans="1:21" s="235" customFormat="1" ht="18.600000000000001" customHeight="1" outlineLevel="2" x14ac:dyDescent="0.5">
      <c r="A12" s="241">
        <v>2017</v>
      </c>
      <c r="B12" s="261" t="s">
        <v>8</v>
      </c>
      <c r="C12" s="409" t="s">
        <v>220</v>
      </c>
      <c r="D12" s="430">
        <v>58852.531509</v>
      </c>
      <c r="E12" s="385">
        <v>-7.6496412243787564</v>
      </c>
      <c r="F12" s="431">
        <v>-2.076468564540257</v>
      </c>
      <c r="G12" s="432">
        <v>35322.480409000003</v>
      </c>
      <c r="H12" s="385">
        <v>-25.264038779888608</v>
      </c>
      <c r="I12" s="433">
        <v>-23.509656912729948</v>
      </c>
      <c r="J12" s="430">
        <v>94175.011918000004</v>
      </c>
      <c r="K12" s="385">
        <v>-15.150372692610258</v>
      </c>
      <c r="L12" s="431">
        <v>-11.389302053051631</v>
      </c>
      <c r="M12" s="432">
        <v>23530.051099999997</v>
      </c>
      <c r="N12" s="385">
        <v>42.914527153759636</v>
      </c>
      <c r="O12" s="386">
        <v>69.01959370038449</v>
      </c>
    </row>
    <row r="13" spans="1:21" s="235" customFormat="1" ht="18.600000000000001" customHeight="1" outlineLevel="1" x14ac:dyDescent="0.5">
      <c r="A13" s="375">
        <v>2017</v>
      </c>
      <c r="B13" s="376" t="s">
        <v>686</v>
      </c>
      <c r="C13" s="416" t="s">
        <v>683</v>
      </c>
      <c r="D13" s="434">
        <f>SUM(D10:D12)</f>
        <v>189728.282913</v>
      </c>
      <c r="E13" s="389">
        <f>(D13/D9-1)*100</f>
        <v>-8.5090253298362626</v>
      </c>
      <c r="F13" s="435"/>
      <c r="G13" s="434">
        <f>SUM(G10:G12)</f>
        <v>126710.30428500002</v>
      </c>
      <c r="H13" s="389">
        <f>(G13/G9-1)*100</f>
        <v>0.78732512656018994</v>
      </c>
      <c r="I13" s="436"/>
      <c r="J13" s="434">
        <f>SUM(J10:J12)</f>
        <v>316438.58719799999</v>
      </c>
      <c r="K13" s="389">
        <f>(J13/J9-1)*100</f>
        <v>-5.000283834699804</v>
      </c>
      <c r="L13" s="435"/>
      <c r="M13" s="434">
        <f>D13-G13</f>
        <v>63017.978627999983</v>
      </c>
      <c r="N13" s="389">
        <f>(M13/M9-1)*100</f>
        <v>-22.822490717612819</v>
      </c>
      <c r="O13" s="390"/>
    </row>
    <row r="14" spans="1:21" s="235" customFormat="1" ht="18.600000000000001" customHeight="1" outlineLevel="2" x14ac:dyDescent="0.5">
      <c r="A14" s="239">
        <v>2017</v>
      </c>
      <c r="B14" s="259" t="s">
        <v>9</v>
      </c>
      <c r="C14" s="401" t="s">
        <v>221</v>
      </c>
      <c r="D14" s="426">
        <v>64155.731894999997</v>
      </c>
      <c r="E14" s="381">
        <v>9.0109979129598052</v>
      </c>
      <c r="F14" s="427">
        <v>11.461633421268335</v>
      </c>
      <c r="G14" s="428">
        <v>44894.211418999999</v>
      </c>
      <c r="H14" s="381">
        <v>27.098128158522993</v>
      </c>
      <c r="I14" s="429">
        <v>20.532608811974363</v>
      </c>
      <c r="J14" s="426">
        <v>109049.943314</v>
      </c>
      <c r="K14" s="381">
        <v>15.794987537619743</v>
      </c>
      <c r="L14" s="427">
        <v>15.025390151237094</v>
      </c>
      <c r="M14" s="428">
        <v>19261.520475999998</v>
      </c>
      <c r="N14" s="381">
        <v>-18.140762235743718</v>
      </c>
      <c r="O14" s="382">
        <v>-5.1719569178161349</v>
      </c>
    </row>
    <row r="15" spans="1:21" s="235" customFormat="1" ht="18.600000000000001" customHeight="1" outlineLevel="2" x14ac:dyDescent="0.5">
      <c r="A15" s="241">
        <v>2017</v>
      </c>
      <c r="B15" s="261" t="s">
        <v>10</v>
      </c>
      <c r="C15" s="409" t="s">
        <v>222</v>
      </c>
      <c r="D15" s="430">
        <v>68118.803327000001</v>
      </c>
      <c r="E15" s="385">
        <v>6.1772678994390429</v>
      </c>
      <c r="F15" s="431">
        <v>12.714838298704079</v>
      </c>
      <c r="G15" s="432">
        <v>43538.375118000004</v>
      </c>
      <c r="H15" s="385">
        <v>-3.0200693099293074</v>
      </c>
      <c r="I15" s="433">
        <v>-3.4581189080702734</v>
      </c>
      <c r="J15" s="430">
        <v>111657.178445</v>
      </c>
      <c r="K15" s="385">
        <v>2.3908633528517242</v>
      </c>
      <c r="L15" s="431">
        <v>5.8035428506253206</v>
      </c>
      <c r="M15" s="432">
        <v>24580.428208999998</v>
      </c>
      <c r="N15" s="385">
        <v>27.614163376289007</v>
      </c>
      <c r="O15" s="386">
        <v>60.271716994696348</v>
      </c>
    </row>
    <row r="16" spans="1:21" s="235" customFormat="1" ht="18.600000000000001" customHeight="1" outlineLevel="2" x14ac:dyDescent="0.5">
      <c r="A16" s="239">
        <v>2017</v>
      </c>
      <c r="B16" s="259" t="s">
        <v>11</v>
      </c>
      <c r="C16" s="401" t="s">
        <v>223</v>
      </c>
      <c r="D16" s="426">
        <v>64013.944176999998</v>
      </c>
      <c r="E16" s="381">
        <v>-6.0260294507742396</v>
      </c>
      <c r="F16" s="427">
        <v>11.404191795852835</v>
      </c>
      <c r="G16" s="428">
        <v>35420.926003</v>
      </c>
      <c r="H16" s="381">
        <v>-18.644354762895176</v>
      </c>
      <c r="I16" s="429">
        <v>1.349877175909997</v>
      </c>
      <c r="J16" s="426">
        <v>99434.870179999998</v>
      </c>
      <c r="K16" s="381">
        <v>-10.946280781240104</v>
      </c>
      <c r="L16" s="427">
        <v>7.6016890818140448</v>
      </c>
      <c r="M16" s="428">
        <v>28593.018173999997</v>
      </c>
      <c r="N16" s="381">
        <v>16.324328977844292</v>
      </c>
      <c r="O16" s="382">
        <v>27.013310790346683</v>
      </c>
    </row>
    <row r="17" spans="1:15" s="235" customFormat="1" ht="18.600000000000001" customHeight="1" outlineLevel="1" x14ac:dyDescent="0.5">
      <c r="A17" s="375">
        <v>2017</v>
      </c>
      <c r="B17" s="376" t="s">
        <v>687</v>
      </c>
      <c r="C17" s="416" t="s">
        <v>684</v>
      </c>
      <c r="D17" s="434">
        <f>SUM(D14:D16)</f>
        <v>196288.479399</v>
      </c>
      <c r="E17" s="389">
        <f>(D17/D13-1)*100</f>
        <v>3.4576797856797015</v>
      </c>
      <c r="F17" s="435"/>
      <c r="G17" s="434">
        <f>SUM(G14:G16)</f>
        <v>123853.51254</v>
      </c>
      <c r="H17" s="389">
        <f>(G17/G13-1)*100</f>
        <v>-2.2545851824129937</v>
      </c>
      <c r="I17" s="436"/>
      <c r="J17" s="434">
        <f>SUM(J14:J16)</f>
        <v>320141.99193899997</v>
      </c>
      <c r="K17" s="389">
        <f>(J17/J13-1)*100</f>
        <v>1.1703391719046996</v>
      </c>
      <c r="L17" s="435"/>
      <c r="M17" s="434">
        <f>D17-G17</f>
        <v>72434.966859000007</v>
      </c>
      <c r="N17" s="389">
        <f>(M17/M13-1)*100</f>
        <v>14.94333591146939</v>
      </c>
      <c r="O17" s="390"/>
    </row>
    <row r="18" spans="1:15" s="235" customFormat="1" ht="18.600000000000001" customHeight="1" outlineLevel="2" x14ac:dyDescent="0.5">
      <c r="A18" s="241">
        <v>2017</v>
      </c>
      <c r="B18" s="261" t="s">
        <v>12</v>
      </c>
      <c r="C18" s="409" t="s">
        <v>224</v>
      </c>
      <c r="D18" s="430">
        <v>76862.456307999993</v>
      </c>
      <c r="E18" s="385">
        <v>20.07142708700087</v>
      </c>
      <c r="F18" s="431">
        <v>14.152238364582793</v>
      </c>
      <c r="G18" s="432">
        <v>44668.277562000003</v>
      </c>
      <c r="H18" s="385">
        <v>26.107029382057355</v>
      </c>
      <c r="I18" s="433">
        <v>4.1759355114161734</v>
      </c>
      <c r="J18" s="430">
        <v>121530.73387</v>
      </c>
      <c r="K18" s="385">
        <v>22.22144369475356</v>
      </c>
      <c r="L18" s="431">
        <v>10.270945623277839</v>
      </c>
      <c r="M18" s="432">
        <v>32194.17874599999</v>
      </c>
      <c r="N18" s="385">
        <v>12.594545109178352</v>
      </c>
      <c r="O18" s="386">
        <v>31.643609378813924</v>
      </c>
    </row>
    <row r="19" spans="1:15" s="235" customFormat="1" ht="18.600000000000001" customHeight="1" outlineLevel="2" x14ac:dyDescent="0.5">
      <c r="A19" s="239">
        <v>2017</v>
      </c>
      <c r="B19" s="259" t="s">
        <v>13</v>
      </c>
      <c r="C19" s="401" t="s">
        <v>225</v>
      </c>
      <c r="D19" s="426">
        <v>80685.505999000001</v>
      </c>
      <c r="E19" s="381">
        <v>4.9738843573778668</v>
      </c>
      <c r="F19" s="427">
        <v>31.261970061033907</v>
      </c>
      <c r="G19" s="428">
        <v>40691.838113999998</v>
      </c>
      <c r="H19" s="381">
        <v>-8.902155321482164</v>
      </c>
      <c r="I19" s="429">
        <v>-3.8507486779633449</v>
      </c>
      <c r="J19" s="426">
        <v>121377.344113</v>
      </c>
      <c r="K19" s="381">
        <v>-0.12621478708758627</v>
      </c>
      <c r="L19" s="427">
        <v>16.944448710255756</v>
      </c>
      <c r="M19" s="428">
        <v>39993.667885000003</v>
      </c>
      <c r="N19" s="381">
        <v>24.226395711271469</v>
      </c>
      <c r="O19" s="382">
        <v>108.87114614883173</v>
      </c>
    </row>
    <row r="20" spans="1:15" s="235" customFormat="1" ht="18.600000000000001" customHeight="1" outlineLevel="2" x14ac:dyDescent="0.5">
      <c r="A20" s="241">
        <v>2017</v>
      </c>
      <c r="B20" s="261" t="s">
        <v>14</v>
      </c>
      <c r="C20" s="409" t="s">
        <v>226</v>
      </c>
      <c r="D20" s="430">
        <v>80942.793724999996</v>
      </c>
      <c r="E20" s="385">
        <v>0.3188772541169671</v>
      </c>
      <c r="F20" s="431">
        <v>18.963775777350445</v>
      </c>
      <c r="G20" s="432">
        <v>42802.208843</v>
      </c>
      <c r="H20" s="385">
        <v>5.1862261003980725</v>
      </c>
      <c r="I20" s="433">
        <v>5.9023740449450246</v>
      </c>
      <c r="J20" s="430">
        <v>123745.002568</v>
      </c>
      <c r="K20" s="385">
        <v>1.9506593032681208</v>
      </c>
      <c r="L20" s="431">
        <v>14.096403554767246</v>
      </c>
      <c r="M20" s="432">
        <v>38140.584881999996</v>
      </c>
      <c r="N20" s="385">
        <v>-4.6334409945305941</v>
      </c>
      <c r="O20" s="386">
        <v>38.074462118315374</v>
      </c>
    </row>
    <row r="21" spans="1:15" s="235" customFormat="1" ht="18.600000000000001" customHeight="1" outlineLevel="1" x14ac:dyDescent="0.5">
      <c r="A21" s="375">
        <v>2017</v>
      </c>
      <c r="B21" s="376" t="s">
        <v>688</v>
      </c>
      <c r="C21" s="416" t="s">
        <v>685</v>
      </c>
      <c r="D21" s="434">
        <f>SUM(D18:D20)</f>
        <v>238490.756032</v>
      </c>
      <c r="E21" s="389">
        <f>(D21/D17-1)*100</f>
        <v>21.500129178348004</v>
      </c>
      <c r="F21" s="435"/>
      <c r="G21" s="434">
        <f>SUM(G18:G20)</f>
        <v>128162.324519</v>
      </c>
      <c r="H21" s="389">
        <f>(G21/G17-1)*100</f>
        <v>3.4789582391604901</v>
      </c>
      <c r="I21" s="436"/>
      <c r="J21" s="434">
        <f>SUM(J18:J20)</f>
        <v>366653.08055099996</v>
      </c>
      <c r="K21" s="389">
        <f>(J21/J17-1)*100</f>
        <v>14.528268638018037</v>
      </c>
      <c r="L21" s="435"/>
      <c r="M21" s="434">
        <f>D21-G21</f>
        <v>110328.431513</v>
      </c>
      <c r="N21" s="389">
        <f>(M21/M17-1)*100</f>
        <v>52.313773716170012</v>
      </c>
      <c r="O21" s="390"/>
    </row>
    <row r="22" spans="1:15" s="235" customFormat="1" ht="18.600000000000001" customHeight="1" x14ac:dyDescent="0.5">
      <c r="A22" s="375">
        <v>2017</v>
      </c>
      <c r="B22" s="376" t="s">
        <v>21</v>
      </c>
      <c r="C22" s="416" t="s">
        <v>238</v>
      </c>
      <c r="D22" s="434">
        <f>SUBTOTAL(9,D6:D8,D10:D12,D14:D16,D18:D20)</f>
        <v>831881.28782999993</v>
      </c>
      <c r="E22" s="389"/>
      <c r="F22" s="435">
        <v>20.83867976932514</v>
      </c>
      <c r="G22" s="434">
        <f>SUBTOTAL(9,G6:G8,G10:G12,G14:G16,G18:G20)</f>
        <v>504446.616737</v>
      </c>
      <c r="H22" s="389"/>
      <c r="I22" s="436">
        <v>-4.0311827132157525</v>
      </c>
      <c r="J22" s="434">
        <f>SUBTOTAL(9,J6:J8,J10:J12,J14:J16,J18:J20)</f>
        <v>1336327.904567</v>
      </c>
      <c r="K22" s="389"/>
      <c r="L22" s="435">
        <v>10.071085852720053</v>
      </c>
      <c r="M22" s="434">
        <f>D22-G22</f>
        <v>327434.67109299992</v>
      </c>
      <c r="N22" s="389"/>
      <c r="O22" s="390">
        <v>101.14293974490009</v>
      </c>
    </row>
    <row r="23" spans="1:15" s="235" customFormat="1" ht="18.600000000000001" customHeight="1" outlineLevel="2" x14ac:dyDescent="0.5">
      <c r="A23" s="239">
        <v>2018</v>
      </c>
      <c r="B23" s="259" t="s">
        <v>3</v>
      </c>
      <c r="C23" s="401" t="s">
        <v>215</v>
      </c>
      <c r="D23" s="426">
        <v>84238.516967000003</v>
      </c>
      <c r="E23" s="381">
        <v>4.0716697439392879</v>
      </c>
      <c r="F23" s="427">
        <v>20.824136576675613</v>
      </c>
      <c r="G23" s="428">
        <v>42205.095980999999</v>
      </c>
      <c r="H23" s="381">
        <v>-1.3950515128558716</v>
      </c>
      <c r="I23" s="429">
        <v>-6.9410912375064697</v>
      </c>
      <c r="J23" s="426">
        <v>126443.61294799999</v>
      </c>
      <c r="K23" s="381">
        <v>2.1807833237686314</v>
      </c>
      <c r="L23" s="427">
        <v>9.8811818342929847</v>
      </c>
      <c r="M23" s="428">
        <v>42033.420986000005</v>
      </c>
      <c r="N23" s="381">
        <v>10.206545379531365</v>
      </c>
      <c r="O23" s="382">
        <v>72.502513959700252</v>
      </c>
    </row>
    <row r="24" spans="1:15" s="235" customFormat="1" ht="18.600000000000001" customHeight="1" outlineLevel="2" x14ac:dyDescent="0.5">
      <c r="A24" s="241">
        <v>2018</v>
      </c>
      <c r="B24" s="261" t="s">
        <v>4</v>
      </c>
      <c r="C24" s="409" t="s">
        <v>216</v>
      </c>
      <c r="D24" s="430">
        <v>77549.696689999997</v>
      </c>
      <c r="E24" s="385">
        <v>-7.9403347991279567</v>
      </c>
      <c r="F24" s="431">
        <v>16.830857715338453</v>
      </c>
      <c r="G24" s="432">
        <v>42044.502259000001</v>
      </c>
      <c r="H24" s="385">
        <v>-0.38050789428910603</v>
      </c>
      <c r="I24" s="433">
        <v>8.1833077636616292</v>
      </c>
      <c r="J24" s="430">
        <v>119594.198949</v>
      </c>
      <c r="K24" s="385">
        <v>-5.4169711219947629</v>
      </c>
      <c r="L24" s="431">
        <v>13.637456909108426</v>
      </c>
      <c r="M24" s="432">
        <v>35505.194430999996</v>
      </c>
      <c r="N24" s="385">
        <v>-15.531037926164403</v>
      </c>
      <c r="O24" s="386">
        <v>29.045880727216993</v>
      </c>
    </row>
    <row r="25" spans="1:15" s="235" customFormat="1" ht="18.600000000000001" customHeight="1" outlineLevel="2" x14ac:dyDescent="0.5">
      <c r="A25" s="239">
        <v>2018</v>
      </c>
      <c r="B25" s="259" t="s">
        <v>5</v>
      </c>
      <c r="C25" s="401" t="s">
        <v>217</v>
      </c>
      <c r="D25" s="426">
        <v>82446.778292999996</v>
      </c>
      <c r="E25" s="381">
        <v>6.3147656432181343</v>
      </c>
      <c r="F25" s="427">
        <v>15.672441973621943</v>
      </c>
      <c r="G25" s="428">
        <v>41806.037349999999</v>
      </c>
      <c r="H25" s="381">
        <v>-0.56717262944635527</v>
      </c>
      <c r="I25" s="429">
        <v>0.72955376869665578</v>
      </c>
      <c r="J25" s="426">
        <v>124252.81564299999</v>
      </c>
      <c r="K25" s="381">
        <v>3.8953533991950895</v>
      </c>
      <c r="L25" s="427">
        <v>10.173398551132685</v>
      </c>
      <c r="M25" s="428">
        <v>40640.740942999997</v>
      </c>
      <c r="N25" s="381">
        <v>14.464211770422233</v>
      </c>
      <c r="O25" s="382">
        <v>36.502791488963737</v>
      </c>
    </row>
    <row r="26" spans="1:15" s="235" customFormat="1" ht="18.600000000000001" customHeight="1" outlineLevel="1" x14ac:dyDescent="0.5">
      <c r="A26" s="375">
        <v>2018</v>
      </c>
      <c r="B26" s="376" t="s">
        <v>681</v>
      </c>
      <c r="C26" s="416" t="s">
        <v>682</v>
      </c>
      <c r="D26" s="434">
        <f>SUM(D23:D25)</f>
        <v>244234.99195</v>
      </c>
      <c r="E26" s="389">
        <f>(D26/D21-1)*100</f>
        <v>2.4085780151702263</v>
      </c>
      <c r="F26" s="435">
        <f>(D26/D9-1)*100</f>
        <v>17.775257958306302</v>
      </c>
      <c r="G26" s="434">
        <f>SUM(G23:G25)</f>
        <v>126055.63558999999</v>
      </c>
      <c r="H26" s="389">
        <f>(G26/G21-1)*100</f>
        <v>-1.6437661667783598</v>
      </c>
      <c r="I26" s="435">
        <f>(G26/G9-1)*100</f>
        <v>0.26659157623472041</v>
      </c>
      <c r="J26" s="434">
        <f>SUM(J23:J25)</f>
        <v>370290.62754000002</v>
      </c>
      <c r="K26" s="389">
        <f>(J26/J21-1)*100</f>
        <v>0.99209502986681297</v>
      </c>
      <c r="L26" s="435">
        <f>(J26/J9-1)*100</f>
        <v>11.166924446416647</v>
      </c>
      <c r="M26" s="434">
        <f>D26-G26</f>
        <v>118179.35636000001</v>
      </c>
      <c r="N26" s="389">
        <f>(M26/M21-1)*100</f>
        <v>7.1159579986188159</v>
      </c>
      <c r="O26" s="435">
        <f>(M26/M9-1)*100</f>
        <v>44.733115390786573</v>
      </c>
    </row>
    <row r="27" spans="1:15" s="235" customFormat="1" ht="18.600000000000001" customHeight="1" outlineLevel="2" x14ac:dyDescent="0.5">
      <c r="A27" s="241">
        <v>2018</v>
      </c>
      <c r="B27" s="261" t="s">
        <v>6</v>
      </c>
      <c r="C27" s="409" t="s">
        <v>218</v>
      </c>
      <c r="D27" s="430">
        <v>89650.312372999993</v>
      </c>
      <c r="E27" s="385">
        <v>8.7371929251134794</v>
      </c>
      <c r="F27" s="431">
        <v>33.510922152730991</v>
      </c>
      <c r="G27" s="432">
        <v>47224.032464999997</v>
      </c>
      <c r="H27" s="385">
        <v>12.959838957327063</v>
      </c>
      <c r="I27" s="433">
        <v>7.0238050506305605</v>
      </c>
      <c r="J27" s="430">
        <v>136874.34483799999</v>
      </c>
      <c r="K27" s="385">
        <v>10.157942200089742</v>
      </c>
      <c r="L27" s="431">
        <v>23.00758711262867</v>
      </c>
      <c r="M27" s="432">
        <v>42426.279907999997</v>
      </c>
      <c r="N27" s="385">
        <v>4.3934705016925699</v>
      </c>
      <c r="O27" s="386">
        <v>84.273763953462378</v>
      </c>
    </row>
    <row r="28" spans="1:15" s="235" customFormat="1" ht="18.600000000000001" customHeight="1" outlineLevel="2" x14ac:dyDescent="0.5">
      <c r="A28" s="239">
        <v>2018</v>
      </c>
      <c r="B28" s="259" t="s">
        <v>7</v>
      </c>
      <c r="C28" s="401" t="s">
        <v>219</v>
      </c>
      <c r="D28" s="426">
        <v>96399.469146000003</v>
      </c>
      <c r="E28" s="381">
        <v>7.5283137273626011</v>
      </c>
      <c r="F28" s="427">
        <v>51.268353852393169</v>
      </c>
      <c r="G28" s="428">
        <v>48527.659895999997</v>
      </c>
      <c r="H28" s="381">
        <v>2.7605169718748268</v>
      </c>
      <c r="I28" s="429">
        <v>2.6757256595753898</v>
      </c>
      <c r="J28" s="426">
        <v>144927.12904199999</v>
      </c>
      <c r="K28" s="381">
        <v>5.8833408214892247</v>
      </c>
      <c r="L28" s="427">
        <v>30.576175521495298</v>
      </c>
      <c r="M28" s="428">
        <v>47871.809250000006</v>
      </c>
      <c r="N28" s="381">
        <v>12.835274159809584</v>
      </c>
      <c r="O28" s="382">
        <v>190.75912134159063</v>
      </c>
    </row>
    <row r="29" spans="1:15" s="235" customFormat="1" ht="18.600000000000001" customHeight="1" outlineLevel="2" x14ac:dyDescent="0.5">
      <c r="A29" s="241">
        <v>2018</v>
      </c>
      <c r="B29" s="261" t="s">
        <v>8</v>
      </c>
      <c r="C29" s="409" t="s">
        <v>220</v>
      </c>
      <c r="D29" s="430">
        <v>95044.245836000002</v>
      </c>
      <c r="E29" s="385">
        <v>-1.4058410507919672</v>
      </c>
      <c r="F29" s="431">
        <v>61.495594835143841</v>
      </c>
      <c r="G29" s="432">
        <v>37268.086433999997</v>
      </c>
      <c r="H29" s="385">
        <v>-23.202382901072248</v>
      </c>
      <c r="I29" s="433">
        <v>5.5081240118807218</v>
      </c>
      <c r="J29" s="430">
        <v>132312.33227000001</v>
      </c>
      <c r="K29" s="385">
        <v>-8.7042342281852481</v>
      </c>
      <c r="L29" s="431">
        <v>40.496220361731304</v>
      </c>
      <c r="M29" s="432">
        <v>57776.159402000005</v>
      </c>
      <c r="N29" s="385">
        <v>20.689316545937729</v>
      </c>
      <c r="O29" s="386">
        <v>145.54200565250795</v>
      </c>
    </row>
    <row r="30" spans="1:15" s="235" customFormat="1" ht="18.600000000000001" customHeight="1" outlineLevel="1" x14ac:dyDescent="0.5">
      <c r="A30" s="375">
        <v>2018</v>
      </c>
      <c r="B30" s="376" t="s">
        <v>686</v>
      </c>
      <c r="C30" s="416" t="s">
        <v>683</v>
      </c>
      <c r="D30" s="434">
        <f>SUM(D27:D29)</f>
        <v>281094.02735500003</v>
      </c>
      <c r="E30" s="389">
        <f>(D30/D26-1)*100</f>
        <v>15.091627579943934</v>
      </c>
      <c r="F30" s="435">
        <f>(D30/D13-1)*100</f>
        <v>48.156101472702332</v>
      </c>
      <c r="G30" s="434">
        <f>SUM(G27:G29)</f>
        <v>133019.77879499999</v>
      </c>
      <c r="H30" s="389">
        <f>(G30/G26-1)*100</f>
        <v>5.5246583561334051</v>
      </c>
      <c r="I30" s="435">
        <f>(G30/G13-1)*100</f>
        <v>4.9794486293778695</v>
      </c>
      <c r="J30" s="434">
        <f>SUM(J27:J29)</f>
        <v>414113.80614999996</v>
      </c>
      <c r="K30" s="389">
        <f>(J30/J26-1)*100</f>
        <v>11.834806325273783</v>
      </c>
      <c r="L30" s="435">
        <f>(J30/J13-1)*100</f>
        <v>30.867037998397851</v>
      </c>
      <c r="M30" s="434">
        <f>D30-G30</f>
        <v>148074.24856000004</v>
      </c>
      <c r="N30" s="389">
        <f>(M30/M26-1)*100</f>
        <v>25.296204955570833</v>
      </c>
      <c r="O30" s="390">
        <f>((M30-M13)/ABS(M13))*100</f>
        <v>134.97143479338462</v>
      </c>
    </row>
    <row r="31" spans="1:15" s="235" customFormat="1" ht="18.600000000000001" customHeight="1" outlineLevel="2" x14ac:dyDescent="0.5">
      <c r="A31" s="239">
        <v>2018</v>
      </c>
      <c r="B31" s="259" t="s">
        <v>9</v>
      </c>
      <c r="C31" s="401" t="s">
        <v>221</v>
      </c>
      <c r="D31" s="426">
        <v>98596.849331000005</v>
      </c>
      <c r="E31" s="381">
        <v>3.7378417428131971</v>
      </c>
      <c r="F31" s="427">
        <v>53.6836170653743</v>
      </c>
      <c r="G31" s="428">
        <v>48363.985882000001</v>
      </c>
      <c r="H31" s="381">
        <v>29.773193393361662</v>
      </c>
      <c r="I31" s="429">
        <v>7.728779175151157</v>
      </c>
      <c r="J31" s="426">
        <v>146960.83521300001</v>
      </c>
      <c r="K31" s="381">
        <v>11.071154662369542</v>
      </c>
      <c r="L31" s="427">
        <v>34.764705736562227</v>
      </c>
      <c r="M31" s="428">
        <v>50232.863449000004</v>
      </c>
      <c r="N31" s="381">
        <v>-13.056070239135483</v>
      </c>
      <c r="O31" s="382">
        <v>160.79386365988364</v>
      </c>
    </row>
    <row r="32" spans="1:15" s="235" customFormat="1" ht="18.600000000000001" customHeight="1" outlineLevel="2" x14ac:dyDescent="0.5">
      <c r="A32" s="241">
        <v>2018</v>
      </c>
      <c r="B32" s="261" t="s">
        <v>10</v>
      </c>
      <c r="C32" s="409" t="s">
        <v>222</v>
      </c>
      <c r="D32" s="430">
        <v>92557.857946999997</v>
      </c>
      <c r="E32" s="385">
        <v>-6.1249334283760675</v>
      </c>
      <c r="F32" s="431">
        <v>35.877105037623558</v>
      </c>
      <c r="G32" s="432">
        <v>37265.704925999999</v>
      </c>
      <c r="H32" s="385">
        <v>-22.947407567022992</v>
      </c>
      <c r="I32" s="433">
        <v>-14.40722161770962</v>
      </c>
      <c r="J32" s="430">
        <v>129823.56287299999</v>
      </c>
      <c r="K32" s="385">
        <v>-11.661115231933628</v>
      </c>
      <c r="L32" s="431">
        <v>16.26978639528167</v>
      </c>
      <c r="M32" s="432">
        <v>55292.153020999998</v>
      </c>
      <c r="N32" s="385">
        <v>10.07167265536544</v>
      </c>
      <c r="O32" s="386">
        <v>124.94381526174982</v>
      </c>
    </row>
    <row r="33" spans="1:18" s="235" customFormat="1" ht="18.600000000000001" customHeight="1" outlineLevel="2" x14ac:dyDescent="0.5">
      <c r="A33" s="239">
        <v>2018</v>
      </c>
      <c r="B33" s="259" t="s">
        <v>11</v>
      </c>
      <c r="C33" s="401" t="s">
        <v>223</v>
      </c>
      <c r="D33" s="426">
        <v>97276.932631999996</v>
      </c>
      <c r="E33" s="381">
        <v>5.0985132863621496</v>
      </c>
      <c r="F33" s="427">
        <v>51.962098075111719</v>
      </c>
      <c r="G33" s="428">
        <v>42391.673384000002</v>
      </c>
      <c r="H33" s="381">
        <v>13.755189840575511</v>
      </c>
      <c r="I33" s="429">
        <v>19.679743495157666</v>
      </c>
      <c r="J33" s="426">
        <v>139668.60601600001</v>
      </c>
      <c r="K33" s="381">
        <v>7.5834023694380859</v>
      </c>
      <c r="L33" s="427">
        <v>40.462400929540806</v>
      </c>
      <c r="M33" s="428">
        <v>54885.259247999995</v>
      </c>
      <c r="N33" s="381">
        <v>-0.73589786392558254</v>
      </c>
      <c r="O33" s="382">
        <v>91.953360481223612</v>
      </c>
    </row>
    <row r="34" spans="1:18" s="235" customFormat="1" ht="18.600000000000001" customHeight="1" outlineLevel="1" x14ac:dyDescent="0.5">
      <c r="A34" s="375">
        <v>2018</v>
      </c>
      <c r="B34" s="376" t="s">
        <v>687</v>
      </c>
      <c r="C34" s="416" t="s">
        <v>684</v>
      </c>
      <c r="D34" s="434">
        <f>SUM(D31:D33)</f>
        <v>288431.63991000003</v>
      </c>
      <c r="E34" s="389">
        <f>(D34/D30-1)*100</f>
        <v>2.6103765434094983</v>
      </c>
      <c r="F34" s="435">
        <f>(D34/D17-1)*100</f>
        <v>46.942724704539863</v>
      </c>
      <c r="G34" s="434">
        <f>SUM(G31:G33)</f>
        <v>128021.36419200001</v>
      </c>
      <c r="H34" s="389">
        <f>(G34/G30-1)*100</f>
        <v>-3.7576476583254248</v>
      </c>
      <c r="I34" s="435">
        <f>(G34/G17-1)*100</f>
        <v>3.3651461040751229</v>
      </c>
      <c r="J34" s="434">
        <f>SUM(J31:J33)</f>
        <v>416453.00410200004</v>
      </c>
      <c r="K34" s="389">
        <f>(J34/J30-1)*100</f>
        <v>0.56486838092830727</v>
      </c>
      <c r="L34" s="435">
        <f>(J34/J17-1)*100</f>
        <v>30.083842353723856</v>
      </c>
      <c r="M34" s="434">
        <f>D34-G34</f>
        <v>160410.27571800002</v>
      </c>
      <c r="N34" s="389">
        <f>(M34/M30-1)*100</f>
        <v>8.3309740065987228</v>
      </c>
      <c r="O34" s="390">
        <f>((M34-M17)/ABS(M17))*100</f>
        <v>121.45419908902619</v>
      </c>
    </row>
    <row r="35" spans="1:18" s="235" customFormat="1" ht="18.600000000000001" customHeight="1" outlineLevel="2" x14ac:dyDescent="0.5">
      <c r="A35" s="241">
        <v>2018</v>
      </c>
      <c r="B35" s="261" t="s">
        <v>12</v>
      </c>
      <c r="C35" s="409" t="s">
        <v>224</v>
      </c>
      <c r="D35" s="430">
        <v>105900.009011</v>
      </c>
      <c r="E35" s="385">
        <v>8.8644616413032118</v>
      </c>
      <c r="F35" s="431">
        <v>37.778590612095385</v>
      </c>
      <c r="G35" s="432">
        <v>46086.489556</v>
      </c>
      <c r="H35" s="385">
        <v>8.7159007348705853</v>
      </c>
      <c r="I35" s="433">
        <v>3.1749869737679237</v>
      </c>
      <c r="J35" s="430">
        <v>151986.498567</v>
      </c>
      <c r="K35" s="385">
        <v>8.8193710113988679</v>
      </c>
      <c r="L35" s="431">
        <v>25.060133948979679</v>
      </c>
      <c r="M35" s="432">
        <v>59813.519455000001</v>
      </c>
      <c r="N35" s="385">
        <v>8.9792054816240867</v>
      </c>
      <c r="O35" s="386">
        <v>85.789859486419147</v>
      </c>
    </row>
    <row r="36" spans="1:18" s="235" customFormat="1" ht="18.600000000000001" customHeight="1" outlineLevel="2" x14ac:dyDescent="0.5">
      <c r="A36" s="239">
        <v>2018</v>
      </c>
      <c r="B36" s="259" t="s">
        <v>13</v>
      </c>
      <c r="C36" s="401" t="s">
        <v>225</v>
      </c>
      <c r="D36" s="426">
        <v>93856.724713999996</v>
      </c>
      <c r="E36" s="381">
        <v>-11.372316593239429</v>
      </c>
      <c r="F36" s="427">
        <v>16.324144655129547</v>
      </c>
      <c r="G36" s="428">
        <v>38908.824329000003</v>
      </c>
      <c r="H36" s="381">
        <v>-15.574337069605548</v>
      </c>
      <c r="I36" s="429">
        <v>-4.3817479564447375</v>
      </c>
      <c r="J36" s="426">
        <v>132765.54904300001</v>
      </c>
      <c r="K36" s="381">
        <v>-12.646484855710295</v>
      </c>
      <c r="L36" s="427">
        <v>9.3824799127239178</v>
      </c>
      <c r="M36" s="428">
        <v>54947.900384999994</v>
      </c>
      <c r="N36" s="381">
        <v>-8.1346476755319497</v>
      </c>
      <c r="O36" s="382">
        <v>37.391500432018923</v>
      </c>
    </row>
    <row r="37" spans="1:18" s="235" customFormat="1" ht="18.600000000000001" customHeight="1" outlineLevel="2" x14ac:dyDescent="0.5">
      <c r="A37" s="241">
        <v>2018</v>
      </c>
      <c r="B37" s="261" t="s">
        <v>14</v>
      </c>
      <c r="C37" s="409" t="s">
        <v>226</v>
      </c>
      <c r="D37" s="430">
        <v>90383.093051000003</v>
      </c>
      <c r="E37" s="385">
        <v>-3.7009939070267284</v>
      </c>
      <c r="F37" s="431">
        <v>11.662927472052754</v>
      </c>
      <c r="G37" s="432">
        <v>41900.597736999996</v>
      </c>
      <c r="H37" s="385">
        <v>7.6891899449404111</v>
      </c>
      <c r="I37" s="433">
        <v>-2.1064592935078341</v>
      </c>
      <c r="J37" s="430">
        <v>132283.69078800001</v>
      </c>
      <c r="K37" s="385">
        <v>-0.36293922517801613</v>
      </c>
      <c r="L37" s="431">
        <v>6.9002287306979104</v>
      </c>
      <c r="M37" s="432">
        <v>48482.495314000007</v>
      </c>
      <c r="N37" s="385">
        <v>-11.766427881136931</v>
      </c>
      <c r="O37" s="386">
        <v>27.115238174757923</v>
      </c>
    </row>
    <row r="38" spans="1:18" s="235" customFormat="1" ht="18.600000000000001" customHeight="1" outlineLevel="1" x14ac:dyDescent="0.5">
      <c r="A38" s="375">
        <v>2018</v>
      </c>
      <c r="B38" s="376" t="s">
        <v>688</v>
      </c>
      <c r="C38" s="416" t="s">
        <v>685</v>
      </c>
      <c r="D38" s="434">
        <f>SUM(D35:D37)</f>
        <v>290139.82677599997</v>
      </c>
      <c r="E38" s="389">
        <f>(D38/D34-1)*100</f>
        <v>0.59223283081319966</v>
      </c>
      <c r="F38" s="435">
        <f>(D38/D21-1)*100</f>
        <v>21.656634245844675</v>
      </c>
      <c r="G38" s="434">
        <f>SUM(G35:G37)</f>
        <v>126895.91162200001</v>
      </c>
      <c r="H38" s="389">
        <f>(G38/G34-1)*100</f>
        <v>-0.87911308952473011</v>
      </c>
      <c r="I38" s="435">
        <f>(G38/G21-1)*100</f>
        <v>-0.98813196604611298</v>
      </c>
      <c r="J38" s="434">
        <f>SUM(J35:J37)</f>
        <v>417035.73839800002</v>
      </c>
      <c r="K38" s="389">
        <f>(J38/J34-1)*100</f>
        <v>0.1399279847330126</v>
      </c>
      <c r="L38" s="435">
        <f>(J38/J21-1)*100</f>
        <v>13.741234021895</v>
      </c>
      <c r="M38" s="434">
        <f>D38-G38</f>
        <v>163243.91515399996</v>
      </c>
      <c r="N38" s="389">
        <f>(M38/M34-1)*100</f>
        <v>1.7664949600744162</v>
      </c>
      <c r="O38" s="390">
        <f>((M38-M21)/ABS(M21))*100</f>
        <v>47.961783662958105</v>
      </c>
    </row>
    <row r="39" spans="1:18" s="235" customFormat="1" ht="18.600000000000001" customHeight="1" x14ac:dyDescent="0.5">
      <c r="A39" s="375">
        <v>2018</v>
      </c>
      <c r="B39" s="376" t="s">
        <v>21</v>
      </c>
      <c r="C39" s="416" t="s">
        <v>238</v>
      </c>
      <c r="D39" s="434">
        <f>SUBTOTAL(9,D23:D25,D27:D29,D31:D33,D35:D37)</f>
        <v>1103900.485991</v>
      </c>
      <c r="E39" s="389"/>
      <c r="F39" s="435">
        <f>(D39/D22-1)*100</f>
        <v>32.699280791682959</v>
      </c>
      <c r="G39" s="434">
        <f>SUBTOTAL(9,G23:G25,G27:G29,G31:G33,G35:G37)</f>
        <v>513992.69019899995</v>
      </c>
      <c r="H39" s="389"/>
      <c r="I39" s="435">
        <f>(G39/G22-1)*100</f>
        <v>1.892385268385488</v>
      </c>
      <c r="J39" s="434">
        <f>SUBTOTAL(9,J23:J25,J27:J29,J31:J33,J35:J37)</f>
        <v>1617893.17619</v>
      </c>
      <c r="K39" s="389"/>
      <c r="L39" s="435">
        <f>(J39/J22-1)*100</f>
        <v>21.07007349474106</v>
      </c>
      <c r="M39" s="434">
        <f>D39-G39</f>
        <v>589907.79579200002</v>
      </c>
      <c r="N39" s="389"/>
      <c r="O39" s="435">
        <f>(M39/M22-1)*100</f>
        <v>80.160455770565278</v>
      </c>
    </row>
    <row r="40" spans="1:18" s="235" customFormat="1" ht="18.600000000000001" customHeight="1" outlineLevel="2" x14ac:dyDescent="0.5">
      <c r="A40" s="239">
        <v>2019</v>
      </c>
      <c r="B40" s="259" t="s">
        <v>3</v>
      </c>
      <c r="C40" s="401" t="s">
        <v>215</v>
      </c>
      <c r="D40" s="426">
        <v>82804.226055000006</v>
      </c>
      <c r="E40" s="381">
        <v>-8.3852706741552989</v>
      </c>
      <c r="F40" s="427">
        <v>-1.7026545143973393</v>
      </c>
      <c r="G40" s="428">
        <v>46104.347585000003</v>
      </c>
      <c r="H40" s="381">
        <v>10.032672742250458</v>
      </c>
      <c r="I40" s="429">
        <v>9.2388170512759373</v>
      </c>
      <c r="J40" s="426">
        <v>128908.57364000002</v>
      </c>
      <c r="K40" s="381">
        <v>-2.5514234807743619</v>
      </c>
      <c r="L40" s="427">
        <v>1.9494544916347278</v>
      </c>
      <c r="M40" s="428">
        <v>36699.878470000003</v>
      </c>
      <c r="N40" s="381">
        <v>-24.302826757758911</v>
      </c>
      <c r="O40" s="382">
        <v>-12.688813784099167</v>
      </c>
      <c r="Q40" s="437"/>
      <c r="R40" s="438"/>
    </row>
    <row r="41" spans="1:18" s="235" customFormat="1" ht="18.600000000000001" customHeight="1" outlineLevel="2" x14ac:dyDescent="0.5">
      <c r="A41" s="241">
        <v>2019</v>
      </c>
      <c r="B41" s="261" t="s">
        <v>4</v>
      </c>
      <c r="C41" s="409" t="s">
        <v>216</v>
      </c>
      <c r="D41" s="430">
        <v>78259.626837000003</v>
      </c>
      <c r="E41" s="385">
        <v>-5.4883662761142205</v>
      </c>
      <c r="F41" s="431">
        <v>0.91545186802974854</v>
      </c>
      <c r="G41" s="432">
        <v>41087.700803</v>
      </c>
      <c r="H41" s="385">
        <v>-10.881070972213836</v>
      </c>
      <c r="I41" s="433">
        <v>-2.2756874373395353</v>
      </c>
      <c r="J41" s="430">
        <v>119347.32764</v>
      </c>
      <c r="K41" s="385">
        <v>-7.4170753193666394</v>
      </c>
      <c r="L41" s="431">
        <v>-0.20642415030955874</v>
      </c>
      <c r="M41" s="432">
        <v>37171.926034000004</v>
      </c>
      <c r="N41" s="385">
        <v>1.2862374037174853</v>
      </c>
      <c r="O41" s="386">
        <v>4.6943317159946734</v>
      </c>
      <c r="Q41" s="437"/>
      <c r="R41" s="438"/>
    </row>
    <row r="42" spans="1:18" s="235" customFormat="1" ht="18.600000000000001" customHeight="1" outlineLevel="2" x14ac:dyDescent="0.5">
      <c r="A42" s="239">
        <v>2019</v>
      </c>
      <c r="B42" s="259" t="s">
        <v>5</v>
      </c>
      <c r="C42" s="401" t="s">
        <v>217</v>
      </c>
      <c r="D42" s="426">
        <v>88023.423680000007</v>
      </c>
      <c r="E42" s="381">
        <v>12.476160745483945</v>
      </c>
      <c r="F42" s="427">
        <v>6.7639336581251097</v>
      </c>
      <c r="G42" s="428">
        <v>44999.793593000002</v>
      </c>
      <c r="H42" s="381">
        <v>9.521323202670807</v>
      </c>
      <c r="I42" s="429">
        <v>7.6394617750108473</v>
      </c>
      <c r="J42" s="426">
        <v>133023.21727300002</v>
      </c>
      <c r="K42" s="381">
        <v>11.458898915819926</v>
      </c>
      <c r="L42" s="427">
        <v>7.0585133903113384</v>
      </c>
      <c r="M42" s="428">
        <v>43023.630087000005</v>
      </c>
      <c r="N42" s="381">
        <v>15.742267558715225</v>
      </c>
      <c r="O42" s="382">
        <v>5.8633014278506632</v>
      </c>
      <c r="Q42" s="437"/>
      <c r="R42" s="438"/>
    </row>
    <row r="43" spans="1:18" s="235" customFormat="1" ht="18.600000000000001" customHeight="1" outlineLevel="1" x14ac:dyDescent="0.5">
      <c r="A43" s="375">
        <v>2019</v>
      </c>
      <c r="B43" s="376" t="s">
        <v>681</v>
      </c>
      <c r="C43" s="416" t="s">
        <v>682</v>
      </c>
      <c r="D43" s="434">
        <f>SUM(D40:D42)</f>
        <v>249087.276572</v>
      </c>
      <c r="E43" s="389">
        <f>(D43/D38-1)*100</f>
        <v>-14.149229583601509</v>
      </c>
      <c r="F43" s="435">
        <f>(D43/D26-1)*100</f>
        <v>1.986727857158721</v>
      </c>
      <c r="G43" s="434">
        <f>SUM(G40:G42)</f>
        <v>132191.84198100001</v>
      </c>
      <c r="H43" s="389">
        <f>(G43/G38-1)*100</f>
        <v>4.1734444327691245</v>
      </c>
      <c r="I43" s="435">
        <f>(G43/G26-1)*100</f>
        <v>4.8678556593520605</v>
      </c>
      <c r="J43" s="434">
        <f>SUM(J40:J42)</f>
        <v>381279.11855300004</v>
      </c>
      <c r="K43" s="389">
        <f>(J43/J38-1)*100</f>
        <v>-8.5739941575164185</v>
      </c>
      <c r="L43" s="435">
        <f>(J43/J26-1)*100</f>
        <v>2.9675314997847257</v>
      </c>
      <c r="M43" s="434">
        <f>SUM(M40:M42)</f>
        <v>116895.434591</v>
      </c>
      <c r="N43" s="389">
        <f>(M43/M38-1)*100</f>
        <v>-28.392164277165264</v>
      </c>
      <c r="O43" s="435">
        <f>(M43/M26-1)*100</f>
        <v>-1.0864179739555335</v>
      </c>
    </row>
    <row r="44" spans="1:18" s="235" customFormat="1" ht="18.600000000000001" customHeight="1" outlineLevel="2" x14ac:dyDescent="0.5">
      <c r="A44" s="241">
        <v>2019</v>
      </c>
      <c r="B44" s="261" t="s">
        <v>6</v>
      </c>
      <c r="C44" s="409" t="s">
        <v>218</v>
      </c>
      <c r="D44" s="430">
        <v>88736.282850999996</v>
      </c>
      <c r="E44" s="385">
        <v>0.80985167492633181</v>
      </c>
      <c r="F44" s="431">
        <v>-1.0195497347483595</v>
      </c>
      <c r="G44" s="432">
        <v>54200.396258000001</v>
      </c>
      <c r="H44" s="385">
        <v>20.44587748160518</v>
      </c>
      <c r="I44" s="433">
        <v>14.772909954630675</v>
      </c>
      <c r="J44" s="430">
        <v>142936.67910899999</v>
      </c>
      <c r="K44" s="385">
        <v>7.4524297631854974</v>
      </c>
      <c r="L44" s="431">
        <v>4.4291238640632002</v>
      </c>
      <c r="M44" s="432">
        <v>34535.886592999996</v>
      </c>
      <c r="N44" s="385">
        <v>-19.728097040711265</v>
      </c>
      <c r="O44" s="386">
        <v>-18.597891052692013</v>
      </c>
      <c r="Q44" s="437"/>
      <c r="R44" s="438"/>
    </row>
    <row r="45" spans="1:18" s="235" customFormat="1" ht="18.600000000000001" customHeight="1" outlineLevel="2" x14ac:dyDescent="0.5">
      <c r="A45" s="239">
        <v>2019</v>
      </c>
      <c r="B45" s="259" t="s">
        <v>7</v>
      </c>
      <c r="C45" s="401" t="s">
        <v>219</v>
      </c>
      <c r="D45" s="426">
        <v>86707.673798999997</v>
      </c>
      <c r="E45" s="381">
        <v>-2.2861100181605587</v>
      </c>
      <c r="F45" s="427">
        <v>-10.053784977095138</v>
      </c>
      <c r="G45" s="428">
        <v>54376.124280000004</v>
      </c>
      <c r="H45" s="381">
        <v>0.32421907242803361</v>
      </c>
      <c r="I45" s="429">
        <v>12.051816214781219</v>
      </c>
      <c r="J45" s="426">
        <v>141083.798079</v>
      </c>
      <c r="K45" s="381">
        <v>-1.2962950038786225</v>
      </c>
      <c r="L45" s="427">
        <v>-2.6519058152916219</v>
      </c>
      <c r="M45" s="428">
        <v>32331.549518999993</v>
      </c>
      <c r="N45" s="381">
        <v>-6.3827435501447223</v>
      </c>
      <c r="O45" s="382">
        <v>-32.462236072684078</v>
      </c>
      <c r="Q45" s="437"/>
      <c r="R45" s="438"/>
    </row>
    <row r="46" spans="1:18" s="235" customFormat="1" ht="18.600000000000001" customHeight="1" outlineLevel="2" x14ac:dyDescent="0.5">
      <c r="A46" s="241">
        <v>2019</v>
      </c>
      <c r="B46" s="261" t="s">
        <v>8</v>
      </c>
      <c r="C46" s="409" t="s">
        <v>220</v>
      </c>
      <c r="D46" s="430">
        <v>77173.053232000006</v>
      </c>
      <c r="E46" s="385">
        <v>-10.996282277278613</v>
      </c>
      <c r="F46" s="431">
        <v>-18.803024261812705</v>
      </c>
      <c r="G46" s="432">
        <v>43242.091756000002</v>
      </c>
      <c r="H46" s="385">
        <v>-20.475958283947048</v>
      </c>
      <c r="I46" s="433">
        <v>16.029815033781468</v>
      </c>
      <c r="J46" s="430">
        <v>120415.14498800001</v>
      </c>
      <c r="K46" s="385">
        <v>-14.649912585587298</v>
      </c>
      <c r="L46" s="431">
        <v>-8.9917448191618945</v>
      </c>
      <c r="M46" s="432">
        <v>33930.961476000004</v>
      </c>
      <c r="N46" s="385">
        <v>4.9469078370651527</v>
      </c>
      <c r="O46" s="386">
        <v>-41.271690906430457</v>
      </c>
      <c r="R46" s="438"/>
    </row>
    <row r="47" spans="1:18" s="235" customFormat="1" ht="18.600000000000001" customHeight="1" outlineLevel="1" x14ac:dyDescent="0.5">
      <c r="A47" s="375">
        <v>2019</v>
      </c>
      <c r="B47" s="376" t="s">
        <v>686</v>
      </c>
      <c r="C47" s="416" t="s">
        <v>683</v>
      </c>
      <c r="D47" s="434">
        <f>SUM(D44:D46)</f>
        <v>252617.00988200001</v>
      </c>
      <c r="E47" s="389">
        <f>(D47/D43-1)*100</f>
        <v>1.4170668845783885</v>
      </c>
      <c r="F47" s="435">
        <f>(D47/D30-1)*100</f>
        <v>-10.130779988802729</v>
      </c>
      <c r="G47" s="434">
        <f>SUM(G44:G46)</f>
        <v>151818.61229400002</v>
      </c>
      <c r="H47" s="389">
        <f>(G47/G43-1)*100</f>
        <v>14.847187253674088</v>
      </c>
      <c r="I47" s="435">
        <f>(G47/G30-1)*100</f>
        <v>14.132359615460931</v>
      </c>
      <c r="J47" s="434">
        <f>SUM(J44:J46)</f>
        <v>404435.62217600003</v>
      </c>
      <c r="K47" s="389">
        <f>(J47/J43-1)*100</f>
        <v>6.0733731526871226</v>
      </c>
      <c r="L47" s="435">
        <f>(J47/J30-1)*100</f>
        <v>-2.3370831472579123</v>
      </c>
      <c r="M47" s="434">
        <f>SUM(M44:M46)</f>
        <v>100798.39758799999</v>
      </c>
      <c r="N47" s="389">
        <f>(M47/M43-1)*100</f>
        <v>-13.770458238442917</v>
      </c>
      <c r="O47" s="390">
        <f>((M47-M30)/ABS(M30))*100</f>
        <v>-31.927125365653136</v>
      </c>
    </row>
    <row r="48" spans="1:18" s="235" customFormat="1" ht="18.600000000000001" customHeight="1" outlineLevel="2" x14ac:dyDescent="0.5">
      <c r="A48" s="239">
        <v>2019</v>
      </c>
      <c r="B48" s="259" t="s">
        <v>9</v>
      </c>
      <c r="C48" s="401" t="s">
        <v>221</v>
      </c>
      <c r="D48" s="426">
        <v>81901.04148</v>
      </c>
      <c r="E48" s="381">
        <v>6.1264755636744939</v>
      </c>
      <c r="F48" s="427">
        <v>-16.933409093986786</v>
      </c>
      <c r="G48" s="428">
        <v>54181.396387000001</v>
      </c>
      <c r="H48" s="381">
        <v>25.297815593026041</v>
      </c>
      <c r="I48" s="429">
        <v>12.028393439683626</v>
      </c>
      <c r="J48" s="426">
        <v>136082.437867</v>
      </c>
      <c r="K48" s="381">
        <v>13.011065078700291</v>
      </c>
      <c r="L48" s="427">
        <v>-7.4022424615600713</v>
      </c>
      <c r="M48" s="428">
        <v>27719.645092999999</v>
      </c>
      <c r="N48" s="381">
        <v>-18.305748239387157</v>
      </c>
      <c r="O48" s="382">
        <v>-44.817708588038258</v>
      </c>
      <c r="R48" s="438"/>
    </row>
    <row r="49" spans="1:18" s="235" customFormat="1" ht="18.600000000000001" customHeight="1" outlineLevel="2" x14ac:dyDescent="0.5">
      <c r="A49" s="241">
        <v>2019</v>
      </c>
      <c r="B49" s="261" t="s">
        <v>10</v>
      </c>
      <c r="C49" s="409" t="s">
        <v>222</v>
      </c>
      <c r="D49" s="430">
        <v>76642.848440000002</v>
      </c>
      <c r="E49" s="385">
        <v>-6.4201784800063111</v>
      </c>
      <c r="F49" s="431">
        <v>-17.194660572323496</v>
      </c>
      <c r="G49" s="432">
        <v>47158.917594999999</v>
      </c>
      <c r="H49" s="385">
        <v>-12.96105168984707</v>
      </c>
      <c r="I49" s="433">
        <v>26.547767414155587</v>
      </c>
      <c r="J49" s="430">
        <v>123801.76603500001</v>
      </c>
      <c r="K49" s="385">
        <v>-9.0244354999007967</v>
      </c>
      <c r="L49" s="431">
        <v>-4.6384467539924206</v>
      </c>
      <c r="M49" s="432">
        <v>29483.930845000003</v>
      </c>
      <c r="N49" s="385">
        <v>6.3647487046850246</v>
      </c>
      <c r="O49" s="386">
        <v>-46.676102784780355</v>
      </c>
      <c r="R49" s="438"/>
    </row>
    <row r="50" spans="1:18" s="235" customFormat="1" ht="18.600000000000001" customHeight="1" outlineLevel="2" x14ac:dyDescent="0.5">
      <c r="A50" s="239">
        <v>2019</v>
      </c>
      <c r="B50" s="259" t="s">
        <v>11</v>
      </c>
      <c r="C50" s="401" t="s">
        <v>223</v>
      </c>
      <c r="D50" s="426">
        <v>77329.835693000001</v>
      </c>
      <c r="E50" s="381">
        <v>0.89634880094233704</v>
      </c>
      <c r="F50" s="427">
        <v>-20.505474832826142</v>
      </c>
      <c r="G50" s="428">
        <v>44111.171941000001</v>
      </c>
      <c r="H50" s="381">
        <v>-6.4627133306450872</v>
      </c>
      <c r="I50" s="429">
        <v>4.0562176949801465</v>
      </c>
      <c r="J50" s="426">
        <v>121441.00763400001</v>
      </c>
      <c r="K50" s="381">
        <v>-1.9068858842713032</v>
      </c>
      <c r="L50" s="427">
        <v>-13.050605216115564</v>
      </c>
      <c r="M50" s="428">
        <v>33218.663752</v>
      </c>
      <c r="N50" s="381">
        <v>12.667011487151647</v>
      </c>
      <c r="O50" s="382">
        <v>-39.476164990128055</v>
      </c>
      <c r="Q50" s="437"/>
      <c r="R50" s="438"/>
    </row>
    <row r="51" spans="1:18" s="235" customFormat="1" ht="18.600000000000001" customHeight="1" outlineLevel="1" x14ac:dyDescent="0.5">
      <c r="A51" s="375">
        <v>2019</v>
      </c>
      <c r="B51" s="376" t="s">
        <v>687</v>
      </c>
      <c r="C51" s="416" t="s">
        <v>684</v>
      </c>
      <c r="D51" s="434">
        <f>SUM(D48:D50)</f>
        <v>235873.72561299999</v>
      </c>
      <c r="E51" s="389">
        <f>(D51/D47-1)*100</f>
        <v>-6.6279322508096321</v>
      </c>
      <c r="F51" s="435">
        <f>(D51/D34-1)*100</f>
        <v>-18.22196563227245</v>
      </c>
      <c r="G51" s="434">
        <f>SUM(G48:G50)</f>
        <v>145451.485923</v>
      </c>
      <c r="H51" s="389">
        <f>(G51/G47-1)*100</f>
        <v>-4.1939036820267788</v>
      </c>
      <c r="I51" s="435">
        <f>(G51/G34-1)*100</f>
        <v>13.615010151633111</v>
      </c>
      <c r="J51" s="434">
        <f>SUM(J48:J50)</f>
        <v>381325.21153600002</v>
      </c>
      <c r="K51" s="389">
        <f>(J51/J47-1)*100</f>
        <v>-5.7142371672550096</v>
      </c>
      <c r="L51" s="435">
        <f>(J51/J34-1)*100</f>
        <v>-8.4349955985420948</v>
      </c>
      <c r="M51" s="434">
        <f>SUM(M48:M50)</f>
        <v>90422.239690000002</v>
      </c>
      <c r="N51" s="389">
        <f>(M51/M47-1)*100</f>
        <v>-10.293971081178444</v>
      </c>
      <c r="O51" s="390">
        <f>((M51-M34)/ABS(M34))*100</f>
        <v>-43.630643806783567</v>
      </c>
    </row>
    <row r="52" spans="1:18" s="235" customFormat="1" ht="18.600000000000001" customHeight="1" outlineLevel="2" x14ac:dyDescent="0.5">
      <c r="A52" s="241">
        <v>2019</v>
      </c>
      <c r="B52" s="261" t="s">
        <v>12</v>
      </c>
      <c r="C52" s="409" t="s">
        <v>224</v>
      </c>
      <c r="D52" s="430">
        <v>76761.817228999993</v>
      </c>
      <c r="E52" s="385">
        <v>-0.73453985633054053</v>
      </c>
      <c r="F52" s="431">
        <v>-27.514815205514644</v>
      </c>
      <c r="G52" s="432">
        <v>49799.586224999999</v>
      </c>
      <c r="H52" s="385">
        <v>12.895631727056411</v>
      </c>
      <c r="I52" s="433">
        <v>8.0568008211781681</v>
      </c>
      <c r="J52" s="430">
        <v>126561.40345399998</v>
      </c>
      <c r="K52" s="385">
        <v>4.216364735239897</v>
      </c>
      <c r="L52" s="431">
        <v>-16.728522173166528</v>
      </c>
      <c r="M52" s="432">
        <v>26962.231003999994</v>
      </c>
      <c r="N52" s="385">
        <v>-18.834089157554764</v>
      </c>
      <c r="O52" s="386">
        <v>-54.922848129201441</v>
      </c>
      <c r="Q52" s="437"/>
      <c r="R52" s="438"/>
    </row>
    <row r="53" spans="1:18" s="235" customFormat="1" ht="18.600000000000001" customHeight="1" outlineLevel="2" x14ac:dyDescent="0.5">
      <c r="A53" s="239">
        <v>2019</v>
      </c>
      <c r="B53" s="259" t="s">
        <v>13</v>
      </c>
      <c r="C53" s="401" t="s">
        <v>225</v>
      </c>
      <c r="D53" s="426">
        <v>80833.791696</v>
      </c>
      <c r="E53" s="381">
        <v>5.3046874266307054</v>
      </c>
      <c r="F53" s="427">
        <v>-13.875332915870919</v>
      </c>
      <c r="G53" s="428">
        <v>44078.892528999997</v>
      </c>
      <c r="H53" s="381">
        <v>-11.487432184984991</v>
      </c>
      <c r="I53" s="429">
        <v>13.287649496380638</v>
      </c>
      <c r="J53" s="426">
        <v>124912.684225</v>
      </c>
      <c r="K53" s="381">
        <v>-1.3027030232002912</v>
      </c>
      <c r="L53" s="427">
        <v>-5.9148362467560167</v>
      </c>
      <c r="M53" s="428">
        <v>36754.899167000003</v>
      </c>
      <c r="N53" s="381">
        <v>36.319947564974179</v>
      </c>
      <c r="O53" s="382">
        <v>-33.109547572388088</v>
      </c>
      <c r="Q53" s="437"/>
      <c r="R53" s="438"/>
    </row>
    <row r="54" spans="1:18" s="235" customFormat="1" ht="18.600000000000001" customHeight="1" outlineLevel="2" x14ac:dyDescent="0.5">
      <c r="A54" s="241">
        <v>2019</v>
      </c>
      <c r="B54" s="261" t="s">
        <v>14</v>
      </c>
      <c r="C54" s="409" t="s">
        <v>226</v>
      </c>
      <c r="D54" s="430">
        <v>85838.742327</v>
      </c>
      <c r="E54" s="385">
        <v>6.1916563926911028</v>
      </c>
      <c r="F54" s="431">
        <v>-5.0278769741104012</v>
      </c>
      <c r="G54" s="432">
        <v>51021.035651999999</v>
      </c>
      <c r="H54" s="385">
        <v>15.749359216392932</v>
      </c>
      <c r="I54" s="433">
        <v>21.766844406962417</v>
      </c>
      <c r="J54" s="430">
        <v>136859.77797900001</v>
      </c>
      <c r="K54" s="385">
        <v>9.5643559564216893</v>
      </c>
      <c r="L54" s="431">
        <v>3.4592980916549276</v>
      </c>
      <c r="M54" s="432">
        <v>34817.706675000001</v>
      </c>
      <c r="N54" s="385">
        <v>-5.2705694639458827</v>
      </c>
      <c r="O54" s="386">
        <v>-28.184994502653215</v>
      </c>
      <c r="Q54" s="437"/>
      <c r="R54" s="438"/>
    </row>
    <row r="55" spans="1:18" s="235" customFormat="1" ht="18.600000000000001" customHeight="1" outlineLevel="1" x14ac:dyDescent="0.5">
      <c r="A55" s="375">
        <v>2019</v>
      </c>
      <c r="B55" s="376" t="s">
        <v>688</v>
      </c>
      <c r="C55" s="416" t="s">
        <v>685</v>
      </c>
      <c r="D55" s="434">
        <f>SUM(D52:D54)</f>
        <v>243434.35125200002</v>
      </c>
      <c r="E55" s="389">
        <f>(D55/D51-1)*100</f>
        <v>3.2053700001350771</v>
      </c>
      <c r="F55" s="435">
        <f>(D55/D38-1)*100</f>
        <v>-16.097574760068532</v>
      </c>
      <c r="G55" s="434">
        <f>SUM(G52:G54)</f>
        <v>144899.514406</v>
      </c>
      <c r="H55" s="389">
        <f>(G55/G51-1)*100</f>
        <v>-0.37948840020253227</v>
      </c>
      <c r="I55" s="435">
        <f>(G55/G38-1)*100</f>
        <v>14.187693325872841</v>
      </c>
      <c r="J55" s="434">
        <f>SUM(J52:J54)</f>
        <v>388333.865658</v>
      </c>
      <c r="K55" s="389">
        <f>(J55/J51-1)*100</f>
        <v>1.837972919170161</v>
      </c>
      <c r="L55" s="435">
        <f>(J55/J38-1)*100</f>
        <v>-6.8823532607194089</v>
      </c>
      <c r="M55" s="434">
        <f>SUM(M52:M54)</f>
        <v>98534.836845999991</v>
      </c>
      <c r="N55" s="389">
        <f>(M55/M51-1)*100</f>
        <v>8.9719046816501002</v>
      </c>
      <c r="O55" s="390">
        <f>((M55-M38)/ABS(M38))*100</f>
        <v>-39.63950401885127</v>
      </c>
    </row>
    <row r="56" spans="1:18" s="235" customFormat="1" ht="18.600000000000001" customHeight="1" x14ac:dyDescent="0.5">
      <c r="A56" s="375">
        <v>2019</v>
      </c>
      <c r="B56" s="376" t="s">
        <v>21</v>
      </c>
      <c r="C56" s="416" t="s">
        <v>238</v>
      </c>
      <c r="D56" s="434">
        <f>SUBTOTAL(9,D40:D42,D44:D46,D48:D50,D52:D54)</f>
        <v>981012.363319</v>
      </c>
      <c r="E56" s="389"/>
      <c r="F56" s="435">
        <f>(D56/D39-1)*100</f>
        <v>-11.132173980490656</v>
      </c>
      <c r="G56" s="434">
        <f>SUBTOTAL(9,G40:G42,G44:G46,G48:G50,G52:G54)</f>
        <v>574361.45460399997</v>
      </c>
      <c r="H56" s="389"/>
      <c r="I56" s="435">
        <f>(G56/G39-1)*100</f>
        <v>11.745062829906662</v>
      </c>
      <c r="J56" s="434">
        <f>SUBTOTAL(9,J40:J42,J44:J46,J48:J50,J52:J54)</f>
        <v>1555373.8179229998</v>
      </c>
      <c r="K56" s="389"/>
      <c r="L56" s="435">
        <f>(J56/J39-1)*100</f>
        <v>-3.8642451298439795</v>
      </c>
      <c r="M56" s="434">
        <f>D56-G56</f>
        <v>406650.90871500003</v>
      </c>
      <c r="N56" s="389"/>
      <c r="O56" s="435">
        <f>(M56/M39-1)*100</f>
        <v>-31.065344174840483</v>
      </c>
      <c r="Q56" s="437"/>
      <c r="R56" s="438"/>
    </row>
    <row r="57" spans="1:18" s="235" customFormat="1" ht="18.600000000000001" customHeight="1" outlineLevel="2" x14ac:dyDescent="0.5">
      <c r="A57" s="239">
        <v>2020</v>
      </c>
      <c r="B57" s="259" t="s">
        <v>3</v>
      </c>
      <c r="C57" s="401" t="s">
        <v>215</v>
      </c>
      <c r="D57" s="426">
        <v>82274.712822999994</v>
      </c>
      <c r="E57" s="381">
        <v>-4.1520057346867256</v>
      </c>
      <c r="F57" s="427">
        <v>-0.63947609587982068</v>
      </c>
      <c r="G57" s="428">
        <v>46017.6751</v>
      </c>
      <c r="H57" s="381">
        <v>-9.8064660743590224</v>
      </c>
      <c r="I57" s="429">
        <v>-0.18799199975709779</v>
      </c>
      <c r="J57" s="426">
        <v>128292.387923</v>
      </c>
      <c r="K57" s="381">
        <v>-6.2599765851692357</v>
      </c>
      <c r="L57" s="427">
        <v>-0.47800212165935996</v>
      </c>
      <c r="M57" s="428">
        <v>36257.037722999994</v>
      </c>
      <c r="N57" s="381">
        <v>4.1339053758915982</v>
      </c>
      <c r="O57" s="382">
        <v>-1.2066545325538491</v>
      </c>
      <c r="Q57" s="437"/>
      <c r="R57" s="438"/>
    </row>
    <row r="58" spans="1:18" s="235" customFormat="1" ht="18.600000000000001" customHeight="1" outlineLevel="2" x14ac:dyDescent="0.5">
      <c r="A58" s="241">
        <v>2020</v>
      </c>
      <c r="B58" s="261" t="s">
        <v>4</v>
      </c>
      <c r="C58" s="409" t="s">
        <v>216</v>
      </c>
      <c r="D58" s="430">
        <v>63846.115991999999</v>
      </c>
      <c r="E58" s="385">
        <v>-22.398858894404139</v>
      </c>
      <c r="F58" s="431">
        <v>-18.417556315494089</v>
      </c>
      <c r="G58" s="432">
        <v>43044.386638999997</v>
      </c>
      <c r="H58" s="385">
        <v>-6.4611879121203248</v>
      </c>
      <c r="I58" s="433">
        <v>4.7622178845722285</v>
      </c>
      <c r="J58" s="430">
        <v>106890.502631</v>
      </c>
      <c r="K58" s="385">
        <v>-16.682116249052314</v>
      </c>
      <c r="L58" s="431">
        <v>-10.437456167074687</v>
      </c>
      <c r="M58" s="432">
        <v>20801.729353000002</v>
      </c>
      <c r="N58" s="385">
        <v>-42.627057643475851</v>
      </c>
      <c r="O58" s="386">
        <v>-44.039140360999028</v>
      </c>
    </row>
    <row r="59" spans="1:18" s="235" customFormat="1" ht="18.600000000000001" customHeight="1" outlineLevel="2" x14ac:dyDescent="0.5">
      <c r="A59" s="239">
        <v>2020</v>
      </c>
      <c r="B59" s="259" t="s">
        <v>5</v>
      </c>
      <c r="C59" s="401" t="s">
        <v>217</v>
      </c>
      <c r="D59" s="426">
        <v>45552.345096999998</v>
      </c>
      <c r="E59" s="381">
        <v>-28.652911161099027</v>
      </c>
      <c r="F59" s="427">
        <v>-48.249746269128536</v>
      </c>
      <c r="G59" s="428">
        <v>43318.699232999999</v>
      </c>
      <c r="H59" s="381">
        <v>0.63727843609568957</v>
      </c>
      <c r="I59" s="429">
        <v>-3.7357823798140899</v>
      </c>
      <c r="J59" s="426">
        <v>88871.044330000004</v>
      </c>
      <c r="K59" s="381">
        <v>-16.857866562013957</v>
      </c>
      <c r="L59" s="427">
        <v>-33.191328437341639</v>
      </c>
      <c r="M59" s="428">
        <v>2233.6458639999983</v>
      </c>
      <c r="N59" s="381">
        <v>-89.262210722504847</v>
      </c>
      <c r="O59" s="382">
        <v>-94.808327750393801</v>
      </c>
    </row>
    <row r="60" spans="1:18" s="235" customFormat="1" ht="18.600000000000001" customHeight="1" outlineLevel="1" x14ac:dyDescent="0.5">
      <c r="A60" s="375">
        <v>2020</v>
      </c>
      <c r="B60" s="376" t="s">
        <v>681</v>
      </c>
      <c r="C60" s="416" t="s">
        <v>682</v>
      </c>
      <c r="D60" s="434">
        <f>SUM(D57:D59)</f>
        <v>191673.17391199997</v>
      </c>
      <c r="E60" s="389">
        <f>(D60/D55-1)*100</f>
        <v>-21.262889593760558</v>
      </c>
      <c r="F60" s="435">
        <f>(D60/D43-1)*100</f>
        <v>-23.04979340982284</v>
      </c>
      <c r="G60" s="434">
        <f>SUM(G57:G59)</f>
        <v>132380.76097199999</v>
      </c>
      <c r="H60" s="389">
        <f>(G60/G55-1)*100</f>
        <v>-8.6396103432915599</v>
      </c>
      <c r="I60" s="435">
        <f>(G60/G43-1)*100</f>
        <v>0.14291274572537649</v>
      </c>
      <c r="J60" s="434">
        <f>SUM(J57:J59)</f>
        <v>324053.93488399999</v>
      </c>
      <c r="K60" s="389">
        <f>(J60/J55-1)*100</f>
        <v>-16.552749182738136</v>
      </c>
      <c r="L60" s="435">
        <f>(J60/J43-1)*100</f>
        <v>-15.008737925689841</v>
      </c>
      <c r="M60" s="434">
        <f>SUM(M57:M59)</f>
        <v>59292.412939999995</v>
      </c>
      <c r="N60" s="389">
        <f>(M60/M55-1)*100</f>
        <v>-39.82593888832632</v>
      </c>
      <c r="O60" s="435">
        <f>(M60/M43-1)*100</f>
        <v>-49.277392100508067</v>
      </c>
    </row>
    <row r="61" spans="1:18" s="235" customFormat="1" ht="18.600000000000001" customHeight="1" outlineLevel="2" x14ac:dyDescent="0.5">
      <c r="A61" s="241">
        <v>2020</v>
      </c>
      <c r="B61" s="261" t="s">
        <v>6</v>
      </c>
      <c r="C61" s="409" t="s">
        <v>218</v>
      </c>
      <c r="D61" s="430">
        <v>38138.518365000004</v>
      </c>
      <c r="E61" s="385">
        <v>-16.275400786090934</v>
      </c>
      <c r="F61" s="431">
        <v>-57.020378654986438</v>
      </c>
      <c r="G61" s="432">
        <v>41789.809110000002</v>
      </c>
      <c r="H61" s="385">
        <v>-3.5293998898177747</v>
      </c>
      <c r="I61" s="433">
        <v>-22.897594860606198</v>
      </c>
      <c r="J61" s="430">
        <v>79928.327474999998</v>
      </c>
      <c r="K61" s="385">
        <v>-10.062576537070388</v>
      </c>
      <c r="L61" s="431">
        <v>-44.081303712080356</v>
      </c>
      <c r="M61" s="432">
        <v>-3651.2907449999984</v>
      </c>
      <c r="N61" s="385">
        <v>-263.46775484191085</v>
      </c>
      <c r="O61" s="386">
        <v>-110.57245406214669</v>
      </c>
    </row>
    <row r="62" spans="1:18" s="235" customFormat="1" ht="18.600000000000001" customHeight="1" outlineLevel="2" x14ac:dyDescent="0.5">
      <c r="A62" s="239">
        <v>2020</v>
      </c>
      <c r="B62" s="259" t="s">
        <v>7</v>
      </c>
      <c r="C62" s="401" t="s">
        <v>219</v>
      </c>
      <c r="D62" s="426">
        <v>37335.255251000002</v>
      </c>
      <c r="E62" s="381">
        <v>-2.1061728363762633</v>
      </c>
      <c r="F62" s="427">
        <v>-56.941232978354229</v>
      </c>
      <c r="G62" s="428">
        <v>36915.968561000002</v>
      </c>
      <c r="H62" s="381">
        <v>-11.662749011776953</v>
      </c>
      <c r="I62" s="429">
        <v>-32.109967288385789</v>
      </c>
      <c r="J62" s="426">
        <v>74251.223812000011</v>
      </c>
      <c r="K62" s="381">
        <v>-7.102742972791054</v>
      </c>
      <c r="L62" s="427">
        <v>-47.370835756475046</v>
      </c>
      <c r="M62" s="428">
        <v>419.28669000000082</v>
      </c>
      <c r="N62" s="381">
        <v>111.48324576929851</v>
      </c>
      <c r="O62" s="382">
        <v>-98.703165495505857</v>
      </c>
    </row>
    <row r="63" spans="1:18" s="235" customFormat="1" ht="18.600000000000001" customHeight="1" outlineLevel="2" x14ac:dyDescent="0.5">
      <c r="A63" s="241">
        <v>2020</v>
      </c>
      <c r="B63" s="261" t="s">
        <v>8</v>
      </c>
      <c r="C63" s="409" t="s">
        <v>220</v>
      </c>
      <c r="D63" s="430">
        <v>44182.149399000002</v>
      </c>
      <c r="E63" s="385">
        <v>18.338950951236921</v>
      </c>
      <c r="F63" s="431">
        <v>-42.749253076487378</v>
      </c>
      <c r="G63" s="432">
        <v>46143.005582999998</v>
      </c>
      <c r="H63" s="385">
        <v>24.994703868471511</v>
      </c>
      <c r="I63" s="433">
        <v>6.7085418609461378</v>
      </c>
      <c r="J63" s="430">
        <v>90325.154982000007</v>
      </c>
      <c r="K63" s="385">
        <v>21.648035338378136</v>
      </c>
      <c r="L63" s="431">
        <v>-24.988542769265965</v>
      </c>
      <c r="M63" s="432">
        <v>-1960.8561839999966</v>
      </c>
      <c r="N63" s="385">
        <v>-567.66478182266951</v>
      </c>
      <c r="O63" s="386">
        <v>-105.77895850486567</v>
      </c>
    </row>
    <row r="64" spans="1:18" s="235" customFormat="1" ht="18.600000000000001" customHeight="1" outlineLevel="1" x14ac:dyDescent="0.5">
      <c r="A64" s="375">
        <v>2020</v>
      </c>
      <c r="B64" s="376" t="s">
        <v>686</v>
      </c>
      <c r="C64" s="416" t="s">
        <v>683</v>
      </c>
      <c r="D64" s="434">
        <f>SUM(D61:D63)</f>
        <v>119655.92301500001</v>
      </c>
      <c r="E64" s="389">
        <f>(D64/D60-1)*100</f>
        <v>-37.57294222615846</v>
      </c>
      <c r="F64" s="435">
        <f>(D64/D47-1)*100</f>
        <v>-52.633465548938084</v>
      </c>
      <c r="G64" s="434">
        <f>SUM(G61:G63)</f>
        <v>124848.78325400001</v>
      </c>
      <c r="H64" s="389">
        <f>(G64/G60-1)*100</f>
        <v>-5.6896316826529514</v>
      </c>
      <c r="I64" s="435">
        <f>(G64/G47-1)*100</f>
        <v>-17.764507679580387</v>
      </c>
      <c r="J64" s="434">
        <f>SUM(J61:J63)</f>
        <v>244504.70626900002</v>
      </c>
      <c r="K64" s="389">
        <f>(J64/J60-1)*100</f>
        <v>-24.548144630144918</v>
      </c>
      <c r="L64" s="435">
        <f>(J64/J47-1)*100</f>
        <v>-39.544220918651462</v>
      </c>
      <c r="M64" s="434">
        <f>SUM(M61:M63)</f>
        <v>-5192.8602389999942</v>
      </c>
      <c r="N64" s="389">
        <f>((M64-M60)/ABS(M60))*100</f>
        <v>-108.75805180041303</v>
      </c>
      <c r="O64" s="390">
        <f>((M64-M47)/ABS(M47))*100</f>
        <v>-105.15172895924907</v>
      </c>
    </row>
    <row r="65" spans="1:15" s="235" customFormat="1" ht="18.600000000000001" customHeight="1" outlineLevel="2" x14ac:dyDescent="0.5">
      <c r="A65" s="239">
        <v>2020</v>
      </c>
      <c r="B65" s="259" t="s">
        <v>9</v>
      </c>
      <c r="C65" s="401" t="s">
        <v>221</v>
      </c>
      <c r="D65" s="426">
        <v>51084.552911999999</v>
      </c>
      <c r="E65" s="381">
        <v>15.622606882851709</v>
      </c>
      <c r="F65" s="427">
        <v>-37.626491691836783</v>
      </c>
      <c r="G65" s="428">
        <v>40298.209007999998</v>
      </c>
      <c r="H65" s="381">
        <v>-12.666701055020436</v>
      </c>
      <c r="I65" s="429">
        <v>-25.62353188507165</v>
      </c>
      <c r="J65" s="426">
        <v>91382.76191999999</v>
      </c>
      <c r="K65" s="381">
        <v>1.1708885948889192</v>
      </c>
      <c r="L65" s="427">
        <v>-32.847497919376764</v>
      </c>
      <c r="M65" s="428">
        <v>10786.343904000001</v>
      </c>
      <c r="N65" s="381">
        <v>650.0833764359345</v>
      </c>
      <c r="O65" s="382">
        <v>-61.087727249711932</v>
      </c>
    </row>
    <row r="66" spans="1:15" s="235" customFormat="1" ht="18.600000000000001" customHeight="1" outlineLevel="2" x14ac:dyDescent="0.5">
      <c r="A66" s="241">
        <v>2020</v>
      </c>
      <c r="B66" s="261" t="s">
        <v>10</v>
      </c>
      <c r="C66" s="409" t="s">
        <v>222</v>
      </c>
      <c r="D66" s="430">
        <v>56119.720207999999</v>
      </c>
      <c r="E66" s="385">
        <v>9.8565358977962489</v>
      </c>
      <c r="F66" s="431">
        <v>-26.777616763639166</v>
      </c>
      <c r="G66" s="432">
        <v>40739.298187</v>
      </c>
      <c r="H66" s="385">
        <v>1.0945627358090126</v>
      </c>
      <c r="I66" s="433">
        <v>-13.612736965533401</v>
      </c>
      <c r="J66" s="430">
        <v>96859.018394999992</v>
      </c>
      <c r="K66" s="385">
        <v>5.9926580899296145</v>
      </c>
      <c r="L66" s="431">
        <v>-21.762813651933712</v>
      </c>
      <c r="M66" s="432">
        <v>15380.422020999998</v>
      </c>
      <c r="N66" s="385">
        <v>42.591615452723815</v>
      </c>
      <c r="O66" s="386">
        <v>-47.834560792261968</v>
      </c>
    </row>
    <row r="67" spans="1:15" s="235" customFormat="1" ht="18.600000000000001" customHeight="1" outlineLevel="2" x14ac:dyDescent="0.5">
      <c r="A67" s="239">
        <v>2020</v>
      </c>
      <c r="B67" s="259" t="s">
        <v>11</v>
      </c>
      <c r="C67" s="401" t="s">
        <v>223</v>
      </c>
      <c r="D67" s="426">
        <v>53374.907008000002</v>
      </c>
      <c r="E67" s="381">
        <v>-4.8909958742251796</v>
      </c>
      <c r="F67" s="427">
        <v>-30.97760194409469</v>
      </c>
      <c r="G67" s="428">
        <v>41995.055714000002</v>
      </c>
      <c r="H67" s="381">
        <v>3.082423072768381</v>
      </c>
      <c r="I67" s="429">
        <v>-4.7972342014181102</v>
      </c>
      <c r="J67" s="426">
        <v>95369.962721999997</v>
      </c>
      <c r="K67" s="381">
        <v>-1.5373433446615015</v>
      </c>
      <c r="L67" s="427">
        <v>-21.468073610335281</v>
      </c>
      <c r="M67" s="428">
        <v>11379.851294</v>
      </c>
      <c r="N67" s="381">
        <v>-26.010799453602317</v>
      </c>
      <c r="O67" s="382">
        <v>-65.742597658477905</v>
      </c>
    </row>
    <row r="68" spans="1:15" s="235" customFormat="1" ht="18.600000000000001" customHeight="1" outlineLevel="1" x14ac:dyDescent="0.5">
      <c r="A68" s="375">
        <v>2020</v>
      </c>
      <c r="B68" s="376" t="s">
        <v>687</v>
      </c>
      <c r="C68" s="416" t="s">
        <v>684</v>
      </c>
      <c r="D68" s="434">
        <f>SUM(D65:D67)</f>
        <v>160579.18012800001</v>
      </c>
      <c r="E68" s="389">
        <f>(D68/D64-1)*100</f>
        <v>34.20077843356728</v>
      </c>
      <c r="F68" s="435">
        <f>(D68/D51-1)*100</f>
        <v>-31.921548400238684</v>
      </c>
      <c r="G68" s="434">
        <f>SUM(G65:G67)</f>
        <v>123032.562909</v>
      </c>
      <c r="H68" s="389">
        <f>(G68/G64-1)*100</f>
        <v>-1.4547361196984854</v>
      </c>
      <c r="I68" s="435">
        <f>(G68/G51-1)*100</f>
        <v>-15.413333780493844</v>
      </c>
      <c r="J68" s="434">
        <f>SUM(J65:J67)</f>
        <v>283611.74303699995</v>
      </c>
      <c r="K68" s="389">
        <f>(J68/J64-1)*100</f>
        <v>15.994390195898722</v>
      </c>
      <c r="L68" s="435">
        <f>(J68/J51-1)*100</f>
        <v>-25.624707085430977</v>
      </c>
      <c r="M68" s="434">
        <f>SUM(M65:M67)</f>
        <v>37546.617219</v>
      </c>
      <c r="N68" s="389">
        <f>((M68-M64)/ABS(M64))*100</f>
        <v>823.04309168602765</v>
      </c>
      <c r="O68" s="390">
        <f>((M68-M51)/ABS(M51))*100</f>
        <v>-58.47634680613605</v>
      </c>
    </row>
    <row r="69" spans="1:15" s="235" customFormat="1" ht="18.600000000000001" customHeight="1" outlineLevel="2" x14ac:dyDescent="0.5">
      <c r="A69" s="241">
        <v>2020</v>
      </c>
      <c r="B69" s="261" t="s">
        <v>12</v>
      </c>
      <c r="C69" s="409" t="s">
        <v>224</v>
      </c>
      <c r="D69" s="430">
        <v>55901.983740999996</v>
      </c>
      <c r="E69" s="385">
        <v>4.7345782403353409</v>
      </c>
      <c r="F69" s="431">
        <v>-27.174752032992934</v>
      </c>
      <c r="G69" s="432">
        <v>43035.318184999996</v>
      </c>
      <c r="H69" s="385">
        <v>2.4771070148936536</v>
      </c>
      <c r="I69" s="433">
        <v>-13.58298040758471</v>
      </c>
      <c r="J69" s="430">
        <v>98937.301925999986</v>
      </c>
      <c r="K69" s="385">
        <v>3.7405269984205125</v>
      </c>
      <c r="L69" s="431">
        <v>-21.826639697496919</v>
      </c>
      <c r="M69" s="432">
        <v>12866.665556</v>
      </c>
      <c r="N69" s="385">
        <v>13.065322415802738</v>
      </c>
      <c r="O69" s="386">
        <v>-52.278928423648772</v>
      </c>
    </row>
    <row r="70" spans="1:15" s="235" customFormat="1" ht="18.600000000000001" customHeight="1" outlineLevel="2" x14ac:dyDescent="0.5">
      <c r="A70" s="239">
        <v>2020</v>
      </c>
      <c r="B70" s="259" t="s">
        <v>13</v>
      </c>
      <c r="C70" s="401" t="s">
        <v>225</v>
      </c>
      <c r="D70" s="426">
        <v>58806.316251999997</v>
      </c>
      <c r="E70" s="381">
        <v>5.1954015164400902</v>
      </c>
      <c r="F70" s="427">
        <v>-27.25033056328844</v>
      </c>
      <c r="G70" s="428">
        <v>48714.608340999999</v>
      </c>
      <c r="H70" s="381">
        <v>13.196812282381408</v>
      </c>
      <c r="I70" s="429">
        <v>10.516860896516667</v>
      </c>
      <c r="J70" s="426">
        <v>107520.924593</v>
      </c>
      <c r="K70" s="381">
        <v>8.675820443759541</v>
      </c>
      <c r="L70" s="427">
        <v>-13.923133379051366</v>
      </c>
      <c r="M70" s="428">
        <v>10091.707910999998</v>
      </c>
      <c r="N70" s="381">
        <v>-21.567030190708429</v>
      </c>
      <c r="O70" s="382">
        <v>-72.543230590438583</v>
      </c>
    </row>
    <row r="71" spans="1:15" s="235" customFormat="1" ht="18.600000000000001" customHeight="1" outlineLevel="2" x14ac:dyDescent="0.5">
      <c r="A71" s="241">
        <v>2020</v>
      </c>
      <c r="B71" s="261" t="s">
        <v>14</v>
      </c>
      <c r="C71" s="409" t="s">
        <v>226</v>
      </c>
      <c r="D71" s="430">
        <v>65335.385636999999</v>
      </c>
      <c r="E71" s="385">
        <v>11.102666858133547</v>
      </c>
      <c r="F71" s="431">
        <v>-23.885900625026757</v>
      </c>
      <c r="G71" s="432">
        <v>45478.560609</v>
      </c>
      <c r="H71" s="385">
        <v>-6.6428692382125227</v>
      </c>
      <c r="I71" s="433">
        <v>-10.863117481196671</v>
      </c>
      <c r="J71" s="430">
        <v>110813.94624600001</v>
      </c>
      <c r="K71" s="385">
        <v>3.06267981368753</v>
      </c>
      <c r="L71" s="431">
        <v>-19.031034623625153</v>
      </c>
      <c r="M71" s="432">
        <v>19856.825027999999</v>
      </c>
      <c r="N71" s="385">
        <v>96.763770841563783</v>
      </c>
      <c r="O71" s="386">
        <v>-42.969175961673244</v>
      </c>
    </row>
    <row r="72" spans="1:15" s="235" customFormat="1" ht="18.600000000000001" customHeight="1" outlineLevel="1" x14ac:dyDescent="0.5">
      <c r="A72" s="375">
        <v>2020</v>
      </c>
      <c r="B72" s="376" t="s">
        <v>688</v>
      </c>
      <c r="C72" s="416" t="s">
        <v>685</v>
      </c>
      <c r="D72" s="434">
        <f>SUM(D69:D71)</f>
        <v>180043.68562999999</v>
      </c>
      <c r="E72" s="389">
        <f>(D72/D68-1)*100</f>
        <v>12.121437839254479</v>
      </c>
      <c r="F72" s="435">
        <f>(D72/D55-1)*100</f>
        <v>-26.040148112202477</v>
      </c>
      <c r="G72" s="434">
        <f>SUM(G69:G71)</f>
        <v>137228.487135</v>
      </c>
      <c r="H72" s="389">
        <f>(G72/G68-1)*100</f>
        <v>11.538347158142104</v>
      </c>
      <c r="I72" s="435">
        <f>(G72/G55-1)*100</f>
        <v>-5.2940324213276657</v>
      </c>
      <c r="J72" s="434">
        <f>SUM(J69:J71)</f>
        <v>317272.17276500002</v>
      </c>
      <c r="K72" s="389">
        <f>(J72/J68-1)*100</f>
        <v>11.868489424152218</v>
      </c>
      <c r="L72" s="435">
        <f>(J72/J55-1)*100</f>
        <v>-18.299123300150953</v>
      </c>
      <c r="M72" s="434">
        <f>SUM(M69:M71)</f>
        <v>42815.198494999997</v>
      </c>
      <c r="N72" s="389">
        <f>(M72/M68-1)*100</f>
        <v>14.032106395283716</v>
      </c>
      <c r="O72" s="390">
        <f>((M72-M55)/ABS(M55))*100</f>
        <v>-56.548161172767934</v>
      </c>
    </row>
    <row r="73" spans="1:15" s="235" customFormat="1" ht="18.600000000000001" customHeight="1" x14ac:dyDescent="0.5">
      <c r="A73" s="375">
        <v>2020</v>
      </c>
      <c r="B73" s="376" t="s">
        <v>21</v>
      </c>
      <c r="C73" s="416" t="s">
        <v>238</v>
      </c>
      <c r="D73" s="434">
        <f>SUBTOTAL(9,D57:D59,D61:D63,D65:D67,D69:D71)</f>
        <v>651951.96268499992</v>
      </c>
      <c r="E73" s="389"/>
      <c r="F73" s="435">
        <f>(D73/D56-1)*100</f>
        <v>-33.542941244971658</v>
      </c>
      <c r="G73" s="434">
        <f>SUBTOTAL(9,G57:G59,G61:G63,G65:G67,G69:G71)</f>
        <v>517490.59426999994</v>
      </c>
      <c r="H73" s="389"/>
      <c r="I73" s="435">
        <f>(G73/G56-1)*100</f>
        <v>-9.9015802467472884</v>
      </c>
      <c r="J73" s="434">
        <f>SUBTOTAL(9,J57:J59,J61:J63,J65:J67,J69:J71)</f>
        <v>1169442.5569549999</v>
      </c>
      <c r="K73" s="389"/>
      <c r="L73" s="435">
        <f>(J73/J56-1)*100</f>
        <v>-24.812765685059624</v>
      </c>
      <c r="M73" s="434">
        <f>D73-G73</f>
        <v>134461.36841499998</v>
      </c>
      <c r="N73" s="389"/>
      <c r="O73" s="435">
        <f>(M73/M56-1)*100</f>
        <v>-66.934447819164518</v>
      </c>
    </row>
    <row r="74" spans="1:15" s="235" customFormat="1" ht="18.600000000000001" customHeight="1" outlineLevel="2" x14ac:dyDescent="0.5">
      <c r="A74" s="239">
        <v>2021</v>
      </c>
      <c r="B74" s="259" t="s">
        <v>3</v>
      </c>
      <c r="C74" s="401" t="s">
        <v>215</v>
      </c>
      <c r="D74" s="426">
        <v>69862.596581999998</v>
      </c>
      <c r="E74" s="381">
        <v>6.9291868424148362</v>
      </c>
      <c r="F74" s="427">
        <v>-15.086186040785755</v>
      </c>
      <c r="G74" s="428">
        <v>48050.631590999998</v>
      </c>
      <c r="H74" s="381">
        <v>5.6555681348696707</v>
      </c>
      <c r="I74" s="429">
        <v>4.4177731416944033</v>
      </c>
      <c r="J74" s="426">
        <v>117913.228173</v>
      </c>
      <c r="K74" s="381">
        <v>6.4064877819981492</v>
      </c>
      <c r="L74" s="427">
        <v>-8.0902381801712941</v>
      </c>
      <c r="M74" s="428">
        <v>21811.964991000001</v>
      </c>
      <c r="N74" s="381">
        <v>9.8461861865785156</v>
      </c>
      <c r="O74" s="382">
        <v>-39.840741657823372</v>
      </c>
    </row>
    <row r="75" spans="1:15" s="235" customFormat="1" ht="18.600000000000001" customHeight="1" outlineLevel="2" x14ac:dyDescent="0.5">
      <c r="A75" s="241">
        <v>2021</v>
      </c>
      <c r="B75" s="261" t="s">
        <v>4</v>
      </c>
      <c r="C75" s="409" t="s">
        <v>216</v>
      </c>
      <c r="D75" s="430">
        <v>64584.612578</v>
      </c>
      <c r="E75" s="385">
        <v>-7.5548065234092192</v>
      </c>
      <c r="F75" s="431">
        <v>1.1566820855516635</v>
      </c>
      <c r="G75" s="432">
        <v>41041.415606000002</v>
      </c>
      <c r="H75" s="385">
        <v>-14.587146418097941</v>
      </c>
      <c r="I75" s="433">
        <v>-4.6532688450140913</v>
      </c>
      <c r="J75" s="430">
        <v>105626.028184</v>
      </c>
      <c r="K75" s="385">
        <v>-10.420544140282939</v>
      </c>
      <c r="L75" s="431">
        <v>-1.1829623922390287</v>
      </c>
      <c r="M75" s="432">
        <v>23543.196971999998</v>
      </c>
      <c r="N75" s="385">
        <v>7.9370748197804915</v>
      </c>
      <c r="O75" s="386">
        <v>13.179037052535367</v>
      </c>
    </row>
    <row r="76" spans="1:15" s="235" customFormat="1" ht="18.600000000000001" customHeight="1" outlineLevel="2" x14ac:dyDescent="0.5">
      <c r="A76" s="239">
        <v>2021</v>
      </c>
      <c r="B76" s="259" t="s">
        <v>5</v>
      </c>
      <c r="C76" s="401" t="s">
        <v>217</v>
      </c>
      <c r="D76" s="426">
        <v>73584.383398999998</v>
      </c>
      <c r="E76" s="381">
        <v>13.934852996339986</v>
      </c>
      <c r="F76" s="427">
        <v>61.538079416785372</v>
      </c>
      <c r="G76" s="428">
        <v>50300.031558000002</v>
      </c>
      <c r="H76" s="381">
        <v>22.559202248000542</v>
      </c>
      <c r="I76" s="429">
        <v>16.116209509083433</v>
      </c>
      <c r="J76" s="426">
        <v>123884.414957</v>
      </c>
      <c r="K76" s="381">
        <v>17.285878383303398</v>
      </c>
      <c r="L76" s="427">
        <v>39.397951144792167</v>
      </c>
      <c r="M76" s="428">
        <v>23284.351840999996</v>
      </c>
      <c r="N76" s="381">
        <v>-1.0994476719021942</v>
      </c>
      <c r="O76" s="382">
        <v>942.43704054780346</v>
      </c>
    </row>
    <row r="77" spans="1:15" s="235" customFormat="1" ht="18.600000000000001" customHeight="1" outlineLevel="1" x14ac:dyDescent="0.5">
      <c r="A77" s="375">
        <v>2021</v>
      </c>
      <c r="B77" s="376" t="s">
        <v>681</v>
      </c>
      <c r="C77" s="416" t="s">
        <v>682</v>
      </c>
      <c r="D77" s="434">
        <f>SUM(D74:D76)</f>
        <v>208031.59255900001</v>
      </c>
      <c r="E77" s="389">
        <f>(D77/D72-1)*100</f>
        <v>15.545064427594957</v>
      </c>
      <c r="F77" s="435">
        <f>(D77/D60-1)*100</f>
        <v>8.534537365416849</v>
      </c>
      <c r="G77" s="434">
        <f>SUM(G74:G76)</f>
        <v>139392.07875500002</v>
      </c>
      <c r="H77" s="389">
        <f>(G77/G72-1)*100</f>
        <v>1.5766344621081174</v>
      </c>
      <c r="I77" s="435">
        <f>(G77/G60-1)*100</f>
        <v>5.2963268465294755</v>
      </c>
      <c r="J77" s="434">
        <f>SUM(J74:J76)</f>
        <v>347423.67131399998</v>
      </c>
      <c r="K77" s="389">
        <f>(J77/J72-1)*100</f>
        <v>9.5033542608644836</v>
      </c>
      <c r="L77" s="435">
        <f>(J77/J60-1)*100</f>
        <v>7.2116811167145745</v>
      </c>
      <c r="M77" s="434">
        <f>SUM(M74:M76)</f>
        <v>68639.513803999987</v>
      </c>
      <c r="N77" s="389">
        <f>(M77/M72-1)*100</f>
        <v>60.315766869598384</v>
      </c>
      <c r="O77" s="435">
        <f>(M77/M60-1)*100</f>
        <v>15.764413017663227</v>
      </c>
    </row>
    <row r="78" spans="1:15" s="235" customFormat="1" ht="18.600000000000001" customHeight="1" outlineLevel="2" x14ac:dyDescent="0.5">
      <c r="A78" s="241">
        <v>2021</v>
      </c>
      <c r="B78" s="261" t="s">
        <v>6</v>
      </c>
      <c r="C78" s="409" t="s">
        <v>218</v>
      </c>
      <c r="D78" s="430">
        <v>69252.138475</v>
      </c>
      <c r="E78" s="385">
        <v>-5.8874515541009087</v>
      </c>
      <c r="F78" s="431">
        <v>81.580568527153872</v>
      </c>
      <c r="G78" s="432">
        <v>49702.660086999997</v>
      </c>
      <c r="H78" s="385">
        <v>-1.1876164934632061</v>
      </c>
      <c r="I78" s="433">
        <v>18.934881842057759</v>
      </c>
      <c r="J78" s="430">
        <v>118954.798562</v>
      </c>
      <c r="K78" s="385">
        <v>-3.9792062598923872</v>
      </c>
      <c r="L78" s="431">
        <v>48.826833138985307</v>
      </c>
      <c r="M78" s="432">
        <v>19549.478388000003</v>
      </c>
      <c r="N78" s="385">
        <v>-16.040272361902218</v>
      </c>
      <c r="O78" s="386">
        <v>635.41281024444993</v>
      </c>
    </row>
    <row r="79" spans="1:15" s="235" customFormat="1" ht="18.600000000000001" customHeight="1" outlineLevel="2" x14ac:dyDescent="0.5">
      <c r="A79" s="239">
        <v>2021</v>
      </c>
      <c r="B79" s="259" t="s">
        <v>7</v>
      </c>
      <c r="C79" s="401" t="s">
        <v>219</v>
      </c>
      <c r="D79" s="426">
        <v>78583.371473000007</v>
      </c>
      <c r="E79" s="381">
        <v>13.474288597410711</v>
      </c>
      <c r="F79" s="427">
        <v>110.48033807374384</v>
      </c>
      <c r="G79" s="428">
        <v>44214.151553999996</v>
      </c>
      <c r="H79" s="381">
        <v>-11.042685690047305</v>
      </c>
      <c r="I79" s="429">
        <v>19.769718302095928</v>
      </c>
      <c r="J79" s="426">
        <v>122797.523027</v>
      </c>
      <c r="K79" s="381">
        <v>3.2304072735637845</v>
      </c>
      <c r="L79" s="427">
        <v>65.381143532282408</v>
      </c>
      <c r="M79" s="428">
        <v>34369.21991900001</v>
      </c>
      <c r="N79" s="381">
        <v>75.806327088996724</v>
      </c>
      <c r="O79" s="382">
        <v>8097.0691507044849</v>
      </c>
    </row>
    <row r="80" spans="1:15" s="235" customFormat="1" ht="18.600000000000001" customHeight="1" outlineLevel="2" x14ac:dyDescent="0.5">
      <c r="A80" s="241">
        <v>2021</v>
      </c>
      <c r="B80" s="261" t="s">
        <v>8</v>
      </c>
      <c r="C80" s="409" t="s">
        <v>220</v>
      </c>
      <c r="D80" s="430">
        <v>84343.023929999996</v>
      </c>
      <c r="E80" s="385">
        <v>7.3293526977000756</v>
      </c>
      <c r="F80" s="431">
        <v>90.898417295897744</v>
      </c>
      <c r="G80" s="432">
        <v>46506.782373000002</v>
      </c>
      <c r="H80" s="385">
        <v>5.1852873761468743</v>
      </c>
      <c r="I80" s="433">
        <v>0.78836821616583563</v>
      </c>
      <c r="J80" s="430">
        <v>130849.80630299999</v>
      </c>
      <c r="K80" s="385">
        <v>6.5573662053667769</v>
      </c>
      <c r="L80" s="431">
        <v>44.865299516038171</v>
      </c>
      <c r="M80" s="432">
        <v>37836.241556999994</v>
      </c>
      <c r="N80" s="385">
        <v>10.087577332773105</v>
      </c>
      <c r="O80" s="386">
        <v>2029.5775929786423</v>
      </c>
    </row>
    <row r="81" spans="1:17" s="235" customFormat="1" ht="18.600000000000001" customHeight="1" outlineLevel="1" x14ac:dyDescent="0.5">
      <c r="A81" s="375">
        <v>2021</v>
      </c>
      <c r="B81" s="376" t="s">
        <v>686</v>
      </c>
      <c r="C81" s="416" t="s">
        <v>683</v>
      </c>
      <c r="D81" s="434">
        <f>SUM(D78:D80)</f>
        <v>232178.53387800002</v>
      </c>
      <c r="E81" s="389">
        <f>(D81/D77-1)*100</f>
        <v>11.60734339528342</v>
      </c>
      <c r="F81" s="435">
        <f>(D81/D64-1)*100</f>
        <v>94.038479690549238</v>
      </c>
      <c r="G81" s="434">
        <f>SUM(G78:G80)</f>
        <v>140423.594014</v>
      </c>
      <c r="H81" s="389">
        <f>(G81/G77-1)*100</f>
        <v>0.74000995480740794</v>
      </c>
      <c r="I81" s="435">
        <f>(G81/G64-1)*100</f>
        <v>12.474939966626387</v>
      </c>
      <c r="J81" s="434">
        <f>SUM(J78:J80)</f>
        <v>372602.12789200002</v>
      </c>
      <c r="K81" s="389">
        <f>(J81/J77-1)*100</f>
        <v>7.2471908672117724</v>
      </c>
      <c r="L81" s="435">
        <f>(J81/J64-1)*100</f>
        <v>52.390575043602361</v>
      </c>
      <c r="M81" s="434">
        <f>SUM(M78:M80)</f>
        <v>91754.939864000014</v>
      </c>
      <c r="N81" s="389">
        <f>(M81/M77-1)*100</f>
        <v>33.676558557809841</v>
      </c>
      <c r="O81" s="390">
        <f>((M81-M64)/ABS(M64))*100</f>
        <v>1866.9441433237876</v>
      </c>
    </row>
    <row r="82" spans="1:17" s="235" customFormat="1" ht="18.600000000000001" customHeight="1" outlineLevel="2" x14ac:dyDescent="0.5">
      <c r="A82" s="239">
        <v>2021</v>
      </c>
      <c r="B82" s="259" t="s">
        <v>9</v>
      </c>
      <c r="C82" s="401" t="s">
        <v>221</v>
      </c>
      <c r="D82" s="426">
        <v>88674.264796999996</v>
      </c>
      <c r="E82" s="381">
        <v>5.1352686507833534</v>
      </c>
      <c r="F82" s="427">
        <v>73.583323612038498</v>
      </c>
      <c r="G82" s="428">
        <v>46599.587974000002</v>
      </c>
      <c r="H82" s="381">
        <v>0.1995528313605277</v>
      </c>
      <c r="I82" s="429">
        <v>15.636871020121657</v>
      </c>
      <c r="J82" s="426">
        <v>135273.85277100001</v>
      </c>
      <c r="K82" s="381">
        <v>3.3810110943194971</v>
      </c>
      <c r="L82" s="427">
        <v>48.029945614276755</v>
      </c>
      <c r="M82" s="428">
        <v>42074.676822999994</v>
      </c>
      <c r="N82" s="381">
        <v>11.202051502961337</v>
      </c>
      <c r="O82" s="382">
        <v>290.07357078052229</v>
      </c>
    </row>
    <row r="83" spans="1:17" s="235" customFormat="1" ht="18.600000000000001" customHeight="1" outlineLevel="2" x14ac:dyDescent="0.5">
      <c r="A83" s="241">
        <v>2021</v>
      </c>
      <c r="B83" s="261" t="s">
        <v>10</v>
      </c>
      <c r="C83" s="409" t="s">
        <v>222</v>
      </c>
      <c r="D83" s="430">
        <v>89714.183982000002</v>
      </c>
      <c r="E83" s="385">
        <v>1.1727406901886006</v>
      </c>
      <c r="F83" s="431">
        <v>59.862136962705371</v>
      </c>
      <c r="G83" s="432">
        <v>50829.809834</v>
      </c>
      <c r="H83" s="385">
        <v>9.0778095771152145</v>
      </c>
      <c r="I83" s="433">
        <v>24.768496503506054</v>
      </c>
      <c r="J83" s="430">
        <v>140543.993816</v>
      </c>
      <c r="K83" s="385">
        <v>3.8959051856988447</v>
      </c>
      <c r="L83" s="431">
        <v>45.10160865232875</v>
      </c>
      <c r="M83" s="432">
        <v>38884.374148000003</v>
      </c>
      <c r="N83" s="385">
        <v>-7.5824769573893018</v>
      </c>
      <c r="O83" s="386">
        <v>152.81734203982415</v>
      </c>
    </row>
    <row r="84" spans="1:17" s="235" customFormat="1" ht="18.600000000000001" customHeight="1" outlineLevel="2" x14ac:dyDescent="0.5">
      <c r="A84" s="239">
        <v>2021</v>
      </c>
      <c r="B84" s="259" t="s">
        <v>11</v>
      </c>
      <c r="C84" s="401" t="s">
        <v>223</v>
      </c>
      <c r="D84" s="426">
        <v>95204.871150000006</v>
      </c>
      <c r="E84" s="381">
        <v>6.1201996432377337</v>
      </c>
      <c r="F84" s="427">
        <v>78.370092777361464</v>
      </c>
      <c r="G84" s="428">
        <v>47326.975918999997</v>
      </c>
      <c r="H84" s="381">
        <v>-6.891298484962971</v>
      </c>
      <c r="I84" s="429">
        <v>12.696542758062069</v>
      </c>
      <c r="J84" s="426">
        <v>142531.84706900001</v>
      </c>
      <c r="K84" s="381">
        <v>1.4143992916570314</v>
      </c>
      <c r="L84" s="427">
        <v>49.451507582607746</v>
      </c>
      <c r="M84" s="428">
        <v>47877.89523100001</v>
      </c>
      <c r="N84" s="381">
        <v>23.128882179688066</v>
      </c>
      <c r="O84" s="382">
        <v>320.72513949495561</v>
      </c>
    </row>
    <row r="85" spans="1:17" s="235" customFormat="1" ht="18.600000000000001" customHeight="1" outlineLevel="1" x14ac:dyDescent="0.5">
      <c r="A85" s="375">
        <v>2021</v>
      </c>
      <c r="B85" s="376" t="s">
        <v>687</v>
      </c>
      <c r="C85" s="416" t="s">
        <v>684</v>
      </c>
      <c r="D85" s="434">
        <f>SUM(D82:D84)</f>
        <v>273593.31992899999</v>
      </c>
      <c r="E85" s="389">
        <f>(D85/D81-1)*100</f>
        <v>17.837474188187308</v>
      </c>
      <c r="F85" s="435">
        <f>(D85/D68-1)*100</f>
        <v>70.379073869299091</v>
      </c>
      <c r="G85" s="434">
        <f>SUM(G82:G84)</f>
        <v>144756.373727</v>
      </c>
      <c r="H85" s="389">
        <f>(G85/G81-1)*100</f>
        <v>3.0855069216986664</v>
      </c>
      <c r="I85" s="435">
        <f>(G85/G68-1)*100</f>
        <v>17.656960323640369</v>
      </c>
      <c r="J85" s="434">
        <f>SUM(J82:J84)</f>
        <v>418349.69365600002</v>
      </c>
      <c r="K85" s="389">
        <f>(J85/J81-1)*100</f>
        <v>12.277859501988697</v>
      </c>
      <c r="L85" s="435">
        <f>(J85/J68-1)*100</f>
        <v>47.507888487333247</v>
      </c>
      <c r="M85" s="434">
        <f>SUM(M82:M84)</f>
        <v>128836.94620199999</v>
      </c>
      <c r="N85" s="389">
        <f>(M85/M81-1)*100</f>
        <v>40.414179762924206</v>
      </c>
      <c r="O85" s="390">
        <f>((M85-M68)/ABS(M68))*100</f>
        <v>243.13862538008789</v>
      </c>
    </row>
    <row r="86" spans="1:17" s="235" customFormat="1" ht="18.600000000000001" customHeight="1" outlineLevel="2" x14ac:dyDescent="0.5">
      <c r="A86" s="241">
        <v>2021</v>
      </c>
      <c r="B86" s="261" t="s">
        <v>12</v>
      </c>
      <c r="C86" s="409" t="s">
        <v>224</v>
      </c>
      <c r="D86" s="430">
        <v>106009.41574700001</v>
      </c>
      <c r="E86" s="385">
        <v>11.348730864807234</v>
      </c>
      <c r="F86" s="431">
        <v>89.634443454016278</v>
      </c>
      <c r="G86" s="432">
        <v>45851.977155</v>
      </c>
      <c r="H86" s="385">
        <v>-3.1166131690401166</v>
      </c>
      <c r="I86" s="433">
        <v>6.5449939463483542</v>
      </c>
      <c r="J86" s="430">
        <v>151861.39290199999</v>
      </c>
      <c r="K86" s="385">
        <v>6.5455868459233013</v>
      </c>
      <c r="L86" s="431">
        <v>53.492555331238464</v>
      </c>
      <c r="M86" s="432">
        <v>60157.438592000006</v>
      </c>
      <c r="N86" s="385">
        <v>25.647625698151472</v>
      </c>
      <c r="O86" s="386">
        <v>367.54489988237327</v>
      </c>
    </row>
    <row r="87" spans="1:17" s="235" customFormat="1" ht="18.600000000000001" customHeight="1" outlineLevel="2" x14ac:dyDescent="0.5">
      <c r="A87" s="239">
        <v>2021</v>
      </c>
      <c r="B87" s="259" t="s">
        <v>13</v>
      </c>
      <c r="C87" s="401" t="s">
        <v>225</v>
      </c>
      <c r="D87" s="426">
        <v>108814.37728299999</v>
      </c>
      <c r="E87" s="381">
        <v>2.6459550939269993</v>
      </c>
      <c r="F87" s="427">
        <v>85.03858806034161</v>
      </c>
      <c r="G87" s="428">
        <v>49558.592423000002</v>
      </c>
      <c r="H87" s="381">
        <v>8.0838722733155066</v>
      </c>
      <c r="I87" s="429">
        <v>1.7325071692912974</v>
      </c>
      <c r="J87" s="426">
        <v>158372.969706</v>
      </c>
      <c r="K87" s="381">
        <v>4.2878421431325142</v>
      </c>
      <c r="L87" s="427">
        <v>47.295022160096508</v>
      </c>
      <c r="M87" s="428">
        <v>59255.784859999992</v>
      </c>
      <c r="N87" s="381">
        <v>-1.4988233427211097</v>
      </c>
      <c r="O87" s="382">
        <v>487.17300760767142</v>
      </c>
    </row>
    <row r="88" spans="1:17" s="235" customFormat="1" ht="18.600000000000001" customHeight="1" outlineLevel="2" x14ac:dyDescent="0.5">
      <c r="A88" s="241">
        <v>2021</v>
      </c>
      <c r="B88" s="261" t="s">
        <v>14</v>
      </c>
      <c r="C88" s="409" t="s">
        <v>226</v>
      </c>
      <c r="D88" s="430">
        <v>107044.361328</v>
      </c>
      <c r="E88" s="385">
        <v>-1.6266379491348015</v>
      </c>
      <c r="F88" s="431">
        <v>63.838263575473334</v>
      </c>
      <c r="G88" s="432">
        <v>53202.531267999999</v>
      </c>
      <c r="H88" s="385">
        <v>7.3527892275424112</v>
      </c>
      <c r="I88" s="433">
        <v>16.983762360921027</v>
      </c>
      <c r="J88" s="430">
        <v>160246.89259599999</v>
      </c>
      <c r="K88" s="385">
        <v>1.1832340414394515</v>
      </c>
      <c r="L88" s="431">
        <v>44.608957648942436</v>
      </c>
      <c r="M88" s="432">
        <v>53841.83006</v>
      </c>
      <c r="N88" s="385">
        <v>-9.1365844073978781</v>
      </c>
      <c r="O88" s="386">
        <v>171.15024674930626</v>
      </c>
    </row>
    <row r="89" spans="1:17" s="235" customFormat="1" ht="18.600000000000001" customHeight="1" outlineLevel="1" x14ac:dyDescent="0.5">
      <c r="A89" s="375">
        <v>2021</v>
      </c>
      <c r="B89" s="376" t="s">
        <v>688</v>
      </c>
      <c r="C89" s="416" t="s">
        <v>685</v>
      </c>
      <c r="D89" s="434">
        <f>SUM(D86:D88)</f>
        <v>321868.15435800003</v>
      </c>
      <c r="E89" s="389">
        <f>(D89/D85-1)*100</f>
        <v>17.644741633870218</v>
      </c>
      <c r="F89" s="435">
        <f>(D89/D72-1)*100</f>
        <v>78.772253651515101</v>
      </c>
      <c r="G89" s="434">
        <f>SUM(G86:G88)</f>
        <v>148613.10084599999</v>
      </c>
      <c r="H89" s="389">
        <f>(G89/G85-1)*100</f>
        <v>2.6642882932902845</v>
      </c>
      <c r="I89" s="435">
        <f>(G89/G72-1)*100</f>
        <v>8.2961008670162215</v>
      </c>
      <c r="J89" s="434">
        <f>SUM(J86:J88)</f>
        <v>470481.25520399999</v>
      </c>
      <c r="K89" s="389">
        <f>(J89/J85-1)*100</f>
        <v>12.46124052163562</v>
      </c>
      <c r="L89" s="435">
        <f>(J89/J72-1)*100</f>
        <v>48.289480008220018</v>
      </c>
      <c r="M89" s="434">
        <f>SUM(M86:M88)</f>
        <v>173255.05351200001</v>
      </c>
      <c r="N89" s="389">
        <f>(M89/M85-1)*100</f>
        <v>34.476218677488731</v>
      </c>
      <c r="O89" s="390">
        <f>((M89-M72)/ABS(M72))*100</f>
        <v>304.65783086871107</v>
      </c>
    </row>
    <row r="90" spans="1:17" s="235" customFormat="1" ht="18.600000000000001" customHeight="1" x14ac:dyDescent="0.5">
      <c r="A90" s="375">
        <v>2021</v>
      </c>
      <c r="B90" s="376" t="s">
        <v>21</v>
      </c>
      <c r="C90" s="416" t="s">
        <v>238</v>
      </c>
      <c r="D90" s="434">
        <f>SUBTOTAL(9,D74:D76,D78:D80,D82:D84,D86:D88)</f>
        <v>1035671.600724</v>
      </c>
      <c r="E90" s="389"/>
      <c r="F90" s="435">
        <f>(D90/D73-1)*100</f>
        <v>58.857041622927021</v>
      </c>
      <c r="G90" s="434">
        <f>SUBTOTAL(9,G74:G76,G78:G80,G82:G84,G86:G88)</f>
        <v>573185.14734200004</v>
      </c>
      <c r="H90" s="389"/>
      <c r="I90" s="435">
        <f>(G90/G73-1)*100</f>
        <v>10.762428088295174</v>
      </c>
      <c r="J90" s="434">
        <f>SUBTOTAL(9,J74:J76,J78:J80,J82:J84,J86:J88)</f>
        <v>1608856.7480660002</v>
      </c>
      <c r="K90" s="389"/>
      <c r="L90" s="435">
        <f>(J90/J73-1)*100</f>
        <v>37.57467081197634</v>
      </c>
      <c r="M90" s="434">
        <f>D90-G90</f>
        <v>462486.45338199998</v>
      </c>
      <c r="N90" s="389"/>
      <c r="O90" s="435">
        <f>(M90/M73-1)*100</f>
        <v>243.95489115846809</v>
      </c>
    </row>
    <row r="91" spans="1:17" s="235" customFormat="1" ht="18.600000000000001" customHeight="1" outlineLevel="2" x14ac:dyDescent="0.5">
      <c r="A91" s="239">
        <v>2022</v>
      </c>
      <c r="B91" s="259" t="s">
        <v>3</v>
      </c>
      <c r="C91" s="401" t="s">
        <v>215</v>
      </c>
      <c r="D91" s="426">
        <v>109228.960036</v>
      </c>
      <c r="E91" s="381">
        <v>2.0408349219872113</v>
      </c>
      <c r="F91" s="427">
        <v>56.348268429723227</v>
      </c>
      <c r="G91" s="428">
        <v>52350.524237999998</v>
      </c>
      <c r="H91" s="381">
        <v>-1.6014407767708239</v>
      </c>
      <c r="I91" s="429">
        <v>8.9486704016714427</v>
      </c>
      <c r="J91" s="426">
        <v>161579.48427399999</v>
      </c>
      <c r="K91" s="381">
        <v>0.83158659516699984</v>
      </c>
      <c r="L91" s="427">
        <v>37.032533819643795</v>
      </c>
      <c r="M91" s="428">
        <v>56878.435798000006</v>
      </c>
      <c r="N91" s="381">
        <v>5.639863531042848</v>
      </c>
      <c r="O91" s="382">
        <v>160.76713318341126</v>
      </c>
    </row>
    <row r="92" spans="1:17" s="235" customFormat="1" ht="18.600000000000001" customHeight="1" outlineLevel="2" x14ac:dyDescent="0.5">
      <c r="A92" s="241">
        <v>2022</v>
      </c>
      <c r="B92" s="261" t="s">
        <v>4</v>
      </c>
      <c r="C92" s="409" t="s">
        <v>216</v>
      </c>
      <c r="D92" s="430">
        <v>115872.420564</v>
      </c>
      <c r="E92" s="385">
        <v>6.0821420672781512</v>
      </c>
      <c r="F92" s="431">
        <v>79.411807145330158</v>
      </c>
      <c r="G92" s="432">
        <v>49266.231052000003</v>
      </c>
      <c r="H92" s="385">
        <v>-5.891618528933817</v>
      </c>
      <c r="I92" s="433">
        <v>20.040282053033231</v>
      </c>
      <c r="J92" s="430">
        <v>165138.65161599999</v>
      </c>
      <c r="K92" s="385">
        <v>2.2027346837947048</v>
      </c>
      <c r="L92" s="431">
        <v>56.342763668372832</v>
      </c>
      <c r="M92" s="432">
        <v>66606.189511999997</v>
      </c>
      <c r="N92" s="385">
        <v>17.102709625397335</v>
      </c>
      <c r="O92" s="386">
        <v>182.9105562477983</v>
      </c>
    </row>
    <row r="93" spans="1:17" s="235" customFormat="1" ht="18.600000000000001" customHeight="1" outlineLevel="2" x14ac:dyDescent="0.5">
      <c r="A93" s="239">
        <v>2022</v>
      </c>
      <c r="B93" s="259" t="s">
        <v>5</v>
      </c>
      <c r="C93" s="401" t="s">
        <v>217</v>
      </c>
      <c r="D93" s="426">
        <v>142002.395231</v>
      </c>
      <c r="E93" s="381">
        <v>22.550641938620419</v>
      </c>
      <c r="F93" s="427">
        <v>92.978983680564212</v>
      </c>
      <c r="G93" s="428">
        <v>56287.946711999997</v>
      </c>
      <c r="H93" s="381">
        <v>14.252593531233693</v>
      </c>
      <c r="I93" s="429">
        <v>11.9043964159256</v>
      </c>
      <c r="J93" s="426">
        <v>198290.34194300001</v>
      </c>
      <c r="K93" s="381">
        <v>20.075064197622417</v>
      </c>
      <c r="L93" s="427">
        <v>60.060764715098443</v>
      </c>
      <c r="M93" s="428">
        <v>85714.448518999998</v>
      </c>
      <c r="N93" s="381">
        <v>28.688413414728359</v>
      </c>
      <c r="O93" s="382">
        <v>268.12039735660858</v>
      </c>
    </row>
    <row r="94" spans="1:17" s="235" customFormat="1" ht="18.600000000000001" customHeight="1" outlineLevel="1" x14ac:dyDescent="0.5">
      <c r="A94" s="375">
        <v>2022</v>
      </c>
      <c r="B94" s="376" t="s">
        <v>681</v>
      </c>
      <c r="C94" s="416" t="s">
        <v>682</v>
      </c>
      <c r="D94" s="434">
        <f>SUM(D91:D93)</f>
        <v>367103.77583100001</v>
      </c>
      <c r="E94" s="389">
        <f>(D94/D89-1)*100</f>
        <v>14.05408421445955</v>
      </c>
      <c r="F94" s="435">
        <f>(D94/D77-1)*100</f>
        <v>76.46539706553726</v>
      </c>
      <c r="G94" s="434">
        <f>SUM(G91:G93)</f>
        <v>157904.70200200001</v>
      </c>
      <c r="H94" s="389">
        <f>(G94/G89-1)*100</f>
        <v>6.2522086566435542</v>
      </c>
      <c r="I94" s="435">
        <f>(G94/G77-1)*100</f>
        <v>13.280972213305153</v>
      </c>
      <c r="J94" s="434">
        <f>SUM(J91:J93)</f>
        <v>525008.47783300001</v>
      </c>
      <c r="K94" s="389">
        <f>(J94/J89-1)*100</f>
        <v>11.589669519427947</v>
      </c>
      <c r="L94" s="435">
        <f>(J94/J77-1)*100</f>
        <v>51.114768849040139</v>
      </c>
      <c r="M94" s="434">
        <f>SUM(M91:M93)</f>
        <v>209199.073829</v>
      </c>
      <c r="N94" s="389">
        <f>(M94/M89-1)*100</f>
        <v>20.746304127002226</v>
      </c>
      <c r="O94" s="435">
        <f>(M94/M77-1)*100</f>
        <v>204.77936429789932</v>
      </c>
    </row>
    <row r="95" spans="1:17" s="235" customFormat="1" ht="18.600000000000001" customHeight="1" outlineLevel="2" x14ac:dyDescent="0.5">
      <c r="A95" s="241">
        <v>2022</v>
      </c>
      <c r="B95" s="261" t="s">
        <v>6</v>
      </c>
      <c r="C95" s="409" t="s">
        <v>218</v>
      </c>
      <c r="D95" s="430">
        <v>137701.70522800001</v>
      </c>
      <c r="E95" s="385">
        <v>-3.0286038457336684</v>
      </c>
      <c r="F95" s="431">
        <v>98.84108745278715</v>
      </c>
      <c r="G95" s="432">
        <v>57324.396277</v>
      </c>
      <c r="H95" s="385">
        <v>1.8413348248481176</v>
      </c>
      <c r="I95" s="433">
        <v>15.334664536382657</v>
      </c>
      <c r="J95" s="430">
        <v>195026.101505</v>
      </c>
      <c r="K95" s="385">
        <v>-1.6461923490647568</v>
      </c>
      <c r="L95" s="431">
        <v>63.949755590020317</v>
      </c>
      <c r="M95" s="432">
        <v>80377.308951000014</v>
      </c>
      <c r="N95" s="385">
        <v>-6.2266510025050454</v>
      </c>
      <c r="O95" s="386">
        <v>311.14809999400171</v>
      </c>
      <c r="Q95" s="439"/>
    </row>
    <row r="96" spans="1:17" s="235" customFormat="1" ht="18.600000000000001" customHeight="1" outlineLevel="2" x14ac:dyDescent="0.5">
      <c r="A96" s="239">
        <v>2022</v>
      </c>
      <c r="B96" s="259" t="s">
        <v>7</v>
      </c>
      <c r="C96" s="401" t="s">
        <v>219</v>
      </c>
      <c r="D96" s="426">
        <v>143003.61502900001</v>
      </c>
      <c r="E96" s="381">
        <v>3.8502862344524713</v>
      </c>
      <c r="F96" s="427">
        <v>81.976940348167375</v>
      </c>
      <c r="G96" s="428">
        <v>55958.986956000001</v>
      </c>
      <c r="H96" s="381">
        <v>-2.3818991732632244</v>
      </c>
      <c r="I96" s="429">
        <v>26.563520929844621</v>
      </c>
      <c r="J96" s="426">
        <v>198962.60198500002</v>
      </c>
      <c r="K96" s="381">
        <v>2.0184480177896091</v>
      </c>
      <c r="L96" s="427">
        <v>62.02493102507718</v>
      </c>
      <c r="M96" s="428">
        <v>87044.628073</v>
      </c>
      <c r="N96" s="381">
        <v>8.2950265553983016</v>
      </c>
      <c r="O96" s="382">
        <v>153.26332188552217</v>
      </c>
    </row>
    <row r="97" spans="1:15" s="235" customFormat="1" ht="18.600000000000001" customHeight="1" outlineLevel="2" x14ac:dyDescent="0.5">
      <c r="A97" s="241">
        <v>2022</v>
      </c>
      <c r="B97" s="261" t="s">
        <v>8</v>
      </c>
      <c r="C97" s="409" t="s">
        <v>220</v>
      </c>
      <c r="D97" s="430">
        <v>147098.102013</v>
      </c>
      <c r="E97" s="385">
        <v>2.8632052295808563</v>
      </c>
      <c r="F97" s="431">
        <v>74.404586365178488</v>
      </c>
      <c r="G97" s="432">
        <v>62070.882832000003</v>
      </c>
      <c r="H97" s="385">
        <v>10.922098859305173</v>
      </c>
      <c r="I97" s="433">
        <v>33.466302472122656</v>
      </c>
      <c r="J97" s="430">
        <v>209168.984845</v>
      </c>
      <c r="K97" s="385">
        <v>5.1297996498706144</v>
      </c>
      <c r="L97" s="431">
        <v>59.854256383568206</v>
      </c>
      <c r="M97" s="432">
        <v>85027.219180999993</v>
      </c>
      <c r="N97" s="385">
        <v>-2.3176719076886698</v>
      </c>
      <c r="O97" s="386">
        <v>124.72427408760241</v>
      </c>
    </row>
    <row r="98" spans="1:15" s="235" customFormat="1" ht="18.600000000000001" customHeight="1" outlineLevel="1" x14ac:dyDescent="0.5">
      <c r="A98" s="375">
        <v>2022</v>
      </c>
      <c r="B98" s="376" t="s">
        <v>686</v>
      </c>
      <c r="C98" s="416" t="s">
        <v>683</v>
      </c>
      <c r="D98" s="434">
        <f>SUM(D95:D97)</f>
        <v>427803.42227000004</v>
      </c>
      <c r="E98" s="389">
        <f>(D98/D94-1)*100</f>
        <v>16.534737705052581</v>
      </c>
      <c r="F98" s="435">
        <f>(D98/D81-1)*100</f>
        <v>84.256233823404457</v>
      </c>
      <c r="G98" s="434">
        <f>SUM(G95:G97)</f>
        <v>175354.266065</v>
      </c>
      <c r="H98" s="389">
        <f>(G98/G94-1)*100</f>
        <v>11.05069313438114</v>
      </c>
      <c r="I98" s="435">
        <f>(G98/G81-1)*100</f>
        <v>24.875215804202732</v>
      </c>
      <c r="J98" s="434">
        <f>SUM(J95:J97)</f>
        <v>603157.68833499996</v>
      </c>
      <c r="K98" s="389">
        <f>(J98/J94-1)*100</f>
        <v>14.885323533167494</v>
      </c>
      <c r="L98" s="435">
        <f>(J98/J81-1)*100</f>
        <v>61.877145401012633</v>
      </c>
      <c r="M98" s="434">
        <f>SUM(M95:M97)</f>
        <v>252449.15620500001</v>
      </c>
      <c r="N98" s="389">
        <f>(M98/M94-1)*100</f>
        <v>20.674127081151795</v>
      </c>
      <c r="O98" s="390">
        <f>((M98-M81)/ABS(M81))*100</f>
        <v>175.13413073909959</v>
      </c>
    </row>
    <row r="99" spans="1:15" s="235" customFormat="1" ht="18.600000000000001" customHeight="1" outlineLevel="2" x14ac:dyDescent="0.5">
      <c r="A99" s="239">
        <v>2022</v>
      </c>
      <c r="B99" s="259" t="s">
        <v>9</v>
      </c>
      <c r="C99" s="401" t="s">
        <v>221</v>
      </c>
      <c r="D99" s="426">
        <v>140148.33834799999</v>
      </c>
      <c r="E99" s="381">
        <v>-4.7245773873994761</v>
      </c>
      <c r="F99" s="427">
        <v>58.048492049906962</v>
      </c>
      <c r="G99" s="428">
        <v>57555.576458000003</v>
      </c>
      <c r="H99" s="381">
        <v>-7.274435561390435</v>
      </c>
      <c r="I99" s="429">
        <v>23.510912779127647</v>
      </c>
      <c r="J99" s="426">
        <v>197703.91480599999</v>
      </c>
      <c r="K99" s="381">
        <v>-5.4812476369266445</v>
      </c>
      <c r="L99" s="427">
        <v>46.15087155141908</v>
      </c>
      <c r="M99" s="428">
        <v>82592.761889999994</v>
      </c>
      <c r="N99" s="381">
        <v>-2.8631505469062755</v>
      </c>
      <c r="O99" s="382">
        <v>96.3004071010497</v>
      </c>
    </row>
    <row r="100" spans="1:15" s="235" customFormat="1" ht="18.600000000000001" customHeight="1" outlineLevel="2" x14ac:dyDescent="0.5">
      <c r="A100" s="241">
        <v>2022</v>
      </c>
      <c r="B100" s="261" t="s">
        <v>10</v>
      </c>
      <c r="C100" s="409" t="s">
        <v>222</v>
      </c>
      <c r="D100" s="430">
        <v>133603.68497599999</v>
      </c>
      <c r="E100" s="385">
        <v>-4.6698044722792815</v>
      </c>
      <c r="F100" s="431">
        <v>48.921473780339866</v>
      </c>
      <c r="G100" s="432">
        <v>63796.635368000003</v>
      </c>
      <c r="H100" s="385">
        <v>10.843534708672898</v>
      </c>
      <c r="I100" s="433">
        <v>25.510277485489439</v>
      </c>
      <c r="J100" s="430">
        <v>197400.32034400001</v>
      </c>
      <c r="K100" s="385">
        <v>-0.153560167130673</v>
      </c>
      <c r="L100" s="431">
        <v>40.45446908420449</v>
      </c>
      <c r="M100" s="432">
        <v>69807.049607999987</v>
      </c>
      <c r="N100" s="385">
        <v>-15.480427085158476</v>
      </c>
      <c r="O100" s="386">
        <v>79.524683468746218</v>
      </c>
    </row>
    <row r="101" spans="1:15" s="235" customFormat="1" ht="18.600000000000001" customHeight="1" outlineLevel="2" x14ac:dyDescent="0.5">
      <c r="A101" s="239">
        <v>2022</v>
      </c>
      <c r="B101" s="259" t="s">
        <v>11</v>
      </c>
      <c r="C101" s="401" t="s">
        <v>223</v>
      </c>
      <c r="D101" s="426">
        <v>125303.93098600001</v>
      </c>
      <c r="E101" s="381">
        <v>-6.212219364676141</v>
      </c>
      <c r="F101" s="427">
        <v>31.615041827615563</v>
      </c>
      <c r="G101" s="428">
        <v>61458.585811999998</v>
      </c>
      <c r="H101" s="381">
        <v>-3.6648477502196908</v>
      </c>
      <c r="I101" s="429">
        <v>29.85952433805663</v>
      </c>
      <c r="J101" s="426">
        <v>186762.516798</v>
      </c>
      <c r="K101" s="381">
        <v>-5.3889494847131019</v>
      </c>
      <c r="L101" s="427">
        <v>31.032131161246944</v>
      </c>
      <c r="M101" s="428">
        <v>63845.345174000009</v>
      </c>
      <c r="N101" s="381">
        <v>-8.5402612880472706</v>
      </c>
      <c r="O101" s="382">
        <v>33.350359003796356</v>
      </c>
    </row>
    <row r="102" spans="1:15" s="235" customFormat="1" ht="18.600000000000001" customHeight="1" outlineLevel="1" x14ac:dyDescent="0.5">
      <c r="A102" s="375">
        <v>2022</v>
      </c>
      <c r="B102" s="376" t="s">
        <v>687</v>
      </c>
      <c r="C102" s="416" t="s">
        <v>684</v>
      </c>
      <c r="D102" s="434">
        <f>SUM(D99:D101)</f>
        <v>399055.95430999994</v>
      </c>
      <c r="E102" s="389">
        <f>(D102/D98-1)*100</f>
        <v>-6.7197844765852892</v>
      </c>
      <c r="F102" s="435">
        <f>(D102/D85-1)*100</f>
        <v>45.857345644827397</v>
      </c>
      <c r="G102" s="434">
        <f>SUM(G99:G101)</f>
        <v>182810.79763800002</v>
      </c>
      <c r="H102" s="389">
        <f>(G102/G98-1)*100</f>
        <v>4.252266990890341</v>
      </c>
      <c r="I102" s="435">
        <f>(G102/G85-1)*100</f>
        <v>26.288599894584188</v>
      </c>
      <c r="J102" s="434">
        <f>SUM(J99:J101)</f>
        <v>581866.75194799993</v>
      </c>
      <c r="K102" s="389">
        <f>(J102/J98-1)*100</f>
        <v>-3.5299121272536649</v>
      </c>
      <c r="L102" s="435">
        <f>(J102/J85-1)*100</f>
        <v>39.08621442100457</v>
      </c>
      <c r="M102" s="434">
        <f>SUM(M99:M101)</f>
        <v>216245.15667200001</v>
      </c>
      <c r="N102" s="389">
        <f>(M102/M98-1)*100</f>
        <v>-14.341105384246456</v>
      </c>
      <c r="O102" s="390">
        <f>((M102-M85)/ABS(M85))*100</f>
        <v>67.844056419154043</v>
      </c>
    </row>
    <row r="103" spans="1:15" s="235" customFormat="1" ht="18.600000000000001" customHeight="1" outlineLevel="2" x14ac:dyDescent="0.5">
      <c r="A103" s="241">
        <v>2022</v>
      </c>
      <c r="B103" s="261" t="s">
        <v>12</v>
      </c>
      <c r="C103" s="409" t="s">
        <v>224</v>
      </c>
      <c r="D103" s="430">
        <v>126247.000332</v>
      </c>
      <c r="E103" s="385">
        <v>0.75262550710029075</v>
      </c>
      <c r="F103" s="431">
        <v>19.090365174069635</v>
      </c>
      <c r="G103" s="432">
        <v>66275.153928999993</v>
      </c>
      <c r="H103" s="385">
        <v>7.8370955878056314</v>
      </c>
      <c r="I103" s="433">
        <v>44.541540062625003</v>
      </c>
      <c r="J103" s="430">
        <v>192522.15426099999</v>
      </c>
      <c r="K103" s="385">
        <v>3.0839365209612835</v>
      </c>
      <c r="L103" s="431">
        <v>26.774916640755041</v>
      </c>
      <c r="M103" s="432">
        <v>59971.846403000003</v>
      </c>
      <c r="N103" s="385">
        <v>-6.067002630251932</v>
      </c>
      <c r="O103" s="386">
        <v>-0.30851078992695602</v>
      </c>
    </row>
    <row r="104" spans="1:15" s="235" customFormat="1" ht="18.600000000000001" customHeight="1" outlineLevel="2" x14ac:dyDescent="0.5">
      <c r="A104" s="239">
        <v>2022</v>
      </c>
      <c r="B104" s="259" t="s">
        <v>13</v>
      </c>
      <c r="C104" s="401" t="s">
        <v>225</v>
      </c>
      <c r="D104" s="426">
        <v>112597.792779</v>
      </c>
      <c r="E104" s="381">
        <v>-10.811510386073165</v>
      </c>
      <c r="F104" s="427">
        <v>3.4769444906717073</v>
      </c>
      <c r="G104" s="428">
        <v>64754.098078000003</v>
      </c>
      <c r="H104" s="381">
        <v>-2.2950619664037109</v>
      </c>
      <c r="I104" s="429">
        <v>30.661697421308954</v>
      </c>
      <c r="J104" s="426">
        <v>177351.89085699999</v>
      </c>
      <c r="K104" s="381">
        <v>-7.8797494564879278</v>
      </c>
      <c r="L104" s="427">
        <v>11.983687106601604</v>
      </c>
      <c r="M104" s="428">
        <v>47843.694700999993</v>
      </c>
      <c r="N104" s="381">
        <v>-20.223075375236931</v>
      </c>
      <c r="O104" s="382">
        <v>-19.259031309706966</v>
      </c>
    </row>
    <row r="105" spans="1:15" s="235" customFormat="1" ht="18.600000000000001" customHeight="1" outlineLevel="2" x14ac:dyDescent="0.5">
      <c r="A105" s="241">
        <v>2022</v>
      </c>
      <c r="B105" s="261" t="s">
        <v>14</v>
      </c>
      <c r="C105" s="409" t="s">
        <v>226</v>
      </c>
      <c r="D105" s="430">
        <v>109132.91743</v>
      </c>
      <c r="E105" s="385">
        <v>-3.0772142716870454</v>
      </c>
      <c r="F105" s="431">
        <v>1.9511126752397079</v>
      </c>
      <c r="G105" s="432">
        <v>64938.981055999997</v>
      </c>
      <c r="H105" s="385">
        <v>0.28551548625894707</v>
      </c>
      <c r="I105" s="433">
        <v>22.059946224887959</v>
      </c>
      <c r="J105" s="430">
        <v>174071.89848599999</v>
      </c>
      <c r="K105" s="385">
        <v>-1.8494262199012512</v>
      </c>
      <c r="L105" s="431">
        <v>8.6273160533941518</v>
      </c>
      <c r="M105" s="432">
        <v>44193.936374000004</v>
      </c>
      <c r="N105" s="385">
        <v>-7.6285043406643593</v>
      </c>
      <c r="O105" s="386">
        <v>-17.918955717605851</v>
      </c>
    </row>
    <row r="106" spans="1:15" s="235" customFormat="1" ht="18.600000000000001" customHeight="1" outlineLevel="1" x14ac:dyDescent="0.5">
      <c r="A106" s="375">
        <v>2022</v>
      </c>
      <c r="B106" s="376" t="s">
        <v>688</v>
      </c>
      <c r="C106" s="416" t="s">
        <v>685</v>
      </c>
      <c r="D106" s="434">
        <f>SUM(D103:D105)</f>
        <v>347977.71054100001</v>
      </c>
      <c r="E106" s="389">
        <f>(D106/D102-1)*100</f>
        <v>-12.799769861176069</v>
      </c>
      <c r="F106" s="435">
        <f>(D106/D89-1)*100</f>
        <v>8.1118792988633004</v>
      </c>
      <c r="G106" s="434">
        <f>SUM(G103:G105)</f>
        <v>195968.23306299999</v>
      </c>
      <c r="H106" s="389">
        <f>(G106/G102-1)*100</f>
        <v>7.1972966558869089</v>
      </c>
      <c r="I106" s="435">
        <f>(G106/G89-1)*100</f>
        <v>31.864709064964369</v>
      </c>
      <c r="J106" s="434">
        <f>SUM(J103:J105)</f>
        <v>543945.94360400003</v>
      </c>
      <c r="K106" s="389">
        <f>(J106/J102-1)*100</f>
        <v>-6.5170948876262287</v>
      </c>
      <c r="L106" s="435">
        <f>(J106/J89-1)*100</f>
        <v>15.61479603861069</v>
      </c>
      <c r="M106" s="434">
        <f>SUM(M103:M105)</f>
        <v>152009.47747800002</v>
      </c>
      <c r="N106" s="389">
        <f>(M106/M102-1)*100</f>
        <v>-29.705025621189975</v>
      </c>
      <c r="O106" s="390">
        <f>((M106-M89)/ABS(M89))*100</f>
        <v>-12.262601063194086</v>
      </c>
    </row>
    <row r="107" spans="1:15" s="235" customFormat="1" ht="18.600000000000001" customHeight="1" x14ac:dyDescent="0.5">
      <c r="A107" s="375">
        <v>2022</v>
      </c>
      <c r="B107" s="376" t="s">
        <v>21</v>
      </c>
      <c r="C107" s="416" t="s">
        <v>238</v>
      </c>
      <c r="D107" s="434">
        <f>SUBTOTAL(9,D91:D93,D95:D97,D99:D101,D103:D105)</f>
        <v>1541940.8629519998</v>
      </c>
      <c r="E107" s="389"/>
      <c r="F107" s="435">
        <f>(D107/D90-1)*100</f>
        <v>48.883184773444157</v>
      </c>
      <c r="G107" s="434">
        <f>SUBTOTAL(9,G91:G93,G95:G97,G99:G101,G103:G105)</f>
        <v>712037.99876800005</v>
      </c>
      <c r="H107" s="389"/>
      <c r="I107" s="435">
        <f>(G107/G90-1)*100</f>
        <v>24.224781830076147</v>
      </c>
      <c r="J107" s="434">
        <f>SUBTOTAL(9,J91:J93,J95:J97,J99:J101,J103:J105)</f>
        <v>2253978.8617199999</v>
      </c>
      <c r="K107" s="389"/>
      <c r="L107" s="435">
        <f>(J107/J90-1)*100</f>
        <v>40.098169984959718</v>
      </c>
      <c r="M107" s="434">
        <f>D107-G107</f>
        <v>829902.86418399971</v>
      </c>
      <c r="N107" s="389"/>
      <c r="O107" s="435">
        <f>(M107/M90-1)*100</f>
        <v>79.443713024503396</v>
      </c>
    </row>
    <row r="108" spans="1:15" s="235" customFormat="1" ht="18.600000000000001" customHeight="1" outlineLevel="2" x14ac:dyDescent="0.5">
      <c r="A108" s="239">
        <v>2023</v>
      </c>
      <c r="B108" s="259" t="s">
        <v>3</v>
      </c>
      <c r="C108" s="401" t="s">
        <v>215</v>
      </c>
      <c r="D108" s="426">
        <v>105467.523642</v>
      </c>
      <c r="E108" s="381">
        <v>-3.3586509683029897</v>
      </c>
      <c r="F108" s="427">
        <v>-3.4436255666631777</v>
      </c>
      <c r="G108" s="428">
        <v>66071.600479000001</v>
      </c>
      <c r="H108" s="381">
        <v>1.744128726047145</v>
      </c>
      <c r="I108" s="429">
        <v>26.210007331770324</v>
      </c>
      <c r="J108" s="426">
        <v>171539.124121</v>
      </c>
      <c r="K108" s="381">
        <v>-1.4550162243469167</v>
      </c>
      <c r="L108" s="427">
        <v>6.1639260031990606</v>
      </c>
      <c r="M108" s="428">
        <v>39395.923162999999</v>
      </c>
      <c r="N108" s="381">
        <v>-10.856722900616639</v>
      </c>
      <c r="O108" s="382">
        <v>-30.736626965424986</v>
      </c>
    </row>
    <row r="109" spans="1:15" s="235" customFormat="1" ht="18.600000000000001" customHeight="1" outlineLevel="2" x14ac:dyDescent="0.5">
      <c r="A109" s="241">
        <v>2023</v>
      </c>
      <c r="B109" s="261" t="s">
        <v>4</v>
      </c>
      <c r="C109" s="409" t="s">
        <v>216</v>
      </c>
      <c r="D109" s="430">
        <v>96972.197264000002</v>
      </c>
      <c r="E109" s="385">
        <v>-8.054921633351908</v>
      </c>
      <c r="F109" s="431">
        <v>-16.311235415644752</v>
      </c>
      <c r="G109" s="432">
        <v>56195.934169</v>
      </c>
      <c r="H109" s="385">
        <v>-14.946915525587812</v>
      </c>
      <c r="I109" s="433">
        <v>14.065827584183911</v>
      </c>
      <c r="J109" s="430">
        <v>153168.131433</v>
      </c>
      <c r="K109" s="385">
        <v>-10.70950594048824</v>
      </c>
      <c r="L109" s="431">
        <v>-7.2487694830131399</v>
      </c>
      <c r="M109" s="432">
        <v>40776.263095000002</v>
      </c>
      <c r="N109" s="385">
        <v>3.5037633876197503</v>
      </c>
      <c r="O109" s="386">
        <v>-38.780069249189502</v>
      </c>
    </row>
    <row r="110" spans="1:15" s="235" customFormat="1" ht="18.600000000000001" customHeight="1" outlineLevel="2" x14ac:dyDescent="0.5">
      <c r="A110" s="239">
        <v>2023</v>
      </c>
      <c r="B110" s="259" t="s">
        <v>5</v>
      </c>
      <c r="C110" s="401" t="s">
        <v>217</v>
      </c>
      <c r="D110" s="426">
        <v>107020.04754299999</v>
      </c>
      <c r="E110" s="381">
        <v>10.361578434327345</v>
      </c>
      <c r="F110" s="427">
        <v>-24.63504057878254</v>
      </c>
      <c r="G110" s="428">
        <v>66686.295026000007</v>
      </c>
      <c r="H110" s="381">
        <v>18.667473033639716</v>
      </c>
      <c r="I110" s="429">
        <v>18.47349019001112</v>
      </c>
      <c r="J110" s="426">
        <v>173706.342569</v>
      </c>
      <c r="K110" s="381">
        <v>13.408932356783353</v>
      </c>
      <c r="L110" s="427">
        <v>-12.397981229497734</v>
      </c>
      <c r="M110" s="428">
        <v>40333.752516999986</v>
      </c>
      <c r="N110" s="381">
        <v>-1.0852161145052956</v>
      </c>
      <c r="O110" s="382">
        <v>-52.944044774365715</v>
      </c>
    </row>
    <row r="111" spans="1:15" s="235" customFormat="1" ht="18.600000000000001" customHeight="1" outlineLevel="1" x14ac:dyDescent="0.5">
      <c r="A111" s="375">
        <v>2023</v>
      </c>
      <c r="B111" s="376" t="s">
        <v>681</v>
      </c>
      <c r="C111" s="416" t="s">
        <v>682</v>
      </c>
      <c r="D111" s="434">
        <f>SUM(D108:D110)</f>
        <v>309459.76844899997</v>
      </c>
      <c r="E111" s="389">
        <f>(D111/D106-1)*100</f>
        <v>-11.069083141019664</v>
      </c>
      <c r="F111" s="435">
        <f>(D111/D94-1)*100</f>
        <v>-15.702373872759356</v>
      </c>
      <c r="G111" s="434">
        <f>SUM(G108:G110)</f>
        <v>188953.82967400001</v>
      </c>
      <c r="H111" s="389">
        <f>(G111/G106-1)*100</f>
        <v>-3.5793573679592239</v>
      </c>
      <c r="I111" s="435">
        <f>(G111/G94-1)*100</f>
        <v>19.663206527951726</v>
      </c>
      <c r="J111" s="434">
        <f>SUM(J108:J110)</f>
        <v>498413.598123</v>
      </c>
      <c r="K111" s="389">
        <f>(J111/J106-1)*100</f>
        <v>-8.3707482363630241</v>
      </c>
      <c r="L111" s="435">
        <f>(J111/J94-1)*100</f>
        <v>-5.0656095725866717</v>
      </c>
      <c r="M111" s="434">
        <f>SUM(M108:M110)</f>
        <v>120505.93877499999</v>
      </c>
      <c r="N111" s="389">
        <f>(M111/M106-1)*100</f>
        <v>-20.724720080403848</v>
      </c>
      <c r="O111" s="435">
        <f>(M111/M94-1)*100</f>
        <v>-42.396523765921678</v>
      </c>
    </row>
    <row r="112" spans="1:15" s="235" customFormat="1" ht="18.600000000000001" customHeight="1" outlineLevel="2" x14ac:dyDescent="0.5">
      <c r="A112" s="241">
        <v>2023</v>
      </c>
      <c r="B112" s="261" t="s">
        <v>6</v>
      </c>
      <c r="C112" s="409" t="s">
        <v>218</v>
      </c>
      <c r="D112" s="430">
        <v>102742.24871299999</v>
      </c>
      <c r="E112" s="385">
        <v>-3.9971939166642656</v>
      </c>
      <c r="F112" s="431">
        <v>-25.387816699230981</v>
      </c>
      <c r="G112" s="432">
        <v>61116.955199000004</v>
      </c>
      <c r="H112" s="385">
        <v>-8.3515508318892202</v>
      </c>
      <c r="I112" s="433">
        <v>6.6159596407675991</v>
      </c>
      <c r="J112" s="430">
        <v>163859.203912</v>
      </c>
      <c r="K112" s="385">
        <v>-5.6688423182294052</v>
      </c>
      <c r="L112" s="431">
        <v>-15.980885303294112</v>
      </c>
      <c r="M112" s="432">
        <v>41625.29351399999</v>
      </c>
      <c r="N112" s="385">
        <v>3.2021344814262975</v>
      </c>
      <c r="O112" s="386">
        <v>-48.212631080525732</v>
      </c>
    </row>
    <row r="113" spans="1:17" s="235" customFormat="1" ht="18.600000000000001" customHeight="1" outlineLevel="2" x14ac:dyDescent="0.5">
      <c r="A113" s="239">
        <v>2023</v>
      </c>
      <c r="B113" s="259" t="s">
        <v>7</v>
      </c>
      <c r="C113" s="401" t="s">
        <v>219</v>
      </c>
      <c r="D113" s="426">
        <v>99038.573854000002</v>
      </c>
      <c r="E113" s="381">
        <v>-3.6048216827975321</v>
      </c>
      <c r="F113" s="427">
        <v>-30.744006832333749</v>
      </c>
      <c r="G113" s="428">
        <v>68437.407315000004</v>
      </c>
      <c r="H113" s="381">
        <v>11.977776203287993</v>
      </c>
      <c r="I113" s="429">
        <v>22.299224910578985</v>
      </c>
      <c r="J113" s="426">
        <v>167475.98116900001</v>
      </c>
      <c r="K113" s="381">
        <v>2.2072469355718161</v>
      </c>
      <c r="L113" s="427">
        <v>-15.82539658300901</v>
      </c>
      <c r="M113" s="428">
        <v>30601.166538999998</v>
      </c>
      <c r="N113" s="381">
        <v>-26.484202378758496</v>
      </c>
      <c r="O113" s="382">
        <v>-64.844279059545968</v>
      </c>
    </row>
    <row r="114" spans="1:17" s="235" customFormat="1" ht="18.600000000000001" customHeight="1" outlineLevel="2" x14ac:dyDescent="0.5">
      <c r="A114" s="241">
        <v>2023</v>
      </c>
      <c r="B114" s="261" t="s">
        <v>8</v>
      </c>
      <c r="C114" s="409" t="s">
        <v>220</v>
      </c>
      <c r="D114" s="430">
        <v>93273.326453999995</v>
      </c>
      <c r="E114" s="385">
        <v>-5.8212140741232599</v>
      </c>
      <c r="F114" s="431">
        <v>-36.591074135166721</v>
      </c>
      <c r="G114" s="432">
        <v>60800.478174999997</v>
      </c>
      <c r="H114" s="385">
        <v>-11.158998330911574</v>
      </c>
      <c r="I114" s="433">
        <v>-2.0466998357965394</v>
      </c>
      <c r="J114" s="430">
        <v>154073.80462899999</v>
      </c>
      <c r="K114" s="385">
        <v>-8.0024469457956933</v>
      </c>
      <c r="L114" s="431">
        <v>-26.340033278273577</v>
      </c>
      <c r="M114" s="432">
        <v>32472.848278999998</v>
      </c>
      <c r="N114" s="385">
        <v>6.1163738239018253</v>
      </c>
      <c r="O114" s="386">
        <v>-61.808878860457526</v>
      </c>
    </row>
    <row r="115" spans="1:17" s="235" customFormat="1" ht="18.600000000000001" customHeight="1" outlineLevel="1" x14ac:dyDescent="0.5">
      <c r="A115" s="375">
        <v>2023</v>
      </c>
      <c r="B115" s="376" t="s">
        <v>686</v>
      </c>
      <c r="C115" s="416" t="s">
        <v>683</v>
      </c>
      <c r="D115" s="434">
        <f>SUM(D112:D114)</f>
        <v>295054.14902100002</v>
      </c>
      <c r="E115" s="389">
        <f>(D115/D111-1)*100</f>
        <v>-4.6550863461833352</v>
      </c>
      <c r="F115" s="435">
        <f>(D115/D98-1)*100</f>
        <v>-31.03043742488293</v>
      </c>
      <c r="G115" s="434">
        <f>SUM(G112:G114)</f>
        <v>190354.840689</v>
      </c>
      <c r="H115" s="389">
        <f>(G115/G111-1)*100</f>
        <v>0.74145679789456853</v>
      </c>
      <c r="I115" s="435">
        <f>(G115/G98-1)*100</f>
        <v>8.5544395130025652</v>
      </c>
      <c r="J115" s="434">
        <f>SUM(J112:J114)</f>
        <v>485408.98970999999</v>
      </c>
      <c r="K115" s="389">
        <f>(J115/J111-1)*100</f>
        <v>-2.6092001626710659</v>
      </c>
      <c r="L115" s="435">
        <f>(J115/J98-1)*100</f>
        <v>-19.5220422291295</v>
      </c>
      <c r="M115" s="434">
        <f>SUM(M112:M114)</f>
        <v>104699.30833199999</v>
      </c>
      <c r="N115" s="389">
        <f>(M115/M111-1)*100</f>
        <v>-13.116889178808854</v>
      </c>
      <c r="O115" s="390">
        <f>((M115-M98)/ABS(M98))*100</f>
        <v>-58.526576239779757</v>
      </c>
    </row>
    <row r="116" spans="1:17" s="235" customFormat="1" ht="18.600000000000001" customHeight="1" outlineLevel="2" x14ac:dyDescent="0.5">
      <c r="A116" s="239">
        <v>2023</v>
      </c>
      <c r="B116" s="259" t="s">
        <v>9</v>
      </c>
      <c r="C116" s="401" t="s">
        <v>221</v>
      </c>
      <c r="D116" s="426">
        <v>92644.128244000007</v>
      </c>
      <c r="E116" s="381">
        <v>-0.67457464413503976</v>
      </c>
      <c r="F116" s="427">
        <v>-33.895664168377849</v>
      </c>
      <c r="G116" s="428">
        <v>66794.125732</v>
      </c>
      <c r="H116" s="381">
        <v>9.8578954260009066</v>
      </c>
      <c r="I116" s="429">
        <v>16.051527658213338</v>
      </c>
      <c r="J116" s="426">
        <v>159438.25397600001</v>
      </c>
      <c r="K116" s="381">
        <v>3.4817400400524168</v>
      </c>
      <c r="L116" s="427">
        <v>-19.355034455209829</v>
      </c>
      <c r="M116" s="428">
        <v>25850.002512000006</v>
      </c>
      <c r="N116" s="381">
        <v>-20.395025746118328</v>
      </c>
      <c r="O116" s="382">
        <v>-68.701854835139216</v>
      </c>
    </row>
    <row r="117" spans="1:17" s="235" customFormat="1" ht="18.600000000000001" customHeight="1" outlineLevel="2" x14ac:dyDescent="0.5">
      <c r="A117" s="241">
        <v>2023</v>
      </c>
      <c r="B117" s="261" t="s">
        <v>10</v>
      </c>
      <c r="C117" s="409" t="s">
        <v>222</v>
      </c>
      <c r="D117" s="430">
        <v>102876.802427</v>
      </c>
      <c r="E117" s="385">
        <v>11.0451405576939</v>
      </c>
      <c r="F117" s="431">
        <v>-22.998529235566846</v>
      </c>
      <c r="G117" s="432">
        <v>67436.825349000006</v>
      </c>
      <c r="H117" s="385">
        <v>0.96220979009251639</v>
      </c>
      <c r="I117" s="433">
        <v>5.7059278440033445</v>
      </c>
      <c r="J117" s="430">
        <v>170313.62777600001</v>
      </c>
      <c r="K117" s="385">
        <v>6.8210567594631621</v>
      </c>
      <c r="L117" s="431">
        <v>-13.721706490038788</v>
      </c>
      <c r="M117" s="432">
        <v>35439.977077999996</v>
      </c>
      <c r="N117" s="385">
        <v>37.098544039011841</v>
      </c>
      <c r="O117" s="386">
        <v>-49.231521347754359</v>
      </c>
    </row>
    <row r="118" spans="1:17" s="235" customFormat="1" ht="18.600000000000001" customHeight="1" outlineLevel="2" x14ac:dyDescent="0.5">
      <c r="A118" s="239">
        <v>2023</v>
      </c>
      <c r="B118" s="259" t="s">
        <v>11</v>
      </c>
      <c r="C118" s="401" t="s">
        <v>223</v>
      </c>
      <c r="D118" s="426">
        <v>104094.875476</v>
      </c>
      <c r="E118" s="381">
        <v>1.1840113808594843</v>
      </c>
      <c r="F118" s="427">
        <v>-16.926089503424802</v>
      </c>
      <c r="G118" s="428">
        <v>60754.793618999996</v>
      </c>
      <c r="H118" s="381">
        <v>-9.9085799122646474</v>
      </c>
      <c r="I118" s="429">
        <v>-1.145148694362863</v>
      </c>
      <c r="J118" s="426">
        <v>164849.66909499999</v>
      </c>
      <c r="K118" s="381">
        <v>-3.2081746788849674</v>
      </c>
      <c r="L118" s="427">
        <v>-11.733000860499576</v>
      </c>
      <c r="M118" s="428">
        <v>43340.081857000005</v>
      </c>
      <c r="N118" s="381">
        <v>22.291506457841759</v>
      </c>
      <c r="O118" s="382">
        <v>-32.117084277822094</v>
      </c>
    </row>
    <row r="119" spans="1:17" s="235" customFormat="1" ht="18.600000000000001" customHeight="1" outlineLevel="1" x14ac:dyDescent="0.5">
      <c r="A119" s="375">
        <v>2023</v>
      </c>
      <c r="B119" s="376" t="s">
        <v>687</v>
      </c>
      <c r="C119" s="416" t="s">
        <v>684</v>
      </c>
      <c r="D119" s="434">
        <f>SUM(D116:D118)</f>
        <v>299615.806147</v>
      </c>
      <c r="E119" s="389">
        <f>(D119/D115-1)*100</f>
        <v>1.54604066444608</v>
      </c>
      <c r="F119" s="435">
        <f>(D119/D102-1)*100</f>
        <v>-24.918848369256896</v>
      </c>
      <c r="G119" s="434">
        <f>SUM(G116:G118)</f>
        <v>194985.74470000001</v>
      </c>
      <c r="H119" s="389">
        <f>(G119/G115-1)*100</f>
        <v>2.4327744932769679</v>
      </c>
      <c r="I119" s="435">
        <f>(G119/G102-1)*100</f>
        <v>6.6598621193638019</v>
      </c>
      <c r="J119" s="434">
        <f>SUM(J116:J118)</f>
        <v>494601.55084699998</v>
      </c>
      <c r="K119" s="389">
        <f>(J119/J115-1)*100</f>
        <v>1.8937764507599875</v>
      </c>
      <c r="L119" s="435">
        <f>(J119/J102-1)*100</f>
        <v>-14.997454453077019</v>
      </c>
      <c r="M119" s="434">
        <f>SUM(M116:M118)</f>
        <v>104630.06144700001</v>
      </c>
      <c r="N119" s="389">
        <f>(M119/M115-1)*100</f>
        <v>-6.6138818014338518E-2</v>
      </c>
      <c r="O119" s="390">
        <f>((M119-M102)/ABS(M102))*100</f>
        <v>-51.615072884290051</v>
      </c>
    </row>
    <row r="120" spans="1:17" s="235" customFormat="1" ht="18.600000000000001" customHeight="1" outlineLevel="2" x14ac:dyDescent="0.5">
      <c r="A120" s="241">
        <v>2023</v>
      </c>
      <c r="B120" s="261" t="s">
        <v>12</v>
      </c>
      <c r="C120" s="409" t="s">
        <v>224</v>
      </c>
      <c r="D120" s="430">
        <v>103945.298025</v>
      </c>
      <c r="E120" s="385">
        <v>-0.14369338578487101</v>
      </c>
      <c r="F120" s="431">
        <v>-17.665134417730133</v>
      </c>
      <c r="G120" s="432">
        <v>74866.783806000007</v>
      </c>
      <c r="H120" s="385">
        <v>23.227780634887594</v>
      </c>
      <c r="I120" s="433">
        <v>12.963575891810297</v>
      </c>
      <c r="J120" s="430">
        <v>178812.08183099999</v>
      </c>
      <c r="K120" s="385">
        <v>8.4697851155246759</v>
      </c>
      <c r="L120" s="431">
        <v>-7.1212959789622055</v>
      </c>
      <c r="M120" s="432">
        <v>29078.51421899999</v>
      </c>
      <c r="N120" s="385">
        <v>-32.906185283765403</v>
      </c>
      <c r="O120" s="386">
        <v>-51.513058271380189</v>
      </c>
    </row>
    <row r="121" spans="1:17" s="235" customFormat="1" ht="18.600000000000001" customHeight="1" outlineLevel="2" x14ac:dyDescent="0.5">
      <c r="A121" s="239">
        <v>2023</v>
      </c>
      <c r="B121" s="259" t="s">
        <v>13</v>
      </c>
      <c r="C121" s="401" t="s">
        <v>225</v>
      </c>
      <c r="D121" s="426">
        <v>95007.922730000006</v>
      </c>
      <c r="E121" s="381">
        <v>-8.5981525521726336</v>
      </c>
      <c r="F121" s="427">
        <v>-15.62186044225956</v>
      </c>
      <c r="G121" s="428">
        <v>64663.487847999997</v>
      </c>
      <c r="H121" s="381">
        <v>-13.62860195041835</v>
      </c>
      <c r="I121" s="429">
        <v>-0.13992972288928707</v>
      </c>
      <c r="J121" s="426">
        <v>159671.41057800001</v>
      </c>
      <c r="K121" s="381">
        <v>-10.704350095923798</v>
      </c>
      <c r="L121" s="427">
        <v>-9.9691523972844855</v>
      </c>
      <c r="M121" s="428">
        <v>30344.434882000009</v>
      </c>
      <c r="N121" s="381">
        <v>4.3534571727631892</v>
      </c>
      <c r="O121" s="382">
        <v>-36.575895587416305</v>
      </c>
    </row>
    <row r="122" spans="1:17" s="235" customFormat="1" ht="18.600000000000001" customHeight="1" outlineLevel="2" x14ac:dyDescent="0.5">
      <c r="A122" s="241">
        <v>2023</v>
      </c>
      <c r="B122" s="261" t="s">
        <v>14</v>
      </c>
      <c r="C122" s="409" t="s">
        <v>226</v>
      </c>
      <c r="D122" s="430">
        <v>96986.185863999999</v>
      </c>
      <c r="E122" s="385">
        <v>2.0822085960367387</v>
      </c>
      <c r="F122" s="431">
        <v>-11.130217950776544</v>
      </c>
      <c r="G122" s="432">
        <v>62199.571830000001</v>
      </c>
      <c r="H122" s="385">
        <v>-3.8103667154356979</v>
      </c>
      <c r="I122" s="433">
        <v>-4.2184358015067591</v>
      </c>
      <c r="J122" s="430">
        <v>159185.757694</v>
      </c>
      <c r="K122" s="385">
        <v>-0.30415769626007672</v>
      </c>
      <c r="L122" s="431">
        <v>-8.5517196753025821</v>
      </c>
      <c r="M122" s="432">
        <v>34786.614033999998</v>
      </c>
      <c r="N122" s="385">
        <v>14.63918892961504</v>
      </c>
      <c r="O122" s="386">
        <v>-21.286454911797545</v>
      </c>
    </row>
    <row r="123" spans="1:17" s="235" customFormat="1" ht="18.600000000000001" customHeight="1" outlineLevel="1" x14ac:dyDescent="0.5">
      <c r="A123" s="375">
        <v>2023</v>
      </c>
      <c r="B123" s="376" t="s">
        <v>688</v>
      </c>
      <c r="C123" s="416" t="s">
        <v>685</v>
      </c>
      <c r="D123" s="434">
        <f>SUM(D120:D122)</f>
        <v>295939.40661900002</v>
      </c>
      <c r="E123" s="389">
        <f>(D123/D119-1)*100</f>
        <v>-1.2270379107423457</v>
      </c>
      <c r="F123" s="435">
        <f>(D123/D106-1)*100</f>
        <v>-14.954493447610817</v>
      </c>
      <c r="G123" s="434">
        <f>SUM(G120:G122)</f>
        <v>201729.84348400001</v>
      </c>
      <c r="H123" s="389">
        <f>(G123/G119-1)*100</f>
        <v>3.4587650468377973</v>
      </c>
      <c r="I123" s="435">
        <f>(G123/G106-1)*100</f>
        <v>2.9400736695665231</v>
      </c>
      <c r="J123" s="434">
        <f>SUM(J120:J122)</f>
        <v>497669.25010299997</v>
      </c>
      <c r="K123" s="389">
        <f>(J123/J119-1)*100</f>
        <v>0.6202364814155148</v>
      </c>
      <c r="L123" s="435">
        <f>(J123/J106-1)*100</f>
        <v>-8.5075905143048747</v>
      </c>
      <c r="M123" s="434">
        <f>SUM(M120:M122)</f>
        <v>94209.563135000004</v>
      </c>
      <c r="N123" s="389">
        <f>(M123/M119-1)*100</f>
        <v>-9.9593732125240813</v>
      </c>
      <c r="O123" s="390">
        <f>((M123-M106)/ABS(M106))*100</f>
        <v>-38.023888577187734</v>
      </c>
    </row>
    <row r="124" spans="1:17" s="235" customFormat="1" ht="18.600000000000001" customHeight="1" x14ac:dyDescent="0.5">
      <c r="A124" s="375">
        <v>2023</v>
      </c>
      <c r="B124" s="376" t="s">
        <v>21</v>
      </c>
      <c r="C124" s="416" t="s">
        <v>238</v>
      </c>
      <c r="D124" s="434">
        <f>SUBTOTAL(9,D108:D110,D112:D114,D116:D118,D120:D122)</f>
        <v>1200069.1302360003</v>
      </c>
      <c r="E124" s="389"/>
      <c r="F124" s="435">
        <f>(D124/D107-1)*100</f>
        <v>-22.17152038253246</v>
      </c>
      <c r="G124" s="434">
        <f>SUBTOTAL(9,G108:G110,G112:G114,G116:G118,G120:G122)</f>
        <v>776024.258547</v>
      </c>
      <c r="H124" s="389"/>
      <c r="I124" s="435">
        <f>(G124/G107-1)*100</f>
        <v>8.9863546453576646</v>
      </c>
      <c r="J124" s="434">
        <f>SUBTOTAL(9,J108:J110,J112:J114,J116:J118,J120:J122)</f>
        <v>1976093.3887829999</v>
      </c>
      <c r="K124" s="389"/>
      <c r="L124" s="435">
        <f>(J124/J107-1)*100</f>
        <v>-12.328663664793515</v>
      </c>
      <c r="M124" s="434">
        <f>D124-G124</f>
        <v>424044.87168900028</v>
      </c>
      <c r="N124" s="389"/>
      <c r="O124" s="435">
        <f>(M124/M107-1)*100</f>
        <v>-48.904276634116506</v>
      </c>
    </row>
    <row r="125" spans="1:17" s="235" customFormat="1" ht="18.600000000000001" customHeight="1" outlineLevel="2" x14ac:dyDescent="0.5">
      <c r="A125" s="239">
        <v>2024</v>
      </c>
      <c r="B125" s="259" t="s">
        <v>3</v>
      </c>
      <c r="C125" s="401" t="s">
        <v>215</v>
      </c>
      <c r="D125" s="426">
        <v>94925.569273000001</v>
      </c>
      <c r="E125" s="381">
        <v>-2.1246495803943888</v>
      </c>
      <c r="F125" s="427">
        <v>-9.9954507368388725</v>
      </c>
      <c r="G125" s="428">
        <v>66831.901641999997</v>
      </c>
      <c r="H125" s="381">
        <v>7.447526848996322</v>
      </c>
      <c r="I125" s="429">
        <v>1.1507230905382082</v>
      </c>
      <c r="J125" s="426">
        <v>161757.47091500001</v>
      </c>
      <c r="K125" s="381">
        <v>1.6155422810774089</v>
      </c>
      <c r="L125" s="427">
        <v>-5.7022870182665937</v>
      </c>
      <c r="M125" s="428">
        <v>28093.667631000004</v>
      </c>
      <c r="N125" s="381">
        <v>-19.240005355101243</v>
      </c>
      <c r="O125" s="382">
        <v>-28.688896272939456</v>
      </c>
    </row>
    <row r="126" spans="1:17" s="235" customFormat="1" ht="18.600000000000001" customHeight="1" outlineLevel="2" x14ac:dyDescent="0.5">
      <c r="A126" s="241">
        <v>2024</v>
      </c>
      <c r="B126" s="261" t="s">
        <v>4</v>
      </c>
      <c r="C126" s="409" t="s">
        <v>216</v>
      </c>
      <c r="D126" s="430">
        <v>96284.031870999999</v>
      </c>
      <c r="E126" s="385">
        <v>1.4310818553988858</v>
      </c>
      <c r="F126" s="431">
        <v>-0.7096522636550362</v>
      </c>
      <c r="G126" s="432">
        <v>66899.471162999995</v>
      </c>
      <c r="H126" s="385">
        <v>0.10110369350546655</v>
      </c>
      <c r="I126" s="433">
        <v>19.04681744734571</v>
      </c>
      <c r="J126" s="430">
        <v>163183.50303399999</v>
      </c>
      <c r="K126" s="385">
        <v>0.88158655729064783</v>
      </c>
      <c r="L126" s="431">
        <v>6.5388090246312203</v>
      </c>
      <c r="M126" s="432">
        <v>29384.560708000005</v>
      </c>
      <c r="N126" s="385">
        <v>4.5949610209510796</v>
      </c>
      <c r="O126" s="386">
        <v>-27.937092617976695</v>
      </c>
      <c r="Q126" s="7"/>
    </row>
    <row r="127" spans="1:17" s="235" customFormat="1" ht="18.600000000000001" customHeight="1" outlineLevel="2" x14ac:dyDescent="0.5">
      <c r="A127" s="239">
        <v>2024</v>
      </c>
      <c r="B127" s="259" t="s">
        <v>5</v>
      </c>
      <c r="C127" s="401" t="s">
        <v>217</v>
      </c>
      <c r="D127" s="426">
        <v>103954.535999</v>
      </c>
      <c r="E127" s="381">
        <v>7.9665381465088947</v>
      </c>
      <c r="F127" s="427">
        <v>-2.8644273800834341</v>
      </c>
      <c r="G127" s="428">
        <v>73883.478417999999</v>
      </c>
      <c r="H127" s="381">
        <v>10.439555251466093</v>
      </c>
      <c r="I127" s="429">
        <v>10.792597473279809</v>
      </c>
      <c r="J127" s="426">
        <v>177838.014417</v>
      </c>
      <c r="K127" s="381">
        <v>8.9803877907601137</v>
      </c>
      <c r="L127" s="427">
        <v>2.3785382772415486</v>
      </c>
      <c r="M127" s="428">
        <v>30071.057581000001</v>
      </c>
      <c r="N127" s="381">
        <v>2.3362502499930047</v>
      </c>
      <c r="O127" s="382">
        <v>-25.444433744850407</v>
      </c>
      <c r="Q127" s="7"/>
    </row>
    <row r="128" spans="1:17" s="235" customFormat="1" ht="18.600000000000001" customHeight="1" outlineLevel="1" x14ac:dyDescent="0.5">
      <c r="A128" s="375">
        <v>2024</v>
      </c>
      <c r="B128" s="376" t="s">
        <v>681</v>
      </c>
      <c r="C128" s="416" t="s">
        <v>682</v>
      </c>
      <c r="D128" s="434">
        <f>SUM(D125:D127)</f>
        <v>295164.13714300003</v>
      </c>
      <c r="E128" s="389">
        <f>(D128/D123-1)*100</f>
        <v>-0.26196899049611977</v>
      </c>
      <c r="F128" s="435">
        <f>(D128/D111-1)*100</f>
        <v>-4.6195443684486248</v>
      </c>
      <c r="G128" s="434">
        <f>SUM(G125:G127)</f>
        <v>207614.85122299998</v>
      </c>
      <c r="H128" s="389">
        <f>(G128/G123-1)*100</f>
        <v>2.9172717518450408</v>
      </c>
      <c r="I128" s="435">
        <f>(G128/G111-1)*100</f>
        <v>9.8759689502962758</v>
      </c>
      <c r="J128" s="434">
        <f>SUM(J125:J127)</f>
        <v>502778.98836600001</v>
      </c>
      <c r="K128" s="389">
        <f>(J128/J123-1)*100</f>
        <v>1.0267337718660619</v>
      </c>
      <c r="L128" s="435">
        <f>(J128/J111-1)*100</f>
        <v>0.87585697088519154</v>
      </c>
      <c r="M128" s="434">
        <f>SUM(M125:M127)</f>
        <v>87549.285920000009</v>
      </c>
      <c r="N128" s="389">
        <f>(M128/M123-1)*100</f>
        <v>-7.0696402715040518</v>
      </c>
      <c r="O128" s="435">
        <f>(M128/M111-1)*100</f>
        <v>-27.34857152271497</v>
      </c>
    </row>
    <row r="129" spans="1:17" s="235" customFormat="1" ht="18.600000000000001" customHeight="1" outlineLevel="2" x14ac:dyDescent="0.5">
      <c r="A129" s="241">
        <v>2024</v>
      </c>
      <c r="B129" s="261" t="s">
        <v>6</v>
      </c>
      <c r="C129" s="409" t="s">
        <v>218</v>
      </c>
      <c r="D129" s="430">
        <v>101376.396297</v>
      </c>
      <c r="E129" s="385">
        <v>-2.4800646525177106</v>
      </c>
      <c r="F129" s="431">
        <v>-1.3293970427057378</v>
      </c>
      <c r="G129" s="432">
        <v>64363.522628999999</v>
      </c>
      <c r="H129" s="385">
        <v>-12.885094195403612</v>
      </c>
      <c r="I129" s="433">
        <v>5.312056890643535</v>
      </c>
      <c r="J129" s="430">
        <v>165739.91892600001</v>
      </c>
      <c r="K129" s="385">
        <v>-6.8028736885421992</v>
      </c>
      <c r="L129" s="431">
        <v>1.147762816551956</v>
      </c>
      <c r="M129" s="432">
        <v>37012.873668</v>
      </c>
      <c r="N129" s="385">
        <v>23.084708837730052</v>
      </c>
      <c r="O129" s="386">
        <v>-11.080810383832336</v>
      </c>
      <c r="Q129" s="7"/>
    </row>
    <row r="130" spans="1:17" s="235" customFormat="1" ht="18.600000000000001" customHeight="1" outlineLevel="2" x14ac:dyDescent="0.5">
      <c r="A130" s="239">
        <v>2024</v>
      </c>
      <c r="B130" s="259" t="s">
        <v>7</v>
      </c>
      <c r="C130" s="401" t="s">
        <v>219</v>
      </c>
      <c r="D130" s="426">
        <v>105218.173534</v>
      </c>
      <c r="E130" s="381">
        <v>3.7896170877339541</v>
      </c>
      <c r="F130" s="427">
        <v>6.2395887173312792</v>
      </c>
      <c r="G130" s="428">
        <v>75099.337362000006</v>
      </c>
      <c r="H130" s="381">
        <v>16.67996761905448</v>
      </c>
      <c r="I130" s="429">
        <v>9.7343401925453321</v>
      </c>
      <c r="J130" s="426">
        <v>180317.51089600002</v>
      </c>
      <c r="K130" s="381">
        <v>8.7954622305014283</v>
      </c>
      <c r="L130" s="427">
        <v>7.6676844269636613</v>
      </c>
      <c r="M130" s="428">
        <v>30118.836171999996</v>
      </c>
      <c r="N130" s="381">
        <v>-18.62605308044574</v>
      </c>
      <c r="O130" s="382">
        <v>-1.5761829418669011</v>
      </c>
      <c r="Q130" s="7"/>
    </row>
    <row r="131" spans="1:17" s="235" customFormat="1" ht="18.600000000000001" customHeight="1" outlineLevel="2" x14ac:dyDescent="0.5">
      <c r="A131" s="241">
        <v>2024</v>
      </c>
      <c r="B131" s="261" t="s">
        <v>8</v>
      </c>
      <c r="C131" s="409" t="s">
        <v>220</v>
      </c>
      <c r="D131" s="430">
        <v>88815.643414000006</v>
      </c>
      <c r="E131" s="385">
        <v>-15.589065623439769</v>
      </c>
      <c r="F131" s="431">
        <v>-4.7791616418852767</v>
      </c>
      <c r="G131" s="432">
        <v>68834.009336000003</v>
      </c>
      <c r="H131" s="385">
        <v>-8.3427207830068522</v>
      </c>
      <c r="I131" s="433">
        <v>13.212940756612724</v>
      </c>
      <c r="J131" s="430">
        <v>157649.65275000001</v>
      </c>
      <c r="K131" s="385">
        <v>-12.571079776646831</v>
      </c>
      <c r="L131" s="431">
        <v>2.320867021886297</v>
      </c>
      <c r="M131" s="432">
        <v>19981.634078000003</v>
      </c>
      <c r="N131" s="385">
        <v>-33.65734995904009</v>
      </c>
      <c r="O131" s="386">
        <v>-38.466641711494077</v>
      </c>
      <c r="Q131" s="7"/>
    </row>
    <row r="132" spans="1:17" s="235" customFormat="1" ht="18.600000000000001" customHeight="1" outlineLevel="1" x14ac:dyDescent="0.5">
      <c r="A132" s="375">
        <v>2024</v>
      </c>
      <c r="B132" s="376" t="s">
        <v>686</v>
      </c>
      <c r="C132" s="416" t="s">
        <v>683</v>
      </c>
      <c r="D132" s="434">
        <f>SUM(D129:D131)</f>
        <v>295410.21324499999</v>
      </c>
      <c r="E132" s="389">
        <f>(D132/D128-1)*100</f>
        <v>8.3369241392872162E-2</v>
      </c>
      <c r="F132" s="435">
        <f>(D132/D115-1)*100</f>
        <v>0.12067758585379007</v>
      </c>
      <c r="G132" s="434">
        <f>SUM(G129:G131)</f>
        <v>208296.86932699999</v>
      </c>
      <c r="H132" s="389">
        <f>(G132/G128-1)*100</f>
        <v>0.32850159802271239</v>
      </c>
      <c r="I132" s="435">
        <f>(G132/G115-1)*100</f>
        <v>9.4255699372066459</v>
      </c>
      <c r="J132" s="434">
        <f>SUM(J129:J131)</f>
        <v>503707.08257200004</v>
      </c>
      <c r="K132" s="389">
        <f>(J132/J128-1)*100</f>
        <v>0.18459287827765625</v>
      </c>
      <c r="L132" s="435">
        <f>(J132/J115-1)*100</f>
        <v>3.7696238120624725</v>
      </c>
      <c r="M132" s="434">
        <f>SUM(M129:M131)</f>
        <v>87113.343917999999</v>
      </c>
      <c r="N132" s="389">
        <f>(M132/M128-1)*100</f>
        <v>-0.49793895794690846</v>
      </c>
      <c r="O132" s="390">
        <f>((M132-M115)/ABS(M115))*100</f>
        <v>-16.796638577816722</v>
      </c>
    </row>
    <row r="133" spans="1:17" s="235" customFormat="1" ht="18.600000000000001" customHeight="1" outlineLevel="2" x14ac:dyDescent="0.5">
      <c r="A133" s="239">
        <v>2024</v>
      </c>
      <c r="B133" s="259" t="s">
        <v>9</v>
      </c>
      <c r="C133" s="401" t="s">
        <v>221</v>
      </c>
      <c r="D133" s="426">
        <v>94993.831420999995</v>
      </c>
      <c r="E133" s="381">
        <v>6.956193491952023</v>
      </c>
      <c r="F133" s="427">
        <v>2.5362677824670277</v>
      </c>
      <c r="G133" s="428">
        <v>77487.681439000007</v>
      </c>
      <c r="H133" s="381">
        <v>12.57179726486477</v>
      </c>
      <c r="I133" s="429">
        <v>16.009724792126278</v>
      </c>
      <c r="J133" s="426">
        <v>172481.51286000002</v>
      </c>
      <c r="K133" s="381">
        <v>9.4081146715370814</v>
      </c>
      <c r="L133" s="427">
        <v>8.1807587318181376</v>
      </c>
      <c r="M133" s="428">
        <v>17506.149981999988</v>
      </c>
      <c r="N133" s="381">
        <v>-12.38879706402766</v>
      </c>
      <c r="O133" s="382">
        <v>-32.277956360455462</v>
      </c>
      <c r="Q133" s="7"/>
    </row>
    <row r="134" spans="1:17" s="235" customFormat="1" ht="18.600000000000001" customHeight="1" outlineLevel="2" x14ac:dyDescent="0.5">
      <c r="A134" s="241">
        <v>2024</v>
      </c>
      <c r="B134" s="261" t="s">
        <v>10</v>
      </c>
      <c r="C134" s="409" t="s">
        <v>222</v>
      </c>
      <c r="D134" s="430">
        <v>93003.985293999998</v>
      </c>
      <c r="E134" s="385">
        <v>-2.0947108851534391</v>
      </c>
      <c r="F134" s="431">
        <v>-9.5967379429445447</v>
      </c>
      <c r="G134" s="432">
        <v>69725.233445000005</v>
      </c>
      <c r="H134" s="385">
        <v>-10.017654225608453</v>
      </c>
      <c r="I134" s="433">
        <v>3.393410179315226</v>
      </c>
      <c r="J134" s="430">
        <v>162729.218739</v>
      </c>
      <c r="K134" s="385">
        <v>-5.654109799532991</v>
      </c>
      <c r="L134" s="431">
        <v>-4.4532015059741248</v>
      </c>
      <c r="M134" s="432">
        <v>23278.751848999993</v>
      </c>
      <c r="N134" s="385">
        <v>32.974708162191327</v>
      </c>
      <c r="O134" s="386">
        <v>-34.314991802151305</v>
      </c>
      <c r="Q134" s="7"/>
    </row>
    <row r="135" spans="1:17" s="235" customFormat="1" ht="18.600000000000001" customHeight="1" outlineLevel="2" x14ac:dyDescent="0.5">
      <c r="A135" s="239">
        <v>2024</v>
      </c>
      <c r="B135" s="259" t="s">
        <v>11</v>
      </c>
      <c r="C135" s="401" t="s">
        <v>223</v>
      </c>
      <c r="D135" s="426">
        <v>88959.809137999997</v>
      </c>
      <c r="E135" s="381">
        <v>-4.3483901719004177</v>
      </c>
      <c r="F135" s="427">
        <v>-14.539684368506233</v>
      </c>
      <c r="G135" s="428">
        <v>73325.746727999998</v>
      </c>
      <c r="H135" s="381">
        <v>5.1638597751560322</v>
      </c>
      <c r="I135" s="429">
        <v>20.691294234054737</v>
      </c>
      <c r="J135" s="426">
        <v>162285.55586600001</v>
      </c>
      <c r="K135" s="381">
        <v>-0.27263872858112048</v>
      </c>
      <c r="L135" s="427">
        <v>-1.5554251598299262</v>
      </c>
      <c r="M135" s="428">
        <v>15634.062409999999</v>
      </c>
      <c r="N135" s="381">
        <v>-32.839773749847303</v>
      </c>
      <c r="O135" s="382">
        <v>-63.92701227103268</v>
      </c>
      <c r="Q135" s="7"/>
    </row>
    <row r="136" spans="1:17" s="235" customFormat="1" ht="18.600000000000001" customHeight="1" outlineLevel="1" x14ac:dyDescent="0.5">
      <c r="A136" s="375">
        <v>2024</v>
      </c>
      <c r="B136" s="376" t="s">
        <v>687</v>
      </c>
      <c r="C136" s="416" t="s">
        <v>684</v>
      </c>
      <c r="D136" s="434">
        <f>SUM(D133:D135)</f>
        <v>276957.62585299998</v>
      </c>
      <c r="E136" s="389">
        <f>(D136/D132-1)*100</f>
        <v>-6.2464283781198393</v>
      </c>
      <c r="F136" s="435">
        <f>(D136/D119-1)*100</f>
        <v>-7.5624115380893091</v>
      </c>
      <c r="G136" s="434">
        <f>SUM(G133:G135)</f>
        <v>220538.66161200003</v>
      </c>
      <c r="H136" s="389">
        <f>(G136/G132-1)*100</f>
        <v>5.8770889474012877</v>
      </c>
      <c r="I136" s="435">
        <f>(G136/G119-1)*100</f>
        <v>13.105017985450718</v>
      </c>
      <c r="J136" s="434">
        <f>SUM(J133:J135)</f>
        <v>497496.28746500006</v>
      </c>
      <c r="K136" s="389">
        <f>(J136/J132-1)*100</f>
        <v>-1.2330172280458629</v>
      </c>
      <c r="L136" s="435">
        <f>(J136/J119-1)*100</f>
        <v>0.58526638524341035</v>
      </c>
      <c r="M136" s="434">
        <f>SUM(M133:M135)</f>
        <v>56418.96424099998</v>
      </c>
      <c r="N136" s="389">
        <f>(M136/M132-1)*100</f>
        <v>-35.234991904217004</v>
      </c>
      <c r="O136" s="390">
        <f>((M136-M119)/ABS(M119))*100</f>
        <v>-46.077672649003645</v>
      </c>
    </row>
    <row r="137" spans="1:17" s="235" customFormat="1" ht="18.600000000000001" customHeight="1" outlineLevel="2" x14ac:dyDescent="0.5">
      <c r="A137" s="241">
        <v>2024</v>
      </c>
      <c r="B137" s="261" t="s">
        <v>12</v>
      </c>
      <c r="C137" s="409" t="s">
        <v>224</v>
      </c>
      <c r="D137" s="430">
        <v>93027.053144000005</v>
      </c>
      <c r="E137" s="385">
        <v>4.572001722362784</v>
      </c>
      <c r="F137" s="431">
        <v>-10.503837199421984</v>
      </c>
      <c r="G137" s="432">
        <v>76801.991435000004</v>
      </c>
      <c r="H137" s="385">
        <v>4.7408241472058243</v>
      </c>
      <c r="I137" s="433">
        <v>2.5848681225770775</v>
      </c>
      <c r="J137" s="430">
        <v>169829.04457900001</v>
      </c>
      <c r="K137" s="385">
        <v>4.6482810332354463</v>
      </c>
      <c r="L137" s="431">
        <v>-5.0237305891276947</v>
      </c>
      <c r="M137" s="432">
        <v>16225.061709000001</v>
      </c>
      <c r="N137" s="385">
        <v>3.7802030176237658</v>
      </c>
      <c r="O137" s="386">
        <v>-44.202576559436139</v>
      </c>
      <c r="Q137" s="7"/>
    </row>
    <row r="138" spans="1:17" s="235" customFormat="1" ht="18.600000000000001" customHeight="1" outlineLevel="2" x14ac:dyDescent="0.5">
      <c r="A138" s="239">
        <v>2024</v>
      </c>
      <c r="B138" s="259" t="s">
        <v>13</v>
      </c>
      <c r="C138" s="401" t="s">
        <v>225</v>
      </c>
      <c r="D138" s="426">
        <v>90702.607344999997</v>
      </c>
      <c r="E138" s="381">
        <v>-2.4986772346770048</v>
      </c>
      <c r="F138" s="427">
        <v>-4.5315330146046273</v>
      </c>
      <c r="G138" s="428">
        <v>77574.821186999994</v>
      </c>
      <c r="H138" s="381">
        <v>1.0062626470487501</v>
      </c>
      <c r="I138" s="429">
        <v>19.966960905897601</v>
      </c>
      <c r="J138" s="426">
        <v>168277.42853199999</v>
      </c>
      <c r="K138" s="381">
        <v>-0.91363409059175282</v>
      </c>
      <c r="L138" s="427">
        <v>5.3898302287471278</v>
      </c>
      <c r="M138" s="428">
        <v>13127.786158000003</v>
      </c>
      <c r="N138" s="381">
        <v>-19.089453134603165</v>
      </c>
      <c r="O138" s="382">
        <v>-56.737417555970815</v>
      </c>
      <c r="Q138" s="7"/>
    </row>
    <row r="139" spans="1:17" s="235" customFormat="1" ht="18.600000000000001" customHeight="1" outlineLevel="2" x14ac:dyDescent="0.5">
      <c r="A139" s="241">
        <v>2024</v>
      </c>
      <c r="B139" s="261" t="s">
        <v>14</v>
      </c>
      <c r="C139" s="409" t="s">
        <v>226</v>
      </c>
      <c r="D139" s="430">
        <v>94361.094498999999</v>
      </c>
      <c r="E139" s="385">
        <v>4.033497229119809</v>
      </c>
      <c r="F139" s="431">
        <v>-2.7066652241393041</v>
      </c>
      <c r="G139" s="432">
        <v>82196.335944999999</v>
      </c>
      <c r="H139" s="385">
        <v>5.9574932784691725</v>
      </c>
      <c r="I139" s="433">
        <v>32.149359757095944</v>
      </c>
      <c r="J139" s="430">
        <v>176557.430444</v>
      </c>
      <c r="K139" s="385">
        <v>4.9204471355619006</v>
      </c>
      <c r="L139" s="431">
        <v>10.912831023107783</v>
      </c>
      <c r="M139" s="432">
        <v>12164.758554</v>
      </c>
      <c r="N139" s="385">
        <v>-7.3357959400727948</v>
      </c>
      <c r="O139" s="386">
        <v>-65.030346034511098</v>
      </c>
      <c r="Q139" s="7"/>
    </row>
    <row r="140" spans="1:17" s="235" customFormat="1" ht="18.600000000000001" customHeight="1" outlineLevel="1" x14ac:dyDescent="0.5">
      <c r="A140" s="375">
        <v>2024</v>
      </c>
      <c r="B140" s="376" t="s">
        <v>688</v>
      </c>
      <c r="C140" s="416" t="s">
        <v>685</v>
      </c>
      <c r="D140" s="434">
        <f>SUM(D137:D139)</f>
        <v>278090.75498800003</v>
      </c>
      <c r="E140" s="389">
        <f>(D140/D136-1)*100</f>
        <v>0.4091344773447414</v>
      </c>
      <c r="F140" s="435">
        <f>(D140/D123-1)*100</f>
        <v>-6.0311845032448801</v>
      </c>
      <c r="G140" s="434">
        <f>SUM(G137:G139)</f>
        <v>236573.148567</v>
      </c>
      <c r="H140" s="389">
        <f>(G140/G136-1)*100</f>
        <v>7.27060137111466</v>
      </c>
      <c r="I140" s="435">
        <f>(G140/G123-1)*100</f>
        <v>17.272261000769351</v>
      </c>
      <c r="J140" s="434">
        <f>SUM(J137:J139)</f>
        <v>514663.90355500003</v>
      </c>
      <c r="K140" s="389">
        <f>(J140/J136-1)*100</f>
        <v>3.4508028547263869</v>
      </c>
      <c r="L140" s="435">
        <f>(J140/J123-1)*100</f>
        <v>3.4148490083489635</v>
      </c>
      <c r="M140" s="434">
        <f>SUM(M137:M139)</f>
        <v>41517.606421000004</v>
      </c>
      <c r="N140" s="389">
        <f>(M140/M136-1)*100</f>
        <v>-26.411966296203428</v>
      </c>
      <c r="O140" s="390">
        <f>((M140-M123)/ABS(M123))*100</f>
        <v>-55.93058173775173</v>
      </c>
    </row>
    <row r="141" spans="1:17" s="235" customFormat="1" ht="18.600000000000001" customHeight="1" x14ac:dyDescent="0.5">
      <c r="A141" s="375">
        <v>2024</v>
      </c>
      <c r="B141" s="376" t="s">
        <v>21</v>
      </c>
      <c r="C141" s="416" t="s">
        <v>238</v>
      </c>
      <c r="D141" s="434">
        <f>SUBTOTAL(9,D125:D127,D129:D131,D133:D135,D137:D139)</f>
        <v>1145622.7312289998</v>
      </c>
      <c r="E141" s="389"/>
      <c r="F141" s="435">
        <f>(D141/D124-1)*100</f>
        <v>-4.536938550889424</v>
      </c>
      <c r="G141" s="434">
        <f>SUBTOTAL(9,G125:G127,G129:G131,G133:G135,G137:G139)</f>
        <v>873023.53072899999</v>
      </c>
      <c r="H141" s="389"/>
      <c r="I141" s="435">
        <f>(G141/G124-1)*100</f>
        <v>12.499515461490596</v>
      </c>
      <c r="J141" s="434">
        <f>SUBTOTAL(9,J125:J127,J129:J131,J133:J135,J137:J139)</f>
        <v>2018646.261958</v>
      </c>
      <c r="K141" s="389"/>
      <c r="L141" s="435">
        <f>(J141/J124-1)*100</f>
        <v>2.1533837123561606</v>
      </c>
      <c r="M141" s="434">
        <f>D141-G141</f>
        <v>272599.2004999998</v>
      </c>
      <c r="N141" s="389"/>
      <c r="O141" s="435">
        <f>(M141/M124-1)*100</f>
        <v>-35.714539026443546</v>
      </c>
      <c r="Q141" s="7"/>
    </row>
    <row r="142" spans="1:17" s="235" customFormat="1" ht="18.600000000000001" customHeight="1" outlineLevel="2" x14ac:dyDescent="0.5">
      <c r="A142" s="239">
        <v>2025</v>
      </c>
      <c r="B142" s="259" t="s">
        <v>3</v>
      </c>
      <c r="C142" s="401" t="s">
        <v>215</v>
      </c>
      <c r="D142" s="426">
        <v>98209.608294999998</v>
      </c>
      <c r="E142" s="381">
        <v>4.0999999999999996</v>
      </c>
      <c r="F142" s="427">
        <v>3.5</v>
      </c>
      <c r="G142" s="428">
        <v>76379.087992000001</v>
      </c>
      <c r="H142" s="381">
        <v>-7.1</v>
      </c>
      <c r="I142" s="429">
        <v>14.3</v>
      </c>
      <c r="J142" s="426">
        <v>174588.696287</v>
      </c>
      <c r="K142" s="381">
        <v>-1.1000000000000001</v>
      </c>
      <c r="L142" s="427">
        <v>7.9</v>
      </c>
      <c r="M142" s="428">
        <v>21830.520303000001</v>
      </c>
      <c r="N142" s="381">
        <v>79.5</v>
      </c>
      <c r="O142" s="382">
        <v>-22.3</v>
      </c>
      <c r="Q142" s="7"/>
    </row>
    <row r="143" spans="1:17" s="235" customFormat="1" ht="18.600000000000001" customHeight="1" outlineLevel="2" x14ac:dyDescent="0.5">
      <c r="A143" s="241">
        <v>2025</v>
      </c>
      <c r="B143" s="261" t="s">
        <v>4</v>
      </c>
      <c r="C143" s="409" t="s">
        <v>216</v>
      </c>
      <c r="D143" s="430">
        <v>94615.242115999994</v>
      </c>
      <c r="E143" s="385">
        <v>-3.7</v>
      </c>
      <c r="F143" s="431">
        <v>-1.7</v>
      </c>
      <c r="G143" s="432">
        <v>71421.907296000005</v>
      </c>
      <c r="H143" s="385">
        <v>-6.5</v>
      </c>
      <c r="I143" s="433">
        <v>6.8</v>
      </c>
      <c r="J143" s="430">
        <v>166037.149412</v>
      </c>
      <c r="K143" s="385">
        <v>-4.9000000000000004</v>
      </c>
      <c r="L143" s="431">
        <v>1.7</v>
      </c>
      <c r="M143" s="432">
        <v>23193.33482</v>
      </c>
      <c r="N143" s="385">
        <v>6.2</v>
      </c>
      <c r="O143" s="386">
        <v>-21.1</v>
      </c>
      <c r="Q143" s="7"/>
    </row>
    <row r="144" spans="1:17" s="235" customFormat="1" ht="18.600000000000001" customHeight="1" outlineLevel="2" x14ac:dyDescent="0.5">
      <c r="A144" s="239">
        <v>2025</v>
      </c>
      <c r="B144" s="259" t="s">
        <v>5</v>
      </c>
      <c r="C144" s="401" t="s">
        <v>217</v>
      </c>
      <c r="D144" s="426">
        <v>94816.862760000004</v>
      </c>
      <c r="E144" s="381">
        <v>0.2</v>
      </c>
      <c r="F144" s="427">
        <v>-8.8000000000000007</v>
      </c>
      <c r="G144" s="428">
        <v>76806.841350000002</v>
      </c>
      <c r="H144" s="381">
        <v>7.5</v>
      </c>
      <c r="I144" s="429">
        <v>4</v>
      </c>
      <c r="J144" s="426">
        <v>171623.704111</v>
      </c>
      <c r="K144" s="381">
        <v>3.4</v>
      </c>
      <c r="L144" s="427">
        <v>-3.5</v>
      </c>
      <c r="M144" s="428">
        <v>18010.021410000001</v>
      </c>
      <c r="N144" s="381">
        <v>-22.3</v>
      </c>
      <c r="O144" s="382">
        <v>-40.1</v>
      </c>
      <c r="Q144" s="7"/>
    </row>
    <row r="145" spans="1:21" s="235" customFormat="1" ht="18.600000000000001" customHeight="1" outlineLevel="1" x14ac:dyDescent="0.5">
      <c r="A145" s="375">
        <v>2025</v>
      </c>
      <c r="B145" s="376" t="s">
        <v>681</v>
      </c>
      <c r="C145" s="416" t="s">
        <v>682</v>
      </c>
      <c r="D145" s="434">
        <f>SUM(D142:D144)</f>
        <v>287641.71317100001</v>
      </c>
      <c r="E145" s="389">
        <f>(D145/D140-1)*100</f>
        <v>3.4344752609313245</v>
      </c>
      <c r="F145" s="435">
        <f>(D145/D128-1)*100</f>
        <v>-2.5485562185204036</v>
      </c>
      <c r="G145" s="434">
        <f>SUM(G142:G144)</f>
        <v>224607.83663800001</v>
      </c>
      <c r="H145" s="389">
        <f>(G145/G140-1)*100</f>
        <v>-5.0577641636330046</v>
      </c>
      <c r="I145" s="435">
        <f>(G145/G128-1)*100</f>
        <v>8.1848602423666641</v>
      </c>
      <c r="J145" s="434">
        <f>SUM(J142:J144)</f>
        <v>512249.54981</v>
      </c>
      <c r="K145" s="389">
        <f>(J145/J140-1)*100</f>
        <v>-0.46911270215825862</v>
      </c>
      <c r="L145" s="435">
        <f>(J145/J128-1)*100</f>
        <v>1.8836430445867913</v>
      </c>
      <c r="M145" s="434">
        <f>SUM(M142:M144)</f>
        <v>63033.876533000002</v>
      </c>
      <c r="N145" s="389">
        <f>(M145/M140-1)*100</f>
        <v>51.824447425555007</v>
      </c>
      <c r="O145" s="435">
        <f>(M145/M128-1)*100</f>
        <v>-28.00183819820241</v>
      </c>
    </row>
    <row r="146" spans="1:21" s="235" customFormat="1" ht="18.600000000000001" customHeight="1" outlineLevel="2" x14ac:dyDescent="0.5">
      <c r="A146" s="241">
        <v>2025</v>
      </c>
      <c r="B146" s="261" t="s">
        <v>6</v>
      </c>
      <c r="C146" s="409" t="s">
        <v>218</v>
      </c>
      <c r="D146" s="430">
        <v>92534.983179999996</v>
      </c>
      <c r="E146" s="385">
        <v>-2.4</v>
      </c>
      <c r="F146" s="431">
        <v>-8.6999999999999993</v>
      </c>
      <c r="G146" s="432">
        <v>79875.115372999993</v>
      </c>
      <c r="H146" s="385">
        <v>4</v>
      </c>
      <c r="I146" s="433">
        <v>24.1</v>
      </c>
      <c r="J146" s="430">
        <v>172410.09855299999</v>
      </c>
      <c r="K146" s="385">
        <v>0.5</v>
      </c>
      <c r="L146" s="431">
        <v>4</v>
      </c>
      <c r="M146" s="432">
        <v>12659.867808000001</v>
      </c>
      <c r="N146" s="385">
        <v>-29.7</v>
      </c>
      <c r="O146" s="386">
        <v>-65.8</v>
      </c>
      <c r="Q146" s="7"/>
    </row>
    <row r="147" spans="1:21" s="235" customFormat="1" ht="18.600000000000001" customHeight="1" outlineLevel="2" x14ac:dyDescent="0.5">
      <c r="A147" s="239">
        <v>2025</v>
      </c>
      <c r="B147" s="259" t="s">
        <v>7</v>
      </c>
      <c r="C147" s="401" t="s">
        <v>219</v>
      </c>
      <c r="D147" s="426">
        <v>90288.554397999993</v>
      </c>
      <c r="E147" s="381">
        <v>-2.4</v>
      </c>
      <c r="F147" s="427">
        <v>-14.2</v>
      </c>
      <c r="G147" s="428">
        <v>84219.996337000004</v>
      </c>
      <c r="H147" s="381">
        <v>5.4</v>
      </c>
      <c r="I147" s="429">
        <v>12.1</v>
      </c>
      <c r="J147" s="426">
        <v>174508.550735</v>
      </c>
      <c r="K147" s="381">
        <v>1.2</v>
      </c>
      <c r="L147" s="427">
        <v>-3.2</v>
      </c>
      <c r="M147" s="428">
        <v>6068.5580609999997</v>
      </c>
      <c r="N147" s="381">
        <v>-52.1</v>
      </c>
      <c r="O147" s="382">
        <v>-79.900000000000006</v>
      </c>
      <c r="Q147" s="7"/>
    </row>
    <row r="148" spans="1:21" s="235" customFormat="1" ht="18.600000000000001" customHeight="1" outlineLevel="2" x14ac:dyDescent="0.5">
      <c r="A148" s="241">
        <v>2025</v>
      </c>
      <c r="B148" s="261" t="s">
        <v>8</v>
      </c>
      <c r="C148" s="409" t="s">
        <v>220</v>
      </c>
      <c r="D148" s="430">
        <v>91901.015167000005</v>
      </c>
      <c r="E148" s="385">
        <v>1.8</v>
      </c>
      <c r="F148" s="431">
        <v>3.5</v>
      </c>
      <c r="G148" s="432">
        <v>72654.631168000007</v>
      </c>
      <c r="H148" s="385">
        <v>-13.7</v>
      </c>
      <c r="I148" s="433">
        <v>5.6</v>
      </c>
      <c r="J148" s="430">
        <v>164555.646335</v>
      </c>
      <c r="K148" s="385">
        <v>-5.7</v>
      </c>
      <c r="L148" s="431">
        <v>4.4000000000000004</v>
      </c>
      <c r="M148" s="432">
        <v>19246.383999000001</v>
      </c>
      <c r="N148" s="385">
        <v>217.1</v>
      </c>
      <c r="O148" s="386">
        <v>-3.7</v>
      </c>
      <c r="Q148" s="231"/>
    </row>
    <row r="149" spans="1:21" s="235" customFormat="1" ht="18.600000000000001" customHeight="1" outlineLevel="1" x14ac:dyDescent="0.5">
      <c r="A149" s="375">
        <v>2025</v>
      </c>
      <c r="B149" s="376" t="s">
        <v>686</v>
      </c>
      <c r="C149" s="416" t="s">
        <v>683</v>
      </c>
      <c r="D149" s="434">
        <f>SUM(D146:D148)</f>
        <v>274724.55274499999</v>
      </c>
      <c r="E149" s="389">
        <f>(D149/D145-1)*100</f>
        <v>-4.4907118246514166</v>
      </c>
      <c r="F149" s="435">
        <f>(D149/D132-1)*100</f>
        <v>-7.0023511620582397</v>
      </c>
      <c r="G149" s="434">
        <f>SUM(G146:G148)</f>
        <v>236749.74287800002</v>
      </c>
      <c r="H149" s="389">
        <f>(G149/G145-1)*100</f>
        <v>5.4058248464273762</v>
      </c>
      <c r="I149" s="435">
        <f>(G149/G132-1)*100</f>
        <v>13.659770136214867</v>
      </c>
      <c r="J149" s="434">
        <f>SUM(J146:J148)</f>
        <v>511474.29562299995</v>
      </c>
      <c r="K149" s="389">
        <f>(J149/J145-1)*100</f>
        <v>-0.1513430684883188</v>
      </c>
      <c r="L149" s="435">
        <f>(J149/J132-1)*100</f>
        <v>1.5420098941907767</v>
      </c>
      <c r="M149" s="434">
        <f>SUM(M146:M148)</f>
        <v>37974.809867999997</v>
      </c>
      <c r="N149" s="389">
        <f>(M149/M145-1)*100</f>
        <v>-39.754919169346792</v>
      </c>
      <c r="O149" s="390">
        <f>((M149-M132)/ABS(M132))*100</f>
        <v>-56.40758561197493</v>
      </c>
    </row>
    <row r="150" spans="1:21" s="235" customFormat="1" ht="18.600000000000001" customHeight="1" outlineLevel="2" x14ac:dyDescent="0.5">
      <c r="A150" s="239">
        <v>2025</v>
      </c>
      <c r="B150" s="259" t="s">
        <v>9</v>
      </c>
      <c r="C150" s="401" t="s">
        <v>221</v>
      </c>
      <c r="D150" s="426">
        <v>101865.3953</v>
      </c>
      <c r="E150" s="381">
        <v>10.8</v>
      </c>
      <c r="F150" s="427">
        <v>7.2</v>
      </c>
      <c r="G150" s="428">
        <v>82719.401356999995</v>
      </c>
      <c r="H150" s="381">
        <v>13.9</v>
      </c>
      <c r="I150" s="429">
        <v>6.8</v>
      </c>
      <c r="J150" s="426">
        <v>184584.796657</v>
      </c>
      <c r="K150" s="381">
        <v>12.2</v>
      </c>
      <c r="L150" s="427">
        <v>7</v>
      </c>
      <c r="M150" s="428">
        <v>19145.993943000001</v>
      </c>
      <c r="N150" s="381">
        <v>-0.5</v>
      </c>
      <c r="O150" s="382">
        <v>9.4</v>
      </c>
      <c r="P150" s="439"/>
      <c r="Q150" s="65"/>
    </row>
    <row r="151" spans="1:21" s="235" customFormat="1" ht="18.600000000000001" customHeight="1" outlineLevel="2" x14ac:dyDescent="0.5">
      <c r="A151" s="241">
        <v>2025</v>
      </c>
      <c r="B151" s="261" t="s">
        <v>10</v>
      </c>
      <c r="C151" s="409" t="s">
        <v>222</v>
      </c>
      <c r="D151" s="430">
        <v>98577.291414000007</v>
      </c>
      <c r="E151" s="385">
        <v>-3.2</v>
      </c>
      <c r="F151" s="431">
        <v>6</v>
      </c>
      <c r="G151" s="432">
        <v>78834.553386</v>
      </c>
      <c r="H151" s="385">
        <v>-4.7</v>
      </c>
      <c r="I151" s="433">
        <v>13.1</v>
      </c>
      <c r="J151" s="430">
        <v>177411.84479900001</v>
      </c>
      <c r="K151" s="385">
        <v>-3.9</v>
      </c>
      <c r="L151" s="431">
        <v>9</v>
      </c>
      <c r="M151" s="432">
        <v>19742.738028</v>
      </c>
      <c r="N151" s="385">
        <v>3.1</v>
      </c>
      <c r="O151" s="386">
        <v>-15.2</v>
      </c>
      <c r="P151" s="439"/>
      <c r="Q151" s="65"/>
    </row>
    <row r="152" spans="1:21" s="235" customFormat="1" ht="18.600000000000001" customHeight="1" outlineLevel="2" x14ac:dyDescent="0.5">
      <c r="A152" s="239">
        <v>2025</v>
      </c>
      <c r="B152" s="259" t="s">
        <v>11</v>
      </c>
      <c r="C152" s="401" t="s">
        <v>223</v>
      </c>
      <c r="D152" s="426">
        <v>101166.482462</v>
      </c>
      <c r="E152" s="381">
        <v>2.6</v>
      </c>
      <c r="F152" s="427">
        <v>13.7</v>
      </c>
      <c r="G152" s="428">
        <v>77463.600141000003</v>
      </c>
      <c r="H152" s="381">
        <v>-1.7</v>
      </c>
      <c r="I152" s="429">
        <v>5.6</v>
      </c>
      <c r="J152" s="426">
        <v>178630.08260299999</v>
      </c>
      <c r="K152" s="381">
        <v>0.7</v>
      </c>
      <c r="L152" s="427">
        <v>10.1</v>
      </c>
      <c r="M152" s="428">
        <v>23702.882321000001</v>
      </c>
      <c r="N152" s="381">
        <v>20.100000000000001</v>
      </c>
      <c r="O152" s="382">
        <v>51.6</v>
      </c>
      <c r="P152" s="439"/>
      <c r="Q152" s="65"/>
    </row>
    <row r="153" spans="1:21" s="235" customFormat="1" ht="18.600000000000001" customHeight="1" outlineLevel="1" x14ac:dyDescent="0.5">
      <c r="A153" s="375">
        <v>2025</v>
      </c>
      <c r="B153" s="376" t="s">
        <v>687</v>
      </c>
      <c r="C153" s="416" t="s">
        <v>684</v>
      </c>
      <c r="D153" s="434">
        <f>SUM(D150:D152)</f>
        <v>301609.169176</v>
      </c>
      <c r="E153" s="389">
        <f>(D153/D149-1)*100</f>
        <v>9.7860260986408321</v>
      </c>
      <c r="F153" s="435">
        <f>(D153/D136-1)*100</f>
        <v>8.9008357314863229</v>
      </c>
      <c r="G153" s="434">
        <f>SUM(G150:G152)</f>
        <v>239017.55488399998</v>
      </c>
      <c r="H153" s="389">
        <f>(G153/G149-1)*100</f>
        <v>0.95789417907354846</v>
      </c>
      <c r="I153" s="435">
        <f>(G153/G136-1)*100</f>
        <v>8.3789813255103596</v>
      </c>
      <c r="J153" s="434">
        <f>SUM(J150:J152)</f>
        <v>540626.72405900003</v>
      </c>
      <c r="K153" s="389">
        <f>(J153/J149-1)*100</f>
        <v>5.6996859246838616</v>
      </c>
      <c r="L153" s="435">
        <f>(J153/J136-1)*100</f>
        <v>8.6694991863701674</v>
      </c>
      <c r="M153" s="434">
        <f>SUM(M150:M152)</f>
        <v>62591.614291999998</v>
      </c>
      <c r="N153" s="389">
        <f>(M153/M149-1)*100</f>
        <v>64.824036011155115</v>
      </c>
      <c r="O153" s="390">
        <f>((M153-M136)/ABS(M136))*100</f>
        <v>10.940736211733428</v>
      </c>
    </row>
    <row r="154" spans="1:21" s="235" customFormat="1" ht="18.600000000000001" customHeight="1" outlineLevel="2" x14ac:dyDescent="0.5">
      <c r="A154" s="241">
        <v>2025</v>
      </c>
      <c r="B154" s="261" t="s">
        <v>12</v>
      </c>
      <c r="C154" s="409" t="s">
        <v>224</v>
      </c>
      <c r="D154" s="430">
        <v>104189.279416</v>
      </c>
      <c r="E154" s="385">
        <v>3</v>
      </c>
      <c r="F154" s="431">
        <v>12</v>
      </c>
      <c r="G154" s="432">
        <v>82814.408815000003</v>
      </c>
      <c r="H154" s="385">
        <v>6.9</v>
      </c>
      <c r="I154" s="433">
        <v>7.8</v>
      </c>
      <c r="J154" s="430">
        <v>187003.68823100001</v>
      </c>
      <c r="K154" s="385">
        <v>4.7</v>
      </c>
      <c r="L154" s="431">
        <v>10.1</v>
      </c>
      <c r="M154" s="432">
        <v>21374.870600999999</v>
      </c>
      <c r="N154" s="385">
        <v>-9.8000000000000007</v>
      </c>
      <c r="O154" s="386">
        <v>31.7</v>
      </c>
      <c r="P154" s="439"/>
      <c r="Q154" s="65"/>
    </row>
    <row r="155" spans="1:21" s="235" customFormat="1" ht="18.600000000000001" customHeight="1" outlineLevel="2" x14ac:dyDescent="0.5">
      <c r="A155" s="239">
        <v>2025</v>
      </c>
      <c r="B155" s="259" t="s">
        <v>13</v>
      </c>
      <c r="C155" s="401" t="s">
        <v>225</v>
      </c>
      <c r="D155" s="426">
        <v>100278.418647</v>
      </c>
      <c r="E155" s="381">
        <v>-3.8</v>
      </c>
      <c r="F155" s="427">
        <v>10.6</v>
      </c>
      <c r="G155" s="428">
        <v>80221.918938000003</v>
      </c>
      <c r="H155" s="381">
        <v>-3.1</v>
      </c>
      <c r="I155" s="429">
        <v>3.4</v>
      </c>
      <c r="J155" s="426">
        <v>180500.337585</v>
      </c>
      <c r="K155" s="381">
        <v>-3.5</v>
      </c>
      <c r="L155" s="427">
        <v>7.3</v>
      </c>
      <c r="M155" s="428">
        <v>20056.499709</v>
      </c>
      <c r="N155" s="381">
        <v>-6.2</v>
      </c>
      <c r="O155" s="382">
        <v>52.8</v>
      </c>
      <c r="P155" s="439"/>
      <c r="Q155" s="65"/>
    </row>
    <row r="156" spans="1:21" s="235" customFormat="1" ht="18.600000000000001" customHeight="1" outlineLevel="2" x14ac:dyDescent="0.5">
      <c r="A156" s="241">
        <v>2025</v>
      </c>
      <c r="B156" s="261" t="s">
        <v>14</v>
      </c>
      <c r="C156" s="409" t="s">
        <v>226</v>
      </c>
      <c r="D156" s="430">
        <v>101528.060752</v>
      </c>
      <c r="E156" s="385">
        <v>1.2</v>
      </c>
      <c r="F156" s="431">
        <v>7.6</v>
      </c>
      <c r="G156" s="432">
        <v>86413.700343000004</v>
      </c>
      <c r="H156" s="385">
        <v>7.7</v>
      </c>
      <c r="I156" s="433">
        <v>5.0999999999999996</v>
      </c>
      <c r="J156" s="430">
        <v>187941.76109499999</v>
      </c>
      <c r="K156" s="385">
        <v>4.0999999999999996</v>
      </c>
      <c r="L156" s="431">
        <v>6.4</v>
      </c>
      <c r="M156" s="432">
        <v>15114.360409000001</v>
      </c>
      <c r="N156" s="385">
        <v>-24.6</v>
      </c>
      <c r="O156" s="386">
        <v>24.2</v>
      </c>
      <c r="P156" s="439"/>
      <c r="Q156" s="65"/>
    </row>
    <row r="157" spans="1:21" s="235" customFormat="1" ht="18.600000000000001" customHeight="1" outlineLevel="1" x14ac:dyDescent="0.5">
      <c r="A157" s="375">
        <v>2025</v>
      </c>
      <c r="B157" s="376" t="s">
        <v>688</v>
      </c>
      <c r="C157" s="416" t="s">
        <v>685</v>
      </c>
      <c r="D157" s="434">
        <f>SUM(D154:D156)</f>
        <v>305995.75881500001</v>
      </c>
      <c r="E157" s="389">
        <f>(D157/D153-1)*100</f>
        <v>1.4543953192750259</v>
      </c>
      <c r="F157" s="435">
        <f>(D157/D140-1)*100</f>
        <v>10.0344953316424</v>
      </c>
      <c r="G157" s="434">
        <f>SUM(G154:G156)</f>
        <v>249450.02809600002</v>
      </c>
      <c r="H157" s="389">
        <f>(G157/G153-1)*100</f>
        <v>4.3647309575495896</v>
      </c>
      <c r="I157" s="435">
        <f>(G157/G140-1)*100</f>
        <v>5.4430858307459751</v>
      </c>
      <c r="J157" s="434">
        <f>SUM(J154:J156)</f>
        <v>555445.78691100003</v>
      </c>
      <c r="K157" s="389">
        <f>(J157/J153-1)*100</f>
        <v>2.741089589641299</v>
      </c>
      <c r="L157" s="435">
        <f>(J157/J140-1)*100</f>
        <v>7.9239836083903281</v>
      </c>
      <c r="M157" s="434">
        <f>SUM(M154:M156)</f>
        <v>56545.730718999999</v>
      </c>
      <c r="N157" s="389">
        <f>(M157/M153-1)*100</f>
        <v>-9.6592549040115383</v>
      </c>
      <c r="O157" s="390">
        <f>((M157-M140)/ABS(M140))*100</f>
        <v>36.196991092431155</v>
      </c>
    </row>
    <row r="158" spans="1:21" s="235" customFormat="1" ht="18.600000000000001" customHeight="1" x14ac:dyDescent="0.5">
      <c r="A158" s="375">
        <v>2025</v>
      </c>
      <c r="B158" s="376" t="s">
        <v>21</v>
      </c>
      <c r="C158" s="416" t="s">
        <v>238</v>
      </c>
      <c r="D158" s="434">
        <f>SUBTOTAL(9,D142:D144,D146:D148,D150:D152,D154:D156)</f>
        <v>1169971.1939069999</v>
      </c>
      <c r="E158" s="389"/>
      <c r="F158" s="435">
        <f>(D158/D141-1)*100</f>
        <v>2.1253473778300114</v>
      </c>
      <c r="G158" s="434">
        <f>SUBTOTAL(9,G142:G144,G146:G148,G150:G152,G154:G156)</f>
        <v>949825.16249599995</v>
      </c>
      <c r="H158" s="389"/>
      <c r="I158" s="435">
        <f>(G158/G141-1)*100</f>
        <v>8.7972006553899362</v>
      </c>
      <c r="J158" s="434">
        <f>SUBTOTAL(9,J142:J144,J146:J148,J150:J152,J154:J156)</f>
        <v>2119796.3564030002</v>
      </c>
      <c r="K158" s="389"/>
      <c r="L158" s="435">
        <f>(J158/J141-1)*100</f>
        <v>5.0107884848972439</v>
      </c>
      <c r="M158" s="434">
        <f>D158-G158</f>
        <v>220146.03141099995</v>
      </c>
      <c r="N158" s="389"/>
      <c r="O158" s="435">
        <f>(M158/M141-1)*100</f>
        <v>-19.241864610310877</v>
      </c>
      <c r="P158" s="439"/>
      <c r="T158" s="10"/>
    </row>
    <row r="159" spans="1:21" ht="18.600000000000001" customHeight="1" x14ac:dyDescent="0.5">
      <c r="A159" s="104" t="s">
        <v>628</v>
      </c>
      <c r="B159" s="105" t="s">
        <v>3</v>
      </c>
      <c r="C159" s="219" t="s">
        <v>215</v>
      </c>
      <c r="D159" s="225">
        <v>98374.653109999999</v>
      </c>
      <c r="E159" s="13">
        <v>-3.1</v>
      </c>
      <c r="F159" s="226">
        <v>0.2</v>
      </c>
      <c r="G159" s="223">
        <v>84417.877856000006</v>
      </c>
      <c r="H159" s="13">
        <v>-2.2999999999999998</v>
      </c>
      <c r="I159" s="221">
        <v>10.5</v>
      </c>
      <c r="J159" s="225">
        <v>182792.53096599999</v>
      </c>
      <c r="K159" s="13">
        <v>-2.7</v>
      </c>
      <c r="L159" s="226">
        <v>4.7</v>
      </c>
      <c r="M159" s="223">
        <v>13956.775254</v>
      </c>
      <c r="N159" s="13">
        <v>-7.7</v>
      </c>
      <c r="O159" s="14">
        <v>-36.1</v>
      </c>
      <c r="P159" s="6"/>
      <c r="Q159" s="65"/>
      <c r="T159" s="2"/>
      <c r="U159" s="2"/>
    </row>
    <row r="160" spans="1:21" ht="18.600000000000001" customHeight="1" x14ac:dyDescent="0.5">
      <c r="A160" s="107" t="s">
        <v>628</v>
      </c>
      <c r="B160" s="108" t="s">
        <v>4</v>
      </c>
      <c r="C160" s="220" t="s">
        <v>216</v>
      </c>
      <c r="D160" s="227">
        <v>102957.185715</v>
      </c>
      <c r="E160" s="15">
        <v>4.7</v>
      </c>
      <c r="F160" s="228">
        <v>8.8000000000000007</v>
      </c>
      <c r="G160" s="224">
        <v>80208.059393000003</v>
      </c>
      <c r="H160" s="15">
        <v>-5</v>
      </c>
      <c r="I160" s="222">
        <v>12.3</v>
      </c>
      <c r="J160" s="227">
        <v>183165.245108</v>
      </c>
      <c r="K160" s="15">
        <v>0.2</v>
      </c>
      <c r="L160" s="228">
        <v>10.3</v>
      </c>
      <c r="M160" s="224">
        <v>22749.126322</v>
      </c>
      <c r="N160" s="15">
        <v>63</v>
      </c>
      <c r="O160" s="16">
        <v>-1.9</v>
      </c>
      <c r="P160" s="6"/>
      <c r="Q160" s="65"/>
      <c r="T160" s="2"/>
      <c r="U160" s="2"/>
    </row>
    <row r="161" spans="1:21" ht="18.600000000000001" customHeight="1" x14ac:dyDescent="0.5">
      <c r="A161" s="104" t="s">
        <v>628</v>
      </c>
      <c r="B161" s="105" t="s">
        <v>5</v>
      </c>
      <c r="C161" s="219" t="s">
        <v>217</v>
      </c>
      <c r="D161" s="225">
        <v>116331.645632</v>
      </c>
      <c r="E161" s="13">
        <v>13</v>
      </c>
      <c r="F161" s="226">
        <v>22.7</v>
      </c>
      <c r="G161" s="223">
        <v>59839.096371</v>
      </c>
      <c r="H161" s="13">
        <v>-25.4</v>
      </c>
      <c r="I161" s="221">
        <v>-22.1</v>
      </c>
      <c r="J161" s="225">
        <v>176170.74200299999</v>
      </c>
      <c r="K161" s="13">
        <v>-3.8</v>
      </c>
      <c r="L161" s="226">
        <v>2.6</v>
      </c>
      <c r="M161" s="223">
        <v>56492.549261</v>
      </c>
      <c r="N161" s="13">
        <v>148.30000000000001</v>
      </c>
      <c r="O161" s="14">
        <v>213.7</v>
      </c>
      <c r="P161" s="6"/>
      <c r="Q161" s="65"/>
      <c r="T161" s="2"/>
      <c r="U161" s="2"/>
    </row>
    <row r="162" spans="1:21" ht="18.600000000000001" customHeight="1" x14ac:dyDescent="0.5">
      <c r="A162" s="375" t="s">
        <v>628</v>
      </c>
      <c r="B162" s="376" t="s">
        <v>681</v>
      </c>
      <c r="C162" s="416" t="s">
        <v>682</v>
      </c>
      <c r="D162" s="434">
        <f>SUM(D159:D161)</f>
        <v>317663.48445699998</v>
      </c>
      <c r="E162" s="389">
        <f>(D162/D157-1)*100</f>
        <v>3.8130350849254979</v>
      </c>
      <c r="F162" s="435">
        <f>(D162/D145-1)*100</f>
        <v>10.437210568326826</v>
      </c>
      <c r="G162" s="434">
        <f>SUM(G159:G161)</f>
        <v>224465.03362</v>
      </c>
      <c r="H162" s="389">
        <f>(G162/G157-1)*100</f>
        <v>-10.016031935015313</v>
      </c>
      <c r="I162" s="435">
        <f>(G162/G145-1)*100</f>
        <v>-6.357882259920844E-2</v>
      </c>
      <c r="J162" s="434">
        <f>SUM(J159:J161)</f>
        <v>542128.51807700004</v>
      </c>
      <c r="K162" s="389">
        <f>(J162/J157-1)*100</f>
        <v>-2.3975821129297414</v>
      </c>
      <c r="L162" s="435">
        <f>(J162/J145-1)*100</f>
        <v>5.8328930260812317</v>
      </c>
      <c r="M162" s="434">
        <f>SUM(M159:M161)</f>
        <v>93198.450837000011</v>
      </c>
      <c r="N162" s="389">
        <f>(M162/M157-1)*100</f>
        <v>64.819606452948861</v>
      </c>
      <c r="O162" s="435">
        <f>(M162/M145-1)*100</f>
        <v>47.854544196100669</v>
      </c>
      <c r="P162" s="6"/>
      <c r="T162" s="10"/>
      <c r="U162" s="2"/>
    </row>
    <row r="163" spans="1:21" ht="18.600000000000001" customHeight="1" x14ac:dyDescent="0.5">
      <c r="A163" s="107" t="s">
        <v>628</v>
      </c>
      <c r="B163" s="261" t="s">
        <v>6</v>
      </c>
      <c r="C163" s="409" t="s">
        <v>218</v>
      </c>
      <c r="D163" s="430">
        <v>101562.19699700001</v>
      </c>
      <c r="E163" s="385">
        <v>-12.7</v>
      </c>
      <c r="F163" s="431">
        <v>9.8000000000000007</v>
      </c>
      <c r="G163" s="432">
        <v>79219.289751000004</v>
      </c>
      <c r="H163" s="385">
        <v>32.4</v>
      </c>
      <c r="I163" s="433">
        <v>-0.8</v>
      </c>
      <c r="J163" s="430">
        <v>180781.48674699999</v>
      </c>
      <c r="K163" s="385">
        <v>2.6</v>
      </c>
      <c r="L163" s="431">
        <v>4.9000000000000004</v>
      </c>
      <c r="M163" s="432">
        <v>22342.907245999999</v>
      </c>
      <c r="N163" s="385">
        <v>-60.4</v>
      </c>
      <c r="O163" s="386">
        <v>76.5</v>
      </c>
      <c r="P163" s="6"/>
      <c r="T163" s="10"/>
      <c r="U163" s="2"/>
    </row>
    <row r="164" spans="1:21" s="235" customFormat="1" ht="18.600000000000001" customHeight="1" outlineLevel="2" x14ac:dyDescent="0.5">
      <c r="A164" s="104" t="s">
        <v>628</v>
      </c>
      <c r="B164" s="259" t="s">
        <v>7</v>
      </c>
      <c r="C164" s="401" t="s">
        <v>219</v>
      </c>
      <c r="D164" s="426">
        <v>96657.706101000003</v>
      </c>
      <c r="E164" s="381">
        <v>-4.8</v>
      </c>
      <c r="F164" s="427">
        <v>7.1</v>
      </c>
      <c r="G164" s="428">
        <v>74794.850915000003</v>
      </c>
      <c r="H164" s="381">
        <v>-5.6</v>
      </c>
      <c r="I164" s="429">
        <v>-11.2</v>
      </c>
      <c r="J164" s="426">
        <v>171452.55701600001</v>
      </c>
      <c r="K164" s="381">
        <v>-5.2</v>
      </c>
      <c r="L164" s="427">
        <v>-1.8</v>
      </c>
      <c r="M164" s="428">
        <v>21862.855186000001</v>
      </c>
      <c r="N164" s="381">
        <v>-2.1</v>
      </c>
      <c r="O164" s="382">
        <v>260.3</v>
      </c>
      <c r="Q164" s="7"/>
    </row>
    <row r="165" spans="1:21" s="235" customFormat="1" ht="18.600000000000001" customHeight="1" outlineLevel="2" x14ac:dyDescent="0.5">
      <c r="A165" s="107" t="s">
        <v>628</v>
      </c>
      <c r="B165" s="261" t="s">
        <v>8</v>
      </c>
      <c r="C165" s="409" t="s">
        <v>220</v>
      </c>
      <c r="D165" s="430">
        <v>87762.015822000001</v>
      </c>
      <c r="E165" s="385">
        <v>-9.1999999999999993</v>
      </c>
      <c r="F165" s="431">
        <v>-4.5</v>
      </c>
      <c r="G165" s="432">
        <v>70447.255063999997</v>
      </c>
      <c r="H165" s="385">
        <v>-5.8</v>
      </c>
      <c r="I165" s="433">
        <v>-3</v>
      </c>
      <c r="J165" s="430">
        <v>158209.27088600001</v>
      </c>
      <c r="K165" s="385">
        <v>-7.7</v>
      </c>
      <c r="L165" s="431">
        <v>-3.9</v>
      </c>
      <c r="M165" s="432">
        <v>17314.760757</v>
      </c>
      <c r="N165" s="385">
        <v>-20.8</v>
      </c>
      <c r="O165" s="386">
        <v>-10</v>
      </c>
      <c r="Q165" s="7"/>
    </row>
    <row r="166" spans="1:21" s="235" customFormat="1" ht="18.600000000000001" customHeight="1" outlineLevel="2" x14ac:dyDescent="0.5">
      <c r="A166" s="375" t="s">
        <v>628</v>
      </c>
      <c r="B166" s="376" t="s">
        <v>686</v>
      </c>
      <c r="C166" s="416" t="s">
        <v>683</v>
      </c>
      <c r="D166" s="434">
        <f>SUM(D163:D165)</f>
        <v>285981.91892000003</v>
      </c>
      <c r="E166" s="389">
        <f>(D166/D162-1)*100</f>
        <v>-9.9733104644227684</v>
      </c>
      <c r="F166" s="435">
        <f>(D166/D149-1)*100</f>
        <v>4.0976920564683272</v>
      </c>
      <c r="G166" s="434">
        <f>SUM(G163:G165)</f>
        <v>224461.39573000002</v>
      </c>
      <c r="H166" s="389">
        <f>(G166/G162-1)*100</f>
        <v>-1.6206934065898793E-3</v>
      </c>
      <c r="I166" s="435">
        <f>(G166/G149-1)*100</f>
        <v>-5.1904373785665925</v>
      </c>
      <c r="J166" s="434">
        <f>SUM(J163:J165)</f>
        <v>510443.31464900001</v>
      </c>
      <c r="K166" s="389">
        <f>(J166/J162-1)*100</f>
        <v>-5.844592632830226</v>
      </c>
      <c r="L166" s="435">
        <f>(J166/J149-1)*100</f>
        <v>-0.20157043722874857</v>
      </c>
      <c r="M166" s="434">
        <f>SUM(M163:M165)</f>
        <v>61520.523189</v>
      </c>
      <c r="N166" s="389">
        <f>(M166/M162-1)*100</f>
        <v>-33.989757730419058</v>
      </c>
      <c r="O166" s="390">
        <f>((M166-M149)/ABS(M149))*100</f>
        <v>62.003505489150925</v>
      </c>
      <c r="Q166" s="7"/>
    </row>
    <row r="167" spans="1:21" ht="18.600000000000001" customHeight="1" x14ac:dyDescent="0.5">
      <c r="A167" s="91" t="s">
        <v>505</v>
      </c>
      <c r="B167" s="17"/>
      <c r="C167" s="17"/>
      <c r="D167" s="522"/>
      <c r="E167" s="18"/>
      <c r="F167" s="18"/>
      <c r="G167" s="522"/>
      <c r="H167" s="19"/>
      <c r="I167" s="19"/>
      <c r="J167" s="522"/>
      <c r="K167" s="18"/>
      <c r="L167" s="18"/>
      <c r="M167" s="522"/>
      <c r="N167" s="18"/>
      <c r="O167" s="92" t="s">
        <v>506</v>
      </c>
      <c r="P167" s="6"/>
      <c r="Q167" s="66"/>
      <c r="T167" s="2"/>
      <c r="U167" s="2"/>
    </row>
    <row r="168" spans="1:21" ht="18.600000000000001" customHeight="1" x14ac:dyDescent="0.5">
      <c r="A168" s="91"/>
      <c r="B168" s="8"/>
      <c r="C168" s="8"/>
      <c r="D168" s="522"/>
      <c r="E168" s="11"/>
      <c r="F168" s="11"/>
      <c r="G168" s="522"/>
      <c r="H168" s="9"/>
      <c r="I168" s="9"/>
      <c r="J168" s="522"/>
      <c r="K168" s="11"/>
      <c r="L168" s="11"/>
      <c r="M168" s="522"/>
      <c r="N168" s="11"/>
      <c r="O168" s="92"/>
      <c r="T168" s="2"/>
      <c r="U168" s="2"/>
    </row>
    <row r="169" spans="1:21" ht="18.600000000000001" customHeight="1" x14ac:dyDescent="0.5">
      <c r="A169" s="8"/>
      <c r="B169" s="8"/>
      <c r="C169" s="8"/>
      <c r="D169" s="522"/>
      <c r="E169" s="8"/>
      <c r="G169" s="522"/>
      <c r="H169" s="8"/>
      <c r="I169" s="8"/>
      <c r="J169" s="522"/>
      <c r="K169" s="8"/>
      <c r="L169" s="8"/>
      <c r="M169" s="522"/>
      <c r="N169" s="232"/>
      <c r="O169" s="8"/>
      <c r="T169" s="2"/>
      <c r="U169" s="2"/>
    </row>
    <row r="170" spans="1:21" ht="18.600000000000001" customHeight="1" x14ac:dyDescent="0.5">
      <c r="A170" s="8"/>
      <c r="B170" s="8"/>
      <c r="C170" s="8"/>
      <c r="D170" s="522"/>
      <c r="E170" s="8"/>
      <c r="G170" s="522"/>
      <c r="H170" s="8"/>
      <c r="I170" s="8"/>
      <c r="J170" s="522"/>
      <c r="K170" s="8"/>
      <c r="L170" s="8"/>
      <c r="M170" s="522"/>
      <c r="N170" s="8"/>
      <c r="O170" s="8"/>
      <c r="T170" s="2"/>
      <c r="U170" s="2"/>
    </row>
    <row r="171" spans="1:21" ht="18.600000000000001" customHeight="1" x14ac:dyDescent="0.5">
      <c r="A171" s="8"/>
      <c r="B171" s="8"/>
      <c r="C171" s="8"/>
      <c r="D171" s="8"/>
      <c r="E171" s="8"/>
      <c r="F171" s="8"/>
      <c r="G171" s="8"/>
      <c r="H171" s="8"/>
      <c r="I171" s="8"/>
      <c r="K171" s="8"/>
      <c r="L171" s="8"/>
      <c r="M171" s="8"/>
      <c r="N171" s="8"/>
      <c r="O171" s="8"/>
      <c r="T171" s="2"/>
      <c r="U171" s="2"/>
    </row>
    <row r="172" spans="1:21" ht="18.600000000000001" customHeight="1" x14ac:dyDescent="0.5">
      <c r="A172" s="8"/>
      <c r="B172" s="8"/>
      <c r="C172" s="8"/>
      <c r="D172" s="8"/>
      <c r="E172" s="8"/>
      <c r="F172" s="8"/>
      <c r="G172" s="17"/>
      <c r="H172" s="8"/>
      <c r="I172" s="8"/>
      <c r="J172" s="8"/>
      <c r="K172" s="8"/>
      <c r="L172" s="8"/>
      <c r="M172" s="8"/>
      <c r="N172" s="8"/>
      <c r="O172" s="8"/>
      <c r="T172" s="2"/>
      <c r="U172" s="2"/>
    </row>
    <row r="173" spans="1:21" ht="18.600000000000001" customHeight="1" x14ac:dyDescent="0.5">
      <c r="A173" s="8"/>
      <c r="B173" s="8"/>
      <c r="C173" s="8"/>
      <c r="D173" s="8"/>
      <c r="E173" s="267"/>
      <c r="F173" s="8"/>
      <c r="G173" s="17"/>
      <c r="H173" s="8"/>
      <c r="I173" s="8"/>
      <c r="J173" s="8"/>
      <c r="K173" s="8"/>
      <c r="L173" s="233"/>
      <c r="M173" s="8"/>
      <c r="N173" s="8"/>
      <c r="O173" s="8"/>
      <c r="T173" s="2"/>
      <c r="U173" s="2"/>
    </row>
    <row r="174" spans="1:21" ht="18.600000000000001" customHeight="1" x14ac:dyDescent="0.5">
      <c r="A174" s="8"/>
      <c r="B174" s="8"/>
      <c r="C174" s="8"/>
      <c r="D174" s="8"/>
      <c r="E174" s="8"/>
      <c r="F174" s="270"/>
      <c r="G174" s="266"/>
      <c r="H174" s="8"/>
      <c r="I174" s="8"/>
      <c r="J174" s="8"/>
      <c r="K174" s="8"/>
      <c r="L174" s="8"/>
      <c r="M174" s="8"/>
      <c r="N174" s="8"/>
      <c r="O174" s="8"/>
      <c r="T174" s="2"/>
      <c r="U174" s="2"/>
    </row>
    <row r="175" spans="1:21" ht="18.600000000000001" customHeight="1" x14ac:dyDescent="0.5">
      <c r="A175" s="8"/>
      <c r="B175" s="8"/>
      <c r="C175" s="8"/>
      <c r="D175" s="555"/>
      <c r="E175" s="8"/>
      <c r="F175" s="270"/>
      <c r="G175" s="266"/>
      <c r="H175" s="8"/>
      <c r="I175" s="8"/>
      <c r="J175" s="8"/>
      <c r="K175" s="8"/>
      <c r="L175" s="8"/>
      <c r="M175" s="8"/>
      <c r="N175" s="8"/>
      <c r="O175" s="8"/>
      <c r="T175" s="2"/>
      <c r="U175" s="2"/>
    </row>
    <row r="176" spans="1:21" ht="18.600000000000001" customHeight="1" x14ac:dyDescent="0.5">
      <c r="A176" s="8"/>
      <c r="B176" s="8"/>
      <c r="C176" s="8"/>
      <c r="D176" s="8"/>
      <c r="E176" s="8"/>
      <c r="F176" s="8"/>
      <c r="G176" s="8"/>
      <c r="H176" s="8"/>
      <c r="I176" s="8"/>
      <c r="J176" s="8"/>
      <c r="K176" s="8"/>
      <c r="L176" s="8"/>
      <c r="M176" s="8"/>
      <c r="N176" s="8"/>
      <c r="O176" s="8"/>
      <c r="T176" s="2"/>
      <c r="U176" s="2"/>
    </row>
    <row r="177" spans="1:21" ht="18.600000000000001" customHeight="1" x14ac:dyDescent="0.5">
      <c r="A177" s="8"/>
      <c r="B177" s="8"/>
      <c r="C177" s="8"/>
      <c r="D177" s="8"/>
      <c r="E177" s="8"/>
      <c r="F177" s="8"/>
      <c r="G177" s="8"/>
      <c r="H177" s="8"/>
      <c r="I177" s="8"/>
      <c r="J177" s="8"/>
      <c r="K177" s="8"/>
      <c r="L177" s="8"/>
      <c r="M177" s="8"/>
      <c r="N177" s="8"/>
      <c r="O177" s="8"/>
      <c r="T177" s="2"/>
      <c r="U177" s="2"/>
    </row>
    <row r="178" spans="1:21" ht="18.600000000000001" customHeight="1" x14ac:dyDescent="0.5">
      <c r="A178" s="8"/>
      <c r="B178" s="8"/>
      <c r="C178" s="8"/>
      <c r="D178" s="8"/>
      <c r="E178" s="8"/>
      <c r="F178" s="8"/>
      <c r="G178" s="8"/>
      <c r="H178" s="8"/>
      <c r="I178" s="8"/>
      <c r="J178" s="8"/>
      <c r="K178" s="8"/>
      <c r="L178" s="8"/>
      <c r="M178" s="8"/>
      <c r="N178" s="8"/>
      <c r="O178" s="8"/>
      <c r="T178" s="2"/>
      <c r="U178" s="2"/>
    </row>
    <row r="179" spans="1:21" ht="18.600000000000001" customHeight="1" x14ac:dyDescent="0.5">
      <c r="A179" s="8"/>
      <c r="B179" s="8"/>
      <c r="C179" s="8"/>
      <c r="D179" s="8"/>
      <c r="E179" s="8"/>
      <c r="F179" s="8"/>
      <c r="G179" s="8"/>
      <c r="H179" s="8"/>
      <c r="I179" s="8"/>
      <c r="J179" s="8"/>
      <c r="K179" s="8"/>
      <c r="L179" s="8"/>
      <c r="M179" s="8"/>
      <c r="N179" s="8"/>
      <c r="O179" s="8"/>
      <c r="T179" s="2"/>
      <c r="U179" s="2"/>
    </row>
    <row r="180" spans="1:21" ht="18.600000000000001" customHeight="1" x14ac:dyDescent="0.5">
      <c r="A180" s="8"/>
      <c r="B180" s="8"/>
      <c r="C180" s="8"/>
      <c r="D180" s="8"/>
      <c r="E180" s="8"/>
      <c r="F180" s="8"/>
      <c r="G180" s="8"/>
      <c r="H180" s="8"/>
      <c r="I180" s="8"/>
      <c r="J180" s="8"/>
      <c r="K180" s="8"/>
      <c r="L180" s="8"/>
      <c r="M180" s="8"/>
      <c r="N180" s="8"/>
      <c r="O180" s="8"/>
      <c r="T180" s="2"/>
      <c r="U180" s="2"/>
    </row>
    <row r="181" spans="1:21" ht="18.600000000000001" customHeight="1" x14ac:dyDescent="0.5">
      <c r="A181" s="8"/>
      <c r="B181" s="8"/>
      <c r="C181" s="8"/>
      <c r="D181" s="8"/>
      <c r="E181" s="8"/>
      <c r="F181" s="8"/>
      <c r="G181" s="8"/>
      <c r="H181" s="8"/>
      <c r="I181" s="8"/>
      <c r="J181" s="8"/>
      <c r="K181" s="8"/>
      <c r="L181" s="8"/>
      <c r="M181" s="8"/>
      <c r="N181" s="8"/>
      <c r="O181" s="8"/>
      <c r="T181" s="2"/>
      <c r="U181" s="2"/>
    </row>
    <row r="182" spans="1:21" ht="18.600000000000001" customHeight="1" x14ac:dyDescent="0.5">
      <c r="A182" s="8"/>
      <c r="B182" s="8"/>
      <c r="C182" s="8"/>
      <c r="D182" s="8"/>
      <c r="E182" s="8"/>
      <c r="F182" s="8"/>
      <c r="G182" s="8"/>
      <c r="H182" s="8"/>
      <c r="I182" s="8"/>
      <c r="J182" s="8"/>
      <c r="K182" s="8"/>
      <c r="L182" s="8"/>
      <c r="M182" s="8"/>
      <c r="N182" s="8"/>
      <c r="O182" s="8"/>
      <c r="T182" s="2"/>
      <c r="U182" s="2"/>
    </row>
    <row r="183" spans="1:21" ht="18.600000000000001" customHeight="1" x14ac:dyDescent="0.5">
      <c r="A183" s="8"/>
      <c r="B183" s="8"/>
      <c r="C183" s="8"/>
      <c r="D183" s="8"/>
      <c r="E183" s="8"/>
      <c r="F183" s="8"/>
      <c r="G183" s="8"/>
      <c r="H183" s="8"/>
      <c r="I183" s="8"/>
      <c r="J183" s="8"/>
      <c r="K183" s="8"/>
      <c r="L183" s="8"/>
      <c r="M183" s="8"/>
      <c r="N183" s="8"/>
      <c r="O183" s="8"/>
      <c r="T183" s="2"/>
      <c r="U183" s="2"/>
    </row>
    <row r="184" spans="1:21" ht="18.600000000000001" customHeight="1" x14ac:dyDescent="0.5">
      <c r="A184" s="8"/>
      <c r="B184" s="8"/>
      <c r="C184" s="8"/>
      <c r="D184" s="8"/>
      <c r="E184" s="8"/>
      <c r="F184" s="8"/>
      <c r="G184" s="8"/>
      <c r="H184" s="8"/>
      <c r="I184" s="8"/>
      <c r="J184" s="8"/>
      <c r="K184" s="8"/>
      <c r="L184" s="8"/>
      <c r="M184" s="8"/>
      <c r="N184" s="8"/>
      <c r="O184" s="8"/>
      <c r="T184" s="2"/>
      <c r="U184" s="2"/>
    </row>
    <row r="185" spans="1:21" ht="18.600000000000001" customHeight="1" x14ac:dyDescent="0.5">
      <c r="A185" s="8"/>
      <c r="B185" s="8"/>
      <c r="C185" s="8"/>
      <c r="D185" s="8"/>
      <c r="E185" s="8"/>
      <c r="F185" s="8"/>
      <c r="G185" s="8"/>
      <c r="H185" s="8"/>
      <c r="I185" s="8"/>
      <c r="J185" s="8"/>
      <c r="K185" s="8"/>
      <c r="L185" s="8"/>
      <c r="M185" s="8"/>
      <c r="N185" s="8"/>
      <c r="O185" s="8"/>
      <c r="T185" s="2"/>
      <c r="U185" s="2"/>
    </row>
    <row r="186" spans="1:21" ht="18.600000000000001" customHeight="1" x14ac:dyDescent="0.5">
      <c r="A186" s="8"/>
      <c r="B186" s="8"/>
      <c r="C186" s="8"/>
      <c r="D186" s="8"/>
      <c r="E186" s="8"/>
      <c r="F186" s="8"/>
      <c r="G186" s="8"/>
      <c r="H186" s="8"/>
      <c r="I186" s="8"/>
      <c r="J186" s="8"/>
      <c r="K186" s="8"/>
      <c r="L186" s="8"/>
      <c r="M186" s="8"/>
      <c r="N186" s="8"/>
      <c r="O186" s="8"/>
      <c r="T186" s="2"/>
      <c r="U186" s="2"/>
    </row>
    <row r="187" spans="1:21" ht="18.600000000000001" customHeight="1" x14ac:dyDescent="0.5">
      <c r="A187" s="8"/>
      <c r="B187" s="8"/>
      <c r="C187" s="8"/>
      <c r="D187" s="8"/>
      <c r="E187" s="8"/>
      <c r="F187" s="8"/>
      <c r="G187" s="8"/>
      <c r="H187" s="8"/>
      <c r="I187" s="8"/>
      <c r="J187" s="8"/>
      <c r="K187" s="8"/>
      <c r="L187" s="8"/>
      <c r="M187" s="8"/>
      <c r="N187" s="8"/>
      <c r="O187" s="8"/>
      <c r="T187" s="2"/>
      <c r="U187" s="2"/>
    </row>
    <row r="188" spans="1:21" ht="18.600000000000001" customHeight="1" x14ac:dyDescent="0.5">
      <c r="A188" s="8"/>
      <c r="B188" s="8"/>
      <c r="C188" s="8"/>
      <c r="D188" s="8"/>
      <c r="E188" s="8"/>
      <c r="F188" s="8"/>
      <c r="G188" s="8"/>
      <c r="H188" s="8"/>
      <c r="I188" s="8"/>
      <c r="J188" s="8"/>
      <c r="K188" s="8"/>
      <c r="L188" s="8"/>
      <c r="M188" s="8"/>
      <c r="N188" s="8"/>
      <c r="O188" s="8"/>
      <c r="T188" s="2"/>
      <c r="U188" s="2"/>
    </row>
    <row r="189" spans="1:21" ht="18.600000000000001" customHeight="1" x14ac:dyDescent="0.5">
      <c r="A189" s="8"/>
      <c r="B189" s="8"/>
      <c r="C189" s="8"/>
      <c r="D189" s="8"/>
      <c r="E189" s="8"/>
      <c r="F189" s="8"/>
      <c r="G189" s="8"/>
      <c r="H189" s="8"/>
      <c r="I189" s="8"/>
      <c r="J189" s="8"/>
      <c r="K189" s="8"/>
      <c r="L189" s="8"/>
      <c r="M189" s="8"/>
      <c r="N189" s="8"/>
      <c r="O189" s="8"/>
      <c r="T189" s="2"/>
      <c r="U189" s="2"/>
    </row>
    <row r="190" spans="1:21" ht="18.600000000000001" customHeight="1" x14ac:dyDescent="0.5">
      <c r="A190" s="8"/>
      <c r="B190" s="8"/>
      <c r="C190" s="8"/>
      <c r="D190" s="8"/>
      <c r="E190" s="8"/>
      <c r="F190" s="8"/>
      <c r="G190" s="8"/>
      <c r="H190" s="8"/>
      <c r="I190" s="8"/>
      <c r="J190" s="8"/>
      <c r="K190" s="8"/>
      <c r="L190" s="8"/>
      <c r="M190" s="8"/>
      <c r="N190" s="8"/>
      <c r="O190" s="8"/>
      <c r="T190" s="2"/>
      <c r="U190" s="2"/>
    </row>
    <row r="191" spans="1:21" ht="18.600000000000001" customHeight="1" x14ac:dyDescent="0.5">
      <c r="A191" s="8"/>
      <c r="B191" s="8"/>
      <c r="C191" s="8"/>
      <c r="D191" s="8"/>
      <c r="E191" s="8"/>
      <c r="F191" s="8"/>
      <c r="G191" s="8"/>
      <c r="H191" s="8"/>
      <c r="I191" s="8"/>
      <c r="J191" s="8"/>
      <c r="K191" s="8"/>
      <c r="L191" s="8"/>
      <c r="M191" s="8"/>
      <c r="N191" s="8"/>
      <c r="O191" s="8"/>
      <c r="T191" s="2"/>
      <c r="U191" s="2"/>
    </row>
    <row r="192" spans="1:21" ht="18.600000000000001" customHeight="1" x14ac:dyDescent="0.5">
      <c r="A192" s="8"/>
      <c r="B192" s="8"/>
      <c r="C192" s="8"/>
      <c r="D192" s="8"/>
      <c r="E192" s="8"/>
      <c r="F192" s="8"/>
      <c r="G192" s="8"/>
      <c r="H192" s="8"/>
      <c r="I192" s="8"/>
      <c r="J192" s="8"/>
      <c r="K192" s="8"/>
      <c r="L192" s="8"/>
      <c r="M192" s="8"/>
      <c r="N192" s="8"/>
      <c r="O192" s="8"/>
      <c r="T192" s="2"/>
      <c r="U192" s="2"/>
    </row>
    <row r="193" spans="1:21" ht="18.600000000000001" customHeight="1" x14ac:dyDescent="0.5">
      <c r="A193" s="8"/>
      <c r="B193" s="8"/>
      <c r="C193" s="8"/>
      <c r="D193" s="8"/>
      <c r="E193" s="8"/>
      <c r="F193" s="8"/>
      <c r="G193" s="8"/>
      <c r="H193" s="8"/>
      <c r="I193" s="8"/>
      <c r="J193" s="8"/>
      <c r="K193" s="8"/>
      <c r="L193" s="8"/>
      <c r="M193" s="8"/>
      <c r="N193" s="8"/>
      <c r="O193" s="8"/>
      <c r="T193" s="2"/>
      <c r="U193" s="2"/>
    </row>
    <row r="194" spans="1:21" ht="18.600000000000001" customHeight="1" x14ac:dyDescent="0.5">
      <c r="A194" s="8"/>
      <c r="B194" s="8"/>
      <c r="C194" s="8"/>
      <c r="D194" s="8"/>
      <c r="E194" s="8"/>
      <c r="F194" s="8"/>
      <c r="G194" s="8"/>
      <c r="H194" s="8"/>
      <c r="I194" s="8"/>
      <c r="J194" s="8"/>
      <c r="K194" s="8"/>
      <c r="L194" s="8"/>
      <c r="M194" s="8"/>
      <c r="N194" s="8"/>
      <c r="O194" s="8"/>
    </row>
  </sheetData>
  <mergeCells count="10">
    <mergeCell ref="N4:O4"/>
    <mergeCell ref="H4:I4"/>
    <mergeCell ref="B4:B5"/>
    <mergeCell ref="D4:D5"/>
    <mergeCell ref="G4:G5"/>
    <mergeCell ref="J4:J5"/>
    <mergeCell ref="M4:M5"/>
    <mergeCell ref="C4:C5"/>
    <mergeCell ref="E4:F4"/>
    <mergeCell ref="K4:L4"/>
  </mergeCells>
  <printOptions horizontalCentered="1"/>
  <pageMargins left="0.70866141732283472" right="0.70866141732283472" top="0.74803149606299213" bottom="0.74803149606299213" header="0.31496062992125984" footer="0.31496062992125984"/>
  <pageSetup paperSize="9" orientation="landscape" r:id="rId1"/>
  <headerFooter>
    <oddHeader>&amp;C&amp;KFBBF34&amp;10&amp;"Calibri"&amp;BConfidential&amp;B</oddHeader>
    <oddFooter>&amp;Cwww.stats.gov.sa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CA6DB-8E43-417B-B176-952BDB44CACE}">
  <sheetPr>
    <tabColor rgb="FF9BA8C2"/>
    <pageSetUpPr autoPageBreaks="0"/>
  </sheetPr>
  <dimension ref="A1:O193"/>
  <sheetViews>
    <sheetView showGridLines="0" rightToLeft="1" zoomScaleNormal="100" workbookViewId="0"/>
  </sheetViews>
  <sheetFormatPr defaultColWidth="8.88671875" defaultRowHeight="18.600000000000001" customHeight="1" outlineLevelRow="2" x14ac:dyDescent="0.5"/>
  <cols>
    <col min="1" max="1" width="7" style="19" customWidth="1"/>
    <col min="2" max="3" width="12" style="19" customWidth="1"/>
    <col min="4" max="4" width="14.5546875" style="19" customWidth="1"/>
    <col min="5" max="6" width="7" style="19" customWidth="1"/>
    <col min="7" max="7" width="14.5546875" style="19" customWidth="1"/>
    <col min="8" max="9" width="7" style="19" customWidth="1"/>
    <col min="10" max="10" width="12.44140625" style="19" customWidth="1"/>
    <col min="11" max="11" width="11.88671875" style="19" bestFit="1" customWidth="1"/>
    <col min="12" max="12" width="10" style="19" customWidth="1"/>
    <col min="13" max="13" width="8.88671875" style="19"/>
    <col min="14" max="15" width="8.88671875" style="53"/>
    <col min="16" max="249" width="8.88671875" style="19"/>
    <col min="250" max="250" width="5.88671875" style="19" customWidth="1"/>
    <col min="251" max="251" width="32.88671875" style="19" customWidth="1"/>
    <col min="252" max="252" width="5.88671875" style="19" customWidth="1"/>
    <col min="253" max="253" width="32.88671875" style="19" customWidth="1"/>
    <col min="254" max="259" width="8.88671875" style="19"/>
    <col min="260" max="260" width="32.88671875" style="19" customWidth="1"/>
    <col min="261" max="261" width="5.88671875" style="19" customWidth="1"/>
    <col min="262" max="262" width="32.88671875" style="19" customWidth="1"/>
    <col min="263" max="263" width="5.88671875" style="19" customWidth="1"/>
    <col min="264" max="505" width="8.88671875" style="19"/>
    <col min="506" max="506" width="5.88671875" style="19" customWidth="1"/>
    <col min="507" max="507" width="32.88671875" style="19" customWidth="1"/>
    <col min="508" max="508" width="5.88671875" style="19" customWidth="1"/>
    <col min="509" max="509" width="32.88671875" style="19" customWidth="1"/>
    <col min="510" max="515" width="8.88671875" style="19"/>
    <col min="516" max="516" width="32.88671875" style="19" customWidth="1"/>
    <col min="517" max="517" width="5.88671875" style="19" customWidth="1"/>
    <col min="518" max="518" width="32.88671875" style="19" customWidth="1"/>
    <col min="519" max="519" width="5.88671875" style="19" customWidth="1"/>
    <col min="520" max="761" width="8.88671875" style="19"/>
    <col min="762" max="762" width="5.88671875" style="19" customWidth="1"/>
    <col min="763" max="763" width="32.88671875" style="19" customWidth="1"/>
    <col min="764" max="764" width="5.88671875" style="19" customWidth="1"/>
    <col min="765" max="765" width="32.88671875" style="19" customWidth="1"/>
    <col min="766" max="771" width="8.88671875" style="19"/>
    <col min="772" max="772" width="32.88671875" style="19" customWidth="1"/>
    <col min="773" max="773" width="5.88671875" style="19" customWidth="1"/>
    <col min="774" max="774" width="32.88671875" style="19" customWidth="1"/>
    <col min="775" max="775" width="5.88671875" style="19" customWidth="1"/>
    <col min="776" max="1017" width="8.88671875" style="19"/>
    <col min="1018" max="1018" width="5.88671875" style="19" customWidth="1"/>
    <col min="1019" max="1019" width="32.88671875" style="19" customWidth="1"/>
    <col min="1020" max="1020" width="5.88671875" style="19" customWidth="1"/>
    <col min="1021" max="1021" width="32.88671875" style="19" customWidth="1"/>
    <col min="1022" max="1027" width="8.88671875" style="19"/>
    <col min="1028" max="1028" width="32.88671875" style="19" customWidth="1"/>
    <col min="1029" max="1029" width="5.88671875" style="19" customWidth="1"/>
    <col min="1030" max="1030" width="32.88671875" style="19" customWidth="1"/>
    <col min="1031" max="1031" width="5.88671875" style="19" customWidth="1"/>
    <col min="1032" max="1273" width="8.88671875" style="19"/>
    <col min="1274" max="1274" width="5.88671875" style="19" customWidth="1"/>
    <col min="1275" max="1275" width="32.88671875" style="19" customWidth="1"/>
    <col min="1276" max="1276" width="5.88671875" style="19" customWidth="1"/>
    <col min="1277" max="1277" width="32.88671875" style="19" customWidth="1"/>
    <col min="1278" max="1283" width="8.88671875" style="19"/>
    <col min="1284" max="1284" width="32.88671875" style="19" customWidth="1"/>
    <col min="1285" max="1285" width="5.88671875" style="19" customWidth="1"/>
    <col min="1286" max="1286" width="32.88671875" style="19" customWidth="1"/>
    <col min="1287" max="1287" width="5.88671875" style="19" customWidth="1"/>
    <col min="1288" max="1529" width="8.88671875" style="19"/>
    <col min="1530" max="1530" width="5.88671875" style="19" customWidth="1"/>
    <col min="1531" max="1531" width="32.88671875" style="19" customWidth="1"/>
    <col min="1532" max="1532" width="5.88671875" style="19" customWidth="1"/>
    <col min="1533" max="1533" width="32.88671875" style="19" customWidth="1"/>
    <col min="1534" max="1539" width="8.88671875" style="19"/>
    <col min="1540" max="1540" width="32.88671875" style="19" customWidth="1"/>
    <col min="1541" max="1541" width="5.88671875" style="19" customWidth="1"/>
    <col min="1542" max="1542" width="32.88671875" style="19" customWidth="1"/>
    <col min="1543" max="1543" width="5.88671875" style="19" customWidth="1"/>
    <col min="1544" max="1785" width="8.88671875" style="19"/>
    <col min="1786" max="1786" width="5.88671875" style="19" customWidth="1"/>
    <col min="1787" max="1787" width="32.88671875" style="19" customWidth="1"/>
    <col min="1788" max="1788" width="5.88671875" style="19" customWidth="1"/>
    <col min="1789" max="1789" width="32.88671875" style="19" customWidth="1"/>
    <col min="1790" max="1795" width="8.88671875" style="19"/>
    <col min="1796" max="1796" width="32.88671875" style="19" customWidth="1"/>
    <col min="1797" max="1797" width="5.88671875" style="19" customWidth="1"/>
    <col min="1798" max="1798" width="32.88671875" style="19" customWidth="1"/>
    <col min="1799" max="1799" width="5.88671875" style="19" customWidth="1"/>
    <col min="1800" max="2041" width="8.88671875" style="19"/>
    <col min="2042" max="2042" width="5.88671875" style="19" customWidth="1"/>
    <col min="2043" max="2043" width="32.88671875" style="19" customWidth="1"/>
    <col min="2044" max="2044" width="5.88671875" style="19" customWidth="1"/>
    <col min="2045" max="2045" width="32.88671875" style="19" customWidth="1"/>
    <col min="2046" max="2051" width="8.88671875" style="19"/>
    <col min="2052" max="2052" width="32.88671875" style="19" customWidth="1"/>
    <col min="2053" max="2053" width="5.88671875" style="19" customWidth="1"/>
    <col min="2054" max="2054" width="32.88671875" style="19" customWidth="1"/>
    <col min="2055" max="2055" width="5.88671875" style="19" customWidth="1"/>
    <col min="2056" max="2297" width="8.88671875" style="19"/>
    <col min="2298" max="2298" width="5.88671875" style="19" customWidth="1"/>
    <col min="2299" max="2299" width="32.88671875" style="19" customWidth="1"/>
    <col min="2300" max="2300" width="5.88671875" style="19" customWidth="1"/>
    <col min="2301" max="2301" width="32.88671875" style="19" customWidth="1"/>
    <col min="2302" max="2307" width="8.88671875" style="19"/>
    <col min="2308" max="2308" width="32.88671875" style="19" customWidth="1"/>
    <col min="2309" max="2309" width="5.88671875" style="19" customWidth="1"/>
    <col min="2310" max="2310" width="32.88671875" style="19" customWidth="1"/>
    <col min="2311" max="2311" width="5.88671875" style="19" customWidth="1"/>
    <col min="2312" max="2553" width="8.88671875" style="19"/>
    <col min="2554" max="2554" width="5.88671875" style="19" customWidth="1"/>
    <col min="2555" max="2555" width="32.88671875" style="19" customWidth="1"/>
    <col min="2556" max="2556" width="5.88671875" style="19" customWidth="1"/>
    <col min="2557" max="2557" width="32.88671875" style="19" customWidth="1"/>
    <col min="2558" max="2563" width="8.88671875" style="19"/>
    <col min="2564" max="2564" width="32.88671875" style="19" customWidth="1"/>
    <col min="2565" max="2565" width="5.88671875" style="19" customWidth="1"/>
    <col min="2566" max="2566" width="32.88671875" style="19" customWidth="1"/>
    <col min="2567" max="2567" width="5.88671875" style="19" customWidth="1"/>
    <col min="2568" max="2809" width="8.88671875" style="19"/>
    <col min="2810" max="2810" width="5.88671875" style="19" customWidth="1"/>
    <col min="2811" max="2811" width="32.88671875" style="19" customWidth="1"/>
    <col min="2812" max="2812" width="5.88671875" style="19" customWidth="1"/>
    <col min="2813" max="2813" width="32.88671875" style="19" customWidth="1"/>
    <col min="2814" max="2819" width="8.88671875" style="19"/>
    <col min="2820" max="2820" width="32.88671875" style="19" customWidth="1"/>
    <col min="2821" max="2821" width="5.88671875" style="19" customWidth="1"/>
    <col min="2822" max="2822" width="32.88671875" style="19" customWidth="1"/>
    <col min="2823" max="2823" width="5.88671875" style="19" customWidth="1"/>
    <col min="2824" max="3065" width="8.88671875" style="19"/>
    <col min="3066" max="3066" width="5.88671875" style="19" customWidth="1"/>
    <col min="3067" max="3067" width="32.88671875" style="19" customWidth="1"/>
    <col min="3068" max="3068" width="5.88671875" style="19" customWidth="1"/>
    <col min="3069" max="3069" width="32.88671875" style="19" customWidth="1"/>
    <col min="3070" max="3075" width="8.88671875" style="19"/>
    <col min="3076" max="3076" width="32.88671875" style="19" customWidth="1"/>
    <col min="3077" max="3077" width="5.88671875" style="19" customWidth="1"/>
    <col min="3078" max="3078" width="32.88671875" style="19" customWidth="1"/>
    <col min="3079" max="3079" width="5.88671875" style="19" customWidth="1"/>
    <col min="3080" max="3321" width="8.88671875" style="19"/>
    <col min="3322" max="3322" width="5.88671875" style="19" customWidth="1"/>
    <col min="3323" max="3323" width="32.88671875" style="19" customWidth="1"/>
    <col min="3324" max="3324" width="5.88671875" style="19" customWidth="1"/>
    <col min="3325" max="3325" width="32.88671875" style="19" customWidth="1"/>
    <col min="3326" max="3331" width="8.88671875" style="19"/>
    <col min="3332" max="3332" width="32.88671875" style="19" customWidth="1"/>
    <col min="3333" max="3333" width="5.88671875" style="19" customWidth="1"/>
    <col min="3334" max="3334" width="32.88671875" style="19" customWidth="1"/>
    <col min="3335" max="3335" width="5.88671875" style="19" customWidth="1"/>
    <col min="3336" max="3577" width="8.88671875" style="19"/>
    <col min="3578" max="3578" width="5.88671875" style="19" customWidth="1"/>
    <col min="3579" max="3579" width="32.88671875" style="19" customWidth="1"/>
    <col min="3580" max="3580" width="5.88671875" style="19" customWidth="1"/>
    <col min="3581" max="3581" width="32.88671875" style="19" customWidth="1"/>
    <col min="3582" max="3587" width="8.88671875" style="19"/>
    <col min="3588" max="3588" width="32.88671875" style="19" customWidth="1"/>
    <col min="3589" max="3589" width="5.88671875" style="19" customWidth="1"/>
    <col min="3590" max="3590" width="32.88671875" style="19" customWidth="1"/>
    <col min="3591" max="3591" width="5.88671875" style="19" customWidth="1"/>
    <col min="3592" max="3833" width="8.88671875" style="19"/>
    <col min="3834" max="3834" width="5.88671875" style="19" customWidth="1"/>
    <col min="3835" max="3835" width="32.88671875" style="19" customWidth="1"/>
    <col min="3836" max="3836" width="5.88671875" style="19" customWidth="1"/>
    <col min="3837" max="3837" width="32.88671875" style="19" customWidth="1"/>
    <col min="3838" max="3843" width="8.88671875" style="19"/>
    <col min="3844" max="3844" width="32.88671875" style="19" customWidth="1"/>
    <col min="3845" max="3845" width="5.88671875" style="19" customWidth="1"/>
    <col min="3846" max="3846" width="32.88671875" style="19" customWidth="1"/>
    <col min="3847" max="3847" width="5.88671875" style="19" customWidth="1"/>
    <col min="3848" max="4089" width="8.88671875" style="19"/>
    <col min="4090" max="4090" width="5.88671875" style="19" customWidth="1"/>
    <col min="4091" max="4091" width="32.88671875" style="19" customWidth="1"/>
    <col min="4092" max="4092" width="5.88671875" style="19" customWidth="1"/>
    <col min="4093" max="4093" width="32.88671875" style="19" customWidth="1"/>
    <col min="4094" max="4099" width="8.88671875" style="19"/>
    <col min="4100" max="4100" width="32.88671875" style="19" customWidth="1"/>
    <col min="4101" max="4101" width="5.88671875" style="19" customWidth="1"/>
    <col min="4102" max="4102" width="32.88671875" style="19" customWidth="1"/>
    <col min="4103" max="4103" width="5.88671875" style="19" customWidth="1"/>
    <col min="4104" max="4345" width="8.88671875" style="19"/>
    <col min="4346" max="4346" width="5.88671875" style="19" customWidth="1"/>
    <col min="4347" max="4347" width="32.88671875" style="19" customWidth="1"/>
    <col min="4348" max="4348" width="5.88671875" style="19" customWidth="1"/>
    <col min="4349" max="4349" width="32.88671875" style="19" customWidth="1"/>
    <col min="4350" max="4355" width="8.88671875" style="19"/>
    <col min="4356" max="4356" width="32.88671875" style="19" customWidth="1"/>
    <col min="4357" max="4357" width="5.88671875" style="19" customWidth="1"/>
    <col min="4358" max="4358" width="32.88671875" style="19" customWidth="1"/>
    <col min="4359" max="4359" width="5.88671875" style="19" customWidth="1"/>
    <col min="4360" max="4601" width="8.88671875" style="19"/>
    <col min="4602" max="4602" width="5.88671875" style="19" customWidth="1"/>
    <col min="4603" max="4603" width="32.88671875" style="19" customWidth="1"/>
    <col min="4604" max="4604" width="5.88671875" style="19" customWidth="1"/>
    <col min="4605" max="4605" width="32.88671875" style="19" customWidth="1"/>
    <col min="4606" max="4611" width="8.88671875" style="19"/>
    <col min="4612" max="4612" width="32.88671875" style="19" customWidth="1"/>
    <col min="4613" max="4613" width="5.88671875" style="19" customWidth="1"/>
    <col min="4614" max="4614" width="32.88671875" style="19" customWidth="1"/>
    <col min="4615" max="4615" width="5.88671875" style="19" customWidth="1"/>
    <col min="4616" max="4857" width="8.88671875" style="19"/>
    <col min="4858" max="4858" width="5.88671875" style="19" customWidth="1"/>
    <col min="4859" max="4859" width="32.88671875" style="19" customWidth="1"/>
    <col min="4860" max="4860" width="5.88671875" style="19" customWidth="1"/>
    <col min="4861" max="4861" width="32.88671875" style="19" customWidth="1"/>
    <col min="4862" max="4867" width="8.88671875" style="19"/>
    <col min="4868" max="4868" width="32.88671875" style="19" customWidth="1"/>
    <col min="4869" max="4869" width="5.88671875" style="19" customWidth="1"/>
    <col min="4870" max="4870" width="32.88671875" style="19" customWidth="1"/>
    <col min="4871" max="4871" width="5.88671875" style="19" customWidth="1"/>
    <col min="4872" max="5113" width="8.88671875" style="19"/>
    <col min="5114" max="5114" width="5.88671875" style="19" customWidth="1"/>
    <col min="5115" max="5115" width="32.88671875" style="19" customWidth="1"/>
    <col min="5116" max="5116" width="5.88671875" style="19" customWidth="1"/>
    <col min="5117" max="5117" width="32.88671875" style="19" customWidth="1"/>
    <col min="5118" max="5123" width="8.88671875" style="19"/>
    <col min="5124" max="5124" width="32.88671875" style="19" customWidth="1"/>
    <col min="5125" max="5125" width="5.88671875" style="19" customWidth="1"/>
    <col min="5126" max="5126" width="32.88671875" style="19" customWidth="1"/>
    <col min="5127" max="5127" width="5.88671875" style="19" customWidth="1"/>
    <col min="5128" max="5369" width="8.88671875" style="19"/>
    <col min="5370" max="5370" width="5.88671875" style="19" customWidth="1"/>
    <col min="5371" max="5371" width="32.88671875" style="19" customWidth="1"/>
    <col min="5372" max="5372" width="5.88671875" style="19" customWidth="1"/>
    <col min="5373" max="5373" width="32.88671875" style="19" customWidth="1"/>
    <col min="5374" max="5379" width="8.88671875" style="19"/>
    <col min="5380" max="5380" width="32.88671875" style="19" customWidth="1"/>
    <col min="5381" max="5381" width="5.88671875" style="19" customWidth="1"/>
    <col min="5382" max="5382" width="32.88671875" style="19" customWidth="1"/>
    <col min="5383" max="5383" width="5.88671875" style="19" customWidth="1"/>
    <col min="5384" max="5625" width="8.88671875" style="19"/>
    <col min="5626" max="5626" width="5.88671875" style="19" customWidth="1"/>
    <col min="5627" max="5627" width="32.88671875" style="19" customWidth="1"/>
    <col min="5628" max="5628" width="5.88671875" style="19" customWidth="1"/>
    <col min="5629" max="5629" width="32.88671875" style="19" customWidth="1"/>
    <col min="5630" max="5635" width="8.88671875" style="19"/>
    <col min="5636" max="5636" width="32.88671875" style="19" customWidth="1"/>
    <col min="5637" max="5637" width="5.88671875" style="19" customWidth="1"/>
    <col min="5638" max="5638" width="32.88671875" style="19" customWidth="1"/>
    <col min="5639" max="5639" width="5.88671875" style="19" customWidth="1"/>
    <col min="5640" max="5881" width="8.88671875" style="19"/>
    <col min="5882" max="5882" width="5.88671875" style="19" customWidth="1"/>
    <col min="5883" max="5883" width="32.88671875" style="19" customWidth="1"/>
    <col min="5884" max="5884" width="5.88671875" style="19" customWidth="1"/>
    <col min="5885" max="5885" width="32.88671875" style="19" customWidth="1"/>
    <col min="5886" max="5891" width="8.88671875" style="19"/>
    <col min="5892" max="5892" width="32.88671875" style="19" customWidth="1"/>
    <col min="5893" max="5893" width="5.88671875" style="19" customWidth="1"/>
    <col min="5894" max="5894" width="32.88671875" style="19" customWidth="1"/>
    <col min="5895" max="5895" width="5.88671875" style="19" customWidth="1"/>
    <col min="5896" max="6137" width="8.88671875" style="19"/>
    <col min="6138" max="6138" width="5.88671875" style="19" customWidth="1"/>
    <col min="6139" max="6139" width="32.88671875" style="19" customWidth="1"/>
    <col min="6140" max="6140" width="5.88671875" style="19" customWidth="1"/>
    <col min="6141" max="6141" width="32.88671875" style="19" customWidth="1"/>
    <col min="6142" max="6147" width="8.88671875" style="19"/>
    <col min="6148" max="6148" width="32.88671875" style="19" customWidth="1"/>
    <col min="6149" max="6149" width="5.88671875" style="19" customWidth="1"/>
    <col min="6150" max="6150" width="32.88671875" style="19" customWidth="1"/>
    <col min="6151" max="6151" width="5.88671875" style="19" customWidth="1"/>
    <col min="6152" max="6393" width="8.88671875" style="19"/>
    <col min="6394" max="6394" width="5.88671875" style="19" customWidth="1"/>
    <col min="6395" max="6395" width="32.88671875" style="19" customWidth="1"/>
    <col min="6396" max="6396" width="5.88671875" style="19" customWidth="1"/>
    <col min="6397" max="6397" width="32.88671875" style="19" customWidth="1"/>
    <col min="6398" max="6403" width="8.88671875" style="19"/>
    <col min="6404" max="6404" width="32.88671875" style="19" customWidth="1"/>
    <col min="6405" max="6405" width="5.88671875" style="19" customWidth="1"/>
    <col min="6406" max="6406" width="32.88671875" style="19" customWidth="1"/>
    <col min="6407" max="6407" width="5.88671875" style="19" customWidth="1"/>
    <col min="6408" max="6649" width="8.88671875" style="19"/>
    <col min="6650" max="6650" width="5.88671875" style="19" customWidth="1"/>
    <col min="6651" max="6651" width="32.88671875" style="19" customWidth="1"/>
    <col min="6652" max="6652" width="5.88671875" style="19" customWidth="1"/>
    <col min="6653" max="6653" width="32.88671875" style="19" customWidth="1"/>
    <col min="6654" max="6659" width="8.88671875" style="19"/>
    <col min="6660" max="6660" width="32.88671875" style="19" customWidth="1"/>
    <col min="6661" max="6661" width="5.88671875" style="19" customWidth="1"/>
    <col min="6662" max="6662" width="32.88671875" style="19" customWidth="1"/>
    <col min="6663" max="6663" width="5.88671875" style="19" customWidth="1"/>
    <col min="6664" max="6905" width="8.88671875" style="19"/>
    <col min="6906" max="6906" width="5.88671875" style="19" customWidth="1"/>
    <col min="6907" max="6907" width="32.88671875" style="19" customWidth="1"/>
    <col min="6908" max="6908" width="5.88671875" style="19" customWidth="1"/>
    <col min="6909" max="6909" width="32.88671875" style="19" customWidth="1"/>
    <col min="6910" max="6915" width="8.88671875" style="19"/>
    <col min="6916" max="6916" width="32.88671875" style="19" customWidth="1"/>
    <col min="6917" max="6917" width="5.88671875" style="19" customWidth="1"/>
    <col min="6918" max="6918" width="32.88671875" style="19" customWidth="1"/>
    <col min="6919" max="6919" width="5.88671875" style="19" customWidth="1"/>
    <col min="6920" max="7161" width="8.88671875" style="19"/>
    <col min="7162" max="7162" width="5.88671875" style="19" customWidth="1"/>
    <col min="7163" max="7163" width="32.88671875" style="19" customWidth="1"/>
    <col min="7164" max="7164" width="5.88671875" style="19" customWidth="1"/>
    <col min="7165" max="7165" width="32.88671875" style="19" customWidth="1"/>
    <col min="7166" max="7171" width="8.88671875" style="19"/>
    <col min="7172" max="7172" width="32.88671875" style="19" customWidth="1"/>
    <col min="7173" max="7173" width="5.88671875" style="19" customWidth="1"/>
    <col min="7174" max="7174" width="32.88671875" style="19" customWidth="1"/>
    <col min="7175" max="7175" width="5.88671875" style="19" customWidth="1"/>
    <col min="7176" max="7417" width="8.88671875" style="19"/>
    <col min="7418" max="7418" width="5.88671875" style="19" customWidth="1"/>
    <col min="7419" max="7419" width="32.88671875" style="19" customWidth="1"/>
    <col min="7420" max="7420" width="5.88671875" style="19" customWidth="1"/>
    <col min="7421" max="7421" width="32.88671875" style="19" customWidth="1"/>
    <col min="7422" max="7427" width="8.88671875" style="19"/>
    <col min="7428" max="7428" width="32.88671875" style="19" customWidth="1"/>
    <col min="7429" max="7429" width="5.88671875" style="19" customWidth="1"/>
    <col min="7430" max="7430" width="32.88671875" style="19" customWidth="1"/>
    <col min="7431" max="7431" width="5.88671875" style="19" customWidth="1"/>
    <col min="7432" max="7673" width="8.88671875" style="19"/>
    <col min="7674" max="7674" width="5.88671875" style="19" customWidth="1"/>
    <col min="7675" max="7675" width="32.88671875" style="19" customWidth="1"/>
    <col min="7676" max="7676" width="5.88671875" style="19" customWidth="1"/>
    <col min="7677" max="7677" width="32.88671875" style="19" customWidth="1"/>
    <col min="7678" max="7683" width="8.88671875" style="19"/>
    <col min="7684" max="7684" width="32.88671875" style="19" customWidth="1"/>
    <col min="7685" max="7685" width="5.88671875" style="19" customWidth="1"/>
    <col min="7686" max="7686" width="32.88671875" style="19" customWidth="1"/>
    <col min="7687" max="7687" width="5.88671875" style="19" customWidth="1"/>
    <col min="7688" max="7929" width="8.88671875" style="19"/>
    <col min="7930" max="7930" width="5.88671875" style="19" customWidth="1"/>
    <col min="7931" max="7931" width="32.88671875" style="19" customWidth="1"/>
    <col min="7932" max="7932" width="5.88671875" style="19" customWidth="1"/>
    <col min="7933" max="7933" width="32.88671875" style="19" customWidth="1"/>
    <col min="7934" max="7939" width="8.88671875" style="19"/>
    <col min="7940" max="7940" width="32.88671875" style="19" customWidth="1"/>
    <col min="7941" max="7941" width="5.88671875" style="19" customWidth="1"/>
    <col min="7942" max="7942" width="32.88671875" style="19" customWidth="1"/>
    <col min="7943" max="7943" width="5.88671875" style="19" customWidth="1"/>
    <col min="7944" max="8185" width="8.88671875" style="19"/>
    <col min="8186" max="8186" width="5.88671875" style="19" customWidth="1"/>
    <col min="8187" max="8187" width="32.88671875" style="19" customWidth="1"/>
    <col min="8188" max="8188" width="5.88671875" style="19" customWidth="1"/>
    <col min="8189" max="8189" width="32.88671875" style="19" customWidth="1"/>
    <col min="8190" max="8195" width="8.88671875" style="19"/>
    <col min="8196" max="8196" width="32.88671875" style="19" customWidth="1"/>
    <col min="8197" max="8197" width="5.88671875" style="19" customWidth="1"/>
    <col min="8198" max="8198" width="32.88671875" style="19" customWidth="1"/>
    <col min="8199" max="8199" width="5.88671875" style="19" customWidth="1"/>
    <col min="8200" max="8441" width="8.88671875" style="19"/>
    <col min="8442" max="8442" width="5.88671875" style="19" customWidth="1"/>
    <col min="8443" max="8443" width="32.88671875" style="19" customWidth="1"/>
    <col min="8444" max="8444" width="5.88671875" style="19" customWidth="1"/>
    <col min="8445" max="8445" width="32.88671875" style="19" customWidth="1"/>
    <col min="8446" max="8451" width="8.88671875" style="19"/>
    <col min="8452" max="8452" width="32.88671875" style="19" customWidth="1"/>
    <col min="8453" max="8453" width="5.88671875" style="19" customWidth="1"/>
    <col min="8454" max="8454" width="32.88671875" style="19" customWidth="1"/>
    <col min="8455" max="8455" width="5.88671875" style="19" customWidth="1"/>
    <col min="8456" max="8697" width="8.88671875" style="19"/>
    <col min="8698" max="8698" width="5.88671875" style="19" customWidth="1"/>
    <col min="8699" max="8699" width="32.88671875" style="19" customWidth="1"/>
    <col min="8700" max="8700" width="5.88671875" style="19" customWidth="1"/>
    <col min="8701" max="8701" width="32.88671875" style="19" customWidth="1"/>
    <col min="8702" max="8707" width="8.88671875" style="19"/>
    <col min="8708" max="8708" width="32.88671875" style="19" customWidth="1"/>
    <col min="8709" max="8709" width="5.88671875" style="19" customWidth="1"/>
    <col min="8710" max="8710" width="32.88671875" style="19" customWidth="1"/>
    <col min="8711" max="8711" width="5.88671875" style="19" customWidth="1"/>
    <col min="8712" max="8953" width="8.88671875" style="19"/>
    <col min="8954" max="8954" width="5.88671875" style="19" customWidth="1"/>
    <col min="8955" max="8955" width="32.88671875" style="19" customWidth="1"/>
    <col min="8956" max="8956" width="5.88671875" style="19" customWidth="1"/>
    <col min="8957" max="8957" width="32.88671875" style="19" customWidth="1"/>
    <col min="8958" max="8963" width="8.88671875" style="19"/>
    <col min="8964" max="8964" width="32.88671875" style="19" customWidth="1"/>
    <col min="8965" max="8965" width="5.88671875" style="19" customWidth="1"/>
    <col min="8966" max="8966" width="32.88671875" style="19" customWidth="1"/>
    <col min="8967" max="8967" width="5.88671875" style="19" customWidth="1"/>
    <col min="8968" max="9209" width="8.88671875" style="19"/>
    <col min="9210" max="9210" width="5.88671875" style="19" customWidth="1"/>
    <col min="9211" max="9211" width="32.88671875" style="19" customWidth="1"/>
    <col min="9212" max="9212" width="5.88671875" style="19" customWidth="1"/>
    <col min="9213" max="9213" width="32.88671875" style="19" customWidth="1"/>
    <col min="9214" max="9219" width="8.88671875" style="19"/>
    <col min="9220" max="9220" width="32.88671875" style="19" customWidth="1"/>
    <col min="9221" max="9221" width="5.88671875" style="19" customWidth="1"/>
    <col min="9222" max="9222" width="32.88671875" style="19" customWidth="1"/>
    <col min="9223" max="9223" width="5.88671875" style="19" customWidth="1"/>
    <col min="9224" max="9465" width="8.88671875" style="19"/>
    <col min="9466" max="9466" width="5.88671875" style="19" customWidth="1"/>
    <col min="9467" max="9467" width="32.88671875" style="19" customWidth="1"/>
    <col min="9468" max="9468" width="5.88671875" style="19" customWidth="1"/>
    <col min="9469" max="9469" width="32.88671875" style="19" customWidth="1"/>
    <col min="9470" max="9475" width="8.88671875" style="19"/>
    <col min="9476" max="9476" width="32.88671875" style="19" customWidth="1"/>
    <col min="9477" max="9477" width="5.88671875" style="19" customWidth="1"/>
    <col min="9478" max="9478" width="32.88671875" style="19" customWidth="1"/>
    <col min="9479" max="9479" width="5.88671875" style="19" customWidth="1"/>
    <col min="9480" max="9721" width="8.88671875" style="19"/>
    <col min="9722" max="9722" width="5.88671875" style="19" customWidth="1"/>
    <col min="9723" max="9723" width="32.88671875" style="19" customWidth="1"/>
    <col min="9724" max="9724" width="5.88671875" style="19" customWidth="1"/>
    <col min="9725" max="9725" width="32.88671875" style="19" customWidth="1"/>
    <col min="9726" max="9731" width="8.88671875" style="19"/>
    <col min="9732" max="9732" width="32.88671875" style="19" customWidth="1"/>
    <col min="9733" max="9733" width="5.88671875" style="19" customWidth="1"/>
    <col min="9734" max="9734" width="32.88671875" style="19" customWidth="1"/>
    <col min="9735" max="9735" width="5.88671875" style="19" customWidth="1"/>
    <col min="9736" max="9977" width="8.88671875" style="19"/>
    <col min="9978" max="9978" width="5.88671875" style="19" customWidth="1"/>
    <col min="9979" max="9979" width="32.88671875" style="19" customWidth="1"/>
    <col min="9980" max="9980" width="5.88671875" style="19" customWidth="1"/>
    <col min="9981" max="9981" width="32.88671875" style="19" customWidth="1"/>
    <col min="9982" max="9987" width="8.88671875" style="19"/>
    <col min="9988" max="9988" width="32.88671875" style="19" customWidth="1"/>
    <col min="9989" max="9989" width="5.88671875" style="19" customWidth="1"/>
    <col min="9990" max="9990" width="32.88671875" style="19" customWidth="1"/>
    <col min="9991" max="9991" width="5.88671875" style="19" customWidth="1"/>
    <col min="9992" max="10233" width="8.88671875" style="19"/>
    <col min="10234" max="10234" width="5.88671875" style="19" customWidth="1"/>
    <col min="10235" max="10235" width="32.88671875" style="19" customWidth="1"/>
    <col min="10236" max="10236" width="5.88671875" style="19" customWidth="1"/>
    <col min="10237" max="10237" width="32.88671875" style="19" customWidth="1"/>
    <col min="10238" max="10243" width="8.88671875" style="19"/>
    <col min="10244" max="10244" width="32.88671875" style="19" customWidth="1"/>
    <col min="10245" max="10245" width="5.88671875" style="19" customWidth="1"/>
    <col min="10246" max="10246" width="32.88671875" style="19" customWidth="1"/>
    <col min="10247" max="10247" width="5.88671875" style="19" customWidth="1"/>
    <col min="10248" max="10489" width="8.88671875" style="19"/>
    <col min="10490" max="10490" width="5.88671875" style="19" customWidth="1"/>
    <col min="10491" max="10491" width="32.88671875" style="19" customWidth="1"/>
    <col min="10492" max="10492" width="5.88671875" style="19" customWidth="1"/>
    <col min="10493" max="10493" width="32.88671875" style="19" customWidth="1"/>
    <col min="10494" max="10499" width="8.88671875" style="19"/>
    <col min="10500" max="10500" width="32.88671875" style="19" customWidth="1"/>
    <col min="10501" max="10501" width="5.88671875" style="19" customWidth="1"/>
    <col min="10502" max="10502" width="32.88671875" style="19" customWidth="1"/>
    <col min="10503" max="10503" width="5.88671875" style="19" customWidth="1"/>
    <col min="10504" max="10745" width="8.88671875" style="19"/>
    <col min="10746" max="10746" width="5.88671875" style="19" customWidth="1"/>
    <col min="10747" max="10747" width="32.88671875" style="19" customWidth="1"/>
    <col min="10748" max="10748" width="5.88671875" style="19" customWidth="1"/>
    <col min="10749" max="10749" width="32.88671875" style="19" customWidth="1"/>
    <col min="10750" max="10755" width="8.88671875" style="19"/>
    <col min="10756" max="10756" width="32.88671875" style="19" customWidth="1"/>
    <col min="10757" max="10757" width="5.88671875" style="19" customWidth="1"/>
    <col min="10758" max="10758" width="32.88671875" style="19" customWidth="1"/>
    <col min="10759" max="10759" width="5.88671875" style="19" customWidth="1"/>
    <col min="10760" max="11001" width="8.88671875" style="19"/>
    <col min="11002" max="11002" width="5.88671875" style="19" customWidth="1"/>
    <col min="11003" max="11003" width="32.88671875" style="19" customWidth="1"/>
    <col min="11004" max="11004" width="5.88671875" style="19" customWidth="1"/>
    <col min="11005" max="11005" width="32.88671875" style="19" customWidth="1"/>
    <col min="11006" max="11011" width="8.88671875" style="19"/>
    <col min="11012" max="11012" width="32.88671875" style="19" customWidth="1"/>
    <col min="11013" max="11013" width="5.88671875" style="19" customWidth="1"/>
    <col min="11014" max="11014" width="32.88671875" style="19" customWidth="1"/>
    <col min="11015" max="11015" width="5.88671875" style="19" customWidth="1"/>
    <col min="11016" max="11257" width="8.88671875" style="19"/>
    <col min="11258" max="11258" width="5.88671875" style="19" customWidth="1"/>
    <col min="11259" max="11259" width="32.88671875" style="19" customWidth="1"/>
    <col min="11260" max="11260" width="5.88671875" style="19" customWidth="1"/>
    <col min="11261" max="11261" width="32.88671875" style="19" customWidth="1"/>
    <col min="11262" max="11267" width="8.88671875" style="19"/>
    <col min="11268" max="11268" width="32.88671875" style="19" customWidth="1"/>
    <col min="11269" max="11269" width="5.88671875" style="19" customWidth="1"/>
    <col min="11270" max="11270" width="32.88671875" style="19" customWidth="1"/>
    <col min="11271" max="11271" width="5.88671875" style="19" customWidth="1"/>
    <col min="11272" max="11513" width="8.88671875" style="19"/>
    <col min="11514" max="11514" width="5.88671875" style="19" customWidth="1"/>
    <col min="11515" max="11515" width="32.88671875" style="19" customWidth="1"/>
    <col min="11516" max="11516" width="5.88671875" style="19" customWidth="1"/>
    <col min="11517" max="11517" width="32.88671875" style="19" customWidth="1"/>
    <col min="11518" max="11523" width="8.88671875" style="19"/>
    <col min="11524" max="11524" width="32.88671875" style="19" customWidth="1"/>
    <col min="11525" max="11525" width="5.88671875" style="19" customWidth="1"/>
    <col min="11526" max="11526" width="32.88671875" style="19" customWidth="1"/>
    <col min="11527" max="11527" width="5.88671875" style="19" customWidth="1"/>
    <col min="11528" max="11769" width="8.88671875" style="19"/>
    <col min="11770" max="11770" width="5.88671875" style="19" customWidth="1"/>
    <col min="11771" max="11771" width="32.88671875" style="19" customWidth="1"/>
    <col min="11772" max="11772" width="5.88671875" style="19" customWidth="1"/>
    <col min="11773" max="11773" width="32.88671875" style="19" customWidth="1"/>
    <col min="11774" max="11779" width="8.88671875" style="19"/>
    <col min="11780" max="11780" width="32.88671875" style="19" customWidth="1"/>
    <col min="11781" max="11781" width="5.88671875" style="19" customWidth="1"/>
    <col min="11782" max="11782" width="32.88671875" style="19" customWidth="1"/>
    <col min="11783" max="11783" width="5.88671875" style="19" customWidth="1"/>
    <col min="11784" max="12025" width="8.88671875" style="19"/>
    <col min="12026" max="12026" width="5.88671875" style="19" customWidth="1"/>
    <col min="12027" max="12027" width="32.88671875" style="19" customWidth="1"/>
    <col min="12028" max="12028" width="5.88671875" style="19" customWidth="1"/>
    <col min="12029" max="12029" width="32.88671875" style="19" customWidth="1"/>
    <col min="12030" max="12035" width="8.88671875" style="19"/>
    <col min="12036" max="12036" width="32.88671875" style="19" customWidth="1"/>
    <col min="12037" max="12037" width="5.88671875" style="19" customWidth="1"/>
    <col min="12038" max="12038" width="32.88671875" style="19" customWidth="1"/>
    <col min="12039" max="12039" width="5.88671875" style="19" customWidth="1"/>
    <col min="12040" max="12281" width="8.88671875" style="19"/>
    <col min="12282" max="12282" width="5.88671875" style="19" customWidth="1"/>
    <col min="12283" max="12283" width="32.88671875" style="19" customWidth="1"/>
    <col min="12284" max="12284" width="5.88671875" style="19" customWidth="1"/>
    <col min="12285" max="12285" width="32.88671875" style="19" customWidth="1"/>
    <col min="12286" max="12291" width="8.88671875" style="19"/>
    <col min="12292" max="12292" width="32.88671875" style="19" customWidth="1"/>
    <col min="12293" max="12293" width="5.88671875" style="19" customWidth="1"/>
    <col min="12294" max="12294" width="32.88671875" style="19" customWidth="1"/>
    <col min="12295" max="12295" width="5.88671875" style="19" customWidth="1"/>
    <col min="12296" max="12537" width="8.88671875" style="19"/>
    <col min="12538" max="12538" width="5.88671875" style="19" customWidth="1"/>
    <col min="12539" max="12539" width="32.88671875" style="19" customWidth="1"/>
    <col min="12540" max="12540" width="5.88671875" style="19" customWidth="1"/>
    <col min="12541" max="12541" width="32.88671875" style="19" customWidth="1"/>
    <col min="12542" max="12547" width="8.88671875" style="19"/>
    <col min="12548" max="12548" width="32.88671875" style="19" customWidth="1"/>
    <col min="12549" max="12549" width="5.88671875" style="19" customWidth="1"/>
    <col min="12550" max="12550" width="32.88671875" style="19" customWidth="1"/>
    <col min="12551" max="12551" width="5.88671875" style="19" customWidth="1"/>
    <col min="12552" max="12793" width="8.88671875" style="19"/>
    <col min="12794" max="12794" width="5.88671875" style="19" customWidth="1"/>
    <col min="12795" max="12795" width="32.88671875" style="19" customWidth="1"/>
    <col min="12796" max="12796" width="5.88671875" style="19" customWidth="1"/>
    <col min="12797" max="12797" width="32.88671875" style="19" customWidth="1"/>
    <col min="12798" max="12803" width="8.88671875" style="19"/>
    <col min="12804" max="12804" width="32.88671875" style="19" customWidth="1"/>
    <col min="12805" max="12805" width="5.88671875" style="19" customWidth="1"/>
    <col min="12806" max="12806" width="32.88671875" style="19" customWidth="1"/>
    <col min="12807" max="12807" width="5.88671875" style="19" customWidth="1"/>
    <col min="12808" max="13049" width="8.88671875" style="19"/>
    <col min="13050" max="13050" width="5.88671875" style="19" customWidth="1"/>
    <col min="13051" max="13051" width="32.88671875" style="19" customWidth="1"/>
    <col min="13052" max="13052" width="5.88671875" style="19" customWidth="1"/>
    <col min="13053" max="13053" width="32.88671875" style="19" customWidth="1"/>
    <col min="13054" max="13059" width="8.88671875" style="19"/>
    <col min="13060" max="13060" width="32.88671875" style="19" customWidth="1"/>
    <col min="13061" max="13061" width="5.88671875" style="19" customWidth="1"/>
    <col min="13062" max="13062" width="32.88671875" style="19" customWidth="1"/>
    <col min="13063" max="13063" width="5.88671875" style="19" customWidth="1"/>
    <col min="13064" max="13305" width="8.88671875" style="19"/>
    <col min="13306" max="13306" width="5.88671875" style="19" customWidth="1"/>
    <col min="13307" max="13307" width="32.88671875" style="19" customWidth="1"/>
    <col min="13308" max="13308" width="5.88671875" style="19" customWidth="1"/>
    <col min="13309" max="13309" width="32.88671875" style="19" customWidth="1"/>
    <col min="13310" max="13315" width="8.88671875" style="19"/>
    <col min="13316" max="13316" width="32.88671875" style="19" customWidth="1"/>
    <col min="13317" max="13317" width="5.88671875" style="19" customWidth="1"/>
    <col min="13318" max="13318" width="32.88671875" style="19" customWidth="1"/>
    <col min="13319" max="13319" width="5.88671875" style="19" customWidth="1"/>
    <col min="13320" max="13561" width="8.88671875" style="19"/>
    <col min="13562" max="13562" width="5.88671875" style="19" customWidth="1"/>
    <col min="13563" max="13563" width="32.88671875" style="19" customWidth="1"/>
    <col min="13564" max="13564" width="5.88671875" style="19" customWidth="1"/>
    <col min="13565" max="13565" width="32.88671875" style="19" customWidth="1"/>
    <col min="13566" max="13571" width="8.88671875" style="19"/>
    <col min="13572" max="13572" width="32.88671875" style="19" customWidth="1"/>
    <col min="13573" max="13573" width="5.88671875" style="19" customWidth="1"/>
    <col min="13574" max="13574" width="32.88671875" style="19" customWidth="1"/>
    <col min="13575" max="13575" width="5.88671875" style="19" customWidth="1"/>
    <col min="13576" max="13817" width="8.88671875" style="19"/>
    <col min="13818" max="13818" width="5.88671875" style="19" customWidth="1"/>
    <col min="13819" max="13819" width="32.88671875" style="19" customWidth="1"/>
    <col min="13820" max="13820" width="5.88671875" style="19" customWidth="1"/>
    <col min="13821" max="13821" width="32.88671875" style="19" customWidth="1"/>
    <col min="13822" max="13827" width="8.88671875" style="19"/>
    <col min="13828" max="13828" width="32.88671875" style="19" customWidth="1"/>
    <col min="13829" max="13829" width="5.88671875" style="19" customWidth="1"/>
    <col min="13830" max="13830" width="32.88671875" style="19" customWidth="1"/>
    <col min="13831" max="13831" width="5.88671875" style="19" customWidth="1"/>
    <col min="13832" max="14073" width="8.88671875" style="19"/>
    <col min="14074" max="14074" width="5.88671875" style="19" customWidth="1"/>
    <col min="14075" max="14075" width="32.88671875" style="19" customWidth="1"/>
    <col min="14076" max="14076" width="5.88671875" style="19" customWidth="1"/>
    <col min="14077" max="14077" width="32.88671875" style="19" customWidth="1"/>
    <col min="14078" max="14083" width="8.88671875" style="19"/>
    <col min="14084" max="14084" width="32.88671875" style="19" customWidth="1"/>
    <col min="14085" max="14085" width="5.88671875" style="19" customWidth="1"/>
    <col min="14086" max="14086" width="32.88671875" style="19" customWidth="1"/>
    <col min="14087" max="14087" width="5.88671875" style="19" customWidth="1"/>
    <col min="14088" max="14329" width="8.88671875" style="19"/>
    <col min="14330" max="14330" width="5.88671875" style="19" customWidth="1"/>
    <col min="14331" max="14331" width="32.88671875" style="19" customWidth="1"/>
    <col min="14332" max="14332" width="5.88671875" style="19" customWidth="1"/>
    <col min="14333" max="14333" width="32.88671875" style="19" customWidth="1"/>
    <col min="14334" max="14339" width="8.88671875" style="19"/>
    <col min="14340" max="14340" width="32.88671875" style="19" customWidth="1"/>
    <col min="14341" max="14341" width="5.88671875" style="19" customWidth="1"/>
    <col min="14342" max="14342" width="32.88671875" style="19" customWidth="1"/>
    <col min="14343" max="14343" width="5.88671875" style="19" customWidth="1"/>
    <col min="14344" max="14585" width="8.88671875" style="19"/>
    <col min="14586" max="14586" width="5.88671875" style="19" customWidth="1"/>
    <col min="14587" max="14587" width="32.88671875" style="19" customWidth="1"/>
    <col min="14588" max="14588" width="5.88671875" style="19" customWidth="1"/>
    <col min="14589" max="14589" width="32.88671875" style="19" customWidth="1"/>
    <col min="14590" max="14595" width="8.88671875" style="19"/>
    <col min="14596" max="14596" width="32.88671875" style="19" customWidth="1"/>
    <col min="14597" max="14597" width="5.88671875" style="19" customWidth="1"/>
    <col min="14598" max="14598" width="32.88671875" style="19" customWidth="1"/>
    <col min="14599" max="14599" width="5.88671875" style="19" customWidth="1"/>
    <col min="14600" max="14841" width="8.88671875" style="19"/>
    <col min="14842" max="14842" width="5.88671875" style="19" customWidth="1"/>
    <col min="14843" max="14843" width="32.88671875" style="19" customWidth="1"/>
    <col min="14844" max="14844" width="5.88671875" style="19" customWidth="1"/>
    <col min="14845" max="14845" width="32.88671875" style="19" customWidth="1"/>
    <col min="14846" max="14851" width="8.88671875" style="19"/>
    <col min="14852" max="14852" width="32.88671875" style="19" customWidth="1"/>
    <col min="14853" max="14853" width="5.88671875" style="19" customWidth="1"/>
    <col min="14854" max="14854" width="32.88671875" style="19" customWidth="1"/>
    <col min="14855" max="14855" width="5.88671875" style="19" customWidth="1"/>
    <col min="14856" max="15097" width="8.88671875" style="19"/>
    <col min="15098" max="15098" width="5.88671875" style="19" customWidth="1"/>
    <col min="15099" max="15099" width="32.88671875" style="19" customWidth="1"/>
    <col min="15100" max="15100" width="5.88671875" style="19" customWidth="1"/>
    <col min="15101" max="15101" width="32.88671875" style="19" customWidth="1"/>
    <col min="15102" max="15107" width="8.88671875" style="19"/>
    <col min="15108" max="15108" width="32.88671875" style="19" customWidth="1"/>
    <col min="15109" max="15109" width="5.88671875" style="19" customWidth="1"/>
    <col min="15110" max="15110" width="32.88671875" style="19" customWidth="1"/>
    <col min="15111" max="15111" width="5.88671875" style="19" customWidth="1"/>
    <col min="15112" max="15353" width="8.88671875" style="19"/>
    <col min="15354" max="15354" width="5.88671875" style="19" customWidth="1"/>
    <col min="15355" max="15355" width="32.88671875" style="19" customWidth="1"/>
    <col min="15356" max="15356" width="5.88671875" style="19" customWidth="1"/>
    <col min="15357" max="15357" width="32.88671875" style="19" customWidth="1"/>
    <col min="15358" max="15363" width="8.88671875" style="19"/>
    <col min="15364" max="15364" width="32.88671875" style="19" customWidth="1"/>
    <col min="15365" max="15365" width="5.88671875" style="19" customWidth="1"/>
    <col min="15366" max="15366" width="32.88671875" style="19" customWidth="1"/>
    <col min="15367" max="15367" width="5.88671875" style="19" customWidth="1"/>
    <col min="15368" max="15609" width="8.88671875" style="19"/>
    <col min="15610" max="15610" width="5.88671875" style="19" customWidth="1"/>
    <col min="15611" max="15611" width="32.88671875" style="19" customWidth="1"/>
    <col min="15612" max="15612" width="5.88671875" style="19" customWidth="1"/>
    <col min="15613" max="15613" width="32.88671875" style="19" customWidth="1"/>
    <col min="15614" max="15619" width="8.88671875" style="19"/>
    <col min="15620" max="15620" width="32.88671875" style="19" customWidth="1"/>
    <col min="15621" max="15621" width="5.88671875" style="19" customWidth="1"/>
    <col min="15622" max="15622" width="32.88671875" style="19" customWidth="1"/>
    <col min="15623" max="15623" width="5.88671875" style="19" customWidth="1"/>
    <col min="15624" max="15865" width="8.88671875" style="19"/>
    <col min="15866" max="15866" width="5.88671875" style="19" customWidth="1"/>
    <col min="15867" max="15867" width="32.88671875" style="19" customWidth="1"/>
    <col min="15868" max="15868" width="5.88671875" style="19" customWidth="1"/>
    <col min="15869" max="15869" width="32.88671875" style="19" customWidth="1"/>
    <col min="15870" max="15875" width="8.88671875" style="19"/>
    <col min="15876" max="15876" width="32.88671875" style="19" customWidth="1"/>
    <col min="15877" max="15877" width="5.88671875" style="19" customWidth="1"/>
    <col min="15878" max="15878" width="32.88671875" style="19" customWidth="1"/>
    <col min="15879" max="15879" width="5.88671875" style="19" customWidth="1"/>
    <col min="15880" max="16121" width="8.88671875" style="19"/>
    <col min="16122" max="16122" width="5.88671875" style="19" customWidth="1"/>
    <col min="16123" max="16123" width="32.88671875" style="19" customWidth="1"/>
    <col min="16124" max="16124" width="5.88671875" style="19" customWidth="1"/>
    <col min="16125" max="16125" width="32.88671875" style="19" customWidth="1"/>
    <col min="16126" max="16131" width="8.88671875" style="19"/>
    <col min="16132" max="16132" width="32.88671875" style="19" customWidth="1"/>
    <col min="16133" max="16133" width="5.88671875" style="19" customWidth="1"/>
    <col min="16134" max="16134" width="32.88671875" style="19" customWidth="1"/>
    <col min="16135" max="16135" width="5.88671875" style="19" customWidth="1"/>
    <col min="16136" max="16384" width="8.88671875" style="19"/>
  </cols>
  <sheetData>
    <row r="1" spans="1:15" s="2" customFormat="1" ht="58.2" customHeight="1" x14ac:dyDescent="0.5">
      <c r="N1" s="3"/>
      <c r="O1" s="3"/>
    </row>
    <row r="2" spans="1:15" s="32" customFormat="1" ht="26.4" x14ac:dyDescent="0.5">
      <c r="A2" s="110" t="s">
        <v>2352</v>
      </c>
      <c r="B2" s="12"/>
      <c r="C2" s="12"/>
      <c r="D2" s="12"/>
      <c r="E2" s="12"/>
      <c r="F2" s="12"/>
      <c r="G2" s="12"/>
      <c r="H2" s="12"/>
      <c r="I2" s="12"/>
    </row>
    <row r="3" spans="1:15" s="32" customFormat="1" ht="26.4" x14ac:dyDescent="0.5">
      <c r="A3" s="111" t="s">
        <v>2353</v>
      </c>
      <c r="B3" s="5"/>
      <c r="C3" s="5"/>
      <c r="D3" s="5"/>
      <c r="E3" s="5"/>
      <c r="F3" s="5"/>
      <c r="G3" s="5"/>
      <c r="H3" s="5"/>
      <c r="I3" s="5"/>
    </row>
    <row r="4" spans="1:15" s="39" customFormat="1" ht="36" customHeight="1" x14ac:dyDescent="0.5">
      <c r="A4" s="101" t="s">
        <v>1</v>
      </c>
      <c r="B4" s="699" t="s">
        <v>2</v>
      </c>
      <c r="C4" s="699" t="s">
        <v>214</v>
      </c>
      <c r="D4" s="699" t="s">
        <v>495</v>
      </c>
      <c r="E4" s="704" t="s">
        <v>492</v>
      </c>
      <c r="F4" s="706"/>
      <c r="G4" s="699" t="s">
        <v>496</v>
      </c>
      <c r="H4" s="704" t="s">
        <v>492</v>
      </c>
      <c r="I4" s="706"/>
    </row>
    <row r="5" spans="1:15" s="39" customFormat="1" ht="36" customHeight="1" x14ac:dyDescent="0.5">
      <c r="A5" s="101" t="s">
        <v>227</v>
      </c>
      <c r="B5" s="699"/>
      <c r="C5" s="699"/>
      <c r="D5" s="699"/>
      <c r="E5" s="87" t="s">
        <v>735</v>
      </c>
      <c r="F5" s="101" t="s">
        <v>493</v>
      </c>
      <c r="G5" s="699"/>
      <c r="H5" s="87" t="s">
        <v>735</v>
      </c>
      <c r="I5" s="101" t="s">
        <v>493</v>
      </c>
    </row>
    <row r="6" spans="1:15" s="240" customFormat="1" ht="18.600000000000001" customHeight="1" outlineLevel="2" x14ac:dyDescent="0.5">
      <c r="A6" s="239">
        <v>2017</v>
      </c>
      <c r="B6" s="259" t="s">
        <v>3</v>
      </c>
      <c r="C6" s="379" t="s">
        <v>215</v>
      </c>
      <c r="D6" s="380">
        <v>42160.952136</v>
      </c>
      <c r="E6" s="381">
        <v>1.4370380899345614</v>
      </c>
      <c r="F6" s="382">
        <v>0.9577005614113121</v>
      </c>
      <c r="G6" s="380">
        <v>6724.2962290000005</v>
      </c>
      <c r="H6" s="381">
        <v>48.568976663195059</v>
      </c>
      <c r="I6" s="382">
        <v>6.9326575090598253</v>
      </c>
    </row>
    <row r="7" spans="1:15" s="240" customFormat="1" ht="18.600000000000001" customHeight="1" outlineLevel="2" x14ac:dyDescent="0.5">
      <c r="A7" s="241">
        <v>2017</v>
      </c>
      <c r="B7" s="261" t="s">
        <v>4</v>
      </c>
      <c r="C7" s="383" t="s">
        <v>216</v>
      </c>
      <c r="D7" s="384">
        <v>39305.725935000002</v>
      </c>
      <c r="E7" s="385">
        <f>(D7/D6-1)*100</f>
        <v>-6.772205219155869</v>
      </c>
      <c r="F7" s="386">
        <v>-2.7867988197374682</v>
      </c>
      <c r="G7" s="384">
        <v>5193.2838970000003</v>
      </c>
      <c r="H7" s="385">
        <f>(G7/G6-1)*100</f>
        <v>-22.768365340556741</v>
      </c>
      <c r="I7" s="386">
        <v>-21.739787472364736</v>
      </c>
    </row>
    <row r="8" spans="1:15" s="240" customFormat="1" ht="18.600000000000001" customHeight="1" outlineLevel="2" x14ac:dyDescent="0.5">
      <c r="A8" s="239">
        <v>2017</v>
      </c>
      <c r="B8" s="259" t="s">
        <v>5</v>
      </c>
      <c r="C8" s="379" t="s">
        <v>217</v>
      </c>
      <c r="D8" s="380">
        <v>42091.427282999997</v>
      </c>
      <c r="E8" s="381">
        <f t="shared" ref="E8:E97" si="0">(D8/D7-1)*100</f>
        <v>7.0872659942897931</v>
      </c>
      <c r="F8" s="382">
        <v>-2.1090823272389314</v>
      </c>
      <c r="G8" s="380">
        <v>6296.5306119999996</v>
      </c>
      <c r="H8" s="381">
        <f t="shared" ref="H8:H97" si="1">(G8/G7-1)*100</f>
        <v>21.24372048362908</v>
      </c>
      <c r="I8" s="382">
        <v>-17.546028525590927</v>
      </c>
    </row>
    <row r="9" spans="1:15" s="240" customFormat="1" ht="18.600000000000001" customHeight="1" outlineLevel="1" x14ac:dyDescent="0.5">
      <c r="A9" s="375">
        <v>2017</v>
      </c>
      <c r="B9" s="376" t="s">
        <v>681</v>
      </c>
      <c r="C9" s="387" t="s">
        <v>682</v>
      </c>
      <c r="D9" s="388">
        <f>SUM(D6:D8)</f>
        <v>123558.105354</v>
      </c>
      <c r="E9" s="389"/>
      <c r="F9" s="390"/>
      <c r="G9" s="388">
        <f>SUM(G6:G8)</f>
        <v>18214.110737999999</v>
      </c>
      <c r="H9" s="389"/>
      <c r="I9" s="390"/>
    </row>
    <row r="10" spans="1:15" s="240" customFormat="1" ht="18.600000000000001" customHeight="1" outlineLevel="2" x14ac:dyDescent="0.5">
      <c r="A10" s="241">
        <v>2017</v>
      </c>
      <c r="B10" s="261" t="s">
        <v>6</v>
      </c>
      <c r="C10" s="383" t="s">
        <v>218</v>
      </c>
      <c r="D10" s="384">
        <v>40551.054314000001</v>
      </c>
      <c r="E10" s="385">
        <f>(D10/D8-1)*100</f>
        <v>-3.65958834953104</v>
      </c>
      <c r="F10" s="386">
        <v>1.6175646408886246</v>
      </c>
      <c r="G10" s="384">
        <v>7120.7974709999999</v>
      </c>
      <c r="H10" s="385">
        <f>(G10/G8-1)*100</f>
        <v>13.09080999986092</v>
      </c>
      <c r="I10" s="386">
        <v>15.344028288407042</v>
      </c>
    </row>
    <row r="11" spans="1:15" s="240" customFormat="1" ht="18.600000000000001" customHeight="1" outlineLevel="2" x14ac:dyDescent="0.5">
      <c r="A11" s="239">
        <v>2017</v>
      </c>
      <c r="B11" s="259" t="s">
        <v>7</v>
      </c>
      <c r="C11" s="379" t="s">
        <v>219</v>
      </c>
      <c r="D11" s="380">
        <v>39010.005645000005</v>
      </c>
      <c r="E11" s="381">
        <f t="shared" si="0"/>
        <v>-3.8002678230439013</v>
      </c>
      <c r="F11" s="382">
        <v>-10.889106487882504</v>
      </c>
      <c r="G11" s="380">
        <v>7658.0298779999994</v>
      </c>
      <c r="H11" s="381">
        <f t="shared" si="1"/>
        <v>7.5445539518280036</v>
      </c>
      <c r="I11" s="382">
        <v>1.7962569621409408</v>
      </c>
    </row>
    <row r="12" spans="1:15" s="240" customFormat="1" ht="18.600000000000001" customHeight="1" outlineLevel="2" x14ac:dyDescent="0.5">
      <c r="A12" s="241">
        <v>2017</v>
      </c>
      <c r="B12" s="261" t="s">
        <v>8</v>
      </c>
      <c r="C12" s="383" t="s">
        <v>220</v>
      </c>
      <c r="D12" s="384">
        <v>39336.081232000004</v>
      </c>
      <c r="E12" s="385">
        <f t="shared" si="0"/>
        <v>0.83587680034542533</v>
      </c>
      <c r="F12" s="386">
        <v>-1.8342895576229146</v>
      </c>
      <c r="G12" s="384">
        <v>6393.7875839999997</v>
      </c>
      <c r="H12" s="385">
        <f t="shared" si="1"/>
        <v>-16.508714566809367</v>
      </c>
      <c r="I12" s="386">
        <v>-7.7613343843079612</v>
      </c>
    </row>
    <row r="13" spans="1:15" s="240" customFormat="1" ht="18.600000000000001" customHeight="1" outlineLevel="1" x14ac:dyDescent="0.5">
      <c r="A13" s="375">
        <v>2017</v>
      </c>
      <c r="B13" s="376" t="s">
        <v>686</v>
      </c>
      <c r="C13" s="387" t="s">
        <v>683</v>
      </c>
      <c r="D13" s="388">
        <f>SUM(D10:D12)</f>
        <v>118897.141191</v>
      </c>
      <c r="E13" s="389">
        <f>(D13/D9-1)*100</f>
        <v>-3.7722852334503787</v>
      </c>
      <c r="F13" s="390"/>
      <c r="G13" s="388">
        <f>SUM(G10:G12)</f>
        <v>21172.614932999997</v>
      </c>
      <c r="H13" s="389">
        <f>(G13/G9-1)*100</f>
        <v>16.242924167731587</v>
      </c>
      <c r="I13" s="390"/>
    </row>
    <row r="14" spans="1:15" s="240" customFormat="1" ht="18.600000000000001" customHeight="1" outlineLevel="2" x14ac:dyDescent="0.5">
      <c r="A14" s="239">
        <v>2017</v>
      </c>
      <c r="B14" s="259" t="s">
        <v>9</v>
      </c>
      <c r="C14" s="379" t="s">
        <v>221</v>
      </c>
      <c r="D14" s="380">
        <v>40760.433336999995</v>
      </c>
      <c r="E14" s="381">
        <f>(D14/D12-1)*100</f>
        <v>3.6209811968795691</v>
      </c>
      <c r="F14" s="382">
        <v>-2.4966223540297205</v>
      </c>
      <c r="G14" s="380">
        <v>6407.5679149999996</v>
      </c>
      <c r="H14" s="381">
        <f>(G14/G12-1)*100</f>
        <v>0.21552688166375233</v>
      </c>
      <c r="I14" s="382">
        <v>-9.5536189597683059</v>
      </c>
    </row>
    <row r="15" spans="1:15" s="240" customFormat="1" ht="18.600000000000001" customHeight="1" outlineLevel="2" x14ac:dyDescent="0.5">
      <c r="A15" s="241">
        <v>2017</v>
      </c>
      <c r="B15" s="261" t="s">
        <v>10</v>
      </c>
      <c r="C15" s="383" t="s">
        <v>222</v>
      </c>
      <c r="D15" s="384">
        <v>40755.590508000001</v>
      </c>
      <c r="E15" s="385">
        <f t="shared" si="0"/>
        <v>-1.1881200967500671E-2</v>
      </c>
      <c r="F15" s="386">
        <v>-2.0998002483451961</v>
      </c>
      <c r="G15" s="384">
        <v>6466.7132019999999</v>
      </c>
      <c r="H15" s="385">
        <f t="shared" si="1"/>
        <v>0.92305361073961034</v>
      </c>
      <c r="I15" s="386">
        <v>-13.883552237386764</v>
      </c>
    </row>
    <row r="16" spans="1:15" s="240" customFormat="1" ht="18.600000000000001" customHeight="1" outlineLevel="2" x14ac:dyDescent="0.5">
      <c r="A16" s="239">
        <v>2017</v>
      </c>
      <c r="B16" s="259" t="s">
        <v>11</v>
      </c>
      <c r="C16" s="379" t="s">
        <v>223</v>
      </c>
      <c r="D16" s="380">
        <v>37212.358417999996</v>
      </c>
      <c r="E16" s="381">
        <f t="shared" si="0"/>
        <v>-8.693855360295899</v>
      </c>
      <c r="F16" s="382">
        <v>-8.7977464987041394</v>
      </c>
      <c r="G16" s="380">
        <v>6048.9017199999998</v>
      </c>
      <c r="H16" s="381">
        <f t="shared" si="1"/>
        <v>-6.4609558047321602</v>
      </c>
      <c r="I16" s="382">
        <v>13.356711272662602</v>
      </c>
    </row>
    <row r="17" spans="1:9" s="240" customFormat="1" ht="18.600000000000001" customHeight="1" outlineLevel="1" x14ac:dyDescent="0.5">
      <c r="A17" s="375">
        <v>2017</v>
      </c>
      <c r="B17" s="376" t="s">
        <v>687</v>
      </c>
      <c r="C17" s="387" t="s">
        <v>684</v>
      </c>
      <c r="D17" s="388">
        <f>SUM(D14:D16)</f>
        <v>118728.38226299998</v>
      </c>
      <c r="E17" s="389">
        <f>(D17/D13-1)*100</f>
        <v>-0.14193690976045392</v>
      </c>
      <c r="F17" s="390"/>
      <c r="G17" s="388">
        <f>SUM(G14:G16)</f>
        <v>18923.182837</v>
      </c>
      <c r="H17" s="389">
        <f>(G17/G13-1)*100</f>
        <v>-10.624252616496577</v>
      </c>
      <c r="I17" s="390"/>
    </row>
    <row r="18" spans="1:9" s="240" customFormat="1" ht="18.600000000000001" customHeight="1" outlineLevel="2" x14ac:dyDescent="0.5">
      <c r="A18" s="241">
        <v>2017</v>
      </c>
      <c r="B18" s="261" t="s">
        <v>12</v>
      </c>
      <c r="C18" s="383" t="s">
        <v>224</v>
      </c>
      <c r="D18" s="384">
        <v>41915.535435000005</v>
      </c>
      <c r="E18" s="385">
        <f>(D18/D16-1)*100</f>
        <v>12.638750181243651</v>
      </c>
      <c r="F18" s="386">
        <v>-4.124991400048394</v>
      </c>
      <c r="G18" s="384">
        <v>6414.0893340000002</v>
      </c>
      <c r="H18" s="385">
        <f>(G18/G16-1)*100</f>
        <v>6.0372548754189514</v>
      </c>
      <c r="I18" s="386">
        <v>10.113532842882989</v>
      </c>
    </row>
    <row r="19" spans="1:9" s="240" customFormat="1" ht="18.600000000000001" customHeight="1" outlineLevel="2" x14ac:dyDescent="0.5">
      <c r="A19" s="239">
        <v>2017</v>
      </c>
      <c r="B19" s="259" t="s">
        <v>13</v>
      </c>
      <c r="C19" s="379" t="s">
        <v>225</v>
      </c>
      <c r="D19" s="380">
        <v>40678.355849</v>
      </c>
      <c r="E19" s="381">
        <f t="shared" si="0"/>
        <v>-2.9516015318915456</v>
      </c>
      <c r="F19" s="382">
        <v>-2.7140139479915004</v>
      </c>
      <c r="G19" s="380">
        <v>5905.7092739999998</v>
      </c>
      <c r="H19" s="381">
        <f t="shared" si="1"/>
        <v>-7.925989700598091</v>
      </c>
      <c r="I19" s="382">
        <v>12.238311929453838</v>
      </c>
    </row>
    <row r="20" spans="1:9" s="240" customFormat="1" ht="18.600000000000001" customHeight="1" outlineLevel="2" x14ac:dyDescent="0.5">
      <c r="A20" s="241">
        <v>2017</v>
      </c>
      <c r="B20" s="261" t="s">
        <v>14</v>
      </c>
      <c r="C20" s="383" t="s">
        <v>226</v>
      </c>
      <c r="D20" s="384">
        <v>39989.168317000003</v>
      </c>
      <c r="E20" s="385">
        <f t="shared" si="0"/>
        <v>-1.6942364498661044</v>
      </c>
      <c r="F20" s="386">
        <v>-3.7881597960234936</v>
      </c>
      <c r="G20" s="384">
        <v>5368.1140889999997</v>
      </c>
      <c r="H20" s="385">
        <f t="shared" si="1"/>
        <v>-9.1029740892727862</v>
      </c>
      <c r="I20" s="386">
        <v>18.605009305578225</v>
      </c>
    </row>
    <row r="21" spans="1:9" s="240" customFormat="1" ht="18.600000000000001" customHeight="1" outlineLevel="1" x14ac:dyDescent="0.5">
      <c r="A21" s="375">
        <v>2017</v>
      </c>
      <c r="B21" s="376" t="s">
        <v>688</v>
      </c>
      <c r="C21" s="387" t="s">
        <v>685</v>
      </c>
      <c r="D21" s="388">
        <f>SUM(D18:D20)</f>
        <v>122583.05960100002</v>
      </c>
      <c r="E21" s="389">
        <f>(D21/D17-1)*100</f>
        <v>3.246635104874418</v>
      </c>
      <c r="F21" s="390"/>
      <c r="G21" s="388">
        <f>SUM(G18:G20)</f>
        <v>17687.912697</v>
      </c>
      <c r="H21" s="389">
        <f>(G21/G17-1)*100</f>
        <v>-6.5278137966553356</v>
      </c>
      <c r="I21" s="390"/>
    </row>
    <row r="22" spans="1:9" s="240" customFormat="1" ht="18.600000000000001" customHeight="1" x14ac:dyDescent="0.5">
      <c r="A22" s="375">
        <v>2017</v>
      </c>
      <c r="B22" s="376" t="s">
        <v>21</v>
      </c>
      <c r="C22" s="387" t="s">
        <v>238</v>
      </c>
      <c r="D22" s="388">
        <f>D9+D13+D17+D21</f>
        <v>483766.68840900005</v>
      </c>
      <c r="E22" s="389"/>
      <c r="F22" s="390">
        <v>-3.3002394827145731</v>
      </c>
      <c r="G22" s="388">
        <f>G9+G13+G17+G21</f>
        <v>75997.821204999986</v>
      </c>
      <c r="H22" s="389"/>
      <c r="I22" s="390">
        <v>-0.95615626891923933</v>
      </c>
    </row>
    <row r="23" spans="1:9" s="240" customFormat="1" ht="18.600000000000001" customHeight="1" outlineLevel="2" x14ac:dyDescent="0.5">
      <c r="A23" s="239">
        <v>2018</v>
      </c>
      <c r="B23" s="259" t="s">
        <v>3</v>
      </c>
      <c r="C23" s="379" t="s">
        <v>215</v>
      </c>
      <c r="D23" s="380">
        <v>40654.660659000001</v>
      </c>
      <c r="E23" s="381">
        <f>(D23/D20-1)*100</f>
        <v>1.6641815021621431</v>
      </c>
      <c r="F23" s="382">
        <f t="shared" ref="F23:F86" si="2">(D23/D6-1)*100</f>
        <v>-3.5727169351894683</v>
      </c>
      <c r="G23" s="380">
        <v>5497.028491</v>
      </c>
      <c r="H23" s="381">
        <f>(G23/G20-1)*100</f>
        <v>2.4014840195770715</v>
      </c>
      <c r="I23" s="382">
        <f t="shared" ref="I23:I86" si="3">(G23/G6-1)*100</f>
        <v>-18.251244386098577</v>
      </c>
    </row>
    <row r="24" spans="1:9" s="240" customFormat="1" ht="18.600000000000001" customHeight="1" outlineLevel="2" x14ac:dyDescent="0.5">
      <c r="A24" s="241">
        <v>2018</v>
      </c>
      <c r="B24" s="261" t="s">
        <v>4</v>
      </c>
      <c r="C24" s="383" t="s">
        <v>216</v>
      </c>
      <c r="D24" s="384">
        <v>38063.857111000005</v>
      </c>
      <c r="E24" s="385">
        <f t="shared" si="0"/>
        <v>-6.3727098099057748</v>
      </c>
      <c r="F24" s="386">
        <f t="shared" si="2"/>
        <v>-3.1595112275846993</v>
      </c>
      <c r="G24" s="384">
        <v>4949.3515829999997</v>
      </c>
      <c r="H24" s="385">
        <f t="shared" si="1"/>
        <v>-9.9631447953504981</v>
      </c>
      <c r="I24" s="386">
        <f t="shared" si="3"/>
        <v>-4.697072581395223</v>
      </c>
    </row>
    <row r="25" spans="1:9" s="240" customFormat="1" ht="18.600000000000001" customHeight="1" outlineLevel="2" x14ac:dyDescent="0.5">
      <c r="A25" s="239">
        <v>2018</v>
      </c>
      <c r="B25" s="259" t="s">
        <v>5</v>
      </c>
      <c r="C25" s="379" t="s">
        <v>217</v>
      </c>
      <c r="D25" s="380">
        <v>39879.717688000004</v>
      </c>
      <c r="E25" s="381">
        <f t="shared" si="0"/>
        <v>4.7705637705203419</v>
      </c>
      <c r="F25" s="382">
        <f t="shared" si="2"/>
        <v>-5.2545369396234882</v>
      </c>
      <c r="G25" s="380">
        <v>5827.6490719999993</v>
      </c>
      <c r="H25" s="381">
        <f t="shared" si="1"/>
        <v>17.745708185629194</v>
      </c>
      <c r="I25" s="382">
        <f t="shared" si="3"/>
        <v>-7.4466649793840549</v>
      </c>
    </row>
    <row r="26" spans="1:9" s="240" customFormat="1" ht="18.600000000000001" customHeight="1" outlineLevel="1" x14ac:dyDescent="0.5">
      <c r="A26" s="375">
        <v>2018</v>
      </c>
      <c r="B26" s="376" t="s">
        <v>681</v>
      </c>
      <c r="C26" s="387" t="s">
        <v>682</v>
      </c>
      <c r="D26" s="388">
        <f>SUM(D23:D25)</f>
        <v>118598.23545800001</v>
      </c>
      <c r="E26" s="391">
        <f>(D26/D21-1)*100</f>
        <v>-3.2507135618660143</v>
      </c>
      <c r="F26" s="392">
        <f t="shared" si="2"/>
        <v>-4.0142003487263933</v>
      </c>
      <c r="G26" s="388">
        <f>SUM(G23:G25)</f>
        <v>16274.029146000001</v>
      </c>
      <c r="H26" s="389">
        <f>(G26/G21-1)*100</f>
        <v>-7.9935014109369984</v>
      </c>
      <c r="I26" s="392">
        <f t="shared" si="3"/>
        <v>-10.651530672603283</v>
      </c>
    </row>
    <row r="27" spans="1:9" s="240" customFormat="1" ht="18.600000000000001" customHeight="1" outlineLevel="2" x14ac:dyDescent="0.5">
      <c r="A27" s="241">
        <v>2018</v>
      </c>
      <c r="B27" s="261" t="s">
        <v>6</v>
      </c>
      <c r="C27" s="383" t="s">
        <v>218</v>
      </c>
      <c r="D27" s="384">
        <v>41354.921692000004</v>
      </c>
      <c r="E27" s="385">
        <f>(D27/D25-1)*100</f>
        <v>3.6991335182994467</v>
      </c>
      <c r="F27" s="386">
        <f t="shared" si="2"/>
        <v>1.9823587613170268</v>
      </c>
      <c r="G27" s="384">
        <v>7116.6845350000003</v>
      </c>
      <c r="H27" s="385">
        <f>(G27/G25-1)*100</f>
        <v>22.119304835862664</v>
      </c>
      <c r="I27" s="386">
        <f t="shared" si="3"/>
        <v>-5.7759485742292505E-2</v>
      </c>
    </row>
    <row r="28" spans="1:9" s="240" customFormat="1" ht="18.600000000000001" customHeight="1" outlineLevel="2" x14ac:dyDescent="0.5">
      <c r="A28" s="239">
        <v>2018</v>
      </c>
      <c r="B28" s="259" t="s">
        <v>7</v>
      </c>
      <c r="C28" s="379" t="s">
        <v>219</v>
      </c>
      <c r="D28" s="380">
        <v>42522.586847999999</v>
      </c>
      <c r="E28" s="381">
        <f t="shared" si="0"/>
        <v>2.8235216226413007</v>
      </c>
      <c r="F28" s="382">
        <f t="shared" si="2"/>
        <v>9.0043083688971635</v>
      </c>
      <c r="G28" s="380">
        <v>7539.5508989999998</v>
      </c>
      <c r="H28" s="381">
        <f t="shared" si="1"/>
        <v>5.9419012030157203</v>
      </c>
      <c r="I28" s="382">
        <f t="shared" si="3"/>
        <v>-1.5471208768767841</v>
      </c>
    </row>
    <row r="29" spans="1:9" s="240" customFormat="1" ht="18.600000000000001" customHeight="1" outlineLevel="2" x14ac:dyDescent="0.5">
      <c r="A29" s="241">
        <v>2018</v>
      </c>
      <c r="B29" s="261" t="s">
        <v>8</v>
      </c>
      <c r="C29" s="383" t="s">
        <v>220</v>
      </c>
      <c r="D29" s="384">
        <v>42756.996766999997</v>
      </c>
      <c r="E29" s="385">
        <f t="shared" si="0"/>
        <v>0.55125978068528703</v>
      </c>
      <c r="F29" s="386">
        <f t="shared" si="2"/>
        <v>8.6966353227302839</v>
      </c>
      <c r="G29" s="384">
        <v>6387.6384760000001</v>
      </c>
      <c r="H29" s="385">
        <f t="shared" si="1"/>
        <v>-15.278263101225065</v>
      </c>
      <c r="I29" s="386">
        <f t="shared" si="3"/>
        <v>-9.6173166831303725E-2</v>
      </c>
    </row>
    <row r="30" spans="1:9" s="240" customFormat="1" ht="18.600000000000001" customHeight="1" outlineLevel="1" x14ac:dyDescent="0.5">
      <c r="A30" s="375">
        <v>2018</v>
      </c>
      <c r="B30" s="376" t="s">
        <v>686</v>
      </c>
      <c r="C30" s="387" t="s">
        <v>683</v>
      </c>
      <c r="D30" s="388">
        <f>SUM(D27:D29)</f>
        <v>126634.50530700001</v>
      </c>
      <c r="E30" s="389">
        <f>(D30/D26-1)*100</f>
        <v>6.7760450380781156</v>
      </c>
      <c r="F30" s="392">
        <f t="shared" si="2"/>
        <v>6.5076115695418491</v>
      </c>
      <c r="G30" s="388">
        <f>SUM(G27:G29)</f>
        <v>21043.873910000002</v>
      </c>
      <c r="H30" s="389">
        <f>(G30/G26-1)*100</f>
        <v>29.309550334511858</v>
      </c>
      <c r="I30" s="392">
        <f t="shared" si="3"/>
        <v>-0.60805442977823754</v>
      </c>
    </row>
    <row r="31" spans="1:9" s="240" customFormat="1" ht="18.600000000000001" customHeight="1" outlineLevel="2" x14ac:dyDescent="0.5">
      <c r="A31" s="239">
        <v>2018</v>
      </c>
      <c r="B31" s="259" t="s">
        <v>9</v>
      </c>
      <c r="C31" s="379" t="s">
        <v>221</v>
      </c>
      <c r="D31" s="380">
        <v>43098.572586999995</v>
      </c>
      <c r="E31" s="381">
        <f>(D31/D29-1)*100</f>
        <v>0.79887701622585183</v>
      </c>
      <c r="F31" s="382">
        <f t="shared" si="2"/>
        <v>5.7362963506022657</v>
      </c>
      <c r="G31" s="380">
        <v>7174.7709570000006</v>
      </c>
      <c r="H31" s="381">
        <f>(G31/G29-1)*100</f>
        <v>12.322746253681371</v>
      </c>
      <c r="I31" s="382">
        <f t="shared" si="3"/>
        <v>11.97338915759274</v>
      </c>
    </row>
    <row r="32" spans="1:9" s="240" customFormat="1" ht="18.600000000000001" customHeight="1" outlineLevel="2" x14ac:dyDescent="0.5">
      <c r="A32" s="241">
        <v>2018</v>
      </c>
      <c r="B32" s="261" t="s">
        <v>10</v>
      </c>
      <c r="C32" s="383" t="s">
        <v>222</v>
      </c>
      <c r="D32" s="384">
        <v>41664.067492000002</v>
      </c>
      <c r="E32" s="385">
        <f t="shared" si="0"/>
        <v>-3.3284283188364516</v>
      </c>
      <c r="F32" s="386">
        <f t="shared" si="2"/>
        <v>2.2290855626829309</v>
      </c>
      <c r="G32" s="384">
        <v>6563.046499</v>
      </c>
      <c r="H32" s="385">
        <f t="shared" si="1"/>
        <v>-8.5260485897905465</v>
      </c>
      <c r="I32" s="386">
        <f t="shared" si="3"/>
        <v>1.4896794397841306</v>
      </c>
    </row>
    <row r="33" spans="1:12" s="240" customFormat="1" ht="18.600000000000001" customHeight="1" outlineLevel="2" x14ac:dyDescent="0.5">
      <c r="A33" s="239">
        <v>2018</v>
      </c>
      <c r="B33" s="259" t="s">
        <v>11</v>
      </c>
      <c r="C33" s="379" t="s">
        <v>223</v>
      </c>
      <c r="D33" s="380">
        <v>41737.310061999997</v>
      </c>
      <c r="E33" s="381">
        <f t="shared" si="0"/>
        <v>0.17579313400943875</v>
      </c>
      <c r="F33" s="382">
        <f t="shared" si="2"/>
        <v>12.159808827949048</v>
      </c>
      <c r="G33" s="380">
        <v>6201.7894060000008</v>
      </c>
      <c r="H33" s="381">
        <f t="shared" si="1"/>
        <v>-5.5044116029810741</v>
      </c>
      <c r="I33" s="382">
        <f t="shared" si="3"/>
        <v>2.5275280220621754</v>
      </c>
    </row>
    <row r="34" spans="1:12" s="240" customFormat="1" ht="18.600000000000001" customHeight="1" outlineLevel="1" x14ac:dyDescent="0.5">
      <c r="A34" s="375">
        <v>2018</v>
      </c>
      <c r="B34" s="376" t="s">
        <v>687</v>
      </c>
      <c r="C34" s="387" t="s">
        <v>684</v>
      </c>
      <c r="D34" s="388">
        <f>SUM(D31:D33)</f>
        <v>126499.95014100001</v>
      </c>
      <c r="E34" s="389">
        <f>(D34/D30-1)*100</f>
        <v>-0.10625474129172252</v>
      </c>
      <c r="F34" s="392">
        <f t="shared" si="2"/>
        <v>6.5456698136296732</v>
      </c>
      <c r="G34" s="388">
        <f>SUM(G31:G33)</f>
        <v>19939.606862000001</v>
      </c>
      <c r="H34" s="389">
        <f>(G34/G30-1)*100</f>
        <v>-5.2474513614874656</v>
      </c>
      <c r="I34" s="392">
        <f t="shared" si="3"/>
        <v>5.3713164099044253</v>
      </c>
    </row>
    <row r="35" spans="1:12" s="240" customFormat="1" ht="18.600000000000001" customHeight="1" outlineLevel="2" x14ac:dyDescent="0.5">
      <c r="A35" s="241">
        <v>2018</v>
      </c>
      <c r="B35" s="261" t="s">
        <v>12</v>
      </c>
      <c r="C35" s="383" t="s">
        <v>224</v>
      </c>
      <c r="D35" s="384">
        <v>45230.653920000004</v>
      </c>
      <c r="E35" s="385">
        <f>(D35/D33-1)*100</f>
        <v>8.3698346942117539</v>
      </c>
      <c r="F35" s="386">
        <f t="shared" si="2"/>
        <v>7.909044822154021</v>
      </c>
      <c r="G35" s="384">
        <v>6375.9972740000003</v>
      </c>
      <c r="H35" s="385">
        <f>(G35/G33-1)*100</f>
        <v>2.8089936080618827</v>
      </c>
      <c r="I35" s="386">
        <f t="shared" si="3"/>
        <v>-0.59388103308883888</v>
      </c>
    </row>
    <row r="36" spans="1:12" s="240" customFormat="1" ht="18.600000000000001" customHeight="1" outlineLevel="2" x14ac:dyDescent="0.5">
      <c r="A36" s="239">
        <v>2018</v>
      </c>
      <c r="B36" s="259" t="s">
        <v>13</v>
      </c>
      <c r="C36" s="379" t="s">
        <v>225</v>
      </c>
      <c r="D36" s="380">
        <v>45368.989256000001</v>
      </c>
      <c r="E36" s="381">
        <f t="shared" si="0"/>
        <v>0.30584420964745451</v>
      </c>
      <c r="F36" s="382">
        <f t="shared" si="2"/>
        <v>11.531029976756813</v>
      </c>
      <c r="G36" s="380">
        <v>6060.5087370000001</v>
      </c>
      <c r="H36" s="381">
        <f t="shared" si="1"/>
        <v>-4.9480657447345084</v>
      </c>
      <c r="I36" s="382">
        <f t="shared" si="3"/>
        <v>2.6211832621275244</v>
      </c>
    </row>
    <row r="37" spans="1:12" s="240" customFormat="1" ht="18.600000000000001" customHeight="1" outlineLevel="2" x14ac:dyDescent="0.5">
      <c r="A37" s="241">
        <v>2018</v>
      </c>
      <c r="B37" s="261" t="s">
        <v>14</v>
      </c>
      <c r="C37" s="383" t="s">
        <v>226</v>
      </c>
      <c r="D37" s="384">
        <v>47465.135405000001</v>
      </c>
      <c r="E37" s="385">
        <f t="shared" si="0"/>
        <v>4.6202178699028096</v>
      </c>
      <c r="F37" s="386">
        <f t="shared" si="2"/>
        <v>18.694980172472974</v>
      </c>
      <c r="G37" s="384">
        <v>5545.1571990000002</v>
      </c>
      <c r="H37" s="385">
        <f t="shared" si="1"/>
        <v>-8.503436928549057</v>
      </c>
      <c r="I37" s="386">
        <f t="shared" si="3"/>
        <v>3.2980504338159689</v>
      </c>
    </row>
    <row r="38" spans="1:12" s="240" customFormat="1" ht="18.600000000000001" customHeight="1" outlineLevel="1" x14ac:dyDescent="0.5">
      <c r="A38" s="375">
        <v>2018</v>
      </c>
      <c r="B38" s="376" t="s">
        <v>688</v>
      </c>
      <c r="C38" s="387" t="s">
        <v>685</v>
      </c>
      <c r="D38" s="388">
        <f>SUM(D35:D37)</f>
        <v>138064.77858100002</v>
      </c>
      <c r="E38" s="389">
        <f>(D38/D34-1)*100</f>
        <v>9.142160472877304</v>
      </c>
      <c r="F38" s="392">
        <f t="shared" si="2"/>
        <v>12.629574616910366</v>
      </c>
      <c r="G38" s="388">
        <f>SUM(G35:G37)</f>
        <v>17981.663210000002</v>
      </c>
      <c r="H38" s="389">
        <f>(G38/G34-1)*100</f>
        <v>-9.8193693865216485</v>
      </c>
      <c r="I38" s="392">
        <f t="shared" si="3"/>
        <v>1.6607415359406685</v>
      </c>
    </row>
    <row r="39" spans="1:12" s="240" customFormat="1" ht="18.600000000000001" customHeight="1" x14ac:dyDescent="0.5">
      <c r="A39" s="375">
        <v>2018</v>
      </c>
      <c r="B39" s="376" t="s">
        <v>21</v>
      </c>
      <c r="C39" s="387" t="s">
        <v>238</v>
      </c>
      <c r="D39" s="388">
        <f>D26+D30+D34+D38</f>
        <v>509797.46948700002</v>
      </c>
      <c r="E39" s="389"/>
      <c r="F39" s="390">
        <f t="shared" si="2"/>
        <v>5.3808543873926862</v>
      </c>
      <c r="G39" s="388">
        <f>G26+G30+G34+G38</f>
        <v>75239.173128000009</v>
      </c>
      <c r="H39" s="389"/>
      <c r="I39" s="390">
        <f t="shared" si="3"/>
        <v>-0.99824977212644717</v>
      </c>
    </row>
    <row r="40" spans="1:12" s="240" customFormat="1" ht="18.600000000000001" customHeight="1" outlineLevel="2" x14ac:dyDescent="0.5">
      <c r="A40" s="239">
        <v>2019</v>
      </c>
      <c r="B40" s="259" t="s">
        <v>3</v>
      </c>
      <c r="C40" s="379" t="s">
        <v>215</v>
      </c>
      <c r="D40" s="380">
        <v>44321.759767999996</v>
      </c>
      <c r="E40" s="381">
        <f>(D40/D37-1)*100</f>
        <v>-6.6224937739646217</v>
      </c>
      <c r="F40" s="382">
        <f t="shared" si="2"/>
        <v>9.0201198326524068</v>
      </c>
      <c r="G40" s="380">
        <v>6531.7996780000003</v>
      </c>
      <c r="H40" s="381">
        <f>(G40/G37-1)*100</f>
        <v>17.792867606673603</v>
      </c>
      <c r="I40" s="382">
        <f t="shared" si="3"/>
        <v>18.824191810069337</v>
      </c>
      <c r="L40" s="393"/>
    </row>
    <row r="41" spans="1:12" s="240" customFormat="1" ht="18.600000000000001" customHeight="1" outlineLevel="2" x14ac:dyDescent="0.5">
      <c r="A41" s="241">
        <v>2019</v>
      </c>
      <c r="B41" s="261" t="s">
        <v>4</v>
      </c>
      <c r="C41" s="383" t="s">
        <v>216</v>
      </c>
      <c r="D41" s="384">
        <v>39155.929788999994</v>
      </c>
      <c r="E41" s="385">
        <f t="shared" si="0"/>
        <v>-11.655290778254923</v>
      </c>
      <c r="F41" s="386">
        <f t="shared" si="2"/>
        <v>2.869054165518059</v>
      </c>
      <c r="G41" s="384">
        <v>5936.9479409999994</v>
      </c>
      <c r="H41" s="385">
        <f t="shared" si="1"/>
        <v>-9.1070113341586882</v>
      </c>
      <c r="I41" s="386">
        <f t="shared" si="3"/>
        <v>19.954055423991068</v>
      </c>
      <c r="L41" s="393"/>
    </row>
    <row r="42" spans="1:12" s="240" customFormat="1" ht="18.600000000000001" customHeight="1" outlineLevel="2" x14ac:dyDescent="0.5">
      <c r="A42" s="239">
        <v>2019</v>
      </c>
      <c r="B42" s="259" t="s">
        <v>5</v>
      </c>
      <c r="C42" s="379" t="s">
        <v>217</v>
      </c>
      <c r="D42" s="380">
        <v>41890.317511000001</v>
      </c>
      <c r="E42" s="381">
        <f t="shared" si="0"/>
        <v>6.9833298219065032</v>
      </c>
      <c r="F42" s="382">
        <f t="shared" si="2"/>
        <v>5.0416601208914669</v>
      </c>
      <c r="G42" s="380">
        <v>6226.9787810000007</v>
      </c>
      <c r="H42" s="381">
        <f t="shared" si="1"/>
        <v>4.8851841532427054</v>
      </c>
      <c r="I42" s="382">
        <f t="shared" si="3"/>
        <v>6.8523293710092137</v>
      </c>
      <c r="L42" s="393"/>
    </row>
    <row r="43" spans="1:12" s="240" customFormat="1" ht="18.600000000000001" customHeight="1" outlineLevel="1" x14ac:dyDescent="0.5">
      <c r="A43" s="375">
        <v>2019</v>
      </c>
      <c r="B43" s="376" t="s">
        <v>681</v>
      </c>
      <c r="C43" s="387" t="s">
        <v>682</v>
      </c>
      <c r="D43" s="388">
        <f>SUM(D40:D42)</f>
        <v>125368.00706799999</v>
      </c>
      <c r="E43" s="391">
        <f>(D43/D38-1)*100</f>
        <v>-9.1962422592457678</v>
      </c>
      <c r="F43" s="392">
        <f t="shared" si="2"/>
        <v>5.7081554239459154</v>
      </c>
      <c r="G43" s="388">
        <f>SUM(G40:G42)</f>
        <v>18695.7264</v>
      </c>
      <c r="H43" s="389">
        <f>(G43/G38-1)*100</f>
        <v>3.971063086104798</v>
      </c>
      <c r="I43" s="392">
        <f t="shared" si="3"/>
        <v>14.880747922190052</v>
      </c>
    </row>
    <row r="44" spans="1:12" s="240" customFormat="1" ht="18.600000000000001" customHeight="1" outlineLevel="2" x14ac:dyDescent="0.5">
      <c r="A44" s="241">
        <v>2019</v>
      </c>
      <c r="B44" s="261" t="s">
        <v>6</v>
      </c>
      <c r="C44" s="383" t="s">
        <v>218</v>
      </c>
      <c r="D44" s="384">
        <v>40857.266468000002</v>
      </c>
      <c r="E44" s="385">
        <f>(D44/D42-1)*100</f>
        <v>-2.4660854927364251</v>
      </c>
      <c r="F44" s="386">
        <f t="shared" si="2"/>
        <v>-1.2033760520849257</v>
      </c>
      <c r="G44" s="384">
        <v>6633.1781710000005</v>
      </c>
      <c r="H44" s="385">
        <f>(G44/G42-1)*100</f>
        <v>6.5232178281932063</v>
      </c>
      <c r="I44" s="386">
        <f t="shared" si="3"/>
        <v>-6.7939833727644565</v>
      </c>
      <c r="L44" s="393"/>
    </row>
    <row r="45" spans="1:12" s="240" customFormat="1" ht="18.600000000000001" customHeight="1" outlineLevel="2" x14ac:dyDescent="0.5">
      <c r="A45" s="239">
        <v>2019</v>
      </c>
      <c r="B45" s="259" t="s">
        <v>7</v>
      </c>
      <c r="C45" s="379" t="s">
        <v>219</v>
      </c>
      <c r="D45" s="380">
        <v>41597.962233000006</v>
      </c>
      <c r="E45" s="381">
        <f t="shared" si="0"/>
        <v>1.8128862477378993</v>
      </c>
      <c r="F45" s="382">
        <f t="shared" si="2"/>
        <v>-2.174431716266767</v>
      </c>
      <c r="G45" s="380">
        <v>6535.0608769999999</v>
      </c>
      <c r="H45" s="381">
        <f t="shared" si="1"/>
        <v>-1.4791897861113679</v>
      </c>
      <c r="I45" s="382">
        <f t="shared" si="3"/>
        <v>-13.322942380205028</v>
      </c>
      <c r="L45" s="393"/>
    </row>
    <row r="46" spans="1:12" s="240" customFormat="1" ht="18.600000000000001" customHeight="1" outlineLevel="2" x14ac:dyDescent="0.5">
      <c r="A46" s="241">
        <v>2019</v>
      </c>
      <c r="B46" s="261" t="s">
        <v>8</v>
      </c>
      <c r="C46" s="383" t="s">
        <v>220</v>
      </c>
      <c r="D46" s="384">
        <v>39535.128347000005</v>
      </c>
      <c r="E46" s="385">
        <f t="shared" si="0"/>
        <v>-4.958978217359733</v>
      </c>
      <c r="F46" s="386">
        <f t="shared" si="2"/>
        <v>-7.5353010351902006</v>
      </c>
      <c r="G46" s="384">
        <v>5568.2512550000001</v>
      </c>
      <c r="H46" s="385">
        <f t="shared" si="1"/>
        <v>-14.794194579007891</v>
      </c>
      <c r="I46" s="386">
        <f t="shared" si="3"/>
        <v>-12.82770188198109</v>
      </c>
      <c r="L46" s="393"/>
    </row>
    <row r="47" spans="1:12" s="240" customFormat="1" ht="18.600000000000001" customHeight="1" outlineLevel="1" x14ac:dyDescent="0.5">
      <c r="A47" s="375">
        <v>2019</v>
      </c>
      <c r="B47" s="376" t="s">
        <v>686</v>
      </c>
      <c r="C47" s="387" t="s">
        <v>683</v>
      </c>
      <c r="D47" s="388">
        <f>SUM(D44:D46)</f>
        <v>121990.35704800002</v>
      </c>
      <c r="E47" s="389">
        <f>(D47/D43-1)*100</f>
        <v>-2.6941881736764928</v>
      </c>
      <c r="F47" s="392">
        <f t="shared" si="2"/>
        <v>-3.6673639998365259</v>
      </c>
      <c r="G47" s="388">
        <f>SUM(G44:G46)</f>
        <v>18736.490302999999</v>
      </c>
      <c r="H47" s="389">
        <f>(G47/G43-1)*100</f>
        <v>0.21803861549878345</v>
      </c>
      <c r="I47" s="392">
        <f t="shared" si="3"/>
        <v>-10.964633303108418</v>
      </c>
    </row>
    <row r="48" spans="1:12" s="240" customFormat="1" ht="18.600000000000001" customHeight="1" outlineLevel="2" x14ac:dyDescent="0.5">
      <c r="A48" s="239">
        <v>2019</v>
      </c>
      <c r="B48" s="259" t="s">
        <v>9</v>
      </c>
      <c r="C48" s="379" t="s">
        <v>221</v>
      </c>
      <c r="D48" s="380">
        <v>41073.911198000002</v>
      </c>
      <c r="E48" s="381">
        <f>(D48/D46-1)*100</f>
        <v>3.8921913633214844</v>
      </c>
      <c r="F48" s="382">
        <f t="shared" si="2"/>
        <v>-4.6977458126088889</v>
      </c>
      <c r="G48" s="380">
        <v>7901.3065159999996</v>
      </c>
      <c r="H48" s="381">
        <f>(G48/G46-1)*100</f>
        <v>41.899245457090984</v>
      </c>
      <c r="I48" s="382">
        <f t="shared" si="3"/>
        <v>10.12625438992114</v>
      </c>
      <c r="L48" s="393"/>
    </row>
    <row r="49" spans="1:12" s="240" customFormat="1" ht="18.600000000000001" customHeight="1" outlineLevel="2" x14ac:dyDescent="0.5">
      <c r="A49" s="241">
        <v>2019</v>
      </c>
      <c r="B49" s="261" t="s">
        <v>10</v>
      </c>
      <c r="C49" s="383" t="s">
        <v>222</v>
      </c>
      <c r="D49" s="384">
        <v>41082.506173000002</v>
      </c>
      <c r="E49" s="385">
        <f t="shared" si="0"/>
        <v>2.0925630769785819E-2</v>
      </c>
      <c r="F49" s="386">
        <f t="shared" si="2"/>
        <v>-1.3958342380077648</v>
      </c>
      <c r="G49" s="384">
        <v>6161.9936220000009</v>
      </c>
      <c r="H49" s="385">
        <f t="shared" si="1"/>
        <v>-22.012978366019876</v>
      </c>
      <c r="I49" s="386">
        <f t="shared" si="3"/>
        <v>-6.1107730542684262</v>
      </c>
      <c r="L49" s="393"/>
    </row>
    <row r="50" spans="1:12" s="240" customFormat="1" ht="18.600000000000001" customHeight="1" outlineLevel="2" x14ac:dyDescent="0.5">
      <c r="A50" s="239">
        <v>2019</v>
      </c>
      <c r="B50" s="259" t="s">
        <v>11</v>
      </c>
      <c r="C50" s="379" t="s">
        <v>223</v>
      </c>
      <c r="D50" s="380">
        <v>39293.731500000002</v>
      </c>
      <c r="E50" s="381">
        <f t="shared" si="0"/>
        <v>-4.3541030955302489</v>
      </c>
      <c r="F50" s="382">
        <f t="shared" si="2"/>
        <v>-5.8546623114189789</v>
      </c>
      <c r="G50" s="380">
        <v>6684.6752999999999</v>
      </c>
      <c r="H50" s="381">
        <f t="shared" si="1"/>
        <v>8.4823469491088552</v>
      </c>
      <c r="I50" s="382">
        <f t="shared" si="3"/>
        <v>7.7862349458823088</v>
      </c>
      <c r="L50" s="393"/>
    </row>
    <row r="51" spans="1:12" s="240" customFormat="1" ht="18.600000000000001" customHeight="1" outlineLevel="1" x14ac:dyDescent="0.5">
      <c r="A51" s="375">
        <v>2019</v>
      </c>
      <c r="B51" s="376" t="s">
        <v>687</v>
      </c>
      <c r="C51" s="387" t="s">
        <v>684</v>
      </c>
      <c r="D51" s="388">
        <f>SUM(D48:D50)</f>
        <v>121450.14887100001</v>
      </c>
      <c r="E51" s="389">
        <f>(D51/D47-1)*100</f>
        <v>-0.44282858913795575</v>
      </c>
      <c r="F51" s="392">
        <f t="shared" si="2"/>
        <v>-3.9919393362379707</v>
      </c>
      <c r="G51" s="388">
        <f>SUM(G48:G50)</f>
        <v>20747.975438000001</v>
      </c>
      <c r="H51" s="389">
        <f>(G51/G47-1)*100</f>
        <v>10.73565594447501</v>
      </c>
      <c r="I51" s="392">
        <f t="shared" si="3"/>
        <v>4.0540848252156536</v>
      </c>
    </row>
    <row r="52" spans="1:12" s="240" customFormat="1" ht="18.600000000000001" customHeight="1" outlineLevel="2" x14ac:dyDescent="0.5">
      <c r="A52" s="241">
        <v>2019</v>
      </c>
      <c r="B52" s="261" t="s">
        <v>12</v>
      </c>
      <c r="C52" s="383" t="s">
        <v>224</v>
      </c>
      <c r="D52" s="384">
        <v>40455.885774999995</v>
      </c>
      <c r="E52" s="385">
        <f>(D52/D50-1)*100</f>
        <v>2.9576073094508493</v>
      </c>
      <c r="F52" s="386">
        <f t="shared" si="2"/>
        <v>-10.556487097102774</v>
      </c>
      <c r="G52" s="384">
        <v>6688.6002340000005</v>
      </c>
      <c r="H52" s="385">
        <f>(G52/G50-1)*100</f>
        <v>5.8715402377140791E-2</v>
      </c>
      <c r="I52" s="386">
        <f t="shared" si="3"/>
        <v>4.902808871558495</v>
      </c>
      <c r="L52" s="393"/>
    </row>
    <row r="53" spans="1:12" s="240" customFormat="1" ht="18.600000000000001" customHeight="1" outlineLevel="2" x14ac:dyDescent="0.5">
      <c r="A53" s="239">
        <v>2019</v>
      </c>
      <c r="B53" s="259" t="s">
        <v>13</v>
      </c>
      <c r="C53" s="379" t="s">
        <v>225</v>
      </c>
      <c r="D53" s="380">
        <v>41371.938818999995</v>
      </c>
      <c r="E53" s="381">
        <f t="shared" si="0"/>
        <v>2.2643257623741864</v>
      </c>
      <c r="F53" s="382">
        <f t="shared" si="2"/>
        <v>-8.8100936400548058</v>
      </c>
      <c r="G53" s="380">
        <v>5814.327644</v>
      </c>
      <c r="H53" s="381">
        <f t="shared" si="1"/>
        <v>-13.071084523123865</v>
      </c>
      <c r="I53" s="382">
        <f t="shared" si="3"/>
        <v>-4.062053264555832</v>
      </c>
      <c r="L53" s="393"/>
    </row>
    <row r="54" spans="1:12" s="240" customFormat="1" ht="18.600000000000001" customHeight="1" outlineLevel="2" x14ac:dyDescent="0.5">
      <c r="A54" s="241">
        <v>2019</v>
      </c>
      <c r="B54" s="261" t="s">
        <v>14</v>
      </c>
      <c r="C54" s="383" t="s">
        <v>226</v>
      </c>
      <c r="D54" s="384">
        <v>41625.382937000002</v>
      </c>
      <c r="E54" s="385">
        <f t="shared" si="0"/>
        <v>0.61259908342417013</v>
      </c>
      <c r="F54" s="386">
        <f t="shared" si="2"/>
        <v>-12.30324619991463</v>
      </c>
      <c r="G54" s="384">
        <v>6828.5241730000007</v>
      </c>
      <c r="H54" s="385">
        <f t="shared" si="1"/>
        <v>17.443057754864988</v>
      </c>
      <c r="I54" s="386">
        <f t="shared" si="3"/>
        <v>23.1439241115011</v>
      </c>
      <c r="L54" s="393"/>
    </row>
    <row r="55" spans="1:12" s="240" customFormat="1" ht="18.600000000000001" customHeight="1" outlineLevel="1" x14ac:dyDescent="0.5">
      <c r="A55" s="375">
        <v>2019</v>
      </c>
      <c r="B55" s="376" t="s">
        <v>688</v>
      </c>
      <c r="C55" s="387" t="s">
        <v>685</v>
      </c>
      <c r="D55" s="388">
        <f>SUM(D52:D54)</f>
        <v>123453.20753099999</v>
      </c>
      <c r="E55" s="389">
        <f>(D55/D51-1)*100</f>
        <v>1.6492846477508705</v>
      </c>
      <c r="F55" s="392">
        <f t="shared" si="2"/>
        <v>-10.583127137981608</v>
      </c>
      <c r="G55" s="388">
        <f>SUM(G52:G54)</f>
        <v>19331.452051</v>
      </c>
      <c r="H55" s="389">
        <f>(G55/G51-1)*100</f>
        <v>-6.827284865614569</v>
      </c>
      <c r="I55" s="392">
        <f t="shared" si="3"/>
        <v>7.5064738185584012</v>
      </c>
    </row>
    <row r="56" spans="1:12" s="240" customFormat="1" ht="18.600000000000001" customHeight="1" x14ac:dyDescent="0.5">
      <c r="A56" s="375">
        <v>2019</v>
      </c>
      <c r="B56" s="376" t="s">
        <v>21</v>
      </c>
      <c r="C56" s="387" t="s">
        <v>238</v>
      </c>
      <c r="D56" s="388">
        <f>D43+D47+D51+D55</f>
        <v>492261.72051800007</v>
      </c>
      <c r="E56" s="389"/>
      <c r="F56" s="390">
        <f t="shared" si="2"/>
        <v>-3.4397481389316975</v>
      </c>
      <c r="G56" s="388">
        <f>G43+G47+G51+G55</f>
        <v>77511.644192000007</v>
      </c>
      <c r="H56" s="389"/>
      <c r="I56" s="390">
        <f t="shared" si="3"/>
        <v>3.0203296627595577</v>
      </c>
      <c r="L56" s="393"/>
    </row>
    <row r="57" spans="1:12" s="240" customFormat="1" ht="18.600000000000001" customHeight="1" outlineLevel="2" x14ac:dyDescent="0.5">
      <c r="A57" s="239">
        <v>2020</v>
      </c>
      <c r="B57" s="259" t="s">
        <v>3</v>
      </c>
      <c r="C57" s="379" t="s">
        <v>215</v>
      </c>
      <c r="D57" s="380">
        <v>42456.586761999999</v>
      </c>
      <c r="E57" s="381">
        <f>(D57/D54-1)*100</f>
        <v>1.9968676955069098</v>
      </c>
      <c r="F57" s="382">
        <f t="shared" si="2"/>
        <v>-4.2082557546522352</v>
      </c>
      <c r="G57" s="380">
        <v>6066.7831430000006</v>
      </c>
      <c r="H57" s="381">
        <f>(G57/G54-1)*100</f>
        <v>-11.155280565776216</v>
      </c>
      <c r="I57" s="382">
        <f t="shared" si="3"/>
        <v>-7.1192712257578723</v>
      </c>
      <c r="L57" s="393"/>
    </row>
    <row r="58" spans="1:12" s="240" customFormat="1" ht="18.600000000000001" customHeight="1" outlineLevel="2" x14ac:dyDescent="0.5">
      <c r="A58" s="241">
        <v>2020</v>
      </c>
      <c r="B58" s="261" t="s">
        <v>4</v>
      </c>
      <c r="C58" s="383" t="s">
        <v>216</v>
      </c>
      <c r="D58" s="384">
        <v>37618.139649999997</v>
      </c>
      <c r="E58" s="385">
        <f t="shared" si="0"/>
        <v>-11.396222544037771</v>
      </c>
      <c r="F58" s="386">
        <f t="shared" si="2"/>
        <v>-3.9273493115517977</v>
      </c>
      <c r="G58" s="384">
        <v>6454.8092240000005</v>
      </c>
      <c r="H58" s="385">
        <f t="shared" si="1"/>
        <v>6.3959115045625792</v>
      </c>
      <c r="I58" s="386">
        <f t="shared" si="3"/>
        <v>8.7226852609520122</v>
      </c>
    </row>
    <row r="59" spans="1:12" s="240" customFormat="1" ht="18.600000000000001" customHeight="1" outlineLevel="2" x14ac:dyDescent="0.5">
      <c r="A59" s="239">
        <v>2020</v>
      </c>
      <c r="B59" s="259" t="s">
        <v>5</v>
      </c>
      <c r="C59" s="379" t="s">
        <v>217</v>
      </c>
      <c r="D59" s="380">
        <v>37945.785578000003</v>
      </c>
      <c r="E59" s="381">
        <f t="shared" si="0"/>
        <v>0.8709785519656954</v>
      </c>
      <c r="F59" s="382">
        <f t="shared" si="2"/>
        <v>-9.4163333375647085</v>
      </c>
      <c r="G59" s="380">
        <v>7743.3039280000003</v>
      </c>
      <c r="H59" s="381">
        <f t="shared" si="1"/>
        <v>19.961778253789021</v>
      </c>
      <c r="I59" s="382">
        <f t="shared" si="3"/>
        <v>24.350896322734705</v>
      </c>
    </row>
    <row r="60" spans="1:12" s="240" customFormat="1" ht="18.600000000000001" customHeight="1" outlineLevel="1" x14ac:dyDescent="0.5">
      <c r="A60" s="375">
        <v>2020</v>
      </c>
      <c r="B60" s="376" t="s">
        <v>681</v>
      </c>
      <c r="C60" s="387" t="s">
        <v>682</v>
      </c>
      <c r="D60" s="388">
        <f>SUM(D57:D59)</f>
        <v>118020.51199</v>
      </c>
      <c r="E60" s="391">
        <f>(D60/D55-1)*100</f>
        <v>-4.4006110895383639</v>
      </c>
      <c r="F60" s="392">
        <f t="shared" si="2"/>
        <v>-5.8607417074235553</v>
      </c>
      <c r="G60" s="388">
        <f>SUM(G57:G59)</f>
        <v>20264.896295000002</v>
      </c>
      <c r="H60" s="389">
        <f>(G60/G55-1)*100</f>
        <v>4.8286297456466398</v>
      </c>
      <c r="I60" s="392">
        <f t="shared" si="3"/>
        <v>8.3932009991331658</v>
      </c>
    </row>
    <row r="61" spans="1:12" s="240" customFormat="1" ht="18.600000000000001" customHeight="1" outlineLevel="2" x14ac:dyDescent="0.5">
      <c r="A61" s="241">
        <v>2020</v>
      </c>
      <c r="B61" s="261" t="s">
        <v>6</v>
      </c>
      <c r="C61" s="383" t="s">
        <v>218</v>
      </c>
      <c r="D61" s="384">
        <v>49596.752008000003</v>
      </c>
      <c r="E61" s="385">
        <f>(D61/D59-1)*100</f>
        <v>30.704243574166323</v>
      </c>
      <c r="F61" s="386">
        <f t="shared" si="2"/>
        <v>21.390284508741896</v>
      </c>
      <c r="G61" s="384">
        <v>7627.9201849999999</v>
      </c>
      <c r="H61" s="385">
        <f>(G61/G59-1)*100</f>
        <v>-1.4901099591709155</v>
      </c>
      <c r="I61" s="386">
        <f t="shared" si="3"/>
        <v>14.996461550648132</v>
      </c>
    </row>
    <row r="62" spans="1:12" s="240" customFormat="1" ht="18.600000000000001" customHeight="1" outlineLevel="2" x14ac:dyDescent="0.5">
      <c r="A62" s="239">
        <v>2020</v>
      </c>
      <c r="B62" s="259" t="s">
        <v>7</v>
      </c>
      <c r="C62" s="379" t="s">
        <v>219</v>
      </c>
      <c r="D62" s="380">
        <v>39955.293707999997</v>
      </c>
      <c r="E62" s="381">
        <f t="shared" si="0"/>
        <v>-19.439696975408449</v>
      </c>
      <c r="F62" s="382">
        <f t="shared" si="2"/>
        <v>-3.9489158526541113</v>
      </c>
      <c r="G62" s="380">
        <v>7124.0199689999999</v>
      </c>
      <c r="H62" s="381">
        <f t="shared" si="1"/>
        <v>-6.6059974905204104</v>
      </c>
      <c r="I62" s="382">
        <f t="shared" si="3"/>
        <v>9.0122969484925264</v>
      </c>
    </row>
    <row r="63" spans="1:12" s="240" customFormat="1" ht="18.600000000000001" customHeight="1" outlineLevel="2" x14ac:dyDescent="0.5">
      <c r="A63" s="241">
        <v>2020</v>
      </c>
      <c r="B63" s="261" t="s">
        <v>8</v>
      </c>
      <c r="C63" s="383" t="s">
        <v>220</v>
      </c>
      <c r="D63" s="384">
        <v>33859.043575000003</v>
      </c>
      <c r="E63" s="385">
        <f t="shared" si="0"/>
        <v>-15.257678187907754</v>
      </c>
      <c r="F63" s="386">
        <f t="shared" si="2"/>
        <v>-14.35706676396995</v>
      </c>
      <c r="G63" s="384">
        <v>6741.6583039999996</v>
      </c>
      <c r="H63" s="385">
        <f t="shared" si="1"/>
        <v>-5.3672177599703215</v>
      </c>
      <c r="I63" s="386">
        <f t="shared" si="3"/>
        <v>21.073169928284763</v>
      </c>
    </row>
    <row r="64" spans="1:12" s="240" customFormat="1" ht="18.600000000000001" customHeight="1" outlineLevel="1" x14ac:dyDescent="0.5">
      <c r="A64" s="375">
        <v>2020</v>
      </c>
      <c r="B64" s="376" t="s">
        <v>686</v>
      </c>
      <c r="C64" s="387" t="s">
        <v>683</v>
      </c>
      <c r="D64" s="388">
        <f>SUM(D61:D63)</f>
        <v>123411.089291</v>
      </c>
      <c r="E64" s="389">
        <f>(D64/D60-1)*100</f>
        <v>4.5674918792563357</v>
      </c>
      <c r="F64" s="392">
        <f t="shared" si="2"/>
        <v>1.1646266781897729</v>
      </c>
      <c r="G64" s="388">
        <f>SUM(G61:G63)</f>
        <v>21493.598458</v>
      </c>
      <c r="H64" s="389">
        <f>(G64/G60-1)*100</f>
        <v>6.0632047907551279</v>
      </c>
      <c r="I64" s="392">
        <f t="shared" si="3"/>
        <v>14.715179366108643</v>
      </c>
    </row>
    <row r="65" spans="1:9" s="240" customFormat="1" ht="18.600000000000001" customHeight="1" outlineLevel="2" x14ac:dyDescent="0.5">
      <c r="A65" s="239">
        <v>2020</v>
      </c>
      <c r="B65" s="259" t="s">
        <v>9</v>
      </c>
      <c r="C65" s="379" t="s">
        <v>221</v>
      </c>
      <c r="D65" s="380">
        <v>34517.893579999996</v>
      </c>
      <c r="E65" s="381">
        <f>(D65/D63-1)*100</f>
        <v>1.9458612395255592</v>
      </c>
      <c r="F65" s="382">
        <f t="shared" si="2"/>
        <v>-15.96151286006392</v>
      </c>
      <c r="G65" s="380">
        <v>7401.644311</v>
      </c>
      <c r="H65" s="381">
        <f>(G65/G63-1)*100</f>
        <v>9.7896686132611386</v>
      </c>
      <c r="I65" s="382">
        <f t="shared" si="3"/>
        <v>-6.3237921980142549</v>
      </c>
    </row>
    <row r="66" spans="1:9" s="240" customFormat="1" ht="18.600000000000001" customHeight="1" outlineLevel="2" x14ac:dyDescent="0.5">
      <c r="A66" s="241">
        <v>2020</v>
      </c>
      <c r="B66" s="261" t="s">
        <v>10</v>
      </c>
      <c r="C66" s="383" t="s">
        <v>222</v>
      </c>
      <c r="D66" s="384">
        <v>36691.534073000003</v>
      </c>
      <c r="E66" s="385">
        <f t="shared" si="0"/>
        <v>6.2971411855196058</v>
      </c>
      <c r="F66" s="386">
        <f t="shared" si="2"/>
        <v>-10.688179736429538</v>
      </c>
      <c r="G66" s="384">
        <v>7790.1241479999999</v>
      </c>
      <c r="H66" s="385">
        <f t="shared" si="1"/>
        <v>5.2485612747245725</v>
      </c>
      <c r="I66" s="386">
        <f t="shared" si="3"/>
        <v>26.422139097760965</v>
      </c>
    </row>
    <row r="67" spans="1:9" s="240" customFormat="1" ht="18.600000000000001" customHeight="1" outlineLevel="2" x14ac:dyDescent="0.5">
      <c r="A67" s="239">
        <v>2020</v>
      </c>
      <c r="B67" s="259" t="s">
        <v>11</v>
      </c>
      <c r="C67" s="379" t="s">
        <v>223</v>
      </c>
      <c r="D67" s="380">
        <v>37043.159744000004</v>
      </c>
      <c r="E67" s="381">
        <f t="shared" si="0"/>
        <v>0.95832916198168583</v>
      </c>
      <c r="F67" s="382">
        <f t="shared" si="2"/>
        <v>-5.7275592571298439</v>
      </c>
      <c r="G67" s="380">
        <v>8284.3743649999997</v>
      </c>
      <c r="H67" s="381">
        <f t="shared" si="1"/>
        <v>6.3445743303961466</v>
      </c>
      <c r="I67" s="382">
        <f t="shared" si="3"/>
        <v>23.930841711937756</v>
      </c>
    </row>
    <row r="68" spans="1:9" s="240" customFormat="1" ht="18.600000000000001" customHeight="1" outlineLevel="1" x14ac:dyDescent="0.5">
      <c r="A68" s="375">
        <v>2020</v>
      </c>
      <c r="B68" s="376" t="s">
        <v>687</v>
      </c>
      <c r="C68" s="387" t="s">
        <v>684</v>
      </c>
      <c r="D68" s="388">
        <f>SUM(D65:D67)</f>
        <v>108252.587397</v>
      </c>
      <c r="E68" s="389">
        <f>(D68/D64-1)*100</f>
        <v>-12.282933390415717</v>
      </c>
      <c r="F68" s="392">
        <f t="shared" si="2"/>
        <v>-10.866649070984668</v>
      </c>
      <c r="G68" s="388">
        <f>SUM(G65:G67)</f>
        <v>23476.142823999999</v>
      </c>
      <c r="H68" s="389">
        <f>(G68/G64-1)*100</f>
        <v>9.2238829615898474</v>
      </c>
      <c r="I68" s="392">
        <f t="shared" si="3"/>
        <v>13.149077577002277</v>
      </c>
    </row>
    <row r="69" spans="1:9" s="240" customFormat="1" ht="18.600000000000001" customHeight="1" outlineLevel="2" x14ac:dyDescent="0.5">
      <c r="A69" s="241">
        <v>2020</v>
      </c>
      <c r="B69" s="261" t="s">
        <v>12</v>
      </c>
      <c r="C69" s="383" t="s">
        <v>224</v>
      </c>
      <c r="D69" s="384">
        <v>41565.252472</v>
      </c>
      <c r="E69" s="385">
        <f>(D69/D67-1)*100</f>
        <v>12.207632284209913</v>
      </c>
      <c r="F69" s="386">
        <f t="shared" si="2"/>
        <v>2.7421639045795976</v>
      </c>
      <c r="G69" s="384">
        <v>7413.5227860000005</v>
      </c>
      <c r="H69" s="385">
        <f>(G69/G67-1)*100</f>
        <v>-10.511977617515589</v>
      </c>
      <c r="I69" s="386">
        <f t="shared" si="3"/>
        <v>10.838180286437481</v>
      </c>
    </row>
    <row r="70" spans="1:9" s="240" customFormat="1" ht="18.600000000000001" customHeight="1" outlineLevel="2" x14ac:dyDescent="0.5">
      <c r="A70" s="239">
        <v>2020</v>
      </c>
      <c r="B70" s="259" t="s">
        <v>13</v>
      </c>
      <c r="C70" s="379" t="s">
        <v>225</v>
      </c>
      <c r="D70" s="380">
        <v>37804.653145999997</v>
      </c>
      <c r="E70" s="381">
        <f t="shared" si="0"/>
        <v>-9.047459361718758</v>
      </c>
      <c r="F70" s="382">
        <f t="shared" si="2"/>
        <v>-8.6224764292693212</v>
      </c>
      <c r="G70" s="380">
        <v>7073.6705429999993</v>
      </c>
      <c r="H70" s="381">
        <f t="shared" si="1"/>
        <v>-4.5842206574422617</v>
      </c>
      <c r="I70" s="382">
        <f t="shared" si="3"/>
        <v>21.659303983317102</v>
      </c>
    </row>
    <row r="71" spans="1:9" s="240" customFormat="1" ht="18.600000000000001" customHeight="1" outlineLevel="2" x14ac:dyDescent="0.5">
      <c r="A71" s="241">
        <v>2020</v>
      </c>
      <c r="B71" s="261" t="s">
        <v>14</v>
      </c>
      <c r="C71" s="383" t="s">
        <v>226</v>
      </c>
      <c r="D71" s="384">
        <v>41476.624725000001</v>
      </c>
      <c r="E71" s="385">
        <f t="shared" si="0"/>
        <v>9.713014863061975</v>
      </c>
      <c r="F71" s="386">
        <f t="shared" si="2"/>
        <v>-0.35737379815855563</v>
      </c>
      <c r="G71" s="384">
        <v>6415.4482340000004</v>
      </c>
      <c r="H71" s="385">
        <f t="shared" si="1"/>
        <v>-9.3052440737626085</v>
      </c>
      <c r="I71" s="386">
        <f t="shared" si="3"/>
        <v>-6.0492710948187529</v>
      </c>
    </row>
    <row r="72" spans="1:9" s="240" customFormat="1" ht="18.600000000000001" customHeight="1" outlineLevel="1" x14ac:dyDescent="0.5">
      <c r="A72" s="375">
        <v>2020</v>
      </c>
      <c r="B72" s="376" t="s">
        <v>688</v>
      </c>
      <c r="C72" s="387" t="s">
        <v>685</v>
      </c>
      <c r="D72" s="388">
        <f>SUM(D69:D71)</f>
        <v>120846.53034299999</v>
      </c>
      <c r="E72" s="389">
        <f>(D72/D68-1)*100</f>
        <v>11.633849359935965</v>
      </c>
      <c r="F72" s="392">
        <f t="shared" si="2"/>
        <v>-2.1114697950196604</v>
      </c>
      <c r="G72" s="388">
        <f>SUM(G69:G71)</f>
        <v>20902.641563000001</v>
      </c>
      <c r="H72" s="389">
        <f>(G72/G68-1)*100</f>
        <v>-10.962198007966927</v>
      </c>
      <c r="I72" s="392">
        <f t="shared" si="3"/>
        <v>8.1276331847959895</v>
      </c>
    </row>
    <row r="73" spans="1:9" s="240" customFormat="1" ht="18.600000000000001" customHeight="1" x14ac:dyDescent="0.5">
      <c r="A73" s="375">
        <v>2020</v>
      </c>
      <c r="B73" s="376" t="s">
        <v>21</v>
      </c>
      <c r="C73" s="387" t="s">
        <v>238</v>
      </c>
      <c r="D73" s="388">
        <f>D60+D64+D68+D72</f>
        <v>470530.71902099997</v>
      </c>
      <c r="E73" s="389"/>
      <c r="F73" s="390">
        <f t="shared" si="2"/>
        <v>-4.4145219080071634</v>
      </c>
      <c r="G73" s="388">
        <f>G60+G64+G68+G72</f>
        <v>86137.279139999999</v>
      </c>
      <c r="H73" s="389"/>
      <c r="I73" s="390">
        <f t="shared" si="3"/>
        <v>11.128179563103945</v>
      </c>
    </row>
    <row r="74" spans="1:9" s="240" customFormat="1" ht="18.600000000000001" customHeight="1" outlineLevel="2" x14ac:dyDescent="0.5">
      <c r="A74" s="239">
        <v>2021</v>
      </c>
      <c r="B74" s="259" t="s">
        <v>3</v>
      </c>
      <c r="C74" s="379" t="s">
        <v>215</v>
      </c>
      <c r="D74" s="380">
        <v>39230.447346000001</v>
      </c>
      <c r="E74" s="381">
        <f>(D74/D71-1)*100</f>
        <v>-5.4155259592425731</v>
      </c>
      <c r="F74" s="382">
        <f t="shared" si="2"/>
        <v>-7.59867823121263</v>
      </c>
      <c r="G74" s="380">
        <v>5963.5635350000002</v>
      </c>
      <c r="H74" s="381">
        <f>(G74/G71-1)*100</f>
        <v>-7.0436964420528492</v>
      </c>
      <c r="I74" s="382">
        <f t="shared" si="3"/>
        <v>-1.7013894442410971</v>
      </c>
    </row>
    <row r="75" spans="1:9" s="240" customFormat="1" ht="18.600000000000001" customHeight="1" outlineLevel="2" x14ac:dyDescent="0.5">
      <c r="A75" s="241">
        <v>2021</v>
      </c>
      <c r="B75" s="261" t="s">
        <v>4</v>
      </c>
      <c r="C75" s="383" t="s">
        <v>216</v>
      </c>
      <c r="D75" s="384">
        <v>32984.710057999997</v>
      </c>
      <c r="E75" s="385">
        <f t="shared" si="0"/>
        <v>-15.920637439880814</v>
      </c>
      <c r="F75" s="386">
        <f t="shared" si="2"/>
        <v>-12.317008855593425</v>
      </c>
      <c r="G75" s="384">
        <v>5339.8430980000003</v>
      </c>
      <c r="H75" s="385">
        <f t="shared" si="1"/>
        <v>-10.458854564714548</v>
      </c>
      <c r="I75" s="386">
        <f t="shared" si="3"/>
        <v>-17.273417188758732</v>
      </c>
    </row>
    <row r="76" spans="1:9" s="240" customFormat="1" ht="18.600000000000001" customHeight="1" outlineLevel="2" x14ac:dyDescent="0.5">
      <c r="A76" s="239">
        <v>2021</v>
      </c>
      <c r="B76" s="259" t="s">
        <v>5</v>
      </c>
      <c r="C76" s="379" t="s">
        <v>217</v>
      </c>
      <c r="D76" s="380">
        <v>34958.379700000005</v>
      </c>
      <c r="E76" s="381">
        <f t="shared" si="0"/>
        <v>5.9835894829135317</v>
      </c>
      <c r="F76" s="382">
        <f t="shared" si="2"/>
        <v>-7.8728265405368703</v>
      </c>
      <c r="G76" s="380">
        <v>7240.8020630000001</v>
      </c>
      <c r="H76" s="381">
        <f t="shared" si="1"/>
        <v>35.599528490115937</v>
      </c>
      <c r="I76" s="382">
        <f t="shared" si="3"/>
        <v>-6.4895020222949018</v>
      </c>
    </row>
    <row r="77" spans="1:9" s="240" customFormat="1" ht="18.600000000000001" customHeight="1" outlineLevel="1" x14ac:dyDescent="0.5">
      <c r="A77" s="375">
        <v>2021</v>
      </c>
      <c r="B77" s="376" t="s">
        <v>681</v>
      </c>
      <c r="C77" s="387" t="s">
        <v>682</v>
      </c>
      <c r="D77" s="388">
        <f>SUM(D74:D76)</f>
        <v>107173.537104</v>
      </c>
      <c r="E77" s="391">
        <f>(D77/D72-1)*100</f>
        <v>-11.314344896946393</v>
      </c>
      <c r="F77" s="392">
        <f t="shared" si="2"/>
        <v>-9.1907539656488453</v>
      </c>
      <c r="G77" s="388">
        <f>SUM(G74:G76)</f>
        <v>18544.208696000002</v>
      </c>
      <c r="H77" s="389">
        <f>(G77/G72-1)*100</f>
        <v>-11.282941727205841</v>
      </c>
      <c r="I77" s="392">
        <f t="shared" si="3"/>
        <v>-8.4909765831101218</v>
      </c>
    </row>
    <row r="78" spans="1:9" s="240" customFormat="1" ht="18.600000000000001" customHeight="1" outlineLevel="2" x14ac:dyDescent="0.5">
      <c r="A78" s="241">
        <v>2021</v>
      </c>
      <c r="B78" s="261" t="s">
        <v>6</v>
      </c>
      <c r="C78" s="383" t="s">
        <v>218</v>
      </c>
      <c r="D78" s="384">
        <v>33281.085289000002</v>
      </c>
      <c r="E78" s="385">
        <f>(D78/D76-1)*100</f>
        <v>-4.797975264854748</v>
      </c>
      <c r="F78" s="386">
        <f t="shared" si="2"/>
        <v>-32.896643547077971</v>
      </c>
      <c r="G78" s="384">
        <v>7343.9641229999997</v>
      </c>
      <c r="H78" s="385">
        <f>(G78/G76-1)*100</f>
        <v>1.424732496516512</v>
      </c>
      <c r="I78" s="386">
        <f t="shared" si="3"/>
        <v>-3.7225882693212808</v>
      </c>
    </row>
    <row r="79" spans="1:9" s="240" customFormat="1" ht="18.600000000000001" customHeight="1" outlineLevel="2" x14ac:dyDescent="0.5">
      <c r="A79" s="239">
        <v>2021</v>
      </c>
      <c r="B79" s="259" t="s">
        <v>7</v>
      </c>
      <c r="C79" s="379" t="s">
        <v>219</v>
      </c>
      <c r="D79" s="380">
        <v>36050.153343000005</v>
      </c>
      <c r="E79" s="381">
        <f t="shared" si="0"/>
        <v>8.3202456589215537</v>
      </c>
      <c r="F79" s="382">
        <f t="shared" si="2"/>
        <v>-9.7737746430783705</v>
      </c>
      <c r="G79" s="380">
        <v>6948.8583150000004</v>
      </c>
      <c r="H79" s="381">
        <f t="shared" si="1"/>
        <v>-5.3800073282302403</v>
      </c>
      <c r="I79" s="382">
        <f t="shared" si="3"/>
        <v>-2.4587473752489597</v>
      </c>
    </row>
    <row r="80" spans="1:9" s="240" customFormat="1" ht="18.600000000000001" customHeight="1" outlineLevel="2" x14ac:dyDescent="0.5">
      <c r="A80" s="241">
        <v>2021</v>
      </c>
      <c r="B80" s="261" t="s">
        <v>8</v>
      </c>
      <c r="C80" s="383" t="s">
        <v>220</v>
      </c>
      <c r="D80" s="384">
        <v>36369.645471000003</v>
      </c>
      <c r="E80" s="385">
        <f t="shared" si="0"/>
        <v>0.88624346465375758</v>
      </c>
      <c r="F80" s="386">
        <f t="shared" si="2"/>
        <v>7.4148635960104681</v>
      </c>
      <c r="G80" s="384">
        <v>6441.8449369999998</v>
      </c>
      <c r="H80" s="385">
        <f t="shared" si="1"/>
        <v>-7.2963550991613557</v>
      </c>
      <c r="I80" s="386">
        <f t="shared" si="3"/>
        <v>-4.447175360728572</v>
      </c>
    </row>
    <row r="81" spans="1:9" s="240" customFormat="1" ht="18.600000000000001" customHeight="1" outlineLevel="1" x14ac:dyDescent="0.5">
      <c r="A81" s="375">
        <v>2021</v>
      </c>
      <c r="B81" s="376" t="s">
        <v>686</v>
      </c>
      <c r="C81" s="387" t="s">
        <v>683</v>
      </c>
      <c r="D81" s="388">
        <f>SUM(D78:D80)</f>
        <v>105700.88410300002</v>
      </c>
      <c r="E81" s="389">
        <f>(D81/D77-1)*100</f>
        <v>-1.3740826707724807</v>
      </c>
      <c r="F81" s="392">
        <f t="shared" si="2"/>
        <v>-14.350578452670327</v>
      </c>
      <c r="G81" s="388">
        <f>SUM(G78:G80)</f>
        <v>20734.667374999997</v>
      </c>
      <c r="H81" s="389">
        <f>(G81/G77-1)*100</f>
        <v>11.812090312985312</v>
      </c>
      <c r="I81" s="392">
        <f t="shared" si="3"/>
        <v>-3.5309633446582112</v>
      </c>
    </row>
    <row r="82" spans="1:9" s="240" customFormat="1" ht="18.600000000000001" customHeight="1" outlineLevel="2" x14ac:dyDescent="0.5">
      <c r="A82" s="239">
        <v>2021</v>
      </c>
      <c r="B82" s="259" t="s">
        <v>9</v>
      </c>
      <c r="C82" s="379" t="s">
        <v>221</v>
      </c>
      <c r="D82" s="380">
        <v>39034.130735999999</v>
      </c>
      <c r="E82" s="381">
        <f>(D82/D80-1)*100</f>
        <v>7.3261238334714429</v>
      </c>
      <c r="F82" s="382">
        <f t="shared" si="2"/>
        <v>13.083756532051982</v>
      </c>
      <c r="G82" s="380">
        <v>5536.6726679999992</v>
      </c>
      <c r="H82" s="381">
        <f>(G82/G80-1)*100</f>
        <v>-14.05144454503967</v>
      </c>
      <c r="I82" s="382">
        <f t="shared" si="3"/>
        <v>-25.196720683110396</v>
      </c>
    </row>
    <row r="83" spans="1:9" s="240" customFormat="1" ht="18.600000000000001" customHeight="1" outlineLevel="2" x14ac:dyDescent="0.5">
      <c r="A83" s="241">
        <v>2021</v>
      </c>
      <c r="B83" s="261" t="s">
        <v>10</v>
      </c>
      <c r="C83" s="383" t="s">
        <v>222</v>
      </c>
      <c r="D83" s="384">
        <v>39467.631461000004</v>
      </c>
      <c r="E83" s="385">
        <f t="shared" si="0"/>
        <v>1.1105684098152713</v>
      </c>
      <c r="F83" s="386">
        <f t="shared" si="2"/>
        <v>7.5660433888558254</v>
      </c>
      <c r="G83" s="384">
        <v>7090.966152</v>
      </c>
      <c r="H83" s="385">
        <f t="shared" si="1"/>
        <v>28.072699565268945</v>
      </c>
      <c r="I83" s="386">
        <f t="shared" si="3"/>
        <v>-8.9749275199869416</v>
      </c>
    </row>
    <row r="84" spans="1:9" s="240" customFormat="1" ht="18.600000000000001" customHeight="1" outlineLevel="2" x14ac:dyDescent="0.5">
      <c r="A84" s="239">
        <v>2021</v>
      </c>
      <c r="B84" s="259" t="s">
        <v>11</v>
      </c>
      <c r="C84" s="379" t="s">
        <v>223</v>
      </c>
      <c r="D84" s="380">
        <v>39020.704397000001</v>
      </c>
      <c r="E84" s="381">
        <f t="shared" si="0"/>
        <v>-1.1323888651429082</v>
      </c>
      <c r="F84" s="382">
        <f t="shared" si="2"/>
        <v>5.3384880411566638</v>
      </c>
      <c r="G84" s="380">
        <v>7067.6134349999993</v>
      </c>
      <c r="H84" s="381">
        <f t="shared" si="1"/>
        <v>-0.32933053831337711</v>
      </c>
      <c r="I84" s="382">
        <f t="shared" si="3"/>
        <v>-14.687420876832869</v>
      </c>
    </row>
    <row r="85" spans="1:9" s="240" customFormat="1" ht="18.600000000000001" customHeight="1" outlineLevel="1" x14ac:dyDescent="0.5">
      <c r="A85" s="375">
        <v>2021</v>
      </c>
      <c r="B85" s="376" t="s">
        <v>687</v>
      </c>
      <c r="C85" s="387" t="s">
        <v>684</v>
      </c>
      <c r="D85" s="388">
        <f>SUM(D82:D84)</f>
        <v>117522.466594</v>
      </c>
      <c r="E85" s="389">
        <f>(D85/D81-1)*100</f>
        <v>11.183995849533733</v>
      </c>
      <c r="F85" s="392">
        <f t="shared" si="2"/>
        <v>8.5631941184039597</v>
      </c>
      <c r="G85" s="388">
        <f>SUM(G82:G84)</f>
        <v>19695.252254999999</v>
      </c>
      <c r="H85" s="389">
        <f>(G85/G81-1)*100</f>
        <v>-5.0129336593710221</v>
      </c>
      <c r="I85" s="392">
        <f t="shared" si="3"/>
        <v>-16.105246067657841</v>
      </c>
    </row>
    <row r="86" spans="1:9" s="240" customFormat="1" ht="18.600000000000001" customHeight="1" outlineLevel="2" x14ac:dyDescent="0.5">
      <c r="A86" s="241">
        <v>2021</v>
      </c>
      <c r="B86" s="261" t="s">
        <v>12</v>
      </c>
      <c r="C86" s="383" t="s">
        <v>224</v>
      </c>
      <c r="D86" s="384">
        <v>41685.542390000002</v>
      </c>
      <c r="E86" s="385">
        <f>(D86/D84-1)*100</f>
        <v>6.8292923825457041</v>
      </c>
      <c r="F86" s="386">
        <f t="shared" si="2"/>
        <v>0.28940018608338836</v>
      </c>
      <c r="G86" s="384">
        <v>6328.3605159999997</v>
      </c>
      <c r="H86" s="385">
        <f>(G86/G84-1)*100</f>
        <v>-10.459724853358498</v>
      </c>
      <c r="I86" s="386">
        <f t="shared" si="3"/>
        <v>-14.63760618702441</v>
      </c>
    </row>
    <row r="87" spans="1:9" s="240" customFormat="1" ht="18.600000000000001" customHeight="1" outlineLevel="2" x14ac:dyDescent="0.5">
      <c r="A87" s="239">
        <v>2021</v>
      </c>
      <c r="B87" s="259" t="s">
        <v>13</v>
      </c>
      <c r="C87" s="379" t="s">
        <v>225</v>
      </c>
      <c r="D87" s="380">
        <v>41827.836707000002</v>
      </c>
      <c r="E87" s="381">
        <f t="shared" si="0"/>
        <v>0.34135172254381452</v>
      </c>
      <c r="F87" s="382">
        <f t="shared" ref="F87:F141" si="4">(D87/D70-1)*100</f>
        <v>10.642032729311479</v>
      </c>
      <c r="G87" s="380">
        <v>7306.744627</v>
      </c>
      <c r="H87" s="381">
        <f t="shared" si="1"/>
        <v>15.460309325398747</v>
      </c>
      <c r="I87" s="382">
        <f t="shared" ref="I87:I141" si="5">(G87/G70-1)*100</f>
        <v>3.2949524943686859</v>
      </c>
    </row>
    <row r="88" spans="1:9" s="240" customFormat="1" ht="18.600000000000001" customHeight="1" outlineLevel="2" x14ac:dyDescent="0.5">
      <c r="A88" s="241">
        <v>2021</v>
      </c>
      <c r="B88" s="261" t="s">
        <v>14</v>
      </c>
      <c r="C88" s="383" t="s">
        <v>226</v>
      </c>
      <c r="D88" s="384">
        <v>42343.026603999999</v>
      </c>
      <c r="E88" s="385">
        <f t="shared" si="0"/>
        <v>1.2316914704646464</v>
      </c>
      <c r="F88" s="386">
        <f t="shared" si="4"/>
        <v>2.0888919596144806</v>
      </c>
      <c r="G88" s="384">
        <v>6506.4619440000006</v>
      </c>
      <c r="H88" s="385">
        <f t="shared" si="1"/>
        <v>-10.952657084014984</v>
      </c>
      <c r="I88" s="386">
        <f t="shared" si="5"/>
        <v>1.4186648645632349</v>
      </c>
    </row>
    <row r="89" spans="1:9" s="240" customFormat="1" ht="18.600000000000001" customHeight="1" outlineLevel="1" x14ac:dyDescent="0.5">
      <c r="A89" s="375">
        <v>2021</v>
      </c>
      <c r="B89" s="376" t="s">
        <v>688</v>
      </c>
      <c r="C89" s="387" t="s">
        <v>685</v>
      </c>
      <c r="D89" s="388">
        <f>SUM(D86:D88)</f>
        <v>125856.405701</v>
      </c>
      <c r="E89" s="389">
        <f>(D89/D85-1)*100</f>
        <v>7.0913582300743405</v>
      </c>
      <c r="F89" s="392">
        <f t="shared" si="4"/>
        <v>4.1456509705164235</v>
      </c>
      <c r="G89" s="388">
        <f>SUM(G86:G88)</f>
        <v>20141.567087000003</v>
      </c>
      <c r="H89" s="389">
        <f>(G89/G85-1)*100</f>
        <v>2.2661036590008621</v>
      </c>
      <c r="I89" s="392">
        <f t="shared" si="5"/>
        <v>-3.6410444761545535</v>
      </c>
    </row>
    <row r="90" spans="1:9" s="240" customFormat="1" ht="18.600000000000001" customHeight="1" x14ac:dyDescent="0.5">
      <c r="A90" s="375">
        <v>2021</v>
      </c>
      <c r="B90" s="376" t="s">
        <v>21</v>
      </c>
      <c r="C90" s="387" t="s">
        <v>238</v>
      </c>
      <c r="D90" s="388">
        <f>D77+D81+D85+D89</f>
        <v>456253.29350200004</v>
      </c>
      <c r="E90" s="389"/>
      <c r="F90" s="390">
        <f t="shared" si="4"/>
        <v>-3.0343237841529147</v>
      </c>
      <c r="G90" s="388">
        <f>G77+G81+G85+G89</f>
        <v>79115.695413000009</v>
      </c>
      <c r="H90" s="389"/>
      <c r="I90" s="390">
        <f t="shared" si="5"/>
        <v>-8.1516200617246408</v>
      </c>
    </row>
    <row r="91" spans="1:9" s="240" customFormat="1" ht="18.600000000000001" customHeight="1" outlineLevel="2" x14ac:dyDescent="0.5">
      <c r="A91" s="239">
        <v>2022</v>
      </c>
      <c r="B91" s="259" t="s">
        <v>3</v>
      </c>
      <c r="C91" s="379" t="s">
        <v>215</v>
      </c>
      <c r="D91" s="380">
        <v>41215.389974999998</v>
      </c>
      <c r="E91" s="381">
        <f>(D91/D88-1)*100</f>
        <v>-2.6630987896681835</v>
      </c>
      <c r="F91" s="382">
        <f t="shared" si="4"/>
        <v>5.059699196120393</v>
      </c>
      <c r="G91" s="380">
        <v>6493.4769510000006</v>
      </c>
      <c r="H91" s="381">
        <f>(G91/G88-1)*100</f>
        <v>-0.19957072079663796</v>
      </c>
      <c r="I91" s="382">
        <f t="shared" si="5"/>
        <v>8.8858517711759344</v>
      </c>
    </row>
    <row r="92" spans="1:9" s="240" customFormat="1" ht="18.600000000000001" customHeight="1" outlineLevel="2" x14ac:dyDescent="0.5">
      <c r="A92" s="241">
        <v>2022</v>
      </c>
      <c r="B92" s="261" t="s">
        <v>4</v>
      </c>
      <c r="C92" s="383" t="s">
        <v>216</v>
      </c>
      <c r="D92" s="384">
        <v>40091.895920999996</v>
      </c>
      <c r="E92" s="385">
        <f t="shared" si="0"/>
        <v>-2.7259090710568978</v>
      </c>
      <c r="F92" s="386">
        <f t="shared" si="4"/>
        <v>21.546910221441372</v>
      </c>
      <c r="G92" s="384">
        <v>6256.6756660000001</v>
      </c>
      <c r="H92" s="385">
        <f t="shared" si="1"/>
        <v>-3.6467563800859137</v>
      </c>
      <c r="I92" s="386">
        <f t="shared" si="5"/>
        <v>17.169653699064536</v>
      </c>
    </row>
    <row r="93" spans="1:9" s="240" customFormat="1" ht="18.600000000000001" customHeight="1" outlineLevel="2" x14ac:dyDescent="0.5">
      <c r="A93" s="239">
        <v>2022</v>
      </c>
      <c r="B93" s="259" t="s">
        <v>5</v>
      </c>
      <c r="C93" s="379" t="s">
        <v>217</v>
      </c>
      <c r="D93" s="380">
        <v>43625.994420000003</v>
      </c>
      <c r="E93" s="381">
        <f t="shared" si="0"/>
        <v>8.8149946960948355</v>
      </c>
      <c r="F93" s="382">
        <f t="shared" si="4"/>
        <v>24.794097422083894</v>
      </c>
      <c r="G93" s="380">
        <v>6999.7870060000005</v>
      </c>
      <c r="H93" s="381">
        <f t="shared" si="1"/>
        <v>11.877095436450592</v>
      </c>
      <c r="I93" s="382">
        <f t="shared" si="5"/>
        <v>-3.3285685052981906</v>
      </c>
    </row>
    <row r="94" spans="1:9" s="240" customFormat="1" ht="18.600000000000001" customHeight="1" outlineLevel="1" x14ac:dyDescent="0.5">
      <c r="A94" s="375">
        <v>2022</v>
      </c>
      <c r="B94" s="376" t="s">
        <v>681</v>
      </c>
      <c r="C94" s="387" t="s">
        <v>682</v>
      </c>
      <c r="D94" s="388">
        <f>SUM(D91:D93)</f>
        <v>124933.28031599999</v>
      </c>
      <c r="E94" s="391">
        <f>(D94/D89-1)*100</f>
        <v>-0.7334750900109932</v>
      </c>
      <c r="F94" s="392">
        <f t="shared" si="4"/>
        <v>16.571015282220401</v>
      </c>
      <c r="G94" s="388">
        <f>SUM(G91:G93)</f>
        <v>19749.939622999998</v>
      </c>
      <c r="H94" s="389">
        <f>(G94/G89-1)*100</f>
        <v>-1.9443743493661625</v>
      </c>
      <c r="I94" s="392">
        <f t="shared" si="5"/>
        <v>6.5019270801243367</v>
      </c>
    </row>
    <row r="95" spans="1:9" s="240" customFormat="1" ht="18.600000000000001" customHeight="1" outlineLevel="2" x14ac:dyDescent="0.5">
      <c r="A95" s="241">
        <v>2022</v>
      </c>
      <c r="B95" s="261" t="s">
        <v>6</v>
      </c>
      <c r="C95" s="383" t="s">
        <v>218</v>
      </c>
      <c r="D95" s="384">
        <v>42493.594659000002</v>
      </c>
      <c r="E95" s="385">
        <f>(D95/D93-1)*100</f>
        <v>-2.5956995962041818</v>
      </c>
      <c r="F95" s="386">
        <f t="shared" si="4"/>
        <v>27.680916322295836</v>
      </c>
      <c r="G95" s="384">
        <v>7556.0125459999999</v>
      </c>
      <c r="H95" s="385">
        <f>(G95/G93-1)*100</f>
        <v>7.9463209312400584</v>
      </c>
      <c r="I95" s="386">
        <f t="shared" si="5"/>
        <v>2.8873836997092894</v>
      </c>
    </row>
    <row r="96" spans="1:9" s="240" customFormat="1" ht="18.600000000000001" customHeight="1" outlineLevel="2" x14ac:dyDescent="0.5">
      <c r="A96" s="239">
        <v>2022</v>
      </c>
      <c r="B96" s="259" t="s">
        <v>7</v>
      </c>
      <c r="C96" s="379" t="s">
        <v>219</v>
      </c>
      <c r="D96" s="380">
        <v>41614.522287</v>
      </c>
      <c r="E96" s="381">
        <f t="shared" si="0"/>
        <v>-2.0687173656508184</v>
      </c>
      <c r="F96" s="382">
        <f t="shared" si="4"/>
        <v>15.435077046851031</v>
      </c>
      <c r="G96" s="380">
        <v>7166.9375769999997</v>
      </c>
      <c r="H96" s="381">
        <f t="shared" si="1"/>
        <v>-5.1492102035480158</v>
      </c>
      <c r="I96" s="382">
        <f t="shared" si="5"/>
        <v>3.1383466479557809</v>
      </c>
    </row>
    <row r="97" spans="1:9" s="240" customFormat="1" ht="18.600000000000001" customHeight="1" outlineLevel="2" x14ac:dyDescent="0.5">
      <c r="A97" s="241">
        <v>2022</v>
      </c>
      <c r="B97" s="261" t="s">
        <v>8</v>
      </c>
      <c r="C97" s="383" t="s">
        <v>220</v>
      </c>
      <c r="D97" s="384">
        <v>42073.382251000003</v>
      </c>
      <c r="E97" s="385">
        <f t="shared" si="0"/>
        <v>1.1026438338890721</v>
      </c>
      <c r="F97" s="386">
        <f t="shared" si="4"/>
        <v>15.682684574277683</v>
      </c>
      <c r="G97" s="384">
        <v>8320.4294050000008</v>
      </c>
      <c r="H97" s="385">
        <f t="shared" si="1"/>
        <v>16.094626409217859</v>
      </c>
      <c r="I97" s="386">
        <f t="shared" si="5"/>
        <v>29.162211856575169</v>
      </c>
    </row>
    <row r="98" spans="1:9" s="240" customFormat="1" ht="18.600000000000001" customHeight="1" outlineLevel="1" x14ac:dyDescent="0.5">
      <c r="A98" s="375">
        <v>2022</v>
      </c>
      <c r="B98" s="376" t="s">
        <v>686</v>
      </c>
      <c r="C98" s="387" t="s">
        <v>683</v>
      </c>
      <c r="D98" s="388">
        <f>SUM(D95:D97)</f>
        <v>126181.499197</v>
      </c>
      <c r="E98" s="389">
        <f>(D98/D94-1)*100</f>
        <v>0.99910838636656507</v>
      </c>
      <c r="F98" s="392">
        <f t="shared" si="4"/>
        <v>19.376011154308493</v>
      </c>
      <c r="G98" s="388">
        <f>SUM(G95:G97)</f>
        <v>23043.379527999998</v>
      </c>
      <c r="H98" s="389">
        <f>(G98/G94-1)*100</f>
        <v>16.675696067265889</v>
      </c>
      <c r="I98" s="392">
        <f t="shared" si="5"/>
        <v>11.134551190262343</v>
      </c>
    </row>
    <row r="99" spans="1:9" s="240" customFormat="1" ht="18.600000000000001" customHeight="1" outlineLevel="2" x14ac:dyDescent="0.5">
      <c r="A99" s="239">
        <v>2022</v>
      </c>
      <c r="B99" s="259" t="s">
        <v>9</v>
      </c>
      <c r="C99" s="379" t="s">
        <v>221</v>
      </c>
      <c r="D99" s="380">
        <v>43542.029653999998</v>
      </c>
      <c r="E99" s="381">
        <f>(D99/D97-1)*100</f>
        <v>3.49068062614597</v>
      </c>
      <c r="F99" s="382">
        <f t="shared" si="4"/>
        <v>11.548608443437169</v>
      </c>
      <c r="G99" s="380">
        <v>7924.9016160000001</v>
      </c>
      <c r="H99" s="381">
        <f>(G99/G97-1)*100</f>
        <v>-4.753694427865895</v>
      </c>
      <c r="I99" s="382">
        <f t="shared" si="5"/>
        <v>43.134732558836575</v>
      </c>
    </row>
    <row r="100" spans="1:9" s="240" customFormat="1" ht="18.600000000000001" customHeight="1" outlineLevel="2" x14ac:dyDescent="0.5">
      <c r="A100" s="241">
        <v>2022</v>
      </c>
      <c r="B100" s="261" t="s">
        <v>10</v>
      </c>
      <c r="C100" s="383" t="s">
        <v>222</v>
      </c>
      <c r="D100" s="384">
        <v>44298.423370999997</v>
      </c>
      <c r="E100" s="385">
        <f t="shared" ref="E100:E139" si="6">(D100/D99-1)*100</f>
        <v>1.7371576911103137</v>
      </c>
      <c r="F100" s="386">
        <f t="shared" si="4"/>
        <v>12.239882990631322</v>
      </c>
      <c r="G100" s="384">
        <v>10030.865393</v>
      </c>
      <c r="H100" s="385">
        <f t="shared" ref="H100:H139" si="7">(G100/G99-1)*100</f>
        <v>26.574005319487615</v>
      </c>
      <c r="I100" s="386">
        <f t="shared" si="5"/>
        <v>41.459783871212032</v>
      </c>
    </row>
    <row r="101" spans="1:9" s="240" customFormat="1" ht="18.600000000000001" customHeight="1" outlineLevel="2" x14ac:dyDescent="0.5">
      <c r="A101" s="239">
        <v>2022</v>
      </c>
      <c r="B101" s="259" t="s">
        <v>11</v>
      </c>
      <c r="C101" s="379" t="s">
        <v>223</v>
      </c>
      <c r="D101" s="380">
        <v>44125.076211</v>
      </c>
      <c r="E101" s="381">
        <f t="shared" si="6"/>
        <v>-0.39131677113700691</v>
      </c>
      <c r="F101" s="382">
        <f t="shared" si="4"/>
        <v>13.081188289344237</v>
      </c>
      <c r="G101" s="380">
        <v>9079.033030999999</v>
      </c>
      <c r="H101" s="381">
        <f t="shared" si="7"/>
        <v>-9.489035339505536</v>
      </c>
      <c r="I101" s="382">
        <f t="shared" si="5"/>
        <v>28.459671917526141</v>
      </c>
    </row>
    <row r="102" spans="1:9" s="240" customFormat="1" ht="18.600000000000001" customHeight="1" outlineLevel="1" x14ac:dyDescent="0.5">
      <c r="A102" s="375">
        <v>2022</v>
      </c>
      <c r="B102" s="376" t="s">
        <v>687</v>
      </c>
      <c r="C102" s="387" t="s">
        <v>684</v>
      </c>
      <c r="D102" s="388">
        <f>SUM(D99:D101)</f>
        <v>131965.529236</v>
      </c>
      <c r="E102" s="389">
        <f>(D102/D98-1)*100</f>
        <v>4.5838970655830646</v>
      </c>
      <c r="F102" s="392">
        <f t="shared" si="4"/>
        <v>12.289618368797385</v>
      </c>
      <c r="G102" s="388">
        <f>SUM(G99:G101)</f>
        <v>27034.800039999998</v>
      </c>
      <c r="H102" s="389">
        <f>(G102/G98-1)*100</f>
        <v>17.321333041232201</v>
      </c>
      <c r="I102" s="392">
        <f t="shared" si="5"/>
        <v>37.265568828328767</v>
      </c>
    </row>
    <row r="103" spans="1:9" s="240" customFormat="1" ht="18.600000000000001" customHeight="1" outlineLevel="2" x14ac:dyDescent="0.5">
      <c r="A103" s="241">
        <v>2022</v>
      </c>
      <c r="B103" s="261" t="s">
        <v>12</v>
      </c>
      <c r="C103" s="383" t="s">
        <v>224</v>
      </c>
      <c r="D103" s="384">
        <v>44111.781749000002</v>
      </c>
      <c r="E103" s="385">
        <f>(D103/D101-1)*100</f>
        <v>-3.0129040313553457E-2</v>
      </c>
      <c r="F103" s="386">
        <f t="shared" si="4"/>
        <v>5.820337747559301</v>
      </c>
      <c r="G103" s="384">
        <v>8983.1544059999997</v>
      </c>
      <c r="H103" s="385">
        <f>(G103/G101-1)*100</f>
        <v>-1.0560444561951265</v>
      </c>
      <c r="I103" s="386">
        <f t="shared" si="5"/>
        <v>41.950737213657185</v>
      </c>
    </row>
    <row r="104" spans="1:9" s="240" customFormat="1" ht="18.600000000000001" customHeight="1" outlineLevel="2" x14ac:dyDescent="0.5">
      <c r="A104" s="239">
        <v>2022</v>
      </c>
      <c r="B104" s="259" t="s">
        <v>13</v>
      </c>
      <c r="C104" s="379" t="s">
        <v>225</v>
      </c>
      <c r="D104" s="380">
        <v>41743.072140000004</v>
      </c>
      <c r="E104" s="381">
        <f t="shared" si="6"/>
        <v>-5.3697890111947144</v>
      </c>
      <c r="F104" s="382">
        <f t="shared" si="4"/>
        <v>-0.20265108997571391</v>
      </c>
      <c r="G104" s="380">
        <v>8242.5792000000001</v>
      </c>
      <c r="H104" s="381">
        <f t="shared" si="7"/>
        <v>-8.2440440465473603</v>
      </c>
      <c r="I104" s="382">
        <f t="shared" si="5"/>
        <v>12.807818266179559</v>
      </c>
    </row>
    <row r="105" spans="1:9" s="240" customFormat="1" ht="18.600000000000001" customHeight="1" outlineLevel="2" x14ac:dyDescent="0.5">
      <c r="A105" s="241">
        <v>2022</v>
      </c>
      <c r="B105" s="261" t="s">
        <v>14</v>
      </c>
      <c r="C105" s="383" t="s">
        <v>226</v>
      </c>
      <c r="D105" s="384">
        <v>43770.048446999994</v>
      </c>
      <c r="E105" s="385">
        <f t="shared" si="6"/>
        <v>4.8558388328530766</v>
      </c>
      <c r="F105" s="386">
        <f t="shared" si="4"/>
        <v>3.37014606052084</v>
      </c>
      <c r="G105" s="384">
        <v>8519.3099570000013</v>
      </c>
      <c r="H105" s="385">
        <f t="shared" si="7"/>
        <v>3.3573320957595465</v>
      </c>
      <c r="I105" s="386">
        <f t="shared" si="5"/>
        <v>30.936137494144099</v>
      </c>
    </row>
    <row r="106" spans="1:9" s="240" customFormat="1" ht="18.600000000000001" customHeight="1" outlineLevel="1" x14ac:dyDescent="0.5">
      <c r="A106" s="375">
        <v>2022</v>
      </c>
      <c r="B106" s="376" t="s">
        <v>688</v>
      </c>
      <c r="C106" s="387" t="s">
        <v>685</v>
      </c>
      <c r="D106" s="388">
        <f>SUM(D103:D105)</f>
        <v>129624.902336</v>
      </c>
      <c r="E106" s="389">
        <f>(D106/D102-1)*100</f>
        <v>-1.7736653757619902</v>
      </c>
      <c r="F106" s="392">
        <f t="shared" si="4"/>
        <v>2.9942827415180728</v>
      </c>
      <c r="G106" s="388">
        <f>SUM(G103:G105)</f>
        <v>25745.043563000003</v>
      </c>
      <c r="H106" s="389">
        <f>(G106/G102-1)*100</f>
        <v>-4.7707268967837946</v>
      </c>
      <c r="I106" s="392">
        <f t="shared" si="5"/>
        <v>27.820459310818269</v>
      </c>
    </row>
    <row r="107" spans="1:9" s="240" customFormat="1" ht="18.600000000000001" customHeight="1" x14ac:dyDescent="0.5">
      <c r="A107" s="375">
        <v>2022</v>
      </c>
      <c r="B107" s="376" t="s">
        <v>21</v>
      </c>
      <c r="C107" s="387" t="s">
        <v>238</v>
      </c>
      <c r="D107" s="388">
        <f>D94+D98+D102+D106</f>
        <v>512705.21108499996</v>
      </c>
      <c r="E107" s="389"/>
      <c r="F107" s="390">
        <f t="shared" si="4"/>
        <v>12.372933716203939</v>
      </c>
      <c r="G107" s="388">
        <f>G94+G98+G102+G106</f>
        <v>95573.16275399999</v>
      </c>
      <c r="H107" s="389"/>
      <c r="I107" s="390">
        <f t="shared" si="5"/>
        <v>20.801772966904551</v>
      </c>
    </row>
    <row r="108" spans="1:9" s="240" customFormat="1" ht="18.600000000000001" customHeight="1" outlineLevel="2" x14ac:dyDescent="0.5">
      <c r="A108" s="239">
        <v>2023</v>
      </c>
      <c r="B108" s="259" t="s">
        <v>3</v>
      </c>
      <c r="C108" s="379" t="s">
        <v>215</v>
      </c>
      <c r="D108" s="380">
        <v>41675.114228999999</v>
      </c>
      <c r="E108" s="381">
        <f>(D108/D105-1)*100</f>
        <v>-4.7862277797948938</v>
      </c>
      <c r="F108" s="382">
        <f t="shared" si="4"/>
        <v>1.1154189109428669</v>
      </c>
      <c r="G108" s="380">
        <v>8189.217901</v>
      </c>
      <c r="H108" s="381">
        <f>(G108/G105-1)*100</f>
        <v>-3.8746337164170974</v>
      </c>
      <c r="I108" s="382">
        <f t="shared" si="5"/>
        <v>26.114529439252941</v>
      </c>
    </row>
    <row r="109" spans="1:9" s="240" customFormat="1" ht="18.600000000000001" customHeight="1" outlineLevel="2" x14ac:dyDescent="0.5">
      <c r="A109" s="241">
        <v>2023</v>
      </c>
      <c r="B109" s="261" t="s">
        <v>4</v>
      </c>
      <c r="C109" s="383" t="s">
        <v>216</v>
      </c>
      <c r="D109" s="384">
        <v>38729.246277999999</v>
      </c>
      <c r="E109" s="385">
        <f t="shared" si="6"/>
        <v>-7.0686499737296238</v>
      </c>
      <c r="F109" s="386">
        <f t="shared" si="4"/>
        <v>-3.3988156750807241</v>
      </c>
      <c r="G109" s="384">
        <v>6956.5180329999994</v>
      </c>
      <c r="H109" s="385">
        <f t="shared" si="7"/>
        <v>-15.052717889573719</v>
      </c>
      <c r="I109" s="386">
        <f t="shared" si="5"/>
        <v>11.18553053346012</v>
      </c>
    </row>
    <row r="110" spans="1:9" s="240" customFormat="1" ht="18.600000000000001" customHeight="1" outlineLevel="2" x14ac:dyDescent="0.5">
      <c r="A110" s="239">
        <v>2023</v>
      </c>
      <c r="B110" s="259" t="s">
        <v>5</v>
      </c>
      <c r="C110" s="379" t="s">
        <v>217</v>
      </c>
      <c r="D110" s="380">
        <v>43856.612865999996</v>
      </c>
      <c r="E110" s="381">
        <f t="shared" si="6"/>
        <v>13.239004320392823</v>
      </c>
      <c r="F110" s="382">
        <f t="shared" si="4"/>
        <v>0.52862622174238982</v>
      </c>
      <c r="G110" s="380">
        <v>8278.2053180000003</v>
      </c>
      <c r="H110" s="381">
        <f t="shared" si="7"/>
        <v>18.999264843852103</v>
      </c>
      <c r="I110" s="382">
        <f t="shared" si="5"/>
        <v>18.263674464725565</v>
      </c>
    </row>
    <row r="111" spans="1:9" s="240" customFormat="1" ht="18.600000000000001" customHeight="1" outlineLevel="1" x14ac:dyDescent="0.5">
      <c r="A111" s="375">
        <v>2023</v>
      </c>
      <c r="B111" s="376" t="s">
        <v>681</v>
      </c>
      <c r="C111" s="387" t="s">
        <v>682</v>
      </c>
      <c r="D111" s="388">
        <f>SUM(D108:D110)</f>
        <v>124260.973373</v>
      </c>
      <c r="E111" s="391">
        <f>(D111/D106-1)*100</f>
        <v>-4.1380389619088636</v>
      </c>
      <c r="F111" s="392">
        <f t="shared" si="4"/>
        <v>-0.53813278679587517</v>
      </c>
      <c r="G111" s="388">
        <f>SUM(G108:G110)</f>
        <v>23423.941252000001</v>
      </c>
      <c r="H111" s="389">
        <f>(G111/G106-1)*100</f>
        <v>-9.0157249309759209</v>
      </c>
      <c r="I111" s="392">
        <f t="shared" si="5"/>
        <v>18.60259676298659</v>
      </c>
    </row>
    <row r="112" spans="1:9" s="240" customFormat="1" ht="18.600000000000001" customHeight="1" outlineLevel="2" x14ac:dyDescent="0.5">
      <c r="A112" s="241">
        <v>2023</v>
      </c>
      <c r="B112" s="261" t="s">
        <v>6</v>
      </c>
      <c r="C112" s="383" t="s">
        <v>218</v>
      </c>
      <c r="D112" s="384">
        <v>41811.511091</v>
      </c>
      <c r="E112" s="385">
        <f>(D112/D110-1)*100</f>
        <v>-4.663154861613739</v>
      </c>
      <c r="F112" s="386">
        <f t="shared" si="4"/>
        <v>-1.6051444305278162</v>
      </c>
      <c r="G112" s="384">
        <v>8703.9004260000002</v>
      </c>
      <c r="H112" s="385">
        <f>(G112/G110-1)*100</f>
        <v>5.1423598672332371</v>
      </c>
      <c r="I112" s="386">
        <f t="shared" si="5"/>
        <v>15.191714849754568</v>
      </c>
    </row>
    <row r="113" spans="1:9" s="240" customFormat="1" ht="18.600000000000001" customHeight="1" outlineLevel="2" x14ac:dyDescent="0.5">
      <c r="A113" s="239">
        <v>2023</v>
      </c>
      <c r="B113" s="259" t="s">
        <v>7</v>
      </c>
      <c r="C113" s="379" t="s">
        <v>219</v>
      </c>
      <c r="D113" s="380">
        <v>41078.789193999997</v>
      </c>
      <c r="E113" s="381">
        <f t="shared" si="6"/>
        <v>-1.7524406027930484</v>
      </c>
      <c r="F113" s="382">
        <f t="shared" si="4"/>
        <v>-1.2873705224951237</v>
      </c>
      <c r="G113" s="380">
        <v>8153.8546560000004</v>
      </c>
      <c r="H113" s="381">
        <f t="shared" si="7"/>
        <v>-6.3195319693332141</v>
      </c>
      <c r="I113" s="382">
        <f t="shared" si="5"/>
        <v>13.770415444487693</v>
      </c>
    </row>
    <row r="114" spans="1:9" s="240" customFormat="1" ht="18.600000000000001" customHeight="1" outlineLevel="2" x14ac:dyDescent="0.5">
      <c r="A114" s="241">
        <v>2023</v>
      </c>
      <c r="B114" s="261" t="s">
        <v>8</v>
      </c>
      <c r="C114" s="383" t="s">
        <v>220</v>
      </c>
      <c r="D114" s="384">
        <v>40013.058891999994</v>
      </c>
      <c r="E114" s="385">
        <f t="shared" si="6"/>
        <v>-2.5943566568307319</v>
      </c>
      <c r="F114" s="386">
        <f t="shared" si="4"/>
        <v>-4.896975828348193</v>
      </c>
      <c r="G114" s="384">
        <v>8896.0880820000002</v>
      </c>
      <c r="H114" s="385">
        <f t="shared" si="7"/>
        <v>9.1028532799984241</v>
      </c>
      <c r="I114" s="386">
        <f t="shared" si="5"/>
        <v>6.9186174051794502</v>
      </c>
    </row>
    <row r="115" spans="1:9" s="240" customFormat="1" ht="18.600000000000001" customHeight="1" outlineLevel="1" x14ac:dyDescent="0.5">
      <c r="A115" s="375">
        <v>2023</v>
      </c>
      <c r="B115" s="376" t="s">
        <v>686</v>
      </c>
      <c r="C115" s="387" t="s">
        <v>683</v>
      </c>
      <c r="D115" s="388">
        <f>SUM(D112:D114)</f>
        <v>122903.35917700001</v>
      </c>
      <c r="E115" s="389">
        <f>(D115/D111-1)*100</f>
        <v>-1.0925507495621933</v>
      </c>
      <c r="F115" s="392">
        <f t="shared" si="4"/>
        <v>-2.597956151148606</v>
      </c>
      <c r="G115" s="388">
        <f>SUM(G112:G114)</f>
        <v>25753.843163999998</v>
      </c>
      <c r="H115" s="389">
        <f>(G115/G111-1)*100</f>
        <v>9.9466690380341625</v>
      </c>
      <c r="I115" s="392">
        <f t="shared" si="5"/>
        <v>11.762439761522469</v>
      </c>
    </row>
    <row r="116" spans="1:9" s="240" customFormat="1" ht="18.600000000000001" customHeight="1" outlineLevel="2" x14ac:dyDescent="0.5">
      <c r="A116" s="239">
        <v>2023</v>
      </c>
      <c r="B116" s="259" t="s">
        <v>9</v>
      </c>
      <c r="C116" s="379" t="s">
        <v>221</v>
      </c>
      <c r="D116" s="380">
        <v>37956.737502999997</v>
      </c>
      <c r="E116" s="381">
        <f>(D116/D114-1)*100</f>
        <v>-5.1391256903158826</v>
      </c>
      <c r="F116" s="382">
        <f t="shared" si="4"/>
        <v>-12.827358291247926</v>
      </c>
      <c r="G116" s="380">
        <v>7890.9903779999995</v>
      </c>
      <c r="H116" s="381">
        <f>(G116/G114-1)*100</f>
        <v>-11.2981986546837</v>
      </c>
      <c r="I116" s="382">
        <f t="shared" si="5"/>
        <v>-0.42790736898909998</v>
      </c>
    </row>
    <row r="117" spans="1:9" s="240" customFormat="1" ht="18.600000000000001" customHeight="1" outlineLevel="2" x14ac:dyDescent="0.5">
      <c r="A117" s="241">
        <v>2023</v>
      </c>
      <c r="B117" s="261" t="s">
        <v>10</v>
      </c>
      <c r="C117" s="383" t="s">
        <v>222</v>
      </c>
      <c r="D117" s="384">
        <v>38097.742505000002</v>
      </c>
      <c r="E117" s="385">
        <f t="shared" si="6"/>
        <v>0.37148872973833402</v>
      </c>
      <c r="F117" s="386">
        <f t="shared" si="4"/>
        <v>-13.997520440105049</v>
      </c>
      <c r="G117" s="384">
        <v>8195.9692470000009</v>
      </c>
      <c r="H117" s="385">
        <f t="shared" si="7"/>
        <v>3.8648997703796484</v>
      </c>
      <c r="I117" s="386">
        <f t="shared" si="5"/>
        <v>-18.292500936962764</v>
      </c>
    </row>
    <row r="118" spans="1:9" s="240" customFormat="1" ht="18.600000000000001" customHeight="1" outlineLevel="2" x14ac:dyDescent="0.5">
      <c r="A118" s="239">
        <v>2023</v>
      </c>
      <c r="B118" s="259" t="s">
        <v>11</v>
      </c>
      <c r="C118" s="379" t="s">
        <v>223</v>
      </c>
      <c r="D118" s="380">
        <v>37786.410347000005</v>
      </c>
      <c r="E118" s="381">
        <f t="shared" si="6"/>
        <v>-0.81719319185156181</v>
      </c>
      <c r="F118" s="382">
        <f t="shared" si="4"/>
        <v>-14.365223605936395</v>
      </c>
      <c r="G118" s="380">
        <v>8562.8062699999991</v>
      </c>
      <c r="H118" s="381">
        <f t="shared" si="7"/>
        <v>4.4758223456520696</v>
      </c>
      <c r="I118" s="382">
        <f t="shared" si="5"/>
        <v>-5.6859222698867118</v>
      </c>
    </row>
    <row r="119" spans="1:9" s="240" customFormat="1" ht="18.600000000000001" customHeight="1" outlineLevel="1" x14ac:dyDescent="0.5">
      <c r="A119" s="375">
        <v>2023</v>
      </c>
      <c r="B119" s="376" t="s">
        <v>687</v>
      </c>
      <c r="C119" s="387" t="s">
        <v>684</v>
      </c>
      <c r="D119" s="388">
        <f>SUM(D116:D118)</f>
        <v>113840.89035500001</v>
      </c>
      <c r="E119" s="389">
        <f>(D119/D115-1)*100</f>
        <v>-7.373654294467757</v>
      </c>
      <c r="F119" s="392">
        <f t="shared" si="4"/>
        <v>-13.734373654946562</v>
      </c>
      <c r="G119" s="388">
        <f>SUM(G116:G118)</f>
        <v>24649.765894999997</v>
      </c>
      <c r="H119" s="389">
        <f>(G119/G115-1)*100</f>
        <v>-4.2870388779230222</v>
      </c>
      <c r="I119" s="392">
        <f t="shared" si="5"/>
        <v>-8.8220890906208549</v>
      </c>
    </row>
    <row r="120" spans="1:9" s="240" customFormat="1" ht="18.600000000000001" customHeight="1" outlineLevel="2" x14ac:dyDescent="0.5">
      <c r="A120" s="241">
        <v>2023</v>
      </c>
      <c r="B120" s="261" t="s">
        <v>12</v>
      </c>
      <c r="C120" s="383" t="s">
        <v>224</v>
      </c>
      <c r="D120" s="384">
        <v>39570.097333999998</v>
      </c>
      <c r="E120" s="385">
        <f>(D120/D118-1)*100</f>
        <v>4.720445712149024</v>
      </c>
      <c r="F120" s="386">
        <f t="shared" si="4"/>
        <v>-10.295853477065597</v>
      </c>
      <c r="G120" s="384">
        <v>8457.0941889999995</v>
      </c>
      <c r="H120" s="385">
        <f>(G120/G118-1)*100</f>
        <v>-1.2345494884120511</v>
      </c>
      <c r="I120" s="386">
        <f t="shared" si="5"/>
        <v>-5.8560745282151156</v>
      </c>
    </row>
    <row r="121" spans="1:9" s="240" customFormat="1" ht="18.600000000000001" customHeight="1" outlineLevel="2" x14ac:dyDescent="0.5">
      <c r="A121" s="239">
        <v>2023</v>
      </c>
      <c r="B121" s="259" t="s">
        <v>13</v>
      </c>
      <c r="C121" s="379" t="s">
        <v>225</v>
      </c>
      <c r="D121" s="380">
        <v>37035.973898999997</v>
      </c>
      <c r="E121" s="381">
        <f t="shared" si="6"/>
        <v>-6.4041374819227332</v>
      </c>
      <c r="F121" s="382">
        <f t="shared" si="4"/>
        <v>-11.276357967169037</v>
      </c>
      <c r="G121" s="380">
        <v>7873.4922740000002</v>
      </c>
      <c r="H121" s="381">
        <f t="shared" si="7"/>
        <v>-6.9007380307893555</v>
      </c>
      <c r="I121" s="382">
        <f t="shared" si="5"/>
        <v>-4.4778086694028936</v>
      </c>
    </row>
    <row r="122" spans="1:9" s="240" customFormat="1" ht="18.600000000000001" customHeight="1" outlineLevel="2" x14ac:dyDescent="0.5">
      <c r="A122" s="241">
        <v>2023</v>
      </c>
      <c r="B122" s="261" t="s">
        <v>14</v>
      </c>
      <c r="C122" s="383" t="s">
        <v>226</v>
      </c>
      <c r="D122" s="384">
        <v>38473.933968999998</v>
      </c>
      <c r="E122" s="385">
        <f t="shared" si="6"/>
        <v>3.8826036380774864</v>
      </c>
      <c r="F122" s="386">
        <f t="shared" si="4"/>
        <v>-12.09985975778145</v>
      </c>
      <c r="G122" s="384">
        <v>8087.940466</v>
      </c>
      <c r="H122" s="385">
        <f t="shared" si="7"/>
        <v>2.7236731114623103</v>
      </c>
      <c r="I122" s="386">
        <f t="shared" si="5"/>
        <v>-5.0634322870898867</v>
      </c>
    </row>
    <row r="123" spans="1:9" s="240" customFormat="1" ht="18.600000000000001" customHeight="1" outlineLevel="1" x14ac:dyDescent="0.5">
      <c r="A123" s="375">
        <v>2023</v>
      </c>
      <c r="B123" s="376" t="s">
        <v>688</v>
      </c>
      <c r="C123" s="387" t="s">
        <v>685</v>
      </c>
      <c r="D123" s="388">
        <f>SUM(D120:D122)</f>
        <v>115080.005202</v>
      </c>
      <c r="E123" s="389">
        <f>(D123/D119-1)*100</f>
        <v>1.0884620131974998</v>
      </c>
      <c r="F123" s="392">
        <f t="shared" si="4"/>
        <v>-11.220758412838183</v>
      </c>
      <c r="G123" s="388">
        <f>SUM(G120:G122)</f>
        <v>24418.526929</v>
      </c>
      <c r="H123" s="389">
        <f>(G123/G119-1)*100</f>
        <v>-0.93809802082908123</v>
      </c>
      <c r="I123" s="392">
        <f t="shared" si="5"/>
        <v>-5.1525126797859926</v>
      </c>
    </row>
    <row r="124" spans="1:9" s="240" customFormat="1" ht="18.600000000000001" customHeight="1" x14ac:dyDescent="0.5">
      <c r="A124" s="375">
        <v>2023</v>
      </c>
      <c r="B124" s="376" t="s">
        <v>21</v>
      </c>
      <c r="C124" s="387" t="s">
        <v>238</v>
      </c>
      <c r="D124" s="388">
        <f>D111+D115+D119+D123</f>
        <v>476085.228107</v>
      </c>
      <c r="E124" s="389"/>
      <c r="F124" s="390">
        <f t="shared" si="4"/>
        <v>-7.1425025894517047</v>
      </c>
      <c r="G124" s="388">
        <f>G111+G115+G119+G123</f>
        <v>98246.077239999999</v>
      </c>
      <c r="H124" s="389"/>
      <c r="I124" s="390">
        <f t="shared" si="5"/>
        <v>2.7967207623754708</v>
      </c>
    </row>
    <row r="125" spans="1:9" s="240" customFormat="1" ht="18.600000000000001" customHeight="1" outlineLevel="2" x14ac:dyDescent="0.5">
      <c r="A125" s="239">
        <v>2024</v>
      </c>
      <c r="B125" s="259" t="s">
        <v>3</v>
      </c>
      <c r="C125" s="379" t="s">
        <v>215</v>
      </c>
      <c r="D125" s="380">
        <v>37375.006358000006</v>
      </c>
      <c r="E125" s="381">
        <f>(D125/D122-1)*100</f>
        <v>-2.8562912539316643</v>
      </c>
      <c r="F125" s="382">
        <f t="shared" si="4"/>
        <v>-10.318166969792554</v>
      </c>
      <c r="G125" s="380">
        <v>7994.4246190000003</v>
      </c>
      <c r="H125" s="381">
        <f>(G125/G122-1)*100</f>
        <v>-1.1562380731302446</v>
      </c>
      <c r="I125" s="382">
        <f t="shared" si="5"/>
        <v>-2.3786554998886156</v>
      </c>
    </row>
    <row r="126" spans="1:9" s="240" customFormat="1" ht="18.600000000000001" customHeight="1" outlineLevel="2" x14ac:dyDescent="0.5">
      <c r="A126" s="241">
        <v>2024</v>
      </c>
      <c r="B126" s="261" t="s">
        <v>4</v>
      </c>
      <c r="C126" s="383" t="s">
        <v>216</v>
      </c>
      <c r="D126" s="384">
        <v>37731.637329999998</v>
      </c>
      <c r="E126" s="385">
        <f t="shared" si="6"/>
        <v>0.95419641828009549</v>
      </c>
      <c r="F126" s="386">
        <f t="shared" si="4"/>
        <v>-2.5758542803521856</v>
      </c>
      <c r="G126" s="384">
        <v>7715.5772640000005</v>
      </c>
      <c r="H126" s="385">
        <f t="shared" si="7"/>
        <v>-3.4880228195194429</v>
      </c>
      <c r="I126" s="386">
        <f t="shared" si="5"/>
        <v>10.911482258785377</v>
      </c>
    </row>
    <row r="127" spans="1:9" s="240" customFormat="1" ht="18.600000000000001" customHeight="1" outlineLevel="2" x14ac:dyDescent="0.5">
      <c r="A127" s="239">
        <v>2024</v>
      </c>
      <c r="B127" s="259" t="s">
        <v>5</v>
      </c>
      <c r="C127" s="379" t="s">
        <v>217</v>
      </c>
      <c r="D127" s="380">
        <v>39861.059831999999</v>
      </c>
      <c r="E127" s="381">
        <f t="shared" si="6"/>
        <v>5.6435995167029906</v>
      </c>
      <c r="F127" s="382">
        <f t="shared" si="4"/>
        <v>-9.1104916063811316</v>
      </c>
      <c r="G127" s="380">
        <v>8191.8785779999998</v>
      </c>
      <c r="H127" s="381">
        <f t="shared" si="7"/>
        <v>6.1732427490858832</v>
      </c>
      <c r="I127" s="382">
        <f t="shared" si="5"/>
        <v>-1.0428195083817648</v>
      </c>
    </row>
    <row r="128" spans="1:9" s="240" customFormat="1" ht="18.600000000000001" customHeight="1" outlineLevel="1" x14ac:dyDescent="0.5">
      <c r="A128" s="375">
        <v>2024</v>
      </c>
      <c r="B128" s="376" t="s">
        <v>681</v>
      </c>
      <c r="C128" s="387" t="s">
        <v>682</v>
      </c>
      <c r="D128" s="388">
        <f>SUM(D125:D127)</f>
        <v>114967.70352000001</v>
      </c>
      <c r="E128" s="391">
        <f>(D128/D123-1)*100</f>
        <v>-9.7585746370854043E-2</v>
      </c>
      <c r="F128" s="392">
        <f t="shared" si="4"/>
        <v>-7.4788323322592554</v>
      </c>
      <c r="G128" s="388">
        <f>SUM(G125:G127)</f>
        <v>23901.880461000001</v>
      </c>
      <c r="H128" s="389">
        <f>(G128/G123-1)*100</f>
        <v>-2.1157970319102937</v>
      </c>
      <c r="I128" s="392">
        <f t="shared" si="5"/>
        <v>2.0403876694285783</v>
      </c>
    </row>
    <row r="129" spans="1:9" s="240" customFormat="1" ht="18.600000000000001" customHeight="1" outlineLevel="2" x14ac:dyDescent="0.5">
      <c r="A129" s="241">
        <v>2024</v>
      </c>
      <c r="B129" s="261" t="s">
        <v>6</v>
      </c>
      <c r="C129" s="383" t="s">
        <v>218</v>
      </c>
      <c r="D129" s="384">
        <v>37896.135487000007</v>
      </c>
      <c r="E129" s="385">
        <f>(D129/D127-1)*100</f>
        <v>-4.9294332696657843</v>
      </c>
      <c r="F129" s="386">
        <f t="shared" si="4"/>
        <v>-9.3643484816380749</v>
      </c>
      <c r="G129" s="384">
        <v>7887.274101</v>
      </c>
      <c r="H129" s="385">
        <f>(G129/G127-1)*100</f>
        <v>-3.7183714834109205</v>
      </c>
      <c r="I129" s="386">
        <f t="shared" si="5"/>
        <v>-9.3823031633105671</v>
      </c>
    </row>
    <row r="130" spans="1:9" s="240" customFormat="1" ht="18.600000000000001" customHeight="1" outlineLevel="2" x14ac:dyDescent="0.5">
      <c r="A130" s="239">
        <v>2024</v>
      </c>
      <c r="B130" s="259" t="s">
        <v>7</v>
      </c>
      <c r="C130" s="379" t="s">
        <v>219</v>
      </c>
      <c r="D130" s="380">
        <v>39708.801203000003</v>
      </c>
      <c r="E130" s="381">
        <f t="shared" si="6"/>
        <v>4.783246873871394</v>
      </c>
      <c r="F130" s="382">
        <f t="shared" si="4"/>
        <v>-3.3350252475311426</v>
      </c>
      <c r="G130" s="380">
        <v>8730.5518269999993</v>
      </c>
      <c r="H130" s="381">
        <f t="shared" si="7"/>
        <v>10.691624447197579</v>
      </c>
      <c r="I130" s="382">
        <f t="shared" si="5"/>
        <v>7.0726937789556743</v>
      </c>
    </row>
    <row r="131" spans="1:9" s="240" customFormat="1" ht="18.600000000000001" customHeight="1" outlineLevel="2" x14ac:dyDescent="0.5">
      <c r="A131" s="241">
        <v>2024</v>
      </c>
      <c r="B131" s="261" t="s">
        <v>8</v>
      </c>
      <c r="C131" s="383" t="s">
        <v>220</v>
      </c>
      <c r="D131" s="384">
        <v>28981.376166999999</v>
      </c>
      <c r="E131" s="385">
        <f t="shared" si="6"/>
        <v>-27.015232671364419</v>
      </c>
      <c r="F131" s="386">
        <f t="shared" si="4"/>
        <v>-27.57020590396705</v>
      </c>
      <c r="G131" s="384">
        <v>8973.1046659999993</v>
      </c>
      <c r="H131" s="385">
        <f t="shared" si="7"/>
        <v>2.7782074238410059</v>
      </c>
      <c r="I131" s="386">
        <f t="shared" si="5"/>
        <v>0.86573540291077222</v>
      </c>
    </row>
    <row r="132" spans="1:9" s="240" customFormat="1" ht="18.600000000000001" customHeight="1" outlineLevel="1" x14ac:dyDescent="0.5">
      <c r="A132" s="375">
        <v>2024</v>
      </c>
      <c r="B132" s="376" t="s">
        <v>686</v>
      </c>
      <c r="C132" s="387" t="s">
        <v>683</v>
      </c>
      <c r="D132" s="388">
        <f>SUM(D129:D131)</f>
        <v>106586.312857</v>
      </c>
      <c r="E132" s="389">
        <f>(D132/D128-1)*100</f>
        <v>-7.2902131697724748</v>
      </c>
      <c r="F132" s="392">
        <f t="shared" si="4"/>
        <v>-13.276322493757808</v>
      </c>
      <c r="G132" s="388">
        <f>SUM(G129:G131)</f>
        <v>25590.930593999998</v>
      </c>
      <c r="H132" s="389">
        <f>(G132/G128-1)*100</f>
        <v>7.0665993655016912</v>
      </c>
      <c r="I132" s="392">
        <f t="shared" si="5"/>
        <v>-0.63257576340189914</v>
      </c>
    </row>
    <row r="133" spans="1:9" s="240" customFormat="1" ht="18.600000000000001" customHeight="1" outlineLevel="2" x14ac:dyDescent="0.5">
      <c r="A133" s="239">
        <v>2024</v>
      </c>
      <c r="B133" s="259" t="s">
        <v>9</v>
      </c>
      <c r="C133" s="379" t="s">
        <v>221</v>
      </c>
      <c r="D133" s="380">
        <v>31073.348021999998</v>
      </c>
      <c r="E133" s="381">
        <f>(D133/D131-1)*100</f>
        <v>7.218331672538203</v>
      </c>
      <c r="F133" s="382">
        <f t="shared" si="4"/>
        <v>-18.134829107628004</v>
      </c>
      <c r="G133" s="380">
        <v>9176.9658980000004</v>
      </c>
      <c r="H133" s="381">
        <f>(G133/G131-1)*100</f>
        <v>2.2719141210115534</v>
      </c>
      <c r="I133" s="382">
        <f t="shared" si="5"/>
        <v>16.296756913875953</v>
      </c>
    </row>
    <row r="134" spans="1:9" s="240" customFormat="1" ht="18.600000000000001" customHeight="1" outlineLevel="2" x14ac:dyDescent="0.5">
      <c r="A134" s="241">
        <v>2024</v>
      </c>
      <c r="B134" s="261" t="s">
        <v>10</v>
      </c>
      <c r="C134" s="383" t="s">
        <v>222</v>
      </c>
      <c r="D134" s="384">
        <v>30800.407311999999</v>
      </c>
      <c r="E134" s="385">
        <f t="shared" si="6"/>
        <v>-0.87837560924157732</v>
      </c>
      <c r="F134" s="386">
        <f t="shared" si="4"/>
        <v>-19.154245667029457</v>
      </c>
      <c r="G134" s="384">
        <v>9077.2927559999989</v>
      </c>
      <c r="H134" s="385">
        <f t="shared" si="7"/>
        <v>-1.0861230509936148</v>
      </c>
      <c r="I134" s="386">
        <f t="shared" si="5"/>
        <v>10.75313342985751</v>
      </c>
    </row>
    <row r="135" spans="1:9" s="240" customFormat="1" ht="18.600000000000001" customHeight="1" outlineLevel="2" x14ac:dyDescent="0.5">
      <c r="A135" s="239">
        <v>2024</v>
      </c>
      <c r="B135" s="259" t="s">
        <v>11</v>
      </c>
      <c r="C135" s="379" t="s">
        <v>223</v>
      </c>
      <c r="D135" s="380">
        <v>30293.225548999999</v>
      </c>
      <c r="E135" s="381">
        <f t="shared" si="6"/>
        <v>-1.6466722594359995</v>
      </c>
      <c r="F135" s="382">
        <f t="shared" si="4"/>
        <v>-19.830369514300571</v>
      </c>
      <c r="G135" s="380">
        <v>9336.3184079999992</v>
      </c>
      <c r="H135" s="381">
        <f t="shared" si="7"/>
        <v>2.8535562194883068</v>
      </c>
      <c r="I135" s="382">
        <f t="shared" si="5"/>
        <v>9.0333952866599176</v>
      </c>
    </row>
    <row r="136" spans="1:9" s="240" customFormat="1" ht="18.600000000000001" customHeight="1" outlineLevel="1" x14ac:dyDescent="0.5">
      <c r="A136" s="375">
        <v>2024</v>
      </c>
      <c r="B136" s="376" t="s">
        <v>687</v>
      </c>
      <c r="C136" s="387" t="s">
        <v>684</v>
      </c>
      <c r="D136" s="388">
        <f>SUM(D133:D135)</f>
        <v>92166.980882999997</v>
      </c>
      <c r="E136" s="389">
        <f>(D136/D132-1)*100</f>
        <v>-13.5283148347063</v>
      </c>
      <c r="F136" s="392">
        <f t="shared" si="4"/>
        <v>-19.038773681769673</v>
      </c>
      <c r="G136" s="388">
        <f>SUM(G133:G135)</f>
        <v>27590.577061999997</v>
      </c>
      <c r="H136" s="389">
        <f>(G136/G132-1)*100</f>
        <v>7.8138872701598139</v>
      </c>
      <c r="I136" s="392">
        <f t="shared" si="5"/>
        <v>11.930381730710549</v>
      </c>
    </row>
    <row r="137" spans="1:9" s="240" customFormat="1" ht="18.600000000000001" customHeight="1" outlineLevel="2" x14ac:dyDescent="0.5">
      <c r="A137" s="241">
        <v>2024</v>
      </c>
      <c r="B137" s="261" t="s">
        <v>12</v>
      </c>
      <c r="C137" s="383" t="s">
        <v>224</v>
      </c>
      <c r="D137" s="384">
        <v>32031.330998000001</v>
      </c>
      <c r="E137" s="385">
        <f>(D137/D135-1)*100</f>
        <v>5.7376044231030265</v>
      </c>
      <c r="F137" s="386">
        <f t="shared" si="4"/>
        <v>-19.051674986713842</v>
      </c>
      <c r="G137" s="384">
        <v>9174.0032040000006</v>
      </c>
      <c r="H137" s="385">
        <f>(G137/G135-1)*100</f>
        <v>-1.7385354366333039</v>
      </c>
      <c r="I137" s="386">
        <f t="shared" si="5"/>
        <v>8.4770134868838554</v>
      </c>
    </row>
    <row r="138" spans="1:9" s="240" customFormat="1" ht="18.600000000000001" customHeight="1" outlineLevel="2" x14ac:dyDescent="0.5">
      <c r="A138" s="239">
        <v>2024</v>
      </c>
      <c r="B138" s="259" t="s">
        <v>13</v>
      </c>
      <c r="C138" s="379" t="s">
        <v>225</v>
      </c>
      <c r="D138" s="380">
        <v>32007.420624000002</v>
      </c>
      <c r="E138" s="381">
        <f t="shared" si="6"/>
        <v>-7.4646832507496708E-2</v>
      </c>
      <c r="F138" s="382">
        <f t="shared" si="4"/>
        <v>-13.577483580459514</v>
      </c>
      <c r="G138" s="380">
        <v>8751.8438340000012</v>
      </c>
      <c r="H138" s="381">
        <f t="shared" si="7"/>
        <v>-4.6016919834509284</v>
      </c>
      <c r="I138" s="382">
        <f t="shared" si="5"/>
        <v>11.15580646342298</v>
      </c>
    </row>
    <row r="139" spans="1:9" s="240" customFormat="1" ht="18.600000000000001" customHeight="1" outlineLevel="2" x14ac:dyDescent="0.5">
      <c r="A139" s="241">
        <v>2024</v>
      </c>
      <c r="B139" s="261" t="s">
        <v>14</v>
      </c>
      <c r="C139" s="383" t="s">
        <v>226</v>
      </c>
      <c r="D139" s="384">
        <v>33395.420337999996</v>
      </c>
      <c r="E139" s="385">
        <f t="shared" si="6"/>
        <v>4.3364934972586866</v>
      </c>
      <c r="F139" s="386">
        <f t="shared" si="4"/>
        <v>-13.199881340681108</v>
      </c>
      <c r="G139" s="384">
        <v>9603.3575879999989</v>
      </c>
      <c r="H139" s="385">
        <f t="shared" si="7"/>
        <v>9.7295355144701787</v>
      </c>
      <c r="I139" s="386">
        <f t="shared" si="5"/>
        <v>18.736749217807592</v>
      </c>
    </row>
    <row r="140" spans="1:9" s="240" customFormat="1" ht="18.600000000000001" customHeight="1" outlineLevel="1" x14ac:dyDescent="0.5">
      <c r="A140" s="375">
        <v>2024</v>
      </c>
      <c r="B140" s="376" t="s">
        <v>688</v>
      </c>
      <c r="C140" s="387" t="s">
        <v>685</v>
      </c>
      <c r="D140" s="388">
        <f>SUM(D137:D139)</f>
        <v>97434.171960000007</v>
      </c>
      <c r="E140" s="389">
        <f>(D140/D136-1)*100</f>
        <v>5.7148352116322076</v>
      </c>
      <c r="F140" s="392">
        <f t="shared" si="4"/>
        <v>-15.333535318343316</v>
      </c>
      <c r="G140" s="388">
        <f>SUM(G137:G139)</f>
        <v>27529.204625999999</v>
      </c>
      <c r="H140" s="389">
        <f>(G140/G136-1)*100</f>
        <v>-0.22243984191445687</v>
      </c>
      <c r="I140" s="392">
        <f t="shared" si="5"/>
        <v>12.739006353842285</v>
      </c>
    </row>
    <row r="141" spans="1:9" s="240" customFormat="1" ht="18.600000000000001" customHeight="1" x14ac:dyDescent="0.5">
      <c r="A141" s="375">
        <v>2024</v>
      </c>
      <c r="B141" s="376" t="s">
        <v>21</v>
      </c>
      <c r="C141" s="387" t="s">
        <v>238</v>
      </c>
      <c r="D141" s="388">
        <f>D128+D132+D136+D140</f>
        <v>411155.16922000004</v>
      </c>
      <c r="E141" s="389"/>
      <c r="F141" s="390">
        <f t="shared" si="4"/>
        <v>-13.63832672254367</v>
      </c>
      <c r="G141" s="388">
        <f>G128+G132+G136+G140</f>
        <v>104612.59274299999</v>
      </c>
      <c r="H141" s="389"/>
      <c r="I141" s="390">
        <f t="shared" si="5"/>
        <v>6.4801727273523291</v>
      </c>
    </row>
    <row r="142" spans="1:9" s="240" customFormat="1" ht="18.600000000000001" customHeight="1" outlineLevel="2" x14ac:dyDescent="0.5">
      <c r="A142" s="239">
        <v>2025</v>
      </c>
      <c r="B142" s="259" t="s">
        <v>3</v>
      </c>
      <c r="C142" s="379" t="s">
        <v>215</v>
      </c>
      <c r="D142" s="380">
        <v>38275.098902999998</v>
      </c>
      <c r="E142" s="381">
        <v>14.6</v>
      </c>
      <c r="F142" s="382">
        <v>2.4</v>
      </c>
      <c r="G142" s="380">
        <v>9260.9080250000006</v>
      </c>
      <c r="H142" s="381">
        <v>-3.6</v>
      </c>
      <c r="I142" s="382">
        <v>15.9</v>
      </c>
    </row>
    <row r="143" spans="1:9" s="240" customFormat="1" ht="18.600000000000001" customHeight="1" outlineLevel="2" x14ac:dyDescent="0.5">
      <c r="A143" s="241">
        <v>2025</v>
      </c>
      <c r="B143" s="261" t="s">
        <v>4</v>
      </c>
      <c r="C143" s="383" t="s">
        <v>216</v>
      </c>
      <c r="D143" s="384">
        <v>36733.017456000001</v>
      </c>
      <c r="E143" s="385">
        <v>-4</v>
      </c>
      <c r="F143" s="386">
        <v>-2.6</v>
      </c>
      <c r="G143" s="384">
        <v>8875.8425569999999</v>
      </c>
      <c r="H143" s="385">
        <v>-4.2</v>
      </c>
      <c r="I143" s="386">
        <v>15</v>
      </c>
    </row>
    <row r="144" spans="1:9" s="240" customFormat="1" ht="18.600000000000001" customHeight="1" outlineLevel="2" x14ac:dyDescent="0.5">
      <c r="A144" s="239">
        <v>2025</v>
      </c>
      <c r="B144" s="259" t="s">
        <v>5</v>
      </c>
      <c r="C144" s="379" t="s">
        <v>217</v>
      </c>
      <c r="D144" s="380">
        <v>38164.823195999998</v>
      </c>
      <c r="E144" s="381">
        <v>3.9</v>
      </c>
      <c r="F144" s="382">
        <v>-4.3</v>
      </c>
      <c r="G144" s="380">
        <v>8899.1602789999997</v>
      </c>
      <c r="H144" s="381">
        <v>0.3</v>
      </c>
      <c r="I144" s="382">
        <v>8.6</v>
      </c>
    </row>
    <row r="145" spans="1:15" s="240" customFormat="1" ht="18.600000000000001" customHeight="1" outlineLevel="1" x14ac:dyDescent="0.5">
      <c r="A145" s="375">
        <v>2025</v>
      </c>
      <c r="B145" s="376" t="s">
        <v>681</v>
      </c>
      <c r="C145" s="387" t="s">
        <v>682</v>
      </c>
      <c r="D145" s="388">
        <f>SUM(D142:D144)</f>
        <v>113172.939555</v>
      </c>
      <c r="E145" s="391">
        <f>(D145/D140-1)*100</f>
        <v>16.153231744465678</v>
      </c>
      <c r="F145" s="392">
        <f>(D145/D128-1)*100</f>
        <v>-1.5611027358546692</v>
      </c>
      <c r="G145" s="388">
        <f>SUM(G142:G144)</f>
        <v>27035.910861</v>
      </c>
      <c r="H145" s="389">
        <f>(G145/G140-1)*100</f>
        <v>-1.7918925435793653</v>
      </c>
      <c r="I145" s="392">
        <f>(G145/G128-1)*100</f>
        <v>13.112066245639987</v>
      </c>
    </row>
    <row r="146" spans="1:15" s="240" customFormat="1" ht="18.600000000000001" customHeight="1" outlineLevel="2" x14ac:dyDescent="0.5">
      <c r="A146" s="241">
        <v>2025</v>
      </c>
      <c r="B146" s="261" t="s">
        <v>6</v>
      </c>
      <c r="C146" s="383" t="s">
        <v>218</v>
      </c>
      <c r="D146" s="384">
        <v>38607.745191000002</v>
      </c>
      <c r="E146" s="385">
        <v>1.2</v>
      </c>
      <c r="F146" s="386">
        <v>1.9</v>
      </c>
      <c r="G146" s="384">
        <v>8702.6707509999997</v>
      </c>
      <c r="H146" s="385">
        <v>-2.2000000000000002</v>
      </c>
      <c r="I146" s="386">
        <v>10.3</v>
      </c>
    </row>
    <row r="147" spans="1:15" s="240" customFormat="1" ht="18.600000000000001" customHeight="1" outlineLevel="2" x14ac:dyDescent="0.5">
      <c r="A147" s="239">
        <v>2025</v>
      </c>
      <c r="B147" s="259" t="s">
        <v>7</v>
      </c>
      <c r="C147" s="379" t="s">
        <v>219</v>
      </c>
      <c r="D147" s="380">
        <v>39604.666406999997</v>
      </c>
      <c r="E147" s="381">
        <v>2.6</v>
      </c>
      <c r="F147" s="382">
        <v>-0.3</v>
      </c>
      <c r="G147" s="380">
        <v>10258.303655</v>
      </c>
      <c r="H147" s="381">
        <v>17.899999999999999</v>
      </c>
      <c r="I147" s="382">
        <v>17.5</v>
      </c>
    </row>
    <row r="148" spans="1:15" s="240" customFormat="1" ht="18.600000000000001" customHeight="1" outlineLevel="2" x14ac:dyDescent="0.5">
      <c r="A148" s="241">
        <v>2025</v>
      </c>
      <c r="B148" s="261" t="s">
        <v>8</v>
      </c>
      <c r="C148" s="383" t="s">
        <v>220</v>
      </c>
      <c r="D148" s="384">
        <v>39870.206724999996</v>
      </c>
      <c r="E148" s="385">
        <v>0.7</v>
      </c>
      <c r="F148" s="386">
        <v>37.6</v>
      </c>
      <c r="G148" s="384">
        <v>7987.7960430000003</v>
      </c>
      <c r="H148" s="385">
        <v>-22.1</v>
      </c>
      <c r="I148" s="386">
        <v>-11</v>
      </c>
    </row>
    <row r="149" spans="1:15" s="240" customFormat="1" ht="18.600000000000001" customHeight="1" outlineLevel="1" x14ac:dyDescent="0.5">
      <c r="A149" s="375">
        <v>2025</v>
      </c>
      <c r="B149" s="376" t="s">
        <v>686</v>
      </c>
      <c r="C149" s="387" t="s">
        <v>683</v>
      </c>
      <c r="D149" s="388">
        <f>SUM(D146:D148)</f>
        <v>118082.618323</v>
      </c>
      <c r="E149" s="389">
        <f>(D149/D145-1)*100</f>
        <v>4.338209104848767</v>
      </c>
      <c r="F149" s="392">
        <f>(D149/D132-1)*100</f>
        <v>10.785911584561392</v>
      </c>
      <c r="G149" s="388">
        <f>SUM(G146:G148)</f>
        <v>26948.770449000003</v>
      </c>
      <c r="H149" s="389">
        <f>(G149/G145-1)*100</f>
        <v>-0.32231357932792637</v>
      </c>
      <c r="I149" s="392">
        <f>(G149/G132-1)*100</f>
        <v>5.3059416890387068</v>
      </c>
    </row>
    <row r="150" spans="1:15" s="240" customFormat="1" ht="18.600000000000001" customHeight="1" outlineLevel="2" x14ac:dyDescent="0.5">
      <c r="A150" s="239">
        <v>2025</v>
      </c>
      <c r="B150" s="259" t="s">
        <v>9</v>
      </c>
      <c r="C150" s="379" t="s">
        <v>221</v>
      </c>
      <c r="D150" s="380">
        <v>41406.273007000003</v>
      </c>
      <c r="E150" s="381">
        <v>3.9</v>
      </c>
      <c r="F150" s="382">
        <v>33.299999999999997</v>
      </c>
      <c r="G150" s="380">
        <v>9459.1362079999999</v>
      </c>
      <c r="H150" s="381">
        <v>18.399999999999999</v>
      </c>
      <c r="I150" s="382">
        <v>3.1</v>
      </c>
    </row>
    <row r="151" spans="1:15" s="240" customFormat="1" ht="18.600000000000001" customHeight="1" outlineLevel="2" x14ac:dyDescent="0.5">
      <c r="A151" s="241">
        <v>2025</v>
      </c>
      <c r="B151" s="261" t="s">
        <v>10</v>
      </c>
      <c r="C151" s="383" t="s">
        <v>222</v>
      </c>
      <c r="D151" s="384">
        <v>42559.662823999999</v>
      </c>
      <c r="E151" s="385">
        <v>2.8</v>
      </c>
      <c r="F151" s="386">
        <v>38.200000000000003</v>
      </c>
      <c r="G151" s="384">
        <v>9599.753498</v>
      </c>
      <c r="H151" s="385">
        <v>1.5</v>
      </c>
      <c r="I151" s="386">
        <v>5.8</v>
      </c>
    </row>
    <row r="152" spans="1:15" s="240" customFormat="1" ht="18.600000000000001" customHeight="1" outlineLevel="2" x14ac:dyDescent="0.5">
      <c r="A152" s="239">
        <v>2025</v>
      </c>
      <c r="B152" s="259" t="s">
        <v>11</v>
      </c>
      <c r="C152" s="379" t="s">
        <v>223</v>
      </c>
      <c r="D152" s="380">
        <v>42076.384632000001</v>
      </c>
      <c r="E152" s="381">
        <v>-1.1000000000000001</v>
      </c>
      <c r="F152" s="382">
        <v>38.9</v>
      </c>
      <c r="G152" s="380">
        <v>9533.7895059999992</v>
      </c>
      <c r="H152" s="381">
        <v>-0.7</v>
      </c>
      <c r="I152" s="382">
        <v>2.1</v>
      </c>
    </row>
    <row r="153" spans="1:15" s="240" customFormat="1" ht="18.600000000000001" customHeight="1" outlineLevel="1" x14ac:dyDescent="0.5">
      <c r="A153" s="375">
        <v>2025</v>
      </c>
      <c r="B153" s="376" t="s">
        <v>687</v>
      </c>
      <c r="C153" s="387" t="s">
        <v>684</v>
      </c>
      <c r="D153" s="388">
        <f>SUM(D150:D152)</f>
        <v>126042.32046300001</v>
      </c>
      <c r="E153" s="389">
        <f>(D153/D149-1)*100</f>
        <v>6.7407906879463519</v>
      </c>
      <c r="F153" s="392">
        <f>(D153/D136-1)*100</f>
        <v>36.754311853832512</v>
      </c>
      <c r="G153" s="388">
        <f>SUM(G150:G152)</f>
        <v>28592.679212000003</v>
      </c>
      <c r="H153" s="389">
        <f>(G153/G149-1)*100</f>
        <v>6.1001252955531493</v>
      </c>
      <c r="I153" s="392">
        <f>(G153/G136-1)*100</f>
        <v>3.6320449106524322</v>
      </c>
    </row>
    <row r="154" spans="1:15" s="240" customFormat="1" ht="18.600000000000001" customHeight="1" outlineLevel="2" x14ac:dyDescent="0.5">
      <c r="A154" s="241">
        <v>2025</v>
      </c>
      <c r="B154" s="261" t="s">
        <v>12</v>
      </c>
      <c r="C154" s="383" t="s">
        <v>224</v>
      </c>
      <c r="D154" s="384">
        <v>44327.349918</v>
      </c>
      <c r="E154" s="385">
        <v>5.3</v>
      </c>
      <c r="F154" s="386">
        <v>38.4</v>
      </c>
      <c r="G154" s="384">
        <v>9650.2787179999996</v>
      </c>
      <c r="H154" s="385">
        <v>1.2</v>
      </c>
      <c r="I154" s="386">
        <v>5.2</v>
      </c>
    </row>
    <row r="155" spans="1:15" s="240" customFormat="1" ht="18.600000000000001" customHeight="1" outlineLevel="2" x14ac:dyDescent="0.5">
      <c r="A155" s="239">
        <v>2025</v>
      </c>
      <c r="B155" s="259" t="s">
        <v>13</v>
      </c>
      <c r="C155" s="379" t="s">
        <v>225</v>
      </c>
      <c r="D155" s="380">
        <v>43470.596454999999</v>
      </c>
      <c r="E155" s="381">
        <v>-1.9</v>
      </c>
      <c r="F155" s="382">
        <v>35.799999999999997</v>
      </c>
      <c r="G155" s="380">
        <v>8727.2899440000001</v>
      </c>
      <c r="H155" s="381">
        <v>-9.6</v>
      </c>
      <c r="I155" s="382">
        <v>-0.3</v>
      </c>
    </row>
    <row r="156" spans="1:15" s="240" customFormat="1" ht="18.600000000000001" customHeight="1" outlineLevel="2" x14ac:dyDescent="0.5">
      <c r="A156" s="241">
        <v>2025</v>
      </c>
      <c r="B156" s="261" t="s">
        <v>14</v>
      </c>
      <c r="C156" s="383" t="s">
        <v>226</v>
      </c>
      <c r="D156" s="384">
        <v>45219.319525999999</v>
      </c>
      <c r="E156" s="385">
        <v>4</v>
      </c>
      <c r="F156" s="386">
        <v>35.4</v>
      </c>
      <c r="G156" s="384">
        <v>9941.2647309999993</v>
      </c>
      <c r="H156" s="385">
        <v>13.9</v>
      </c>
      <c r="I156" s="386">
        <v>3.5</v>
      </c>
    </row>
    <row r="157" spans="1:15" s="240" customFormat="1" ht="18.600000000000001" customHeight="1" outlineLevel="1" x14ac:dyDescent="0.5">
      <c r="A157" s="375">
        <v>2025</v>
      </c>
      <c r="B157" s="376" t="s">
        <v>688</v>
      </c>
      <c r="C157" s="387" t="s">
        <v>685</v>
      </c>
      <c r="D157" s="388">
        <f>SUM(D154:D156)</f>
        <v>133017.26589899999</v>
      </c>
      <c r="E157" s="389">
        <f>(D157/D153-1)*100</f>
        <v>5.5338123023905172</v>
      </c>
      <c r="F157" s="392">
        <f>(D157/D140-1)*100</f>
        <v>36.520137876891944</v>
      </c>
      <c r="G157" s="388">
        <f>SUM(G154:G156)</f>
        <v>28318.833392999997</v>
      </c>
      <c r="H157" s="389">
        <f>(G157/G153-1)*100</f>
        <v>-0.9577480199374766</v>
      </c>
      <c r="I157" s="392">
        <f>(G157/G140-1)*100</f>
        <v>2.8683312058141786</v>
      </c>
    </row>
    <row r="158" spans="1:15" s="240" customFormat="1" ht="18.600000000000001" customHeight="1" x14ac:dyDescent="0.5">
      <c r="A158" s="375">
        <v>2025</v>
      </c>
      <c r="B158" s="376" t="s">
        <v>21</v>
      </c>
      <c r="C158" s="387" t="s">
        <v>238</v>
      </c>
      <c r="D158" s="388">
        <f>D145+D149+D153+D157</f>
        <v>490315.14424000005</v>
      </c>
      <c r="E158" s="389"/>
      <c r="F158" s="390">
        <f>(D158/D141-1)*100</f>
        <v>19.253065739188902</v>
      </c>
      <c r="G158" s="388">
        <f>G145+G149+G153+G157</f>
        <v>110896.193915</v>
      </c>
      <c r="H158" s="389"/>
      <c r="I158" s="390">
        <f>(G158/G141-1)*100</f>
        <v>6.0065437699616364</v>
      </c>
    </row>
    <row r="159" spans="1:15" ht="18.600000000000001" customHeight="1" x14ac:dyDescent="0.5">
      <c r="A159" s="104" t="s">
        <v>628</v>
      </c>
      <c r="B159" s="105" t="s">
        <v>3</v>
      </c>
      <c r="C159" s="106" t="s">
        <v>215</v>
      </c>
      <c r="D159" s="102">
        <v>44008.555762999997</v>
      </c>
      <c r="E159" s="13">
        <v>-2.7</v>
      </c>
      <c r="F159" s="460">
        <v>15</v>
      </c>
      <c r="G159" s="102">
        <v>8572.8531399999993</v>
      </c>
      <c r="H159" s="13">
        <v>-13.8</v>
      </c>
      <c r="I159" s="14">
        <v>-7.4</v>
      </c>
      <c r="N159" s="19"/>
      <c r="O159" s="19"/>
    </row>
    <row r="160" spans="1:15" ht="18.600000000000001" customHeight="1" x14ac:dyDescent="0.5">
      <c r="A160" s="107" t="s">
        <v>628</v>
      </c>
      <c r="B160" s="108" t="s">
        <v>4</v>
      </c>
      <c r="C160" s="109" t="s">
        <v>216</v>
      </c>
      <c r="D160" s="103">
        <v>42146.530899999998</v>
      </c>
      <c r="E160" s="458">
        <v>-4.2</v>
      </c>
      <c r="F160" s="459">
        <v>14.7</v>
      </c>
      <c r="G160" s="103">
        <v>8665.3300940000008</v>
      </c>
      <c r="H160" s="117">
        <v>1.1000000000000001</v>
      </c>
      <c r="I160" s="459">
        <v>-2.4</v>
      </c>
      <c r="N160" s="19"/>
      <c r="O160" s="19"/>
    </row>
    <row r="161" spans="1:15" ht="18.600000000000001" customHeight="1" x14ac:dyDescent="0.5">
      <c r="A161" s="104" t="s">
        <v>628</v>
      </c>
      <c r="B161" s="105" t="s">
        <v>5</v>
      </c>
      <c r="C161" s="106" t="s">
        <v>217</v>
      </c>
      <c r="D161" s="102">
        <v>32001.255412999999</v>
      </c>
      <c r="E161" s="13">
        <v>-24.1</v>
      </c>
      <c r="F161" s="460">
        <v>-16.100000000000001</v>
      </c>
      <c r="G161" s="102">
        <v>6591.5634689999997</v>
      </c>
      <c r="H161" s="13">
        <v>-23.9</v>
      </c>
      <c r="I161" s="14">
        <v>-25.9</v>
      </c>
      <c r="N161" s="19"/>
      <c r="O161" s="19"/>
    </row>
    <row r="162" spans="1:15" s="240" customFormat="1" ht="18.600000000000001" customHeight="1" x14ac:dyDescent="0.5">
      <c r="A162" s="375" t="s">
        <v>628</v>
      </c>
      <c r="B162" s="376" t="s">
        <v>681</v>
      </c>
      <c r="C162" s="387" t="s">
        <v>682</v>
      </c>
      <c r="D162" s="388">
        <v>118156.342065</v>
      </c>
      <c r="E162" s="391">
        <v>-11.2</v>
      </c>
      <c r="F162" s="392">
        <v>4.4000000000000004</v>
      </c>
      <c r="G162" s="388">
        <v>23829.746584</v>
      </c>
      <c r="H162" s="389">
        <v>-15.9</v>
      </c>
      <c r="I162" s="392">
        <v>-11.9</v>
      </c>
    </row>
    <row r="163" spans="1:15" s="240" customFormat="1" ht="18.600000000000001" customHeight="1" x14ac:dyDescent="0.5">
      <c r="A163" s="107" t="s">
        <v>628</v>
      </c>
      <c r="B163" s="261" t="s">
        <v>6</v>
      </c>
      <c r="C163" s="383" t="s">
        <v>218</v>
      </c>
      <c r="D163" s="384">
        <v>26725.908244999999</v>
      </c>
      <c r="E163" s="385">
        <v>-16.5</v>
      </c>
      <c r="F163" s="386">
        <v>-30.8</v>
      </c>
      <c r="G163" s="384">
        <v>8164.805198</v>
      </c>
      <c r="H163" s="385">
        <v>23.9</v>
      </c>
      <c r="I163" s="386">
        <v>-6.2</v>
      </c>
    </row>
    <row r="164" spans="1:15" s="240" customFormat="1" ht="18.600000000000001" customHeight="1" outlineLevel="2" x14ac:dyDescent="0.5">
      <c r="A164" s="104" t="s">
        <v>628</v>
      </c>
      <c r="B164" s="259" t="s">
        <v>7</v>
      </c>
      <c r="C164" s="379" t="s">
        <v>219</v>
      </c>
      <c r="D164" s="380">
        <v>25211.974072000001</v>
      </c>
      <c r="E164" s="381">
        <v>-5.7</v>
      </c>
      <c r="F164" s="382">
        <v>-36.299999999999997</v>
      </c>
      <c r="G164" s="380">
        <v>8285.6347239999996</v>
      </c>
      <c r="H164" s="381">
        <v>1.5</v>
      </c>
      <c r="I164" s="382">
        <v>-19.2</v>
      </c>
    </row>
    <row r="165" spans="1:15" s="240" customFormat="1" ht="18.600000000000001" customHeight="1" outlineLevel="2" x14ac:dyDescent="0.5">
      <c r="A165" s="107" t="s">
        <v>628</v>
      </c>
      <c r="B165" s="261" t="s">
        <v>8</v>
      </c>
      <c r="C165" s="383" t="s">
        <v>220</v>
      </c>
      <c r="D165" s="384">
        <v>26182.705995</v>
      </c>
      <c r="E165" s="385">
        <v>3.9</v>
      </c>
      <c r="F165" s="386">
        <v>-34.299999999999997</v>
      </c>
      <c r="G165" s="384">
        <v>7211.4583069999999</v>
      </c>
      <c r="H165" s="385">
        <v>-13</v>
      </c>
      <c r="I165" s="386">
        <v>-9.6999999999999993</v>
      </c>
    </row>
    <row r="166" spans="1:15" s="240" customFormat="1" ht="18.600000000000001" customHeight="1" outlineLevel="2" x14ac:dyDescent="0.5">
      <c r="A166" s="375" t="s">
        <v>628</v>
      </c>
      <c r="B166" s="376" t="s">
        <v>686</v>
      </c>
      <c r="C166" s="387" t="s">
        <v>683</v>
      </c>
      <c r="D166" s="388">
        <f>SUM(D163:D165)</f>
        <v>78120.588311999993</v>
      </c>
      <c r="E166" s="389">
        <f>(D166/D162-1)*100</f>
        <v>-33.883711236571287</v>
      </c>
      <c r="F166" s="392">
        <f>(D166/D149-1)*100</f>
        <v>-33.842432170405431</v>
      </c>
      <c r="G166" s="388">
        <f>SUM(G163:G165)</f>
        <v>23661.898228999999</v>
      </c>
      <c r="H166" s="389">
        <f>(G166/G162-1)*100</f>
        <v>-0.70436483413004458</v>
      </c>
      <c r="I166" s="392">
        <f>(G166/G149-1)*100</f>
        <v>-12.196742802126515</v>
      </c>
    </row>
    <row r="167" spans="1:15" ht="18.600000000000001" customHeight="1" x14ac:dyDescent="0.5">
      <c r="A167" s="152" t="s">
        <v>505</v>
      </c>
      <c r="B167" s="17"/>
      <c r="C167" s="17"/>
      <c r="D167" s="18"/>
      <c r="E167" s="18"/>
      <c r="F167" s="18"/>
      <c r="I167" s="154" t="s">
        <v>506</v>
      </c>
      <c r="N167" s="52"/>
      <c r="O167" s="19"/>
    </row>
    <row r="168" spans="1:15" ht="18.600000000000001" customHeight="1" x14ac:dyDescent="0.5">
      <c r="A168" s="17"/>
      <c r="B168" s="17"/>
      <c r="C168" s="17"/>
      <c r="D168" s="17"/>
      <c r="E168" s="17"/>
      <c r="F168" s="17"/>
      <c r="G168" s="17"/>
      <c r="H168" s="17"/>
      <c r="I168" s="17"/>
      <c r="N168" s="19"/>
      <c r="O168" s="19"/>
    </row>
    <row r="169" spans="1:15" ht="18.600000000000001" customHeight="1" x14ac:dyDescent="0.5">
      <c r="A169" s="17"/>
      <c r="B169" s="17"/>
      <c r="C169" s="17"/>
      <c r="D169" s="17"/>
      <c r="E169" s="17"/>
      <c r="F169" s="17"/>
      <c r="G169" s="17"/>
      <c r="H169" s="17"/>
      <c r="I169" s="17"/>
      <c r="N169" s="19"/>
      <c r="O169" s="19"/>
    </row>
    <row r="170" spans="1:15" ht="18.600000000000001" customHeight="1" x14ac:dyDescent="0.5">
      <c r="A170" s="17"/>
      <c r="B170" s="17"/>
      <c r="C170" s="17"/>
      <c r="D170" s="17"/>
      <c r="E170" s="17"/>
      <c r="F170" s="17"/>
      <c r="G170" s="17"/>
      <c r="H170" s="17"/>
      <c r="I170" s="17"/>
      <c r="N170" s="19"/>
      <c r="O170" s="19"/>
    </row>
    <row r="171" spans="1:15" ht="18.600000000000001" customHeight="1" x14ac:dyDescent="0.5">
      <c r="A171" s="17"/>
      <c r="B171" s="17"/>
      <c r="C171" s="17"/>
      <c r="D171" s="17"/>
      <c r="E171" s="17"/>
      <c r="F171" s="17"/>
      <c r="G171" s="17"/>
      <c r="H171" s="17"/>
      <c r="I171" s="17"/>
      <c r="N171" s="19"/>
      <c r="O171" s="19"/>
    </row>
    <row r="172" spans="1:15" ht="18.600000000000001" customHeight="1" x14ac:dyDescent="0.5">
      <c r="A172" s="17"/>
      <c r="B172" s="17"/>
      <c r="C172" s="17"/>
      <c r="D172" s="17"/>
      <c r="E172" s="17"/>
      <c r="F172" s="17"/>
      <c r="G172" s="17"/>
      <c r="H172" s="17"/>
      <c r="I172" s="17"/>
      <c r="N172" s="19"/>
      <c r="O172" s="19"/>
    </row>
    <row r="173" spans="1:15" ht="18.600000000000001" customHeight="1" x14ac:dyDescent="0.5">
      <c r="A173" s="17"/>
      <c r="B173" s="17"/>
      <c r="C173" s="17"/>
      <c r="D173" s="17"/>
      <c r="E173" s="17"/>
      <c r="F173" s="17"/>
      <c r="G173" s="17"/>
      <c r="H173" s="17"/>
      <c r="I173" s="17"/>
      <c r="N173" s="19"/>
      <c r="O173" s="19"/>
    </row>
    <row r="174" spans="1:15" ht="18.600000000000001" customHeight="1" x14ac:dyDescent="0.5">
      <c r="A174" s="17"/>
      <c r="B174" s="17"/>
      <c r="C174" s="17"/>
      <c r="D174" s="17"/>
      <c r="E174" s="17"/>
      <c r="F174" s="17"/>
      <c r="G174" s="17"/>
      <c r="H174" s="17"/>
      <c r="I174" s="17"/>
      <c r="N174" s="19"/>
      <c r="O174" s="19"/>
    </row>
    <row r="175" spans="1:15" ht="18.600000000000001" customHeight="1" x14ac:dyDescent="0.5">
      <c r="A175" s="17"/>
      <c r="B175" s="17"/>
      <c r="C175" s="17"/>
      <c r="D175" s="17"/>
      <c r="E175" s="17"/>
      <c r="F175" s="17"/>
      <c r="G175" s="17"/>
      <c r="H175" s="17"/>
      <c r="I175" s="17"/>
      <c r="N175" s="19"/>
      <c r="O175" s="19"/>
    </row>
    <row r="176" spans="1:15" ht="18.600000000000001" customHeight="1" x14ac:dyDescent="0.5">
      <c r="A176" s="17"/>
      <c r="B176" s="17"/>
      <c r="C176" s="17"/>
      <c r="D176" s="17"/>
      <c r="E176" s="17"/>
      <c r="F176" s="17"/>
      <c r="G176" s="17"/>
      <c r="H176" s="17"/>
      <c r="I176" s="17"/>
      <c r="N176" s="19"/>
      <c r="O176" s="19"/>
    </row>
    <row r="177" spans="1:15" ht="18.600000000000001" customHeight="1" x14ac:dyDescent="0.5">
      <c r="A177" s="17"/>
      <c r="B177" s="17"/>
      <c r="C177" s="17"/>
      <c r="D177" s="17"/>
      <c r="E177" s="17"/>
      <c r="F177" s="17"/>
      <c r="G177" s="17"/>
      <c r="H177" s="17"/>
      <c r="I177" s="17"/>
      <c r="N177" s="19"/>
      <c r="O177" s="19"/>
    </row>
    <row r="178" spans="1:15" ht="18.600000000000001" customHeight="1" x14ac:dyDescent="0.5">
      <c r="A178" s="17"/>
      <c r="B178" s="17"/>
      <c r="C178" s="17"/>
      <c r="D178" s="17"/>
      <c r="E178" s="17"/>
      <c r="F178" s="17"/>
      <c r="G178" s="17"/>
      <c r="H178" s="17"/>
      <c r="I178" s="17"/>
      <c r="N178" s="19"/>
      <c r="O178" s="19"/>
    </row>
    <row r="179" spans="1:15" ht="18.600000000000001" customHeight="1" x14ac:dyDescent="0.5">
      <c r="A179" s="17"/>
      <c r="B179" s="17"/>
      <c r="C179" s="17"/>
      <c r="D179" s="17"/>
      <c r="E179" s="17"/>
      <c r="F179" s="17"/>
      <c r="G179" s="17"/>
      <c r="H179" s="17"/>
      <c r="I179" s="17"/>
      <c r="N179" s="19"/>
      <c r="O179" s="19"/>
    </row>
    <row r="180" spans="1:15" ht="18.600000000000001" customHeight="1" x14ac:dyDescent="0.5">
      <c r="A180" s="17"/>
      <c r="B180" s="17"/>
      <c r="C180" s="17"/>
      <c r="D180" s="17"/>
      <c r="E180" s="17"/>
      <c r="F180" s="17"/>
      <c r="G180" s="17"/>
      <c r="H180" s="17"/>
      <c r="I180" s="17"/>
      <c r="N180" s="19"/>
      <c r="O180" s="19"/>
    </row>
    <row r="181" spans="1:15" ht="18.600000000000001" customHeight="1" x14ac:dyDescent="0.5">
      <c r="A181" s="17"/>
      <c r="B181" s="17"/>
      <c r="C181" s="17"/>
      <c r="D181" s="17"/>
      <c r="E181" s="17"/>
      <c r="F181" s="17"/>
      <c r="G181" s="17"/>
      <c r="H181" s="17"/>
      <c r="I181" s="17"/>
      <c r="N181" s="19"/>
      <c r="O181" s="19"/>
    </row>
    <row r="182" spans="1:15" ht="18.600000000000001" customHeight="1" x14ac:dyDescent="0.5">
      <c r="A182" s="17"/>
      <c r="B182" s="17"/>
      <c r="C182" s="17"/>
      <c r="D182" s="17"/>
      <c r="E182" s="17"/>
      <c r="F182" s="17"/>
      <c r="G182" s="17"/>
      <c r="H182" s="17"/>
      <c r="I182" s="17"/>
      <c r="N182" s="19"/>
      <c r="O182" s="19"/>
    </row>
    <row r="183" spans="1:15" ht="18.600000000000001" customHeight="1" x14ac:dyDescent="0.5">
      <c r="A183" s="17"/>
      <c r="B183" s="17"/>
      <c r="C183" s="17"/>
      <c r="D183" s="17"/>
      <c r="E183" s="17"/>
      <c r="F183" s="17"/>
      <c r="G183" s="17"/>
      <c r="H183" s="17"/>
      <c r="I183" s="17"/>
      <c r="N183" s="19"/>
      <c r="O183" s="19"/>
    </row>
    <row r="184" spans="1:15" ht="18.600000000000001" customHeight="1" x14ac:dyDescent="0.5">
      <c r="A184" s="17"/>
      <c r="B184" s="17"/>
      <c r="C184" s="17"/>
      <c r="D184" s="17"/>
      <c r="E184" s="17"/>
      <c r="F184" s="17"/>
      <c r="G184" s="17"/>
      <c r="H184" s="17"/>
      <c r="I184" s="17"/>
      <c r="N184" s="19"/>
      <c r="O184" s="19"/>
    </row>
    <row r="185" spans="1:15" ht="18.600000000000001" customHeight="1" x14ac:dyDescent="0.5">
      <c r="A185" s="17"/>
      <c r="B185" s="17"/>
      <c r="C185" s="17"/>
      <c r="D185" s="17"/>
      <c r="E185" s="17"/>
      <c r="F185" s="17"/>
      <c r="G185" s="17"/>
      <c r="H185" s="17"/>
      <c r="I185" s="17"/>
      <c r="N185" s="19"/>
      <c r="O185" s="19"/>
    </row>
    <row r="186" spans="1:15" ht="18.600000000000001" customHeight="1" x14ac:dyDescent="0.5">
      <c r="A186" s="17"/>
      <c r="B186" s="17"/>
      <c r="C186" s="17"/>
      <c r="D186" s="17"/>
      <c r="E186" s="17"/>
      <c r="F186" s="17"/>
      <c r="G186" s="17"/>
      <c r="H186" s="17"/>
      <c r="I186" s="17"/>
      <c r="N186" s="19"/>
      <c r="O186" s="19"/>
    </row>
    <row r="187" spans="1:15" ht="18.600000000000001" customHeight="1" x14ac:dyDescent="0.5">
      <c r="A187" s="17"/>
      <c r="B187" s="17"/>
      <c r="C187" s="17"/>
      <c r="D187" s="17"/>
      <c r="E187" s="17"/>
      <c r="F187" s="17"/>
      <c r="G187" s="17"/>
      <c r="H187" s="17"/>
      <c r="I187" s="17"/>
      <c r="N187" s="19"/>
      <c r="O187" s="19"/>
    </row>
    <row r="188" spans="1:15" ht="18.600000000000001" customHeight="1" x14ac:dyDescent="0.5">
      <c r="A188" s="17"/>
      <c r="B188" s="17"/>
      <c r="C188" s="17"/>
      <c r="D188" s="17"/>
      <c r="E188" s="17"/>
      <c r="F188" s="17"/>
      <c r="G188" s="17"/>
      <c r="H188" s="17"/>
      <c r="I188" s="17"/>
      <c r="N188" s="19"/>
      <c r="O188" s="19"/>
    </row>
    <row r="189" spans="1:15" ht="18.600000000000001" customHeight="1" x14ac:dyDescent="0.5">
      <c r="A189" s="17"/>
      <c r="B189" s="17"/>
      <c r="C189" s="17"/>
      <c r="D189" s="17"/>
      <c r="E189" s="17"/>
      <c r="F189" s="17"/>
      <c r="G189" s="17"/>
      <c r="H189" s="17"/>
      <c r="I189" s="17"/>
      <c r="N189" s="19"/>
      <c r="O189" s="19"/>
    </row>
    <row r="190" spans="1:15" ht="18.600000000000001" customHeight="1" x14ac:dyDescent="0.5">
      <c r="A190" s="17"/>
      <c r="B190" s="17"/>
      <c r="C190" s="17"/>
      <c r="D190" s="17"/>
      <c r="E190" s="17"/>
      <c r="F190" s="17"/>
      <c r="G190" s="17"/>
      <c r="H190" s="17"/>
      <c r="I190" s="17"/>
      <c r="N190" s="19"/>
      <c r="O190" s="19"/>
    </row>
    <row r="191" spans="1:15" ht="18.600000000000001" customHeight="1" x14ac:dyDescent="0.5">
      <c r="A191" s="17"/>
      <c r="B191" s="17"/>
      <c r="C191" s="17"/>
      <c r="D191" s="17"/>
      <c r="E191" s="17"/>
      <c r="F191" s="17"/>
      <c r="G191" s="17"/>
      <c r="H191" s="17"/>
      <c r="I191" s="17"/>
      <c r="N191" s="19"/>
      <c r="O191" s="19"/>
    </row>
    <row r="192" spans="1:15" ht="18.600000000000001" customHeight="1" x14ac:dyDescent="0.5">
      <c r="A192" s="17"/>
      <c r="B192" s="17"/>
      <c r="C192" s="17"/>
      <c r="D192" s="17"/>
      <c r="E192" s="17"/>
      <c r="F192" s="17"/>
      <c r="G192" s="17"/>
      <c r="H192" s="17"/>
      <c r="I192" s="17"/>
      <c r="N192" s="19"/>
      <c r="O192" s="19"/>
    </row>
    <row r="193" spans="1:15" ht="18.600000000000001" customHeight="1" x14ac:dyDescent="0.5">
      <c r="A193" s="17"/>
      <c r="B193" s="17"/>
      <c r="C193" s="17"/>
      <c r="D193" s="17"/>
      <c r="E193" s="17"/>
      <c r="F193" s="17"/>
      <c r="G193" s="17"/>
      <c r="H193" s="17"/>
      <c r="I193" s="17"/>
      <c r="N193" s="19"/>
      <c r="O193" s="19"/>
    </row>
  </sheetData>
  <mergeCells count="6">
    <mergeCell ref="H4:I4"/>
    <mergeCell ref="B4:B5"/>
    <mergeCell ref="C4:C5"/>
    <mergeCell ref="D4:D5"/>
    <mergeCell ref="E4:F4"/>
    <mergeCell ref="G4:G5"/>
  </mergeCells>
  <printOptions horizontalCentered="1"/>
  <pageMargins left="0.70866141732283472" right="0.70866141732283472" top="0.74803149606299213" bottom="0.74803149606299213" header="0.31496062992125984" footer="0.31496062992125984"/>
  <pageSetup paperSize="9" orientation="landscape" r:id="rId1"/>
  <headerFooter>
    <oddHeader>&amp;C&amp;KFBBF34&amp;10&amp;"Calibri"&amp;BConfidential&amp;B</oddHeader>
    <oddFooter>&amp;Cwww.stats.gov.sa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A5C9-3C6B-4277-A615-C7C60189F72B}">
  <sheetPr>
    <tabColor rgb="FF9BA8C2"/>
    <pageSetUpPr autoPageBreaks="0" fitToPage="1"/>
  </sheetPr>
  <dimension ref="A1:X390"/>
  <sheetViews>
    <sheetView showGridLines="0" rightToLeft="1" zoomScale="90" zoomScaleNormal="90" workbookViewId="0"/>
  </sheetViews>
  <sheetFormatPr defaultColWidth="8.88671875" defaultRowHeight="18" customHeight="1" x14ac:dyDescent="0.3"/>
  <cols>
    <col min="1" max="1" width="6.6640625" customWidth="1"/>
    <col min="2" max="2" width="9.33203125" customWidth="1"/>
    <col min="3" max="4" width="29.33203125" customWidth="1"/>
    <col min="5" max="7" width="11.109375" customWidth="1"/>
    <col min="8" max="8" width="6.109375" customWidth="1"/>
    <col min="9" max="9" width="9.33203125" customWidth="1"/>
    <col min="10" max="11" width="29.33203125" customWidth="1"/>
    <col min="12" max="14" width="11.109375" customWidth="1"/>
    <col min="15" max="15" width="6.109375" customWidth="1"/>
    <col min="16" max="16" width="9.33203125" customWidth="1"/>
    <col min="17" max="18" width="29.33203125" customWidth="1"/>
    <col min="19" max="21" width="11.109375" customWidth="1"/>
    <col min="224" max="224" width="5.88671875" customWidth="1"/>
    <col min="225" max="225" width="32.88671875" customWidth="1"/>
    <col min="226" max="226" width="5.88671875" customWidth="1"/>
    <col min="227" max="227" width="32.88671875" customWidth="1"/>
    <col min="234" max="234" width="32.88671875" customWidth="1"/>
    <col min="235" max="235" width="5.88671875" customWidth="1"/>
    <col min="236" max="236" width="32.88671875" customWidth="1"/>
    <col min="237" max="237" width="5.88671875" customWidth="1"/>
    <col min="480" max="480" width="5.88671875" customWidth="1"/>
    <col min="481" max="481" width="32.88671875" customWidth="1"/>
    <col min="482" max="482" width="5.88671875" customWidth="1"/>
    <col min="483" max="483" width="32.88671875" customWidth="1"/>
    <col min="490" max="490" width="32.88671875" customWidth="1"/>
    <col min="491" max="491" width="5.88671875" customWidth="1"/>
    <col min="492" max="492" width="32.88671875" customWidth="1"/>
    <col min="493" max="493" width="5.88671875" customWidth="1"/>
    <col min="736" max="736" width="5.88671875" customWidth="1"/>
    <col min="737" max="737" width="32.88671875" customWidth="1"/>
    <col min="738" max="738" width="5.88671875" customWidth="1"/>
    <col min="739" max="739" width="32.88671875" customWidth="1"/>
    <col min="746" max="746" width="32.88671875" customWidth="1"/>
    <col min="747" max="747" width="5.88671875" customWidth="1"/>
    <col min="748" max="748" width="32.88671875" customWidth="1"/>
    <col min="749" max="749" width="5.88671875" customWidth="1"/>
    <col min="992" max="992" width="5.88671875" customWidth="1"/>
    <col min="993" max="993" width="32.88671875" customWidth="1"/>
    <col min="994" max="994" width="5.88671875" customWidth="1"/>
    <col min="995" max="995" width="32.88671875" customWidth="1"/>
    <col min="1002" max="1002" width="32.88671875" customWidth="1"/>
    <col min="1003" max="1003" width="5.88671875" customWidth="1"/>
    <col min="1004" max="1004" width="32.88671875" customWidth="1"/>
    <col min="1005" max="1005" width="5.88671875" customWidth="1"/>
    <col min="1248" max="1248" width="5.88671875" customWidth="1"/>
    <col min="1249" max="1249" width="32.88671875" customWidth="1"/>
    <col min="1250" max="1250" width="5.88671875" customWidth="1"/>
    <col min="1251" max="1251" width="32.88671875" customWidth="1"/>
    <col min="1258" max="1258" width="32.88671875" customWidth="1"/>
    <col min="1259" max="1259" width="5.88671875" customWidth="1"/>
    <col min="1260" max="1260" width="32.88671875" customWidth="1"/>
    <col min="1261" max="1261" width="5.88671875" customWidth="1"/>
    <col min="1504" max="1504" width="5.88671875" customWidth="1"/>
    <col min="1505" max="1505" width="32.88671875" customWidth="1"/>
    <col min="1506" max="1506" width="5.88671875" customWidth="1"/>
    <col min="1507" max="1507" width="32.88671875" customWidth="1"/>
    <col min="1514" max="1514" width="32.88671875" customWidth="1"/>
    <col min="1515" max="1515" width="5.88671875" customWidth="1"/>
    <col min="1516" max="1516" width="32.88671875" customWidth="1"/>
    <col min="1517" max="1517" width="5.88671875" customWidth="1"/>
    <col min="1760" max="1760" width="5.88671875" customWidth="1"/>
    <col min="1761" max="1761" width="32.88671875" customWidth="1"/>
    <col min="1762" max="1762" width="5.88671875" customWidth="1"/>
    <col min="1763" max="1763" width="32.88671875" customWidth="1"/>
    <col min="1770" max="1770" width="32.88671875" customWidth="1"/>
    <col min="1771" max="1771" width="5.88671875" customWidth="1"/>
    <col min="1772" max="1772" width="32.88671875" customWidth="1"/>
    <col min="1773" max="1773" width="5.88671875" customWidth="1"/>
    <col min="2016" max="2016" width="5.88671875" customWidth="1"/>
    <col min="2017" max="2017" width="32.88671875" customWidth="1"/>
    <col min="2018" max="2018" width="5.88671875" customWidth="1"/>
    <col min="2019" max="2019" width="32.88671875" customWidth="1"/>
    <col min="2026" max="2026" width="32.88671875" customWidth="1"/>
    <col min="2027" max="2027" width="5.88671875" customWidth="1"/>
    <col min="2028" max="2028" width="32.88671875" customWidth="1"/>
    <col min="2029" max="2029" width="5.88671875" customWidth="1"/>
    <col min="2272" max="2272" width="5.88671875" customWidth="1"/>
    <col min="2273" max="2273" width="32.88671875" customWidth="1"/>
    <col min="2274" max="2274" width="5.88671875" customWidth="1"/>
    <col min="2275" max="2275" width="32.88671875" customWidth="1"/>
    <col min="2282" max="2282" width="32.88671875" customWidth="1"/>
    <col min="2283" max="2283" width="5.88671875" customWidth="1"/>
    <col min="2284" max="2284" width="32.88671875" customWidth="1"/>
    <col min="2285" max="2285" width="5.88671875" customWidth="1"/>
    <col min="2528" max="2528" width="5.88671875" customWidth="1"/>
    <col min="2529" max="2529" width="32.88671875" customWidth="1"/>
    <col min="2530" max="2530" width="5.88671875" customWidth="1"/>
    <col min="2531" max="2531" width="32.88671875" customWidth="1"/>
    <col min="2538" max="2538" width="32.88671875" customWidth="1"/>
    <col min="2539" max="2539" width="5.88671875" customWidth="1"/>
    <col min="2540" max="2540" width="32.88671875" customWidth="1"/>
    <col min="2541" max="2541" width="5.88671875" customWidth="1"/>
    <col min="2784" max="2784" width="5.88671875" customWidth="1"/>
    <col min="2785" max="2785" width="32.88671875" customWidth="1"/>
    <col min="2786" max="2786" width="5.88671875" customWidth="1"/>
    <col min="2787" max="2787" width="32.88671875" customWidth="1"/>
    <col min="2794" max="2794" width="32.88671875" customWidth="1"/>
    <col min="2795" max="2795" width="5.88671875" customWidth="1"/>
    <col min="2796" max="2796" width="32.88671875" customWidth="1"/>
    <col min="2797" max="2797" width="5.88671875" customWidth="1"/>
    <col min="3040" max="3040" width="5.88671875" customWidth="1"/>
    <col min="3041" max="3041" width="32.88671875" customWidth="1"/>
    <col min="3042" max="3042" width="5.88671875" customWidth="1"/>
    <col min="3043" max="3043" width="32.88671875" customWidth="1"/>
    <col min="3050" max="3050" width="32.88671875" customWidth="1"/>
    <col min="3051" max="3051" width="5.88671875" customWidth="1"/>
    <col min="3052" max="3052" width="32.88671875" customWidth="1"/>
    <col min="3053" max="3053" width="5.88671875" customWidth="1"/>
    <col min="3296" max="3296" width="5.88671875" customWidth="1"/>
    <col min="3297" max="3297" width="32.88671875" customWidth="1"/>
    <col min="3298" max="3298" width="5.88671875" customWidth="1"/>
    <col min="3299" max="3299" width="32.88671875" customWidth="1"/>
    <col min="3306" max="3306" width="32.88671875" customWidth="1"/>
    <col min="3307" max="3307" width="5.88671875" customWidth="1"/>
    <col min="3308" max="3308" width="32.88671875" customWidth="1"/>
    <col min="3309" max="3309" width="5.88671875" customWidth="1"/>
    <col min="3552" max="3552" width="5.88671875" customWidth="1"/>
    <col min="3553" max="3553" width="32.88671875" customWidth="1"/>
    <col min="3554" max="3554" width="5.88671875" customWidth="1"/>
    <col min="3555" max="3555" width="32.88671875" customWidth="1"/>
    <col min="3562" max="3562" width="32.88671875" customWidth="1"/>
    <col min="3563" max="3563" width="5.88671875" customWidth="1"/>
    <col min="3564" max="3564" width="32.88671875" customWidth="1"/>
    <col min="3565" max="3565" width="5.88671875" customWidth="1"/>
    <col min="3808" max="3808" width="5.88671875" customWidth="1"/>
    <col min="3809" max="3809" width="32.88671875" customWidth="1"/>
    <col min="3810" max="3810" width="5.88671875" customWidth="1"/>
    <col min="3811" max="3811" width="32.88671875" customWidth="1"/>
    <col min="3818" max="3818" width="32.88671875" customWidth="1"/>
    <col min="3819" max="3819" width="5.88671875" customWidth="1"/>
    <col min="3820" max="3820" width="32.88671875" customWidth="1"/>
    <col min="3821" max="3821" width="5.88671875" customWidth="1"/>
    <col min="4064" max="4064" width="5.88671875" customWidth="1"/>
    <col min="4065" max="4065" width="32.88671875" customWidth="1"/>
    <col min="4066" max="4066" width="5.88671875" customWidth="1"/>
    <col min="4067" max="4067" width="32.88671875" customWidth="1"/>
    <col min="4074" max="4074" width="32.88671875" customWidth="1"/>
    <col min="4075" max="4075" width="5.88671875" customWidth="1"/>
    <col min="4076" max="4076" width="32.88671875" customWidth="1"/>
    <col min="4077" max="4077" width="5.88671875" customWidth="1"/>
    <col min="4320" max="4320" width="5.88671875" customWidth="1"/>
    <col min="4321" max="4321" width="32.88671875" customWidth="1"/>
    <col min="4322" max="4322" width="5.88671875" customWidth="1"/>
    <col min="4323" max="4323" width="32.88671875" customWidth="1"/>
    <col min="4330" max="4330" width="32.88671875" customWidth="1"/>
    <col min="4331" max="4331" width="5.88671875" customWidth="1"/>
    <col min="4332" max="4332" width="32.88671875" customWidth="1"/>
    <col min="4333" max="4333" width="5.88671875" customWidth="1"/>
    <col min="4576" max="4576" width="5.88671875" customWidth="1"/>
    <col min="4577" max="4577" width="32.88671875" customWidth="1"/>
    <col min="4578" max="4578" width="5.88671875" customWidth="1"/>
    <col min="4579" max="4579" width="32.88671875" customWidth="1"/>
    <col min="4586" max="4586" width="32.88671875" customWidth="1"/>
    <col min="4587" max="4587" width="5.88671875" customWidth="1"/>
    <col min="4588" max="4588" width="32.88671875" customWidth="1"/>
    <col min="4589" max="4589" width="5.88671875" customWidth="1"/>
    <col min="4832" max="4832" width="5.88671875" customWidth="1"/>
    <col min="4833" max="4833" width="32.88671875" customWidth="1"/>
    <col min="4834" max="4834" width="5.88671875" customWidth="1"/>
    <col min="4835" max="4835" width="32.88671875" customWidth="1"/>
    <col min="4842" max="4842" width="32.88671875" customWidth="1"/>
    <col min="4843" max="4843" width="5.88671875" customWidth="1"/>
    <col min="4844" max="4844" width="32.88671875" customWidth="1"/>
    <col min="4845" max="4845" width="5.88671875" customWidth="1"/>
    <col min="5088" max="5088" width="5.88671875" customWidth="1"/>
    <col min="5089" max="5089" width="32.88671875" customWidth="1"/>
    <col min="5090" max="5090" width="5.88671875" customWidth="1"/>
    <col min="5091" max="5091" width="32.88671875" customWidth="1"/>
    <col min="5098" max="5098" width="32.88671875" customWidth="1"/>
    <col min="5099" max="5099" width="5.88671875" customWidth="1"/>
    <col min="5100" max="5100" width="32.88671875" customWidth="1"/>
    <col min="5101" max="5101" width="5.88671875" customWidth="1"/>
    <col min="5344" max="5344" width="5.88671875" customWidth="1"/>
    <col min="5345" max="5345" width="32.88671875" customWidth="1"/>
    <col min="5346" max="5346" width="5.88671875" customWidth="1"/>
    <col min="5347" max="5347" width="32.88671875" customWidth="1"/>
    <col min="5354" max="5354" width="32.88671875" customWidth="1"/>
    <col min="5355" max="5355" width="5.88671875" customWidth="1"/>
    <col min="5356" max="5356" width="32.88671875" customWidth="1"/>
    <col min="5357" max="5357" width="5.88671875" customWidth="1"/>
    <col min="5600" max="5600" width="5.88671875" customWidth="1"/>
    <col min="5601" max="5601" width="32.88671875" customWidth="1"/>
    <col min="5602" max="5602" width="5.88671875" customWidth="1"/>
    <col min="5603" max="5603" width="32.88671875" customWidth="1"/>
    <col min="5610" max="5610" width="32.88671875" customWidth="1"/>
    <col min="5611" max="5611" width="5.88671875" customWidth="1"/>
    <col min="5612" max="5612" width="32.88671875" customWidth="1"/>
    <col min="5613" max="5613" width="5.88671875" customWidth="1"/>
    <col min="5856" max="5856" width="5.88671875" customWidth="1"/>
    <col min="5857" max="5857" width="32.88671875" customWidth="1"/>
    <col min="5858" max="5858" width="5.88671875" customWidth="1"/>
    <col min="5859" max="5859" width="32.88671875" customWidth="1"/>
    <col min="5866" max="5866" width="32.88671875" customWidth="1"/>
    <col min="5867" max="5867" width="5.88671875" customWidth="1"/>
    <col min="5868" max="5868" width="32.88671875" customWidth="1"/>
    <col min="5869" max="5869" width="5.88671875" customWidth="1"/>
    <col min="6112" max="6112" width="5.88671875" customWidth="1"/>
    <col min="6113" max="6113" width="32.88671875" customWidth="1"/>
    <col min="6114" max="6114" width="5.88671875" customWidth="1"/>
    <col min="6115" max="6115" width="32.88671875" customWidth="1"/>
    <col min="6122" max="6122" width="32.88671875" customWidth="1"/>
    <col min="6123" max="6123" width="5.88671875" customWidth="1"/>
    <col min="6124" max="6124" width="32.88671875" customWidth="1"/>
    <col min="6125" max="6125" width="5.88671875" customWidth="1"/>
    <col min="6368" max="6368" width="5.88671875" customWidth="1"/>
    <col min="6369" max="6369" width="32.88671875" customWidth="1"/>
    <col min="6370" max="6370" width="5.88671875" customWidth="1"/>
    <col min="6371" max="6371" width="32.88671875" customWidth="1"/>
    <col min="6378" max="6378" width="32.88671875" customWidth="1"/>
    <col min="6379" max="6379" width="5.88671875" customWidth="1"/>
    <col min="6380" max="6380" width="32.88671875" customWidth="1"/>
    <col min="6381" max="6381" width="5.88671875" customWidth="1"/>
    <col min="6624" max="6624" width="5.88671875" customWidth="1"/>
    <col min="6625" max="6625" width="32.88671875" customWidth="1"/>
    <col min="6626" max="6626" width="5.88671875" customWidth="1"/>
    <col min="6627" max="6627" width="32.88671875" customWidth="1"/>
    <col min="6634" max="6634" width="32.88671875" customWidth="1"/>
    <col min="6635" max="6635" width="5.88671875" customWidth="1"/>
    <col min="6636" max="6636" width="32.88671875" customWidth="1"/>
    <col min="6637" max="6637" width="5.88671875" customWidth="1"/>
    <col min="6880" max="6880" width="5.88671875" customWidth="1"/>
    <col min="6881" max="6881" width="32.88671875" customWidth="1"/>
    <col min="6882" max="6882" width="5.88671875" customWidth="1"/>
    <col min="6883" max="6883" width="32.88671875" customWidth="1"/>
    <col min="6890" max="6890" width="32.88671875" customWidth="1"/>
    <col min="6891" max="6891" width="5.88671875" customWidth="1"/>
    <col min="6892" max="6892" width="32.88671875" customWidth="1"/>
    <col min="6893" max="6893" width="5.88671875" customWidth="1"/>
    <col min="7136" max="7136" width="5.88671875" customWidth="1"/>
    <col min="7137" max="7137" width="32.88671875" customWidth="1"/>
    <col min="7138" max="7138" width="5.88671875" customWidth="1"/>
    <col min="7139" max="7139" width="32.88671875" customWidth="1"/>
    <col min="7146" max="7146" width="32.88671875" customWidth="1"/>
    <col min="7147" max="7147" width="5.88671875" customWidth="1"/>
    <col min="7148" max="7148" width="32.88671875" customWidth="1"/>
    <col min="7149" max="7149" width="5.88671875" customWidth="1"/>
    <col min="7392" max="7392" width="5.88671875" customWidth="1"/>
    <col min="7393" max="7393" width="32.88671875" customWidth="1"/>
    <col min="7394" max="7394" width="5.88671875" customWidth="1"/>
    <col min="7395" max="7395" width="32.88671875" customWidth="1"/>
    <col min="7402" max="7402" width="32.88671875" customWidth="1"/>
    <col min="7403" max="7403" width="5.88671875" customWidth="1"/>
    <col min="7404" max="7404" width="32.88671875" customWidth="1"/>
    <col min="7405" max="7405" width="5.88671875" customWidth="1"/>
    <col min="7648" max="7648" width="5.88671875" customWidth="1"/>
    <col min="7649" max="7649" width="32.88671875" customWidth="1"/>
    <col min="7650" max="7650" width="5.88671875" customWidth="1"/>
    <col min="7651" max="7651" width="32.88671875" customWidth="1"/>
    <col min="7658" max="7658" width="32.88671875" customWidth="1"/>
    <col min="7659" max="7659" width="5.88671875" customWidth="1"/>
    <col min="7660" max="7660" width="32.88671875" customWidth="1"/>
    <col min="7661" max="7661" width="5.88671875" customWidth="1"/>
    <col min="7904" max="7904" width="5.88671875" customWidth="1"/>
    <col min="7905" max="7905" width="32.88671875" customWidth="1"/>
    <col min="7906" max="7906" width="5.88671875" customWidth="1"/>
    <col min="7907" max="7907" width="32.88671875" customWidth="1"/>
    <col min="7914" max="7914" width="32.88671875" customWidth="1"/>
    <col min="7915" max="7915" width="5.88671875" customWidth="1"/>
    <col min="7916" max="7916" width="32.88671875" customWidth="1"/>
    <col min="7917" max="7917" width="5.88671875" customWidth="1"/>
    <col min="8160" max="8160" width="5.88671875" customWidth="1"/>
    <col min="8161" max="8161" width="32.88671875" customWidth="1"/>
    <col min="8162" max="8162" width="5.88671875" customWidth="1"/>
    <col min="8163" max="8163" width="32.88671875" customWidth="1"/>
    <col min="8170" max="8170" width="32.88671875" customWidth="1"/>
    <col min="8171" max="8171" width="5.88671875" customWidth="1"/>
    <col min="8172" max="8172" width="32.88671875" customWidth="1"/>
    <col min="8173" max="8173" width="5.88671875" customWidth="1"/>
    <col min="8416" max="8416" width="5.88671875" customWidth="1"/>
    <col min="8417" max="8417" width="32.88671875" customWidth="1"/>
    <col min="8418" max="8418" width="5.88671875" customWidth="1"/>
    <col min="8419" max="8419" width="32.88671875" customWidth="1"/>
    <col min="8426" max="8426" width="32.88671875" customWidth="1"/>
    <col min="8427" max="8427" width="5.88671875" customWidth="1"/>
    <col min="8428" max="8428" width="32.88671875" customWidth="1"/>
    <col min="8429" max="8429" width="5.88671875" customWidth="1"/>
    <col min="8672" max="8672" width="5.88671875" customWidth="1"/>
    <col min="8673" max="8673" width="32.88671875" customWidth="1"/>
    <col min="8674" max="8674" width="5.88671875" customWidth="1"/>
    <col min="8675" max="8675" width="32.88671875" customWidth="1"/>
    <col min="8682" max="8682" width="32.88671875" customWidth="1"/>
    <col min="8683" max="8683" width="5.88671875" customWidth="1"/>
    <col min="8684" max="8684" width="32.88671875" customWidth="1"/>
    <col min="8685" max="8685" width="5.88671875" customWidth="1"/>
    <col min="8928" max="8928" width="5.88671875" customWidth="1"/>
    <col min="8929" max="8929" width="32.88671875" customWidth="1"/>
    <col min="8930" max="8930" width="5.88671875" customWidth="1"/>
    <col min="8931" max="8931" width="32.88671875" customWidth="1"/>
    <col min="8938" max="8938" width="32.88671875" customWidth="1"/>
    <col min="8939" max="8939" width="5.88671875" customWidth="1"/>
    <col min="8940" max="8940" width="32.88671875" customWidth="1"/>
    <col min="8941" max="8941" width="5.88671875" customWidth="1"/>
    <col min="9184" max="9184" width="5.88671875" customWidth="1"/>
    <col min="9185" max="9185" width="32.88671875" customWidth="1"/>
    <col min="9186" max="9186" width="5.88671875" customWidth="1"/>
    <col min="9187" max="9187" width="32.88671875" customWidth="1"/>
    <col min="9194" max="9194" width="32.88671875" customWidth="1"/>
    <col min="9195" max="9195" width="5.88671875" customWidth="1"/>
    <col min="9196" max="9196" width="32.88671875" customWidth="1"/>
    <col min="9197" max="9197" width="5.88671875" customWidth="1"/>
    <col min="9440" max="9440" width="5.88671875" customWidth="1"/>
    <col min="9441" max="9441" width="32.88671875" customWidth="1"/>
    <col min="9442" max="9442" width="5.88671875" customWidth="1"/>
    <col min="9443" max="9443" width="32.88671875" customWidth="1"/>
    <col min="9450" max="9450" width="32.88671875" customWidth="1"/>
    <col min="9451" max="9451" width="5.88671875" customWidth="1"/>
    <col min="9452" max="9452" width="32.88671875" customWidth="1"/>
    <col min="9453" max="9453" width="5.88671875" customWidth="1"/>
    <col min="9696" max="9696" width="5.88671875" customWidth="1"/>
    <col min="9697" max="9697" width="32.88671875" customWidth="1"/>
    <col min="9698" max="9698" width="5.88671875" customWidth="1"/>
    <col min="9699" max="9699" width="32.88671875" customWidth="1"/>
    <col min="9706" max="9706" width="32.88671875" customWidth="1"/>
    <col min="9707" max="9707" width="5.88671875" customWidth="1"/>
    <col min="9708" max="9708" width="32.88671875" customWidth="1"/>
    <col min="9709" max="9709" width="5.88671875" customWidth="1"/>
    <col min="9952" max="9952" width="5.88671875" customWidth="1"/>
    <col min="9953" max="9953" width="32.88671875" customWidth="1"/>
    <col min="9954" max="9954" width="5.88671875" customWidth="1"/>
    <col min="9955" max="9955" width="32.88671875" customWidth="1"/>
    <col min="9962" max="9962" width="32.88671875" customWidth="1"/>
    <col min="9963" max="9963" width="5.88671875" customWidth="1"/>
    <col min="9964" max="9964" width="32.88671875" customWidth="1"/>
    <col min="9965" max="9965" width="5.88671875" customWidth="1"/>
    <col min="10208" max="10208" width="5.88671875" customWidth="1"/>
    <col min="10209" max="10209" width="32.88671875" customWidth="1"/>
    <col min="10210" max="10210" width="5.88671875" customWidth="1"/>
    <col min="10211" max="10211" width="32.88671875" customWidth="1"/>
    <col min="10218" max="10218" width="32.88671875" customWidth="1"/>
    <col min="10219" max="10219" width="5.88671875" customWidth="1"/>
    <col min="10220" max="10220" width="32.88671875" customWidth="1"/>
    <col min="10221" max="10221" width="5.88671875" customWidth="1"/>
    <col min="10464" max="10464" width="5.88671875" customWidth="1"/>
    <col min="10465" max="10465" width="32.88671875" customWidth="1"/>
    <col min="10466" max="10466" width="5.88671875" customWidth="1"/>
    <col min="10467" max="10467" width="32.88671875" customWidth="1"/>
    <col min="10474" max="10474" width="32.88671875" customWidth="1"/>
    <col min="10475" max="10475" width="5.88671875" customWidth="1"/>
    <col min="10476" max="10476" width="32.88671875" customWidth="1"/>
    <col min="10477" max="10477" width="5.88671875" customWidth="1"/>
    <col min="10720" max="10720" width="5.88671875" customWidth="1"/>
    <col min="10721" max="10721" width="32.88671875" customWidth="1"/>
    <col min="10722" max="10722" width="5.88671875" customWidth="1"/>
    <col min="10723" max="10723" width="32.88671875" customWidth="1"/>
    <col min="10730" max="10730" width="32.88671875" customWidth="1"/>
    <col min="10731" max="10731" width="5.88671875" customWidth="1"/>
    <col min="10732" max="10732" width="32.88671875" customWidth="1"/>
    <col min="10733" max="10733" width="5.88671875" customWidth="1"/>
    <col min="10976" max="10976" width="5.88671875" customWidth="1"/>
    <col min="10977" max="10977" width="32.88671875" customWidth="1"/>
    <col min="10978" max="10978" width="5.88671875" customWidth="1"/>
    <col min="10979" max="10979" width="32.88671875" customWidth="1"/>
    <col min="10986" max="10986" width="32.88671875" customWidth="1"/>
    <col min="10987" max="10987" width="5.88671875" customWidth="1"/>
    <col min="10988" max="10988" width="32.88671875" customWidth="1"/>
    <col min="10989" max="10989" width="5.88671875" customWidth="1"/>
    <col min="11232" max="11232" width="5.88671875" customWidth="1"/>
    <col min="11233" max="11233" width="32.88671875" customWidth="1"/>
    <col min="11234" max="11234" width="5.88671875" customWidth="1"/>
    <col min="11235" max="11235" width="32.88671875" customWidth="1"/>
    <col min="11242" max="11242" width="32.88671875" customWidth="1"/>
    <col min="11243" max="11243" width="5.88671875" customWidth="1"/>
    <col min="11244" max="11244" width="32.88671875" customWidth="1"/>
    <col min="11245" max="11245" width="5.88671875" customWidth="1"/>
    <col min="11488" max="11488" width="5.88671875" customWidth="1"/>
    <col min="11489" max="11489" width="32.88671875" customWidth="1"/>
    <col min="11490" max="11490" width="5.88671875" customWidth="1"/>
    <col min="11491" max="11491" width="32.88671875" customWidth="1"/>
    <col min="11498" max="11498" width="32.88671875" customWidth="1"/>
    <col min="11499" max="11499" width="5.88671875" customWidth="1"/>
    <col min="11500" max="11500" width="32.88671875" customWidth="1"/>
    <col min="11501" max="11501" width="5.88671875" customWidth="1"/>
    <col min="11744" max="11744" width="5.88671875" customWidth="1"/>
    <col min="11745" max="11745" width="32.88671875" customWidth="1"/>
    <col min="11746" max="11746" width="5.88671875" customWidth="1"/>
    <col min="11747" max="11747" width="32.88671875" customWidth="1"/>
    <col min="11754" max="11754" width="32.88671875" customWidth="1"/>
    <col min="11755" max="11755" width="5.88671875" customWidth="1"/>
    <col min="11756" max="11756" width="32.88671875" customWidth="1"/>
    <col min="11757" max="11757" width="5.88671875" customWidth="1"/>
    <col min="12000" max="12000" width="5.88671875" customWidth="1"/>
    <col min="12001" max="12001" width="32.88671875" customWidth="1"/>
    <col min="12002" max="12002" width="5.88671875" customWidth="1"/>
    <col min="12003" max="12003" width="32.88671875" customWidth="1"/>
    <col min="12010" max="12010" width="32.88671875" customWidth="1"/>
    <col min="12011" max="12011" width="5.88671875" customWidth="1"/>
    <col min="12012" max="12012" width="32.88671875" customWidth="1"/>
    <col min="12013" max="12013" width="5.88671875" customWidth="1"/>
    <col min="12256" max="12256" width="5.88671875" customWidth="1"/>
    <col min="12257" max="12257" width="32.88671875" customWidth="1"/>
    <col min="12258" max="12258" width="5.88671875" customWidth="1"/>
    <col min="12259" max="12259" width="32.88671875" customWidth="1"/>
    <col min="12266" max="12266" width="32.88671875" customWidth="1"/>
    <col min="12267" max="12267" width="5.88671875" customWidth="1"/>
    <col min="12268" max="12268" width="32.88671875" customWidth="1"/>
    <col min="12269" max="12269" width="5.88671875" customWidth="1"/>
    <col min="12512" max="12512" width="5.88671875" customWidth="1"/>
    <col min="12513" max="12513" width="32.88671875" customWidth="1"/>
    <col min="12514" max="12514" width="5.88671875" customWidth="1"/>
    <col min="12515" max="12515" width="32.88671875" customWidth="1"/>
    <col min="12522" max="12522" width="32.88671875" customWidth="1"/>
    <col min="12523" max="12523" width="5.88671875" customWidth="1"/>
    <col min="12524" max="12524" width="32.88671875" customWidth="1"/>
    <col min="12525" max="12525" width="5.88671875" customWidth="1"/>
    <col min="12768" max="12768" width="5.88671875" customWidth="1"/>
    <col min="12769" max="12769" width="32.88671875" customWidth="1"/>
    <col min="12770" max="12770" width="5.88671875" customWidth="1"/>
    <col min="12771" max="12771" width="32.88671875" customWidth="1"/>
    <col min="12778" max="12778" width="32.88671875" customWidth="1"/>
    <col min="12779" max="12779" width="5.88671875" customWidth="1"/>
    <col min="12780" max="12780" width="32.88671875" customWidth="1"/>
    <col min="12781" max="12781" width="5.88671875" customWidth="1"/>
    <col min="13024" max="13024" width="5.88671875" customWidth="1"/>
    <col min="13025" max="13025" width="32.88671875" customWidth="1"/>
    <col min="13026" max="13026" width="5.88671875" customWidth="1"/>
    <col min="13027" max="13027" width="32.88671875" customWidth="1"/>
    <col min="13034" max="13034" width="32.88671875" customWidth="1"/>
    <col min="13035" max="13035" width="5.88671875" customWidth="1"/>
    <col min="13036" max="13036" width="32.88671875" customWidth="1"/>
    <col min="13037" max="13037" width="5.88671875" customWidth="1"/>
    <col min="13280" max="13280" width="5.88671875" customWidth="1"/>
    <col min="13281" max="13281" width="32.88671875" customWidth="1"/>
    <col min="13282" max="13282" width="5.88671875" customWidth="1"/>
    <col min="13283" max="13283" width="32.88671875" customWidth="1"/>
    <col min="13290" max="13290" width="32.88671875" customWidth="1"/>
    <col min="13291" max="13291" width="5.88671875" customWidth="1"/>
    <col min="13292" max="13292" width="32.88671875" customWidth="1"/>
    <col min="13293" max="13293" width="5.88671875" customWidth="1"/>
    <col min="13536" max="13536" width="5.88671875" customWidth="1"/>
    <col min="13537" max="13537" width="32.88671875" customWidth="1"/>
    <col min="13538" max="13538" width="5.88671875" customWidth="1"/>
    <col min="13539" max="13539" width="32.88671875" customWidth="1"/>
    <col min="13546" max="13546" width="32.88671875" customWidth="1"/>
    <col min="13547" max="13547" width="5.88671875" customWidth="1"/>
    <col min="13548" max="13548" width="32.88671875" customWidth="1"/>
    <col min="13549" max="13549" width="5.88671875" customWidth="1"/>
    <col min="13792" max="13792" width="5.88671875" customWidth="1"/>
    <col min="13793" max="13793" width="32.88671875" customWidth="1"/>
    <col min="13794" max="13794" width="5.88671875" customWidth="1"/>
    <col min="13795" max="13795" width="32.88671875" customWidth="1"/>
    <col min="13802" max="13802" width="32.88671875" customWidth="1"/>
    <col min="13803" max="13803" width="5.88671875" customWidth="1"/>
    <col min="13804" max="13804" width="32.88671875" customWidth="1"/>
    <col min="13805" max="13805" width="5.88671875" customWidth="1"/>
    <col min="14048" max="14048" width="5.88671875" customWidth="1"/>
    <col min="14049" max="14049" width="32.88671875" customWidth="1"/>
    <col min="14050" max="14050" width="5.88671875" customWidth="1"/>
    <col min="14051" max="14051" width="32.88671875" customWidth="1"/>
    <col min="14058" max="14058" width="32.88671875" customWidth="1"/>
    <col min="14059" max="14059" width="5.88671875" customWidth="1"/>
    <col min="14060" max="14060" width="32.88671875" customWidth="1"/>
    <col min="14061" max="14061" width="5.88671875" customWidth="1"/>
    <col min="14304" max="14304" width="5.88671875" customWidth="1"/>
    <col min="14305" max="14305" width="32.88671875" customWidth="1"/>
    <col min="14306" max="14306" width="5.88671875" customWidth="1"/>
    <col min="14307" max="14307" width="32.88671875" customWidth="1"/>
    <col min="14314" max="14314" width="32.88671875" customWidth="1"/>
    <col min="14315" max="14315" width="5.88671875" customWidth="1"/>
    <col min="14316" max="14316" width="32.88671875" customWidth="1"/>
    <col min="14317" max="14317" width="5.88671875" customWidth="1"/>
    <col min="14560" max="14560" width="5.88671875" customWidth="1"/>
    <col min="14561" max="14561" width="32.88671875" customWidth="1"/>
    <col min="14562" max="14562" width="5.88671875" customWidth="1"/>
    <col min="14563" max="14563" width="32.88671875" customWidth="1"/>
    <col min="14570" max="14570" width="32.88671875" customWidth="1"/>
    <col min="14571" max="14571" width="5.88671875" customWidth="1"/>
    <col min="14572" max="14572" width="32.88671875" customWidth="1"/>
    <col min="14573" max="14573" width="5.88671875" customWidth="1"/>
    <col min="14816" max="14816" width="5.88671875" customWidth="1"/>
    <col min="14817" max="14817" width="32.88671875" customWidth="1"/>
    <col min="14818" max="14818" width="5.88671875" customWidth="1"/>
    <col min="14819" max="14819" width="32.88671875" customWidth="1"/>
    <col min="14826" max="14826" width="32.88671875" customWidth="1"/>
    <col min="14827" max="14827" width="5.88671875" customWidth="1"/>
    <col min="14828" max="14828" width="32.88671875" customWidth="1"/>
    <col min="14829" max="14829" width="5.88671875" customWidth="1"/>
    <col min="15072" max="15072" width="5.88671875" customWidth="1"/>
    <col min="15073" max="15073" width="32.88671875" customWidth="1"/>
    <col min="15074" max="15074" width="5.88671875" customWidth="1"/>
    <col min="15075" max="15075" width="32.88671875" customWidth="1"/>
    <col min="15082" max="15082" width="32.88671875" customWidth="1"/>
    <col min="15083" max="15083" width="5.88671875" customWidth="1"/>
    <col min="15084" max="15084" width="32.88671875" customWidth="1"/>
    <col min="15085" max="15085" width="5.88671875" customWidth="1"/>
    <col min="15328" max="15328" width="5.88671875" customWidth="1"/>
    <col min="15329" max="15329" width="32.88671875" customWidth="1"/>
    <col min="15330" max="15330" width="5.88671875" customWidth="1"/>
    <col min="15331" max="15331" width="32.88671875" customWidth="1"/>
    <col min="15338" max="15338" width="32.88671875" customWidth="1"/>
    <col min="15339" max="15339" width="5.88671875" customWidth="1"/>
    <col min="15340" max="15340" width="32.88671875" customWidth="1"/>
    <col min="15341" max="15341" width="5.88671875" customWidth="1"/>
    <col min="15584" max="15584" width="5.88671875" customWidth="1"/>
    <col min="15585" max="15585" width="32.88671875" customWidth="1"/>
    <col min="15586" max="15586" width="5.88671875" customWidth="1"/>
    <col min="15587" max="15587" width="32.88671875" customWidth="1"/>
    <col min="15594" max="15594" width="32.88671875" customWidth="1"/>
    <col min="15595" max="15595" width="5.88671875" customWidth="1"/>
    <col min="15596" max="15596" width="32.88671875" customWidth="1"/>
    <col min="15597" max="15597" width="5.88671875" customWidth="1"/>
    <col min="15840" max="15840" width="5.88671875" customWidth="1"/>
    <col min="15841" max="15841" width="32.88671875" customWidth="1"/>
    <col min="15842" max="15842" width="5.88671875" customWidth="1"/>
    <col min="15843" max="15843" width="32.88671875" customWidth="1"/>
    <col min="15850" max="15850" width="32.88671875" customWidth="1"/>
    <col min="15851" max="15851" width="5.88671875" customWidth="1"/>
    <col min="15852" max="15852" width="32.88671875" customWidth="1"/>
    <col min="15853" max="15853" width="5.88671875" customWidth="1"/>
    <col min="16096" max="16096" width="5.88671875" customWidth="1"/>
    <col min="16097" max="16097" width="32.88671875" customWidth="1"/>
    <col min="16098" max="16098" width="5.88671875" customWidth="1"/>
    <col min="16099" max="16099" width="32.88671875" customWidth="1"/>
    <col min="16106" max="16106" width="32.88671875" customWidth="1"/>
    <col min="16107" max="16107" width="5.88671875" customWidth="1"/>
    <col min="16108" max="16108" width="32.88671875" customWidth="1"/>
    <col min="16109" max="16109" width="5.88671875" customWidth="1"/>
  </cols>
  <sheetData>
    <row r="1" spans="1:24" s="235" customFormat="1" ht="57.6" customHeight="1" x14ac:dyDescent="0.5">
      <c r="V1" s="574"/>
    </row>
    <row r="2" spans="1:24" s="576" customFormat="1" ht="26.4" x14ac:dyDescent="0.5">
      <c r="A2" s="248" t="s">
        <v>1883</v>
      </c>
      <c r="B2" s="248"/>
      <c r="C2" s="236"/>
      <c r="D2" s="236"/>
      <c r="E2" s="236"/>
      <c r="F2" s="236"/>
      <c r="G2" s="236"/>
      <c r="H2" s="236"/>
      <c r="I2" s="248"/>
      <c r="J2" s="236"/>
      <c r="K2" s="236"/>
      <c r="L2" s="236"/>
      <c r="M2" s="236"/>
      <c r="N2" s="236"/>
      <c r="O2" s="236"/>
      <c r="P2" s="248"/>
      <c r="Q2" s="236"/>
      <c r="R2" s="236"/>
      <c r="S2" s="236"/>
      <c r="T2" s="236"/>
      <c r="U2" s="236"/>
      <c r="V2" s="575"/>
    </row>
    <row r="3" spans="1:24" s="576" customFormat="1" ht="26.4" x14ac:dyDescent="0.5">
      <c r="A3" s="248" t="s">
        <v>1882</v>
      </c>
      <c r="B3" s="248"/>
      <c r="C3" s="236"/>
      <c r="D3" s="236"/>
      <c r="E3" s="236"/>
      <c r="F3" s="236"/>
      <c r="G3" s="236"/>
      <c r="H3" s="236"/>
      <c r="I3" s="248"/>
      <c r="J3" s="236"/>
      <c r="K3" s="236"/>
      <c r="L3" s="236"/>
      <c r="M3" s="236"/>
      <c r="N3" s="236"/>
      <c r="O3" s="236"/>
      <c r="P3" s="248"/>
      <c r="Q3" s="236"/>
      <c r="R3" s="236"/>
      <c r="S3" s="236"/>
      <c r="T3" s="236"/>
      <c r="U3" s="236"/>
      <c r="V3" s="575"/>
    </row>
    <row r="4" spans="1:24" s="576" customFormat="1" ht="24" customHeight="1" x14ac:dyDescent="0.5">
      <c r="A4" s="795" t="s">
        <v>519</v>
      </c>
      <c r="B4" s="726"/>
      <c r="C4" s="726"/>
      <c r="D4" s="726"/>
      <c r="E4" s="726"/>
      <c r="F4" s="726"/>
      <c r="G4" s="727"/>
      <c r="H4" s="795" t="s">
        <v>786</v>
      </c>
      <c r="I4" s="726"/>
      <c r="J4" s="726"/>
      <c r="K4" s="726"/>
      <c r="L4" s="726"/>
      <c r="M4" s="726"/>
      <c r="N4" s="727"/>
      <c r="O4" s="795" t="s">
        <v>787</v>
      </c>
      <c r="P4" s="726"/>
      <c r="Q4" s="726"/>
      <c r="R4" s="726"/>
      <c r="S4" s="726"/>
      <c r="T4" s="726"/>
      <c r="U4" s="727"/>
      <c r="V4" s="575"/>
    </row>
    <row r="5" spans="1:24" s="576" customFormat="1" ht="24" customHeight="1" x14ac:dyDescent="0.5">
      <c r="A5" s="796" t="s">
        <v>788</v>
      </c>
      <c r="B5" s="789" t="s">
        <v>789</v>
      </c>
      <c r="C5" s="791" t="s">
        <v>790</v>
      </c>
      <c r="D5" s="791" t="s">
        <v>791</v>
      </c>
      <c r="E5" s="793" t="s">
        <v>2355</v>
      </c>
      <c r="F5" s="794"/>
      <c r="G5" s="798" t="s">
        <v>2354</v>
      </c>
      <c r="H5" s="787" t="s">
        <v>788</v>
      </c>
      <c r="I5" s="789" t="s">
        <v>789</v>
      </c>
      <c r="J5" s="791" t="s">
        <v>790</v>
      </c>
      <c r="K5" s="791" t="s">
        <v>791</v>
      </c>
      <c r="L5" s="793" t="s">
        <v>2355</v>
      </c>
      <c r="M5" s="794"/>
      <c r="N5" s="798" t="s">
        <v>2354</v>
      </c>
      <c r="O5" s="787" t="s">
        <v>788</v>
      </c>
      <c r="P5" s="789" t="s">
        <v>789</v>
      </c>
      <c r="Q5" s="791" t="s">
        <v>790</v>
      </c>
      <c r="R5" s="791" t="s">
        <v>791</v>
      </c>
      <c r="S5" s="793" t="s">
        <v>2355</v>
      </c>
      <c r="T5" s="794"/>
      <c r="U5" s="798" t="s">
        <v>2354</v>
      </c>
      <c r="V5" s="575"/>
    </row>
    <row r="6" spans="1:24" s="238" customFormat="1" ht="21" customHeight="1" x14ac:dyDescent="0.5">
      <c r="A6" s="797"/>
      <c r="B6" s="790"/>
      <c r="C6" s="792"/>
      <c r="D6" s="792"/>
      <c r="E6" s="647">
        <v>2025</v>
      </c>
      <c r="F6" s="647">
        <v>2026</v>
      </c>
      <c r="G6" s="799"/>
      <c r="H6" s="788"/>
      <c r="I6" s="790"/>
      <c r="J6" s="792"/>
      <c r="K6" s="792"/>
      <c r="L6" s="647">
        <v>2025</v>
      </c>
      <c r="M6" s="647">
        <v>2026</v>
      </c>
      <c r="N6" s="799"/>
      <c r="O6" s="788"/>
      <c r="P6" s="790"/>
      <c r="Q6" s="792"/>
      <c r="R6" s="792"/>
      <c r="S6" s="647">
        <v>2025</v>
      </c>
      <c r="T6" s="647">
        <v>2026</v>
      </c>
      <c r="U6" s="799"/>
    </row>
    <row r="7" spans="1:24" s="240" customFormat="1" ht="18" customHeight="1" x14ac:dyDescent="0.5">
      <c r="A7" s="577" t="s">
        <v>167</v>
      </c>
      <c r="B7" s="239" t="s">
        <v>792</v>
      </c>
      <c r="C7" s="578" t="s">
        <v>793</v>
      </c>
      <c r="D7" s="579" t="s">
        <v>2356</v>
      </c>
      <c r="E7" s="580">
        <v>7.0551000000000004</v>
      </c>
      <c r="F7" s="580">
        <v>7.2077</v>
      </c>
      <c r="G7" s="648">
        <v>2.16</v>
      </c>
      <c r="H7" s="577" t="s">
        <v>167</v>
      </c>
      <c r="I7" s="239" t="s">
        <v>797</v>
      </c>
      <c r="J7" s="578" t="s">
        <v>798</v>
      </c>
      <c r="K7" s="579" t="s">
        <v>799</v>
      </c>
      <c r="L7" s="580">
        <v>0</v>
      </c>
      <c r="M7" s="580">
        <v>8.9924999999999997</v>
      </c>
      <c r="N7" s="648" t="s">
        <v>846</v>
      </c>
      <c r="O7" s="577" t="s">
        <v>167</v>
      </c>
      <c r="P7" s="239" t="s">
        <v>797</v>
      </c>
      <c r="Q7" s="578" t="s">
        <v>798</v>
      </c>
      <c r="R7" s="579" t="s">
        <v>799</v>
      </c>
      <c r="S7" s="580">
        <v>248.12530000000001</v>
      </c>
      <c r="T7" s="580">
        <v>275.9769</v>
      </c>
      <c r="U7" s="648">
        <v>11.22</v>
      </c>
      <c r="V7" s="234"/>
    </row>
    <row r="8" spans="1:24" s="240" customFormat="1" ht="18" customHeight="1" x14ac:dyDescent="0.5">
      <c r="A8" s="581" t="s">
        <v>167</v>
      </c>
      <c r="B8" s="241" t="s">
        <v>794</v>
      </c>
      <c r="C8" s="582" t="s">
        <v>795</v>
      </c>
      <c r="D8" s="583" t="s">
        <v>796</v>
      </c>
      <c r="E8" s="584">
        <v>1.421</v>
      </c>
      <c r="F8" s="584">
        <v>3.8687999999999998</v>
      </c>
      <c r="G8" s="649">
        <v>172.26</v>
      </c>
      <c r="H8" s="581" t="s">
        <v>167</v>
      </c>
      <c r="I8" s="241" t="s">
        <v>800</v>
      </c>
      <c r="J8" s="582" t="s">
        <v>801</v>
      </c>
      <c r="K8" s="583" t="s">
        <v>802</v>
      </c>
      <c r="L8" s="584">
        <v>0</v>
      </c>
      <c r="M8" s="584">
        <v>3.8475000000000001</v>
      </c>
      <c r="N8" s="649" t="s">
        <v>846</v>
      </c>
      <c r="O8" s="581" t="s">
        <v>167</v>
      </c>
      <c r="P8" s="241" t="s">
        <v>794</v>
      </c>
      <c r="Q8" s="582" t="s">
        <v>795</v>
      </c>
      <c r="R8" s="583" t="s">
        <v>796</v>
      </c>
      <c r="S8" s="584">
        <v>19.840399999999999</v>
      </c>
      <c r="T8" s="584">
        <v>44.075099999999999</v>
      </c>
      <c r="U8" s="649">
        <v>122.15</v>
      </c>
      <c r="V8" s="234"/>
      <c r="X8" s="234"/>
    </row>
    <row r="9" spans="1:24" s="240" customFormat="1" ht="18" customHeight="1" x14ac:dyDescent="0.5">
      <c r="A9" s="577" t="s">
        <v>167</v>
      </c>
      <c r="B9" s="239" t="s">
        <v>797</v>
      </c>
      <c r="C9" s="578" t="s">
        <v>798</v>
      </c>
      <c r="D9" s="579" t="s">
        <v>799</v>
      </c>
      <c r="E9" s="580">
        <v>3.4937</v>
      </c>
      <c r="F9" s="580">
        <v>2.6160999999999999</v>
      </c>
      <c r="G9" s="648">
        <v>-25.12</v>
      </c>
      <c r="H9" s="577" t="s">
        <v>167</v>
      </c>
      <c r="I9" s="239" t="s">
        <v>794</v>
      </c>
      <c r="J9" s="578" t="s">
        <v>795</v>
      </c>
      <c r="K9" s="579" t="s">
        <v>796</v>
      </c>
      <c r="L9" s="580">
        <v>1.2124999999999999</v>
      </c>
      <c r="M9" s="580">
        <v>1.3625</v>
      </c>
      <c r="N9" s="648">
        <v>12.37</v>
      </c>
      <c r="O9" s="577" t="s">
        <v>167</v>
      </c>
      <c r="P9" s="239" t="s">
        <v>792</v>
      </c>
      <c r="Q9" s="578" t="s">
        <v>793</v>
      </c>
      <c r="R9" s="579" t="s">
        <v>2356</v>
      </c>
      <c r="S9" s="580">
        <v>12.8864</v>
      </c>
      <c r="T9" s="580">
        <v>11.317</v>
      </c>
      <c r="U9" s="648">
        <v>-12.18</v>
      </c>
      <c r="V9" s="234"/>
    </row>
    <row r="10" spans="1:24" s="240" customFormat="1" ht="18" customHeight="1" x14ac:dyDescent="0.5">
      <c r="A10" s="581" t="s">
        <v>167</v>
      </c>
      <c r="B10" s="241" t="s">
        <v>2357</v>
      </c>
      <c r="C10" s="582" t="s">
        <v>803</v>
      </c>
      <c r="D10" s="583" t="s">
        <v>804</v>
      </c>
      <c r="E10" s="584">
        <v>0.20480000000000001</v>
      </c>
      <c r="F10" s="584">
        <v>0.1071</v>
      </c>
      <c r="G10" s="649">
        <v>-47.69</v>
      </c>
      <c r="H10" s="581" t="s">
        <v>167</v>
      </c>
      <c r="I10" s="241" t="s">
        <v>2357</v>
      </c>
      <c r="J10" s="582" t="s">
        <v>803</v>
      </c>
      <c r="K10" s="583" t="s">
        <v>804</v>
      </c>
      <c r="L10" s="584">
        <v>0.20660000000000001</v>
      </c>
      <c r="M10" s="584">
        <v>0.33250000000000002</v>
      </c>
      <c r="N10" s="649">
        <v>60.97</v>
      </c>
      <c r="O10" s="581" t="s">
        <v>167</v>
      </c>
      <c r="P10" s="241" t="s">
        <v>2357</v>
      </c>
      <c r="Q10" s="582" t="s">
        <v>803</v>
      </c>
      <c r="R10" s="583" t="s">
        <v>804</v>
      </c>
      <c r="S10" s="584">
        <v>18.901900000000001</v>
      </c>
      <c r="T10" s="584">
        <v>22.9284</v>
      </c>
      <c r="U10" s="649">
        <v>21.3</v>
      </c>
      <c r="V10" s="234"/>
    </row>
    <row r="11" spans="1:24" s="240" customFormat="1" ht="18" customHeight="1" x14ac:dyDescent="0.5">
      <c r="A11" s="577" t="s">
        <v>168</v>
      </c>
      <c r="B11" s="239" t="s">
        <v>805</v>
      </c>
      <c r="C11" s="578" t="s">
        <v>2358</v>
      </c>
      <c r="D11" s="579" t="s">
        <v>2359</v>
      </c>
      <c r="E11" s="580">
        <v>35.860799999999998</v>
      </c>
      <c r="F11" s="580">
        <v>51.2684</v>
      </c>
      <c r="G11" s="648">
        <v>42.96</v>
      </c>
      <c r="H11" s="577" t="s">
        <v>168</v>
      </c>
      <c r="I11" s="239" t="s">
        <v>808</v>
      </c>
      <c r="J11" s="578" t="s">
        <v>809</v>
      </c>
      <c r="K11" s="579" t="s">
        <v>810</v>
      </c>
      <c r="L11" s="580">
        <v>6.4000000000000001E-2</v>
      </c>
      <c r="M11" s="580">
        <v>2.4792999999999998</v>
      </c>
      <c r="N11" s="648">
        <v>3771.69</v>
      </c>
      <c r="O11" s="577" t="s">
        <v>168</v>
      </c>
      <c r="P11" s="239" t="s">
        <v>806</v>
      </c>
      <c r="Q11" s="578" t="s">
        <v>2360</v>
      </c>
      <c r="R11" s="579" t="s">
        <v>2361</v>
      </c>
      <c r="S11" s="580">
        <v>345.2122</v>
      </c>
      <c r="T11" s="580">
        <v>301.774</v>
      </c>
      <c r="U11" s="648">
        <v>-12.58</v>
      </c>
      <c r="V11" s="234"/>
    </row>
    <row r="12" spans="1:24" s="240" customFormat="1" ht="18" customHeight="1" x14ac:dyDescent="0.5">
      <c r="A12" s="581" t="s">
        <v>168</v>
      </c>
      <c r="B12" s="241" t="s">
        <v>811</v>
      </c>
      <c r="C12" s="582" t="s">
        <v>2362</v>
      </c>
      <c r="D12" s="583" t="s">
        <v>2359</v>
      </c>
      <c r="E12" s="584">
        <v>13.321400000000001</v>
      </c>
      <c r="F12" s="584">
        <v>33.294199999999996</v>
      </c>
      <c r="G12" s="649">
        <v>149.93</v>
      </c>
      <c r="H12" s="581" t="s">
        <v>168</v>
      </c>
      <c r="I12" s="241" t="s">
        <v>806</v>
      </c>
      <c r="J12" s="582" t="s">
        <v>2360</v>
      </c>
      <c r="K12" s="583" t="s">
        <v>2361</v>
      </c>
      <c r="L12" s="584">
        <v>4.5228999999999999</v>
      </c>
      <c r="M12" s="584">
        <v>1.2402</v>
      </c>
      <c r="N12" s="649">
        <v>-72.58</v>
      </c>
      <c r="O12" s="581" t="s">
        <v>168</v>
      </c>
      <c r="P12" s="241" t="s">
        <v>808</v>
      </c>
      <c r="Q12" s="582" t="s">
        <v>809</v>
      </c>
      <c r="R12" s="583" t="s">
        <v>810</v>
      </c>
      <c r="S12" s="584">
        <v>139.9247</v>
      </c>
      <c r="T12" s="584">
        <v>193.84870000000001</v>
      </c>
      <c r="U12" s="649">
        <v>38.54</v>
      </c>
      <c r="V12" s="234"/>
    </row>
    <row r="13" spans="1:24" s="240" customFormat="1" ht="18" customHeight="1" x14ac:dyDescent="0.5">
      <c r="A13" s="577" t="s">
        <v>168</v>
      </c>
      <c r="B13" s="239" t="s">
        <v>807</v>
      </c>
      <c r="C13" s="578" t="s">
        <v>2366</v>
      </c>
      <c r="D13" s="579" t="s">
        <v>2361</v>
      </c>
      <c r="E13" s="580">
        <v>16.3687</v>
      </c>
      <c r="F13" s="580">
        <v>16.707899999999999</v>
      </c>
      <c r="G13" s="648">
        <v>2.0699999999999998</v>
      </c>
      <c r="H13" s="577" t="s">
        <v>168</v>
      </c>
      <c r="I13" s="239" t="s">
        <v>2363</v>
      </c>
      <c r="J13" s="578" t="s">
        <v>2364</v>
      </c>
      <c r="K13" s="579" t="s">
        <v>2365</v>
      </c>
      <c r="L13" s="580">
        <v>0</v>
      </c>
      <c r="M13" s="580">
        <v>0.45450000000000002</v>
      </c>
      <c r="N13" s="648" t="s">
        <v>846</v>
      </c>
      <c r="O13" s="577" t="s">
        <v>168</v>
      </c>
      <c r="P13" s="239" t="s">
        <v>811</v>
      </c>
      <c r="Q13" s="578" t="s">
        <v>2362</v>
      </c>
      <c r="R13" s="579" t="s">
        <v>2359</v>
      </c>
      <c r="S13" s="580">
        <v>110.4205</v>
      </c>
      <c r="T13" s="580">
        <v>175.11150000000001</v>
      </c>
      <c r="U13" s="648">
        <v>58.59</v>
      </c>
      <c r="V13" s="234"/>
    </row>
    <row r="14" spans="1:24" s="240" customFormat="1" ht="18" customHeight="1" x14ac:dyDescent="0.5">
      <c r="A14" s="581" t="s">
        <v>168</v>
      </c>
      <c r="B14" s="241" t="s">
        <v>2357</v>
      </c>
      <c r="C14" s="582" t="s">
        <v>803</v>
      </c>
      <c r="D14" s="583" t="s">
        <v>804</v>
      </c>
      <c r="E14" s="584">
        <v>12.502700000000001</v>
      </c>
      <c r="F14" s="584">
        <v>17.956099999999999</v>
      </c>
      <c r="G14" s="649">
        <v>43.62</v>
      </c>
      <c r="H14" s="581" t="s">
        <v>168</v>
      </c>
      <c r="I14" s="241" t="s">
        <v>2357</v>
      </c>
      <c r="J14" s="582" t="s">
        <v>803</v>
      </c>
      <c r="K14" s="583" t="s">
        <v>804</v>
      </c>
      <c r="L14" s="584">
        <v>3.7170000000000001</v>
      </c>
      <c r="M14" s="584">
        <v>0.25729999999999997</v>
      </c>
      <c r="N14" s="649">
        <v>-93.08</v>
      </c>
      <c r="O14" s="581" t="s">
        <v>168</v>
      </c>
      <c r="P14" s="241" t="s">
        <v>2357</v>
      </c>
      <c r="Q14" s="582" t="s">
        <v>803</v>
      </c>
      <c r="R14" s="583" t="s">
        <v>804</v>
      </c>
      <c r="S14" s="584">
        <v>274.803</v>
      </c>
      <c r="T14" s="584">
        <v>335.7724</v>
      </c>
      <c r="U14" s="649">
        <v>22.19</v>
      </c>
      <c r="V14" s="234"/>
    </row>
    <row r="15" spans="1:24" s="240" customFormat="1" ht="18" customHeight="1" x14ac:dyDescent="0.5">
      <c r="A15" s="577" t="s">
        <v>169</v>
      </c>
      <c r="B15" s="239" t="s">
        <v>812</v>
      </c>
      <c r="C15" s="578" t="s">
        <v>813</v>
      </c>
      <c r="D15" s="579" t="s">
        <v>814</v>
      </c>
      <c r="E15" s="580">
        <v>27.476800000000001</v>
      </c>
      <c r="F15" s="580">
        <v>18.4252</v>
      </c>
      <c r="G15" s="648">
        <v>-32.94</v>
      </c>
      <c r="H15" s="577" t="s">
        <v>169</v>
      </c>
      <c r="I15" s="239" t="s">
        <v>812</v>
      </c>
      <c r="J15" s="578" t="s">
        <v>813</v>
      </c>
      <c r="K15" s="579" t="s">
        <v>814</v>
      </c>
      <c r="L15" s="580">
        <v>1.1448</v>
      </c>
      <c r="M15" s="580">
        <v>0.61219999999999997</v>
      </c>
      <c r="N15" s="648">
        <v>-46.52</v>
      </c>
      <c r="O15" s="577" t="s">
        <v>169</v>
      </c>
      <c r="P15" s="239" t="s">
        <v>815</v>
      </c>
      <c r="Q15" s="578" t="s">
        <v>816</v>
      </c>
      <c r="R15" s="579" t="s">
        <v>817</v>
      </c>
      <c r="S15" s="580">
        <v>20.0166</v>
      </c>
      <c r="T15" s="580">
        <v>25.165400000000002</v>
      </c>
      <c r="U15" s="648">
        <v>25.72</v>
      </c>
      <c r="V15" s="234"/>
    </row>
    <row r="16" spans="1:24" s="240" customFormat="1" ht="18" customHeight="1" x14ac:dyDescent="0.5">
      <c r="A16" s="581" t="s">
        <v>169</v>
      </c>
      <c r="B16" s="241" t="s">
        <v>2679</v>
      </c>
      <c r="C16" s="582" t="s">
        <v>2680</v>
      </c>
      <c r="D16" s="583" t="s">
        <v>2681</v>
      </c>
      <c r="E16" s="584">
        <v>0.54559999999999997</v>
      </c>
      <c r="F16" s="584">
        <v>6.8074000000000003</v>
      </c>
      <c r="G16" s="649">
        <v>1147.73</v>
      </c>
      <c r="H16" s="581" t="s">
        <v>169</v>
      </c>
      <c r="I16" s="241" t="s">
        <v>818</v>
      </c>
      <c r="J16" s="582" t="s">
        <v>819</v>
      </c>
      <c r="K16" s="583" t="s">
        <v>820</v>
      </c>
      <c r="L16" s="584">
        <v>7.2800000000000004E-2</v>
      </c>
      <c r="M16" s="584">
        <v>1.9199999999999998E-2</v>
      </c>
      <c r="N16" s="649">
        <v>-73.62</v>
      </c>
      <c r="O16" s="581" t="s">
        <v>169</v>
      </c>
      <c r="P16" s="241" t="s">
        <v>818</v>
      </c>
      <c r="Q16" s="582" t="s">
        <v>819</v>
      </c>
      <c r="R16" s="583" t="s">
        <v>820</v>
      </c>
      <c r="S16" s="584">
        <v>9.7782999999999998</v>
      </c>
      <c r="T16" s="584">
        <v>11.9665</v>
      </c>
      <c r="U16" s="649">
        <v>22.38</v>
      </c>
      <c r="V16" s="234"/>
    </row>
    <row r="17" spans="1:22" s="240" customFormat="1" ht="18" customHeight="1" x14ac:dyDescent="0.5">
      <c r="A17" s="577" t="s">
        <v>169</v>
      </c>
      <c r="B17" s="239" t="s">
        <v>818</v>
      </c>
      <c r="C17" s="578" t="s">
        <v>819</v>
      </c>
      <c r="D17" s="579" t="s">
        <v>820</v>
      </c>
      <c r="E17" s="580">
        <v>0</v>
      </c>
      <c r="F17" s="580">
        <v>3.2313999999999998</v>
      </c>
      <c r="G17" s="648" t="s">
        <v>846</v>
      </c>
      <c r="H17" s="577" t="s">
        <v>169</v>
      </c>
      <c r="I17" s="239" t="s">
        <v>2367</v>
      </c>
      <c r="J17" s="578" t="s">
        <v>2368</v>
      </c>
      <c r="K17" s="579" t="s">
        <v>2369</v>
      </c>
      <c r="L17" s="580">
        <v>0</v>
      </c>
      <c r="M17" s="580">
        <v>0.01</v>
      </c>
      <c r="N17" s="648" t="s">
        <v>846</v>
      </c>
      <c r="O17" s="577" t="s">
        <v>169</v>
      </c>
      <c r="P17" s="239" t="s">
        <v>3109</v>
      </c>
      <c r="Q17" s="578" t="s">
        <v>3110</v>
      </c>
      <c r="R17" s="579" t="s">
        <v>3111</v>
      </c>
      <c r="S17" s="580">
        <v>9.0632000000000001</v>
      </c>
      <c r="T17" s="580">
        <v>11.1043</v>
      </c>
      <c r="U17" s="648">
        <v>22.52</v>
      </c>
      <c r="V17" s="234"/>
    </row>
    <row r="18" spans="1:22" s="240" customFormat="1" ht="18" customHeight="1" x14ac:dyDescent="0.5">
      <c r="A18" s="581" t="s">
        <v>169</v>
      </c>
      <c r="B18" s="241" t="s">
        <v>2357</v>
      </c>
      <c r="C18" s="582" t="s">
        <v>803</v>
      </c>
      <c r="D18" s="583" t="s">
        <v>804</v>
      </c>
      <c r="E18" s="584">
        <v>26.8644</v>
      </c>
      <c r="F18" s="584">
        <v>8.4372000000000007</v>
      </c>
      <c r="G18" s="649">
        <v>-68.59</v>
      </c>
      <c r="H18" s="581" t="s">
        <v>169</v>
      </c>
      <c r="I18" s="241" t="s">
        <v>2357</v>
      </c>
      <c r="J18" s="582" t="s">
        <v>803</v>
      </c>
      <c r="K18" s="583" t="s">
        <v>804</v>
      </c>
      <c r="L18" s="584">
        <v>0.69720000000000004</v>
      </c>
      <c r="M18" s="584">
        <v>2.4899999999999999E-2</v>
      </c>
      <c r="N18" s="649">
        <v>-96.43</v>
      </c>
      <c r="O18" s="581" t="s">
        <v>169</v>
      </c>
      <c r="P18" s="241" t="s">
        <v>2357</v>
      </c>
      <c r="Q18" s="582" t="s">
        <v>803</v>
      </c>
      <c r="R18" s="583" t="s">
        <v>804</v>
      </c>
      <c r="S18" s="584">
        <v>94.156999999999996</v>
      </c>
      <c r="T18" s="584">
        <v>75.674400000000006</v>
      </c>
      <c r="U18" s="649">
        <v>-19.63</v>
      </c>
      <c r="V18" s="234"/>
    </row>
    <row r="19" spans="1:22" s="240" customFormat="1" ht="18" customHeight="1" x14ac:dyDescent="0.5">
      <c r="A19" s="577" t="s">
        <v>90</v>
      </c>
      <c r="B19" s="239" t="s">
        <v>821</v>
      </c>
      <c r="C19" s="578" t="s">
        <v>822</v>
      </c>
      <c r="D19" s="579" t="s">
        <v>823</v>
      </c>
      <c r="E19" s="580">
        <v>74.336100000000002</v>
      </c>
      <c r="F19" s="580">
        <v>93.223399999999998</v>
      </c>
      <c r="G19" s="648">
        <v>25.41</v>
      </c>
      <c r="H19" s="577" t="s">
        <v>90</v>
      </c>
      <c r="I19" s="239" t="s">
        <v>824</v>
      </c>
      <c r="J19" s="578" t="s">
        <v>825</v>
      </c>
      <c r="K19" s="579" t="s">
        <v>826</v>
      </c>
      <c r="L19" s="580">
        <v>8.4656000000000002</v>
      </c>
      <c r="M19" s="580">
        <v>25.415099999999999</v>
      </c>
      <c r="N19" s="648">
        <v>200.22</v>
      </c>
      <c r="O19" s="577" t="s">
        <v>90</v>
      </c>
      <c r="P19" s="239" t="s">
        <v>827</v>
      </c>
      <c r="Q19" s="578" t="s">
        <v>828</v>
      </c>
      <c r="R19" s="579" t="s">
        <v>829</v>
      </c>
      <c r="S19" s="580">
        <v>89.777000000000001</v>
      </c>
      <c r="T19" s="580">
        <v>190.32859999999999</v>
      </c>
      <c r="U19" s="648">
        <v>112</v>
      </c>
      <c r="V19" s="234"/>
    </row>
    <row r="20" spans="1:22" s="240" customFormat="1" ht="18" customHeight="1" x14ac:dyDescent="0.5">
      <c r="A20" s="581" t="s">
        <v>90</v>
      </c>
      <c r="B20" s="241" t="s">
        <v>830</v>
      </c>
      <c r="C20" s="582" t="s">
        <v>831</v>
      </c>
      <c r="D20" s="583" t="s">
        <v>832</v>
      </c>
      <c r="E20" s="584">
        <v>69.668499999999995</v>
      </c>
      <c r="F20" s="584">
        <v>72.080799999999996</v>
      </c>
      <c r="G20" s="649">
        <v>3.46</v>
      </c>
      <c r="H20" s="581" t="s">
        <v>90</v>
      </c>
      <c r="I20" s="241" t="s">
        <v>821</v>
      </c>
      <c r="J20" s="582" t="s">
        <v>822</v>
      </c>
      <c r="K20" s="583" t="s">
        <v>823</v>
      </c>
      <c r="L20" s="584">
        <v>1.3318000000000001</v>
      </c>
      <c r="M20" s="584">
        <v>4.2283999999999997</v>
      </c>
      <c r="N20" s="649">
        <v>217.49</v>
      </c>
      <c r="O20" s="581" t="s">
        <v>90</v>
      </c>
      <c r="P20" s="241" t="s">
        <v>833</v>
      </c>
      <c r="Q20" s="582" t="s">
        <v>834</v>
      </c>
      <c r="R20" s="583" t="s">
        <v>835</v>
      </c>
      <c r="S20" s="584">
        <v>133.1173</v>
      </c>
      <c r="T20" s="584">
        <v>144.5727</v>
      </c>
      <c r="U20" s="649">
        <v>8.61</v>
      </c>
      <c r="V20" s="234"/>
    </row>
    <row r="21" spans="1:22" s="240" customFormat="1" ht="18" customHeight="1" x14ac:dyDescent="0.5">
      <c r="A21" s="577" t="s">
        <v>90</v>
      </c>
      <c r="B21" s="239" t="s">
        <v>836</v>
      </c>
      <c r="C21" s="578" t="s">
        <v>837</v>
      </c>
      <c r="D21" s="579" t="s">
        <v>838</v>
      </c>
      <c r="E21" s="580">
        <v>40.844799999999999</v>
      </c>
      <c r="F21" s="580">
        <v>51.326999999999998</v>
      </c>
      <c r="G21" s="648">
        <v>25.66</v>
      </c>
      <c r="H21" s="577" t="s">
        <v>90</v>
      </c>
      <c r="I21" s="239" t="s">
        <v>2682</v>
      </c>
      <c r="J21" s="578" t="s">
        <v>2683</v>
      </c>
      <c r="K21" s="579" t="s">
        <v>2684</v>
      </c>
      <c r="L21" s="580">
        <v>9.8491999999999997</v>
      </c>
      <c r="M21" s="580">
        <v>3.3422000000000001</v>
      </c>
      <c r="N21" s="648">
        <v>-66.069999999999993</v>
      </c>
      <c r="O21" s="577" t="s">
        <v>90</v>
      </c>
      <c r="P21" s="239" t="s">
        <v>824</v>
      </c>
      <c r="Q21" s="578" t="s">
        <v>825</v>
      </c>
      <c r="R21" s="579" t="s">
        <v>826</v>
      </c>
      <c r="S21" s="580">
        <v>140.72749999999999</v>
      </c>
      <c r="T21" s="580">
        <v>121.10550000000001</v>
      </c>
      <c r="U21" s="648">
        <v>-13.94</v>
      </c>
      <c r="V21" s="234"/>
    </row>
    <row r="22" spans="1:22" s="240" customFormat="1" ht="18" customHeight="1" x14ac:dyDescent="0.5">
      <c r="A22" s="581" t="s">
        <v>90</v>
      </c>
      <c r="B22" s="241" t="s">
        <v>2357</v>
      </c>
      <c r="C22" s="582" t="s">
        <v>803</v>
      </c>
      <c r="D22" s="583" t="s">
        <v>804</v>
      </c>
      <c r="E22" s="584">
        <v>246.56540000000001</v>
      </c>
      <c r="F22" s="584">
        <v>270.98849999999999</v>
      </c>
      <c r="G22" s="649">
        <v>9.91</v>
      </c>
      <c r="H22" s="581" t="s">
        <v>90</v>
      </c>
      <c r="I22" s="241" t="s">
        <v>2357</v>
      </c>
      <c r="J22" s="582" t="s">
        <v>803</v>
      </c>
      <c r="K22" s="583" t="s">
        <v>804</v>
      </c>
      <c r="L22" s="584">
        <v>5.2893999999999997</v>
      </c>
      <c r="M22" s="584">
        <v>16.070799999999998</v>
      </c>
      <c r="N22" s="649">
        <v>203.83</v>
      </c>
      <c r="O22" s="581" t="s">
        <v>90</v>
      </c>
      <c r="P22" s="241" t="s">
        <v>2357</v>
      </c>
      <c r="Q22" s="582" t="s">
        <v>803</v>
      </c>
      <c r="R22" s="583" t="s">
        <v>804</v>
      </c>
      <c r="S22" s="584">
        <v>443.00619999999998</v>
      </c>
      <c r="T22" s="584">
        <v>408.59930000000003</v>
      </c>
      <c r="U22" s="649">
        <v>-7.77</v>
      </c>
      <c r="V22" s="234"/>
    </row>
    <row r="23" spans="1:22" s="240" customFormat="1" ht="18" customHeight="1" x14ac:dyDescent="0.5">
      <c r="A23" s="577" t="s">
        <v>91</v>
      </c>
      <c r="B23" s="239" t="s">
        <v>842</v>
      </c>
      <c r="C23" s="578" t="s">
        <v>2372</v>
      </c>
      <c r="D23" s="579" t="s">
        <v>2373</v>
      </c>
      <c r="E23" s="580">
        <v>0</v>
      </c>
      <c r="F23" s="580">
        <v>0.24879999999999999</v>
      </c>
      <c r="G23" s="648" t="s">
        <v>846</v>
      </c>
      <c r="H23" s="577" t="s">
        <v>91</v>
      </c>
      <c r="I23" s="239" t="s">
        <v>2685</v>
      </c>
      <c r="J23" s="578" t="s">
        <v>2686</v>
      </c>
      <c r="K23" s="579" t="s">
        <v>2687</v>
      </c>
      <c r="L23" s="580">
        <v>0</v>
      </c>
      <c r="M23" s="580">
        <v>1.4E-3</v>
      </c>
      <c r="N23" s="648" t="s">
        <v>846</v>
      </c>
      <c r="O23" s="577" t="s">
        <v>91</v>
      </c>
      <c r="P23" s="239" t="s">
        <v>843</v>
      </c>
      <c r="Q23" s="578" t="s">
        <v>844</v>
      </c>
      <c r="R23" s="579" t="s">
        <v>845</v>
      </c>
      <c r="S23" s="580">
        <v>0.3493</v>
      </c>
      <c r="T23" s="580">
        <v>2.4203999999999999</v>
      </c>
      <c r="U23" s="648">
        <v>592.95000000000005</v>
      </c>
      <c r="V23" s="234"/>
    </row>
    <row r="24" spans="1:22" s="240" customFormat="1" ht="18" customHeight="1" x14ac:dyDescent="0.5">
      <c r="A24" s="581" t="s">
        <v>91</v>
      </c>
      <c r="B24" s="241" t="s">
        <v>839</v>
      </c>
      <c r="C24" s="582" t="s">
        <v>840</v>
      </c>
      <c r="D24" s="583" t="s">
        <v>841</v>
      </c>
      <c r="E24" s="584">
        <v>6.7999999999999996E-3</v>
      </c>
      <c r="F24" s="584">
        <v>6.4000000000000003E-3</v>
      </c>
      <c r="G24" s="649">
        <v>-5.56</v>
      </c>
      <c r="H24" s="581" t="s">
        <v>91</v>
      </c>
      <c r="I24" s="241" t="s">
        <v>846</v>
      </c>
      <c r="J24" s="582" t="s">
        <v>846</v>
      </c>
      <c r="K24" s="583" t="s">
        <v>846</v>
      </c>
      <c r="L24" s="584">
        <v>0</v>
      </c>
      <c r="M24" s="584">
        <v>0</v>
      </c>
      <c r="N24" s="649" t="s">
        <v>846</v>
      </c>
      <c r="O24" s="581" t="s">
        <v>91</v>
      </c>
      <c r="P24" s="241" t="s">
        <v>2688</v>
      </c>
      <c r="Q24" s="582" t="s">
        <v>2689</v>
      </c>
      <c r="R24" s="583" t="s">
        <v>2690</v>
      </c>
      <c r="S24" s="584">
        <v>0.28799999999999998</v>
      </c>
      <c r="T24" s="584">
        <v>0.48530000000000001</v>
      </c>
      <c r="U24" s="649">
        <v>68.5</v>
      </c>
      <c r="V24" s="234"/>
    </row>
    <row r="25" spans="1:22" s="240" customFormat="1" ht="18" customHeight="1" x14ac:dyDescent="0.5">
      <c r="A25" s="577" t="s">
        <v>91</v>
      </c>
      <c r="B25" s="239" t="s">
        <v>846</v>
      </c>
      <c r="C25" s="578" t="s">
        <v>846</v>
      </c>
      <c r="D25" s="579" t="s">
        <v>846</v>
      </c>
      <c r="E25" s="580">
        <v>0</v>
      </c>
      <c r="F25" s="580">
        <v>0</v>
      </c>
      <c r="G25" s="648" t="s">
        <v>846</v>
      </c>
      <c r="H25" s="577" t="s">
        <v>91</v>
      </c>
      <c r="I25" s="239" t="s">
        <v>846</v>
      </c>
      <c r="J25" s="578" t="s">
        <v>846</v>
      </c>
      <c r="K25" s="579" t="s">
        <v>846</v>
      </c>
      <c r="L25" s="580">
        <v>0</v>
      </c>
      <c r="M25" s="580">
        <v>0</v>
      </c>
      <c r="N25" s="648" t="s">
        <v>846</v>
      </c>
      <c r="O25" s="577" t="s">
        <v>91</v>
      </c>
      <c r="P25" s="239" t="s">
        <v>847</v>
      </c>
      <c r="Q25" s="578" t="s">
        <v>2370</v>
      </c>
      <c r="R25" s="579" t="s">
        <v>2371</v>
      </c>
      <c r="S25" s="580">
        <v>0.1525</v>
      </c>
      <c r="T25" s="580">
        <v>0.47489999999999999</v>
      </c>
      <c r="U25" s="648">
        <v>211.36</v>
      </c>
      <c r="V25" s="234"/>
    </row>
    <row r="26" spans="1:22" s="240" customFormat="1" ht="18" customHeight="1" x14ac:dyDescent="0.5">
      <c r="A26" s="581" t="s">
        <v>91</v>
      </c>
      <c r="B26" s="241" t="s">
        <v>846</v>
      </c>
      <c r="C26" s="582" t="s">
        <v>846</v>
      </c>
      <c r="D26" s="583" t="s">
        <v>846</v>
      </c>
      <c r="E26" s="584">
        <v>0</v>
      </c>
      <c r="F26" s="584">
        <v>0</v>
      </c>
      <c r="G26" s="649" t="s">
        <v>846</v>
      </c>
      <c r="H26" s="581" t="s">
        <v>91</v>
      </c>
      <c r="I26" s="241" t="s">
        <v>846</v>
      </c>
      <c r="J26" s="582" t="s">
        <v>846</v>
      </c>
      <c r="K26" s="583" t="s">
        <v>846</v>
      </c>
      <c r="L26" s="584">
        <v>0</v>
      </c>
      <c r="M26" s="584">
        <v>0</v>
      </c>
      <c r="N26" s="649" t="s">
        <v>846</v>
      </c>
      <c r="O26" s="581" t="s">
        <v>91</v>
      </c>
      <c r="P26" s="241" t="s">
        <v>2357</v>
      </c>
      <c r="Q26" s="582" t="s">
        <v>803</v>
      </c>
      <c r="R26" s="583" t="s">
        <v>804</v>
      </c>
      <c r="S26" s="584">
        <v>1.4800000000000001E-2</v>
      </c>
      <c r="T26" s="584">
        <v>0.31730000000000003</v>
      </c>
      <c r="U26" s="649">
        <v>2045.44</v>
      </c>
      <c r="V26" s="234"/>
    </row>
    <row r="27" spans="1:22" s="240" customFormat="1" ht="18" customHeight="1" x14ac:dyDescent="0.5">
      <c r="A27" s="577" t="s">
        <v>92</v>
      </c>
      <c r="B27" s="239" t="s">
        <v>854</v>
      </c>
      <c r="C27" s="578" t="s">
        <v>855</v>
      </c>
      <c r="D27" s="579" t="s">
        <v>856</v>
      </c>
      <c r="E27" s="580">
        <v>0.26029999999999998</v>
      </c>
      <c r="F27" s="580">
        <v>8.72E-2</v>
      </c>
      <c r="G27" s="648">
        <v>-66.510000000000005</v>
      </c>
      <c r="H27" s="577" t="s">
        <v>92</v>
      </c>
      <c r="I27" s="239" t="s">
        <v>857</v>
      </c>
      <c r="J27" s="578" t="s">
        <v>858</v>
      </c>
      <c r="K27" s="579" t="s">
        <v>859</v>
      </c>
      <c r="L27" s="580">
        <v>0</v>
      </c>
      <c r="M27" s="580">
        <v>0.33989999999999998</v>
      </c>
      <c r="N27" s="648" t="s">
        <v>846</v>
      </c>
      <c r="O27" s="577" t="s">
        <v>92</v>
      </c>
      <c r="P27" s="239" t="s">
        <v>854</v>
      </c>
      <c r="Q27" s="578" t="s">
        <v>855</v>
      </c>
      <c r="R27" s="579" t="s">
        <v>856</v>
      </c>
      <c r="S27" s="580">
        <v>34.496699999999997</v>
      </c>
      <c r="T27" s="580">
        <v>31.488700000000001</v>
      </c>
      <c r="U27" s="648">
        <v>-8.7200000000000006</v>
      </c>
      <c r="V27" s="234"/>
    </row>
    <row r="28" spans="1:22" s="240" customFormat="1" ht="18" customHeight="1" x14ac:dyDescent="0.5">
      <c r="A28" s="581" t="s">
        <v>92</v>
      </c>
      <c r="B28" s="241" t="s">
        <v>848</v>
      </c>
      <c r="C28" s="582" t="s">
        <v>849</v>
      </c>
      <c r="D28" s="583" t="s">
        <v>850</v>
      </c>
      <c r="E28" s="584">
        <v>3.2000000000000001E-2</v>
      </c>
      <c r="F28" s="584">
        <v>1.4999999999999999E-2</v>
      </c>
      <c r="G28" s="649">
        <v>-53.13</v>
      </c>
      <c r="H28" s="581" t="s">
        <v>92</v>
      </c>
      <c r="I28" s="241" t="s">
        <v>854</v>
      </c>
      <c r="J28" s="582" t="s">
        <v>855</v>
      </c>
      <c r="K28" s="583" t="s">
        <v>856</v>
      </c>
      <c r="L28" s="584">
        <v>0</v>
      </c>
      <c r="M28" s="584">
        <v>0.12670000000000001</v>
      </c>
      <c r="N28" s="649" t="s">
        <v>846</v>
      </c>
      <c r="O28" s="581" t="s">
        <v>92</v>
      </c>
      <c r="P28" s="241" t="s">
        <v>851</v>
      </c>
      <c r="Q28" s="582" t="s">
        <v>852</v>
      </c>
      <c r="R28" s="583" t="s">
        <v>853</v>
      </c>
      <c r="S28" s="584">
        <v>0.60760000000000003</v>
      </c>
      <c r="T28" s="584">
        <v>4.3667999999999996</v>
      </c>
      <c r="U28" s="649">
        <v>618.65</v>
      </c>
      <c r="V28" s="234"/>
    </row>
    <row r="29" spans="1:22" s="240" customFormat="1" ht="18" customHeight="1" x14ac:dyDescent="0.5">
      <c r="A29" s="577" t="s">
        <v>92</v>
      </c>
      <c r="B29" s="239" t="s">
        <v>2691</v>
      </c>
      <c r="C29" s="578" t="s">
        <v>2692</v>
      </c>
      <c r="D29" s="579" t="s">
        <v>2693</v>
      </c>
      <c r="E29" s="580">
        <v>0</v>
      </c>
      <c r="F29" s="580">
        <v>9.9000000000000008E-3</v>
      </c>
      <c r="G29" s="648" t="s">
        <v>846</v>
      </c>
      <c r="H29" s="577" t="s">
        <v>92</v>
      </c>
      <c r="I29" s="239" t="s">
        <v>2694</v>
      </c>
      <c r="J29" s="578" t="s">
        <v>2695</v>
      </c>
      <c r="K29" s="579" t="s">
        <v>2696</v>
      </c>
      <c r="L29" s="580">
        <v>0</v>
      </c>
      <c r="M29" s="580">
        <v>9.5999999999999992E-3</v>
      </c>
      <c r="N29" s="648" t="s">
        <v>846</v>
      </c>
      <c r="O29" s="577" t="s">
        <v>92</v>
      </c>
      <c r="P29" s="239" t="s">
        <v>2374</v>
      </c>
      <c r="Q29" s="578" t="s">
        <v>2375</v>
      </c>
      <c r="R29" s="579" t="s">
        <v>2376</v>
      </c>
      <c r="S29" s="580">
        <v>0.98870000000000002</v>
      </c>
      <c r="T29" s="580">
        <v>1.2751999999999999</v>
      </c>
      <c r="U29" s="648">
        <v>28.98</v>
      </c>
      <c r="V29" s="234"/>
    </row>
    <row r="30" spans="1:22" s="240" customFormat="1" ht="18" customHeight="1" x14ac:dyDescent="0.5">
      <c r="A30" s="581" t="s">
        <v>92</v>
      </c>
      <c r="B30" s="241" t="s">
        <v>2357</v>
      </c>
      <c r="C30" s="582" t="s">
        <v>803</v>
      </c>
      <c r="D30" s="583" t="s">
        <v>804</v>
      </c>
      <c r="E30" s="584">
        <v>0</v>
      </c>
      <c r="F30" s="584">
        <v>1.06E-2</v>
      </c>
      <c r="G30" s="649" t="s">
        <v>846</v>
      </c>
      <c r="H30" s="581" t="s">
        <v>92</v>
      </c>
      <c r="I30" s="241" t="s">
        <v>2357</v>
      </c>
      <c r="J30" s="582" t="s">
        <v>803</v>
      </c>
      <c r="K30" s="583" t="s">
        <v>804</v>
      </c>
      <c r="L30" s="584">
        <v>5.2699999999999997E-2</v>
      </c>
      <c r="M30" s="584">
        <v>8.3999999999999995E-3</v>
      </c>
      <c r="N30" s="649">
        <v>-84.04</v>
      </c>
      <c r="O30" s="581" t="s">
        <v>92</v>
      </c>
      <c r="P30" s="241" t="s">
        <v>2357</v>
      </c>
      <c r="Q30" s="582" t="s">
        <v>803</v>
      </c>
      <c r="R30" s="583" t="s">
        <v>804</v>
      </c>
      <c r="S30" s="584">
        <v>12.9702</v>
      </c>
      <c r="T30" s="584">
        <v>2.1856</v>
      </c>
      <c r="U30" s="649">
        <v>-83.15</v>
      </c>
      <c r="V30" s="234"/>
    </row>
    <row r="31" spans="1:22" s="240" customFormat="1" ht="18" customHeight="1" x14ac:dyDescent="0.5">
      <c r="A31" s="577" t="s">
        <v>93</v>
      </c>
      <c r="B31" s="239" t="s">
        <v>2697</v>
      </c>
      <c r="C31" s="578" t="s">
        <v>2698</v>
      </c>
      <c r="D31" s="579" t="s">
        <v>2699</v>
      </c>
      <c r="E31" s="580">
        <v>0.2155</v>
      </c>
      <c r="F31" s="580">
        <v>4.8531000000000004</v>
      </c>
      <c r="G31" s="648">
        <v>2152.02</v>
      </c>
      <c r="H31" s="577" t="s">
        <v>93</v>
      </c>
      <c r="I31" s="239" t="s">
        <v>865</v>
      </c>
      <c r="J31" s="578" t="s">
        <v>866</v>
      </c>
      <c r="K31" s="579" t="s">
        <v>867</v>
      </c>
      <c r="L31" s="580">
        <v>0.74780000000000002</v>
      </c>
      <c r="M31" s="580">
        <v>4.1604999999999999</v>
      </c>
      <c r="N31" s="648">
        <v>456.37</v>
      </c>
      <c r="O31" s="577" t="s">
        <v>93</v>
      </c>
      <c r="P31" s="239" t="s">
        <v>865</v>
      </c>
      <c r="Q31" s="578" t="s">
        <v>866</v>
      </c>
      <c r="R31" s="579" t="s">
        <v>867</v>
      </c>
      <c r="S31" s="580">
        <v>10.005800000000001</v>
      </c>
      <c r="T31" s="580">
        <v>19.483499999999999</v>
      </c>
      <c r="U31" s="648">
        <v>94.72</v>
      </c>
      <c r="V31" s="234"/>
    </row>
    <row r="32" spans="1:22" s="240" customFormat="1" ht="18" customHeight="1" x14ac:dyDescent="0.5">
      <c r="A32" s="581" t="s">
        <v>93</v>
      </c>
      <c r="B32" s="241" t="s">
        <v>860</v>
      </c>
      <c r="C32" s="582" t="s">
        <v>861</v>
      </c>
      <c r="D32" s="583" t="s">
        <v>862</v>
      </c>
      <c r="E32" s="584">
        <v>2.9051999999999998</v>
      </c>
      <c r="F32" s="584">
        <v>3.7004000000000001</v>
      </c>
      <c r="G32" s="649">
        <v>27.37</v>
      </c>
      <c r="H32" s="581" t="s">
        <v>93</v>
      </c>
      <c r="I32" s="241" t="s">
        <v>2381</v>
      </c>
      <c r="J32" s="582" t="s">
        <v>2382</v>
      </c>
      <c r="K32" s="583" t="s">
        <v>2383</v>
      </c>
      <c r="L32" s="584">
        <v>3.27E-2</v>
      </c>
      <c r="M32" s="584">
        <v>3.6438999999999999</v>
      </c>
      <c r="N32" s="649">
        <v>11036.63</v>
      </c>
      <c r="O32" s="581" t="s">
        <v>93</v>
      </c>
      <c r="P32" s="241" t="s">
        <v>863</v>
      </c>
      <c r="Q32" s="582" t="s">
        <v>2380</v>
      </c>
      <c r="R32" s="583" t="s">
        <v>864</v>
      </c>
      <c r="S32" s="584">
        <v>16.063300000000002</v>
      </c>
      <c r="T32" s="584">
        <v>15.9854</v>
      </c>
      <c r="U32" s="649">
        <v>-0.48</v>
      </c>
      <c r="V32" s="234"/>
    </row>
    <row r="33" spans="1:22" s="240" customFormat="1" ht="18" customHeight="1" x14ac:dyDescent="0.5">
      <c r="A33" s="577" t="s">
        <v>93</v>
      </c>
      <c r="B33" s="239" t="s">
        <v>2377</v>
      </c>
      <c r="C33" s="578" t="s">
        <v>2378</v>
      </c>
      <c r="D33" s="579" t="s">
        <v>2379</v>
      </c>
      <c r="E33" s="580">
        <v>1.3413999999999999</v>
      </c>
      <c r="F33" s="580">
        <v>3.3092999999999999</v>
      </c>
      <c r="G33" s="648">
        <v>146.71</v>
      </c>
      <c r="H33" s="577" t="s">
        <v>93</v>
      </c>
      <c r="I33" s="239" t="s">
        <v>863</v>
      </c>
      <c r="J33" s="578" t="s">
        <v>2380</v>
      </c>
      <c r="K33" s="579" t="s">
        <v>864</v>
      </c>
      <c r="L33" s="580">
        <v>0.3231</v>
      </c>
      <c r="M33" s="580">
        <v>0.61560000000000004</v>
      </c>
      <c r="N33" s="648">
        <v>90.55</v>
      </c>
      <c r="O33" s="577" t="s">
        <v>93</v>
      </c>
      <c r="P33" s="239" t="s">
        <v>2700</v>
      </c>
      <c r="Q33" s="578" t="s">
        <v>2701</v>
      </c>
      <c r="R33" s="579" t="s">
        <v>2702</v>
      </c>
      <c r="S33" s="580">
        <v>14.093999999999999</v>
      </c>
      <c r="T33" s="580">
        <v>15.753299999999999</v>
      </c>
      <c r="U33" s="648">
        <v>11.77</v>
      </c>
      <c r="V33" s="234"/>
    </row>
    <row r="34" spans="1:22" s="240" customFormat="1" ht="18" customHeight="1" x14ac:dyDescent="0.5">
      <c r="A34" s="581" t="s">
        <v>93</v>
      </c>
      <c r="B34" s="241" t="s">
        <v>2357</v>
      </c>
      <c r="C34" s="582" t="s">
        <v>803</v>
      </c>
      <c r="D34" s="583" t="s">
        <v>804</v>
      </c>
      <c r="E34" s="584">
        <v>14.1012</v>
      </c>
      <c r="F34" s="584">
        <v>15.826700000000001</v>
      </c>
      <c r="G34" s="649">
        <v>12.24</v>
      </c>
      <c r="H34" s="581" t="s">
        <v>93</v>
      </c>
      <c r="I34" s="241" t="s">
        <v>2357</v>
      </c>
      <c r="J34" s="582" t="s">
        <v>803</v>
      </c>
      <c r="K34" s="583" t="s">
        <v>804</v>
      </c>
      <c r="L34" s="584">
        <v>2.6353</v>
      </c>
      <c r="M34" s="584">
        <v>1.1774</v>
      </c>
      <c r="N34" s="649">
        <v>-55.32</v>
      </c>
      <c r="O34" s="581" t="s">
        <v>93</v>
      </c>
      <c r="P34" s="241" t="s">
        <v>2357</v>
      </c>
      <c r="Q34" s="582" t="s">
        <v>803</v>
      </c>
      <c r="R34" s="583" t="s">
        <v>804</v>
      </c>
      <c r="S34" s="584">
        <v>110.9868</v>
      </c>
      <c r="T34" s="584">
        <v>100.55249999999999</v>
      </c>
      <c r="U34" s="649">
        <v>-9.4</v>
      </c>
      <c r="V34" s="234"/>
    </row>
    <row r="35" spans="1:22" s="240" customFormat="1" ht="18" customHeight="1" x14ac:dyDescent="0.5">
      <c r="A35" s="577" t="s">
        <v>94</v>
      </c>
      <c r="B35" s="239" t="s">
        <v>868</v>
      </c>
      <c r="C35" s="578" t="s">
        <v>869</v>
      </c>
      <c r="D35" s="579" t="s">
        <v>870</v>
      </c>
      <c r="E35" s="580">
        <v>36.025199999999998</v>
      </c>
      <c r="F35" s="580">
        <v>61.726300000000002</v>
      </c>
      <c r="G35" s="648">
        <v>71.34</v>
      </c>
      <c r="H35" s="577" t="s">
        <v>94</v>
      </c>
      <c r="I35" s="239" t="s">
        <v>871</v>
      </c>
      <c r="J35" s="578" t="s">
        <v>872</v>
      </c>
      <c r="K35" s="579" t="s">
        <v>873</v>
      </c>
      <c r="L35" s="580">
        <v>3.1724000000000001</v>
      </c>
      <c r="M35" s="580">
        <v>44.995600000000003</v>
      </c>
      <c r="N35" s="648">
        <v>1318.35</v>
      </c>
      <c r="O35" s="577" t="s">
        <v>94</v>
      </c>
      <c r="P35" s="239" t="s">
        <v>874</v>
      </c>
      <c r="Q35" s="578" t="s">
        <v>875</v>
      </c>
      <c r="R35" s="579" t="s">
        <v>876</v>
      </c>
      <c r="S35" s="580">
        <v>77.968599999999995</v>
      </c>
      <c r="T35" s="580">
        <v>129.10900000000001</v>
      </c>
      <c r="U35" s="648">
        <v>65.59</v>
      </c>
      <c r="V35" s="234"/>
    </row>
    <row r="36" spans="1:22" s="240" customFormat="1" ht="18" customHeight="1" x14ac:dyDescent="0.5">
      <c r="A36" s="581" t="s">
        <v>94</v>
      </c>
      <c r="B36" s="241" t="s">
        <v>2703</v>
      </c>
      <c r="C36" s="582" t="s">
        <v>2704</v>
      </c>
      <c r="D36" s="583" t="s">
        <v>2705</v>
      </c>
      <c r="E36" s="584">
        <v>0.41689999999999999</v>
      </c>
      <c r="F36" s="584">
        <v>0.79630000000000001</v>
      </c>
      <c r="G36" s="649">
        <v>91</v>
      </c>
      <c r="H36" s="581" t="s">
        <v>94</v>
      </c>
      <c r="I36" s="241" t="s">
        <v>877</v>
      </c>
      <c r="J36" s="582" t="s">
        <v>878</v>
      </c>
      <c r="K36" s="583" t="s">
        <v>879</v>
      </c>
      <c r="L36" s="584">
        <v>2.7111999999999998</v>
      </c>
      <c r="M36" s="584">
        <v>36.1997</v>
      </c>
      <c r="N36" s="649">
        <v>1235.17</v>
      </c>
      <c r="O36" s="581" t="s">
        <v>94</v>
      </c>
      <c r="P36" s="241" t="s">
        <v>877</v>
      </c>
      <c r="Q36" s="582" t="s">
        <v>878</v>
      </c>
      <c r="R36" s="583" t="s">
        <v>879</v>
      </c>
      <c r="S36" s="584">
        <v>66.914299999999997</v>
      </c>
      <c r="T36" s="584">
        <v>89.569599999999994</v>
      </c>
      <c r="U36" s="649">
        <v>33.86</v>
      </c>
      <c r="V36" s="234"/>
    </row>
    <row r="37" spans="1:22" s="240" customFormat="1" ht="18" customHeight="1" x14ac:dyDescent="0.5">
      <c r="A37" s="577" t="s">
        <v>94</v>
      </c>
      <c r="B37" s="239" t="s">
        <v>2706</v>
      </c>
      <c r="C37" s="578" t="s">
        <v>2707</v>
      </c>
      <c r="D37" s="579" t="s">
        <v>2708</v>
      </c>
      <c r="E37" s="580">
        <v>0.1305</v>
      </c>
      <c r="F37" s="580">
        <v>0.30980000000000002</v>
      </c>
      <c r="G37" s="648">
        <v>137.33000000000001</v>
      </c>
      <c r="H37" s="577" t="s">
        <v>94</v>
      </c>
      <c r="I37" s="239" t="s">
        <v>874</v>
      </c>
      <c r="J37" s="578" t="s">
        <v>875</v>
      </c>
      <c r="K37" s="579" t="s">
        <v>876</v>
      </c>
      <c r="L37" s="580">
        <v>2.7728999999999999</v>
      </c>
      <c r="M37" s="580">
        <v>23.241499999999998</v>
      </c>
      <c r="N37" s="648">
        <v>738.17</v>
      </c>
      <c r="O37" s="577" t="s">
        <v>94</v>
      </c>
      <c r="P37" s="239" t="s">
        <v>2709</v>
      </c>
      <c r="Q37" s="578" t="s">
        <v>2710</v>
      </c>
      <c r="R37" s="579" t="s">
        <v>2711</v>
      </c>
      <c r="S37" s="580">
        <v>34.731000000000002</v>
      </c>
      <c r="T37" s="580">
        <v>67.326700000000002</v>
      </c>
      <c r="U37" s="648">
        <v>93.85</v>
      </c>
      <c r="V37" s="234"/>
    </row>
    <row r="38" spans="1:22" s="240" customFormat="1" ht="18" customHeight="1" x14ac:dyDescent="0.5">
      <c r="A38" s="581" t="s">
        <v>94</v>
      </c>
      <c r="B38" s="241" t="s">
        <v>2357</v>
      </c>
      <c r="C38" s="582" t="s">
        <v>803</v>
      </c>
      <c r="D38" s="583" t="s">
        <v>804</v>
      </c>
      <c r="E38" s="584">
        <v>1.4776</v>
      </c>
      <c r="F38" s="584">
        <v>0.69789999999999996</v>
      </c>
      <c r="G38" s="649">
        <v>-52.77</v>
      </c>
      <c r="H38" s="581" t="s">
        <v>94</v>
      </c>
      <c r="I38" s="241" t="s">
        <v>2357</v>
      </c>
      <c r="J38" s="582" t="s">
        <v>803</v>
      </c>
      <c r="K38" s="583" t="s">
        <v>804</v>
      </c>
      <c r="L38" s="584">
        <v>15.645899999999999</v>
      </c>
      <c r="M38" s="584">
        <v>80.136399999999995</v>
      </c>
      <c r="N38" s="649">
        <v>412.19</v>
      </c>
      <c r="O38" s="581" t="s">
        <v>94</v>
      </c>
      <c r="P38" s="241" t="s">
        <v>2357</v>
      </c>
      <c r="Q38" s="582" t="s">
        <v>803</v>
      </c>
      <c r="R38" s="583" t="s">
        <v>804</v>
      </c>
      <c r="S38" s="584">
        <v>430.03640000000001</v>
      </c>
      <c r="T38" s="584">
        <v>422.44690000000003</v>
      </c>
      <c r="U38" s="649">
        <v>-1.76</v>
      </c>
      <c r="V38" s="234"/>
    </row>
    <row r="39" spans="1:22" s="240" customFormat="1" ht="18" customHeight="1" x14ac:dyDescent="0.5">
      <c r="A39" s="577" t="s">
        <v>95</v>
      </c>
      <c r="B39" s="239" t="s">
        <v>880</v>
      </c>
      <c r="C39" s="578" t="s">
        <v>2384</v>
      </c>
      <c r="D39" s="579" t="s">
        <v>2385</v>
      </c>
      <c r="E39" s="580">
        <v>7.6768000000000001</v>
      </c>
      <c r="F39" s="580">
        <v>4.3246000000000002</v>
      </c>
      <c r="G39" s="648">
        <v>-43.67</v>
      </c>
      <c r="H39" s="577" t="s">
        <v>95</v>
      </c>
      <c r="I39" s="239" t="s">
        <v>883</v>
      </c>
      <c r="J39" s="578" t="s">
        <v>2387</v>
      </c>
      <c r="K39" s="579" t="s">
        <v>2388</v>
      </c>
      <c r="L39" s="580">
        <v>1.0087999999999999</v>
      </c>
      <c r="M39" s="580">
        <v>36.775100000000002</v>
      </c>
      <c r="N39" s="648">
        <v>3545.48</v>
      </c>
      <c r="O39" s="577" t="s">
        <v>95</v>
      </c>
      <c r="P39" s="239" t="s">
        <v>881</v>
      </c>
      <c r="Q39" s="578" t="s">
        <v>2386</v>
      </c>
      <c r="R39" s="579" t="s">
        <v>882</v>
      </c>
      <c r="S39" s="580">
        <v>157.31950000000001</v>
      </c>
      <c r="T39" s="580">
        <v>197.51300000000001</v>
      </c>
      <c r="U39" s="648">
        <v>25.55</v>
      </c>
      <c r="V39" s="234"/>
    </row>
    <row r="40" spans="1:22" s="240" customFormat="1" ht="18" customHeight="1" x14ac:dyDescent="0.5">
      <c r="A40" s="581" t="s">
        <v>95</v>
      </c>
      <c r="B40" s="241" t="s">
        <v>2712</v>
      </c>
      <c r="C40" s="582" t="s">
        <v>2713</v>
      </c>
      <c r="D40" s="583" t="s">
        <v>2714</v>
      </c>
      <c r="E40" s="584">
        <v>0.25490000000000002</v>
      </c>
      <c r="F40" s="584">
        <v>3.4977999999999998</v>
      </c>
      <c r="G40" s="649">
        <v>1272.3599999999999</v>
      </c>
      <c r="H40" s="581" t="s">
        <v>95</v>
      </c>
      <c r="I40" s="241" t="s">
        <v>2389</v>
      </c>
      <c r="J40" s="582" t="s">
        <v>2390</v>
      </c>
      <c r="K40" s="583" t="s">
        <v>2391</v>
      </c>
      <c r="L40" s="584">
        <v>1.2803</v>
      </c>
      <c r="M40" s="584">
        <v>17.186699999999998</v>
      </c>
      <c r="N40" s="649">
        <v>1242.3800000000001</v>
      </c>
      <c r="O40" s="581" t="s">
        <v>95</v>
      </c>
      <c r="P40" s="241" t="s">
        <v>883</v>
      </c>
      <c r="Q40" s="582" t="s">
        <v>2387</v>
      </c>
      <c r="R40" s="583" t="s">
        <v>2388</v>
      </c>
      <c r="S40" s="584">
        <v>59.113500000000002</v>
      </c>
      <c r="T40" s="584">
        <v>97.614099999999993</v>
      </c>
      <c r="U40" s="649">
        <v>65.13</v>
      </c>
      <c r="V40" s="234"/>
    </row>
    <row r="41" spans="1:22" s="240" customFormat="1" ht="18" customHeight="1" x14ac:dyDescent="0.5">
      <c r="A41" s="577" t="s">
        <v>95</v>
      </c>
      <c r="B41" s="239" t="s">
        <v>884</v>
      </c>
      <c r="C41" s="578" t="s">
        <v>885</v>
      </c>
      <c r="D41" s="579" t="s">
        <v>886</v>
      </c>
      <c r="E41" s="580">
        <v>1.1317999999999999</v>
      </c>
      <c r="F41" s="580">
        <v>3.3262</v>
      </c>
      <c r="G41" s="648">
        <v>193.89</v>
      </c>
      <c r="H41" s="577" t="s">
        <v>95</v>
      </c>
      <c r="I41" s="239" t="s">
        <v>881</v>
      </c>
      <c r="J41" s="578" t="s">
        <v>2386</v>
      </c>
      <c r="K41" s="579" t="s">
        <v>882</v>
      </c>
      <c r="L41" s="580">
        <v>11.9779</v>
      </c>
      <c r="M41" s="580">
        <v>14.9541</v>
      </c>
      <c r="N41" s="648">
        <v>24.85</v>
      </c>
      <c r="O41" s="577" t="s">
        <v>95</v>
      </c>
      <c r="P41" s="239" t="s">
        <v>2715</v>
      </c>
      <c r="Q41" s="578" t="s">
        <v>2716</v>
      </c>
      <c r="R41" s="579" t="s">
        <v>2717</v>
      </c>
      <c r="S41" s="580">
        <v>40.883499999999998</v>
      </c>
      <c r="T41" s="580">
        <v>67.353999999999999</v>
      </c>
      <c r="U41" s="648">
        <v>64.75</v>
      </c>
      <c r="V41" s="234"/>
    </row>
    <row r="42" spans="1:22" s="240" customFormat="1" ht="18" customHeight="1" x14ac:dyDescent="0.5">
      <c r="A42" s="581" t="s">
        <v>95</v>
      </c>
      <c r="B42" s="241" t="s">
        <v>2357</v>
      </c>
      <c r="C42" s="582" t="s">
        <v>803</v>
      </c>
      <c r="D42" s="583" t="s">
        <v>804</v>
      </c>
      <c r="E42" s="584">
        <v>6.0263</v>
      </c>
      <c r="F42" s="584">
        <v>8.6895000000000007</v>
      </c>
      <c r="G42" s="649">
        <v>44.19</v>
      </c>
      <c r="H42" s="581" t="s">
        <v>95</v>
      </c>
      <c r="I42" s="241" t="s">
        <v>2357</v>
      </c>
      <c r="J42" s="582" t="s">
        <v>803</v>
      </c>
      <c r="K42" s="583" t="s">
        <v>804</v>
      </c>
      <c r="L42" s="584">
        <v>19.421299999999999</v>
      </c>
      <c r="M42" s="584">
        <v>28.1327</v>
      </c>
      <c r="N42" s="649">
        <v>44.86</v>
      </c>
      <c r="O42" s="581" t="s">
        <v>95</v>
      </c>
      <c r="P42" s="241" t="s">
        <v>2357</v>
      </c>
      <c r="Q42" s="582" t="s">
        <v>803</v>
      </c>
      <c r="R42" s="583" t="s">
        <v>804</v>
      </c>
      <c r="S42" s="584">
        <v>227.13059999999999</v>
      </c>
      <c r="T42" s="584">
        <v>191.54830000000001</v>
      </c>
      <c r="U42" s="649">
        <v>-15.67</v>
      </c>
      <c r="V42" s="234"/>
    </row>
    <row r="43" spans="1:22" s="240" customFormat="1" ht="18" customHeight="1" x14ac:dyDescent="0.5">
      <c r="A43" s="577" t="s">
        <v>96</v>
      </c>
      <c r="B43" s="239" t="s">
        <v>887</v>
      </c>
      <c r="C43" s="578" t="s">
        <v>888</v>
      </c>
      <c r="D43" s="579" t="s">
        <v>889</v>
      </c>
      <c r="E43" s="580">
        <v>0</v>
      </c>
      <c r="F43" s="580">
        <v>1.7299999999999999E-2</v>
      </c>
      <c r="G43" s="648" t="s">
        <v>846</v>
      </c>
      <c r="H43" s="577" t="s">
        <v>96</v>
      </c>
      <c r="I43" s="239" t="s">
        <v>890</v>
      </c>
      <c r="J43" s="578" t="s">
        <v>891</v>
      </c>
      <c r="K43" s="579" t="s">
        <v>892</v>
      </c>
      <c r="L43" s="580">
        <v>7.4499999999999997E-2</v>
      </c>
      <c r="M43" s="580">
        <v>24.127400000000002</v>
      </c>
      <c r="N43" s="648">
        <v>32305.98</v>
      </c>
      <c r="O43" s="577" t="s">
        <v>96</v>
      </c>
      <c r="P43" s="239" t="s">
        <v>890</v>
      </c>
      <c r="Q43" s="578" t="s">
        <v>891</v>
      </c>
      <c r="R43" s="579" t="s">
        <v>892</v>
      </c>
      <c r="S43" s="580">
        <v>565.70519999999999</v>
      </c>
      <c r="T43" s="580">
        <v>521.79859999999996</v>
      </c>
      <c r="U43" s="648">
        <v>-7.76</v>
      </c>
      <c r="V43" s="234"/>
    </row>
    <row r="44" spans="1:22" s="240" customFormat="1" ht="18" customHeight="1" x14ac:dyDescent="0.5">
      <c r="A44" s="581" t="s">
        <v>96</v>
      </c>
      <c r="B44" s="241" t="s">
        <v>2718</v>
      </c>
      <c r="C44" s="582" t="s">
        <v>2719</v>
      </c>
      <c r="D44" s="583" t="s">
        <v>2720</v>
      </c>
      <c r="E44" s="584">
        <v>1.18E-2</v>
      </c>
      <c r="F44" s="584">
        <v>0</v>
      </c>
      <c r="G44" s="649">
        <v>-100</v>
      </c>
      <c r="H44" s="581" t="s">
        <v>96</v>
      </c>
      <c r="I44" s="241" t="s">
        <v>2392</v>
      </c>
      <c r="J44" s="582" t="s">
        <v>2393</v>
      </c>
      <c r="K44" s="583" t="s">
        <v>2394</v>
      </c>
      <c r="L44" s="584">
        <v>0</v>
      </c>
      <c r="M44" s="584">
        <v>22.533300000000001</v>
      </c>
      <c r="N44" s="649" t="s">
        <v>846</v>
      </c>
      <c r="O44" s="581" t="s">
        <v>96</v>
      </c>
      <c r="P44" s="241" t="s">
        <v>887</v>
      </c>
      <c r="Q44" s="582" t="s">
        <v>888</v>
      </c>
      <c r="R44" s="583" t="s">
        <v>889</v>
      </c>
      <c r="S44" s="584">
        <v>537.86090000000002</v>
      </c>
      <c r="T44" s="584">
        <v>462.28949999999998</v>
      </c>
      <c r="U44" s="649">
        <v>-14.05</v>
      </c>
      <c r="V44" s="234"/>
    </row>
    <row r="45" spans="1:22" s="240" customFormat="1" ht="18" customHeight="1" x14ac:dyDescent="0.5">
      <c r="A45" s="577" t="s">
        <v>96</v>
      </c>
      <c r="B45" s="239" t="s">
        <v>846</v>
      </c>
      <c r="C45" s="578" t="s">
        <v>846</v>
      </c>
      <c r="D45" s="579" t="s">
        <v>846</v>
      </c>
      <c r="E45" s="580">
        <v>0</v>
      </c>
      <c r="F45" s="580">
        <v>0</v>
      </c>
      <c r="G45" s="648" t="s">
        <v>846</v>
      </c>
      <c r="H45" s="577" t="s">
        <v>96</v>
      </c>
      <c r="I45" s="239" t="s">
        <v>887</v>
      </c>
      <c r="J45" s="578" t="s">
        <v>888</v>
      </c>
      <c r="K45" s="579" t="s">
        <v>889</v>
      </c>
      <c r="L45" s="580">
        <v>2.1368999999999998</v>
      </c>
      <c r="M45" s="580">
        <v>2.1116999999999999</v>
      </c>
      <c r="N45" s="648">
        <v>-1.18</v>
      </c>
      <c r="O45" s="577" t="s">
        <v>96</v>
      </c>
      <c r="P45" s="239" t="s">
        <v>893</v>
      </c>
      <c r="Q45" s="578" t="s">
        <v>894</v>
      </c>
      <c r="R45" s="579" t="s">
        <v>895</v>
      </c>
      <c r="S45" s="580">
        <v>114.76860000000001</v>
      </c>
      <c r="T45" s="580">
        <v>313.39479999999998</v>
      </c>
      <c r="U45" s="648">
        <v>173.07</v>
      </c>
      <c r="V45" s="234"/>
    </row>
    <row r="46" spans="1:22" s="240" customFormat="1" ht="18" customHeight="1" x14ac:dyDescent="0.5">
      <c r="A46" s="581" t="s">
        <v>96</v>
      </c>
      <c r="B46" s="241" t="s">
        <v>846</v>
      </c>
      <c r="C46" s="582" t="s">
        <v>846</v>
      </c>
      <c r="D46" s="583" t="s">
        <v>846</v>
      </c>
      <c r="E46" s="584">
        <v>0</v>
      </c>
      <c r="F46" s="584">
        <v>0</v>
      </c>
      <c r="G46" s="649" t="s">
        <v>846</v>
      </c>
      <c r="H46" s="581" t="s">
        <v>96</v>
      </c>
      <c r="I46" s="241" t="s">
        <v>2357</v>
      </c>
      <c r="J46" s="582" t="s">
        <v>803</v>
      </c>
      <c r="K46" s="583" t="s">
        <v>804</v>
      </c>
      <c r="L46" s="584">
        <v>0.24560000000000001</v>
      </c>
      <c r="M46" s="584">
        <v>3.4125999999999999</v>
      </c>
      <c r="N46" s="649">
        <v>1289.5999999999999</v>
      </c>
      <c r="O46" s="581" t="s">
        <v>96</v>
      </c>
      <c r="P46" s="241" t="s">
        <v>2357</v>
      </c>
      <c r="Q46" s="582" t="s">
        <v>803</v>
      </c>
      <c r="R46" s="583" t="s">
        <v>804</v>
      </c>
      <c r="S46" s="584">
        <v>142.51929999999999</v>
      </c>
      <c r="T46" s="584">
        <v>313.52980000000002</v>
      </c>
      <c r="U46" s="649">
        <v>119.99</v>
      </c>
      <c r="V46" s="234"/>
    </row>
    <row r="47" spans="1:22" s="240" customFormat="1" ht="18" customHeight="1" x14ac:dyDescent="0.5">
      <c r="A47" s="577" t="s">
        <v>97</v>
      </c>
      <c r="B47" s="239" t="s">
        <v>896</v>
      </c>
      <c r="C47" s="578" t="s">
        <v>897</v>
      </c>
      <c r="D47" s="579" t="s">
        <v>898</v>
      </c>
      <c r="E47" s="580">
        <v>3.4127000000000001</v>
      </c>
      <c r="F47" s="580">
        <v>3.9020000000000001</v>
      </c>
      <c r="G47" s="648">
        <v>14.34</v>
      </c>
      <c r="H47" s="577" t="s">
        <v>97</v>
      </c>
      <c r="I47" s="239" t="s">
        <v>902</v>
      </c>
      <c r="J47" s="578" t="s">
        <v>903</v>
      </c>
      <c r="K47" s="579" t="s">
        <v>904</v>
      </c>
      <c r="L47" s="580">
        <v>0.21940000000000001</v>
      </c>
      <c r="M47" s="580">
        <v>0.255</v>
      </c>
      <c r="N47" s="648">
        <v>16.260000000000002</v>
      </c>
      <c r="O47" s="577" t="s">
        <v>97</v>
      </c>
      <c r="P47" s="239" t="s">
        <v>2395</v>
      </c>
      <c r="Q47" s="578" t="s">
        <v>2396</v>
      </c>
      <c r="R47" s="579" t="s">
        <v>2397</v>
      </c>
      <c r="S47" s="580">
        <v>3.3308</v>
      </c>
      <c r="T47" s="580">
        <v>10.972300000000001</v>
      </c>
      <c r="U47" s="648">
        <v>229.42</v>
      </c>
      <c r="V47" s="234"/>
    </row>
    <row r="48" spans="1:22" s="240" customFormat="1" ht="18" customHeight="1" x14ac:dyDescent="0.5">
      <c r="A48" s="581" t="s">
        <v>97</v>
      </c>
      <c r="B48" s="241" t="s">
        <v>899</v>
      </c>
      <c r="C48" s="582" t="s">
        <v>900</v>
      </c>
      <c r="D48" s="583" t="s">
        <v>901</v>
      </c>
      <c r="E48" s="584">
        <v>0.36930000000000002</v>
      </c>
      <c r="F48" s="584">
        <v>1.1064000000000001</v>
      </c>
      <c r="G48" s="649">
        <v>199.59</v>
      </c>
      <c r="H48" s="581" t="s">
        <v>97</v>
      </c>
      <c r="I48" s="241" t="s">
        <v>2721</v>
      </c>
      <c r="J48" s="582" t="s">
        <v>2722</v>
      </c>
      <c r="K48" s="583" t="s">
        <v>2723</v>
      </c>
      <c r="L48" s="584">
        <v>3.4500000000000003E-2</v>
      </c>
      <c r="M48" s="584">
        <v>0.19670000000000001</v>
      </c>
      <c r="N48" s="649">
        <v>470.89</v>
      </c>
      <c r="O48" s="581" t="s">
        <v>97</v>
      </c>
      <c r="P48" s="241" t="s">
        <v>902</v>
      </c>
      <c r="Q48" s="582" t="s">
        <v>903</v>
      </c>
      <c r="R48" s="583" t="s">
        <v>904</v>
      </c>
      <c r="S48" s="584">
        <v>9.1006</v>
      </c>
      <c r="T48" s="584">
        <v>8.4995999999999992</v>
      </c>
      <c r="U48" s="649">
        <v>-6.6</v>
      </c>
      <c r="V48" s="234"/>
    </row>
    <row r="49" spans="1:22" s="240" customFormat="1" ht="18" customHeight="1" x14ac:dyDescent="0.5">
      <c r="A49" s="577" t="s">
        <v>97</v>
      </c>
      <c r="B49" s="239" t="s">
        <v>2724</v>
      </c>
      <c r="C49" s="578" t="s">
        <v>2725</v>
      </c>
      <c r="D49" s="579" t="s">
        <v>2726</v>
      </c>
      <c r="E49" s="580">
        <v>0.20349999999999999</v>
      </c>
      <c r="F49" s="580">
        <v>0.88519999999999999</v>
      </c>
      <c r="G49" s="648">
        <v>335</v>
      </c>
      <c r="H49" s="577" t="s">
        <v>97</v>
      </c>
      <c r="I49" s="239" t="s">
        <v>2398</v>
      </c>
      <c r="J49" s="578" t="s">
        <v>2399</v>
      </c>
      <c r="K49" s="579" t="s">
        <v>2400</v>
      </c>
      <c r="L49" s="580">
        <v>0</v>
      </c>
      <c r="M49" s="580">
        <v>0.14299999999999999</v>
      </c>
      <c r="N49" s="648" t="s">
        <v>846</v>
      </c>
      <c r="O49" s="577" t="s">
        <v>97</v>
      </c>
      <c r="P49" s="239" t="s">
        <v>899</v>
      </c>
      <c r="Q49" s="578" t="s">
        <v>900</v>
      </c>
      <c r="R49" s="579" t="s">
        <v>901</v>
      </c>
      <c r="S49" s="580">
        <v>7.7668999999999997</v>
      </c>
      <c r="T49" s="580">
        <v>4.4823000000000004</v>
      </c>
      <c r="U49" s="648">
        <v>-42.29</v>
      </c>
      <c r="V49" s="234"/>
    </row>
    <row r="50" spans="1:22" s="240" customFormat="1" ht="18" customHeight="1" x14ac:dyDescent="0.5">
      <c r="A50" s="581" t="s">
        <v>97</v>
      </c>
      <c r="B50" s="241" t="s">
        <v>2357</v>
      </c>
      <c r="C50" s="582" t="s">
        <v>803</v>
      </c>
      <c r="D50" s="583" t="s">
        <v>804</v>
      </c>
      <c r="E50" s="584">
        <v>1.0527</v>
      </c>
      <c r="F50" s="584">
        <v>1.2677</v>
      </c>
      <c r="G50" s="649">
        <v>20.420000000000002</v>
      </c>
      <c r="H50" s="581" t="s">
        <v>97</v>
      </c>
      <c r="I50" s="241" t="s">
        <v>2357</v>
      </c>
      <c r="J50" s="582" t="s">
        <v>803</v>
      </c>
      <c r="K50" s="583" t="s">
        <v>804</v>
      </c>
      <c r="L50" s="584">
        <v>0.36259999999999998</v>
      </c>
      <c r="M50" s="584">
        <v>0.30259999999999998</v>
      </c>
      <c r="N50" s="649">
        <v>-16.55</v>
      </c>
      <c r="O50" s="581" t="s">
        <v>97</v>
      </c>
      <c r="P50" s="241" t="s">
        <v>2357</v>
      </c>
      <c r="Q50" s="582" t="s">
        <v>803</v>
      </c>
      <c r="R50" s="583" t="s">
        <v>804</v>
      </c>
      <c r="S50" s="584">
        <v>34.247199999999999</v>
      </c>
      <c r="T50" s="584">
        <v>24.784500000000001</v>
      </c>
      <c r="U50" s="649">
        <v>-27.63</v>
      </c>
      <c r="V50" s="234"/>
    </row>
    <row r="51" spans="1:22" s="240" customFormat="1" ht="18" customHeight="1" x14ac:dyDescent="0.5">
      <c r="A51" s="577" t="s">
        <v>98</v>
      </c>
      <c r="B51" s="239" t="s">
        <v>905</v>
      </c>
      <c r="C51" s="578" t="s">
        <v>906</v>
      </c>
      <c r="D51" s="579" t="s">
        <v>907</v>
      </c>
      <c r="E51" s="580">
        <v>1.1079000000000001</v>
      </c>
      <c r="F51" s="580">
        <v>0.68559999999999999</v>
      </c>
      <c r="G51" s="648">
        <v>-38.119999999999997</v>
      </c>
      <c r="H51" s="577" t="s">
        <v>98</v>
      </c>
      <c r="I51" s="239" t="s">
        <v>905</v>
      </c>
      <c r="J51" s="578" t="s">
        <v>906</v>
      </c>
      <c r="K51" s="579" t="s">
        <v>907</v>
      </c>
      <c r="L51" s="580">
        <v>1.1398999999999999</v>
      </c>
      <c r="M51" s="580">
        <v>2.4014000000000002</v>
      </c>
      <c r="N51" s="648">
        <v>110.67</v>
      </c>
      <c r="O51" s="577" t="s">
        <v>98</v>
      </c>
      <c r="P51" s="239" t="s">
        <v>908</v>
      </c>
      <c r="Q51" s="578" t="s">
        <v>909</v>
      </c>
      <c r="R51" s="579" t="s">
        <v>910</v>
      </c>
      <c r="S51" s="580">
        <v>87.151399999999995</v>
      </c>
      <c r="T51" s="580">
        <v>76.962299999999999</v>
      </c>
      <c r="U51" s="648">
        <v>-11.69</v>
      </c>
      <c r="V51" s="234"/>
    </row>
    <row r="52" spans="1:22" s="240" customFormat="1" ht="18" customHeight="1" x14ac:dyDescent="0.5">
      <c r="A52" s="581" t="s">
        <v>98</v>
      </c>
      <c r="B52" s="241" t="s">
        <v>2727</v>
      </c>
      <c r="C52" s="582" t="s">
        <v>2728</v>
      </c>
      <c r="D52" s="583" t="s">
        <v>2729</v>
      </c>
      <c r="E52" s="584">
        <v>0</v>
      </c>
      <c r="F52" s="584">
        <v>0.13300000000000001</v>
      </c>
      <c r="G52" s="649" t="s">
        <v>846</v>
      </c>
      <c r="H52" s="581" t="s">
        <v>98</v>
      </c>
      <c r="I52" s="241" t="s">
        <v>2730</v>
      </c>
      <c r="J52" s="582" t="s">
        <v>2731</v>
      </c>
      <c r="K52" s="583" t="s">
        <v>2732</v>
      </c>
      <c r="L52" s="584">
        <v>0</v>
      </c>
      <c r="M52" s="584">
        <v>0.44219999999999998</v>
      </c>
      <c r="N52" s="649" t="s">
        <v>846</v>
      </c>
      <c r="O52" s="581" t="s">
        <v>98</v>
      </c>
      <c r="P52" s="241" t="s">
        <v>2733</v>
      </c>
      <c r="Q52" s="582" t="s">
        <v>2734</v>
      </c>
      <c r="R52" s="583" t="s">
        <v>2735</v>
      </c>
      <c r="S52" s="584">
        <v>26.974499999999999</v>
      </c>
      <c r="T52" s="584">
        <v>61.620899999999999</v>
      </c>
      <c r="U52" s="649">
        <v>128.44</v>
      </c>
      <c r="V52" s="234"/>
    </row>
    <row r="53" spans="1:22" s="240" customFormat="1" ht="18" customHeight="1" x14ac:dyDescent="0.5">
      <c r="A53" s="577" t="s">
        <v>98</v>
      </c>
      <c r="B53" s="239" t="s">
        <v>2736</v>
      </c>
      <c r="C53" s="578" t="s">
        <v>2737</v>
      </c>
      <c r="D53" s="579" t="s">
        <v>2738</v>
      </c>
      <c r="E53" s="580">
        <v>7.7999999999999996E-3</v>
      </c>
      <c r="F53" s="580">
        <v>0</v>
      </c>
      <c r="G53" s="648">
        <v>-100</v>
      </c>
      <c r="H53" s="577" t="s">
        <v>98</v>
      </c>
      <c r="I53" s="239" t="s">
        <v>2739</v>
      </c>
      <c r="J53" s="578" t="s">
        <v>2740</v>
      </c>
      <c r="K53" s="579" t="s">
        <v>2741</v>
      </c>
      <c r="L53" s="580">
        <v>8.3000000000000001E-3</v>
      </c>
      <c r="M53" s="580">
        <v>0.38140000000000002</v>
      </c>
      <c r="N53" s="648">
        <v>4481.32</v>
      </c>
      <c r="O53" s="577" t="s">
        <v>98</v>
      </c>
      <c r="P53" s="239" t="s">
        <v>2401</v>
      </c>
      <c r="Q53" s="578" t="s">
        <v>2402</v>
      </c>
      <c r="R53" s="579" t="s">
        <v>2403</v>
      </c>
      <c r="S53" s="580">
        <v>14.933299999999999</v>
      </c>
      <c r="T53" s="580">
        <v>50.277500000000003</v>
      </c>
      <c r="U53" s="648">
        <v>236.68</v>
      </c>
      <c r="V53" s="234"/>
    </row>
    <row r="54" spans="1:22" s="240" customFormat="1" ht="18" customHeight="1" x14ac:dyDescent="0.5">
      <c r="A54" s="581" t="s">
        <v>98</v>
      </c>
      <c r="B54" s="241" t="s">
        <v>2357</v>
      </c>
      <c r="C54" s="582" t="s">
        <v>803</v>
      </c>
      <c r="D54" s="583" t="s">
        <v>804</v>
      </c>
      <c r="E54" s="584">
        <v>0.24940000000000001</v>
      </c>
      <c r="F54" s="584">
        <v>0</v>
      </c>
      <c r="G54" s="649">
        <v>-100</v>
      </c>
      <c r="H54" s="581" t="s">
        <v>98</v>
      </c>
      <c r="I54" s="241" t="s">
        <v>2357</v>
      </c>
      <c r="J54" s="582" t="s">
        <v>803</v>
      </c>
      <c r="K54" s="583" t="s">
        <v>804</v>
      </c>
      <c r="L54" s="584">
        <v>0.72909999999999997</v>
      </c>
      <c r="M54" s="584">
        <v>0.87980000000000003</v>
      </c>
      <c r="N54" s="649">
        <v>20.68</v>
      </c>
      <c r="O54" s="581" t="s">
        <v>98</v>
      </c>
      <c r="P54" s="241" t="s">
        <v>2357</v>
      </c>
      <c r="Q54" s="582" t="s">
        <v>803</v>
      </c>
      <c r="R54" s="583" t="s">
        <v>804</v>
      </c>
      <c r="S54" s="584">
        <v>104.1271</v>
      </c>
      <c r="T54" s="584">
        <v>130.03540000000001</v>
      </c>
      <c r="U54" s="649">
        <v>24.88</v>
      </c>
      <c r="V54" s="234"/>
    </row>
    <row r="55" spans="1:22" s="240" customFormat="1" ht="18" customHeight="1" x14ac:dyDescent="0.5">
      <c r="A55" s="577" t="s">
        <v>99</v>
      </c>
      <c r="B55" s="239" t="s">
        <v>911</v>
      </c>
      <c r="C55" s="578" t="s">
        <v>912</v>
      </c>
      <c r="D55" s="579" t="s">
        <v>913</v>
      </c>
      <c r="E55" s="580">
        <v>2.5264000000000002</v>
      </c>
      <c r="F55" s="580">
        <v>2.4990999999999999</v>
      </c>
      <c r="G55" s="648">
        <v>-1.08</v>
      </c>
      <c r="H55" s="577" t="s">
        <v>99</v>
      </c>
      <c r="I55" s="239" t="s">
        <v>914</v>
      </c>
      <c r="J55" s="578" t="s">
        <v>915</v>
      </c>
      <c r="K55" s="579" t="s">
        <v>2404</v>
      </c>
      <c r="L55" s="580">
        <v>6.4000000000000003E-3</v>
      </c>
      <c r="M55" s="580">
        <v>0.58440000000000003</v>
      </c>
      <c r="N55" s="648">
        <v>9084.33</v>
      </c>
      <c r="O55" s="577" t="s">
        <v>99</v>
      </c>
      <c r="P55" s="239" t="s">
        <v>914</v>
      </c>
      <c r="Q55" s="578" t="s">
        <v>915</v>
      </c>
      <c r="R55" s="579" t="s">
        <v>2404</v>
      </c>
      <c r="S55" s="580">
        <v>2.8889</v>
      </c>
      <c r="T55" s="580">
        <v>7.6726999999999999</v>
      </c>
      <c r="U55" s="648">
        <v>165.59</v>
      </c>
      <c r="V55" s="234"/>
    </row>
    <row r="56" spans="1:22" s="240" customFormat="1" ht="18" customHeight="1" x14ac:dyDescent="0.5">
      <c r="A56" s="581" t="s">
        <v>99</v>
      </c>
      <c r="B56" s="241" t="s">
        <v>914</v>
      </c>
      <c r="C56" s="582" t="s">
        <v>915</v>
      </c>
      <c r="D56" s="583" t="s">
        <v>2404</v>
      </c>
      <c r="E56" s="584">
        <v>1.0800000000000001E-2</v>
      </c>
      <c r="F56" s="584">
        <v>2.4400000000000002E-2</v>
      </c>
      <c r="G56" s="649">
        <v>126.34</v>
      </c>
      <c r="H56" s="581" t="s">
        <v>99</v>
      </c>
      <c r="I56" s="241" t="s">
        <v>916</v>
      </c>
      <c r="J56" s="582" t="s">
        <v>2411</v>
      </c>
      <c r="K56" s="583" t="s">
        <v>2412</v>
      </c>
      <c r="L56" s="584">
        <v>5.8999999999999997E-2</v>
      </c>
      <c r="M56" s="584">
        <v>0.10680000000000001</v>
      </c>
      <c r="N56" s="649">
        <v>81.2</v>
      </c>
      <c r="O56" s="581" t="s">
        <v>99</v>
      </c>
      <c r="P56" s="241" t="s">
        <v>911</v>
      </c>
      <c r="Q56" s="582" t="s">
        <v>912</v>
      </c>
      <c r="R56" s="583" t="s">
        <v>913</v>
      </c>
      <c r="S56" s="584">
        <v>3.0224000000000002</v>
      </c>
      <c r="T56" s="584">
        <v>4.7702999999999998</v>
      </c>
      <c r="U56" s="649">
        <v>57.83</v>
      </c>
      <c r="V56" s="234"/>
    </row>
    <row r="57" spans="1:22" s="240" customFormat="1" ht="18" customHeight="1" x14ac:dyDescent="0.5">
      <c r="A57" s="577" t="s">
        <v>99</v>
      </c>
      <c r="B57" s="239" t="s">
        <v>2408</v>
      </c>
      <c r="C57" s="578" t="s">
        <v>2409</v>
      </c>
      <c r="D57" s="579" t="s">
        <v>2410</v>
      </c>
      <c r="E57" s="580">
        <v>0</v>
      </c>
      <c r="F57" s="580">
        <v>2.0000000000000001E-4</v>
      </c>
      <c r="G57" s="648" t="s">
        <v>846</v>
      </c>
      <c r="H57" s="577" t="s">
        <v>99</v>
      </c>
      <c r="I57" s="239" t="s">
        <v>2405</v>
      </c>
      <c r="J57" s="578" t="s">
        <v>2406</v>
      </c>
      <c r="K57" s="579" t="s">
        <v>2407</v>
      </c>
      <c r="L57" s="580">
        <v>0</v>
      </c>
      <c r="M57" s="580">
        <v>2.47E-2</v>
      </c>
      <c r="N57" s="648" t="s">
        <v>846</v>
      </c>
      <c r="O57" s="577" t="s">
        <v>99</v>
      </c>
      <c r="P57" s="239" t="s">
        <v>916</v>
      </c>
      <c r="Q57" s="578" t="s">
        <v>2411</v>
      </c>
      <c r="R57" s="579" t="s">
        <v>2412</v>
      </c>
      <c r="S57" s="580">
        <v>2.1650999999999998</v>
      </c>
      <c r="T57" s="580">
        <v>3.3502000000000001</v>
      </c>
      <c r="U57" s="648">
        <v>54.74</v>
      </c>
      <c r="V57" s="234"/>
    </row>
    <row r="58" spans="1:22" s="240" customFormat="1" ht="18" customHeight="1" x14ac:dyDescent="0.5">
      <c r="A58" s="581" t="s">
        <v>99</v>
      </c>
      <c r="B58" s="241" t="s">
        <v>846</v>
      </c>
      <c r="C58" s="582" t="s">
        <v>846</v>
      </c>
      <c r="D58" s="583" t="s">
        <v>846</v>
      </c>
      <c r="E58" s="584">
        <v>0</v>
      </c>
      <c r="F58" s="584">
        <v>0</v>
      </c>
      <c r="G58" s="649" t="s">
        <v>846</v>
      </c>
      <c r="H58" s="581" t="s">
        <v>99</v>
      </c>
      <c r="I58" s="241" t="s">
        <v>2357</v>
      </c>
      <c r="J58" s="582" t="s">
        <v>803</v>
      </c>
      <c r="K58" s="583" t="s">
        <v>804</v>
      </c>
      <c r="L58" s="584">
        <v>0.12740000000000001</v>
      </c>
      <c r="M58" s="584">
        <v>1.26E-2</v>
      </c>
      <c r="N58" s="649">
        <v>-90.11</v>
      </c>
      <c r="O58" s="581" t="s">
        <v>99</v>
      </c>
      <c r="P58" s="241" t="s">
        <v>2357</v>
      </c>
      <c r="Q58" s="582" t="s">
        <v>803</v>
      </c>
      <c r="R58" s="583" t="s">
        <v>804</v>
      </c>
      <c r="S58" s="584">
        <v>3.9043000000000001</v>
      </c>
      <c r="T58" s="584">
        <v>3.1827000000000001</v>
      </c>
      <c r="U58" s="649">
        <v>-18.48</v>
      </c>
      <c r="V58" s="234"/>
    </row>
    <row r="59" spans="1:22" s="240" customFormat="1" ht="18" customHeight="1" x14ac:dyDescent="0.5">
      <c r="A59" s="577" t="s">
        <v>100</v>
      </c>
      <c r="B59" s="239" t="s">
        <v>917</v>
      </c>
      <c r="C59" s="578" t="s">
        <v>918</v>
      </c>
      <c r="D59" s="579" t="s">
        <v>919</v>
      </c>
      <c r="E59" s="580">
        <v>1.1599999999999999E-2</v>
      </c>
      <c r="F59" s="580">
        <v>3.2000000000000002E-3</v>
      </c>
      <c r="G59" s="648">
        <v>-72.17</v>
      </c>
      <c r="H59" s="577" t="s">
        <v>100</v>
      </c>
      <c r="I59" s="239" t="s">
        <v>917</v>
      </c>
      <c r="J59" s="578" t="s">
        <v>918</v>
      </c>
      <c r="K59" s="579" t="s">
        <v>919</v>
      </c>
      <c r="L59" s="580">
        <v>0</v>
      </c>
      <c r="M59" s="580">
        <v>0.23350000000000001</v>
      </c>
      <c r="N59" s="648" t="s">
        <v>846</v>
      </c>
      <c r="O59" s="577" t="s">
        <v>100</v>
      </c>
      <c r="P59" s="239" t="s">
        <v>917</v>
      </c>
      <c r="Q59" s="578" t="s">
        <v>918</v>
      </c>
      <c r="R59" s="579" t="s">
        <v>919</v>
      </c>
      <c r="S59" s="580">
        <v>2.5417999999999998</v>
      </c>
      <c r="T59" s="580">
        <v>2.7612000000000001</v>
      </c>
      <c r="U59" s="648">
        <v>8.6300000000000008</v>
      </c>
      <c r="V59" s="234"/>
    </row>
    <row r="60" spans="1:22" s="240" customFormat="1" ht="18" customHeight="1" x14ac:dyDescent="0.5">
      <c r="A60" s="581" t="s">
        <v>100</v>
      </c>
      <c r="B60" s="241" t="s">
        <v>846</v>
      </c>
      <c r="C60" s="582" t="s">
        <v>846</v>
      </c>
      <c r="D60" s="583" t="s">
        <v>846</v>
      </c>
      <c r="E60" s="584">
        <v>0</v>
      </c>
      <c r="F60" s="584">
        <v>0</v>
      </c>
      <c r="G60" s="649" t="s">
        <v>846</v>
      </c>
      <c r="H60" s="581" t="s">
        <v>100</v>
      </c>
      <c r="I60" s="241" t="s">
        <v>846</v>
      </c>
      <c r="J60" s="582" t="s">
        <v>846</v>
      </c>
      <c r="K60" s="583" t="s">
        <v>846</v>
      </c>
      <c r="L60" s="584">
        <v>0</v>
      </c>
      <c r="M60" s="584">
        <v>0</v>
      </c>
      <c r="N60" s="649" t="s">
        <v>846</v>
      </c>
      <c r="O60" s="581" t="s">
        <v>100</v>
      </c>
      <c r="P60" s="241" t="s">
        <v>920</v>
      </c>
      <c r="Q60" s="582" t="s">
        <v>921</v>
      </c>
      <c r="R60" s="583" t="s">
        <v>922</v>
      </c>
      <c r="S60" s="584">
        <v>0.35339999999999999</v>
      </c>
      <c r="T60" s="584">
        <v>0.1042</v>
      </c>
      <c r="U60" s="649">
        <v>-70.53</v>
      </c>
      <c r="V60" s="234"/>
    </row>
    <row r="61" spans="1:22" s="240" customFormat="1" ht="18" customHeight="1" x14ac:dyDescent="0.5">
      <c r="A61" s="577" t="s">
        <v>100</v>
      </c>
      <c r="B61" s="239" t="s">
        <v>846</v>
      </c>
      <c r="C61" s="578" t="s">
        <v>846</v>
      </c>
      <c r="D61" s="579" t="s">
        <v>846</v>
      </c>
      <c r="E61" s="580">
        <v>0</v>
      </c>
      <c r="F61" s="580">
        <v>0</v>
      </c>
      <c r="G61" s="648" t="s">
        <v>846</v>
      </c>
      <c r="H61" s="577" t="s">
        <v>100</v>
      </c>
      <c r="I61" s="239" t="s">
        <v>846</v>
      </c>
      <c r="J61" s="578" t="s">
        <v>846</v>
      </c>
      <c r="K61" s="579" t="s">
        <v>846</v>
      </c>
      <c r="L61" s="580">
        <v>0</v>
      </c>
      <c r="M61" s="580">
        <v>0</v>
      </c>
      <c r="N61" s="648" t="s">
        <v>846</v>
      </c>
      <c r="O61" s="577" t="s">
        <v>100</v>
      </c>
      <c r="P61" s="239" t="s">
        <v>2742</v>
      </c>
      <c r="Q61" s="578" t="s">
        <v>2743</v>
      </c>
      <c r="R61" s="579" t="s">
        <v>2744</v>
      </c>
      <c r="S61" s="580">
        <v>0.35070000000000001</v>
      </c>
      <c r="T61" s="580">
        <v>0</v>
      </c>
      <c r="U61" s="648">
        <v>-100</v>
      </c>
      <c r="V61" s="234"/>
    </row>
    <row r="62" spans="1:22" s="240" customFormat="1" ht="18" customHeight="1" x14ac:dyDescent="0.5">
      <c r="A62" s="581" t="s">
        <v>100</v>
      </c>
      <c r="B62" s="241" t="s">
        <v>846</v>
      </c>
      <c r="C62" s="582" t="s">
        <v>846</v>
      </c>
      <c r="D62" s="583" t="s">
        <v>846</v>
      </c>
      <c r="E62" s="584">
        <v>0</v>
      </c>
      <c r="F62" s="584">
        <v>0</v>
      </c>
      <c r="G62" s="649" t="s">
        <v>846</v>
      </c>
      <c r="H62" s="581" t="s">
        <v>100</v>
      </c>
      <c r="I62" s="241" t="s">
        <v>846</v>
      </c>
      <c r="J62" s="582" t="s">
        <v>846</v>
      </c>
      <c r="K62" s="583" t="s">
        <v>846</v>
      </c>
      <c r="L62" s="584">
        <v>0</v>
      </c>
      <c r="M62" s="584">
        <v>0</v>
      </c>
      <c r="N62" s="649" t="s">
        <v>846</v>
      </c>
      <c r="O62" s="581" t="s">
        <v>100</v>
      </c>
      <c r="P62" s="241" t="s">
        <v>846</v>
      </c>
      <c r="Q62" s="582" t="s">
        <v>846</v>
      </c>
      <c r="R62" s="583" t="s">
        <v>846</v>
      </c>
      <c r="S62" s="584">
        <v>0</v>
      </c>
      <c r="T62" s="584">
        <v>0</v>
      </c>
      <c r="U62" s="649" t="s">
        <v>846</v>
      </c>
      <c r="V62" s="234"/>
    </row>
    <row r="63" spans="1:22" s="240" customFormat="1" ht="18" customHeight="1" x14ac:dyDescent="0.5">
      <c r="A63" s="577" t="s">
        <v>101</v>
      </c>
      <c r="B63" s="239" t="s">
        <v>923</v>
      </c>
      <c r="C63" s="578" t="s">
        <v>924</v>
      </c>
      <c r="D63" s="579" t="s">
        <v>925</v>
      </c>
      <c r="E63" s="580">
        <v>70.887699999999995</v>
      </c>
      <c r="F63" s="580">
        <v>52.321599999999997</v>
      </c>
      <c r="G63" s="648">
        <v>-26.19</v>
      </c>
      <c r="H63" s="577" t="s">
        <v>101</v>
      </c>
      <c r="I63" s="239" t="s">
        <v>2745</v>
      </c>
      <c r="J63" s="578" t="s">
        <v>2746</v>
      </c>
      <c r="K63" s="579" t="s">
        <v>2747</v>
      </c>
      <c r="L63" s="580">
        <v>4.5900000000000003E-2</v>
      </c>
      <c r="M63" s="580">
        <v>1.7416</v>
      </c>
      <c r="N63" s="648">
        <v>3698.09</v>
      </c>
      <c r="O63" s="577" t="s">
        <v>101</v>
      </c>
      <c r="P63" s="239" t="s">
        <v>929</v>
      </c>
      <c r="Q63" s="578" t="s">
        <v>930</v>
      </c>
      <c r="R63" s="579" t="s">
        <v>931</v>
      </c>
      <c r="S63" s="580">
        <v>239.4941</v>
      </c>
      <c r="T63" s="580">
        <v>252.91300000000001</v>
      </c>
      <c r="U63" s="648">
        <v>5.6</v>
      </c>
      <c r="V63" s="234"/>
    </row>
    <row r="64" spans="1:22" s="240" customFormat="1" ht="18" customHeight="1" x14ac:dyDescent="0.5">
      <c r="A64" s="581" t="s">
        <v>101</v>
      </c>
      <c r="B64" s="241" t="s">
        <v>932</v>
      </c>
      <c r="C64" s="582" t="s">
        <v>933</v>
      </c>
      <c r="D64" s="583" t="s">
        <v>934</v>
      </c>
      <c r="E64" s="584">
        <v>29.602900000000002</v>
      </c>
      <c r="F64" s="584">
        <v>36.8596</v>
      </c>
      <c r="G64" s="649">
        <v>24.51</v>
      </c>
      <c r="H64" s="581" t="s">
        <v>101</v>
      </c>
      <c r="I64" s="241" t="s">
        <v>2748</v>
      </c>
      <c r="J64" s="582" t="s">
        <v>2749</v>
      </c>
      <c r="K64" s="583" t="s">
        <v>2750</v>
      </c>
      <c r="L64" s="584">
        <v>0</v>
      </c>
      <c r="M64" s="584">
        <v>1.2198</v>
      </c>
      <c r="N64" s="649" t="s">
        <v>846</v>
      </c>
      <c r="O64" s="581" t="s">
        <v>101</v>
      </c>
      <c r="P64" s="241" t="s">
        <v>923</v>
      </c>
      <c r="Q64" s="582" t="s">
        <v>924</v>
      </c>
      <c r="R64" s="583" t="s">
        <v>925</v>
      </c>
      <c r="S64" s="584">
        <v>102.3566</v>
      </c>
      <c r="T64" s="584">
        <v>81.102099999999993</v>
      </c>
      <c r="U64" s="649">
        <v>-20.77</v>
      </c>
      <c r="V64" s="234"/>
    </row>
    <row r="65" spans="1:22" s="240" customFormat="1" ht="18" customHeight="1" x14ac:dyDescent="0.5">
      <c r="A65" s="577" t="s">
        <v>101</v>
      </c>
      <c r="B65" s="239" t="s">
        <v>2751</v>
      </c>
      <c r="C65" s="578" t="s">
        <v>2752</v>
      </c>
      <c r="D65" s="579" t="s">
        <v>2753</v>
      </c>
      <c r="E65" s="580">
        <v>22.893699999999999</v>
      </c>
      <c r="F65" s="580">
        <v>24.2241</v>
      </c>
      <c r="G65" s="648">
        <v>5.81</v>
      </c>
      <c r="H65" s="577" t="s">
        <v>101</v>
      </c>
      <c r="I65" s="239" t="s">
        <v>926</v>
      </c>
      <c r="J65" s="578" t="s">
        <v>927</v>
      </c>
      <c r="K65" s="579" t="s">
        <v>928</v>
      </c>
      <c r="L65" s="580">
        <v>0.76939999999999997</v>
      </c>
      <c r="M65" s="580">
        <v>1.0449999999999999</v>
      </c>
      <c r="N65" s="648">
        <v>35.82</v>
      </c>
      <c r="O65" s="577" t="s">
        <v>101</v>
      </c>
      <c r="P65" s="239" t="s">
        <v>935</v>
      </c>
      <c r="Q65" s="578" t="s">
        <v>936</v>
      </c>
      <c r="R65" s="579" t="s">
        <v>937</v>
      </c>
      <c r="S65" s="580">
        <v>58.634099999999997</v>
      </c>
      <c r="T65" s="580">
        <v>80.711500000000001</v>
      </c>
      <c r="U65" s="648">
        <v>37.65</v>
      </c>
      <c r="V65" s="234"/>
    </row>
    <row r="66" spans="1:22" s="240" customFormat="1" ht="18" customHeight="1" x14ac:dyDescent="0.5">
      <c r="A66" s="581" t="s">
        <v>101</v>
      </c>
      <c r="B66" s="241" t="s">
        <v>2357</v>
      </c>
      <c r="C66" s="582" t="s">
        <v>803</v>
      </c>
      <c r="D66" s="583" t="s">
        <v>804</v>
      </c>
      <c r="E66" s="584">
        <v>36.090699999999998</v>
      </c>
      <c r="F66" s="584">
        <v>62.1496</v>
      </c>
      <c r="G66" s="649">
        <v>72.2</v>
      </c>
      <c r="H66" s="581" t="s">
        <v>101</v>
      </c>
      <c r="I66" s="241" t="s">
        <v>2357</v>
      </c>
      <c r="J66" s="582" t="s">
        <v>803</v>
      </c>
      <c r="K66" s="583" t="s">
        <v>804</v>
      </c>
      <c r="L66" s="584">
        <v>1.7454000000000001</v>
      </c>
      <c r="M66" s="584">
        <v>3.2946</v>
      </c>
      <c r="N66" s="649">
        <v>88.77</v>
      </c>
      <c r="O66" s="581" t="s">
        <v>101</v>
      </c>
      <c r="P66" s="241" t="s">
        <v>2357</v>
      </c>
      <c r="Q66" s="582" t="s">
        <v>803</v>
      </c>
      <c r="R66" s="583" t="s">
        <v>804</v>
      </c>
      <c r="S66" s="584">
        <v>264.50110000000001</v>
      </c>
      <c r="T66" s="584">
        <v>297.73160000000001</v>
      </c>
      <c r="U66" s="649">
        <v>12.56</v>
      </c>
      <c r="V66" s="234"/>
    </row>
    <row r="67" spans="1:22" s="240" customFormat="1" ht="18" customHeight="1" x14ac:dyDescent="0.5">
      <c r="A67" s="577" t="s">
        <v>102</v>
      </c>
      <c r="B67" s="239" t="s">
        <v>938</v>
      </c>
      <c r="C67" s="578" t="s">
        <v>939</v>
      </c>
      <c r="D67" s="579" t="s">
        <v>940</v>
      </c>
      <c r="E67" s="580">
        <v>11.2277</v>
      </c>
      <c r="F67" s="580">
        <v>16.215499999999999</v>
      </c>
      <c r="G67" s="648">
        <v>44.42</v>
      </c>
      <c r="H67" s="577" t="s">
        <v>102</v>
      </c>
      <c r="I67" s="239" t="s">
        <v>944</v>
      </c>
      <c r="J67" s="578" t="s">
        <v>945</v>
      </c>
      <c r="K67" s="579" t="s">
        <v>946</v>
      </c>
      <c r="L67" s="580">
        <v>1.4823</v>
      </c>
      <c r="M67" s="580">
        <v>1.5148999999999999</v>
      </c>
      <c r="N67" s="648">
        <v>2.2000000000000002</v>
      </c>
      <c r="O67" s="577" t="s">
        <v>102</v>
      </c>
      <c r="P67" s="239" t="s">
        <v>941</v>
      </c>
      <c r="Q67" s="578" t="s">
        <v>2413</v>
      </c>
      <c r="R67" s="579" t="s">
        <v>942</v>
      </c>
      <c r="S67" s="580">
        <v>43.252699999999997</v>
      </c>
      <c r="T67" s="580">
        <v>93.702500000000001</v>
      </c>
      <c r="U67" s="648">
        <v>116.64</v>
      </c>
      <c r="V67" s="234"/>
    </row>
    <row r="68" spans="1:22" s="240" customFormat="1" ht="18" customHeight="1" x14ac:dyDescent="0.5">
      <c r="A68" s="581" t="s">
        <v>102</v>
      </c>
      <c r="B68" s="241" t="s">
        <v>944</v>
      </c>
      <c r="C68" s="582" t="s">
        <v>945</v>
      </c>
      <c r="D68" s="583" t="s">
        <v>946</v>
      </c>
      <c r="E68" s="584">
        <v>3.5910000000000002</v>
      </c>
      <c r="F68" s="584">
        <v>9.0325000000000006</v>
      </c>
      <c r="G68" s="649">
        <v>151.53</v>
      </c>
      <c r="H68" s="581" t="s">
        <v>102</v>
      </c>
      <c r="I68" s="241" t="s">
        <v>941</v>
      </c>
      <c r="J68" s="582" t="s">
        <v>2413</v>
      </c>
      <c r="K68" s="583" t="s">
        <v>942</v>
      </c>
      <c r="L68" s="584">
        <v>0.36420000000000002</v>
      </c>
      <c r="M68" s="584">
        <v>0.57010000000000005</v>
      </c>
      <c r="N68" s="649">
        <v>56.52</v>
      </c>
      <c r="O68" s="581" t="s">
        <v>102</v>
      </c>
      <c r="P68" s="241" t="s">
        <v>944</v>
      </c>
      <c r="Q68" s="582" t="s">
        <v>945</v>
      </c>
      <c r="R68" s="583" t="s">
        <v>946</v>
      </c>
      <c r="S68" s="584">
        <v>38.044800000000002</v>
      </c>
      <c r="T68" s="584">
        <v>33.654299999999999</v>
      </c>
      <c r="U68" s="649">
        <v>-11.54</v>
      </c>
      <c r="V68" s="234"/>
    </row>
    <row r="69" spans="1:22" s="240" customFormat="1" ht="18" customHeight="1" x14ac:dyDescent="0.5">
      <c r="A69" s="577" t="s">
        <v>102</v>
      </c>
      <c r="B69" s="239" t="s">
        <v>943</v>
      </c>
      <c r="C69" s="578" t="s">
        <v>2414</v>
      </c>
      <c r="D69" s="579" t="s">
        <v>2415</v>
      </c>
      <c r="E69" s="580">
        <v>7.609</v>
      </c>
      <c r="F69" s="580">
        <v>5.8396999999999997</v>
      </c>
      <c r="G69" s="648">
        <v>-23.25</v>
      </c>
      <c r="H69" s="577" t="s">
        <v>102</v>
      </c>
      <c r="I69" s="239" t="s">
        <v>943</v>
      </c>
      <c r="J69" s="578" t="s">
        <v>2414</v>
      </c>
      <c r="K69" s="579" t="s">
        <v>2415</v>
      </c>
      <c r="L69" s="580">
        <v>0</v>
      </c>
      <c r="M69" s="580">
        <v>0.50319999999999998</v>
      </c>
      <c r="N69" s="648" t="s">
        <v>846</v>
      </c>
      <c r="O69" s="577" t="s">
        <v>102</v>
      </c>
      <c r="P69" s="239" t="s">
        <v>2416</v>
      </c>
      <c r="Q69" s="578" t="s">
        <v>2417</v>
      </c>
      <c r="R69" s="579" t="s">
        <v>2418</v>
      </c>
      <c r="S69" s="580">
        <v>2.2385000000000002</v>
      </c>
      <c r="T69" s="580">
        <v>12.958399999999999</v>
      </c>
      <c r="U69" s="648">
        <v>478.89</v>
      </c>
      <c r="V69" s="234"/>
    </row>
    <row r="70" spans="1:22" s="240" customFormat="1" ht="18" customHeight="1" x14ac:dyDescent="0.5">
      <c r="A70" s="581" t="s">
        <v>102</v>
      </c>
      <c r="B70" s="241" t="s">
        <v>2357</v>
      </c>
      <c r="C70" s="582" t="s">
        <v>803</v>
      </c>
      <c r="D70" s="583" t="s">
        <v>804</v>
      </c>
      <c r="E70" s="584">
        <v>11.3489</v>
      </c>
      <c r="F70" s="584">
        <v>8.1426999999999996</v>
      </c>
      <c r="G70" s="649">
        <v>-28.25</v>
      </c>
      <c r="H70" s="581" t="s">
        <v>102</v>
      </c>
      <c r="I70" s="241" t="s">
        <v>2357</v>
      </c>
      <c r="J70" s="582" t="s">
        <v>803</v>
      </c>
      <c r="K70" s="583" t="s">
        <v>804</v>
      </c>
      <c r="L70" s="584">
        <v>0.24049999999999999</v>
      </c>
      <c r="M70" s="584">
        <v>0.17649999999999999</v>
      </c>
      <c r="N70" s="649">
        <v>-26.61</v>
      </c>
      <c r="O70" s="581" t="s">
        <v>102</v>
      </c>
      <c r="P70" s="241" t="s">
        <v>2357</v>
      </c>
      <c r="Q70" s="582" t="s">
        <v>803</v>
      </c>
      <c r="R70" s="583" t="s">
        <v>804</v>
      </c>
      <c r="S70" s="584">
        <v>53.643900000000002</v>
      </c>
      <c r="T70" s="584">
        <v>24.759599999999999</v>
      </c>
      <c r="U70" s="649">
        <v>-53.84</v>
      </c>
      <c r="V70" s="234"/>
    </row>
    <row r="71" spans="1:22" s="240" customFormat="1" ht="18" customHeight="1" x14ac:dyDescent="0.5">
      <c r="A71" s="577" t="s">
        <v>103</v>
      </c>
      <c r="B71" s="239" t="s">
        <v>947</v>
      </c>
      <c r="C71" s="578" t="s">
        <v>948</v>
      </c>
      <c r="D71" s="579" t="s">
        <v>949</v>
      </c>
      <c r="E71" s="580">
        <v>171.74019999999999</v>
      </c>
      <c r="F71" s="580">
        <v>102.5322</v>
      </c>
      <c r="G71" s="648">
        <v>-40.299999999999997</v>
      </c>
      <c r="H71" s="577" t="s">
        <v>103</v>
      </c>
      <c r="I71" s="239" t="s">
        <v>950</v>
      </c>
      <c r="J71" s="578" t="s">
        <v>951</v>
      </c>
      <c r="K71" s="579" t="s">
        <v>952</v>
      </c>
      <c r="L71" s="580">
        <v>0.90739999999999998</v>
      </c>
      <c r="M71" s="580">
        <v>1.7030000000000001</v>
      </c>
      <c r="N71" s="648">
        <v>87.68</v>
      </c>
      <c r="O71" s="577" t="s">
        <v>103</v>
      </c>
      <c r="P71" s="239" t="s">
        <v>953</v>
      </c>
      <c r="Q71" s="578" t="s">
        <v>954</v>
      </c>
      <c r="R71" s="579" t="s">
        <v>955</v>
      </c>
      <c r="S71" s="580">
        <v>281.99169999999998</v>
      </c>
      <c r="T71" s="580">
        <v>202.7561</v>
      </c>
      <c r="U71" s="648">
        <v>-28.1</v>
      </c>
      <c r="V71" s="234"/>
    </row>
    <row r="72" spans="1:22" s="240" customFormat="1" ht="18" customHeight="1" x14ac:dyDescent="0.5">
      <c r="A72" s="581" t="s">
        <v>103</v>
      </c>
      <c r="B72" s="241" t="s">
        <v>2754</v>
      </c>
      <c r="C72" s="582" t="s">
        <v>2755</v>
      </c>
      <c r="D72" s="583" t="s">
        <v>2756</v>
      </c>
      <c r="E72" s="584">
        <v>5.5880000000000001</v>
      </c>
      <c r="F72" s="584">
        <v>11.343</v>
      </c>
      <c r="G72" s="649">
        <v>102.99</v>
      </c>
      <c r="H72" s="581" t="s">
        <v>103</v>
      </c>
      <c r="I72" s="241" t="s">
        <v>956</v>
      </c>
      <c r="J72" s="582" t="s">
        <v>957</v>
      </c>
      <c r="K72" s="583" t="s">
        <v>958</v>
      </c>
      <c r="L72" s="584">
        <v>1.8100000000000002E-2</v>
      </c>
      <c r="M72" s="584">
        <v>0.124</v>
      </c>
      <c r="N72" s="649">
        <v>586.19000000000005</v>
      </c>
      <c r="O72" s="581" t="s">
        <v>103</v>
      </c>
      <c r="P72" s="241" t="s">
        <v>950</v>
      </c>
      <c r="Q72" s="582" t="s">
        <v>951</v>
      </c>
      <c r="R72" s="583" t="s">
        <v>952</v>
      </c>
      <c r="S72" s="584">
        <v>56.031999999999996</v>
      </c>
      <c r="T72" s="584">
        <v>75.869299999999996</v>
      </c>
      <c r="U72" s="649">
        <v>35.4</v>
      </c>
      <c r="V72" s="234"/>
    </row>
    <row r="73" spans="1:22" s="240" customFormat="1" ht="18" customHeight="1" x14ac:dyDescent="0.5">
      <c r="A73" s="577" t="s">
        <v>103</v>
      </c>
      <c r="B73" s="239" t="s">
        <v>950</v>
      </c>
      <c r="C73" s="578" t="s">
        <v>951</v>
      </c>
      <c r="D73" s="579" t="s">
        <v>952</v>
      </c>
      <c r="E73" s="580">
        <v>6.3929999999999998</v>
      </c>
      <c r="F73" s="580">
        <v>10.950200000000001</v>
      </c>
      <c r="G73" s="648">
        <v>71.28</v>
      </c>
      <c r="H73" s="577" t="s">
        <v>103</v>
      </c>
      <c r="I73" s="239" t="s">
        <v>2757</v>
      </c>
      <c r="J73" s="578" t="s">
        <v>2758</v>
      </c>
      <c r="K73" s="579" t="s">
        <v>2759</v>
      </c>
      <c r="L73" s="580">
        <v>1.1000000000000001E-3</v>
      </c>
      <c r="M73" s="580">
        <v>8.1299999999999997E-2</v>
      </c>
      <c r="N73" s="648">
        <v>7294.55</v>
      </c>
      <c r="O73" s="577" t="s">
        <v>103</v>
      </c>
      <c r="P73" s="239" t="s">
        <v>2760</v>
      </c>
      <c r="Q73" s="578" t="s">
        <v>2761</v>
      </c>
      <c r="R73" s="579" t="s">
        <v>2762</v>
      </c>
      <c r="S73" s="580">
        <v>1.2027000000000001</v>
      </c>
      <c r="T73" s="580">
        <v>11.7781</v>
      </c>
      <c r="U73" s="648">
        <v>879.33</v>
      </c>
      <c r="V73" s="234"/>
    </row>
    <row r="74" spans="1:22" s="240" customFormat="1" ht="18" customHeight="1" x14ac:dyDescent="0.5">
      <c r="A74" s="581" t="s">
        <v>103</v>
      </c>
      <c r="B74" s="241" t="s">
        <v>2357</v>
      </c>
      <c r="C74" s="582" t="s">
        <v>803</v>
      </c>
      <c r="D74" s="583" t="s">
        <v>804</v>
      </c>
      <c r="E74" s="584">
        <v>17.081099999999999</v>
      </c>
      <c r="F74" s="584">
        <v>11.4657</v>
      </c>
      <c r="G74" s="649">
        <v>-32.880000000000003</v>
      </c>
      <c r="H74" s="581" t="s">
        <v>103</v>
      </c>
      <c r="I74" s="241" t="s">
        <v>2357</v>
      </c>
      <c r="J74" s="582" t="s">
        <v>803</v>
      </c>
      <c r="K74" s="583" t="s">
        <v>804</v>
      </c>
      <c r="L74" s="584">
        <v>0.33910000000000001</v>
      </c>
      <c r="M74" s="584">
        <v>0.17599999999999999</v>
      </c>
      <c r="N74" s="649">
        <v>-48.1</v>
      </c>
      <c r="O74" s="581" t="s">
        <v>103</v>
      </c>
      <c r="P74" s="241" t="s">
        <v>2357</v>
      </c>
      <c r="Q74" s="582" t="s">
        <v>803</v>
      </c>
      <c r="R74" s="583" t="s">
        <v>804</v>
      </c>
      <c r="S74" s="584">
        <v>32.266500000000001</v>
      </c>
      <c r="T74" s="584">
        <v>25.4024</v>
      </c>
      <c r="U74" s="649">
        <v>-21.27</v>
      </c>
      <c r="V74" s="234"/>
    </row>
    <row r="75" spans="1:22" s="240" customFormat="1" ht="18" customHeight="1" x14ac:dyDescent="0.5">
      <c r="A75" s="577" t="s">
        <v>104</v>
      </c>
      <c r="B75" s="239" t="s">
        <v>959</v>
      </c>
      <c r="C75" s="578" t="s">
        <v>960</v>
      </c>
      <c r="D75" s="579" t="s">
        <v>961</v>
      </c>
      <c r="E75" s="580">
        <v>12.5002</v>
      </c>
      <c r="F75" s="580">
        <v>18.065000000000001</v>
      </c>
      <c r="G75" s="648">
        <v>44.52</v>
      </c>
      <c r="H75" s="577" t="s">
        <v>104</v>
      </c>
      <c r="I75" s="239" t="s">
        <v>959</v>
      </c>
      <c r="J75" s="578" t="s">
        <v>960</v>
      </c>
      <c r="K75" s="579" t="s">
        <v>961</v>
      </c>
      <c r="L75" s="580">
        <v>2.2057000000000002</v>
      </c>
      <c r="M75" s="580">
        <v>4.9108999999999998</v>
      </c>
      <c r="N75" s="648">
        <v>122.64</v>
      </c>
      <c r="O75" s="577" t="s">
        <v>104</v>
      </c>
      <c r="P75" s="239" t="s">
        <v>959</v>
      </c>
      <c r="Q75" s="578" t="s">
        <v>960</v>
      </c>
      <c r="R75" s="579" t="s">
        <v>961</v>
      </c>
      <c r="S75" s="580">
        <v>85.814400000000006</v>
      </c>
      <c r="T75" s="580">
        <v>85.767600000000002</v>
      </c>
      <c r="U75" s="648">
        <v>-0.05</v>
      </c>
      <c r="V75" s="234"/>
    </row>
    <row r="76" spans="1:22" s="240" customFormat="1" ht="18" customHeight="1" x14ac:dyDescent="0.5">
      <c r="A76" s="581" t="s">
        <v>104</v>
      </c>
      <c r="B76" s="241" t="s">
        <v>962</v>
      </c>
      <c r="C76" s="582" t="s">
        <v>963</v>
      </c>
      <c r="D76" s="583" t="s">
        <v>964</v>
      </c>
      <c r="E76" s="584">
        <v>0.79269999999999996</v>
      </c>
      <c r="F76" s="584">
        <v>1.8723000000000001</v>
      </c>
      <c r="G76" s="649">
        <v>136.19999999999999</v>
      </c>
      <c r="H76" s="581" t="s">
        <v>104</v>
      </c>
      <c r="I76" s="241" t="s">
        <v>965</v>
      </c>
      <c r="J76" s="582" t="s">
        <v>966</v>
      </c>
      <c r="K76" s="583" t="s">
        <v>967</v>
      </c>
      <c r="L76" s="584">
        <v>0.80620000000000003</v>
      </c>
      <c r="M76" s="584">
        <v>3.1375999999999999</v>
      </c>
      <c r="N76" s="649">
        <v>289.2</v>
      </c>
      <c r="O76" s="581" t="s">
        <v>104</v>
      </c>
      <c r="P76" s="241" t="s">
        <v>965</v>
      </c>
      <c r="Q76" s="582" t="s">
        <v>966</v>
      </c>
      <c r="R76" s="583" t="s">
        <v>967</v>
      </c>
      <c r="S76" s="584">
        <v>48.568100000000001</v>
      </c>
      <c r="T76" s="584">
        <v>48.379800000000003</v>
      </c>
      <c r="U76" s="649">
        <v>-0.39</v>
      </c>
      <c r="V76" s="234"/>
    </row>
    <row r="77" spans="1:22" s="240" customFormat="1" ht="18" customHeight="1" x14ac:dyDescent="0.5">
      <c r="A77" s="577" t="s">
        <v>104</v>
      </c>
      <c r="B77" s="239" t="s">
        <v>2419</v>
      </c>
      <c r="C77" s="578" t="s">
        <v>2420</v>
      </c>
      <c r="D77" s="579" t="s">
        <v>2421</v>
      </c>
      <c r="E77" s="580">
        <v>0.45350000000000001</v>
      </c>
      <c r="F77" s="580">
        <v>1.8492999999999999</v>
      </c>
      <c r="G77" s="648">
        <v>307.8</v>
      </c>
      <c r="H77" s="577" t="s">
        <v>104</v>
      </c>
      <c r="I77" s="239" t="s">
        <v>2763</v>
      </c>
      <c r="J77" s="578" t="s">
        <v>2764</v>
      </c>
      <c r="K77" s="579" t="s">
        <v>2765</v>
      </c>
      <c r="L77" s="580">
        <v>0</v>
      </c>
      <c r="M77" s="580">
        <v>0.91710000000000003</v>
      </c>
      <c r="N77" s="648" t="s">
        <v>846</v>
      </c>
      <c r="O77" s="577" t="s">
        <v>104</v>
      </c>
      <c r="P77" s="239" t="s">
        <v>2766</v>
      </c>
      <c r="Q77" s="578" t="s">
        <v>2767</v>
      </c>
      <c r="R77" s="579" t="s">
        <v>2768</v>
      </c>
      <c r="S77" s="580">
        <v>20.625499999999999</v>
      </c>
      <c r="T77" s="580">
        <v>35.978200000000001</v>
      </c>
      <c r="U77" s="648">
        <v>74.44</v>
      </c>
      <c r="V77" s="234"/>
    </row>
    <row r="78" spans="1:22" s="240" customFormat="1" ht="18" customHeight="1" x14ac:dyDescent="0.5">
      <c r="A78" s="581" t="s">
        <v>104</v>
      </c>
      <c r="B78" s="241" t="s">
        <v>2357</v>
      </c>
      <c r="C78" s="582" t="s">
        <v>803</v>
      </c>
      <c r="D78" s="583" t="s">
        <v>804</v>
      </c>
      <c r="E78" s="584">
        <v>1.5827</v>
      </c>
      <c r="F78" s="584">
        <v>1.5428999999999999</v>
      </c>
      <c r="G78" s="649">
        <v>-2.5099999999999998</v>
      </c>
      <c r="H78" s="581" t="s">
        <v>104</v>
      </c>
      <c r="I78" s="241" t="s">
        <v>2357</v>
      </c>
      <c r="J78" s="582" t="s">
        <v>803</v>
      </c>
      <c r="K78" s="583" t="s">
        <v>804</v>
      </c>
      <c r="L78" s="584">
        <v>1.0762</v>
      </c>
      <c r="M78" s="584">
        <v>1.6478999999999999</v>
      </c>
      <c r="N78" s="649">
        <v>53.12</v>
      </c>
      <c r="O78" s="581" t="s">
        <v>104</v>
      </c>
      <c r="P78" s="241" t="s">
        <v>2357</v>
      </c>
      <c r="Q78" s="582" t="s">
        <v>803</v>
      </c>
      <c r="R78" s="583" t="s">
        <v>804</v>
      </c>
      <c r="S78" s="584">
        <v>69.315399999999997</v>
      </c>
      <c r="T78" s="584">
        <v>60.653100000000002</v>
      </c>
      <c r="U78" s="649">
        <v>-12.5</v>
      </c>
      <c r="V78" s="234"/>
    </row>
    <row r="79" spans="1:22" s="240" customFormat="1" ht="18" customHeight="1" x14ac:dyDescent="0.5">
      <c r="A79" s="577" t="s">
        <v>105</v>
      </c>
      <c r="B79" s="239" t="s">
        <v>968</v>
      </c>
      <c r="C79" s="578" t="s">
        <v>2422</v>
      </c>
      <c r="D79" s="579" t="s">
        <v>969</v>
      </c>
      <c r="E79" s="580">
        <v>84.889799999999994</v>
      </c>
      <c r="F79" s="580">
        <v>91.008799999999994</v>
      </c>
      <c r="G79" s="648">
        <v>7.21</v>
      </c>
      <c r="H79" s="577" t="s">
        <v>105</v>
      </c>
      <c r="I79" s="239" t="s">
        <v>2423</v>
      </c>
      <c r="J79" s="578" t="s">
        <v>2424</v>
      </c>
      <c r="K79" s="579" t="s">
        <v>2425</v>
      </c>
      <c r="L79" s="580">
        <v>0.23419999999999999</v>
      </c>
      <c r="M79" s="580">
        <v>2.7227000000000001</v>
      </c>
      <c r="N79" s="648">
        <v>1062.45</v>
      </c>
      <c r="O79" s="577" t="s">
        <v>105</v>
      </c>
      <c r="P79" s="239" t="s">
        <v>970</v>
      </c>
      <c r="Q79" s="578" t="s">
        <v>971</v>
      </c>
      <c r="R79" s="579" t="s">
        <v>972</v>
      </c>
      <c r="S79" s="580">
        <v>228.69290000000001</v>
      </c>
      <c r="T79" s="580">
        <v>151.90860000000001</v>
      </c>
      <c r="U79" s="648">
        <v>-33.58</v>
      </c>
      <c r="V79" s="234"/>
    </row>
    <row r="80" spans="1:22" s="240" customFormat="1" ht="18" customHeight="1" x14ac:dyDescent="0.5">
      <c r="A80" s="581" t="s">
        <v>105</v>
      </c>
      <c r="B80" s="241" t="s">
        <v>973</v>
      </c>
      <c r="C80" s="582" t="s">
        <v>974</v>
      </c>
      <c r="D80" s="583" t="s">
        <v>975</v>
      </c>
      <c r="E80" s="584">
        <v>74.495500000000007</v>
      </c>
      <c r="F80" s="584">
        <v>65.909199999999998</v>
      </c>
      <c r="G80" s="649">
        <v>-11.53</v>
      </c>
      <c r="H80" s="581" t="s">
        <v>105</v>
      </c>
      <c r="I80" s="241" t="s">
        <v>976</v>
      </c>
      <c r="J80" s="582" t="s">
        <v>977</v>
      </c>
      <c r="K80" s="583" t="s">
        <v>978</v>
      </c>
      <c r="L80" s="584">
        <v>0.38119999999999998</v>
      </c>
      <c r="M80" s="584">
        <v>2.6347999999999998</v>
      </c>
      <c r="N80" s="649">
        <v>591.22</v>
      </c>
      <c r="O80" s="581" t="s">
        <v>105</v>
      </c>
      <c r="P80" s="241" t="s">
        <v>968</v>
      </c>
      <c r="Q80" s="582" t="s">
        <v>2422</v>
      </c>
      <c r="R80" s="583" t="s">
        <v>969</v>
      </c>
      <c r="S80" s="584">
        <v>99.551000000000002</v>
      </c>
      <c r="T80" s="584">
        <v>111.01439999999999</v>
      </c>
      <c r="U80" s="649">
        <v>11.52</v>
      </c>
      <c r="V80" s="234"/>
    </row>
    <row r="81" spans="1:22" s="240" customFormat="1" ht="18" customHeight="1" x14ac:dyDescent="0.5">
      <c r="A81" s="577" t="s">
        <v>105</v>
      </c>
      <c r="B81" s="239" t="s">
        <v>2423</v>
      </c>
      <c r="C81" s="578" t="s">
        <v>2424</v>
      </c>
      <c r="D81" s="579" t="s">
        <v>2425</v>
      </c>
      <c r="E81" s="580">
        <v>33.8857</v>
      </c>
      <c r="F81" s="580">
        <v>36.858199999999997</v>
      </c>
      <c r="G81" s="648">
        <v>8.77</v>
      </c>
      <c r="H81" s="577" t="s">
        <v>105</v>
      </c>
      <c r="I81" s="239" t="s">
        <v>968</v>
      </c>
      <c r="J81" s="578" t="s">
        <v>2422</v>
      </c>
      <c r="K81" s="579" t="s">
        <v>969</v>
      </c>
      <c r="L81" s="580">
        <v>2.4175</v>
      </c>
      <c r="M81" s="580">
        <v>2.3982999999999999</v>
      </c>
      <c r="N81" s="648">
        <v>-0.79</v>
      </c>
      <c r="O81" s="577" t="s">
        <v>105</v>
      </c>
      <c r="P81" s="239" t="s">
        <v>979</v>
      </c>
      <c r="Q81" s="578" t="s">
        <v>980</v>
      </c>
      <c r="R81" s="579" t="s">
        <v>981</v>
      </c>
      <c r="S81" s="580">
        <v>93.048699999999997</v>
      </c>
      <c r="T81" s="580">
        <v>94.406199999999998</v>
      </c>
      <c r="U81" s="648">
        <v>1.46</v>
      </c>
      <c r="V81" s="234"/>
    </row>
    <row r="82" spans="1:22" s="240" customFormat="1" ht="18" customHeight="1" x14ac:dyDescent="0.5">
      <c r="A82" s="581" t="s">
        <v>105</v>
      </c>
      <c r="B82" s="241" t="s">
        <v>2357</v>
      </c>
      <c r="C82" s="582" t="s">
        <v>803</v>
      </c>
      <c r="D82" s="583" t="s">
        <v>804</v>
      </c>
      <c r="E82" s="584">
        <v>73.027699999999996</v>
      </c>
      <c r="F82" s="584">
        <v>94.094300000000004</v>
      </c>
      <c r="G82" s="649">
        <v>28.85</v>
      </c>
      <c r="H82" s="581" t="s">
        <v>105</v>
      </c>
      <c r="I82" s="241" t="s">
        <v>2357</v>
      </c>
      <c r="J82" s="582" t="s">
        <v>803</v>
      </c>
      <c r="K82" s="583" t="s">
        <v>804</v>
      </c>
      <c r="L82" s="584">
        <v>5.3291000000000004</v>
      </c>
      <c r="M82" s="584">
        <v>3.8763999999999998</v>
      </c>
      <c r="N82" s="649">
        <v>-27.26</v>
      </c>
      <c r="O82" s="581" t="s">
        <v>105</v>
      </c>
      <c r="P82" s="241" t="s">
        <v>2357</v>
      </c>
      <c r="Q82" s="582" t="s">
        <v>803</v>
      </c>
      <c r="R82" s="583" t="s">
        <v>804</v>
      </c>
      <c r="S82" s="584">
        <v>215.89410000000001</v>
      </c>
      <c r="T82" s="584">
        <v>222.9795</v>
      </c>
      <c r="U82" s="649">
        <v>3.28</v>
      </c>
      <c r="V82" s="234"/>
    </row>
    <row r="83" spans="1:22" s="240" customFormat="1" ht="18" customHeight="1" x14ac:dyDescent="0.5">
      <c r="A83" s="577" t="s">
        <v>106</v>
      </c>
      <c r="B83" s="239" t="s">
        <v>982</v>
      </c>
      <c r="C83" s="578" t="s">
        <v>983</v>
      </c>
      <c r="D83" s="579" t="s">
        <v>984</v>
      </c>
      <c r="E83" s="580">
        <v>40.863700000000001</v>
      </c>
      <c r="F83" s="580">
        <v>48.258200000000002</v>
      </c>
      <c r="G83" s="648">
        <v>18.100000000000001</v>
      </c>
      <c r="H83" s="577" t="s">
        <v>106</v>
      </c>
      <c r="I83" s="239" t="s">
        <v>985</v>
      </c>
      <c r="J83" s="578" t="s">
        <v>986</v>
      </c>
      <c r="K83" s="579" t="s">
        <v>987</v>
      </c>
      <c r="L83" s="580">
        <v>0.14000000000000001</v>
      </c>
      <c r="M83" s="580">
        <v>4.5327000000000002</v>
      </c>
      <c r="N83" s="648">
        <v>3137.71</v>
      </c>
      <c r="O83" s="577" t="s">
        <v>106</v>
      </c>
      <c r="P83" s="239" t="s">
        <v>985</v>
      </c>
      <c r="Q83" s="578" t="s">
        <v>986</v>
      </c>
      <c r="R83" s="579" t="s">
        <v>987</v>
      </c>
      <c r="S83" s="580">
        <v>136.6885</v>
      </c>
      <c r="T83" s="580">
        <v>158.64680000000001</v>
      </c>
      <c r="U83" s="648">
        <v>16.059999999999999</v>
      </c>
      <c r="V83" s="234"/>
    </row>
    <row r="84" spans="1:22" s="240" customFormat="1" ht="18" customHeight="1" x14ac:dyDescent="0.5">
      <c r="A84" s="581" t="s">
        <v>106</v>
      </c>
      <c r="B84" s="241" t="s">
        <v>988</v>
      </c>
      <c r="C84" s="582" t="s">
        <v>989</v>
      </c>
      <c r="D84" s="583" t="s">
        <v>990</v>
      </c>
      <c r="E84" s="584">
        <v>29.576899999999998</v>
      </c>
      <c r="F84" s="584">
        <v>31.908000000000001</v>
      </c>
      <c r="G84" s="649">
        <v>7.88</v>
      </c>
      <c r="H84" s="581" t="s">
        <v>106</v>
      </c>
      <c r="I84" s="241" t="s">
        <v>991</v>
      </c>
      <c r="J84" s="582" t="s">
        <v>992</v>
      </c>
      <c r="K84" s="583" t="s">
        <v>993</v>
      </c>
      <c r="L84" s="584">
        <v>0.21790000000000001</v>
      </c>
      <c r="M84" s="584">
        <v>1.8615999999999999</v>
      </c>
      <c r="N84" s="649">
        <v>754.4</v>
      </c>
      <c r="O84" s="581" t="s">
        <v>106</v>
      </c>
      <c r="P84" s="241" t="s">
        <v>2769</v>
      </c>
      <c r="Q84" s="582" t="s">
        <v>2770</v>
      </c>
      <c r="R84" s="583" t="s">
        <v>2771</v>
      </c>
      <c r="S84" s="584">
        <v>26.100100000000001</v>
      </c>
      <c r="T84" s="584">
        <v>35.189100000000003</v>
      </c>
      <c r="U84" s="649">
        <v>34.82</v>
      </c>
      <c r="V84" s="234"/>
    </row>
    <row r="85" spans="1:22" s="240" customFormat="1" ht="18" customHeight="1" x14ac:dyDescent="0.5">
      <c r="A85" s="577" t="s">
        <v>106</v>
      </c>
      <c r="B85" s="239" t="s">
        <v>991</v>
      </c>
      <c r="C85" s="578" t="s">
        <v>992</v>
      </c>
      <c r="D85" s="579" t="s">
        <v>993</v>
      </c>
      <c r="E85" s="580">
        <v>8.2845999999999993</v>
      </c>
      <c r="F85" s="580">
        <v>7.0068999999999999</v>
      </c>
      <c r="G85" s="648">
        <v>-15.42</v>
      </c>
      <c r="H85" s="577" t="s">
        <v>106</v>
      </c>
      <c r="I85" s="239" t="s">
        <v>982</v>
      </c>
      <c r="J85" s="578" t="s">
        <v>983</v>
      </c>
      <c r="K85" s="579" t="s">
        <v>984</v>
      </c>
      <c r="L85" s="580">
        <v>1.1807000000000001</v>
      </c>
      <c r="M85" s="580">
        <v>1.6366000000000001</v>
      </c>
      <c r="N85" s="648">
        <v>38.61</v>
      </c>
      <c r="O85" s="577" t="s">
        <v>106</v>
      </c>
      <c r="P85" s="239" t="s">
        <v>982</v>
      </c>
      <c r="Q85" s="578" t="s">
        <v>983</v>
      </c>
      <c r="R85" s="579" t="s">
        <v>984</v>
      </c>
      <c r="S85" s="580">
        <v>46.8414</v>
      </c>
      <c r="T85" s="580">
        <v>26.746600000000001</v>
      </c>
      <c r="U85" s="648">
        <v>-42.9</v>
      </c>
      <c r="V85" s="234"/>
    </row>
    <row r="86" spans="1:22" s="240" customFormat="1" ht="18" customHeight="1" x14ac:dyDescent="0.5">
      <c r="A86" s="581" t="s">
        <v>106</v>
      </c>
      <c r="B86" s="241" t="s">
        <v>2357</v>
      </c>
      <c r="C86" s="582" t="s">
        <v>803</v>
      </c>
      <c r="D86" s="583" t="s">
        <v>804</v>
      </c>
      <c r="E86" s="584">
        <v>26.667100000000001</v>
      </c>
      <c r="F86" s="584">
        <v>19.678599999999999</v>
      </c>
      <c r="G86" s="649">
        <v>-26.21</v>
      </c>
      <c r="H86" s="581" t="s">
        <v>106</v>
      </c>
      <c r="I86" s="241" t="s">
        <v>2357</v>
      </c>
      <c r="J86" s="582" t="s">
        <v>803</v>
      </c>
      <c r="K86" s="583" t="s">
        <v>804</v>
      </c>
      <c r="L86" s="584">
        <v>3.2524999999999999</v>
      </c>
      <c r="M86" s="584">
        <v>6.7683</v>
      </c>
      <c r="N86" s="649">
        <v>108.09</v>
      </c>
      <c r="O86" s="581" t="s">
        <v>106</v>
      </c>
      <c r="P86" s="241" t="s">
        <v>2357</v>
      </c>
      <c r="Q86" s="582" t="s">
        <v>803</v>
      </c>
      <c r="R86" s="583" t="s">
        <v>804</v>
      </c>
      <c r="S86" s="584">
        <v>241.18950000000001</v>
      </c>
      <c r="T86" s="584">
        <v>202.54640000000001</v>
      </c>
      <c r="U86" s="649">
        <v>-16.02</v>
      </c>
      <c r="V86" s="234"/>
    </row>
    <row r="87" spans="1:22" s="240" customFormat="1" ht="18" customHeight="1" x14ac:dyDescent="0.5">
      <c r="A87" s="577" t="s">
        <v>107</v>
      </c>
      <c r="B87" s="239" t="s">
        <v>994</v>
      </c>
      <c r="C87" s="578" t="s">
        <v>995</v>
      </c>
      <c r="D87" s="579" t="s">
        <v>996</v>
      </c>
      <c r="E87" s="580">
        <v>18.239000000000001</v>
      </c>
      <c r="F87" s="580">
        <v>20.658899999999999</v>
      </c>
      <c r="G87" s="648">
        <v>13.27</v>
      </c>
      <c r="H87" s="577" t="s">
        <v>107</v>
      </c>
      <c r="I87" s="239" t="s">
        <v>994</v>
      </c>
      <c r="J87" s="578" t="s">
        <v>995</v>
      </c>
      <c r="K87" s="579" t="s">
        <v>996</v>
      </c>
      <c r="L87" s="580">
        <v>0.73919999999999997</v>
      </c>
      <c r="M87" s="580">
        <v>6.7643000000000004</v>
      </c>
      <c r="N87" s="648">
        <v>815.05</v>
      </c>
      <c r="O87" s="577" t="s">
        <v>107</v>
      </c>
      <c r="P87" s="239" t="s">
        <v>994</v>
      </c>
      <c r="Q87" s="578" t="s">
        <v>995</v>
      </c>
      <c r="R87" s="579" t="s">
        <v>996</v>
      </c>
      <c r="S87" s="580">
        <v>505.49509999999998</v>
      </c>
      <c r="T87" s="580">
        <v>682.5308</v>
      </c>
      <c r="U87" s="648">
        <v>35.020000000000003</v>
      </c>
      <c r="V87" s="234"/>
    </row>
    <row r="88" spans="1:22" s="240" customFormat="1" ht="18" customHeight="1" x14ac:dyDescent="0.5">
      <c r="A88" s="581" t="s">
        <v>107</v>
      </c>
      <c r="B88" s="241" t="s">
        <v>997</v>
      </c>
      <c r="C88" s="582" t="s">
        <v>998</v>
      </c>
      <c r="D88" s="583" t="s">
        <v>2426</v>
      </c>
      <c r="E88" s="584">
        <v>9.2469999999999999</v>
      </c>
      <c r="F88" s="584">
        <v>14.006500000000001</v>
      </c>
      <c r="G88" s="649">
        <v>51.47</v>
      </c>
      <c r="H88" s="581" t="s">
        <v>107</v>
      </c>
      <c r="I88" s="241" t="s">
        <v>999</v>
      </c>
      <c r="J88" s="582" t="s">
        <v>1000</v>
      </c>
      <c r="K88" s="583" t="s">
        <v>1001</v>
      </c>
      <c r="L88" s="584">
        <v>8.4000000000000005E-2</v>
      </c>
      <c r="M88" s="584">
        <v>3.5308000000000002</v>
      </c>
      <c r="N88" s="649">
        <v>4104.8900000000003</v>
      </c>
      <c r="O88" s="581" t="s">
        <v>107</v>
      </c>
      <c r="P88" s="241" t="s">
        <v>999</v>
      </c>
      <c r="Q88" s="582" t="s">
        <v>1000</v>
      </c>
      <c r="R88" s="583" t="s">
        <v>1001</v>
      </c>
      <c r="S88" s="584">
        <v>57.186100000000003</v>
      </c>
      <c r="T88" s="584">
        <v>48.5807</v>
      </c>
      <c r="U88" s="649">
        <v>-15.05</v>
      </c>
      <c r="V88" s="234"/>
    </row>
    <row r="89" spans="1:22" s="240" customFormat="1" ht="18" customHeight="1" x14ac:dyDescent="0.5">
      <c r="A89" s="577" t="s">
        <v>107</v>
      </c>
      <c r="B89" s="239" t="s">
        <v>999</v>
      </c>
      <c r="C89" s="578" t="s">
        <v>1000</v>
      </c>
      <c r="D89" s="579" t="s">
        <v>1001</v>
      </c>
      <c r="E89" s="580">
        <v>1.9471000000000001</v>
      </c>
      <c r="F89" s="580">
        <v>8.1966000000000001</v>
      </c>
      <c r="G89" s="648">
        <v>320.95999999999998</v>
      </c>
      <c r="H89" s="577" t="s">
        <v>107</v>
      </c>
      <c r="I89" s="239" t="s">
        <v>997</v>
      </c>
      <c r="J89" s="578" t="s">
        <v>998</v>
      </c>
      <c r="K89" s="579" t="s">
        <v>2426</v>
      </c>
      <c r="L89" s="580">
        <v>0.33200000000000002</v>
      </c>
      <c r="M89" s="580">
        <v>1.3244</v>
      </c>
      <c r="N89" s="648">
        <v>298.89</v>
      </c>
      <c r="O89" s="577" t="s">
        <v>107</v>
      </c>
      <c r="P89" s="239" t="s">
        <v>997</v>
      </c>
      <c r="Q89" s="578" t="s">
        <v>998</v>
      </c>
      <c r="R89" s="579" t="s">
        <v>2426</v>
      </c>
      <c r="S89" s="580">
        <v>45.019300000000001</v>
      </c>
      <c r="T89" s="580">
        <v>48.266500000000001</v>
      </c>
      <c r="U89" s="648">
        <v>7.21</v>
      </c>
      <c r="V89" s="234"/>
    </row>
    <row r="90" spans="1:22" s="240" customFormat="1" ht="18" customHeight="1" x14ac:dyDescent="0.5">
      <c r="A90" s="581" t="s">
        <v>107</v>
      </c>
      <c r="B90" s="241" t="s">
        <v>2357</v>
      </c>
      <c r="C90" s="582" t="s">
        <v>803</v>
      </c>
      <c r="D90" s="583" t="s">
        <v>804</v>
      </c>
      <c r="E90" s="584">
        <v>8.4776000000000007</v>
      </c>
      <c r="F90" s="584">
        <v>14.027799999999999</v>
      </c>
      <c r="G90" s="649">
        <v>65.47</v>
      </c>
      <c r="H90" s="581" t="s">
        <v>107</v>
      </c>
      <c r="I90" s="241" t="s">
        <v>2357</v>
      </c>
      <c r="J90" s="582" t="s">
        <v>803</v>
      </c>
      <c r="K90" s="583" t="s">
        <v>804</v>
      </c>
      <c r="L90" s="584">
        <v>7.0277000000000003</v>
      </c>
      <c r="M90" s="584">
        <v>2.2092999999999998</v>
      </c>
      <c r="N90" s="649">
        <v>-68.56</v>
      </c>
      <c r="O90" s="581" t="s">
        <v>107</v>
      </c>
      <c r="P90" s="241" t="s">
        <v>2357</v>
      </c>
      <c r="Q90" s="582" t="s">
        <v>803</v>
      </c>
      <c r="R90" s="583" t="s">
        <v>804</v>
      </c>
      <c r="S90" s="584">
        <v>112.7205</v>
      </c>
      <c r="T90" s="584">
        <v>129.00909999999999</v>
      </c>
      <c r="U90" s="649">
        <v>14.45</v>
      </c>
      <c r="V90" s="234"/>
    </row>
    <row r="91" spans="1:22" s="240" customFormat="1" ht="18" customHeight="1" x14ac:dyDescent="0.5">
      <c r="A91" s="577" t="s">
        <v>1002</v>
      </c>
      <c r="B91" s="239" t="s">
        <v>1003</v>
      </c>
      <c r="C91" s="578" t="s">
        <v>1004</v>
      </c>
      <c r="D91" s="579" t="s">
        <v>1005</v>
      </c>
      <c r="E91" s="580">
        <v>70.546400000000006</v>
      </c>
      <c r="F91" s="580">
        <v>99.292500000000004</v>
      </c>
      <c r="G91" s="648">
        <v>40.75</v>
      </c>
      <c r="H91" s="577" t="s">
        <v>1002</v>
      </c>
      <c r="I91" s="239" t="s">
        <v>1003</v>
      </c>
      <c r="J91" s="578" t="s">
        <v>1004</v>
      </c>
      <c r="K91" s="579" t="s">
        <v>1005</v>
      </c>
      <c r="L91" s="580">
        <v>0.78410000000000002</v>
      </c>
      <c r="M91" s="580">
        <v>1.5164</v>
      </c>
      <c r="N91" s="648">
        <v>93.38</v>
      </c>
      <c r="O91" s="577" t="s">
        <v>1002</v>
      </c>
      <c r="P91" s="239" t="s">
        <v>1003</v>
      </c>
      <c r="Q91" s="578" t="s">
        <v>1004</v>
      </c>
      <c r="R91" s="579" t="s">
        <v>1005</v>
      </c>
      <c r="S91" s="580">
        <v>26.337399999999999</v>
      </c>
      <c r="T91" s="580">
        <v>30.393699999999999</v>
      </c>
      <c r="U91" s="648">
        <v>15.4</v>
      </c>
      <c r="V91" s="234"/>
    </row>
    <row r="92" spans="1:22" s="240" customFormat="1" ht="18" customHeight="1" x14ac:dyDescent="0.5">
      <c r="A92" s="581" t="s">
        <v>1002</v>
      </c>
      <c r="B92" s="241" t="s">
        <v>1006</v>
      </c>
      <c r="C92" s="582" t="s">
        <v>1007</v>
      </c>
      <c r="D92" s="583" t="s">
        <v>1008</v>
      </c>
      <c r="E92" s="584">
        <v>39.403300000000002</v>
      </c>
      <c r="F92" s="584">
        <v>51.7836</v>
      </c>
      <c r="G92" s="649">
        <v>31.42</v>
      </c>
      <c r="H92" s="581" t="s">
        <v>1002</v>
      </c>
      <c r="I92" s="241" t="s">
        <v>1006</v>
      </c>
      <c r="J92" s="582" t="s">
        <v>1007</v>
      </c>
      <c r="K92" s="583" t="s">
        <v>1008</v>
      </c>
      <c r="L92" s="584">
        <v>0.12180000000000001</v>
      </c>
      <c r="M92" s="584">
        <v>0.44719999999999999</v>
      </c>
      <c r="N92" s="649">
        <v>267.2</v>
      </c>
      <c r="O92" s="581" t="s">
        <v>1002</v>
      </c>
      <c r="P92" s="241" t="s">
        <v>1006</v>
      </c>
      <c r="Q92" s="582" t="s">
        <v>1007</v>
      </c>
      <c r="R92" s="583" t="s">
        <v>1008</v>
      </c>
      <c r="S92" s="584">
        <v>14.048</v>
      </c>
      <c r="T92" s="584">
        <v>12.438700000000001</v>
      </c>
      <c r="U92" s="649">
        <v>-11.46</v>
      </c>
      <c r="V92" s="234"/>
    </row>
    <row r="93" spans="1:22" s="240" customFormat="1" ht="18" customHeight="1" x14ac:dyDescent="0.5">
      <c r="A93" s="577" t="s">
        <v>1002</v>
      </c>
      <c r="B93" s="239" t="s">
        <v>1009</v>
      </c>
      <c r="C93" s="578" t="s">
        <v>1010</v>
      </c>
      <c r="D93" s="579" t="s">
        <v>1011</v>
      </c>
      <c r="E93" s="580">
        <v>10.815200000000001</v>
      </c>
      <c r="F93" s="580">
        <v>15.6839</v>
      </c>
      <c r="G93" s="648">
        <v>45.02</v>
      </c>
      <c r="H93" s="577" t="s">
        <v>1002</v>
      </c>
      <c r="I93" s="239" t="s">
        <v>2772</v>
      </c>
      <c r="J93" s="578" t="s">
        <v>2773</v>
      </c>
      <c r="K93" s="579" t="s">
        <v>2774</v>
      </c>
      <c r="L93" s="580">
        <v>0</v>
      </c>
      <c r="M93" s="580">
        <v>0.26190000000000002</v>
      </c>
      <c r="N93" s="648" t="s">
        <v>846</v>
      </c>
      <c r="O93" s="577" t="s">
        <v>1002</v>
      </c>
      <c r="P93" s="239" t="s">
        <v>1012</v>
      </c>
      <c r="Q93" s="578" t="s">
        <v>1013</v>
      </c>
      <c r="R93" s="579" t="s">
        <v>1014</v>
      </c>
      <c r="S93" s="580">
        <v>9.9381000000000004</v>
      </c>
      <c r="T93" s="580">
        <v>11.072900000000001</v>
      </c>
      <c r="U93" s="648">
        <v>11.42</v>
      </c>
      <c r="V93" s="234"/>
    </row>
    <row r="94" spans="1:22" s="240" customFormat="1" ht="18" customHeight="1" x14ac:dyDescent="0.5">
      <c r="A94" s="581" t="s">
        <v>1002</v>
      </c>
      <c r="B94" s="241" t="s">
        <v>2357</v>
      </c>
      <c r="C94" s="582" t="s">
        <v>803</v>
      </c>
      <c r="D94" s="583" t="s">
        <v>804</v>
      </c>
      <c r="E94" s="584">
        <v>4.5594000000000001</v>
      </c>
      <c r="F94" s="584">
        <v>3.5026000000000002</v>
      </c>
      <c r="G94" s="649">
        <v>-23.18</v>
      </c>
      <c r="H94" s="581" t="s">
        <v>1002</v>
      </c>
      <c r="I94" s="241" t="s">
        <v>2357</v>
      </c>
      <c r="J94" s="582" t="s">
        <v>803</v>
      </c>
      <c r="K94" s="583" t="s">
        <v>804</v>
      </c>
      <c r="L94" s="584">
        <v>0.53820000000000001</v>
      </c>
      <c r="M94" s="584">
        <v>0.49149999999999999</v>
      </c>
      <c r="N94" s="649">
        <v>-8.69</v>
      </c>
      <c r="O94" s="581" t="s">
        <v>1002</v>
      </c>
      <c r="P94" s="241" t="s">
        <v>2357</v>
      </c>
      <c r="Q94" s="582" t="s">
        <v>803</v>
      </c>
      <c r="R94" s="583" t="s">
        <v>804</v>
      </c>
      <c r="S94" s="584">
        <v>20.621400000000001</v>
      </c>
      <c r="T94" s="584">
        <v>15.405099999999999</v>
      </c>
      <c r="U94" s="649">
        <v>-25.3</v>
      </c>
      <c r="V94" s="234"/>
    </row>
    <row r="95" spans="1:22" s="240" customFormat="1" ht="18" customHeight="1" x14ac:dyDescent="0.5">
      <c r="A95" s="577" t="s">
        <v>1015</v>
      </c>
      <c r="B95" s="239" t="s">
        <v>1016</v>
      </c>
      <c r="C95" s="578" t="s">
        <v>1017</v>
      </c>
      <c r="D95" s="579" t="s">
        <v>1018</v>
      </c>
      <c r="E95" s="580">
        <v>31.728200000000001</v>
      </c>
      <c r="F95" s="580">
        <v>60.731900000000003</v>
      </c>
      <c r="G95" s="648">
        <v>91.41</v>
      </c>
      <c r="H95" s="577" t="s">
        <v>1015</v>
      </c>
      <c r="I95" s="239" t="s">
        <v>1016</v>
      </c>
      <c r="J95" s="578" t="s">
        <v>1017</v>
      </c>
      <c r="K95" s="579" t="s">
        <v>1018</v>
      </c>
      <c r="L95" s="580">
        <v>0.4592</v>
      </c>
      <c r="M95" s="580">
        <v>3.5865999999999998</v>
      </c>
      <c r="N95" s="648">
        <v>681.05</v>
      </c>
      <c r="O95" s="577" t="s">
        <v>1015</v>
      </c>
      <c r="P95" s="239" t="s">
        <v>1019</v>
      </c>
      <c r="Q95" s="578" t="s">
        <v>1020</v>
      </c>
      <c r="R95" s="579" t="s">
        <v>1021</v>
      </c>
      <c r="S95" s="580">
        <v>134.46870000000001</v>
      </c>
      <c r="T95" s="580">
        <v>509.5668</v>
      </c>
      <c r="U95" s="648">
        <v>278.95</v>
      </c>
      <c r="V95" s="234"/>
    </row>
    <row r="96" spans="1:22" s="240" customFormat="1" ht="18" customHeight="1" x14ac:dyDescent="0.5">
      <c r="A96" s="581" t="s">
        <v>1015</v>
      </c>
      <c r="B96" s="241" t="s">
        <v>2775</v>
      </c>
      <c r="C96" s="582" t="s">
        <v>2776</v>
      </c>
      <c r="D96" s="583" t="s">
        <v>2777</v>
      </c>
      <c r="E96" s="584">
        <v>1.7601</v>
      </c>
      <c r="F96" s="584">
        <v>2.0577000000000001</v>
      </c>
      <c r="G96" s="649">
        <v>16.899999999999999</v>
      </c>
      <c r="H96" s="581" t="s">
        <v>1015</v>
      </c>
      <c r="I96" s="241" t="s">
        <v>2427</v>
      </c>
      <c r="J96" s="582" t="s">
        <v>2428</v>
      </c>
      <c r="K96" s="583" t="s">
        <v>2429</v>
      </c>
      <c r="L96" s="584">
        <v>0</v>
      </c>
      <c r="M96" s="584">
        <v>0.50600000000000001</v>
      </c>
      <c r="N96" s="649" t="s">
        <v>846</v>
      </c>
      <c r="O96" s="581" t="s">
        <v>1015</v>
      </c>
      <c r="P96" s="241" t="s">
        <v>1016</v>
      </c>
      <c r="Q96" s="582" t="s">
        <v>1017</v>
      </c>
      <c r="R96" s="583" t="s">
        <v>1018</v>
      </c>
      <c r="S96" s="584">
        <v>112.5562</v>
      </c>
      <c r="T96" s="584">
        <v>102.8259</v>
      </c>
      <c r="U96" s="649">
        <v>-8.64</v>
      </c>
      <c r="V96" s="234"/>
    </row>
    <row r="97" spans="1:22" s="240" customFormat="1" ht="18" customHeight="1" x14ac:dyDescent="0.5">
      <c r="A97" s="577" t="s">
        <v>1015</v>
      </c>
      <c r="B97" s="239" t="s">
        <v>2427</v>
      </c>
      <c r="C97" s="578" t="s">
        <v>2428</v>
      </c>
      <c r="D97" s="579" t="s">
        <v>2429</v>
      </c>
      <c r="E97" s="580">
        <v>0</v>
      </c>
      <c r="F97" s="580">
        <v>2.0139999999999998</v>
      </c>
      <c r="G97" s="648" t="s">
        <v>846</v>
      </c>
      <c r="H97" s="577" t="s">
        <v>1015</v>
      </c>
      <c r="I97" s="239" t="s">
        <v>1022</v>
      </c>
      <c r="J97" s="578" t="s">
        <v>1023</v>
      </c>
      <c r="K97" s="579" t="s">
        <v>1024</v>
      </c>
      <c r="L97" s="580">
        <v>0</v>
      </c>
      <c r="M97" s="580">
        <v>4.7500000000000001E-2</v>
      </c>
      <c r="N97" s="648" t="s">
        <v>846</v>
      </c>
      <c r="O97" s="577" t="s">
        <v>1015</v>
      </c>
      <c r="P97" s="239" t="s">
        <v>1022</v>
      </c>
      <c r="Q97" s="578" t="s">
        <v>1023</v>
      </c>
      <c r="R97" s="579" t="s">
        <v>1024</v>
      </c>
      <c r="S97" s="580">
        <v>23.017099999999999</v>
      </c>
      <c r="T97" s="580">
        <v>31.173500000000001</v>
      </c>
      <c r="U97" s="648">
        <v>35.44</v>
      </c>
      <c r="V97" s="234"/>
    </row>
    <row r="98" spans="1:22" s="240" customFormat="1" ht="18" customHeight="1" x14ac:dyDescent="0.5">
      <c r="A98" s="581" t="s">
        <v>1015</v>
      </c>
      <c r="B98" s="241" t="s">
        <v>2357</v>
      </c>
      <c r="C98" s="582" t="s">
        <v>803</v>
      </c>
      <c r="D98" s="583" t="s">
        <v>804</v>
      </c>
      <c r="E98" s="584">
        <v>0.24249999999999999</v>
      </c>
      <c r="F98" s="584">
        <v>0.84699999999999998</v>
      </c>
      <c r="G98" s="649">
        <v>249.33</v>
      </c>
      <c r="H98" s="581" t="s">
        <v>1015</v>
      </c>
      <c r="I98" s="241" t="s">
        <v>2357</v>
      </c>
      <c r="J98" s="582" t="s">
        <v>803</v>
      </c>
      <c r="K98" s="583" t="s">
        <v>804</v>
      </c>
      <c r="L98" s="584">
        <v>1.9E-3</v>
      </c>
      <c r="M98" s="584">
        <v>0</v>
      </c>
      <c r="N98" s="649">
        <v>-100</v>
      </c>
      <c r="O98" s="581" t="s">
        <v>1015</v>
      </c>
      <c r="P98" s="241" t="s">
        <v>2357</v>
      </c>
      <c r="Q98" s="582" t="s">
        <v>803</v>
      </c>
      <c r="R98" s="583" t="s">
        <v>804</v>
      </c>
      <c r="S98" s="584">
        <v>81.898799999999994</v>
      </c>
      <c r="T98" s="584">
        <v>80.045000000000002</v>
      </c>
      <c r="U98" s="649">
        <v>-2.2599999999999998</v>
      </c>
      <c r="V98" s="234"/>
    </row>
    <row r="99" spans="1:22" s="240" customFormat="1" ht="18" customHeight="1" x14ac:dyDescent="0.5">
      <c r="A99" s="577" t="s">
        <v>1025</v>
      </c>
      <c r="B99" s="239" t="s">
        <v>1026</v>
      </c>
      <c r="C99" s="578" t="s">
        <v>1027</v>
      </c>
      <c r="D99" s="579" t="s">
        <v>1028</v>
      </c>
      <c r="E99" s="580">
        <v>9.3200000000000005E-2</v>
      </c>
      <c r="F99" s="580">
        <v>0</v>
      </c>
      <c r="G99" s="648">
        <v>-100</v>
      </c>
      <c r="H99" s="577" t="s">
        <v>1025</v>
      </c>
      <c r="I99" s="239" t="s">
        <v>2433</v>
      </c>
      <c r="J99" s="578" t="s">
        <v>2434</v>
      </c>
      <c r="K99" s="579" t="s">
        <v>2435</v>
      </c>
      <c r="L99" s="580">
        <v>0.2427</v>
      </c>
      <c r="M99" s="580">
        <v>3.7900000000000003E-2</v>
      </c>
      <c r="N99" s="648">
        <v>-84.39</v>
      </c>
      <c r="O99" s="577" t="s">
        <v>1025</v>
      </c>
      <c r="P99" s="239" t="s">
        <v>1029</v>
      </c>
      <c r="Q99" s="578" t="s">
        <v>1030</v>
      </c>
      <c r="R99" s="579" t="s">
        <v>1031</v>
      </c>
      <c r="S99" s="580">
        <v>173.56360000000001</v>
      </c>
      <c r="T99" s="580">
        <v>164.55500000000001</v>
      </c>
      <c r="U99" s="648">
        <v>-5.19</v>
      </c>
      <c r="V99" s="234"/>
    </row>
    <row r="100" spans="1:22" s="240" customFormat="1" ht="18" customHeight="1" x14ac:dyDescent="0.5">
      <c r="A100" s="581" t="s">
        <v>1025</v>
      </c>
      <c r="B100" s="241" t="s">
        <v>846</v>
      </c>
      <c r="C100" s="582" t="s">
        <v>846</v>
      </c>
      <c r="D100" s="583" t="s">
        <v>846</v>
      </c>
      <c r="E100" s="584">
        <v>0</v>
      </c>
      <c r="F100" s="584">
        <v>0</v>
      </c>
      <c r="G100" s="649" t="s">
        <v>846</v>
      </c>
      <c r="H100" s="581" t="s">
        <v>1025</v>
      </c>
      <c r="I100" s="241" t="s">
        <v>846</v>
      </c>
      <c r="J100" s="582" t="s">
        <v>846</v>
      </c>
      <c r="K100" s="583" t="s">
        <v>846</v>
      </c>
      <c r="L100" s="584">
        <v>0</v>
      </c>
      <c r="M100" s="584">
        <v>0</v>
      </c>
      <c r="N100" s="649" t="s">
        <v>846</v>
      </c>
      <c r="O100" s="581" t="s">
        <v>1025</v>
      </c>
      <c r="P100" s="241" t="s">
        <v>1032</v>
      </c>
      <c r="Q100" s="582" t="s">
        <v>1033</v>
      </c>
      <c r="R100" s="583" t="s">
        <v>1034</v>
      </c>
      <c r="S100" s="584">
        <v>6.5321999999999996</v>
      </c>
      <c r="T100" s="584">
        <v>10.5947</v>
      </c>
      <c r="U100" s="649">
        <v>62.19</v>
      </c>
      <c r="V100" s="234"/>
    </row>
    <row r="101" spans="1:22" s="240" customFormat="1" ht="18" customHeight="1" x14ac:dyDescent="0.5">
      <c r="A101" s="577" t="s">
        <v>1025</v>
      </c>
      <c r="B101" s="239" t="s">
        <v>846</v>
      </c>
      <c r="C101" s="578" t="s">
        <v>846</v>
      </c>
      <c r="D101" s="579" t="s">
        <v>846</v>
      </c>
      <c r="E101" s="580">
        <v>0</v>
      </c>
      <c r="F101" s="580">
        <v>0</v>
      </c>
      <c r="G101" s="648" t="s">
        <v>846</v>
      </c>
      <c r="H101" s="577" t="s">
        <v>1025</v>
      </c>
      <c r="I101" s="239" t="s">
        <v>846</v>
      </c>
      <c r="J101" s="578" t="s">
        <v>846</v>
      </c>
      <c r="K101" s="579" t="s">
        <v>846</v>
      </c>
      <c r="L101" s="580">
        <v>0</v>
      </c>
      <c r="M101" s="580">
        <v>0</v>
      </c>
      <c r="N101" s="648" t="s">
        <v>846</v>
      </c>
      <c r="O101" s="577" t="s">
        <v>1025</v>
      </c>
      <c r="P101" s="239" t="s">
        <v>2430</v>
      </c>
      <c r="Q101" s="578" t="s">
        <v>2431</v>
      </c>
      <c r="R101" s="579" t="s">
        <v>2432</v>
      </c>
      <c r="S101" s="580">
        <v>3.3431999999999999</v>
      </c>
      <c r="T101" s="580">
        <v>8.6212999999999997</v>
      </c>
      <c r="U101" s="648">
        <v>157.87</v>
      </c>
      <c r="V101" s="234"/>
    </row>
    <row r="102" spans="1:22" s="240" customFormat="1" ht="18" customHeight="1" x14ac:dyDescent="0.5">
      <c r="A102" s="581" t="s">
        <v>1025</v>
      </c>
      <c r="B102" s="241" t="s">
        <v>846</v>
      </c>
      <c r="C102" s="582" t="s">
        <v>846</v>
      </c>
      <c r="D102" s="583" t="s">
        <v>846</v>
      </c>
      <c r="E102" s="584">
        <v>0</v>
      </c>
      <c r="F102" s="584">
        <v>0</v>
      </c>
      <c r="G102" s="649" t="s">
        <v>846</v>
      </c>
      <c r="H102" s="581" t="s">
        <v>1025</v>
      </c>
      <c r="I102" s="396" t="s">
        <v>846</v>
      </c>
      <c r="J102" s="582" t="s">
        <v>846</v>
      </c>
      <c r="K102" s="583" t="s">
        <v>846</v>
      </c>
      <c r="L102" s="584">
        <v>0</v>
      </c>
      <c r="M102" s="584">
        <v>0</v>
      </c>
      <c r="N102" s="649" t="s">
        <v>846</v>
      </c>
      <c r="O102" s="581" t="s">
        <v>1025</v>
      </c>
      <c r="P102" s="396" t="s">
        <v>2357</v>
      </c>
      <c r="Q102" s="582" t="s">
        <v>803</v>
      </c>
      <c r="R102" s="583" t="s">
        <v>804</v>
      </c>
      <c r="S102" s="584">
        <v>11.588800000000001</v>
      </c>
      <c r="T102" s="584">
        <v>3.9236</v>
      </c>
      <c r="U102" s="649">
        <v>-66.14</v>
      </c>
      <c r="V102" s="234"/>
    </row>
    <row r="103" spans="1:22" s="240" customFormat="1" ht="18" customHeight="1" x14ac:dyDescent="0.5">
      <c r="A103" s="577" t="s">
        <v>1035</v>
      </c>
      <c r="B103" s="239" t="s">
        <v>1039</v>
      </c>
      <c r="C103" s="578" t="s">
        <v>1040</v>
      </c>
      <c r="D103" s="579" t="s">
        <v>1041</v>
      </c>
      <c r="E103" s="580">
        <v>45.563000000000002</v>
      </c>
      <c r="F103" s="580">
        <v>147.05609999999999</v>
      </c>
      <c r="G103" s="648">
        <v>222.75</v>
      </c>
      <c r="H103" s="577" t="s">
        <v>1035</v>
      </c>
      <c r="I103" s="239" t="s">
        <v>2778</v>
      </c>
      <c r="J103" s="578" t="s">
        <v>2779</v>
      </c>
      <c r="K103" s="579" t="s">
        <v>2780</v>
      </c>
      <c r="L103" s="580">
        <v>0</v>
      </c>
      <c r="M103" s="580">
        <v>0.98670000000000002</v>
      </c>
      <c r="N103" s="648" t="s">
        <v>846</v>
      </c>
      <c r="O103" s="577" t="s">
        <v>1035</v>
      </c>
      <c r="P103" s="239" t="s">
        <v>1042</v>
      </c>
      <c r="Q103" s="578" t="s">
        <v>1043</v>
      </c>
      <c r="R103" s="579" t="s">
        <v>1044</v>
      </c>
      <c r="S103" s="580">
        <v>13.0974</v>
      </c>
      <c r="T103" s="580">
        <v>20.1082</v>
      </c>
      <c r="U103" s="648">
        <v>53.53</v>
      </c>
      <c r="V103" s="234"/>
    </row>
    <row r="104" spans="1:22" s="240" customFormat="1" ht="18" customHeight="1" x14ac:dyDescent="0.5">
      <c r="A104" s="581" t="s">
        <v>1035</v>
      </c>
      <c r="B104" s="241" t="s">
        <v>1036</v>
      </c>
      <c r="C104" s="582" t="s">
        <v>1037</v>
      </c>
      <c r="D104" s="583" t="s">
        <v>1038</v>
      </c>
      <c r="E104" s="584">
        <v>74.390500000000003</v>
      </c>
      <c r="F104" s="584">
        <v>56.421700000000001</v>
      </c>
      <c r="G104" s="649">
        <v>-24.15</v>
      </c>
      <c r="H104" s="581" t="s">
        <v>1035</v>
      </c>
      <c r="I104" s="241" t="s">
        <v>1045</v>
      </c>
      <c r="J104" s="582" t="s">
        <v>1046</v>
      </c>
      <c r="K104" s="583" t="s">
        <v>1047</v>
      </c>
      <c r="L104" s="584">
        <v>0</v>
      </c>
      <c r="M104" s="584">
        <v>0.46260000000000001</v>
      </c>
      <c r="N104" s="649" t="s">
        <v>846</v>
      </c>
      <c r="O104" s="581" t="s">
        <v>1035</v>
      </c>
      <c r="P104" s="241" t="s">
        <v>2781</v>
      </c>
      <c r="Q104" s="582" t="s">
        <v>2782</v>
      </c>
      <c r="R104" s="583" t="s">
        <v>2783</v>
      </c>
      <c r="S104" s="584">
        <v>5.1033999999999997</v>
      </c>
      <c r="T104" s="584">
        <v>10.832800000000001</v>
      </c>
      <c r="U104" s="649">
        <v>112.27</v>
      </c>
      <c r="V104" s="234"/>
    </row>
    <row r="105" spans="1:22" s="240" customFormat="1" ht="18" customHeight="1" x14ac:dyDescent="0.5">
      <c r="A105" s="577" t="s">
        <v>1035</v>
      </c>
      <c r="B105" s="394" t="s">
        <v>2436</v>
      </c>
      <c r="C105" s="578" t="s">
        <v>2437</v>
      </c>
      <c r="D105" s="579" t="s">
        <v>2438</v>
      </c>
      <c r="E105" s="585">
        <v>26.280799999999999</v>
      </c>
      <c r="F105" s="580">
        <v>30.760200000000001</v>
      </c>
      <c r="G105" s="648">
        <v>17.04</v>
      </c>
      <c r="H105" s="577" t="s">
        <v>1035</v>
      </c>
      <c r="I105" s="394" t="s">
        <v>2784</v>
      </c>
      <c r="J105" s="578" t="s">
        <v>2785</v>
      </c>
      <c r="K105" s="579" t="s">
        <v>2786</v>
      </c>
      <c r="L105" s="585">
        <v>1.5599999999999999E-2</v>
      </c>
      <c r="M105" s="580">
        <v>0.13919999999999999</v>
      </c>
      <c r="N105" s="648">
        <v>794.15</v>
      </c>
      <c r="O105" s="577" t="s">
        <v>1035</v>
      </c>
      <c r="P105" s="394" t="s">
        <v>3112</v>
      </c>
      <c r="Q105" s="578" t="s">
        <v>3113</v>
      </c>
      <c r="R105" s="579" t="s">
        <v>3114</v>
      </c>
      <c r="S105" s="585">
        <v>2.7107999999999999</v>
      </c>
      <c r="T105" s="580">
        <v>7.6337000000000002</v>
      </c>
      <c r="U105" s="648">
        <v>181.6</v>
      </c>
      <c r="V105" s="234"/>
    </row>
    <row r="106" spans="1:22" s="240" customFormat="1" ht="18" customHeight="1" x14ac:dyDescent="0.5">
      <c r="A106" s="581" t="s">
        <v>1035</v>
      </c>
      <c r="B106" s="396" t="s">
        <v>2357</v>
      </c>
      <c r="C106" s="582" t="s">
        <v>803</v>
      </c>
      <c r="D106" s="583" t="s">
        <v>804</v>
      </c>
      <c r="E106" s="586">
        <v>40.264200000000002</v>
      </c>
      <c r="F106" s="584">
        <v>42.491799999999998</v>
      </c>
      <c r="G106" s="649">
        <v>5.53</v>
      </c>
      <c r="H106" s="581" t="s">
        <v>1035</v>
      </c>
      <c r="I106" s="396" t="s">
        <v>2357</v>
      </c>
      <c r="J106" s="582" t="s">
        <v>803</v>
      </c>
      <c r="K106" s="583" t="s">
        <v>804</v>
      </c>
      <c r="L106" s="586">
        <v>0.1384</v>
      </c>
      <c r="M106" s="584">
        <v>0.28720000000000001</v>
      </c>
      <c r="N106" s="649">
        <v>107.46</v>
      </c>
      <c r="O106" s="581" t="s">
        <v>1035</v>
      </c>
      <c r="P106" s="396" t="s">
        <v>2357</v>
      </c>
      <c r="Q106" s="582" t="s">
        <v>803</v>
      </c>
      <c r="R106" s="583" t="s">
        <v>804</v>
      </c>
      <c r="S106" s="586">
        <v>103.9173</v>
      </c>
      <c r="T106" s="584">
        <v>46.270299999999999</v>
      </c>
      <c r="U106" s="649">
        <v>-55.47</v>
      </c>
      <c r="V106" s="234"/>
    </row>
    <row r="107" spans="1:22" s="240" customFormat="1" ht="18" customHeight="1" x14ac:dyDescent="0.5">
      <c r="A107" s="577" t="s">
        <v>1048</v>
      </c>
      <c r="B107" s="394" t="s">
        <v>1055</v>
      </c>
      <c r="C107" s="578" t="s">
        <v>1056</v>
      </c>
      <c r="D107" s="579" t="s">
        <v>1057</v>
      </c>
      <c r="E107" s="585">
        <v>20.7928</v>
      </c>
      <c r="F107" s="580">
        <v>42.7059</v>
      </c>
      <c r="G107" s="648">
        <v>105.39</v>
      </c>
      <c r="H107" s="577" t="s">
        <v>1048</v>
      </c>
      <c r="I107" s="394" t="s">
        <v>846</v>
      </c>
      <c r="J107" s="578" t="s">
        <v>846</v>
      </c>
      <c r="K107" s="579" t="s">
        <v>846</v>
      </c>
      <c r="L107" s="585">
        <v>0</v>
      </c>
      <c r="M107" s="580">
        <v>0</v>
      </c>
      <c r="N107" s="648" t="s">
        <v>846</v>
      </c>
      <c r="O107" s="577" t="s">
        <v>1048</v>
      </c>
      <c r="P107" s="394" t="s">
        <v>1052</v>
      </c>
      <c r="Q107" s="578" t="s">
        <v>1053</v>
      </c>
      <c r="R107" s="579" t="s">
        <v>1054</v>
      </c>
      <c r="S107" s="585">
        <v>92.835999999999999</v>
      </c>
      <c r="T107" s="580">
        <v>38.4465</v>
      </c>
      <c r="U107" s="648">
        <v>-58.59</v>
      </c>
      <c r="V107" s="234"/>
    </row>
    <row r="108" spans="1:22" s="240" customFormat="1" ht="18" customHeight="1" x14ac:dyDescent="0.5">
      <c r="A108" s="581" t="s">
        <v>1048</v>
      </c>
      <c r="B108" s="396" t="s">
        <v>1049</v>
      </c>
      <c r="C108" s="582" t="s">
        <v>1050</v>
      </c>
      <c r="D108" s="583" t="s">
        <v>1051</v>
      </c>
      <c r="E108" s="586">
        <v>206.5865</v>
      </c>
      <c r="F108" s="584">
        <v>6.4640000000000004</v>
      </c>
      <c r="G108" s="649">
        <v>-96.87</v>
      </c>
      <c r="H108" s="581" t="s">
        <v>1048</v>
      </c>
      <c r="I108" s="396" t="s">
        <v>846</v>
      </c>
      <c r="J108" s="582" t="s">
        <v>846</v>
      </c>
      <c r="K108" s="583" t="s">
        <v>846</v>
      </c>
      <c r="L108" s="586">
        <v>0</v>
      </c>
      <c r="M108" s="584">
        <v>0</v>
      </c>
      <c r="N108" s="649" t="s">
        <v>846</v>
      </c>
      <c r="O108" s="581" t="s">
        <v>1048</v>
      </c>
      <c r="P108" s="396" t="s">
        <v>2787</v>
      </c>
      <c r="Q108" s="582" t="s">
        <v>2788</v>
      </c>
      <c r="R108" s="583" t="s">
        <v>2789</v>
      </c>
      <c r="S108" s="586">
        <v>0</v>
      </c>
      <c r="T108" s="584">
        <v>3.5247999999999999</v>
      </c>
      <c r="U108" s="649" t="s">
        <v>846</v>
      </c>
      <c r="V108" s="234"/>
    </row>
    <row r="109" spans="1:22" s="240" customFormat="1" ht="17.25" customHeight="1" x14ac:dyDescent="0.5">
      <c r="A109" s="577" t="s">
        <v>1048</v>
      </c>
      <c r="B109" s="394" t="s">
        <v>2790</v>
      </c>
      <c r="C109" s="578" t="s">
        <v>2791</v>
      </c>
      <c r="D109" s="579" t="s">
        <v>2792</v>
      </c>
      <c r="E109" s="585">
        <v>0.15740000000000001</v>
      </c>
      <c r="F109" s="580">
        <v>0.19450000000000001</v>
      </c>
      <c r="G109" s="648">
        <v>23.63</v>
      </c>
      <c r="H109" s="577" t="s">
        <v>1048</v>
      </c>
      <c r="I109" s="394" t="s">
        <v>846</v>
      </c>
      <c r="J109" s="578" t="s">
        <v>846</v>
      </c>
      <c r="K109" s="579" t="s">
        <v>846</v>
      </c>
      <c r="L109" s="585">
        <v>0</v>
      </c>
      <c r="M109" s="580">
        <v>0</v>
      </c>
      <c r="N109" s="648" t="s">
        <v>846</v>
      </c>
      <c r="O109" s="577" t="s">
        <v>1048</v>
      </c>
      <c r="P109" s="394" t="s">
        <v>2439</v>
      </c>
      <c r="Q109" s="578" t="s">
        <v>2440</v>
      </c>
      <c r="R109" s="579" t="s">
        <v>2441</v>
      </c>
      <c r="S109" s="585">
        <v>1.5004999999999999</v>
      </c>
      <c r="T109" s="580">
        <v>1.5653999999999999</v>
      </c>
      <c r="U109" s="648">
        <v>4.33</v>
      </c>
    </row>
    <row r="110" spans="1:22" ht="18" customHeight="1" x14ac:dyDescent="0.3">
      <c r="A110" s="581" t="s">
        <v>1048</v>
      </c>
      <c r="B110" s="396" t="s">
        <v>2357</v>
      </c>
      <c r="C110" s="582" t="s">
        <v>803</v>
      </c>
      <c r="D110" s="583" t="s">
        <v>804</v>
      </c>
      <c r="E110" s="586">
        <v>5.8407999999999998</v>
      </c>
      <c r="F110" s="584">
        <v>4.0000000000000002E-4</v>
      </c>
      <c r="G110" s="649">
        <v>-99.99</v>
      </c>
      <c r="H110" s="581" t="s">
        <v>1048</v>
      </c>
      <c r="I110" s="396" t="s">
        <v>846</v>
      </c>
      <c r="J110" s="582" t="s">
        <v>846</v>
      </c>
      <c r="K110" s="583" t="s">
        <v>846</v>
      </c>
      <c r="L110" s="586">
        <v>0</v>
      </c>
      <c r="M110" s="584">
        <v>0</v>
      </c>
      <c r="N110" s="649" t="s">
        <v>846</v>
      </c>
      <c r="O110" s="581" t="s">
        <v>1048</v>
      </c>
      <c r="P110" s="396" t="s">
        <v>2357</v>
      </c>
      <c r="Q110" s="582" t="s">
        <v>803</v>
      </c>
      <c r="R110" s="583" t="s">
        <v>804</v>
      </c>
      <c r="S110" s="586">
        <v>216.48259999999999</v>
      </c>
      <c r="T110" s="584">
        <v>2.7848000000000002</v>
      </c>
      <c r="U110" s="649">
        <v>-98.71</v>
      </c>
    </row>
    <row r="111" spans="1:22" ht="18" customHeight="1" x14ac:dyDescent="0.3">
      <c r="A111" s="577" t="s">
        <v>1058</v>
      </c>
      <c r="B111" s="394" t="s">
        <v>846</v>
      </c>
      <c r="C111" s="578" t="s">
        <v>846</v>
      </c>
      <c r="D111" s="579" t="s">
        <v>846</v>
      </c>
      <c r="E111" s="585">
        <v>0</v>
      </c>
      <c r="F111" s="580">
        <v>0</v>
      </c>
      <c r="G111" s="648" t="s">
        <v>846</v>
      </c>
      <c r="H111" s="577" t="s">
        <v>1058</v>
      </c>
      <c r="I111" s="394" t="s">
        <v>1059</v>
      </c>
      <c r="J111" s="578" t="s">
        <v>2442</v>
      </c>
      <c r="K111" s="579" t="s">
        <v>2443</v>
      </c>
      <c r="L111" s="585">
        <v>1.7040999999999999</v>
      </c>
      <c r="M111" s="580">
        <v>0.87009999999999998</v>
      </c>
      <c r="N111" s="648">
        <v>-48.94</v>
      </c>
      <c r="O111" s="577" t="s">
        <v>1058</v>
      </c>
      <c r="P111" s="394" t="s">
        <v>1060</v>
      </c>
      <c r="Q111" s="578" t="s">
        <v>1061</v>
      </c>
      <c r="R111" s="579" t="s">
        <v>1062</v>
      </c>
      <c r="S111" s="585">
        <v>3299.3317999999999</v>
      </c>
      <c r="T111" s="580">
        <v>3176.6167</v>
      </c>
      <c r="U111" s="648">
        <v>-3.72</v>
      </c>
    </row>
    <row r="112" spans="1:22" ht="18" customHeight="1" x14ac:dyDescent="0.3">
      <c r="A112" s="581" t="s">
        <v>1058</v>
      </c>
      <c r="B112" s="396" t="s">
        <v>846</v>
      </c>
      <c r="C112" s="582" t="s">
        <v>846</v>
      </c>
      <c r="D112" s="583" t="s">
        <v>846</v>
      </c>
      <c r="E112" s="586">
        <v>0</v>
      </c>
      <c r="F112" s="584">
        <v>0</v>
      </c>
      <c r="G112" s="649" t="s">
        <v>846</v>
      </c>
      <c r="H112" s="581" t="s">
        <v>1058</v>
      </c>
      <c r="I112" s="396" t="s">
        <v>2444</v>
      </c>
      <c r="J112" s="582" t="s">
        <v>2445</v>
      </c>
      <c r="K112" s="583" t="s">
        <v>2446</v>
      </c>
      <c r="L112" s="586">
        <v>0</v>
      </c>
      <c r="M112" s="584">
        <v>6.5000000000000002E-2</v>
      </c>
      <c r="N112" s="649" t="s">
        <v>846</v>
      </c>
      <c r="O112" s="581" t="s">
        <v>1058</v>
      </c>
      <c r="P112" s="396" t="s">
        <v>1059</v>
      </c>
      <c r="Q112" s="582" t="s">
        <v>2442</v>
      </c>
      <c r="R112" s="583" t="s">
        <v>2443</v>
      </c>
      <c r="S112" s="586">
        <v>113.9298</v>
      </c>
      <c r="T112" s="584">
        <v>292.851</v>
      </c>
      <c r="U112" s="649">
        <v>157.05000000000001</v>
      </c>
    </row>
    <row r="113" spans="1:21" ht="18" customHeight="1" x14ac:dyDescent="0.3">
      <c r="A113" s="577" t="s">
        <v>1058</v>
      </c>
      <c r="B113" s="394" t="s">
        <v>846</v>
      </c>
      <c r="C113" s="578" t="s">
        <v>846</v>
      </c>
      <c r="D113" s="579" t="s">
        <v>846</v>
      </c>
      <c r="E113" s="585">
        <v>0</v>
      </c>
      <c r="F113" s="580">
        <v>0</v>
      </c>
      <c r="G113" s="648" t="s">
        <v>846</v>
      </c>
      <c r="H113" s="577" t="s">
        <v>1058</v>
      </c>
      <c r="I113" s="394" t="s">
        <v>1063</v>
      </c>
      <c r="J113" s="578" t="s">
        <v>2447</v>
      </c>
      <c r="K113" s="579" t="s">
        <v>2448</v>
      </c>
      <c r="L113" s="585">
        <v>0</v>
      </c>
      <c r="M113" s="580">
        <v>1.04E-2</v>
      </c>
      <c r="N113" s="648" t="s">
        <v>846</v>
      </c>
      <c r="O113" s="577" t="s">
        <v>1058</v>
      </c>
      <c r="P113" s="394" t="s">
        <v>2793</v>
      </c>
      <c r="Q113" s="578" t="s">
        <v>2794</v>
      </c>
      <c r="R113" s="579" t="s">
        <v>2795</v>
      </c>
      <c r="S113" s="585">
        <v>71.777100000000004</v>
      </c>
      <c r="T113" s="580">
        <v>79.324799999999996</v>
      </c>
      <c r="U113" s="648">
        <v>10.52</v>
      </c>
    </row>
    <row r="114" spans="1:21" ht="18" customHeight="1" x14ac:dyDescent="0.3">
      <c r="A114" s="581" t="s">
        <v>1058</v>
      </c>
      <c r="B114" s="396" t="s">
        <v>846</v>
      </c>
      <c r="C114" s="582" t="s">
        <v>846</v>
      </c>
      <c r="D114" s="583" t="s">
        <v>846</v>
      </c>
      <c r="E114" s="586">
        <v>0</v>
      </c>
      <c r="F114" s="584">
        <v>0</v>
      </c>
      <c r="G114" s="649" t="s">
        <v>846</v>
      </c>
      <c r="H114" s="581" t="s">
        <v>1058</v>
      </c>
      <c r="I114" s="396" t="s">
        <v>2357</v>
      </c>
      <c r="J114" s="582" t="s">
        <v>803</v>
      </c>
      <c r="K114" s="583" t="s">
        <v>804</v>
      </c>
      <c r="L114" s="586">
        <v>0.15260000000000001</v>
      </c>
      <c r="M114" s="584">
        <v>8.9999999999999998E-4</v>
      </c>
      <c r="N114" s="649">
        <v>-99.41</v>
      </c>
      <c r="O114" s="581" t="s">
        <v>1058</v>
      </c>
      <c r="P114" s="396" t="s">
        <v>2357</v>
      </c>
      <c r="Q114" s="582" t="s">
        <v>803</v>
      </c>
      <c r="R114" s="583" t="s">
        <v>804</v>
      </c>
      <c r="S114" s="586">
        <v>59.940600000000003</v>
      </c>
      <c r="T114" s="584">
        <v>53.843200000000003</v>
      </c>
      <c r="U114" s="649">
        <v>-10.17</v>
      </c>
    </row>
    <row r="115" spans="1:21" ht="18" customHeight="1" x14ac:dyDescent="0.3">
      <c r="A115" s="577" t="s">
        <v>1064</v>
      </c>
      <c r="B115" s="394" t="s">
        <v>2796</v>
      </c>
      <c r="C115" s="578" t="s">
        <v>2797</v>
      </c>
      <c r="D115" s="579" t="s">
        <v>2798</v>
      </c>
      <c r="E115" s="585">
        <v>170.6515</v>
      </c>
      <c r="F115" s="580">
        <v>77.873000000000005</v>
      </c>
      <c r="G115" s="648">
        <v>-54.37</v>
      </c>
      <c r="H115" s="577" t="s">
        <v>1064</v>
      </c>
      <c r="I115" s="394" t="s">
        <v>2799</v>
      </c>
      <c r="J115" s="578" t="s">
        <v>2800</v>
      </c>
      <c r="K115" s="579" t="s">
        <v>2801</v>
      </c>
      <c r="L115" s="585">
        <v>0</v>
      </c>
      <c r="M115" s="580">
        <v>2.0419</v>
      </c>
      <c r="N115" s="648" t="s">
        <v>846</v>
      </c>
      <c r="O115" s="577" t="s">
        <v>1064</v>
      </c>
      <c r="P115" s="394" t="s">
        <v>2452</v>
      </c>
      <c r="Q115" s="578" t="s">
        <v>2453</v>
      </c>
      <c r="R115" s="579" t="s">
        <v>2454</v>
      </c>
      <c r="S115" s="585">
        <v>15.531599999999999</v>
      </c>
      <c r="T115" s="580">
        <v>50.145699999999998</v>
      </c>
      <c r="U115" s="648">
        <v>222.86</v>
      </c>
    </row>
    <row r="116" spans="1:21" ht="18" customHeight="1" x14ac:dyDescent="0.3">
      <c r="A116" s="581" t="s">
        <v>1064</v>
      </c>
      <c r="B116" s="396" t="s">
        <v>1065</v>
      </c>
      <c r="C116" s="582" t="s">
        <v>1066</v>
      </c>
      <c r="D116" s="583" t="s">
        <v>1067</v>
      </c>
      <c r="E116" s="586">
        <v>55.616799999999998</v>
      </c>
      <c r="F116" s="584">
        <v>33.319000000000003</v>
      </c>
      <c r="G116" s="649">
        <v>-40.090000000000003</v>
      </c>
      <c r="H116" s="581" t="s">
        <v>1064</v>
      </c>
      <c r="I116" s="396" t="s">
        <v>2802</v>
      </c>
      <c r="J116" s="582" t="s">
        <v>2803</v>
      </c>
      <c r="K116" s="583" t="s">
        <v>2804</v>
      </c>
      <c r="L116" s="586">
        <v>0.1512</v>
      </c>
      <c r="M116" s="584">
        <v>1.4703999999999999</v>
      </c>
      <c r="N116" s="649">
        <v>872.47</v>
      </c>
      <c r="O116" s="581" t="s">
        <v>1064</v>
      </c>
      <c r="P116" s="396" t="s">
        <v>2802</v>
      </c>
      <c r="Q116" s="582" t="s">
        <v>2803</v>
      </c>
      <c r="R116" s="583" t="s">
        <v>2804</v>
      </c>
      <c r="S116" s="586">
        <v>12.717599999999999</v>
      </c>
      <c r="T116" s="584">
        <v>28.905200000000001</v>
      </c>
      <c r="U116" s="649">
        <v>127.29</v>
      </c>
    </row>
    <row r="117" spans="1:21" ht="18" customHeight="1" x14ac:dyDescent="0.3">
      <c r="A117" s="577" t="s">
        <v>1064</v>
      </c>
      <c r="B117" s="394" t="s">
        <v>2449</v>
      </c>
      <c r="C117" s="578" t="s">
        <v>2450</v>
      </c>
      <c r="D117" s="579" t="s">
        <v>2451</v>
      </c>
      <c r="E117" s="585">
        <v>2.2408999999999999</v>
      </c>
      <c r="F117" s="580">
        <v>6.8137999999999996</v>
      </c>
      <c r="G117" s="648">
        <v>204.07</v>
      </c>
      <c r="H117" s="577" t="s">
        <v>1064</v>
      </c>
      <c r="I117" s="394" t="s">
        <v>2805</v>
      </c>
      <c r="J117" s="578" t="s">
        <v>2806</v>
      </c>
      <c r="K117" s="579" t="s">
        <v>2807</v>
      </c>
      <c r="L117" s="585">
        <v>0</v>
      </c>
      <c r="M117" s="580">
        <v>1.014</v>
      </c>
      <c r="N117" s="648" t="s">
        <v>846</v>
      </c>
      <c r="O117" s="577" t="s">
        <v>1064</v>
      </c>
      <c r="P117" s="394" t="s">
        <v>2808</v>
      </c>
      <c r="Q117" s="578" t="s">
        <v>2809</v>
      </c>
      <c r="R117" s="579" t="s">
        <v>2810</v>
      </c>
      <c r="S117" s="585">
        <v>3.2898999999999998</v>
      </c>
      <c r="T117" s="580">
        <v>25.966999999999999</v>
      </c>
      <c r="U117" s="648">
        <v>689.3</v>
      </c>
    </row>
    <row r="118" spans="1:21" ht="18" customHeight="1" x14ac:dyDescent="0.3">
      <c r="A118" s="581" t="s">
        <v>1064</v>
      </c>
      <c r="B118" s="396" t="s">
        <v>2357</v>
      </c>
      <c r="C118" s="582" t="s">
        <v>803</v>
      </c>
      <c r="D118" s="583" t="s">
        <v>804</v>
      </c>
      <c r="E118" s="586">
        <v>254.69390000000001</v>
      </c>
      <c r="F118" s="584">
        <v>46.183700000000002</v>
      </c>
      <c r="G118" s="649">
        <v>-81.87</v>
      </c>
      <c r="H118" s="581" t="s">
        <v>1064</v>
      </c>
      <c r="I118" s="396" t="s">
        <v>2357</v>
      </c>
      <c r="J118" s="582" t="s">
        <v>803</v>
      </c>
      <c r="K118" s="583" t="s">
        <v>804</v>
      </c>
      <c r="L118" s="586">
        <v>1.5103</v>
      </c>
      <c r="M118" s="584">
        <v>5.1501999999999999</v>
      </c>
      <c r="N118" s="649">
        <v>241</v>
      </c>
      <c r="O118" s="581" t="s">
        <v>1064</v>
      </c>
      <c r="P118" s="396" t="s">
        <v>2357</v>
      </c>
      <c r="Q118" s="582" t="s">
        <v>803</v>
      </c>
      <c r="R118" s="583" t="s">
        <v>804</v>
      </c>
      <c r="S118" s="586">
        <v>308.25700000000001</v>
      </c>
      <c r="T118" s="584">
        <v>276.21190000000001</v>
      </c>
      <c r="U118" s="649">
        <v>-10.4</v>
      </c>
    </row>
    <row r="119" spans="1:21" ht="18" customHeight="1" x14ac:dyDescent="0.3">
      <c r="A119" s="577" t="s">
        <v>1068</v>
      </c>
      <c r="B119" s="394" t="s">
        <v>1069</v>
      </c>
      <c r="C119" s="578" t="s">
        <v>1070</v>
      </c>
      <c r="D119" s="579" t="s">
        <v>1071</v>
      </c>
      <c r="E119" s="585">
        <v>1054.7491</v>
      </c>
      <c r="F119" s="580">
        <v>271.06939999999997</v>
      </c>
      <c r="G119" s="648">
        <v>-74.3</v>
      </c>
      <c r="H119" s="577" t="s">
        <v>1068</v>
      </c>
      <c r="I119" s="394" t="s">
        <v>2811</v>
      </c>
      <c r="J119" s="578" t="s">
        <v>2812</v>
      </c>
      <c r="K119" s="579" t="s">
        <v>2813</v>
      </c>
      <c r="L119" s="585">
        <v>0.09</v>
      </c>
      <c r="M119" s="580">
        <v>1.4059999999999999</v>
      </c>
      <c r="N119" s="648">
        <v>1462.02</v>
      </c>
      <c r="O119" s="577" t="s">
        <v>1068</v>
      </c>
      <c r="P119" s="394" t="s">
        <v>2461</v>
      </c>
      <c r="Q119" s="578" t="s">
        <v>2462</v>
      </c>
      <c r="R119" s="579" t="s">
        <v>2463</v>
      </c>
      <c r="S119" s="585">
        <v>0.60840000000000005</v>
      </c>
      <c r="T119" s="580">
        <v>342.11410000000001</v>
      </c>
      <c r="U119" s="648">
        <v>56130.99</v>
      </c>
    </row>
    <row r="120" spans="1:21" ht="18" customHeight="1" x14ac:dyDescent="0.3">
      <c r="A120" s="581" t="s">
        <v>1068</v>
      </c>
      <c r="B120" s="396" t="s">
        <v>2455</v>
      </c>
      <c r="C120" s="582" t="s">
        <v>2456</v>
      </c>
      <c r="D120" s="583" t="s">
        <v>2457</v>
      </c>
      <c r="E120" s="586">
        <v>0</v>
      </c>
      <c r="F120" s="584">
        <v>260.6062</v>
      </c>
      <c r="G120" s="649" t="s">
        <v>846</v>
      </c>
      <c r="H120" s="581" t="s">
        <v>1068</v>
      </c>
      <c r="I120" s="396" t="s">
        <v>2814</v>
      </c>
      <c r="J120" s="582" t="s">
        <v>2815</v>
      </c>
      <c r="K120" s="583" t="s">
        <v>2816</v>
      </c>
      <c r="L120" s="586">
        <v>0</v>
      </c>
      <c r="M120" s="584">
        <v>0.79900000000000004</v>
      </c>
      <c r="N120" s="649" t="s">
        <v>846</v>
      </c>
      <c r="O120" s="581" t="s">
        <v>1068</v>
      </c>
      <c r="P120" s="396" t="s">
        <v>1072</v>
      </c>
      <c r="Q120" s="582" t="s">
        <v>1073</v>
      </c>
      <c r="R120" s="583" t="s">
        <v>1074</v>
      </c>
      <c r="S120" s="586">
        <v>63.548000000000002</v>
      </c>
      <c r="T120" s="584">
        <v>90.241399999999999</v>
      </c>
      <c r="U120" s="649">
        <v>42.01</v>
      </c>
    </row>
    <row r="121" spans="1:21" ht="18" customHeight="1" x14ac:dyDescent="0.3">
      <c r="A121" s="577" t="s">
        <v>1068</v>
      </c>
      <c r="B121" s="394" t="s">
        <v>2464</v>
      </c>
      <c r="C121" s="578" t="s">
        <v>2465</v>
      </c>
      <c r="D121" s="579" t="s">
        <v>2466</v>
      </c>
      <c r="E121" s="585">
        <v>2.4498000000000002</v>
      </c>
      <c r="F121" s="580">
        <v>104.8099</v>
      </c>
      <c r="G121" s="648">
        <v>4178.29</v>
      </c>
      <c r="H121" s="577" t="s">
        <v>1068</v>
      </c>
      <c r="I121" s="394" t="s">
        <v>2458</v>
      </c>
      <c r="J121" s="578" t="s">
        <v>2459</v>
      </c>
      <c r="K121" s="579" t="s">
        <v>2460</v>
      </c>
      <c r="L121" s="585">
        <v>0</v>
      </c>
      <c r="M121" s="580">
        <v>0.63560000000000005</v>
      </c>
      <c r="N121" s="648" t="s">
        <v>846</v>
      </c>
      <c r="O121" s="577" t="s">
        <v>1068</v>
      </c>
      <c r="P121" s="394" t="s">
        <v>2817</v>
      </c>
      <c r="Q121" s="578" t="s">
        <v>2818</v>
      </c>
      <c r="R121" s="579" t="s">
        <v>2819</v>
      </c>
      <c r="S121" s="585">
        <v>1.0759000000000001</v>
      </c>
      <c r="T121" s="580">
        <v>27.023800000000001</v>
      </c>
      <c r="U121" s="648">
        <v>2411.7199999999998</v>
      </c>
    </row>
    <row r="122" spans="1:21" ht="18" customHeight="1" x14ac:dyDescent="0.3">
      <c r="A122" s="581" t="s">
        <v>1068</v>
      </c>
      <c r="B122" s="396" t="s">
        <v>2357</v>
      </c>
      <c r="C122" s="582" t="s">
        <v>803</v>
      </c>
      <c r="D122" s="583" t="s">
        <v>804</v>
      </c>
      <c r="E122" s="586">
        <v>1890.3016</v>
      </c>
      <c r="F122" s="584">
        <v>477.54079999999999</v>
      </c>
      <c r="G122" s="649">
        <v>-74.739999999999995</v>
      </c>
      <c r="H122" s="581" t="s">
        <v>1068</v>
      </c>
      <c r="I122" s="396" t="s">
        <v>2357</v>
      </c>
      <c r="J122" s="582" t="s">
        <v>803</v>
      </c>
      <c r="K122" s="583" t="s">
        <v>804</v>
      </c>
      <c r="L122" s="586">
        <v>5.5175999999999998</v>
      </c>
      <c r="M122" s="584">
        <v>5.7079000000000004</v>
      </c>
      <c r="N122" s="649">
        <v>3.45</v>
      </c>
      <c r="O122" s="581" t="s">
        <v>1068</v>
      </c>
      <c r="P122" s="396" t="s">
        <v>2357</v>
      </c>
      <c r="Q122" s="582" t="s">
        <v>803</v>
      </c>
      <c r="R122" s="583" t="s">
        <v>804</v>
      </c>
      <c r="S122" s="586">
        <v>688.70100000000002</v>
      </c>
      <c r="T122" s="584">
        <v>588.90219999999999</v>
      </c>
      <c r="U122" s="649">
        <v>-14.49</v>
      </c>
    </row>
    <row r="123" spans="1:21" ht="18" customHeight="1" x14ac:dyDescent="0.3">
      <c r="A123" s="577" t="s">
        <v>1075</v>
      </c>
      <c r="B123" s="394" t="s">
        <v>1076</v>
      </c>
      <c r="C123" s="578" t="s">
        <v>2467</v>
      </c>
      <c r="D123" s="579" t="s">
        <v>2468</v>
      </c>
      <c r="E123" s="585">
        <v>68.885000000000005</v>
      </c>
      <c r="F123" s="580">
        <v>111.369</v>
      </c>
      <c r="G123" s="648">
        <v>61.67</v>
      </c>
      <c r="H123" s="577" t="s">
        <v>1075</v>
      </c>
      <c r="I123" s="394" t="s">
        <v>2820</v>
      </c>
      <c r="J123" s="578" t="s">
        <v>2821</v>
      </c>
      <c r="K123" s="579" t="s">
        <v>2822</v>
      </c>
      <c r="L123" s="585">
        <v>2.6751999999999998</v>
      </c>
      <c r="M123" s="580">
        <v>1.6677</v>
      </c>
      <c r="N123" s="648">
        <v>-37.659999999999997</v>
      </c>
      <c r="O123" s="577" t="s">
        <v>1075</v>
      </c>
      <c r="P123" s="394" t="s">
        <v>1077</v>
      </c>
      <c r="Q123" s="578" t="s">
        <v>1078</v>
      </c>
      <c r="R123" s="579" t="s">
        <v>1079</v>
      </c>
      <c r="S123" s="585">
        <v>684.91780000000006</v>
      </c>
      <c r="T123" s="580">
        <v>1206.6684</v>
      </c>
      <c r="U123" s="648">
        <v>76.180000000000007</v>
      </c>
    </row>
    <row r="124" spans="1:21" ht="18" customHeight="1" x14ac:dyDescent="0.3">
      <c r="A124" s="581" t="s">
        <v>1075</v>
      </c>
      <c r="B124" s="396" t="s">
        <v>1077</v>
      </c>
      <c r="C124" s="582" t="s">
        <v>1078</v>
      </c>
      <c r="D124" s="583" t="s">
        <v>1079</v>
      </c>
      <c r="E124" s="586">
        <v>79.096699999999998</v>
      </c>
      <c r="F124" s="584">
        <v>87.322599999999994</v>
      </c>
      <c r="G124" s="649">
        <v>10.4</v>
      </c>
      <c r="H124" s="581" t="s">
        <v>1075</v>
      </c>
      <c r="I124" s="396" t="s">
        <v>1080</v>
      </c>
      <c r="J124" s="582" t="s">
        <v>1081</v>
      </c>
      <c r="K124" s="583" t="s">
        <v>1082</v>
      </c>
      <c r="L124" s="586">
        <v>0.24460000000000001</v>
      </c>
      <c r="M124" s="584">
        <v>0.44469999999999998</v>
      </c>
      <c r="N124" s="649">
        <v>81.78</v>
      </c>
      <c r="O124" s="581" t="s">
        <v>1075</v>
      </c>
      <c r="P124" s="396" t="s">
        <v>1076</v>
      </c>
      <c r="Q124" s="582" t="s">
        <v>2467</v>
      </c>
      <c r="R124" s="583" t="s">
        <v>2468</v>
      </c>
      <c r="S124" s="586">
        <v>678.33320000000003</v>
      </c>
      <c r="T124" s="584">
        <v>995.07860000000005</v>
      </c>
      <c r="U124" s="649">
        <v>46.69</v>
      </c>
    </row>
    <row r="125" spans="1:21" ht="18" customHeight="1" x14ac:dyDescent="0.3">
      <c r="A125" s="577" t="s">
        <v>1075</v>
      </c>
      <c r="B125" s="394" t="s">
        <v>1083</v>
      </c>
      <c r="C125" s="578" t="s">
        <v>2469</v>
      </c>
      <c r="D125" s="579" t="s">
        <v>2470</v>
      </c>
      <c r="E125" s="585">
        <v>4.2641</v>
      </c>
      <c r="F125" s="580">
        <v>16.6248</v>
      </c>
      <c r="G125" s="648">
        <v>289.88</v>
      </c>
      <c r="H125" s="577" t="s">
        <v>1075</v>
      </c>
      <c r="I125" s="394" t="s">
        <v>1077</v>
      </c>
      <c r="J125" s="578" t="s">
        <v>1078</v>
      </c>
      <c r="K125" s="579" t="s">
        <v>1079</v>
      </c>
      <c r="L125" s="585">
        <v>0.29959999999999998</v>
      </c>
      <c r="M125" s="580">
        <v>0.26679999999999998</v>
      </c>
      <c r="N125" s="648">
        <v>-10.95</v>
      </c>
      <c r="O125" s="577" t="s">
        <v>1075</v>
      </c>
      <c r="P125" s="394" t="s">
        <v>2823</v>
      </c>
      <c r="Q125" s="578" t="s">
        <v>2824</v>
      </c>
      <c r="R125" s="579" t="s">
        <v>2825</v>
      </c>
      <c r="S125" s="585">
        <v>301.60019999999997</v>
      </c>
      <c r="T125" s="580">
        <v>486.45119999999997</v>
      </c>
      <c r="U125" s="648">
        <v>61.29</v>
      </c>
    </row>
    <row r="126" spans="1:21" ht="18" customHeight="1" x14ac:dyDescent="0.3">
      <c r="A126" s="581" t="s">
        <v>1075</v>
      </c>
      <c r="B126" s="396" t="s">
        <v>2357</v>
      </c>
      <c r="C126" s="582" t="s">
        <v>803</v>
      </c>
      <c r="D126" s="583" t="s">
        <v>804</v>
      </c>
      <c r="E126" s="586">
        <v>9.0442</v>
      </c>
      <c r="F126" s="584">
        <v>6.7256999999999998</v>
      </c>
      <c r="G126" s="649">
        <v>-25.64</v>
      </c>
      <c r="H126" s="581" t="s">
        <v>1075</v>
      </c>
      <c r="I126" s="396" t="s">
        <v>2357</v>
      </c>
      <c r="J126" s="582" t="s">
        <v>803</v>
      </c>
      <c r="K126" s="583" t="s">
        <v>804</v>
      </c>
      <c r="L126" s="586">
        <v>0.26619999999999999</v>
      </c>
      <c r="M126" s="584">
        <v>0.22220000000000001</v>
      </c>
      <c r="N126" s="649">
        <v>-16.55</v>
      </c>
      <c r="O126" s="581" t="s">
        <v>1075</v>
      </c>
      <c r="P126" s="396" t="s">
        <v>2357</v>
      </c>
      <c r="Q126" s="582" t="s">
        <v>803</v>
      </c>
      <c r="R126" s="583" t="s">
        <v>804</v>
      </c>
      <c r="S126" s="586">
        <v>1151.4103</v>
      </c>
      <c r="T126" s="584">
        <v>1284.4679000000001</v>
      </c>
      <c r="U126" s="649">
        <v>11.56</v>
      </c>
    </row>
    <row r="127" spans="1:21" ht="18" customHeight="1" x14ac:dyDescent="0.3">
      <c r="A127" s="577" t="s">
        <v>1084</v>
      </c>
      <c r="B127" s="394" t="s">
        <v>1085</v>
      </c>
      <c r="C127" s="578" t="s">
        <v>1086</v>
      </c>
      <c r="D127" s="579" t="s">
        <v>1087</v>
      </c>
      <c r="E127" s="585">
        <v>1252.9113</v>
      </c>
      <c r="F127" s="580">
        <v>907.37789999999995</v>
      </c>
      <c r="G127" s="648">
        <v>-27.58</v>
      </c>
      <c r="H127" s="577" t="s">
        <v>1084</v>
      </c>
      <c r="I127" s="394" t="s">
        <v>1088</v>
      </c>
      <c r="J127" s="578" t="s">
        <v>1089</v>
      </c>
      <c r="K127" s="579" t="s">
        <v>1090</v>
      </c>
      <c r="L127" s="585">
        <v>0.13919999999999999</v>
      </c>
      <c r="M127" s="580">
        <v>2.4964</v>
      </c>
      <c r="N127" s="648">
        <v>1693.4</v>
      </c>
      <c r="O127" s="577" t="s">
        <v>1084</v>
      </c>
      <c r="P127" s="394" t="s">
        <v>1091</v>
      </c>
      <c r="Q127" s="578" t="s">
        <v>1092</v>
      </c>
      <c r="R127" s="579" t="s">
        <v>1093</v>
      </c>
      <c r="S127" s="585">
        <v>4.5225</v>
      </c>
      <c r="T127" s="580">
        <v>24.011600000000001</v>
      </c>
      <c r="U127" s="648">
        <v>430.94</v>
      </c>
    </row>
    <row r="128" spans="1:21" ht="18" customHeight="1" x14ac:dyDescent="0.3">
      <c r="A128" s="581" t="s">
        <v>1084</v>
      </c>
      <c r="B128" s="396" t="s">
        <v>1094</v>
      </c>
      <c r="C128" s="582" t="s">
        <v>1095</v>
      </c>
      <c r="D128" s="583" t="s">
        <v>1096</v>
      </c>
      <c r="E128" s="586">
        <v>676.20870000000002</v>
      </c>
      <c r="F128" s="584">
        <v>419.13580000000002</v>
      </c>
      <c r="G128" s="649">
        <v>-38.020000000000003</v>
      </c>
      <c r="H128" s="581" t="s">
        <v>1084</v>
      </c>
      <c r="I128" s="396" t="s">
        <v>846</v>
      </c>
      <c r="J128" s="582" t="s">
        <v>846</v>
      </c>
      <c r="K128" s="583" t="s">
        <v>846</v>
      </c>
      <c r="L128" s="586">
        <v>0</v>
      </c>
      <c r="M128" s="584">
        <v>0</v>
      </c>
      <c r="N128" s="649" t="s">
        <v>846</v>
      </c>
      <c r="O128" s="581" t="s">
        <v>1084</v>
      </c>
      <c r="P128" s="396" t="s">
        <v>1088</v>
      </c>
      <c r="Q128" s="582" t="s">
        <v>1089</v>
      </c>
      <c r="R128" s="583" t="s">
        <v>1090</v>
      </c>
      <c r="S128" s="586">
        <v>9.5440000000000005</v>
      </c>
      <c r="T128" s="584">
        <v>6.7976999999999999</v>
      </c>
      <c r="U128" s="649">
        <v>-28.78</v>
      </c>
    </row>
    <row r="129" spans="1:21" ht="18" customHeight="1" x14ac:dyDescent="0.3">
      <c r="A129" s="577" t="s">
        <v>1084</v>
      </c>
      <c r="B129" s="394" t="s">
        <v>1097</v>
      </c>
      <c r="C129" s="578" t="s">
        <v>1098</v>
      </c>
      <c r="D129" s="579" t="s">
        <v>1099</v>
      </c>
      <c r="E129" s="585">
        <v>421.80779999999999</v>
      </c>
      <c r="F129" s="580">
        <v>393.1431</v>
      </c>
      <c r="G129" s="648">
        <v>-6.8</v>
      </c>
      <c r="H129" s="577" t="s">
        <v>1084</v>
      </c>
      <c r="I129" s="394" t="s">
        <v>846</v>
      </c>
      <c r="J129" s="578" t="s">
        <v>846</v>
      </c>
      <c r="K129" s="579" t="s">
        <v>846</v>
      </c>
      <c r="L129" s="585">
        <v>0</v>
      </c>
      <c r="M129" s="580">
        <v>0</v>
      </c>
      <c r="N129" s="648" t="s">
        <v>846</v>
      </c>
      <c r="O129" s="577" t="s">
        <v>1084</v>
      </c>
      <c r="P129" s="394" t="s">
        <v>2471</v>
      </c>
      <c r="Q129" s="578" t="s">
        <v>2472</v>
      </c>
      <c r="R129" s="579" t="s">
        <v>2473</v>
      </c>
      <c r="S129" s="585">
        <v>4.5307000000000004</v>
      </c>
      <c r="T129" s="580">
        <v>6.1321000000000003</v>
      </c>
      <c r="U129" s="648">
        <v>35.35</v>
      </c>
    </row>
    <row r="130" spans="1:21" ht="18" customHeight="1" x14ac:dyDescent="0.3">
      <c r="A130" s="581" t="s">
        <v>1084</v>
      </c>
      <c r="B130" s="396" t="s">
        <v>2357</v>
      </c>
      <c r="C130" s="582" t="s">
        <v>803</v>
      </c>
      <c r="D130" s="583" t="s">
        <v>804</v>
      </c>
      <c r="E130" s="586">
        <v>64.352800000000002</v>
      </c>
      <c r="F130" s="584">
        <v>17.3736</v>
      </c>
      <c r="G130" s="649">
        <v>-73</v>
      </c>
      <c r="H130" s="581" t="s">
        <v>1084</v>
      </c>
      <c r="I130" s="396" t="s">
        <v>846</v>
      </c>
      <c r="J130" s="582" t="s">
        <v>846</v>
      </c>
      <c r="K130" s="583" t="s">
        <v>846</v>
      </c>
      <c r="L130" s="586">
        <v>0</v>
      </c>
      <c r="M130" s="584">
        <v>0</v>
      </c>
      <c r="N130" s="649" t="s">
        <v>846</v>
      </c>
      <c r="O130" s="581" t="s">
        <v>1084</v>
      </c>
      <c r="P130" s="396" t="s">
        <v>2357</v>
      </c>
      <c r="Q130" s="582" t="s">
        <v>803</v>
      </c>
      <c r="R130" s="583" t="s">
        <v>804</v>
      </c>
      <c r="S130" s="586">
        <v>28.587399999999999</v>
      </c>
      <c r="T130" s="584">
        <v>13.04</v>
      </c>
      <c r="U130" s="649">
        <v>-54.39</v>
      </c>
    </row>
    <row r="131" spans="1:21" ht="18" customHeight="1" x14ac:dyDescent="0.3">
      <c r="A131" s="577" t="s">
        <v>1100</v>
      </c>
      <c r="B131" s="394" t="s">
        <v>1109</v>
      </c>
      <c r="C131" s="578" t="s">
        <v>1110</v>
      </c>
      <c r="D131" s="579" t="s">
        <v>1111</v>
      </c>
      <c r="E131" s="585">
        <v>35.436300000000003</v>
      </c>
      <c r="F131" s="580">
        <v>320.60340000000002</v>
      </c>
      <c r="G131" s="648">
        <v>804.73</v>
      </c>
      <c r="H131" s="577" t="s">
        <v>1100</v>
      </c>
      <c r="I131" s="394" t="s">
        <v>1104</v>
      </c>
      <c r="J131" s="578" t="s">
        <v>1105</v>
      </c>
      <c r="K131" s="579" t="s">
        <v>1106</v>
      </c>
      <c r="L131" s="585">
        <v>19.428699999999999</v>
      </c>
      <c r="M131" s="580">
        <v>32.8977</v>
      </c>
      <c r="N131" s="648">
        <v>69.33</v>
      </c>
      <c r="O131" s="577" t="s">
        <v>1100</v>
      </c>
      <c r="P131" s="394" t="s">
        <v>1107</v>
      </c>
      <c r="Q131" s="578" t="s">
        <v>1108</v>
      </c>
      <c r="R131" s="579" t="s">
        <v>2474</v>
      </c>
      <c r="S131" s="585">
        <v>46.656199999999998</v>
      </c>
      <c r="T131" s="580">
        <v>71.239500000000007</v>
      </c>
      <c r="U131" s="648">
        <v>52.69</v>
      </c>
    </row>
    <row r="132" spans="1:21" ht="18" customHeight="1" x14ac:dyDescent="0.3">
      <c r="A132" s="581" t="s">
        <v>1100</v>
      </c>
      <c r="B132" s="396" t="s">
        <v>1101</v>
      </c>
      <c r="C132" s="582" t="s">
        <v>1102</v>
      </c>
      <c r="D132" s="583" t="s">
        <v>1103</v>
      </c>
      <c r="E132" s="586">
        <v>59.668500000000002</v>
      </c>
      <c r="F132" s="584">
        <v>90.391999999999996</v>
      </c>
      <c r="G132" s="649">
        <v>51.49</v>
      </c>
      <c r="H132" s="581" t="s">
        <v>1100</v>
      </c>
      <c r="I132" s="396" t="s">
        <v>1107</v>
      </c>
      <c r="J132" s="582" t="s">
        <v>1108</v>
      </c>
      <c r="K132" s="583" t="s">
        <v>2474</v>
      </c>
      <c r="L132" s="586">
        <v>0.6462</v>
      </c>
      <c r="M132" s="584">
        <v>3.2248999999999999</v>
      </c>
      <c r="N132" s="649">
        <v>399.06</v>
      </c>
      <c r="O132" s="581" t="s">
        <v>1100</v>
      </c>
      <c r="P132" s="396" t="s">
        <v>1112</v>
      </c>
      <c r="Q132" s="582" t="s">
        <v>1113</v>
      </c>
      <c r="R132" s="583" t="s">
        <v>1114</v>
      </c>
      <c r="S132" s="586">
        <v>31.464099999999998</v>
      </c>
      <c r="T132" s="584">
        <v>21.016100000000002</v>
      </c>
      <c r="U132" s="649">
        <v>-33.21</v>
      </c>
    </row>
    <row r="133" spans="1:21" ht="18" customHeight="1" x14ac:dyDescent="0.3">
      <c r="A133" s="577" t="s">
        <v>1100</v>
      </c>
      <c r="B133" s="394" t="s">
        <v>2826</v>
      </c>
      <c r="C133" s="578" t="s">
        <v>2827</v>
      </c>
      <c r="D133" s="579" t="s">
        <v>2828</v>
      </c>
      <c r="E133" s="585">
        <v>13.622299999999999</v>
      </c>
      <c r="F133" s="580">
        <v>15.463100000000001</v>
      </c>
      <c r="G133" s="648">
        <v>13.51</v>
      </c>
      <c r="H133" s="577" t="s">
        <v>1100</v>
      </c>
      <c r="I133" s="394" t="s">
        <v>2475</v>
      </c>
      <c r="J133" s="578" t="s">
        <v>2476</v>
      </c>
      <c r="K133" s="579" t="s">
        <v>2477</v>
      </c>
      <c r="L133" s="585">
        <v>6.0400000000000002E-2</v>
      </c>
      <c r="M133" s="580">
        <v>0.65849999999999997</v>
      </c>
      <c r="N133" s="648">
        <v>989.63</v>
      </c>
      <c r="O133" s="577" t="s">
        <v>1100</v>
      </c>
      <c r="P133" s="394" t="s">
        <v>2829</v>
      </c>
      <c r="Q133" s="578" t="s">
        <v>2830</v>
      </c>
      <c r="R133" s="579" t="s">
        <v>2831</v>
      </c>
      <c r="S133" s="585">
        <v>18.8445</v>
      </c>
      <c r="T133" s="580">
        <v>20.380199999999999</v>
      </c>
      <c r="U133" s="648">
        <v>8.15</v>
      </c>
    </row>
    <row r="134" spans="1:21" ht="18" customHeight="1" x14ac:dyDescent="0.3">
      <c r="A134" s="581" t="s">
        <v>1100</v>
      </c>
      <c r="B134" s="396" t="s">
        <v>2357</v>
      </c>
      <c r="C134" s="582" t="s">
        <v>803</v>
      </c>
      <c r="D134" s="583" t="s">
        <v>804</v>
      </c>
      <c r="E134" s="586">
        <v>21.628</v>
      </c>
      <c r="F134" s="584">
        <v>44.250999999999998</v>
      </c>
      <c r="G134" s="649">
        <v>104.6</v>
      </c>
      <c r="H134" s="581" t="s">
        <v>1100</v>
      </c>
      <c r="I134" s="396" t="s">
        <v>2357</v>
      </c>
      <c r="J134" s="582" t="s">
        <v>803</v>
      </c>
      <c r="K134" s="583" t="s">
        <v>804</v>
      </c>
      <c r="L134" s="586">
        <v>1.9706999999999999</v>
      </c>
      <c r="M134" s="584">
        <v>1.9144000000000001</v>
      </c>
      <c r="N134" s="649">
        <v>-2.86</v>
      </c>
      <c r="O134" s="581" t="s">
        <v>1100</v>
      </c>
      <c r="P134" s="396" t="s">
        <v>2357</v>
      </c>
      <c r="Q134" s="582" t="s">
        <v>803</v>
      </c>
      <c r="R134" s="583" t="s">
        <v>804</v>
      </c>
      <c r="S134" s="586">
        <v>163.81620000000001</v>
      </c>
      <c r="T134" s="584">
        <v>153.7791</v>
      </c>
      <c r="U134" s="649">
        <v>-6.13</v>
      </c>
    </row>
    <row r="135" spans="1:21" ht="18" customHeight="1" x14ac:dyDescent="0.3">
      <c r="A135" s="577" t="s">
        <v>1115</v>
      </c>
      <c r="B135" s="394" t="s">
        <v>1116</v>
      </c>
      <c r="C135" s="578" t="s">
        <v>1117</v>
      </c>
      <c r="D135" s="579" t="s">
        <v>1118</v>
      </c>
      <c r="E135" s="585">
        <v>51.092700000000001</v>
      </c>
      <c r="F135" s="580">
        <v>73.314800000000005</v>
      </c>
      <c r="G135" s="648">
        <v>43.49</v>
      </c>
      <c r="H135" s="577" t="s">
        <v>1115</v>
      </c>
      <c r="I135" s="394" t="s">
        <v>1116</v>
      </c>
      <c r="J135" s="578" t="s">
        <v>1117</v>
      </c>
      <c r="K135" s="579" t="s">
        <v>1118</v>
      </c>
      <c r="L135" s="585">
        <v>7.5422000000000002</v>
      </c>
      <c r="M135" s="580">
        <v>33.508899999999997</v>
      </c>
      <c r="N135" s="648">
        <v>344.28</v>
      </c>
      <c r="O135" s="577" t="s">
        <v>1115</v>
      </c>
      <c r="P135" s="394" t="s">
        <v>1119</v>
      </c>
      <c r="Q135" s="578" t="s">
        <v>1120</v>
      </c>
      <c r="R135" s="579" t="s">
        <v>1121</v>
      </c>
      <c r="S135" s="585">
        <v>207.6182</v>
      </c>
      <c r="T135" s="580">
        <v>188.6078</v>
      </c>
      <c r="U135" s="648">
        <v>-9.16</v>
      </c>
    </row>
    <row r="136" spans="1:21" ht="18" customHeight="1" x14ac:dyDescent="0.3">
      <c r="A136" s="581" t="s">
        <v>1115</v>
      </c>
      <c r="B136" s="396" t="s">
        <v>1122</v>
      </c>
      <c r="C136" s="582" t="s">
        <v>1123</v>
      </c>
      <c r="D136" s="583" t="s">
        <v>1124</v>
      </c>
      <c r="E136" s="586">
        <v>27.740200000000002</v>
      </c>
      <c r="F136" s="584">
        <v>27.785399999999999</v>
      </c>
      <c r="G136" s="649">
        <v>0.16</v>
      </c>
      <c r="H136" s="581" t="s">
        <v>1115</v>
      </c>
      <c r="I136" s="396" t="s">
        <v>1119</v>
      </c>
      <c r="J136" s="582" t="s">
        <v>1120</v>
      </c>
      <c r="K136" s="583" t="s">
        <v>1121</v>
      </c>
      <c r="L136" s="586">
        <v>1.897</v>
      </c>
      <c r="M136" s="584">
        <v>5.8188000000000004</v>
      </c>
      <c r="N136" s="649">
        <v>206.74</v>
      </c>
      <c r="O136" s="581" t="s">
        <v>1115</v>
      </c>
      <c r="P136" s="396" t="s">
        <v>1125</v>
      </c>
      <c r="Q136" s="582" t="s">
        <v>2478</v>
      </c>
      <c r="R136" s="583" t="s">
        <v>1126</v>
      </c>
      <c r="S136" s="586">
        <v>101.75700000000001</v>
      </c>
      <c r="T136" s="584">
        <v>137.45869999999999</v>
      </c>
      <c r="U136" s="649">
        <v>35.090000000000003</v>
      </c>
    </row>
    <row r="137" spans="1:21" ht="18" customHeight="1" x14ac:dyDescent="0.3">
      <c r="A137" s="577" t="s">
        <v>1115</v>
      </c>
      <c r="B137" s="394" t="s">
        <v>2832</v>
      </c>
      <c r="C137" s="578" t="s">
        <v>2833</v>
      </c>
      <c r="D137" s="579" t="s">
        <v>2834</v>
      </c>
      <c r="E137" s="585">
        <v>5.8472</v>
      </c>
      <c r="F137" s="580">
        <v>3.6381999999999999</v>
      </c>
      <c r="G137" s="648">
        <v>-37.78</v>
      </c>
      <c r="H137" s="577" t="s">
        <v>1115</v>
      </c>
      <c r="I137" s="394" t="s">
        <v>2479</v>
      </c>
      <c r="J137" s="578" t="s">
        <v>2480</v>
      </c>
      <c r="K137" s="579" t="s">
        <v>2481</v>
      </c>
      <c r="L137" s="585">
        <v>0.3256</v>
      </c>
      <c r="M137" s="580">
        <v>2.0219</v>
      </c>
      <c r="N137" s="648">
        <v>520.96</v>
      </c>
      <c r="O137" s="577" t="s">
        <v>1115</v>
      </c>
      <c r="P137" s="394" t="s">
        <v>1116</v>
      </c>
      <c r="Q137" s="578" t="s">
        <v>1117</v>
      </c>
      <c r="R137" s="579" t="s">
        <v>1118</v>
      </c>
      <c r="S137" s="585">
        <v>126.818</v>
      </c>
      <c r="T137" s="580">
        <v>103.77030000000001</v>
      </c>
      <c r="U137" s="648">
        <v>-18.170000000000002</v>
      </c>
    </row>
    <row r="138" spans="1:21" ht="18" customHeight="1" x14ac:dyDescent="0.3">
      <c r="A138" s="581" t="s">
        <v>1115</v>
      </c>
      <c r="B138" s="396" t="s">
        <v>2357</v>
      </c>
      <c r="C138" s="582" t="s">
        <v>803</v>
      </c>
      <c r="D138" s="583" t="s">
        <v>804</v>
      </c>
      <c r="E138" s="586">
        <v>12.098699999999999</v>
      </c>
      <c r="F138" s="584">
        <v>10.459300000000001</v>
      </c>
      <c r="G138" s="649">
        <v>-13.55</v>
      </c>
      <c r="H138" s="581" t="s">
        <v>1115</v>
      </c>
      <c r="I138" s="396" t="s">
        <v>2357</v>
      </c>
      <c r="J138" s="582" t="s">
        <v>803</v>
      </c>
      <c r="K138" s="583" t="s">
        <v>804</v>
      </c>
      <c r="L138" s="586">
        <v>4.3197999999999999</v>
      </c>
      <c r="M138" s="584">
        <v>3.9971999999999999</v>
      </c>
      <c r="N138" s="649">
        <v>-7.47</v>
      </c>
      <c r="O138" s="581" t="s">
        <v>1115</v>
      </c>
      <c r="P138" s="396" t="s">
        <v>2357</v>
      </c>
      <c r="Q138" s="582" t="s">
        <v>803</v>
      </c>
      <c r="R138" s="583" t="s">
        <v>804</v>
      </c>
      <c r="S138" s="586">
        <v>322.4588</v>
      </c>
      <c r="T138" s="584">
        <v>307.53100000000001</v>
      </c>
      <c r="U138" s="649">
        <v>-4.63</v>
      </c>
    </row>
    <row r="139" spans="1:21" ht="18" customHeight="1" x14ac:dyDescent="0.3">
      <c r="A139" s="577" t="s">
        <v>1127</v>
      </c>
      <c r="B139" s="394" t="s">
        <v>1128</v>
      </c>
      <c r="C139" s="578" t="s">
        <v>1129</v>
      </c>
      <c r="D139" s="579" t="s">
        <v>1130</v>
      </c>
      <c r="E139" s="585">
        <v>96.269000000000005</v>
      </c>
      <c r="F139" s="580">
        <v>108.7949</v>
      </c>
      <c r="G139" s="648">
        <v>13.01</v>
      </c>
      <c r="H139" s="577" t="s">
        <v>1127</v>
      </c>
      <c r="I139" s="394" t="s">
        <v>1128</v>
      </c>
      <c r="J139" s="578" t="s">
        <v>1129</v>
      </c>
      <c r="K139" s="579" t="s">
        <v>1130</v>
      </c>
      <c r="L139" s="585">
        <v>1.6714</v>
      </c>
      <c r="M139" s="580">
        <v>2.5710999999999999</v>
      </c>
      <c r="N139" s="648">
        <v>53.83</v>
      </c>
      <c r="O139" s="577" t="s">
        <v>1127</v>
      </c>
      <c r="P139" s="394" t="s">
        <v>1128</v>
      </c>
      <c r="Q139" s="578" t="s">
        <v>1129</v>
      </c>
      <c r="R139" s="579" t="s">
        <v>1130</v>
      </c>
      <c r="S139" s="585">
        <v>46.920200000000001</v>
      </c>
      <c r="T139" s="580">
        <v>53.785899999999998</v>
      </c>
      <c r="U139" s="648">
        <v>14.63</v>
      </c>
    </row>
    <row r="140" spans="1:21" ht="18" customHeight="1" x14ac:dyDescent="0.3">
      <c r="A140" s="581" t="s">
        <v>1127</v>
      </c>
      <c r="B140" s="396" t="s">
        <v>1131</v>
      </c>
      <c r="C140" s="582" t="s">
        <v>2482</v>
      </c>
      <c r="D140" s="583" t="s">
        <v>2483</v>
      </c>
      <c r="E140" s="586">
        <v>24.2148</v>
      </c>
      <c r="F140" s="584">
        <v>21.1629</v>
      </c>
      <c r="G140" s="649">
        <v>-12.6</v>
      </c>
      <c r="H140" s="581" t="s">
        <v>1127</v>
      </c>
      <c r="I140" s="396" t="s">
        <v>2835</v>
      </c>
      <c r="J140" s="582" t="s">
        <v>2836</v>
      </c>
      <c r="K140" s="583" t="s">
        <v>2837</v>
      </c>
      <c r="L140" s="586">
        <v>1.8700000000000001E-2</v>
      </c>
      <c r="M140" s="584">
        <v>0.80169999999999997</v>
      </c>
      <c r="N140" s="649">
        <v>4181.16</v>
      </c>
      <c r="O140" s="581" t="s">
        <v>1127</v>
      </c>
      <c r="P140" s="396" t="s">
        <v>1132</v>
      </c>
      <c r="Q140" s="582" t="s">
        <v>1133</v>
      </c>
      <c r="R140" s="583" t="s">
        <v>1134</v>
      </c>
      <c r="S140" s="586">
        <v>27.878399999999999</v>
      </c>
      <c r="T140" s="584">
        <v>38.772300000000001</v>
      </c>
      <c r="U140" s="649">
        <v>39.08</v>
      </c>
    </row>
    <row r="141" spans="1:21" ht="18" customHeight="1" x14ac:dyDescent="0.3">
      <c r="A141" s="577" t="s">
        <v>1127</v>
      </c>
      <c r="B141" s="394" t="s">
        <v>1135</v>
      </c>
      <c r="C141" s="578" t="s">
        <v>1136</v>
      </c>
      <c r="D141" s="579" t="s">
        <v>1137</v>
      </c>
      <c r="E141" s="585">
        <v>7.3167999999999997</v>
      </c>
      <c r="F141" s="580">
        <v>15.607200000000001</v>
      </c>
      <c r="G141" s="648">
        <v>113.31</v>
      </c>
      <c r="H141" s="577" t="s">
        <v>1127</v>
      </c>
      <c r="I141" s="394" t="s">
        <v>1131</v>
      </c>
      <c r="J141" s="578" t="s">
        <v>2482</v>
      </c>
      <c r="K141" s="579" t="s">
        <v>2483</v>
      </c>
      <c r="L141" s="585">
        <v>0.1358</v>
      </c>
      <c r="M141" s="580">
        <v>0.59760000000000002</v>
      </c>
      <c r="N141" s="648">
        <v>339.99</v>
      </c>
      <c r="O141" s="577" t="s">
        <v>1127</v>
      </c>
      <c r="P141" s="394" t="s">
        <v>1131</v>
      </c>
      <c r="Q141" s="578" t="s">
        <v>2482</v>
      </c>
      <c r="R141" s="579" t="s">
        <v>2483</v>
      </c>
      <c r="S141" s="585">
        <v>13.158799999999999</v>
      </c>
      <c r="T141" s="580">
        <v>27.7958</v>
      </c>
      <c r="U141" s="648">
        <v>111.23</v>
      </c>
    </row>
    <row r="142" spans="1:21" ht="18" customHeight="1" x14ac:dyDescent="0.3">
      <c r="A142" s="581" t="s">
        <v>1127</v>
      </c>
      <c r="B142" s="396" t="s">
        <v>2357</v>
      </c>
      <c r="C142" s="582" t="s">
        <v>803</v>
      </c>
      <c r="D142" s="583" t="s">
        <v>804</v>
      </c>
      <c r="E142" s="586">
        <v>21.042999999999999</v>
      </c>
      <c r="F142" s="584">
        <v>25.079599999999999</v>
      </c>
      <c r="G142" s="649">
        <v>19.18</v>
      </c>
      <c r="H142" s="581" t="s">
        <v>1127</v>
      </c>
      <c r="I142" s="396" t="s">
        <v>2357</v>
      </c>
      <c r="J142" s="582" t="s">
        <v>803</v>
      </c>
      <c r="K142" s="583" t="s">
        <v>804</v>
      </c>
      <c r="L142" s="586">
        <v>2.0781999999999998</v>
      </c>
      <c r="M142" s="584">
        <v>1.9772000000000001</v>
      </c>
      <c r="N142" s="649">
        <v>-4.8600000000000003</v>
      </c>
      <c r="O142" s="581" t="s">
        <v>1127</v>
      </c>
      <c r="P142" s="396" t="s">
        <v>2357</v>
      </c>
      <c r="Q142" s="582" t="s">
        <v>803</v>
      </c>
      <c r="R142" s="583" t="s">
        <v>804</v>
      </c>
      <c r="S142" s="586">
        <v>128.06360000000001</v>
      </c>
      <c r="T142" s="584">
        <v>146.91919999999999</v>
      </c>
      <c r="U142" s="649">
        <v>14.72</v>
      </c>
    </row>
    <row r="143" spans="1:21" ht="18" customHeight="1" x14ac:dyDescent="0.3">
      <c r="A143" s="577" t="s">
        <v>1138</v>
      </c>
      <c r="B143" s="394" t="s">
        <v>1139</v>
      </c>
      <c r="C143" s="578" t="s">
        <v>1140</v>
      </c>
      <c r="D143" s="579" t="s">
        <v>1141</v>
      </c>
      <c r="E143" s="585">
        <v>6.6726000000000001</v>
      </c>
      <c r="F143" s="580">
        <v>10.238</v>
      </c>
      <c r="G143" s="648">
        <v>53.43</v>
      </c>
      <c r="H143" s="577" t="s">
        <v>1138</v>
      </c>
      <c r="I143" s="394" t="s">
        <v>1142</v>
      </c>
      <c r="J143" s="578" t="s">
        <v>1143</v>
      </c>
      <c r="K143" s="579" t="s">
        <v>1144</v>
      </c>
      <c r="L143" s="585">
        <v>1.2532000000000001</v>
      </c>
      <c r="M143" s="580">
        <v>1.6377999999999999</v>
      </c>
      <c r="N143" s="648">
        <v>30.69</v>
      </c>
      <c r="O143" s="577" t="s">
        <v>1138</v>
      </c>
      <c r="P143" s="394" t="s">
        <v>2838</v>
      </c>
      <c r="Q143" s="578" t="s">
        <v>2839</v>
      </c>
      <c r="R143" s="579" t="s">
        <v>2840</v>
      </c>
      <c r="S143" s="585">
        <v>8.1857000000000006</v>
      </c>
      <c r="T143" s="580">
        <v>16.7331</v>
      </c>
      <c r="U143" s="648">
        <v>104.42</v>
      </c>
    </row>
    <row r="144" spans="1:21" ht="18" customHeight="1" x14ac:dyDescent="0.3">
      <c r="A144" s="581" t="s">
        <v>1138</v>
      </c>
      <c r="B144" s="396" t="s">
        <v>1145</v>
      </c>
      <c r="C144" s="582" t="s">
        <v>1146</v>
      </c>
      <c r="D144" s="583" t="s">
        <v>1147</v>
      </c>
      <c r="E144" s="586">
        <v>4.9062000000000001</v>
      </c>
      <c r="F144" s="584">
        <v>9.6943000000000001</v>
      </c>
      <c r="G144" s="649">
        <v>97.59</v>
      </c>
      <c r="H144" s="581" t="s">
        <v>1138</v>
      </c>
      <c r="I144" s="396" t="s">
        <v>1148</v>
      </c>
      <c r="J144" s="582" t="s">
        <v>1149</v>
      </c>
      <c r="K144" s="583" t="s">
        <v>1150</v>
      </c>
      <c r="L144" s="586">
        <v>1.7999999999999999E-2</v>
      </c>
      <c r="M144" s="584">
        <v>0.71789999999999998</v>
      </c>
      <c r="N144" s="649">
        <v>3888.08</v>
      </c>
      <c r="O144" s="581" t="s">
        <v>1138</v>
      </c>
      <c r="P144" s="396" t="s">
        <v>1139</v>
      </c>
      <c r="Q144" s="582" t="s">
        <v>1140</v>
      </c>
      <c r="R144" s="583" t="s">
        <v>1141</v>
      </c>
      <c r="S144" s="586">
        <v>12.485200000000001</v>
      </c>
      <c r="T144" s="584">
        <v>11.981400000000001</v>
      </c>
      <c r="U144" s="649">
        <v>-4.04</v>
      </c>
    </row>
    <row r="145" spans="1:21" ht="18" customHeight="1" x14ac:dyDescent="0.3">
      <c r="A145" s="577" t="s">
        <v>1138</v>
      </c>
      <c r="B145" s="394" t="s">
        <v>1148</v>
      </c>
      <c r="C145" s="578" t="s">
        <v>1149</v>
      </c>
      <c r="D145" s="579" t="s">
        <v>1150</v>
      </c>
      <c r="E145" s="585">
        <v>1.6763999999999999</v>
      </c>
      <c r="F145" s="580">
        <v>7.2667000000000002</v>
      </c>
      <c r="G145" s="648">
        <v>333.46</v>
      </c>
      <c r="H145" s="577" t="s">
        <v>1138</v>
      </c>
      <c r="I145" s="394" t="s">
        <v>1139</v>
      </c>
      <c r="J145" s="578" t="s">
        <v>1140</v>
      </c>
      <c r="K145" s="579" t="s">
        <v>1141</v>
      </c>
      <c r="L145" s="585">
        <v>0.1462</v>
      </c>
      <c r="M145" s="580">
        <v>0.64119999999999999</v>
      </c>
      <c r="N145" s="648">
        <v>338.58</v>
      </c>
      <c r="O145" s="577" t="s">
        <v>1138</v>
      </c>
      <c r="P145" s="394" t="s">
        <v>1148</v>
      </c>
      <c r="Q145" s="578" t="s">
        <v>1149</v>
      </c>
      <c r="R145" s="579" t="s">
        <v>1150</v>
      </c>
      <c r="S145" s="585">
        <v>13.3239</v>
      </c>
      <c r="T145" s="580">
        <v>10.919499999999999</v>
      </c>
      <c r="U145" s="648">
        <v>-18.05</v>
      </c>
    </row>
    <row r="146" spans="1:21" ht="18" customHeight="1" x14ac:dyDescent="0.3">
      <c r="A146" s="581" t="s">
        <v>1138</v>
      </c>
      <c r="B146" s="396" t="s">
        <v>2357</v>
      </c>
      <c r="C146" s="582" t="s">
        <v>803</v>
      </c>
      <c r="D146" s="583" t="s">
        <v>804</v>
      </c>
      <c r="E146" s="586">
        <v>6.1860999999999997</v>
      </c>
      <c r="F146" s="584">
        <v>5.6817000000000002</v>
      </c>
      <c r="G146" s="649">
        <v>-8.15</v>
      </c>
      <c r="H146" s="581" t="s">
        <v>1138</v>
      </c>
      <c r="I146" s="396" t="s">
        <v>2357</v>
      </c>
      <c r="J146" s="582" t="s">
        <v>803</v>
      </c>
      <c r="K146" s="583" t="s">
        <v>804</v>
      </c>
      <c r="L146" s="586">
        <v>2.9899999999999999E-2</v>
      </c>
      <c r="M146" s="584">
        <v>0.4123</v>
      </c>
      <c r="N146" s="649">
        <v>1280.6300000000001</v>
      </c>
      <c r="O146" s="581" t="s">
        <v>1138</v>
      </c>
      <c r="P146" s="396" t="s">
        <v>2357</v>
      </c>
      <c r="Q146" s="582" t="s">
        <v>803</v>
      </c>
      <c r="R146" s="583" t="s">
        <v>804</v>
      </c>
      <c r="S146" s="586">
        <v>35.845100000000002</v>
      </c>
      <c r="T146" s="584">
        <v>46.839399999999998</v>
      </c>
      <c r="U146" s="649">
        <v>30.67</v>
      </c>
    </row>
    <row r="147" spans="1:21" ht="18" customHeight="1" x14ac:dyDescent="0.3">
      <c r="A147" s="577" t="s">
        <v>1151</v>
      </c>
      <c r="B147" s="394" t="s">
        <v>846</v>
      </c>
      <c r="C147" s="578" t="s">
        <v>846</v>
      </c>
      <c r="D147" s="579" t="s">
        <v>846</v>
      </c>
      <c r="E147" s="585">
        <v>0</v>
      </c>
      <c r="F147" s="580">
        <v>0</v>
      </c>
      <c r="G147" s="648" t="s">
        <v>846</v>
      </c>
      <c r="H147" s="577" t="s">
        <v>1151</v>
      </c>
      <c r="I147" s="394" t="s">
        <v>846</v>
      </c>
      <c r="J147" s="578" t="s">
        <v>846</v>
      </c>
      <c r="K147" s="579" t="s">
        <v>846</v>
      </c>
      <c r="L147" s="585">
        <v>0</v>
      </c>
      <c r="M147" s="580">
        <v>0</v>
      </c>
      <c r="N147" s="648" t="s">
        <v>846</v>
      </c>
      <c r="O147" s="577" t="s">
        <v>1151</v>
      </c>
      <c r="P147" s="394" t="s">
        <v>1152</v>
      </c>
      <c r="Q147" s="578" t="s">
        <v>1153</v>
      </c>
      <c r="R147" s="579" t="s">
        <v>1154</v>
      </c>
      <c r="S147" s="585">
        <v>3.298</v>
      </c>
      <c r="T147" s="580">
        <v>17.582999999999998</v>
      </c>
      <c r="U147" s="648">
        <v>433.15</v>
      </c>
    </row>
    <row r="148" spans="1:21" ht="18" customHeight="1" x14ac:dyDescent="0.3">
      <c r="A148" s="581" t="s">
        <v>1151</v>
      </c>
      <c r="B148" s="396" t="s">
        <v>846</v>
      </c>
      <c r="C148" s="582" t="s">
        <v>846</v>
      </c>
      <c r="D148" s="583" t="s">
        <v>846</v>
      </c>
      <c r="E148" s="586">
        <v>0</v>
      </c>
      <c r="F148" s="584">
        <v>0</v>
      </c>
      <c r="G148" s="649" t="s">
        <v>846</v>
      </c>
      <c r="H148" s="581" t="s">
        <v>1151</v>
      </c>
      <c r="I148" s="396" t="s">
        <v>846</v>
      </c>
      <c r="J148" s="582" t="s">
        <v>846</v>
      </c>
      <c r="K148" s="583" t="s">
        <v>846</v>
      </c>
      <c r="L148" s="586">
        <v>0</v>
      </c>
      <c r="M148" s="584">
        <v>0</v>
      </c>
      <c r="N148" s="649" t="s">
        <v>846</v>
      </c>
      <c r="O148" s="581" t="s">
        <v>1151</v>
      </c>
      <c r="P148" s="396" t="s">
        <v>1155</v>
      </c>
      <c r="Q148" s="582" t="s">
        <v>1156</v>
      </c>
      <c r="R148" s="583" t="s">
        <v>1157</v>
      </c>
      <c r="S148" s="586">
        <v>6.7799999999999999E-2</v>
      </c>
      <c r="T148" s="584">
        <v>1.6372</v>
      </c>
      <c r="U148" s="649">
        <v>2313.6999999999998</v>
      </c>
    </row>
    <row r="149" spans="1:21" ht="18" customHeight="1" x14ac:dyDescent="0.3">
      <c r="A149" s="577" t="s">
        <v>1151</v>
      </c>
      <c r="B149" s="394" t="s">
        <v>846</v>
      </c>
      <c r="C149" s="578" t="s">
        <v>846</v>
      </c>
      <c r="D149" s="579" t="s">
        <v>846</v>
      </c>
      <c r="E149" s="585">
        <v>0</v>
      </c>
      <c r="F149" s="580">
        <v>0</v>
      </c>
      <c r="G149" s="648" t="s">
        <v>846</v>
      </c>
      <c r="H149" s="577" t="s">
        <v>1151</v>
      </c>
      <c r="I149" s="394" t="s">
        <v>846</v>
      </c>
      <c r="J149" s="578" t="s">
        <v>846</v>
      </c>
      <c r="K149" s="579" t="s">
        <v>846</v>
      </c>
      <c r="L149" s="585">
        <v>0</v>
      </c>
      <c r="M149" s="580">
        <v>0</v>
      </c>
      <c r="N149" s="648" t="s">
        <v>846</v>
      </c>
      <c r="O149" s="577" t="s">
        <v>1151</v>
      </c>
      <c r="P149" s="394" t="s">
        <v>1158</v>
      </c>
      <c r="Q149" s="578" t="s">
        <v>2484</v>
      </c>
      <c r="R149" s="579" t="s">
        <v>2485</v>
      </c>
      <c r="S149" s="585">
        <v>3.6644000000000001</v>
      </c>
      <c r="T149" s="580">
        <v>1.4452</v>
      </c>
      <c r="U149" s="648">
        <v>-60.56</v>
      </c>
    </row>
    <row r="150" spans="1:21" ht="18" customHeight="1" x14ac:dyDescent="0.3">
      <c r="A150" s="581" t="s">
        <v>1151</v>
      </c>
      <c r="B150" s="396" t="s">
        <v>846</v>
      </c>
      <c r="C150" s="582" t="s">
        <v>846</v>
      </c>
      <c r="D150" s="583" t="s">
        <v>846</v>
      </c>
      <c r="E150" s="586">
        <v>0</v>
      </c>
      <c r="F150" s="584">
        <v>0</v>
      </c>
      <c r="G150" s="649" t="s">
        <v>846</v>
      </c>
      <c r="H150" s="581" t="s">
        <v>1151</v>
      </c>
      <c r="I150" s="396" t="s">
        <v>846</v>
      </c>
      <c r="J150" s="582" t="s">
        <v>846</v>
      </c>
      <c r="K150" s="583" t="s">
        <v>846</v>
      </c>
      <c r="L150" s="586">
        <v>0</v>
      </c>
      <c r="M150" s="584">
        <v>0</v>
      </c>
      <c r="N150" s="649" t="s">
        <v>846</v>
      </c>
      <c r="O150" s="581" t="s">
        <v>1151</v>
      </c>
      <c r="P150" s="396" t="s">
        <v>2357</v>
      </c>
      <c r="Q150" s="582" t="s">
        <v>803</v>
      </c>
      <c r="R150" s="583" t="s">
        <v>804</v>
      </c>
      <c r="S150" s="586">
        <v>1.3995</v>
      </c>
      <c r="T150" s="584">
        <v>0.54479999999999995</v>
      </c>
      <c r="U150" s="649">
        <v>-61.07</v>
      </c>
    </row>
    <row r="151" spans="1:21" ht="18" customHeight="1" x14ac:dyDescent="0.3">
      <c r="A151" s="577" t="s">
        <v>1159</v>
      </c>
      <c r="B151" s="394" t="s">
        <v>2841</v>
      </c>
      <c r="C151" s="578" t="s">
        <v>2842</v>
      </c>
      <c r="D151" s="579" t="s">
        <v>2843</v>
      </c>
      <c r="E151" s="585">
        <v>0</v>
      </c>
      <c r="F151" s="580">
        <v>0</v>
      </c>
      <c r="G151" s="648" t="s">
        <v>846</v>
      </c>
      <c r="H151" s="577" t="s">
        <v>1159</v>
      </c>
      <c r="I151" s="394" t="s">
        <v>1160</v>
      </c>
      <c r="J151" s="578" t="s">
        <v>2486</v>
      </c>
      <c r="K151" s="579" t="s">
        <v>2487</v>
      </c>
      <c r="L151" s="585">
        <v>0.59589999999999999</v>
      </c>
      <c r="M151" s="580">
        <v>0.12870000000000001</v>
      </c>
      <c r="N151" s="648">
        <v>-78.400000000000006</v>
      </c>
      <c r="O151" s="577" t="s">
        <v>1159</v>
      </c>
      <c r="P151" s="394" t="s">
        <v>1164</v>
      </c>
      <c r="Q151" s="578" t="s">
        <v>1165</v>
      </c>
      <c r="R151" s="579" t="s">
        <v>1166</v>
      </c>
      <c r="S151" s="585">
        <v>2.5137</v>
      </c>
      <c r="T151" s="580">
        <v>5.8272000000000004</v>
      </c>
      <c r="U151" s="648">
        <v>131.81</v>
      </c>
    </row>
    <row r="152" spans="1:21" ht="18" customHeight="1" x14ac:dyDescent="0.3">
      <c r="A152" s="581" t="s">
        <v>1159</v>
      </c>
      <c r="B152" s="396" t="s">
        <v>846</v>
      </c>
      <c r="C152" s="582" t="s">
        <v>846</v>
      </c>
      <c r="D152" s="583" t="s">
        <v>846</v>
      </c>
      <c r="E152" s="586">
        <v>0</v>
      </c>
      <c r="F152" s="584">
        <v>0</v>
      </c>
      <c r="G152" s="649" t="s">
        <v>846</v>
      </c>
      <c r="H152" s="581" t="s">
        <v>1159</v>
      </c>
      <c r="I152" s="396" t="s">
        <v>1164</v>
      </c>
      <c r="J152" s="582" t="s">
        <v>1165</v>
      </c>
      <c r="K152" s="583" t="s">
        <v>1166</v>
      </c>
      <c r="L152" s="586">
        <v>5.7000000000000002E-3</v>
      </c>
      <c r="M152" s="584">
        <v>2E-3</v>
      </c>
      <c r="N152" s="649">
        <v>-64.91</v>
      </c>
      <c r="O152" s="581" t="s">
        <v>1159</v>
      </c>
      <c r="P152" s="396" t="s">
        <v>1160</v>
      </c>
      <c r="Q152" s="582" t="s">
        <v>2486</v>
      </c>
      <c r="R152" s="583" t="s">
        <v>2487</v>
      </c>
      <c r="S152" s="586">
        <v>2.6644000000000001</v>
      </c>
      <c r="T152" s="584">
        <v>3.4003999999999999</v>
      </c>
      <c r="U152" s="649">
        <v>27.62</v>
      </c>
    </row>
    <row r="153" spans="1:21" ht="18" customHeight="1" x14ac:dyDescent="0.3">
      <c r="A153" s="577" t="s">
        <v>1159</v>
      </c>
      <c r="B153" s="394" t="s">
        <v>846</v>
      </c>
      <c r="C153" s="578" t="s">
        <v>846</v>
      </c>
      <c r="D153" s="579" t="s">
        <v>846</v>
      </c>
      <c r="E153" s="585">
        <v>0</v>
      </c>
      <c r="F153" s="580">
        <v>0</v>
      </c>
      <c r="G153" s="648" t="s">
        <v>846</v>
      </c>
      <c r="H153" s="577" t="s">
        <v>1159</v>
      </c>
      <c r="I153" s="394" t="s">
        <v>846</v>
      </c>
      <c r="J153" s="578" t="s">
        <v>846</v>
      </c>
      <c r="K153" s="579" t="s">
        <v>846</v>
      </c>
      <c r="L153" s="585">
        <v>0</v>
      </c>
      <c r="M153" s="580">
        <v>0</v>
      </c>
      <c r="N153" s="648" t="s">
        <v>846</v>
      </c>
      <c r="O153" s="577" t="s">
        <v>1159</v>
      </c>
      <c r="P153" s="394" t="s">
        <v>1161</v>
      </c>
      <c r="Q153" s="578" t="s">
        <v>1162</v>
      </c>
      <c r="R153" s="579" t="s">
        <v>1163</v>
      </c>
      <c r="S153" s="585">
        <v>3.1981999999999999</v>
      </c>
      <c r="T153" s="580">
        <v>2.3723999999999998</v>
      </c>
      <c r="U153" s="648">
        <v>-25.82</v>
      </c>
    </row>
    <row r="154" spans="1:21" ht="18" customHeight="1" x14ac:dyDescent="0.3">
      <c r="A154" s="581" t="s">
        <v>1159</v>
      </c>
      <c r="B154" s="396" t="s">
        <v>846</v>
      </c>
      <c r="C154" s="582" t="s">
        <v>846</v>
      </c>
      <c r="D154" s="583" t="s">
        <v>846</v>
      </c>
      <c r="E154" s="586">
        <v>0</v>
      </c>
      <c r="F154" s="584">
        <v>0</v>
      </c>
      <c r="G154" s="649" t="s">
        <v>846</v>
      </c>
      <c r="H154" s="581" t="s">
        <v>1159</v>
      </c>
      <c r="I154" s="396" t="s">
        <v>846</v>
      </c>
      <c r="J154" s="582" t="s">
        <v>846</v>
      </c>
      <c r="K154" s="583" t="s">
        <v>846</v>
      </c>
      <c r="L154" s="586">
        <v>0</v>
      </c>
      <c r="M154" s="584">
        <v>0</v>
      </c>
      <c r="N154" s="649" t="s">
        <v>846</v>
      </c>
      <c r="O154" s="581" t="s">
        <v>1159</v>
      </c>
      <c r="P154" s="396" t="s">
        <v>2357</v>
      </c>
      <c r="Q154" s="582" t="s">
        <v>803</v>
      </c>
      <c r="R154" s="583" t="s">
        <v>804</v>
      </c>
      <c r="S154" s="586">
        <v>1.3993</v>
      </c>
      <c r="T154" s="584">
        <v>1.5289999999999999</v>
      </c>
      <c r="U154" s="649">
        <v>9.27</v>
      </c>
    </row>
    <row r="155" spans="1:21" ht="18" customHeight="1" x14ac:dyDescent="0.3">
      <c r="A155" s="577" t="s">
        <v>1167</v>
      </c>
      <c r="B155" s="394" t="s">
        <v>1168</v>
      </c>
      <c r="C155" s="578" t="s">
        <v>1169</v>
      </c>
      <c r="D155" s="579" t="s">
        <v>1170</v>
      </c>
      <c r="E155" s="585">
        <v>215.4727</v>
      </c>
      <c r="F155" s="580">
        <v>257.86739999999998</v>
      </c>
      <c r="G155" s="648">
        <v>19.68</v>
      </c>
      <c r="H155" s="577" t="s">
        <v>1167</v>
      </c>
      <c r="I155" s="394" t="s">
        <v>2488</v>
      </c>
      <c r="J155" s="578" t="s">
        <v>2489</v>
      </c>
      <c r="K155" s="579" t="s">
        <v>2490</v>
      </c>
      <c r="L155" s="585">
        <v>0</v>
      </c>
      <c r="M155" s="580">
        <v>188.39920000000001</v>
      </c>
      <c r="N155" s="648" t="s">
        <v>846</v>
      </c>
      <c r="O155" s="577" t="s">
        <v>1167</v>
      </c>
      <c r="P155" s="394" t="s">
        <v>2844</v>
      </c>
      <c r="Q155" s="578" t="s">
        <v>2845</v>
      </c>
      <c r="R155" s="579" t="s">
        <v>2846</v>
      </c>
      <c r="S155" s="585">
        <v>59.9634</v>
      </c>
      <c r="T155" s="580">
        <v>166.0155</v>
      </c>
      <c r="U155" s="648">
        <v>176.86</v>
      </c>
    </row>
    <row r="156" spans="1:21" ht="18" customHeight="1" x14ac:dyDescent="0.3">
      <c r="A156" s="581" t="s">
        <v>1167</v>
      </c>
      <c r="B156" s="396" t="s">
        <v>2491</v>
      </c>
      <c r="C156" s="582" t="s">
        <v>2492</v>
      </c>
      <c r="D156" s="583" t="s">
        <v>2493</v>
      </c>
      <c r="E156" s="586">
        <v>19.792100000000001</v>
      </c>
      <c r="F156" s="584">
        <v>24.282</v>
      </c>
      <c r="G156" s="649">
        <v>22.69</v>
      </c>
      <c r="H156" s="581" t="s">
        <v>1167</v>
      </c>
      <c r="I156" s="396" t="s">
        <v>1171</v>
      </c>
      <c r="J156" s="582" t="s">
        <v>1172</v>
      </c>
      <c r="K156" s="583" t="s">
        <v>1173</v>
      </c>
      <c r="L156" s="586">
        <v>7.9398</v>
      </c>
      <c r="M156" s="584">
        <v>16.063700000000001</v>
      </c>
      <c r="N156" s="649">
        <v>102.32</v>
      </c>
      <c r="O156" s="581" t="s">
        <v>1167</v>
      </c>
      <c r="P156" s="396" t="s">
        <v>1174</v>
      </c>
      <c r="Q156" s="582" t="s">
        <v>1175</v>
      </c>
      <c r="R156" s="583" t="s">
        <v>1176</v>
      </c>
      <c r="S156" s="586">
        <v>151.5395</v>
      </c>
      <c r="T156" s="584">
        <v>155.96629999999999</v>
      </c>
      <c r="U156" s="649">
        <v>2.92</v>
      </c>
    </row>
    <row r="157" spans="1:21" ht="18" customHeight="1" x14ac:dyDescent="0.3">
      <c r="A157" s="577" t="s">
        <v>1167</v>
      </c>
      <c r="B157" s="394" t="s">
        <v>1180</v>
      </c>
      <c r="C157" s="578" t="s">
        <v>1181</v>
      </c>
      <c r="D157" s="579" t="s">
        <v>1182</v>
      </c>
      <c r="E157" s="585">
        <v>12.3774</v>
      </c>
      <c r="F157" s="580">
        <v>19.5108</v>
      </c>
      <c r="G157" s="648">
        <v>57.63</v>
      </c>
      <c r="H157" s="577" t="s">
        <v>1167</v>
      </c>
      <c r="I157" s="394" t="s">
        <v>1180</v>
      </c>
      <c r="J157" s="578" t="s">
        <v>1181</v>
      </c>
      <c r="K157" s="579" t="s">
        <v>1182</v>
      </c>
      <c r="L157" s="585">
        <v>0.66510000000000002</v>
      </c>
      <c r="M157" s="580">
        <v>8.5324000000000009</v>
      </c>
      <c r="N157" s="648">
        <v>1182.82</v>
      </c>
      <c r="O157" s="577" t="s">
        <v>1167</v>
      </c>
      <c r="P157" s="394" t="s">
        <v>1177</v>
      </c>
      <c r="Q157" s="578" t="s">
        <v>1178</v>
      </c>
      <c r="R157" s="579" t="s">
        <v>1179</v>
      </c>
      <c r="S157" s="585">
        <v>38.654299999999999</v>
      </c>
      <c r="T157" s="580">
        <v>104.673</v>
      </c>
      <c r="U157" s="648">
        <v>170.79</v>
      </c>
    </row>
    <row r="158" spans="1:21" ht="18" customHeight="1" x14ac:dyDescent="0.3">
      <c r="A158" s="581" t="s">
        <v>1167</v>
      </c>
      <c r="B158" s="396" t="s">
        <v>2357</v>
      </c>
      <c r="C158" s="582" t="s">
        <v>803</v>
      </c>
      <c r="D158" s="583" t="s">
        <v>804</v>
      </c>
      <c r="E158" s="586">
        <v>45.743299999999998</v>
      </c>
      <c r="F158" s="584">
        <v>67.043099999999995</v>
      </c>
      <c r="G158" s="649">
        <v>46.56</v>
      </c>
      <c r="H158" s="581" t="s">
        <v>1167</v>
      </c>
      <c r="I158" s="396" t="s">
        <v>2357</v>
      </c>
      <c r="J158" s="582" t="s">
        <v>803</v>
      </c>
      <c r="K158" s="583" t="s">
        <v>804</v>
      </c>
      <c r="L158" s="586">
        <v>42.322600000000001</v>
      </c>
      <c r="M158" s="584">
        <v>6.2480000000000002</v>
      </c>
      <c r="N158" s="649">
        <v>-85.24</v>
      </c>
      <c r="O158" s="581" t="s">
        <v>1167</v>
      </c>
      <c r="P158" s="396" t="s">
        <v>2357</v>
      </c>
      <c r="Q158" s="582" t="s">
        <v>803</v>
      </c>
      <c r="R158" s="583" t="s">
        <v>804</v>
      </c>
      <c r="S158" s="586">
        <v>518.89570000000003</v>
      </c>
      <c r="T158" s="584">
        <v>624.83159999999998</v>
      </c>
      <c r="U158" s="649">
        <v>20.420000000000002</v>
      </c>
    </row>
    <row r="159" spans="1:21" ht="18" customHeight="1" x14ac:dyDescent="0.3">
      <c r="A159" s="577" t="s">
        <v>1183</v>
      </c>
      <c r="B159" s="394" t="s">
        <v>1184</v>
      </c>
      <c r="C159" s="578" t="s">
        <v>1185</v>
      </c>
      <c r="D159" s="579" t="s">
        <v>1186</v>
      </c>
      <c r="E159" s="585">
        <v>1505.8879999999999</v>
      </c>
      <c r="F159" s="580">
        <v>1327.9005999999999</v>
      </c>
      <c r="G159" s="648">
        <v>-11.82</v>
      </c>
      <c r="H159" s="577" t="s">
        <v>1183</v>
      </c>
      <c r="I159" s="394" t="s">
        <v>1187</v>
      </c>
      <c r="J159" s="578" t="s">
        <v>1188</v>
      </c>
      <c r="K159" s="579" t="s">
        <v>1189</v>
      </c>
      <c r="L159" s="585">
        <v>10.242699999999999</v>
      </c>
      <c r="M159" s="580">
        <v>18.2349</v>
      </c>
      <c r="N159" s="648">
        <v>78.03</v>
      </c>
      <c r="O159" s="577" t="s">
        <v>1183</v>
      </c>
      <c r="P159" s="394" t="s">
        <v>1190</v>
      </c>
      <c r="Q159" s="578" t="s">
        <v>1191</v>
      </c>
      <c r="R159" s="579" t="s">
        <v>1192</v>
      </c>
      <c r="S159" s="585">
        <v>179.0008</v>
      </c>
      <c r="T159" s="580">
        <v>172.5985</v>
      </c>
      <c r="U159" s="648">
        <v>-3.58</v>
      </c>
    </row>
    <row r="160" spans="1:21" ht="18" customHeight="1" x14ac:dyDescent="0.3">
      <c r="A160" s="581" t="s">
        <v>1183</v>
      </c>
      <c r="B160" s="396" t="s">
        <v>1196</v>
      </c>
      <c r="C160" s="582" t="s">
        <v>1197</v>
      </c>
      <c r="D160" s="583" t="s">
        <v>1198</v>
      </c>
      <c r="E160" s="586">
        <v>1271.5474999999999</v>
      </c>
      <c r="F160" s="584">
        <v>1283.8825999999999</v>
      </c>
      <c r="G160" s="649">
        <v>0.97</v>
      </c>
      <c r="H160" s="581" t="s">
        <v>1183</v>
      </c>
      <c r="I160" s="396" t="s">
        <v>2494</v>
      </c>
      <c r="J160" s="582" t="s">
        <v>2495</v>
      </c>
      <c r="K160" s="583" t="s">
        <v>2496</v>
      </c>
      <c r="L160" s="586">
        <v>0.86380000000000001</v>
      </c>
      <c r="M160" s="584">
        <v>5.5693000000000001</v>
      </c>
      <c r="N160" s="649">
        <v>544.72</v>
      </c>
      <c r="O160" s="581" t="s">
        <v>1183</v>
      </c>
      <c r="P160" s="396" t="s">
        <v>2497</v>
      </c>
      <c r="Q160" s="582" t="s">
        <v>2498</v>
      </c>
      <c r="R160" s="583" t="s">
        <v>2499</v>
      </c>
      <c r="S160" s="586">
        <v>43.862000000000002</v>
      </c>
      <c r="T160" s="584">
        <v>115.19889999999999</v>
      </c>
      <c r="U160" s="649">
        <v>162.63999999999999</v>
      </c>
    </row>
    <row r="161" spans="1:21" ht="18" customHeight="1" x14ac:dyDescent="0.3">
      <c r="A161" s="577" t="s">
        <v>1183</v>
      </c>
      <c r="B161" s="394" t="s">
        <v>1193</v>
      </c>
      <c r="C161" s="578" t="s">
        <v>1194</v>
      </c>
      <c r="D161" s="579" t="s">
        <v>1195</v>
      </c>
      <c r="E161" s="585">
        <v>1267.6775</v>
      </c>
      <c r="F161" s="580">
        <v>992.7047</v>
      </c>
      <c r="G161" s="648">
        <v>-21.69</v>
      </c>
      <c r="H161" s="577" t="s">
        <v>1183</v>
      </c>
      <c r="I161" s="394" t="s">
        <v>2847</v>
      </c>
      <c r="J161" s="578" t="s">
        <v>2848</v>
      </c>
      <c r="K161" s="579" t="s">
        <v>2849</v>
      </c>
      <c r="L161" s="585">
        <v>0.38779999999999998</v>
      </c>
      <c r="M161" s="580">
        <v>4.6855000000000002</v>
      </c>
      <c r="N161" s="648">
        <v>1108.33</v>
      </c>
      <c r="O161" s="577" t="s">
        <v>1183</v>
      </c>
      <c r="P161" s="394" t="s">
        <v>1193</v>
      </c>
      <c r="Q161" s="578" t="s">
        <v>1194</v>
      </c>
      <c r="R161" s="579" t="s">
        <v>1195</v>
      </c>
      <c r="S161" s="585">
        <v>42.342300000000002</v>
      </c>
      <c r="T161" s="580">
        <v>92.344300000000004</v>
      </c>
      <c r="U161" s="648">
        <v>118.09</v>
      </c>
    </row>
    <row r="162" spans="1:21" ht="18" customHeight="1" x14ac:dyDescent="0.3">
      <c r="A162" s="581" t="s">
        <v>1183</v>
      </c>
      <c r="B162" s="396" t="s">
        <v>2357</v>
      </c>
      <c r="C162" s="582" t="s">
        <v>803</v>
      </c>
      <c r="D162" s="583" t="s">
        <v>804</v>
      </c>
      <c r="E162" s="586">
        <v>1544.5112999999999</v>
      </c>
      <c r="F162" s="584">
        <v>1035.4757</v>
      </c>
      <c r="G162" s="649">
        <v>-32.96</v>
      </c>
      <c r="H162" s="581" t="s">
        <v>1183</v>
      </c>
      <c r="I162" s="396" t="s">
        <v>2357</v>
      </c>
      <c r="J162" s="582" t="s">
        <v>803</v>
      </c>
      <c r="K162" s="583" t="s">
        <v>804</v>
      </c>
      <c r="L162" s="586">
        <v>22.520399999999999</v>
      </c>
      <c r="M162" s="584">
        <v>39.816400000000002</v>
      </c>
      <c r="N162" s="649">
        <v>76.8</v>
      </c>
      <c r="O162" s="581" t="s">
        <v>1183</v>
      </c>
      <c r="P162" s="396" t="s">
        <v>2357</v>
      </c>
      <c r="Q162" s="582" t="s">
        <v>803</v>
      </c>
      <c r="R162" s="583" t="s">
        <v>804</v>
      </c>
      <c r="S162" s="586">
        <v>1336.9579000000001</v>
      </c>
      <c r="T162" s="584">
        <v>1504.076</v>
      </c>
      <c r="U162" s="649">
        <v>12.5</v>
      </c>
    </row>
    <row r="163" spans="1:21" ht="18" customHeight="1" x14ac:dyDescent="0.3">
      <c r="A163" s="577" t="s">
        <v>1199</v>
      </c>
      <c r="B163" s="394" t="s">
        <v>1200</v>
      </c>
      <c r="C163" s="578" t="s">
        <v>1201</v>
      </c>
      <c r="D163" s="579" t="s">
        <v>1202</v>
      </c>
      <c r="E163" s="585">
        <v>80.759900000000002</v>
      </c>
      <c r="F163" s="580">
        <v>179.82339999999999</v>
      </c>
      <c r="G163" s="648">
        <v>122.66</v>
      </c>
      <c r="H163" s="577" t="s">
        <v>1199</v>
      </c>
      <c r="I163" s="394" t="s">
        <v>1203</v>
      </c>
      <c r="J163" s="578" t="s">
        <v>1204</v>
      </c>
      <c r="K163" s="579" t="s">
        <v>1205</v>
      </c>
      <c r="L163" s="585">
        <v>8.9589999999999996</v>
      </c>
      <c r="M163" s="580">
        <v>45.127499999999998</v>
      </c>
      <c r="N163" s="648">
        <v>403.71</v>
      </c>
      <c r="O163" s="577" t="s">
        <v>1199</v>
      </c>
      <c r="P163" s="394" t="s">
        <v>1206</v>
      </c>
      <c r="Q163" s="578" t="s">
        <v>1207</v>
      </c>
      <c r="R163" s="579" t="s">
        <v>1208</v>
      </c>
      <c r="S163" s="585">
        <v>240.4941</v>
      </c>
      <c r="T163" s="580">
        <v>215.4127</v>
      </c>
      <c r="U163" s="648">
        <v>-10.43</v>
      </c>
    </row>
    <row r="164" spans="1:21" ht="18" customHeight="1" x14ac:dyDescent="0.3">
      <c r="A164" s="581" t="s">
        <v>1199</v>
      </c>
      <c r="B164" s="396" t="s">
        <v>1215</v>
      </c>
      <c r="C164" s="582" t="s">
        <v>1216</v>
      </c>
      <c r="D164" s="583" t="s">
        <v>1217</v>
      </c>
      <c r="E164" s="586">
        <v>51.403700000000001</v>
      </c>
      <c r="F164" s="584">
        <v>52.990900000000003</v>
      </c>
      <c r="G164" s="649">
        <v>3.09</v>
      </c>
      <c r="H164" s="581" t="s">
        <v>1199</v>
      </c>
      <c r="I164" s="396" t="s">
        <v>1206</v>
      </c>
      <c r="J164" s="582" t="s">
        <v>1207</v>
      </c>
      <c r="K164" s="583" t="s">
        <v>1208</v>
      </c>
      <c r="L164" s="586">
        <v>2.4104000000000001</v>
      </c>
      <c r="M164" s="584">
        <v>4.5060000000000002</v>
      </c>
      <c r="N164" s="649">
        <v>86.94</v>
      </c>
      <c r="O164" s="581" t="s">
        <v>1199</v>
      </c>
      <c r="P164" s="396" t="s">
        <v>1212</v>
      </c>
      <c r="Q164" s="582" t="s">
        <v>1213</v>
      </c>
      <c r="R164" s="583" t="s">
        <v>1214</v>
      </c>
      <c r="S164" s="586">
        <v>166.9716</v>
      </c>
      <c r="T164" s="584">
        <v>161.77600000000001</v>
      </c>
      <c r="U164" s="649">
        <v>-3.11</v>
      </c>
    </row>
    <row r="165" spans="1:21" ht="18" customHeight="1" x14ac:dyDescent="0.3">
      <c r="A165" s="577" t="s">
        <v>1199</v>
      </c>
      <c r="B165" s="394" t="s">
        <v>1209</v>
      </c>
      <c r="C165" s="578" t="s">
        <v>1210</v>
      </c>
      <c r="D165" s="579" t="s">
        <v>1211</v>
      </c>
      <c r="E165" s="585">
        <v>40.716900000000003</v>
      </c>
      <c r="F165" s="580">
        <v>37.889099999999999</v>
      </c>
      <c r="G165" s="648">
        <v>-6.95</v>
      </c>
      <c r="H165" s="577" t="s">
        <v>1199</v>
      </c>
      <c r="I165" s="394" t="s">
        <v>1218</v>
      </c>
      <c r="J165" s="578" t="s">
        <v>1219</v>
      </c>
      <c r="K165" s="579" t="s">
        <v>1220</v>
      </c>
      <c r="L165" s="585">
        <v>2.0002</v>
      </c>
      <c r="M165" s="580">
        <v>4.01</v>
      </c>
      <c r="N165" s="648">
        <v>100.48</v>
      </c>
      <c r="O165" s="577" t="s">
        <v>1199</v>
      </c>
      <c r="P165" s="394" t="s">
        <v>1221</v>
      </c>
      <c r="Q165" s="578" t="s">
        <v>1222</v>
      </c>
      <c r="R165" s="579" t="s">
        <v>1223</v>
      </c>
      <c r="S165" s="585">
        <v>100.3331</v>
      </c>
      <c r="T165" s="580">
        <v>101.76309999999999</v>
      </c>
      <c r="U165" s="648">
        <v>1.43</v>
      </c>
    </row>
    <row r="166" spans="1:21" ht="18" customHeight="1" x14ac:dyDescent="0.3">
      <c r="A166" s="581" t="s">
        <v>1199</v>
      </c>
      <c r="B166" s="396" t="s">
        <v>2357</v>
      </c>
      <c r="C166" s="582" t="s">
        <v>803</v>
      </c>
      <c r="D166" s="583" t="s">
        <v>804</v>
      </c>
      <c r="E166" s="586">
        <v>18.294</v>
      </c>
      <c r="F166" s="584">
        <v>49.215600000000002</v>
      </c>
      <c r="G166" s="649">
        <v>169.03</v>
      </c>
      <c r="H166" s="581" t="s">
        <v>1199</v>
      </c>
      <c r="I166" s="396" t="s">
        <v>2357</v>
      </c>
      <c r="J166" s="582" t="s">
        <v>803</v>
      </c>
      <c r="K166" s="583" t="s">
        <v>804</v>
      </c>
      <c r="L166" s="586">
        <v>13.5932</v>
      </c>
      <c r="M166" s="584">
        <v>10.844900000000001</v>
      </c>
      <c r="N166" s="649">
        <v>-20.22</v>
      </c>
      <c r="O166" s="581" t="s">
        <v>1199</v>
      </c>
      <c r="P166" s="396" t="s">
        <v>2357</v>
      </c>
      <c r="Q166" s="582" t="s">
        <v>803</v>
      </c>
      <c r="R166" s="583" t="s">
        <v>804</v>
      </c>
      <c r="S166" s="586">
        <v>289.68329999999997</v>
      </c>
      <c r="T166" s="584">
        <v>259.17430000000002</v>
      </c>
      <c r="U166" s="649">
        <v>-10.53</v>
      </c>
    </row>
    <row r="167" spans="1:21" ht="18" customHeight="1" x14ac:dyDescent="0.3">
      <c r="A167" s="577" t="s">
        <v>1224</v>
      </c>
      <c r="B167" s="394" t="s">
        <v>1225</v>
      </c>
      <c r="C167" s="578" t="s">
        <v>1226</v>
      </c>
      <c r="D167" s="579" t="s">
        <v>1227</v>
      </c>
      <c r="E167" s="585">
        <v>4.0507</v>
      </c>
      <c r="F167" s="580">
        <v>8.8363999999999994</v>
      </c>
      <c r="G167" s="648">
        <v>118.15</v>
      </c>
      <c r="H167" s="577" t="s">
        <v>1224</v>
      </c>
      <c r="I167" s="394" t="s">
        <v>1234</v>
      </c>
      <c r="J167" s="578" t="s">
        <v>1235</v>
      </c>
      <c r="K167" s="579" t="s">
        <v>1236</v>
      </c>
      <c r="L167" s="585">
        <v>0</v>
      </c>
      <c r="M167" s="580">
        <v>6.0499999999999998E-2</v>
      </c>
      <c r="N167" s="648" t="s">
        <v>846</v>
      </c>
      <c r="O167" s="577" t="s">
        <v>1224</v>
      </c>
      <c r="P167" s="394" t="s">
        <v>2850</v>
      </c>
      <c r="Q167" s="578" t="s">
        <v>2851</v>
      </c>
      <c r="R167" s="579" t="s">
        <v>2500</v>
      </c>
      <c r="S167" s="585">
        <v>6.08E-2</v>
      </c>
      <c r="T167" s="580">
        <v>2.87E-2</v>
      </c>
      <c r="U167" s="648">
        <v>-52.77</v>
      </c>
    </row>
    <row r="168" spans="1:21" ht="18" customHeight="1" x14ac:dyDescent="0.3">
      <c r="A168" s="581" t="s">
        <v>1224</v>
      </c>
      <c r="B168" s="396" t="s">
        <v>1231</v>
      </c>
      <c r="C168" s="582" t="s">
        <v>1232</v>
      </c>
      <c r="D168" s="583" t="s">
        <v>1233</v>
      </c>
      <c r="E168" s="586">
        <v>2.1875</v>
      </c>
      <c r="F168" s="584">
        <v>2.4121000000000001</v>
      </c>
      <c r="G168" s="649">
        <v>10.27</v>
      </c>
      <c r="H168" s="581" t="s">
        <v>1224</v>
      </c>
      <c r="I168" s="396" t="s">
        <v>1228</v>
      </c>
      <c r="J168" s="582" t="s">
        <v>1229</v>
      </c>
      <c r="K168" s="583" t="s">
        <v>1230</v>
      </c>
      <c r="L168" s="586">
        <v>0.2059</v>
      </c>
      <c r="M168" s="584">
        <v>0</v>
      </c>
      <c r="N168" s="649">
        <v>-100</v>
      </c>
      <c r="O168" s="581" t="s">
        <v>1224</v>
      </c>
      <c r="P168" s="396" t="s">
        <v>2852</v>
      </c>
      <c r="Q168" s="582" t="s">
        <v>2853</v>
      </c>
      <c r="R168" s="583" t="s">
        <v>2854</v>
      </c>
      <c r="S168" s="586">
        <v>0</v>
      </c>
      <c r="T168" s="584">
        <v>2.4199999999999999E-2</v>
      </c>
      <c r="U168" s="649" t="s">
        <v>846</v>
      </c>
    </row>
    <row r="169" spans="1:21" ht="18" customHeight="1" x14ac:dyDescent="0.3">
      <c r="A169" s="577" t="s">
        <v>1224</v>
      </c>
      <c r="B169" s="394" t="s">
        <v>1234</v>
      </c>
      <c r="C169" s="578" t="s">
        <v>1235</v>
      </c>
      <c r="D169" s="579" t="s">
        <v>1236</v>
      </c>
      <c r="E169" s="585">
        <v>0</v>
      </c>
      <c r="F169" s="580">
        <v>1.3084</v>
      </c>
      <c r="G169" s="648" t="s">
        <v>846</v>
      </c>
      <c r="H169" s="577" t="s">
        <v>1224</v>
      </c>
      <c r="I169" s="394" t="s">
        <v>846</v>
      </c>
      <c r="J169" s="578" t="s">
        <v>846</v>
      </c>
      <c r="K169" s="579" t="s">
        <v>846</v>
      </c>
      <c r="L169" s="585">
        <v>0</v>
      </c>
      <c r="M169" s="580">
        <v>0</v>
      </c>
      <c r="N169" s="648" t="s">
        <v>846</v>
      </c>
      <c r="O169" s="577" t="s">
        <v>1224</v>
      </c>
      <c r="P169" s="394" t="s">
        <v>2855</v>
      </c>
      <c r="Q169" s="578" t="s">
        <v>2856</v>
      </c>
      <c r="R169" s="579" t="s">
        <v>2857</v>
      </c>
      <c r="S169" s="585">
        <v>0</v>
      </c>
      <c r="T169" s="580">
        <v>1.8E-3</v>
      </c>
      <c r="U169" s="648" t="s">
        <v>846</v>
      </c>
    </row>
    <row r="170" spans="1:21" ht="18" customHeight="1" x14ac:dyDescent="0.3">
      <c r="A170" s="581" t="s">
        <v>1224</v>
      </c>
      <c r="B170" s="396" t="s">
        <v>2357</v>
      </c>
      <c r="C170" s="582" t="s">
        <v>803</v>
      </c>
      <c r="D170" s="583" t="s">
        <v>804</v>
      </c>
      <c r="E170" s="586">
        <v>2.1861000000000002</v>
      </c>
      <c r="F170" s="584">
        <v>1.7504999999999999</v>
      </c>
      <c r="G170" s="649">
        <v>-19.93</v>
      </c>
      <c r="H170" s="581" t="s">
        <v>1224</v>
      </c>
      <c r="I170" s="396" t="s">
        <v>846</v>
      </c>
      <c r="J170" s="582" t="s">
        <v>846</v>
      </c>
      <c r="K170" s="583" t="s">
        <v>846</v>
      </c>
      <c r="L170" s="586">
        <v>0</v>
      </c>
      <c r="M170" s="584">
        <v>0</v>
      </c>
      <c r="N170" s="649" t="s">
        <v>846</v>
      </c>
      <c r="O170" s="581" t="s">
        <v>1224</v>
      </c>
      <c r="P170" s="396" t="s">
        <v>2357</v>
      </c>
      <c r="Q170" s="582" t="s">
        <v>803</v>
      </c>
      <c r="R170" s="583" t="s">
        <v>804</v>
      </c>
      <c r="S170" s="586">
        <v>0.28699999999999998</v>
      </c>
      <c r="T170" s="584">
        <v>0</v>
      </c>
      <c r="U170" s="649">
        <v>-100</v>
      </c>
    </row>
    <row r="171" spans="1:21" ht="18" customHeight="1" x14ac:dyDescent="0.3">
      <c r="A171" s="577" t="s">
        <v>1237</v>
      </c>
      <c r="B171" s="394" t="s">
        <v>1238</v>
      </c>
      <c r="C171" s="578" t="s">
        <v>1239</v>
      </c>
      <c r="D171" s="579" t="s">
        <v>1240</v>
      </c>
      <c r="E171" s="585">
        <v>0.2944</v>
      </c>
      <c r="F171" s="580">
        <v>0.54400000000000004</v>
      </c>
      <c r="G171" s="648">
        <v>84.78</v>
      </c>
      <c r="H171" s="577" t="s">
        <v>1237</v>
      </c>
      <c r="I171" s="394" t="s">
        <v>1241</v>
      </c>
      <c r="J171" s="578" t="s">
        <v>1242</v>
      </c>
      <c r="K171" s="579" t="s">
        <v>1243</v>
      </c>
      <c r="L171" s="585">
        <v>1.4372</v>
      </c>
      <c r="M171" s="580">
        <v>2.4567999999999999</v>
      </c>
      <c r="N171" s="648">
        <v>70.94</v>
      </c>
      <c r="O171" s="577" t="s">
        <v>1237</v>
      </c>
      <c r="P171" s="394" t="s">
        <v>1244</v>
      </c>
      <c r="Q171" s="578" t="s">
        <v>1245</v>
      </c>
      <c r="R171" s="579" t="s">
        <v>1246</v>
      </c>
      <c r="S171" s="585">
        <v>124.2672</v>
      </c>
      <c r="T171" s="580">
        <v>82.0334</v>
      </c>
      <c r="U171" s="648">
        <v>-33.99</v>
      </c>
    </row>
    <row r="172" spans="1:21" ht="18" customHeight="1" x14ac:dyDescent="0.3">
      <c r="A172" s="581" t="s">
        <v>1237</v>
      </c>
      <c r="B172" s="396" t="s">
        <v>2858</v>
      </c>
      <c r="C172" s="582" t="s">
        <v>2859</v>
      </c>
      <c r="D172" s="583" t="s">
        <v>2860</v>
      </c>
      <c r="E172" s="586">
        <v>2.7000000000000001E-3</v>
      </c>
      <c r="F172" s="584">
        <v>6.7400000000000002E-2</v>
      </c>
      <c r="G172" s="649">
        <v>2359.34</v>
      </c>
      <c r="H172" s="581" t="s">
        <v>1237</v>
      </c>
      <c r="I172" s="396" t="s">
        <v>1244</v>
      </c>
      <c r="J172" s="582" t="s">
        <v>1245</v>
      </c>
      <c r="K172" s="583" t="s">
        <v>1246</v>
      </c>
      <c r="L172" s="586">
        <v>0.1925</v>
      </c>
      <c r="M172" s="584">
        <v>0.84030000000000005</v>
      </c>
      <c r="N172" s="649">
        <v>336.59</v>
      </c>
      <c r="O172" s="581" t="s">
        <v>1237</v>
      </c>
      <c r="P172" s="396" t="s">
        <v>1241</v>
      </c>
      <c r="Q172" s="582" t="s">
        <v>1242</v>
      </c>
      <c r="R172" s="583" t="s">
        <v>1243</v>
      </c>
      <c r="S172" s="586">
        <v>55.244199999999999</v>
      </c>
      <c r="T172" s="584">
        <v>54.813400000000001</v>
      </c>
      <c r="U172" s="649">
        <v>-0.78</v>
      </c>
    </row>
    <row r="173" spans="1:21" ht="18" customHeight="1" x14ac:dyDescent="0.3">
      <c r="A173" s="577" t="s">
        <v>1237</v>
      </c>
      <c r="B173" s="394" t="s">
        <v>1247</v>
      </c>
      <c r="C173" s="578" t="s">
        <v>1248</v>
      </c>
      <c r="D173" s="579" t="s">
        <v>1249</v>
      </c>
      <c r="E173" s="585">
        <v>0</v>
      </c>
      <c r="F173" s="580">
        <v>5.2400000000000002E-2</v>
      </c>
      <c r="G173" s="648" t="s">
        <v>846</v>
      </c>
      <c r="H173" s="577" t="s">
        <v>1237</v>
      </c>
      <c r="I173" s="394" t="s">
        <v>1247</v>
      </c>
      <c r="J173" s="578" t="s">
        <v>1248</v>
      </c>
      <c r="K173" s="579" t="s">
        <v>1249</v>
      </c>
      <c r="L173" s="585">
        <v>3.6400000000000002E-2</v>
      </c>
      <c r="M173" s="580">
        <v>0.74109999999999998</v>
      </c>
      <c r="N173" s="648">
        <v>1938.3</v>
      </c>
      <c r="O173" s="577" t="s">
        <v>1237</v>
      </c>
      <c r="P173" s="394" t="s">
        <v>1247</v>
      </c>
      <c r="Q173" s="578" t="s">
        <v>1248</v>
      </c>
      <c r="R173" s="579" t="s">
        <v>1249</v>
      </c>
      <c r="S173" s="585">
        <v>29.893699999999999</v>
      </c>
      <c r="T173" s="580">
        <v>44.819499999999998</v>
      </c>
      <c r="U173" s="648">
        <v>49.93</v>
      </c>
    </row>
    <row r="174" spans="1:21" ht="18" customHeight="1" x14ac:dyDescent="0.3">
      <c r="A174" s="581" t="s">
        <v>1237</v>
      </c>
      <c r="B174" s="396" t="s">
        <v>2357</v>
      </c>
      <c r="C174" s="582" t="s">
        <v>803</v>
      </c>
      <c r="D174" s="583" t="s">
        <v>804</v>
      </c>
      <c r="E174" s="586">
        <v>2.1700000000000001E-2</v>
      </c>
      <c r="F174" s="584">
        <v>1.9E-2</v>
      </c>
      <c r="G174" s="649">
        <v>-12.54</v>
      </c>
      <c r="H174" s="581" t="s">
        <v>1237</v>
      </c>
      <c r="I174" s="396" t="s">
        <v>2357</v>
      </c>
      <c r="J174" s="582" t="s">
        <v>803</v>
      </c>
      <c r="K174" s="583" t="s">
        <v>804</v>
      </c>
      <c r="L174" s="586">
        <v>1.5297000000000001</v>
      </c>
      <c r="M174" s="584">
        <v>1.7157</v>
      </c>
      <c r="N174" s="649">
        <v>12.16</v>
      </c>
      <c r="O174" s="581" t="s">
        <v>1237</v>
      </c>
      <c r="P174" s="396" t="s">
        <v>2357</v>
      </c>
      <c r="Q174" s="582" t="s">
        <v>803</v>
      </c>
      <c r="R174" s="583" t="s">
        <v>804</v>
      </c>
      <c r="S174" s="586">
        <v>67.799599999999998</v>
      </c>
      <c r="T174" s="584">
        <v>65.595500000000001</v>
      </c>
      <c r="U174" s="649">
        <v>-3.25</v>
      </c>
    </row>
    <row r="175" spans="1:21" ht="18" customHeight="1" x14ac:dyDescent="0.3">
      <c r="A175" s="577" t="s">
        <v>1250</v>
      </c>
      <c r="B175" s="394" t="s">
        <v>846</v>
      </c>
      <c r="C175" s="578" t="s">
        <v>846</v>
      </c>
      <c r="D175" s="579" t="s">
        <v>846</v>
      </c>
      <c r="E175" s="585">
        <v>0</v>
      </c>
      <c r="F175" s="580">
        <v>0</v>
      </c>
      <c r="G175" s="648" t="s">
        <v>846</v>
      </c>
      <c r="H175" s="577" t="s">
        <v>1250</v>
      </c>
      <c r="I175" s="394" t="s">
        <v>1254</v>
      </c>
      <c r="J175" s="578" t="s">
        <v>1255</v>
      </c>
      <c r="K175" s="579" t="s">
        <v>1256</v>
      </c>
      <c r="L175" s="585">
        <v>0.37930000000000003</v>
      </c>
      <c r="M175" s="580">
        <v>0</v>
      </c>
      <c r="N175" s="648">
        <v>-100</v>
      </c>
      <c r="O175" s="577" t="s">
        <v>1250</v>
      </c>
      <c r="P175" s="394" t="s">
        <v>1257</v>
      </c>
      <c r="Q175" s="578" t="s">
        <v>1258</v>
      </c>
      <c r="R175" s="579" t="s">
        <v>1259</v>
      </c>
      <c r="S175" s="585">
        <v>0.1313</v>
      </c>
      <c r="T175" s="580">
        <v>1.0923</v>
      </c>
      <c r="U175" s="648">
        <v>731.87</v>
      </c>
    </row>
    <row r="176" spans="1:21" ht="18" customHeight="1" x14ac:dyDescent="0.3">
      <c r="A176" s="581" t="s">
        <v>1250</v>
      </c>
      <c r="B176" s="396" t="s">
        <v>846</v>
      </c>
      <c r="C176" s="582" t="s">
        <v>846</v>
      </c>
      <c r="D176" s="583" t="s">
        <v>846</v>
      </c>
      <c r="E176" s="586">
        <v>0</v>
      </c>
      <c r="F176" s="584">
        <v>0</v>
      </c>
      <c r="G176" s="649" t="s">
        <v>846</v>
      </c>
      <c r="H176" s="581" t="s">
        <v>1250</v>
      </c>
      <c r="I176" s="396" t="s">
        <v>846</v>
      </c>
      <c r="J176" s="582" t="s">
        <v>846</v>
      </c>
      <c r="K176" s="583" t="s">
        <v>846</v>
      </c>
      <c r="L176" s="586">
        <v>0</v>
      </c>
      <c r="M176" s="584">
        <v>0</v>
      </c>
      <c r="N176" s="649" t="s">
        <v>846</v>
      </c>
      <c r="O176" s="581" t="s">
        <v>1250</v>
      </c>
      <c r="P176" s="396" t="s">
        <v>1254</v>
      </c>
      <c r="Q176" s="582" t="s">
        <v>1255</v>
      </c>
      <c r="R176" s="583" t="s">
        <v>1256</v>
      </c>
      <c r="S176" s="586">
        <v>0.28999999999999998</v>
      </c>
      <c r="T176" s="584">
        <v>0.46150000000000002</v>
      </c>
      <c r="U176" s="649">
        <v>59.12</v>
      </c>
    </row>
    <row r="177" spans="1:21" ht="18" customHeight="1" x14ac:dyDescent="0.3">
      <c r="A177" s="577" t="s">
        <v>1250</v>
      </c>
      <c r="B177" s="394" t="s">
        <v>846</v>
      </c>
      <c r="C177" s="578" t="s">
        <v>846</v>
      </c>
      <c r="D177" s="579" t="s">
        <v>846</v>
      </c>
      <c r="E177" s="585">
        <v>0</v>
      </c>
      <c r="F177" s="580">
        <v>0</v>
      </c>
      <c r="G177" s="648" t="s">
        <v>846</v>
      </c>
      <c r="H177" s="577" t="s">
        <v>1250</v>
      </c>
      <c r="I177" s="394" t="s">
        <v>846</v>
      </c>
      <c r="J177" s="578" t="s">
        <v>846</v>
      </c>
      <c r="K177" s="579" t="s">
        <v>846</v>
      </c>
      <c r="L177" s="585">
        <v>0</v>
      </c>
      <c r="M177" s="580">
        <v>0</v>
      </c>
      <c r="N177" s="648" t="s">
        <v>846</v>
      </c>
      <c r="O177" s="577" t="s">
        <v>1250</v>
      </c>
      <c r="P177" s="394" t="s">
        <v>1251</v>
      </c>
      <c r="Q177" s="578" t="s">
        <v>1252</v>
      </c>
      <c r="R177" s="579" t="s">
        <v>1253</v>
      </c>
      <c r="S177" s="585">
        <v>5.2200000000000003E-2</v>
      </c>
      <c r="T177" s="580">
        <v>2.1399999999999999E-2</v>
      </c>
      <c r="U177" s="648">
        <v>-59.09</v>
      </c>
    </row>
    <row r="178" spans="1:21" ht="18" customHeight="1" x14ac:dyDescent="0.3">
      <c r="A178" s="581" t="s">
        <v>1250</v>
      </c>
      <c r="B178" s="396" t="s">
        <v>846</v>
      </c>
      <c r="C178" s="582" t="s">
        <v>846</v>
      </c>
      <c r="D178" s="583" t="s">
        <v>846</v>
      </c>
      <c r="E178" s="586">
        <v>0</v>
      </c>
      <c r="F178" s="584">
        <v>0</v>
      </c>
      <c r="G178" s="649" t="s">
        <v>846</v>
      </c>
      <c r="H178" s="581" t="s">
        <v>1250</v>
      </c>
      <c r="I178" s="396" t="s">
        <v>846</v>
      </c>
      <c r="J178" s="582" t="s">
        <v>846</v>
      </c>
      <c r="K178" s="583" t="s">
        <v>846</v>
      </c>
      <c r="L178" s="586">
        <v>0</v>
      </c>
      <c r="M178" s="584">
        <v>0</v>
      </c>
      <c r="N178" s="649" t="s">
        <v>846</v>
      </c>
      <c r="O178" s="581" t="s">
        <v>1250</v>
      </c>
      <c r="P178" s="396" t="s">
        <v>2357</v>
      </c>
      <c r="Q178" s="582" t="s">
        <v>803</v>
      </c>
      <c r="R178" s="583" t="s">
        <v>804</v>
      </c>
      <c r="S178" s="586">
        <v>0</v>
      </c>
      <c r="T178" s="584">
        <v>7.1999999999999998E-3</v>
      </c>
      <c r="U178" s="649" t="s">
        <v>846</v>
      </c>
    </row>
    <row r="179" spans="1:21" ht="18" customHeight="1" x14ac:dyDescent="0.3">
      <c r="A179" s="577" t="s">
        <v>1260</v>
      </c>
      <c r="B179" s="394" t="s">
        <v>2504</v>
      </c>
      <c r="C179" s="578" t="s">
        <v>2505</v>
      </c>
      <c r="D179" s="579" t="s">
        <v>2506</v>
      </c>
      <c r="E179" s="585">
        <v>0.58520000000000005</v>
      </c>
      <c r="F179" s="580">
        <v>2.7812000000000001</v>
      </c>
      <c r="G179" s="648">
        <v>375.26</v>
      </c>
      <c r="H179" s="577" t="s">
        <v>1260</v>
      </c>
      <c r="I179" s="394" t="s">
        <v>1261</v>
      </c>
      <c r="J179" s="578" t="s">
        <v>1262</v>
      </c>
      <c r="K179" s="579" t="s">
        <v>1263</v>
      </c>
      <c r="L179" s="585">
        <v>0.87419999999999998</v>
      </c>
      <c r="M179" s="580">
        <v>10.789</v>
      </c>
      <c r="N179" s="648">
        <v>1134.18</v>
      </c>
      <c r="O179" s="577" t="s">
        <v>1260</v>
      </c>
      <c r="P179" s="394" t="s">
        <v>1267</v>
      </c>
      <c r="Q179" s="578" t="s">
        <v>1268</v>
      </c>
      <c r="R179" s="579" t="s">
        <v>1269</v>
      </c>
      <c r="S179" s="585">
        <v>35.629399999999997</v>
      </c>
      <c r="T179" s="580">
        <v>77.727199999999996</v>
      </c>
      <c r="U179" s="648">
        <v>118.15</v>
      </c>
    </row>
    <row r="180" spans="1:21" ht="18" customHeight="1" x14ac:dyDescent="0.3">
      <c r="A180" s="581" t="s">
        <v>1260</v>
      </c>
      <c r="B180" s="396" t="s">
        <v>2507</v>
      </c>
      <c r="C180" s="582" t="s">
        <v>2508</v>
      </c>
      <c r="D180" s="583" t="s">
        <v>2509</v>
      </c>
      <c r="E180" s="586">
        <v>0</v>
      </c>
      <c r="F180" s="584">
        <v>2.4588000000000001</v>
      </c>
      <c r="G180" s="649" t="s">
        <v>846</v>
      </c>
      <c r="H180" s="581" t="s">
        <v>1260</v>
      </c>
      <c r="I180" s="396" t="s">
        <v>2501</v>
      </c>
      <c r="J180" s="582" t="s">
        <v>2502</v>
      </c>
      <c r="K180" s="583" t="s">
        <v>2503</v>
      </c>
      <c r="L180" s="586">
        <v>0.24060000000000001</v>
      </c>
      <c r="M180" s="584">
        <v>9.1648999999999994</v>
      </c>
      <c r="N180" s="649">
        <v>3708.98</v>
      </c>
      <c r="O180" s="581" t="s">
        <v>1260</v>
      </c>
      <c r="P180" s="396" t="s">
        <v>1261</v>
      </c>
      <c r="Q180" s="582" t="s">
        <v>1262</v>
      </c>
      <c r="R180" s="583" t="s">
        <v>1263</v>
      </c>
      <c r="S180" s="586">
        <v>85.964200000000005</v>
      </c>
      <c r="T180" s="584">
        <v>72.623599999999996</v>
      </c>
      <c r="U180" s="649">
        <v>-15.52</v>
      </c>
    </row>
    <row r="181" spans="1:21" ht="18" customHeight="1" x14ac:dyDescent="0.3">
      <c r="A181" s="577" t="s">
        <v>1260</v>
      </c>
      <c r="B181" s="394" t="s">
        <v>2861</v>
      </c>
      <c r="C181" s="578" t="s">
        <v>2862</v>
      </c>
      <c r="D181" s="579" t="s">
        <v>2863</v>
      </c>
      <c r="E181" s="585">
        <v>0.82769999999999999</v>
      </c>
      <c r="F181" s="580">
        <v>2.3551000000000002</v>
      </c>
      <c r="G181" s="648">
        <v>184.52</v>
      </c>
      <c r="H181" s="577" t="s">
        <v>1260</v>
      </c>
      <c r="I181" s="394" t="s">
        <v>2864</v>
      </c>
      <c r="J181" s="578" t="s">
        <v>2865</v>
      </c>
      <c r="K181" s="579" t="s">
        <v>2866</v>
      </c>
      <c r="L181" s="585">
        <v>0.22159999999999999</v>
      </c>
      <c r="M181" s="580">
        <v>8.4336000000000002</v>
      </c>
      <c r="N181" s="648">
        <v>3705.84</v>
      </c>
      <c r="O181" s="577" t="s">
        <v>1260</v>
      </c>
      <c r="P181" s="394" t="s">
        <v>1264</v>
      </c>
      <c r="Q181" s="578" t="s">
        <v>1265</v>
      </c>
      <c r="R181" s="579" t="s">
        <v>1266</v>
      </c>
      <c r="S181" s="585">
        <v>68.549800000000005</v>
      </c>
      <c r="T181" s="580">
        <v>42.026000000000003</v>
      </c>
      <c r="U181" s="648">
        <v>-38.69</v>
      </c>
    </row>
    <row r="182" spans="1:21" ht="18" customHeight="1" x14ac:dyDescent="0.3">
      <c r="A182" s="581" t="s">
        <v>1260</v>
      </c>
      <c r="B182" s="396" t="s">
        <v>2357</v>
      </c>
      <c r="C182" s="582" t="s">
        <v>803</v>
      </c>
      <c r="D182" s="583" t="s">
        <v>804</v>
      </c>
      <c r="E182" s="586">
        <v>7.0639000000000003</v>
      </c>
      <c r="F182" s="584">
        <v>5.7039999999999997</v>
      </c>
      <c r="G182" s="649">
        <v>-19.25</v>
      </c>
      <c r="H182" s="581" t="s">
        <v>1260</v>
      </c>
      <c r="I182" s="396" t="s">
        <v>2357</v>
      </c>
      <c r="J182" s="582" t="s">
        <v>803</v>
      </c>
      <c r="K182" s="583" t="s">
        <v>804</v>
      </c>
      <c r="L182" s="586">
        <v>14.4216</v>
      </c>
      <c r="M182" s="584">
        <v>41.1907</v>
      </c>
      <c r="N182" s="649">
        <v>185.62</v>
      </c>
      <c r="O182" s="581" t="s">
        <v>1260</v>
      </c>
      <c r="P182" s="396" t="s">
        <v>2357</v>
      </c>
      <c r="Q182" s="582" t="s">
        <v>803</v>
      </c>
      <c r="R182" s="583" t="s">
        <v>804</v>
      </c>
      <c r="S182" s="586">
        <v>363.87950000000001</v>
      </c>
      <c r="T182" s="584">
        <v>270.63420000000002</v>
      </c>
      <c r="U182" s="649">
        <v>-25.63</v>
      </c>
    </row>
    <row r="183" spans="1:21" ht="18" customHeight="1" x14ac:dyDescent="0.3">
      <c r="A183" s="577" t="s">
        <v>1270</v>
      </c>
      <c r="B183" s="394" t="s">
        <v>1274</v>
      </c>
      <c r="C183" s="578" t="s">
        <v>1275</v>
      </c>
      <c r="D183" s="579" t="s">
        <v>1276</v>
      </c>
      <c r="E183" s="585">
        <v>2.5899999999999999E-2</v>
      </c>
      <c r="F183" s="580">
        <v>6.3899999999999998E-2</v>
      </c>
      <c r="G183" s="648">
        <v>146.36000000000001</v>
      </c>
      <c r="H183" s="577" t="s">
        <v>1270</v>
      </c>
      <c r="I183" s="394" t="s">
        <v>1271</v>
      </c>
      <c r="J183" s="578" t="s">
        <v>1272</v>
      </c>
      <c r="K183" s="579" t="s">
        <v>1273</v>
      </c>
      <c r="L183" s="585">
        <v>8.9999999999999998E-4</v>
      </c>
      <c r="M183" s="580">
        <v>0.17610000000000001</v>
      </c>
      <c r="N183" s="648">
        <v>20056.41</v>
      </c>
      <c r="O183" s="577" t="s">
        <v>1270</v>
      </c>
      <c r="P183" s="394" t="s">
        <v>1271</v>
      </c>
      <c r="Q183" s="578" t="s">
        <v>1272</v>
      </c>
      <c r="R183" s="579" t="s">
        <v>1273</v>
      </c>
      <c r="S183" s="585">
        <v>9.9898000000000007</v>
      </c>
      <c r="T183" s="580">
        <v>5.6170999999999998</v>
      </c>
      <c r="U183" s="648">
        <v>-43.77</v>
      </c>
    </row>
    <row r="184" spans="1:21" ht="18" customHeight="1" x14ac:dyDescent="0.3">
      <c r="A184" s="581" t="s">
        <v>1270</v>
      </c>
      <c r="B184" s="396" t="s">
        <v>1271</v>
      </c>
      <c r="C184" s="582" t="s">
        <v>1272</v>
      </c>
      <c r="D184" s="583" t="s">
        <v>1273</v>
      </c>
      <c r="E184" s="586">
        <v>0.3871</v>
      </c>
      <c r="F184" s="584">
        <v>0</v>
      </c>
      <c r="G184" s="649">
        <v>-100</v>
      </c>
      <c r="H184" s="581" t="s">
        <v>1270</v>
      </c>
      <c r="I184" s="396" t="s">
        <v>1277</v>
      </c>
      <c r="J184" s="582" t="s">
        <v>1278</v>
      </c>
      <c r="K184" s="583" t="s">
        <v>1279</v>
      </c>
      <c r="L184" s="586">
        <v>2.1399999999999999E-2</v>
      </c>
      <c r="M184" s="584">
        <v>0.1208</v>
      </c>
      <c r="N184" s="649">
        <v>464.37</v>
      </c>
      <c r="O184" s="581" t="s">
        <v>1270</v>
      </c>
      <c r="P184" s="396" t="s">
        <v>1274</v>
      </c>
      <c r="Q184" s="582" t="s">
        <v>1275</v>
      </c>
      <c r="R184" s="583" t="s">
        <v>1276</v>
      </c>
      <c r="S184" s="586">
        <v>2.9436</v>
      </c>
      <c r="T184" s="584">
        <v>3.2185999999999999</v>
      </c>
      <c r="U184" s="649">
        <v>9.34</v>
      </c>
    </row>
    <row r="185" spans="1:21" ht="18" customHeight="1" x14ac:dyDescent="0.3">
      <c r="A185" s="577" t="s">
        <v>1270</v>
      </c>
      <c r="B185" s="394" t="s">
        <v>1280</v>
      </c>
      <c r="C185" s="578" t="s">
        <v>2510</v>
      </c>
      <c r="D185" s="579" t="s">
        <v>2511</v>
      </c>
      <c r="E185" s="585">
        <v>2.8899999999999999E-2</v>
      </c>
      <c r="F185" s="580">
        <v>0</v>
      </c>
      <c r="G185" s="648">
        <v>-100</v>
      </c>
      <c r="H185" s="577" t="s">
        <v>1270</v>
      </c>
      <c r="I185" s="394" t="s">
        <v>1280</v>
      </c>
      <c r="J185" s="578" t="s">
        <v>2510</v>
      </c>
      <c r="K185" s="579" t="s">
        <v>2511</v>
      </c>
      <c r="L185" s="585">
        <v>0</v>
      </c>
      <c r="M185" s="580">
        <v>0.11700000000000001</v>
      </c>
      <c r="N185" s="648" t="s">
        <v>846</v>
      </c>
      <c r="O185" s="577" t="s">
        <v>1270</v>
      </c>
      <c r="P185" s="394" t="s">
        <v>1277</v>
      </c>
      <c r="Q185" s="578" t="s">
        <v>1278</v>
      </c>
      <c r="R185" s="579" t="s">
        <v>1279</v>
      </c>
      <c r="S185" s="585">
        <v>1.2617</v>
      </c>
      <c r="T185" s="580">
        <v>1.8151999999999999</v>
      </c>
      <c r="U185" s="648">
        <v>43.87</v>
      </c>
    </row>
    <row r="186" spans="1:21" ht="18" customHeight="1" x14ac:dyDescent="0.3">
      <c r="A186" s="581" t="s">
        <v>1270</v>
      </c>
      <c r="B186" s="396" t="s">
        <v>846</v>
      </c>
      <c r="C186" s="582" t="s">
        <v>846</v>
      </c>
      <c r="D186" s="583" t="s">
        <v>846</v>
      </c>
      <c r="E186" s="586">
        <v>0</v>
      </c>
      <c r="F186" s="584">
        <v>0</v>
      </c>
      <c r="G186" s="649" t="s">
        <v>846</v>
      </c>
      <c r="H186" s="581" t="s">
        <v>1270</v>
      </c>
      <c r="I186" s="396" t="s">
        <v>2357</v>
      </c>
      <c r="J186" s="582" t="s">
        <v>803</v>
      </c>
      <c r="K186" s="583" t="s">
        <v>804</v>
      </c>
      <c r="L186" s="586">
        <v>7.4399999999999994E-2</v>
      </c>
      <c r="M186" s="584">
        <v>1.1599999999999999E-2</v>
      </c>
      <c r="N186" s="649">
        <v>-84.39</v>
      </c>
      <c r="O186" s="581" t="s">
        <v>1270</v>
      </c>
      <c r="P186" s="396" t="s">
        <v>2357</v>
      </c>
      <c r="Q186" s="582" t="s">
        <v>803</v>
      </c>
      <c r="R186" s="583" t="s">
        <v>804</v>
      </c>
      <c r="S186" s="586">
        <v>1.0649999999999999</v>
      </c>
      <c r="T186" s="584">
        <v>0.33500000000000002</v>
      </c>
      <c r="U186" s="649">
        <v>-68.540000000000006</v>
      </c>
    </row>
    <row r="187" spans="1:21" ht="18" customHeight="1" x14ac:dyDescent="0.3">
      <c r="A187" s="577" t="s">
        <v>1281</v>
      </c>
      <c r="B187" s="394" t="s">
        <v>1282</v>
      </c>
      <c r="C187" s="578" t="s">
        <v>1283</v>
      </c>
      <c r="D187" s="579" t="s">
        <v>1284</v>
      </c>
      <c r="E187" s="585">
        <v>1.0999999999999999E-2</v>
      </c>
      <c r="F187" s="580">
        <v>0.04</v>
      </c>
      <c r="G187" s="648">
        <v>264.91000000000003</v>
      </c>
      <c r="H187" s="577" t="s">
        <v>1281</v>
      </c>
      <c r="I187" s="394" t="s">
        <v>1282</v>
      </c>
      <c r="J187" s="578" t="s">
        <v>1283</v>
      </c>
      <c r="K187" s="579" t="s">
        <v>1284</v>
      </c>
      <c r="L187" s="585">
        <v>0.1462</v>
      </c>
      <c r="M187" s="580">
        <v>0.23530000000000001</v>
      </c>
      <c r="N187" s="648">
        <v>60.93</v>
      </c>
      <c r="O187" s="577" t="s">
        <v>1281</v>
      </c>
      <c r="P187" s="394" t="s">
        <v>1282</v>
      </c>
      <c r="Q187" s="578" t="s">
        <v>1283</v>
      </c>
      <c r="R187" s="579" t="s">
        <v>1284</v>
      </c>
      <c r="S187" s="585">
        <v>9.9258000000000006</v>
      </c>
      <c r="T187" s="580">
        <v>10.8347</v>
      </c>
      <c r="U187" s="648">
        <v>9.16</v>
      </c>
    </row>
    <row r="188" spans="1:21" ht="18" customHeight="1" x14ac:dyDescent="0.3">
      <c r="A188" s="581" t="s">
        <v>1281</v>
      </c>
      <c r="B188" s="396" t="s">
        <v>846</v>
      </c>
      <c r="C188" s="582" t="s">
        <v>846</v>
      </c>
      <c r="D188" s="583" t="s">
        <v>846</v>
      </c>
      <c r="E188" s="586">
        <v>0</v>
      </c>
      <c r="F188" s="584">
        <v>0</v>
      </c>
      <c r="G188" s="649" t="s">
        <v>846</v>
      </c>
      <c r="H188" s="581" t="s">
        <v>1281</v>
      </c>
      <c r="I188" s="396" t="s">
        <v>1285</v>
      </c>
      <c r="J188" s="582" t="s">
        <v>1286</v>
      </c>
      <c r="K188" s="583" t="s">
        <v>1287</v>
      </c>
      <c r="L188" s="586">
        <v>5.4000000000000003E-3</v>
      </c>
      <c r="M188" s="584">
        <v>3.39E-2</v>
      </c>
      <c r="N188" s="649">
        <v>529.45000000000005</v>
      </c>
      <c r="O188" s="581" t="s">
        <v>1281</v>
      </c>
      <c r="P188" s="396" t="s">
        <v>1285</v>
      </c>
      <c r="Q188" s="582" t="s">
        <v>1286</v>
      </c>
      <c r="R188" s="583" t="s">
        <v>1287</v>
      </c>
      <c r="S188" s="586">
        <v>1.3180000000000001</v>
      </c>
      <c r="T188" s="584">
        <v>1.8838999999999999</v>
      </c>
      <c r="U188" s="649">
        <v>42.94</v>
      </c>
    </row>
    <row r="189" spans="1:21" ht="18" customHeight="1" x14ac:dyDescent="0.3">
      <c r="A189" s="577" t="s">
        <v>1281</v>
      </c>
      <c r="B189" s="394" t="s">
        <v>846</v>
      </c>
      <c r="C189" s="578" t="s">
        <v>846</v>
      </c>
      <c r="D189" s="579" t="s">
        <v>846</v>
      </c>
      <c r="E189" s="585">
        <v>0</v>
      </c>
      <c r="F189" s="580">
        <v>0</v>
      </c>
      <c r="G189" s="648" t="s">
        <v>846</v>
      </c>
      <c r="H189" s="577" t="s">
        <v>1281</v>
      </c>
      <c r="I189" s="394" t="s">
        <v>1288</v>
      </c>
      <c r="J189" s="578" t="s">
        <v>1289</v>
      </c>
      <c r="K189" s="579" t="s">
        <v>1290</v>
      </c>
      <c r="L189" s="585">
        <v>7.0000000000000001E-3</v>
      </c>
      <c r="M189" s="580">
        <v>1.34E-2</v>
      </c>
      <c r="N189" s="648">
        <v>90.26</v>
      </c>
      <c r="O189" s="577" t="s">
        <v>1281</v>
      </c>
      <c r="P189" s="394" t="s">
        <v>2867</v>
      </c>
      <c r="Q189" s="578" t="s">
        <v>2868</v>
      </c>
      <c r="R189" s="579" t="s">
        <v>2869</v>
      </c>
      <c r="S189" s="585">
        <v>0.63990000000000002</v>
      </c>
      <c r="T189" s="580">
        <v>0.28249999999999997</v>
      </c>
      <c r="U189" s="648">
        <v>-55.86</v>
      </c>
    </row>
    <row r="190" spans="1:21" ht="18" customHeight="1" x14ac:dyDescent="0.3">
      <c r="A190" s="581" t="s">
        <v>1281</v>
      </c>
      <c r="B190" s="396" t="s">
        <v>846</v>
      </c>
      <c r="C190" s="582" t="s">
        <v>846</v>
      </c>
      <c r="D190" s="583" t="s">
        <v>846</v>
      </c>
      <c r="E190" s="586">
        <v>0</v>
      </c>
      <c r="F190" s="584">
        <v>0</v>
      </c>
      <c r="G190" s="649" t="s">
        <v>846</v>
      </c>
      <c r="H190" s="581" t="s">
        <v>1281</v>
      </c>
      <c r="I190" s="396" t="s">
        <v>2357</v>
      </c>
      <c r="J190" s="582" t="s">
        <v>803</v>
      </c>
      <c r="K190" s="583" t="s">
        <v>804</v>
      </c>
      <c r="L190" s="586">
        <v>0</v>
      </c>
      <c r="M190" s="584">
        <v>1.3899999999999999E-2</v>
      </c>
      <c r="N190" s="649" t="s">
        <v>846</v>
      </c>
      <c r="O190" s="581" t="s">
        <v>1281</v>
      </c>
      <c r="P190" s="396" t="s">
        <v>2357</v>
      </c>
      <c r="Q190" s="582" t="s">
        <v>803</v>
      </c>
      <c r="R190" s="583" t="s">
        <v>804</v>
      </c>
      <c r="S190" s="586">
        <v>0.98280000000000001</v>
      </c>
      <c r="T190" s="584">
        <v>0.50090000000000001</v>
      </c>
      <c r="U190" s="649">
        <v>-49.04</v>
      </c>
    </row>
    <row r="191" spans="1:21" ht="18" customHeight="1" x14ac:dyDescent="0.3">
      <c r="A191" s="577" t="s">
        <v>1291</v>
      </c>
      <c r="B191" s="394" t="s">
        <v>1295</v>
      </c>
      <c r="C191" s="578" t="s">
        <v>1296</v>
      </c>
      <c r="D191" s="579" t="s">
        <v>1297</v>
      </c>
      <c r="E191" s="585">
        <v>0.1552</v>
      </c>
      <c r="F191" s="580">
        <v>0.1033</v>
      </c>
      <c r="G191" s="648">
        <v>-33.43</v>
      </c>
      <c r="H191" s="577" t="s">
        <v>1291</v>
      </c>
      <c r="I191" s="394" t="s">
        <v>1292</v>
      </c>
      <c r="J191" s="578" t="s">
        <v>1293</v>
      </c>
      <c r="K191" s="579" t="s">
        <v>1294</v>
      </c>
      <c r="L191" s="585">
        <v>8.0528999999999993</v>
      </c>
      <c r="M191" s="580">
        <v>3.7599</v>
      </c>
      <c r="N191" s="648">
        <v>-53.31</v>
      </c>
      <c r="O191" s="577" t="s">
        <v>1291</v>
      </c>
      <c r="P191" s="394" t="s">
        <v>1298</v>
      </c>
      <c r="Q191" s="578" t="s">
        <v>2512</v>
      </c>
      <c r="R191" s="579" t="s">
        <v>1299</v>
      </c>
      <c r="S191" s="585">
        <v>16.3476</v>
      </c>
      <c r="T191" s="580">
        <v>19.691199999999998</v>
      </c>
      <c r="U191" s="648">
        <v>20.45</v>
      </c>
    </row>
    <row r="192" spans="1:21" ht="18" customHeight="1" x14ac:dyDescent="0.3">
      <c r="A192" s="581" t="s">
        <v>1291</v>
      </c>
      <c r="B192" s="396" t="s">
        <v>1292</v>
      </c>
      <c r="C192" s="582" t="s">
        <v>1293</v>
      </c>
      <c r="D192" s="583" t="s">
        <v>1294</v>
      </c>
      <c r="E192" s="586">
        <v>1.3855</v>
      </c>
      <c r="F192" s="584">
        <v>7.4099999999999999E-2</v>
      </c>
      <c r="G192" s="649">
        <v>-94.65</v>
      </c>
      <c r="H192" s="581" t="s">
        <v>1291</v>
      </c>
      <c r="I192" s="396" t="s">
        <v>1295</v>
      </c>
      <c r="J192" s="582" t="s">
        <v>1296</v>
      </c>
      <c r="K192" s="583" t="s">
        <v>1297</v>
      </c>
      <c r="L192" s="586">
        <v>2.0773999999999999</v>
      </c>
      <c r="M192" s="584">
        <v>1.0793999999999999</v>
      </c>
      <c r="N192" s="649">
        <v>-48.04</v>
      </c>
      <c r="O192" s="581" t="s">
        <v>1291</v>
      </c>
      <c r="P192" s="396" t="s">
        <v>2870</v>
      </c>
      <c r="Q192" s="582" t="s">
        <v>2871</v>
      </c>
      <c r="R192" s="583" t="s">
        <v>2872</v>
      </c>
      <c r="S192" s="586">
        <v>8.2379999999999995</v>
      </c>
      <c r="T192" s="584">
        <v>10.422499999999999</v>
      </c>
      <c r="U192" s="649">
        <v>26.52</v>
      </c>
    </row>
    <row r="193" spans="1:21" ht="18" customHeight="1" x14ac:dyDescent="0.3">
      <c r="A193" s="577" t="s">
        <v>1291</v>
      </c>
      <c r="B193" s="394" t="s">
        <v>846</v>
      </c>
      <c r="C193" s="578" t="s">
        <v>846</v>
      </c>
      <c r="D193" s="579" t="s">
        <v>846</v>
      </c>
      <c r="E193" s="585">
        <v>0</v>
      </c>
      <c r="F193" s="580">
        <v>0</v>
      </c>
      <c r="G193" s="648" t="s">
        <v>846</v>
      </c>
      <c r="H193" s="577" t="s">
        <v>1291</v>
      </c>
      <c r="I193" s="394" t="s">
        <v>2873</v>
      </c>
      <c r="J193" s="578" t="s">
        <v>2874</v>
      </c>
      <c r="K193" s="579" t="s">
        <v>2875</v>
      </c>
      <c r="L193" s="585">
        <v>0</v>
      </c>
      <c r="M193" s="580">
        <v>0.1007</v>
      </c>
      <c r="N193" s="648" t="s">
        <v>846</v>
      </c>
      <c r="O193" s="577" t="s">
        <v>1291</v>
      </c>
      <c r="P193" s="394" t="s">
        <v>2876</v>
      </c>
      <c r="Q193" s="578" t="s">
        <v>2877</v>
      </c>
      <c r="R193" s="579" t="s">
        <v>2878</v>
      </c>
      <c r="S193" s="585">
        <v>0</v>
      </c>
      <c r="T193" s="580">
        <v>5.4859999999999998</v>
      </c>
      <c r="U193" s="648" t="s">
        <v>846</v>
      </c>
    </row>
    <row r="194" spans="1:21" ht="18" customHeight="1" x14ac:dyDescent="0.3">
      <c r="A194" s="581" t="s">
        <v>1291</v>
      </c>
      <c r="B194" s="396" t="s">
        <v>846</v>
      </c>
      <c r="C194" s="582" t="s">
        <v>846</v>
      </c>
      <c r="D194" s="583" t="s">
        <v>846</v>
      </c>
      <c r="E194" s="586">
        <v>0</v>
      </c>
      <c r="F194" s="584">
        <v>0</v>
      </c>
      <c r="G194" s="649" t="s">
        <v>846</v>
      </c>
      <c r="H194" s="581" t="s">
        <v>1291</v>
      </c>
      <c r="I194" s="396" t="s">
        <v>2357</v>
      </c>
      <c r="J194" s="582" t="s">
        <v>803</v>
      </c>
      <c r="K194" s="583" t="s">
        <v>804</v>
      </c>
      <c r="L194" s="586">
        <v>0</v>
      </c>
      <c r="M194" s="584">
        <v>2.8999999999999998E-3</v>
      </c>
      <c r="N194" s="649" t="s">
        <v>846</v>
      </c>
      <c r="O194" s="581" t="s">
        <v>1291</v>
      </c>
      <c r="P194" s="396" t="s">
        <v>2357</v>
      </c>
      <c r="Q194" s="582" t="s">
        <v>803</v>
      </c>
      <c r="R194" s="583" t="s">
        <v>804</v>
      </c>
      <c r="S194" s="586">
        <v>55.862499999999997</v>
      </c>
      <c r="T194" s="584">
        <v>8.2286999999999999</v>
      </c>
      <c r="U194" s="649">
        <v>-85.27</v>
      </c>
    </row>
    <row r="195" spans="1:21" ht="18" customHeight="1" x14ac:dyDescent="0.3">
      <c r="A195" s="577" t="s">
        <v>1300</v>
      </c>
      <c r="B195" s="394" t="s">
        <v>1301</v>
      </c>
      <c r="C195" s="578" t="s">
        <v>1302</v>
      </c>
      <c r="D195" s="579" t="s">
        <v>1303</v>
      </c>
      <c r="E195" s="585">
        <v>76.347899999999996</v>
      </c>
      <c r="F195" s="580">
        <v>59.602499999999999</v>
      </c>
      <c r="G195" s="648">
        <v>-21.93</v>
      </c>
      <c r="H195" s="577" t="s">
        <v>1300</v>
      </c>
      <c r="I195" s="394" t="s">
        <v>2879</v>
      </c>
      <c r="J195" s="578" t="s">
        <v>2880</v>
      </c>
      <c r="K195" s="579" t="s">
        <v>2881</v>
      </c>
      <c r="L195" s="585">
        <v>0.25700000000000001</v>
      </c>
      <c r="M195" s="580">
        <v>1.2609999999999999</v>
      </c>
      <c r="N195" s="648">
        <v>390.74</v>
      </c>
      <c r="O195" s="577" t="s">
        <v>1300</v>
      </c>
      <c r="P195" s="394" t="s">
        <v>1304</v>
      </c>
      <c r="Q195" s="578" t="s">
        <v>1305</v>
      </c>
      <c r="R195" s="579" t="s">
        <v>1306</v>
      </c>
      <c r="S195" s="585">
        <v>53.581099999999999</v>
      </c>
      <c r="T195" s="580">
        <v>70.736699999999999</v>
      </c>
      <c r="U195" s="648">
        <v>32.020000000000003</v>
      </c>
    </row>
    <row r="196" spans="1:21" ht="18" customHeight="1" x14ac:dyDescent="0.3">
      <c r="A196" s="581" t="s">
        <v>1300</v>
      </c>
      <c r="B196" s="396" t="s">
        <v>2513</v>
      </c>
      <c r="C196" s="582" t="s">
        <v>2514</v>
      </c>
      <c r="D196" s="583" t="s">
        <v>2515</v>
      </c>
      <c r="E196" s="586">
        <v>12.0395</v>
      </c>
      <c r="F196" s="584">
        <v>28.421399999999998</v>
      </c>
      <c r="G196" s="649">
        <v>136.07</v>
      </c>
      <c r="H196" s="581" t="s">
        <v>1300</v>
      </c>
      <c r="I196" s="396" t="s">
        <v>1301</v>
      </c>
      <c r="J196" s="582" t="s">
        <v>1302</v>
      </c>
      <c r="K196" s="583" t="s">
        <v>1303</v>
      </c>
      <c r="L196" s="586">
        <v>0.36820000000000003</v>
      </c>
      <c r="M196" s="584">
        <v>1.2040999999999999</v>
      </c>
      <c r="N196" s="649">
        <v>227.01</v>
      </c>
      <c r="O196" s="581" t="s">
        <v>1300</v>
      </c>
      <c r="P196" s="396" t="s">
        <v>2888</v>
      </c>
      <c r="Q196" s="582" t="s">
        <v>2889</v>
      </c>
      <c r="R196" s="583" t="s">
        <v>2890</v>
      </c>
      <c r="S196" s="586">
        <v>29.909600000000001</v>
      </c>
      <c r="T196" s="584">
        <v>41.382800000000003</v>
      </c>
      <c r="U196" s="649">
        <v>38.36</v>
      </c>
    </row>
    <row r="197" spans="1:21" ht="18" customHeight="1" x14ac:dyDescent="0.3">
      <c r="A197" s="577" t="s">
        <v>1300</v>
      </c>
      <c r="B197" s="394" t="s">
        <v>2882</v>
      </c>
      <c r="C197" s="578" t="s">
        <v>2883</v>
      </c>
      <c r="D197" s="579" t="s">
        <v>2884</v>
      </c>
      <c r="E197" s="585">
        <v>10.3345</v>
      </c>
      <c r="F197" s="580">
        <v>28.057700000000001</v>
      </c>
      <c r="G197" s="648">
        <v>171.5</v>
      </c>
      <c r="H197" s="577" t="s">
        <v>1300</v>
      </c>
      <c r="I197" s="394" t="s">
        <v>2885</v>
      </c>
      <c r="J197" s="578" t="s">
        <v>2886</v>
      </c>
      <c r="K197" s="579" t="s">
        <v>2887</v>
      </c>
      <c r="L197" s="585">
        <v>5.4899999999999997E-2</v>
      </c>
      <c r="M197" s="580">
        <v>1.0307999999999999</v>
      </c>
      <c r="N197" s="648">
        <v>1776.39</v>
      </c>
      <c r="O197" s="577" t="s">
        <v>1300</v>
      </c>
      <c r="P197" s="394" t="s">
        <v>1307</v>
      </c>
      <c r="Q197" s="578" t="s">
        <v>1308</v>
      </c>
      <c r="R197" s="579" t="s">
        <v>1309</v>
      </c>
      <c r="S197" s="585">
        <v>24.996600000000001</v>
      </c>
      <c r="T197" s="580">
        <v>40.9163</v>
      </c>
      <c r="U197" s="648">
        <v>63.69</v>
      </c>
    </row>
    <row r="198" spans="1:21" ht="18" customHeight="1" x14ac:dyDescent="0.3">
      <c r="A198" s="581" t="s">
        <v>1300</v>
      </c>
      <c r="B198" s="396" t="s">
        <v>2357</v>
      </c>
      <c r="C198" s="582" t="s">
        <v>803</v>
      </c>
      <c r="D198" s="583" t="s">
        <v>804</v>
      </c>
      <c r="E198" s="586">
        <v>99.27</v>
      </c>
      <c r="F198" s="584">
        <v>89.968599999999995</v>
      </c>
      <c r="G198" s="649">
        <v>-9.3699999999999992</v>
      </c>
      <c r="H198" s="581" t="s">
        <v>1300</v>
      </c>
      <c r="I198" s="396" t="s">
        <v>2357</v>
      </c>
      <c r="J198" s="582" t="s">
        <v>803</v>
      </c>
      <c r="K198" s="583" t="s">
        <v>804</v>
      </c>
      <c r="L198" s="586">
        <v>1.9529000000000001</v>
      </c>
      <c r="M198" s="584">
        <v>6.4584000000000001</v>
      </c>
      <c r="N198" s="649">
        <v>230.7</v>
      </c>
      <c r="O198" s="581" t="s">
        <v>1300</v>
      </c>
      <c r="P198" s="396" t="s">
        <v>2357</v>
      </c>
      <c r="Q198" s="582" t="s">
        <v>803</v>
      </c>
      <c r="R198" s="583" t="s">
        <v>804</v>
      </c>
      <c r="S198" s="586">
        <v>449.20119999999997</v>
      </c>
      <c r="T198" s="584">
        <v>413.15609999999998</v>
      </c>
      <c r="U198" s="649">
        <v>-8.02</v>
      </c>
    </row>
    <row r="199" spans="1:21" ht="18" customHeight="1" x14ac:dyDescent="0.3">
      <c r="A199" s="577" t="s">
        <v>1310</v>
      </c>
      <c r="B199" s="394" t="s">
        <v>1311</v>
      </c>
      <c r="C199" s="578" t="s">
        <v>1312</v>
      </c>
      <c r="D199" s="579" t="s">
        <v>1313</v>
      </c>
      <c r="E199" s="585">
        <v>0.46679999999999999</v>
      </c>
      <c r="F199" s="580">
        <v>0.28310000000000002</v>
      </c>
      <c r="G199" s="648">
        <v>-39.340000000000003</v>
      </c>
      <c r="H199" s="577" t="s">
        <v>1310</v>
      </c>
      <c r="I199" s="394" t="s">
        <v>1311</v>
      </c>
      <c r="J199" s="578" t="s">
        <v>1312</v>
      </c>
      <c r="K199" s="579" t="s">
        <v>1313</v>
      </c>
      <c r="L199" s="585">
        <v>1.6617999999999999</v>
      </c>
      <c r="M199" s="580">
        <v>2.3010999999999999</v>
      </c>
      <c r="N199" s="648">
        <v>38.47</v>
      </c>
      <c r="O199" s="577" t="s">
        <v>1310</v>
      </c>
      <c r="P199" s="394" t="s">
        <v>1320</v>
      </c>
      <c r="Q199" s="578" t="s">
        <v>1321</v>
      </c>
      <c r="R199" s="579" t="s">
        <v>1322</v>
      </c>
      <c r="S199" s="585">
        <v>0.1573</v>
      </c>
      <c r="T199" s="580">
        <v>23.093900000000001</v>
      </c>
      <c r="U199" s="648">
        <v>14581.21</v>
      </c>
    </row>
    <row r="200" spans="1:21" ht="18" customHeight="1" x14ac:dyDescent="0.3">
      <c r="A200" s="581" t="s">
        <v>1310</v>
      </c>
      <c r="B200" s="396" t="s">
        <v>1320</v>
      </c>
      <c r="C200" s="582" t="s">
        <v>1321</v>
      </c>
      <c r="D200" s="583" t="s">
        <v>1322</v>
      </c>
      <c r="E200" s="586">
        <v>2.8199999999999999E-2</v>
      </c>
      <c r="F200" s="584">
        <v>0.1552</v>
      </c>
      <c r="G200" s="649">
        <v>449.91</v>
      </c>
      <c r="H200" s="581" t="s">
        <v>1310</v>
      </c>
      <c r="I200" s="396" t="s">
        <v>1320</v>
      </c>
      <c r="J200" s="582" t="s">
        <v>1321</v>
      </c>
      <c r="K200" s="583" t="s">
        <v>1322</v>
      </c>
      <c r="L200" s="586">
        <v>6.6199999999999995E-2</v>
      </c>
      <c r="M200" s="584">
        <v>1.5308999999999999</v>
      </c>
      <c r="N200" s="649">
        <v>2212.0700000000002</v>
      </c>
      <c r="O200" s="581" t="s">
        <v>1310</v>
      </c>
      <c r="P200" s="396" t="s">
        <v>1314</v>
      </c>
      <c r="Q200" s="582" t="s">
        <v>1315</v>
      </c>
      <c r="R200" s="583" t="s">
        <v>1316</v>
      </c>
      <c r="S200" s="586">
        <v>5.1052999999999997</v>
      </c>
      <c r="T200" s="584">
        <v>8.7632999999999992</v>
      </c>
      <c r="U200" s="649">
        <v>71.650000000000006</v>
      </c>
    </row>
    <row r="201" spans="1:21" ht="18" customHeight="1" x14ac:dyDescent="0.3">
      <c r="A201" s="577" t="s">
        <v>1310</v>
      </c>
      <c r="B201" s="394" t="s">
        <v>1317</v>
      </c>
      <c r="C201" s="578" t="s">
        <v>1318</v>
      </c>
      <c r="D201" s="579" t="s">
        <v>1319</v>
      </c>
      <c r="E201" s="585">
        <v>0</v>
      </c>
      <c r="F201" s="580">
        <v>3.0200000000000001E-2</v>
      </c>
      <c r="G201" s="648" t="s">
        <v>846</v>
      </c>
      <c r="H201" s="577" t="s">
        <v>1310</v>
      </c>
      <c r="I201" s="394" t="s">
        <v>2891</v>
      </c>
      <c r="J201" s="578" t="s">
        <v>2892</v>
      </c>
      <c r="K201" s="579" t="s">
        <v>2893</v>
      </c>
      <c r="L201" s="585">
        <v>1E-4</v>
      </c>
      <c r="M201" s="580">
        <v>0.38969999999999999</v>
      </c>
      <c r="N201" s="648">
        <v>514338.88</v>
      </c>
      <c r="O201" s="577" t="s">
        <v>1310</v>
      </c>
      <c r="P201" s="394" t="s">
        <v>1311</v>
      </c>
      <c r="Q201" s="578" t="s">
        <v>1312</v>
      </c>
      <c r="R201" s="579" t="s">
        <v>1313</v>
      </c>
      <c r="S201" s="585">
        <v>43.256700000000002</v>
      </c>
      <c r="T201" s="580">
        <v>8.6112000000000002</v>
      </c>
      <c r="U201" s="648">
        <v>-80.09</v>
      </c>
    </row>
    <row r="202" spans="1:21" ht="18" customHeight="1" x14ac:dyDescent="0.3">
      <c r="A202" s="581" t="s">
        <v>1310</v>
      </c>
      <c r="B202" s="396" t="s">
        <v>2357</v>
      </c>
      <c r="C202" s="582" t="s">
        <v>803</v>
      </c>
      <c r="D202" s="583" t="s">
        <v>804</v>
      </c>
      <c r="E202" s="586">
        <v>6.25E-2</v>
      </c>
      <c r="F202" s="584">
        <v>2.47E-2</v>
      </c>
      <c r="G202" s="649">
        <v>-60.46</v>
      </c>
      <c r="H202" s="581" t="s">
        <v>1310</v>
      </c>
      <c r="I202" s="396" t="s">
        <v>2357</v>
      </c>
      <c r="J202" s="582" t="s">
        <v>803</v>
      </c>
      <c r="K202" s="583" t="s">
        <v>804</v>
      </c>
      <c r="L202" s="586">
        <v>0.251</v>
      </c>
      <c r="M202" s="584">
        <v>8.4699999999999998E-2</v>
      </c>
      <c r="N202" s="649">
        <v>-66.260000000000005</v>
      </c>
      <c r="O202" s="581" t="s">
        <v>1310</v>
      </c>
      <c r="P202" s="396" t="s">
        <v>2357</v>
      </c>
      <c r="Q202" s="582" t="s">
        <v>803</v>
      </c>
      <c r="R202" s="583" t="s">
        <v>804</v>
      </c>
      <c r="S202" s="586">
        <v>13.7944</v>
      </c>
      <c r="T202" s="584">
        <v>9.7807999999999993</v>
      </c>
      <c r="U202" s="649">
        <v>-29.1</v>
      </c>
    </row>
    <row r="203" spans="1:21" ht="18" customHeight="1" x14ac:dyDescent="0.3">
      <c r="A203" s="577" t="s">
        <v>1323</v>
      </c>
      <c r="B203" s="394" t="s">
        <v>1324</v>
      </c>
      <c r="C203" s="578" t="s">
        <v>1325</v>
      </c>
      <c r="D203" s="579" t="s">
        <v>1326</v>
      </c>
      <c r="E203" s="585">
        <v>0</v>
      </c>
      <c r="F203" s="580">
        <v>1.1999999999999999E-3</v>
      </c>
      <c r="G203" s="648" t="s">
        <v>846</v>
      </c>
      <c r="H203" s="577" t="s">
        <v>1323</v>
      </c>
      <c r="I203" s="394" t="s">
        <v>846</v>
      </c>
      <c r="J203" s="578" t="s">
        <v>846</v>
      </c>
      <c r="K203" s="579" t="s">
        <v>846</v>
      </c>
      <c r="L203" s="585">
        <v>0</v>
      </c>
      <c r="M203" s="580">
        <v>0</v>
      </c>
      <c r="N203" s="648" t="s">
        <v>846</v>
      </c>
      <c r="O203" s="577" t="s">
        <v>1323</v>
      </c>
      <c r="P203" s="394" t="s">
        <v>1327</v>
      </c>
      <c r="Q203" s="578" t="s">
        <v>1328</v>
      </c>
      <c r="R203" s="579" t="s">
        <v>1329</v>
      </c>
      <c r="S203" s="585">
        <v>4.5999999999999999E-2</v>
      </c>
      <c r="T203" s="580">
        <v>0.27650000000000002</v>
      </c>
      <c r="U203" s="648">
        <v>501.63</v>
      </c>
    </row>
    <row r="204" spans="1:21" ht="18" customHeight="1" x14ac:dyDescent="0.3">
      <c r="A204" s="581" t="s">
        <v>1323</v>
      </c>
      <c r="B204" s="396" t="s">
        <v>846</v>
      </c>
      <c r="C204" s="582" t="s">
        <v>846</v>
      </c>
      <c r="D204" s="583" t="s">
        <v>846</v>
      </c>
      <c r="E204" s="586">
        <v>0</v>
      </c>
      <c r="F204" s="584">
        <v>0</v>
      </c>
      <c r="G204" s="649" t="s">
        <v>846</v>
      </c>
      <c r="H204" s="581" t="s">
        <v>1323</v>
      </c>
      <c r="I204" s="396" t="s">
        <v>846</v>
      </c>
      <c r="J204" s="582" t="s">
        <v>846</v>
      </c>
      <c r="K204" s="583" t="s">
        <v>846</v>
      </c>
      <c r="L204" s="586">
        <v>0</v>
      </c>
      <c r="M204" s="584">
        <v>0</v>
      </c>
      <c r="N204" s="649" t="s">
        <v>846</v>
      </c>
      <c r="O204" s="581" t="s">
        <v>1323</v>
      </c>
      <c r="P204" s="396" t="s">
        <v>1324</v>
      </c>
      <c r="Q204" s="582" t="s">
        <v>1325</v>
      </c>
      <c r="R204" s="583" t="s">
        <v>1326</v>
      </c>
      <c r="S204" s="586">
        <v>0.2082</v>
      </c>
      <c r="T204" s="584">
        <v>0.1797</v>
      </c>
      <c r="U204" s="649">
        <v>-13.7</v>
      </c>
    </row>
    <row r="205" spans="1:21" ht="18" customHeight="1" x14ac:dyDescent="0.3">
      <c r="A205" s="577" t="s">
        <v>1323</v>
      </c>
      <c r="B205" s="394" t="s">
        <v>846</v>
      </c>
      <c r="C205" s="578" t="s">
        <v>846</v>
      </c>
      <c r="D205" s="579" t="s">
        <v>846</v>
      </c>
      <c r="E205" s="585">
        <v>0</v>
      </c>
      <c r="F205" s="580">
        <v>0</v>
      </c>
      <c r="G205" s="648" t="s">
        <v>846</v>
      </c>
      <c r="H205" s="577" t="s">
        <v>1323</v>
      </c>
      <c r="I205" s="394" t="s">
        <v>846</v>
      </c>
      <c r="J205" s="578" t="s">
        <v>846</v>
      </c>
      <c r="K205" s="579" t="s">
        <v>846</v>
      </c>
      <c r="L205" s="585">
        <v>0</v>
      </c>
      <c r="M205" s="580">
        <v>0</v>
      </c>
      <c r="N205" s="648" t="s">
        <v>846</v>
      </c>
      <c r="O205" s="577" t="s">
        <v>1323</v>
      </c>
      <c r="P205" s="394" t="s">
        <v>2894</v>
      </c>
      <c r="Q205" s="578" t="s">
        <v>2895</v>
      </c>
      <c r="R205" s="579" t="s">
        <v>2896</v>
      </c>
      <c r="S205" s="585">
        <v>3.9600000000000003E-2</v>
      </c>
      <c r="T205" s="580">
        <v>0.17599999999999999</v>
      </c>
      <c r="U205" s="648">
        <v>343.98</v>
      </c>
    </row>
    <row r="206" spans="1:21" ht="18" customHeight="1" x14ac:dyDescent="0.3">
      <c r="A206" s="581" t="s">
        <v>1323</v>
      </c>
      <c r="B206" s="396" t="s">
        <v>846</v>
      </c>
      <c r="C206" s="582" t="s">
        <v>846</v>
      </c>
      <c r="D206" s="583" t="s">
        <v>846</v>
      </c>
      <c r="E206" s="586">
        <v>0</v>
      </c>
      <c r="F206" s="584">
        <v>0</v>
      </c>
      <c r="G206" s="649" t="s">
        <v>846</v>
      </c>
      <c r="H206" s="581" t="s">
        <v>1323</v>
      </c>
      <c r="I206" s="396" t="s">
        <v>846</v>
      </c>
      <c r="J206" s="582" t="s">
        <v>846</v>
      </c>
      <c r="K206" s="583" t="s">
        <v>846</v>
      </c>
      <c r="L206" s="586">
        <v>0</v>
      </c>
      <c r="M206" s="584">
        <v>0</v>
      </c>
      <c r="N206" s="649" t="s">
        <v>846</v>
      </c>
      <c r="O206" s="581" t="s">
        <v>1323</v>
      </c>
      <c r="P206" s="396" t="s">
        <v>2357</v>
      </c>
      <c r="Q206" s="582" t="s">
        <v>803</v>
      </c>
      <c r="R206" s="583" t="s">
        <v>804</v>
      </c>
      <c r="S206" s="586">
        <v>3.5999999999999999E-3</v>
      </c>
      <c r="T206" s="584">
        <v>1E-3</v>
      </c>
      <c r="U206" s="649">
        <v>-71.900000000000006</v>
      </c>
    </row>
    <row r="207" spans="1:21" ht="18" customHeight="1" x14ac:dyDescent="0.3">
      <c r="A207" s="577" t="s">
        <v>1330</v>
      </c>
      <c r="B207" s="394" t="s">
        <v>1338</v>
      </c>
      <c r="C207" s="578" t="s">
        <v>1339</v>
      </c>
      <c r="D207" s="579" t="s">
        <v>1340</v>
      </c>
      <c r="E207" s="585">
        <v>0.55800000000000005</v>
      </c>
      <c r="F207" s="580">
        <v>0.96899999999999997</v>
      </c>
      <c r="G207" s="648">
        <v>73.66</v>
      </c>
      <c r="H207" s="577" t="s">
        <v>1330</v>
      </c>
      <c r="I207" s="394" t="s">
        <v>846</v>
      </c>
      <c r="J207" s="578" t="s">
        <v>846</v>
      </c>
      <c r="K207" s="579" t="s">
        <v>846</v>
      </c>
      <c r="L207" s="585">
        <v>0</v>
      </c>
      <c r="M207" s="580">
        <v>0</v>
      </c>
      <c r="N207" s="648" t="s">
        <v>846</v>
      </c>
      <c r="O207" s="577" t="s">
        <v>1330</v>
      </c>
      <c r="P207" s="394" t="s">
        <v>2897</v>
      </c>
      <c r="Q207" s="578" t="s">
        <v>2898</v>
      </c>
      <c r="R207" s="579" t="s">
        <v>2899</v>
      </c>
      <c r="S207" s="585">
        <v>8.8999999999999999E-3</v>
      </c>
      <c r="T207" s="580">
        <v>1.1721999999999999</v>
      </c>
      <c r="U207" s="648">
        <v>13004.8</v>
      </c>
    </row>
    <row r="208" spans="1:21" ht="18" customHeight="1" x14ac:dyDescent="0.3">
      <c r="A208" s="581" t="s">
        <v>1330</v>
      </c>
      <c r="B208" s="396" t="s">
        <v>1334</v>
      </c>
      <c r="C208" s="582" t="s">
        <v>2516</v>
      </c>
      <c r="D208" s="583" t="s">
        <v>2517</v>
      </c>
      <c r="E208" s="586">
        <v>0.34770000000000001</v>
      </c>
      <c r="F208" s="584">
        <v>0.4194</v>
      </c>
      <c r="G208" s="649">
        <v>20.59</v>
      </c>
      <c r="H208" s="581" t="s">
        <v>1330</v>
      </c>
      <c r="I208" s="396" t="s">
        <v>846</v>
      </c>
      <c r="J208" s="582" t="s">
        <v>846</v>
      </c>
      <c r="K208" s="583" t="s">
        <v>846</v>
      </c>
      <c r="L208" s="586">
        <v>0</v>
      </c>
      <c r="M208" s="584">
        <v>0</v>
      </c>
      <c r="N208" s="649" t="s">
        <v>846</v>
      </c>
      <c r="O208" s="581" t="s">
        <v>1330</v>
      </c>
      <c r="P208" s="396" t="s">
        <v>1341</v>
      </c>
      <c r="Q208" s="582" t="s">
        <v>1342</v>
      </c>
      <c r="R208" s="583" t="s">
        <v>1343</v>
      </c>
      <c r="S208" s="586">
        <v>0.27900000000000003</v>
      </c>
      <c r="T208" s="584">
        <v>0.24729999999999999</v>
      </c>
      <c r="U208" s="649">
        <v>-11.34</v>
      </c>
    </row>
    <row r="209" spans="1:21" ht="18" customHeight="1" x14ac:dyDescent="0.3">
      <c r="A209" s="577" t="s">
        <v>1330</v>
      </c>
      <c r="B209" s="394" t="s">
        <v>1331</v>
      </c>
      <c r="C209" s="578" t="s">
        <v>1332</v>
      </c>
      <c r="D209" s="579" t="s">
        <v>1333</v>
      </c>
      <c r="E209" s="585">
        <v>1.2286999999999999</v>
      </c>
      <c r="F209" s="580">
        <v>0</v>
      </c>
      <c r="G209" s="648">
        <v>-100</v>
      </c>
      <c r="H209" s="577" t="s">
        <v>1330</v>
      </c>
      <c r="I209" s="394" t="s">
        <v>846</v>
      </c>
      <c r="J209" s="578" t="s">
        <v>846</v>
      </c>
      <c r="K209" s="579" t="s">
        <v>846</v>
      </c>
      <c r="L209" s="585">
        <v>0</v>
      </c>
      <c r="M209" s="580">
        <v>0</v>
      </c>
      <c r="N209" s="648" t="s">
        <v>846</v>
      </c>
      <c r="O209" s="577" t="s">
        <v>1330</v>
      </c>
      <c r="P209" s="394" t="s">
        <v>1335</v>
      </c>
      <c r="Q209" s="578" t="s">
        <v>1336</v>
      </c>
      <c r="R209" s="579" t="s">
        <v>1337</v>
      </c>
      <c r="S209" s="585">
        <v>0.22939999999999999</v>
      </c>
      <c r="T209" s="580">
        <v>0.1958</v>
      </c>
      <c r="U209" s="648">
        <v>-14.66</v>
      </c>
    </row>
    <row r="210" spans="1:21" ht="18" customHeight="1" x14ac:dyDescent="0.3">
      <c r="A210" s="581" t="s">
        <v>1330</v>
      </c>
      <c r="B210" s="396" t="s">
        <v>2357</v>
      </c>
      <c r="C210" s="582" t="s">
        <v>803</v>
      </c>
      <c r="D210" s="583" t="s">
        <v>804</v>
      </c>
      <c r="E210" s="586">
        <v>2.9999999999999997E-4</v>
      </c>
      <c r="F210" s="584">
        <v>0</v>
      </c>
      <c r="G210" s="649">
        <v>-100</v>
      </c>
      <c r="H210" s="581" t="s">
        <v>1330</v>
      </c>
      <c r="I210" s="396" t="s">
        <v>846</v>
      </c>
      <c r="J210" s="582" t="s">
        <v>846</v>
      </c>
      <c r="K210" s="583" t="s">
        <v>846</v>
      </c>
      <c r="L210" s="586">
        <v>0</v>
      </c>
      <c r="M210" s="584">
        <v>0</v>
      </c>
      <c r="N210" s="649" t="s">
        <v>846</v>
      </c>
      <c r="O210" s="581" t="s">
        <v>1330</v>
      </c>
      <c r="P210" s="396" t="s">
        <v>2357</v>
      </c>
      <c r="Q210" s="582" t="s">
        <v>803</v>
      </c>
      <c r="R210" s="583" t="s">
        <v>804</v>
      </c>
      <c r="S210" s="586">
        <v>2.4921000000000002</v>
      </c>
      <c r="T210" s="584">
        <v>0.48649999999999999</v>
      </c>
      <c r="U210" s="649">
        <v>-80.48</v>
      </c>
    </row>
    <row r="211" spans="1:21" ht="18" customHeight="1" x14ac:dyDescent="0.3">
      <c r="A211" s="577" t="s">
        <v>1344</v>
      </c>
      <c r="B211" s="394" t="s">
        <v>1345</v>
      </c>
      <c r="C211" s="578" t="s">
        <v>1346</v>
      </c>
      <c r="D211" s="579" t="s">
        <v>1347</v>
      </c>
      <c r="E211" s="585">
        <v>0.1729</v>
      </c>
      <c r="F211" s="580">
        <v>0.37640000000000001</v>
      </c>
      <c r="G211" s="648">
        <v>117.76</v>
      </c>
      <c r="H211" s="577" t="s">
        <v>1344</v>
      </c>
      <c r="I211" s="394" t="s">
        <v>2524</v>
      </c>
      <c r="J211" s="578" t="s">
        <v>2525</v>
      </c>
      <c r="K211" s="579" t="s">
        <v>2526</v>
      </c>
      <c r="L211" s="585">
        <v>0</v>
      </c>
      <c r="M211" s="580">
        <v>1.6899999999999998E-2</v>
      </c>
      <c r="N211" s="648" t="s">
        <v>846</v>
      </c>
      <c r="O211" s="577" t="s">
        <v>1344</v>
      </c>
      <c r="P211" s="394" t="s">
        <v>2527</v>
      </c>
      <c r="Q211" s="578" t="s">
        <v>2528</v>
      </c>
      <c r="R211" s="579" t="s">
        <v>2529</v>
      </c>
      <c r="S211" s="585">
        <v>0.90139999999999998</v>
      </c>
      <c r="T211" s="580">
        <v>1.9737</v>
      </c>
      <c r="U211" s="648">
        <v>118.97</v>
      </c>
    </row>
    <row r="212" spans="1:21" ht="18" customHeight="1" x14ac:dyDescent="0.3">
      <c r="A212" s="581" t="s">
        <v>1344</v>
      </c>
      <c r="B212" s="396" t="s">
        <v>2900</v>
      </c>
      <c r="C212" s="582" t="s">
        <v>2901</v>
      </c>
      <c r="D212" s="583" t="s">
        <v>2902</v>
      </c>
      <c r="E212" s="586">
        <v>1.66E-2</v>
      </c>
      <c r="F212" s="584">
        <v>0.14760000000000001</v>
      </c>
      <c r="G212" s="649">
        <v>789.2</v>
      </c>
      <c r="H212" s="581" t="s">
        <v>1344</v>
      </c>
      <c r="I212" s="396" t="s">
        <v>2903</v>
      </c>
      <c r="J212" s="582" t="s">
        <v>2904</v>
      </c>
      <c r="K212" s="583" t="s">
        <v>2530</v>
      </c>
      <c r="L212" s="586">
        <v>0</v>
      </c>
      <c r="M212" s="584">
        <v>5.8999999999999999E-3</v>
      </c>
      <c r="N212" s="649" t="s">
        <v>846</v>
      </c>
      <c r="O212" s="581" t="s">
        <v>1344</v>
      </c>
      <c r="P212" s="396" t="s">
        <v>2905</v>
      </c>
      <c r="Q212" s="582" t="s">
        <v>2906</v>
      </c>
      <c r="R212" s="583" t="s">
        <v>2907</v>
      </c>
      <c r="S212" s="586">
        <v>1.1818</v>
      </c>
      <c r="T212" s="584">
        <v>1.2325999999999999</v>
      </c>
      <c r="U212" s="649">
        <v>4.3</v>
      </c>
    </row>
    <row r="213" spans="1:21" ht="18" customHeight="1" x14ac:dyDescent="0.3">
      <c r="A213" s="577" t="s">
        <v>1344</v>
      </c>
      <c r="B213" s="394" t="s">
        <v>2521</v>
      </c>
      <c r="C213" s="578" t="s">
        <v>2522</v>
      </c>
      <c r="D213" s="579" t="s">
        <v>2523</v>
      </c>
      <c r="E213" s="585">
        <v>2.9999999999999997E-4</v>
      </c>
      <c r="F213" s="580">
        <v>4.8300000000000003E-2</v>
      </c>
      <c r="G213" s="648">
        <v>19235</v>
      </c>
      <c r="H213" s="577" t="s">
        <v>1344</v>
      </c>
      <c r="I213" s="394" t="s">
        <v>2518</v>
      </c>
      <c r="J213" s="578" t="s">
        <v>2519</v>
      </c>
      <c r="K213" s="579" t="s">
        <v>2520</v>
      </c>
      <c r="L213" s="585">
        <v>0</v>
      </c>
      <c r="M213" s="580">
        <v>5.9999999999999995E-4</v>
      </c>
      <c r="N213" s="648" t="s">
        <v>846</v>
      </c>
      <c r="O213" s="577" t="s">
        <v>1344</v>
      </c>
      <c r="P213" s="394" t="s">
        <v>1348</v>
      </c>
      <c r="Q213" s="578" t="s">
        <v>1349</v>
      </c>
      <c r="R213" s="579" t="s">
        <v>1350</v>
      </c>
      <c r="S213" s="585">
        <v>1.5407</v>
      </c>
      <c r="T213" s="580">
        <v>0.79559999999999997</v>
      </c>
      <c r="U213" s="648">
        <v>-48.36</v>
      </c>
    </row>
    <row r="214" spans="1:21" ht="18" customHeight="1" x14ac:dyDescent="0.3">
      <c r="A214" s="581" t="s">
        <v>1344</v>
      </c>
      <c r="B214" s="396" t="s">
        <v>2357</v>
      </c>
      <c r="C214" s="582" t="s">
        <v>803</v>
      </c>
      <c r="D214" s="583" t="s">
        <v>804</v>
      </c>
      <c r="E214" s="586">
        <v>3.6600000000000001E-2</v>
      </c>
      <c r="F214" s="584">
        <v>0</v>
      </c>
      <c r="G214" s="649">
        <v>-100</v>
      </c>
      <c r="H214" s="581" t="s">
        <v>1344</v>
      </c>
      <c r="I214" s="396" t="s">
        <v>2357</v>
      </c>
      <c r="J214" s="582" t="s">
        <v>803</v>
      </c>
      <c r="K214" s="583" t="s">
        <v>804</v>
      </c>
      <c r="L214" s="586">
        <v>1.8E-3</v>
      </c>
      <c r="M214" s="584">
        <v>4.0000000000000002E-4</v>
      </c>
      <c r="N214" s="649">
        <v>-77.489999999999995</v>
      </c>
      <c r="O214" s="581" t="s">
        <v>1344</v>
      </c>
      <c r="P214" s="396" t="s">
        <v>2357</v>
      </c>
      <c r="Q214" s="582" t="s">
        <v>803</v>
      </c>
      <c r="R214" s="583" t="s">
        <v>804</v>
      </c>
      <c r="S214" s="586">
        <v>5.9028</v>
      </c>
      <c r="T214" s="584">
        <v>5.6996000000000002</v>
      </c>
      <c r="U214" s="649">
        <v>-3.44</v>
      </c>
    </row>
    <row r="215" spans="1:21" ht="18" customHeight="1" x14ac:dyDescent="0.3">
      <c r="A215" s="577" t="s">
        <v>1351</v>
      </c>
      <c r="B215" s="394" t="s">
        <v>846</v>
      </c>
      <c r="C215" s="578" t="s">
        <v>846</v>
      </c>
      <c r="D215" s="579" t="s">
        <v>846</v>
      </c>
      <c r="E215" s="585">
        <v>0</v>
      </c>
      <c r="F215" s="580">
        <v>0</v>
      </c>
      <c r="G215" s="648" t="s">
        <v>846</v>
      </c>
      <c r="H215" s="577" t="s">
        <v>1351</v>
      </c>
      <c r="I215" s="394" t="s">
        <v>2908</v>
      </c>
      <c r="J215" s="578" t="s">
        <v>2909</v>
      </c>
      <c r="K215" s="579" t="s">
        <v>2910</v>
      </c>
      <c r="L215" s="585">
        <v>0</v>
      </c>
      <c r="M215" s="580">
        <v>1.5699999999999999E-2</v>
      </c>
      <c r="N215" s="648" t="s">
        <v>846</v>
      </c>
      <c r="O215" s="577" t="s">
        <v>1351</v>
      </c>
      <c r="P215" s="394" t="s">
        <v>1352</v>
      </c>
      <c r="Q215" s="578" t="s">
        <v>1353</v>
      </c>
      <c r="R215" s="579" t="s">
        <v>1354</v>
      </c>
      <c r="S215" s="585">
        <v>1.8334999999999999</v>
      </c>
      <c r="T215" s="580">
        <v>3.7877000000000001</v>
      </c>
      <c r="U215" s="648">
        <v>106.59</v>
      </c>
    </row>
    <row r="216" spans="1:21" ht="18" customHeight="1" x14ac:dyDescent="0.3">
      <c r="A216" s="581" t="s">
        <v>1351</v>
      </c>
      <c r="B216" s="396" t="s">
        <v>846</v>
      </c>
      <c r="C216" s="582" t="s">
        <v>846</v>
      </c>
      <c r="D216" s="583" t="s">
        <v>846</v>
      </c>
      <c r="E216" s="586">
        <v>0</v>
      </c>
      <c r="F216" s="584">
        <v>0</v>
      </c>
      <c r="G216" s="649" t="s">
        <v>846</v>
      </c>
      <c r="H216" s="581" t="s">
        <v>1351</v>
      </c>
      <c r="I216" s="396" t="s">
        <v>2531</v>
      </c>
      <c r="J216" s="582" t="s">
        <v>2532</v>
      </c>
      <c r="K216" s="583" t="s">
        <v>2533</v>
      </c>
      <c r="L216" s="586">
        <v>2.2000000000000001E-3</v>
      </c>
      <c r="M216" s="584">
        <v>0</v>
      </c>
      <c r="N216" s="649">
        <v>-100</v>
      </c>
      <c r="O216" s="581" t="s">
        <v>1351</v>
      </c>
      <c r="P216" s="396" t="s">
        <v>1355</v>
      </c>
      <c r="Q216" s="582" t="s">
        <v>1356</v>
      </c>
      <c r="R216" s="583" t="s">
        <v>1357</v>
      </c>
      <c r="S216" s="586">
        <v>0.25590000000000002</v>
      </c>
      <c r="T216" s="584">
        <v>1.0199</v>
      </c>
      <c r="U216" s="649">
        <v>298.48</v>
      </c>
    </row>
    <row r="217" spans="1:21" ht="18" customHeight="1" x14ac:dyDescent="0.3">
      <c r="A217" s="577" t="s">
        <v>1351</v>
      </c>
      <c r="B217" s="394" t="s">
        <v>846</v>
      </c>
      <c r="C217" s="578" t="s">
        <v>846</v>
      </c>
      <c r="D217" s="579" t="s">
        <v>846</v>
      </c>
      <c r="E217" s="585">
        <v>0</v>
      </c>
      <c r="F217" s="580">
        <v>0</v>
      </c>
      <c r="G217" s="648" t="s">
        <v>846</v>
      </c>
      <c r="H217" s="577" t="s">
        <v>1351</v>
      </c>
      <c r="I217" s="394" t="s">
        <v>846</v>
      </c>
      <c r="J217" s="578" t="s">
        <v>846</v>
      </c>
      <c r="K217" s="579" t="s">
        <v>846</v>
      </c>
      <c r="L217" s="585">
        <v>0</v>
      </c>
      <c r="M217" s="580">
        <v>0</v>
      </c>
      <c r="N217" s="648" t="s">
        <v>846</v>
      </c>
      <c r="O217" s="577" t="s">
        <v>1351</v>
      </c>
      <c r="P217" s="394" t="s">
        <v>2908</v>
      </c>
      <c r="Q217" s="578" t="s">
        <v>2909</v>
      </c>
      <c r="R217" s="579" t="s">
        <v>2910</v>
      </c>
      <c r="S217" s="585">
        <v>0.28470000000000001</v>
      </c>
      <c r="T217" s="580">
        <v>0.36559999999999998</v>
      </c>
      <c r="U217" s="648">
        <v>28.42</v>
      </c>
    </row>
    <row r="218" spans="1:21" ht="18" customHeight="1" x14ac:dyDescent="0.3">
      <c r="A218" s="581" t="s">
        <v>1351</v>
      </c>
      <c r="B218" s="396" t="s">
        <v>846</v>
      </c>
      <c r="C218" s="582" t="s">
        <v>846</v>
      </c>
      <c r="D218" s="583" t="s">
        <v>846</v>
      </c>
      <c r="E218" s="586">
        <v>0</v>
      </c>
      <c r="F218" s="584">
        <v>0</v>
      </c>
      <c r="G218" s="649" t="s">
        <v>846</v>
      </c>
      <c r="H218" s="581" t="s">
        <v>1351</v>
      </c>
      <c r="I218" s="396" t="s">
        <v>846</v>
      </c>
      <c r="J218" s="582" t="s">
        <v>846</v>
      </c>
      <c r="K218" s="583" t="s">
        <v>846</v>
      </c>
      <c r="L218" s="586">
        <v>0</v>
      </c>
      <c r="M218" s="584">
        <v>0</v>
      </c>
      <c r="N218" s="649" t="s">
        <v>846</v>
      </c>
      <c r="O218" s="581" t="s">
        <v>1351</v>
      </c>
      <c r="P218" s="396" t="s">
        <v>2357</v>
      </c>
      <c r="Q218" s="582" t="s">
        <v>803</v>
      </c>
      <c r="R218" s="583" t="s">
        <v>804</v>
      </c>
      <c r="S218" s="586">
        <v>1.6579999999999999</v>
      </c>
      <c r="T218" s="584">
        <v>0.74329999999999996</v>
      </c>
      <c r="U218" s="649">
        <v>-55.17</v>
      </c>
    </row>
    <row r="219" spans="1:21" ht="18" customHeight="1" x14ac:dyDescent="0.3">
      <c r="A219" s="577" t="s">
        <v>1358</v>
      </c>
      <c r="B219" s="394" t="s">
        <v>1359</v>
      </c>
      <c r="C219" s="578" t="s">
        <v>1360</v>
      </c>
      <c r="D219" s="579" t="s">
        <v>1361</v>
      </c>
      <c r="E219" s="585">
        <v>27.977799999999998</v>
      </c>
      <c r="F219" s="580">
        <v>40.402200000000001</v>
      </c>
      <c r="G219" s="648">
        <v>44.41</v>
      </c>
      <c r="H219" s="577" t="s">
        <v>1358</v>
      </c>
      <c r="I219" s="394" t="s">
        <v>1365</v>
      </c>
      <c r="J219" s="578" t="s">
        <v>1366</v>
      </c>
      <c r="K219" s="579" t="s">
        <v>1367</v>
      </c>
      <c r="L219" s="585">
        <v>0.43240000000000001</v>
      </c>
      <c r="M219" s="580">
        <v>1.0692999999999999</v>
      </c>
      <c r="N219" s="648">
        <v>147.30000000000001</v>
      </c>
      <c r="O219" s="577" t="s">
        <v>1358</v>
      </c>
      <c r="P219" s="394" t="s">
        <v>1368</v>
      </c>
      <c r="Q219" s="578" t="s">
        <v>1369</v>
      </c>
      <c r="R219" s="579" t="s">
        <v>1370</v>
      </c>
      <c r="S219" s="585">
        <v>22.109400000000001</v>
      </c>
      <c r="T219" s="580">
        <v>43.418399999999998</v>
      </c>
      <c r="U219" s="648">
        <v>96.38</v>
      </c>
    </row>
    <row r="220" spans="1:21" ht="18" customHeight="1" x14ac:dyDescent="0.3">
      <c r="A220" s="581" t="s">
        <v>1358</v>
      </c>
      <c r="B220" s="396" t="s">
        <v>1362</v>
      </c>
      <c r="C220" s="582" t="s">
        <v>1363</v>
      </c>
      <c r="D220" s="583" t="s">
        <v>1364</v>
      </c>
      <c r="E220" s="586">
        <v>1.1999999999999999E-3</v>
      </c>
      <c r="F220" s="584">
        <v>11.984400000000001</v>
      </c>
      <c r="G220" s="649">
        <v>994929.96</v>
      </c>
      <c r="H220" s="581" t="s">
        <v>1358</v>
      </c>
      <c r="I220" s="396" t="s">
        <v>1359</v>
      </c>
      <c r="J220" s="582" t="s">
        <v>1360</v>
      </c>
      <c r="K220" s="583" t="s">
        <v>1361</v>
      </c>
      <c r="L220" s="586">
        <v>0</v>
      </c>
      <c r="M220" s="584">
        <v>0.53239999999999998</v>
      </c>
      <c r="N220" s="649" t="s">
        <v>846</v>
      </c>
      <c r="O220" s="581" t="s">
        <v>1358</v>
      </c>
      <c r="P220" s="396" t="s">
        <v>2537</v>
      </c>
      <c r="Q220" s="582" t="s">
        <v>2538</v>
      </c>
      <c r="R220" s="583" t="s">
        <v>2539</v>
      </c>
      <c r="S220" s="586">
        <v>5.0659000000000001</v>
      </c>
      <c r="T220" s="584">
        <v>4.5492999999999997</v>
      </c>
      <c r="U220" s="649">
        <v>-10.199999999999999</v>
      </c>
    </row>
    <row r="221" spans="1:21" ht="18" customHeight="1" x14ac:dyDescent="0.3">
      <c r="A221" s="577" t="s">
        <v>1358</v>
      </c>
      <c r="B221" s="394" t="s">
        <v>2534</v>
      </c>
      <c r="C221" s="578" t="s">
        <v>2535</v>
      </c>
      <c r="D221" s="579" t="s">
        <v>2536</v>
      </c>
      <c r="E221" s="585">
        <v>0.93359999999999999</v>
      </c>
      <c r="F221" s="580">
        <v>3.5245000000000002</v>
      </c>
      <c r="G221" s="648">
        <v>277.51</v>
      </c>
      <c r="H221" s="577" t="s">
        <v>1358</v>
      </c>
      <c r="I221" s="394" t="s">
        <v>1371</v>
      </c>
      <c r="J221" s="578" t="s">
        <v>1372</v>
      </c>
      <c r="K221" s="579" t="s">
        <v>1373</v>
      </c>
      <c r="L221" s="585">
        <v>0.1502</v>
      </c>
      <c r="M221" s="580">
        <v>0.2319</v>
      </c>
      <c r="N221" s="648">
        <v>54.36</v>
      </c>
      <c r="O221" s="577" t="s">
        <v>1358</v>
      </c>
      <c r="P221" s="394" t="s">
        <v>2911</v>
      </c>
      <c r="Q221" s="578" t="s">
        <v>2912</v>
      </c>
      <c r="R221" s="579" t="s">
        <v>2913</v>
      </c>
      <c r="S221" s="585">
        <v>2.4138000000000002</v>
      </c>
      <c r="T221" s="580">
        <v>3.2263000000000002</v>
      </c>
      <c r="U221" s="648">
        <v>33.659999999999997</v>
      </c>
    </row>
    <row r="222" spans="1:21" ht="18" customHeight="1" x14ac:dyDescent="0.3">
      <c r="A222" s="581" t="s">
        <v>1358</v>
      </c>
      <c r="B222" s="396" t="s">
        <v>2357</v>
      </c>
      <c r="C222" s="582" t="s">
        <v>803</v>
      </c>
      <c r="D222" s="583" t="s">
        <v>804</v>
      </c>
      <c r="E222" s="586">
        <v>4.2550999999999997</v>
      </c>
      <c r="F222" s="584">
        <v>4.4680999999999997</v>
      </c>
      <c r="G222" s="649">
        <v>5.01</v>
      </c>
      <c r="H222" s="581" t="s">
        <v>1358</v>
      </c>
      <c r="I222" s="396" t="s">
        <v>2357</v>
      </c>
      <c r="J222" s="582" t="s">
        <v>803</v>
      </c>
      <c r="K222" s="583" t="s">
        <v>804</v>
      </c>
      <c r="L222" s="586">
        <v>0.91579999999999995</v>
      </c>
      <c r="M222" s="584">
        <v>0.54510000000000003</v>
      </c>
      <c r="N222" s="649">
        <v>-40.479999999999997</v>
      </c>
      <c r="O222" s="581" t="s">
        <v>1358</v>
      </c>
      <c r="P222" s="396" t="s">
        <v>2357</v>
      </c>
      <c r="Q222" s="582" t="s">
        <v>803</v>
      </c>
      <c r="R222" s="583" t="s">
        <v>804</v>
      </c>
      <c r="S222" s="586">
        <v>102.70140000000001</v>
      </c>
      <c r="T222" s="584">
        <v>32.252899999999997</v>
      </c>
      <c r="U222" s="649">
        <v>-68.599999999999994</v>
      </c>
    </row>
    <row r="223" spans="1:21" ht="18" customHeight="1" x14ac:dyDescent="0.3">
      <c r="A223" s="577" t="s">
        <v>1374</v>
      </c>
      <c r="B223" s="394" t="s">
        <v>1375</v>
      </c>
      <c r="C223" s="578" t="s">
        <v>1376</v>
      </c>
      <c r="D223" s="579" t="s">
        <v>1377</v>
      </c>
      <c r="E223" s="585">
        <v>12.0183</v>
      </c>
      <c r="F223" s="580">
        <v>11.587300000000001</v>
      </c>
      <c r="G223" s="648">
        <v>-3.59</v>
      </c>
      <c r="H223" s="577" t="s">
        <v>1374</v>
      </c>
      <c r="I223" s="394" t="s">
        <v>2914</v>
      </c>
      <c r="J223" s="578" t="s">
        <v>2915</v>
      </c>
      <c r="K223" s="579" t="s">
        <v>2916</v>
      </c>
      <c r="L223" s="585">
        <v>2.52E-2</v>
      </c>
      <c r="M223" s="580">
        <v>1.9101999999999999</v>
      </c>
      <c r="N223" s="648">
        <v>7468.42</v>
      </c>
      <c r="O223" s="577" t="s">
        <v>1374</v>
      </c>
      <c r="P223" s="394" t="s">
        <v>1378</v>
      </c>
      <c r="Q223" s="578" t="s">
        <v>1379</v>
      </c>
      <c r="R223" s="579" t="s">
        <v>1380</v>
      </c>
      <c r="S223" s="585">
        <v>22.5563</v>
      </c>
      <c r="T223" s="580">
        <v>17.394400000000001</v>
      </c>
      <c r="U223" s="648">
        <v>-22.88</v>
      </c>
    </row>
    <row r="224" spans="1:21" ht="18" customHeight="1" x14ac:dyDescent="0.3">
      <c r="A224" s="581" t="s">
        <v>1374</v>
      </c>
      <c r="B224" s="396" t="s">
        <v>1381</v>
      </c>
      <c r="C224" s="582" t="s">
        <v>1382</v>
      </c>
      <c r="D224" s="583" t="s">
        <v>1383</v>
      </c>
      <c r="E224" s="586">
        <v>1.444</v>
      </c>
      <c r="F224" s="584">
        <v>2.2654000000000001</v>
      </c>
      <c r="G224" s="649">
        <v>56.88</v>
      </c>
      <c r="H224" s="581" t="s">
        <v>1374</v>
      </c>
      <c r="I224" s="396" t="s">
        <v>2540</v>
      </c>
      <c r="J224" s="582" t="s">
        <v>2541</v>
      </c>
      <c r="K224" s="583" t="s">
        <v>2542</v>
      </c>
      <c r="L224" s="586">
        <v>3.8800000000000001E-2</v>
      </c>
      <c r="M224" s="584">
        <v>0.5534</v>
      </c>
      <c r="N224" s="649">
        <v>1327.12</v>
      </c>
      <c r="O224" s="581" t="s">
        <v>1374</v>
      </c>
      <c r="P224" s="396" t="s">
        <v>1384</v>
      </c>
      <c r="Q224" s="582" t="s">
        <v>1385</v>
      </c>
      <c r="R224" s="583" t="s">
        <v>1386</v>
      </c>
      <c r="S224" s="586">
        <v>13.3634</v>
      </c>
      <c r="T224" s="584">
        <v>6.9889999999999999</v>
      </c>
      <c r="U224" s="649">
        <v>-47.7</v>
      </c>
    </row>
    <row r="225" spans="1:21" ht="18" customHeight="1" x14ac:dyDescent="0.3">
      <c r="A225" s="577" t="s">
        <v>1374</v>
      </c>
      <c r="B225" s="394" t="s">
        <v>2917</v>
      </c>
      <c r="C225" s="578" t="s">
        <v>2918</v>
      </c>
      <c r="D225" s="579" t="s">
        <v>2919</v>
      </c>
      <c r="E225" s="585">
        <v>0</v>
      </c>
      <c r="F225" s="580">
        <v>0.4642</v>
      </c>
      <c r="G225" s="648" t="s">
        <v>846</v>
      </c>
      <c r="H225" s="577" t="s">
        <v>1374</v>
      </c>
      <c r="I225" s="394" t="s">
        <v>2543</v>
      </c>
      <c r="J225" s="578" t="s">
        <v>2544</v>
      </c>
      <c r="K225" s="579" t="s">
        <v>2545</v>
      </c>
      <c r="L225" s="585">
        <v>0.10539999999999999</v>
      </c>
      <c r="M225" s="580">
        <v>0.29199999999999998</v>
      </c>
      <c r="N225" s="648">
        <v>177.09</v>
      </c>
      <c r="O225" s="577" t="s">
        <v>1374</v>
      </c>
      <c r="P225" s="394" t="s">
        <v>1387</v>
      </c>
      <c r="Q225" s="578" t="s">
        <v>1388</v>
      </c>
      <c r="R225" s="579" t="s">
        <v>1389</v>
      </c>
      <c r="S225" s="585">
        <v>4.0027999999999997</v>
      </c>
      <c r="T225" s="580">
        <v>5.6346999999999996</v>
      </c>
      <c r="U225" s="648">
        <v>40.770000000000003</v>
      </c>
    </row>
    <row r="226" spans="1:21" ht="18" customHeight="1" x14ac:dyDescent="0.3">
      <c r="A226" s="581" t="s">
        <v>1374</v>
      </c>
      <c r="B226" s="396" t="s">
        <v>2357</v>
      </c>
      <c r="C226" s="582" t="s">
        <v>803</v>
      </c>
      <c r="D226" s="583" t="s">
        <v>804</v>
      </c>
      <c r="E226" s="586">
        <v>1.8649</v>
      </c>
      <c r="F226" s="584">
        <v>0.86580000000000001</v>
      </c>
      <c r="G226" s="649">
        <v>-53.57</v>
      </c>
      <c r="H226" s="581" t="s">
        <v>1374</v>
      </c>
      <c r="I226" s="396" t="s">
        <v>2357</v>
      </c>
      <c r="J226" s="582" t="s">
        <v>803</v>
      </c>
      <c r="K226" s="583" t="s">
        <v>804</v>
      </c>
      <c r="L226" s="586">
        <v>0.53129999999999999</v>
      </c>
      <c r="M226" s="584">
        <v>0.40100000000000002</v>
      </c>
      <c r="N226" s="649">
        <v>-24.52</v>
      </c>
      <c r="O226" s="581" t="s">
        <v>1374</v>
      </c>
      <c r="P226" s="396" t="s">
        <v>2357</v>
      </c>
      <c r="Q226" s="582" t="s">
        <v>803</v>
      </c>
      <c r="R226" s="583" t="s">
        <v>804</v>
      </c>
      <c r="S226" s="586">
        <v>25.083600000000001</v>
      </c>
      <c r="T226" s="584">
        <v>33.439300000000003</v>
      </c>
      <c r="U226" s="649">
        <v>33.31</v>
      </c>
    </row>
    <row r="227" spans="1:21" ht="18" customHeight="1" x14ac:dyDescent="0.3">
      <c r="A227" s="577" t="s">
        <v>1390</v>
      </c>
      <c r="B227" s="394" t="s">
        <v>1391</v>
      </c>
      <c r="C227" s="578" t="s">
        <v>1392</v>
      </c>
      <c r="D227" s="579" t="s">
        <v>1393</v>
      </c>
      <c r="E227" s="585">
        <v>18.114100000000001</v>
      </c>
      <c r="F227" s="580">
        <v>23.5749</v>
      </c>
      <c r="G227" s="648">
        <v>30.15</v>
      </c>
      <c r="H227" s="577" t="s">
        <v>1390</v>
      </c>
      <c r="I227" s="394" t="s">
        <v>2920</v>
      </c>
      <c r="J227" s="578" t="s">
        <v>2921</v>
      </c>
      <c r="K227" s="579" t="s">
        <v>2922</v>
      </c>
      <c r="L227" s="585">
        <v>0.13139999999999999</v>
      </c>
      <c r="M227" s="580">
        <v>1.542</v>
      </c>
      <c r="N227" s="648">
        <v>1073.52</v>
      </c>
      <c r="O227" s="577" t="s">
        <v>1390</v>
      </c>
      <c r="P227" s="394" t="s">
        <v>1394</v>
      </c>
      <c r="Q227" s="578" t="s">
        <v>1395</v>
      </c>
      <c r="R227" s="579" t="s">
        <v>1396</v>
      </c>
      <c r="S227" s="585">
        <v>7.6764000000000001</v>
      </c>
      <c r="T227" s="580">
        <v>18.251100000000001</v>
      </c>
      <c r="U227" s="648">
        <v>137.76</v>
      </c>
    </row>
    <row r="228" spans="1:21" ht="18" customHeight="1" x14ac:dyDescent="0.3">
      <c r="A228" s="581" t="s">
        <v>1390</v>
      </c>
      <c r="B228" s="396" t="s">
        <v>1397</v>
      </c>
      <c r="C228" s="582" t="s">
        <v>1398</v>
      </c>
      <c r="D228" s="583" t="s">
        <v>1399</v>
      </c>
      <c r="E228" s="586">
        <v>3.3889999999999998</v>
      </c>
      <c r="F228" s="584">
        <v>5.4938000000000002</v>
      </c>
      <c r="G228" s="649">
        <v>62.11</v>
      </c>
      <c r="H228" s="581" t="s">
        <v>1390</v>
      </c>
      <c r="I228" s="396" t="s">
        <v>2923</v>
      </c>
      <c r="J228" s="582" t="s">
        <v>2924</v>
      </c>
      <c r="K228" s="583" t="s">
        <v>2925</v>
      </c>
      <c r="L228" s="586">
        <v>1.32E-2</v>
      </c>
      <c r="M228" s="584">
        <v>1.0879000000000001</v>
      </c>
      <c r="N228" s="649">
        <v>8163.81</v>
      </c>
      <c r="O228" s="581" t="s">
        <v>1390</v>
      </c>
      <c r="P228" s="396" t="s">
        <v>1400</v>
      </c>
      <c r="Q228" s="582" t="s">
        <v>1401</v>
      </c>
      <c r="R228" s="583" t="s">
        <v>1402</v>
      </c>
      <c r="S228" s="586">
        <v>6.9573999999999998</v>
      </c>
      <c r="T228" s="584">
        <v>9.6571999999999996</v>
      </c>
      <c r="U228" s="649">
        <v>38.81</v>
      </c>
    </row>
    <row r="229" spans="1:21" ht="18" customHeight="1" x14ac:dyDescent="0.3">
      <c r="A229" s="577" t="s">
        <v>1390</v>
      </c>
      <c r="B229" s="394" t="s">
        <v>1400</v>
      </c>
      <c r="C229" s="578" t="s">
        <v>1401</v>
      </c>
      <c r="D229" s="579" t="s">
        <v>1402</v>
      </c>
      <c r="E229" s="585">
        <v>3.7290999999999999</v>
      </c>
      <c r="F229" s="580">
        <v>2.9798</v>
      </c>
      <c r="G229" s="648">
        <v>-20.09</v>
      </c>
      <c r="H229" s="577" t="s">
        <v>1390</v>
      </c>
      <c r="I229" s="394" t="s">
        <v>2926</v>
      </c>
      <c r="J229" s="578" t="s">
        <v>2927</v>
      </c>
      <c r="K229" s="579" t="s">
        <v>2928</v>
      </c>
      <c r="L229" s="585">
        <v>1.5599999999999999E-2</v>
      </c>
      <c r="M229" s="580">
        <v>0.4103</v>
      </c>
      <c r="N229" s="648">
        <v>2530.1999999999998</v>
      </c>
      <c r="O229" s="577" t="s">
        <v>1390</v>
      </c>
      <c r="P229" s="394" t="s">
        <v>1391</v>
      </c>
      <c r="Q229" s="578" t="s">
        <v>1392</v>
      </c>
      <c r="R229" s="579" t="s">
        <v>1393</v>
      </c>
      <c r="S229" s="585">
        <v>3.9373999999999998</v>
      </c>
      <c r="T229" s="580">
        <v>6.7544000000000004</v>
      </c>
      <c r="U229" s="648">
        <v>71.55</v>
      </c>
    </row>
    <row r="230" spans="1:21" ht="18" customHeight="1" x14ac:dyDescent="0.3">
      <c r="A230" s="581" t="s">
        <v>1390</v>
      </c>
      <c r="B230" s="396" t="s">
        <v>2357</v>
      </c>
      <c r="C230" s="582" t="s">
        <v>803</v>
      </c>
      <c r="D230" s="583" t="s">
        <v>804</v>
      </c>
      <c r="E230" s="586">
        <v>5.4847999999999999</v>
      </c>
      <c r="F230" s="584">
        <v>8.2666000000000004</v>
      </c>
      <c r="G230" s="649">
        <v>50.72</v>
      </c>
      <c r="H230" s="581" t="s">
        <v>1390</v>
      </c>
      <c r="I230" s="396" t="s">
        <v>2357</v>
      </c>
      <c r="J230" s="582" t="s">
        <v>803</v>
      </c>
      <c r="K230" s="583" t="s">
        <v>804</v>
      </c>
      <c r="L230" s="586">
        <v>1.8864000000000001</v>
      </c>
      <c r="M230" s="584">
        <v>0.35060000000000002</v>
      </c>
      <c r="N230" s="649">
        <v>-81.42</v>
      </c>
      <c r="O230" s="581" t="s">
        <v>1390</v>
      </c>
      <c r="P230" s="396" t="s">
        <v>2357</v>
      </c>
      <c r="Q230" s="582" t="s">
        <v>803</v>
      </c>
      <c r="R230" s="583" t="s">
        <v>804</v>
      </c>
      <c r="S230" s="586">
        <v>29.4405</v>
      </c>
      <c r="T230" s="584">
        <v>22.2974</v>
      </c>
      <c r="U230" s="649">
        <v>-24.26</v>
      </c>
    </row>
    <row r="231" spans="1:21" ht="18" customHeight="1" x14ac:dyDescent="0.3">
      <c r="A231" s="577" t="s">
        <v>1403</v>
      </c>
      <c r="B231" s="394" t="s">
        <v>1404</v>
      </c>
      <c r="C231" s="578" t="s">
        <v>1405</v>
      </c>
      <c r="D231" s="579" t="s">
        <v>1406</v>
      </c>
      <c r="E231" s="585">
        <v>1.5205</v>
      </c>
      <c r="F231" s="580">
        <v>9.9197000000000006</v>
      </c>
      <c r="G231" s="648">
        <v>552.39</v>
      </c>
      <c r="H231" s="577" t="s">
        <v>1403</v>
      </c>
      <c r="I231" s="394" t="s">
        <v>1410</v>
      </c>
      <c r="J231" s="578" t="s">
        <v>1411</v>
      </c>
      <c r="K231" s="579" t="s">
        <v>1412</v>
      </c>
      <c r="L231" s="585">
        <v>1.3322000000000001</v>
      </c>
      <c r="M231" s="580">
        <v>1.9615</v>
      </c>
      <c r="N231" s="648">
        <v>47.24</v>
      </c>
      <c r="O231" s="577" t="s">
        <v>1403</v>
      </c>
      <c r="P231" s="394" t="s">
        <v>1407</v>
      </c>
      <c r="Q231" s="578" t="s">
        <v>1408</v>
      </c>
      <c r="R231" s="579" t="s">
        <v>1409</v>
      </c>
      <c r="S231" s="585">
        <v>40.42</v>
      </c>
      <c r="T231" s="580">
        <v>47.050600000000003</v>
      </c>
      <c r="U231" s="648">
        <v>16.399999999999999</v>
      </c>
    </row>
    <row r="232" spans="1:21" ht="18" customHeight="1" x14ac:dyDescent="0.3">
      <c r="A232" s="581" t="s">
        <v>1403</v>
      </c>
      <c r="B232" s="396" t="s">
        <v>1410</v>
      </c>
      <c r="C232" s="582" t="s">
        <v>1411</v>
      </c>
      <c r="D232" s="583" t="s">
        <v>1412</v>
      </c>
      <c r="E232" s="586">
        <v>1.5449999999999999</v>
      </c>
      <c r="F232" s="584">
        <v>2.4436</v>
      </c>
      <c r="G232" s="649">
        <v>58.16</v>
      </c>
      <c r="H232" s="581" t="s">
        <v>1403</v>
      </c>
      <c r="I232" s="396" t="s">
        <v>1407</v>
      </c>
      <c r="J232" s="582" t="s">
        <v>1408</v>
      </c>
      <c r="K232" s="583" t="s">
        <v>1409</v>
      </c>
      <c r="L232" s="586">
        <v>1.4338</v>
      </c>
      <c r="M232" s="584">
        <v>1.0001</v>
      </c>
      <c r="N232" s="649">
        <v>-30.25</v>
      </c>
      <c r="O232" s="581" t="s">
        <v>1403</v>
      </c>
      <c r="P232" s="396" t="s">
        <v>1413</v>
      </c>
      <c r="Q232" s="582" t="s">
        <v>1414</v>
      </c>
      <c r="R232" s="583" t="s">
        <v>1415</v>
      </c>
      <c r="S232" s="586">
        <v>37.947400000000002</v>
      </c>
      <c r="T232" s="584">
        <v>28.088699999999999</v>
      </c>
      <c r="U232" s="649">
        <v>-25.98</v>
      </c>
    </row>
    <row r="233" spans="1:21" ht="18" customHeight="1" x14ac:dyDescent="0.3">
      <c r="A233" s="577" t="s">
        <v>1403</v>
      </c>
      <c r="B233" s="394" t="s">
        <v>2929</v>
      </c>
      <c r="C233" s="578" t="s">
        <v>2930</v>
      </c>
      <c r="D233" s="579" t="s">
        <v>2931</v>
      </c>
      <c r="E233" s="585">
        <v>0.3992</v>
      </c>
      <c r="F233" s="580">
        <v>2.0188000000000001</v>
      </c>
      <c r="G233" s="648">
        <v>405.71</v>
      </c>
      <c r="H233" s="577" t="s">
        <v>1403</v>
      </c>
      <c r="I233" s="394" t="s">
        <v>1404</v>
      </c>
      <c r="J233" s="578" t="s">
        <v>1405</v>
      </c>
      <c r="K233" s="579" t="s">
        <v>1406</v>
      </c>
      <c r="L233" s="585">
        <v>0.41020000000000001</v>
      </c>
      <c r="M233" s="580">
        <v>0.53120000000000001</v>
      </c>
      <c r="N233" s="648">
        <v>29.5</v>
      </c>
      <c r="O233" s="577" t="s">
        <v>1403</v>
      </c>
      <c r="P233" s="394" t="s">
        <v>1410</v>
      </c>
      <c r="Q233" s="578" t="s">
        <v>1411</v>
      </c>
      <c r="R233" s="579" t="s">
        <v>1412</v>
      </c>
      <c r="S233" s="585">
        <v>7.3289</v>
      </c>
      <c r="T233" s="580">
        <v>10.243499999999999</v>
      </c>
      <c r="U233" s="648">
        <v>39.770000000000003</v>
      </c>
    </row>
    <row r="234" spans="1:21" ht="18" customHeight="1" x14ac:dyDescent="0.3">
      <c r="A234" s="581" t="s">
        <v>1403</v>
      </c>
      <c r="B234" s="396" t="s">
        <v>2357</v>
      </c>
      <c r="C234" s="582" t="s">
        <v>803</v>
      </c>
      <c r="D234" s="583" t="s">
        <v>804</v>
      </c>
      <c r="E234" s="586">
        <v>11.5038</v>
      </c>
      <c r="F234" s="584">
        <v>3.5969000000000002</v>
      </c>
      <c r="G234" s="649">
        <v>-68.73</v>
      </c>
      <c r="H234" s="581" t="s">
        <v>1403</v>
      </c>
      <c r="I234" s="396" t="s">
        <v>2357</v>
      </c>
      <c r="J234" s="582" t="s">
        <v>803</v>
      </c>
      <c r="K234" s="583" t="s">
        <v>804</v>
      </c>
      <c r="L234" s="586">
        <v>0.74790000000000001</v>
      </c>
      <c r="M234" s="584">
        <v>0.56340000000000001</v>
      </c>
      <c r="N234" s="649">
        <v>-24.67</v>
      </c>
      <c r="O234" s="581" t="s">
        <v>1403</v>
      </c>
      <c r="P234" s="396" t="s">
        <v>2357</v>
      </c>
      <c r="Q234" s="582" t="s">
        <v>803</v>
      </c>
      <c r="R234" s="583" t="s">
        <v>804</v>
      </c>
      <c r="S234" s="586">
        <v>34.012599999999999</v>
      </c>
      <c r="T234" s="584">
        <v>28.790500000000002</v>
      </c>
      <c r="U234" s="649">
        <v>-15.35</v>
      </c>
    </row>
    <row r="235" spans="1:21" ht="18" customHeight="1" x14ac:dyDescent="0.3">
      <c r="A235" s="577" t="s">
        <v>1416</v>
      </c>
      <c r="B235" s="394" t="s">
        <v>2932</v>
      </c>
      <c r="C235" s="578" t="s">
        <v>2933</v>
      </c>
      <c r="D235" s="579" t="s">
        <v>2934</v>
      </c>
      <c r="E235" s="585">
        <v>0</v>
      </c>
      <c r="F235" s="580">
        <v>0.21429999999999999</v>
      </c>
      <c r="G235" s="648" t="s">
        <v>846</v>
      </c>
      <c r="H235" s="577" t="s">
        <v>1416</v>
      </c>
      <c r="I235" s="394" t="s">
        <v>1417</v>
      </c>
      <c r="J235" s="578" t="s">
        <v>1418</v>
      </c>
      <c r="K235" s="579" t="s">
        <v>1419</v>
      </c>
      <c r="L235" s="585">
        <v>1.9900000000000001E-2</v>
      </c>
      <c r="M235" s="580">
        <v>5.7099999999999998E-2</v>
      </c>
      <c r="N235" s="648">
        <v>187.18</v>
      </c>
      <c r="O235" s="577" t="s">
        <v>1416</v>
      </c>
      <c r="P235" s="394" t="s">
        <v>2549</v>
      </c>
      <c r="Q235" s="578" t="s">
        <v>2550</v>
      </c>
      <c r="R235" s="579" t="s">
        <v>2551</v>
      </c>
      <c r="S235" s="585">
        <v>1.4198999999999999</v>
      </c>
      <c r="T235" s="580">
        <v>1.722</v>
      </c>
      <c r="U235" s="648">
        <v>21.28</v>
      </c>
    </row>
    <row r="236" spans="1:21" ht="18" customHeight="1" x14ac:dyDescent="0.3">
      <c r="A236" s="581" t="s">
        <v>1416</v>
      </c>
      <c r="B236" s="396" t="s">
        <v>2546</v>
      </c>
      <c r="C236" s="582" t="s">
        <v>2547</v>
      </c>
      <c r="D236" s="583" t="s">
        <v>2548</v>
      </c>
      <c r="E236" s="586">
        <v>0</v>
      </c>
      <c r="F236" s="584">
        <v>6.7699999999999996E-2</v>
      </c>
      <c r="G236" s="649" t="s">
        <v>846</v>
      </c>
      <c r="H236" s="581" t="s">
        <v>1416</v>
      </c>
      <c r="I236" s="396" t="s">
        <v>2935</v>
      </c>
      <c r="J236" s="582" t="s">
        <v>2936</v>
      </c>
      <c r="K236" s="583" t="s">
        <v>2937</v>
      </c>
      <c r="L236" s="586">
        <v>0</v>
      </c>
      <c r="M236" s="584">
        <v>8.0000000000000004E-4</v>
      </c>
      <c r="N236" s="649" t="s">
        <v>846</v>
      </c>
      <c r="O236" s="581" t="s">
        <v>1416</v>
      </c>
      <c r="P236" s="396" t="s">
        <v>1417</v>
      </c>
      <c r="Q236" s="582" t="s">
        <v>1418</v>
      </c>
      <c r="R236" s="583" t="s">
        <v>1419</v>
      </c>
      <c r="S236" s="586">
        <v>1.3528</v>
      </c>
      <c r="T236" s="584">
        <v>1.1812</v>
      </c>
      <c r="U236" s="649">
        <v>-12.68</v>
      </c>
    </row>
    <row r="237" spans="1:21" ht="18" customHeight="1" x14ac:dyDescent="0.3">
      <c r="A237" s="577" t="s">
        <v>1416</v>
      </c>
      <c r="B237" s="394" t="s">
        <v>3106</v>
      </c>
      <c r="C237" s="578" t="s">
        <v>3107</v>
      </c>
      <c r="D237" s="579" t="s">
        <v>3108</v>
      </c>
      <c r="E237" s="585">
        <v>9.3100000000000002E-2</v>
      </c>
      <c r="F237" s="580">
        <v>0</v>
      </c>
      <c r="G237" s="648">
        <v>-100</v>
      </c>
      <c r="H237" s="577" t="s">
        <v>1416</v>
      </c>
      <c r="I237" s="394" t="s">
        <v>2941</v>
      </c>
      <c r="J237" s="578" t="s">
        <v>2942</v>
      </c>
      <c r="K237" s="579" t="s">
        <v>2943</v>
      </c>
      <c r="L237" s="585">
        <v>1E-4</v>
      </c>
      <c r="M237" s="580">
        <v>5.9999999999999995E-4</v>
      </c>
      <c r="N237" s="648">
        <v>933.33</v>
      </c>
      <c r="O237" s="577" t="s">
        <v>1416</v>
      </c>
      <c r="P237" s="394" t="s">
        <v>2938</v>
      </c>
      <c r="Q237" s="578" t="s">
        <v>2939</v>
      </c>
      <c r="R237" s="579" t="s">
        <v>2940</v>
      </c>
      <c r="S237" s="585">
        <v>0.245</v>
      </c>
      <c r="T237" s="580">
        <v>1.1406000000000001</v>
      </c>
      <c r="U237" s="648">
        <v>365.47</v>
      </c>
    </row>
    <row r="238" spans="1:21" ht="18" customHeight="1" x14ac:dyDescent="0.3">
      <c r="A238" s="581" t="s">
        <v>1416</v>
      </c>
      <c r="B238" s="396" t="s">
        <v>2357</v>
      </c>
      <c r="C238" s="582" t="s">
        <v>803</v>
      </c>
      <c r="D238" s="583" t="s">
        <v>804</v>
      </c>
      <c r="E238" s="586">
        <v>0.2863</v>
      </c>
      <c r="F238" s="584">
        <v>0</v>
      </c>
      <c r="G238" s="649">
        <v>-100</v>
      </c>
      <c r="H238" s="581" t="s">
        <v>1416</v>
      </c>
      <c r="I238" s="396" t="s">
        <v>2357</v>
      </c>
      <c r="J238" s="582" t="s">
        <v>803</v>
      </c>
      <c r="K238" s="583" t="s">
        <v>804</v>
      </c>
      <c r="L238" s="586">
        <v>1.363</v>
      </c>
      <c r="M238" s="584">
        <v>8.0000000000000004E-4</v>
      </c>
      <c r="N238" s="649">
        <v>-99.94</v>
      </c>
      <c r="O238" s="581" t="s">
        <v>1416</v>
      </c>
      <c r="P238" s="396" t="s">
        <v>2357</v>
      </c>
      <c r="Q238" s="582" t="s">
        <v>803</v>
      </c>
      <c r="R238" s="583" t="s">
        <v>804</v>
      </c>
      <c r="S238" s="586">
        <v>7.3010999999999999</v>
      </c>
      <c r="T238" s="584">
        <v>4.7362000000000002</v>
      </c>
      <c r="U238" s="649">
        <v>-35.130000000000003</v>
      </c>
    </row>
    <row r="239" spans="1:21" ht="18" customHeight="1" x14ac:dyDescent="0.3">
      <c r="A239" s="577" t="s">
        <v>1420</v>
      </c>
      <c r="B239" s="394" t="s">
        <v>1427</v>
      </c>
      <c r="C239" s="578" t="s">
        <v>1428</v>
      </c>
      <c r="D239" s="579" t="s">
        <v>1429</v>
      </c>
      <c r="E239" s="585">
        <v>0</v>
      </c>
      <c r="F239" s="580">
        <v>4.4770000000000003</v>
      </c>
      <c r="G239" s="648" t="s">
        <v>846</v>
      </c>
      <c r="H239" s="577" t="s">
        <v>1420</v>
      </c>
      <c r="I239" s="394" t="s">
        <v>1424</v>
      </c>
      <c r="J239" s="578" t="s">
        <v>1425</v>
      </c>
      <c r="K239" s="579" t="s">
        <v>1426</v>
      </c>
      <c r="L239" s="585">
        <v>2.9999999999999997E-4</v>
      </c>
      <c r="M239" s="580">
        <v>0.22220000000000001</v>
      </c>
      <c r="N239" s="648">
        <v>69595.350000000006</v>
      </c>
      <c r="O239" s="577" t="s">
        <v>1420</v>
      </c>
      <c r="P239" s="394" t="s">
        <v>2944</v>
      </c>
      <c r="Q239" s="578" t="s">
        <v>2945</v>
      </c>
      <c r="R239" s="579" t="s">
        <v>2946</v>
      </c>
      <c r="S239" s="585">
        <v>0.45839999999999997</v>
      </c>
      <c r="T239" s="580">
        <v>5.5513000000000003</v>
      </c>
      <c r="U239" s="648">
        <v>1111.04</v>
      </c>
    </row>
    <row r="240" spans="1:21" ht="18" customHeight="1" x14ac:dyDescent="0.3">
      <c r="A240" s="581" t="s">
        <v>1420</v>
      </c>
      <c r="B240" s="396" t="s">
        <v>2552</v>
      </c>
      <c r="C240" s="582" t="s">
        <v>2553</v>
      </c>
      <c r="D240" s="583" t="s">
        <v>2554</v>
      </c>
      <c r="E240" s="586">
        <v>0.21829999999999999</v>
      </c>
      <c r="F240" s="584">
        <v>0.33800000000000002</v>
      </c>
      <c r="G240" s="649">
        <v>54.84</v>
      </c>
      <c r="H240" s="581" t="s">
        <v>1420</v>
      </c>
      <c r="I240" s="396" t="s">
        <v>2947</v>
      </c>
      <c r="J240" s="582" t="s">
        <v>2948</v>
      </c>
      <c r="K240" s="583" t="s">
        <v>2949</v>
      </c>
      <c r="L240" s="586">
        <v>4.4000000000000003E-3</v>
      </c>
      <c r="M240" s="584">
        <v>0.1636</v>
      </c>
      <c r="N240" s="649">
        <v>3617.95</v>
      </c>
      <c r="O240" s="581" t="s">
        <v>1420</v>
      </c>
      <c r="P240" s="396" t="s">
        <v>1424</v>
      </c>
      <c r="Q240" s="582" t="s">
        <v>1425</v>
      </c>
      <c r="R240" s="583" t="s">
        <v>1426</v>
      </c>
      <c r="S240" s="586">
        <v>3.7242000000000002</v>
      </c>
      <c r="T240" s="584">
        <v>4.3003</v>
      </c>
      <c r="U240" s="649">
        <v>15.47</v>
      </c>
    </row>
    <row r="241" spans="1:21" ht="18" customHeight="1" x14ac:dyDescent="0.3">
      <c r="A241" s="577" t="s">
        <v>1420</v>
      </c>
      <c r="B241" s="394" t="s">
        <v>1430</v>
      </c>
      <c r="C241" s="578" t="s">
        <v>2555</v>
      </c>
      <c r="D241" s="579" t="s">
        <v>2556</v>
      </c>
      <c r="E241" s="585">
        <v>0.12770000000000001</v>
      </c>
      <c r="F241" s="580">
        <v>0.20599999999999999</v>
      </c>
      <c r="G241" s="648">
        <v>61.32</v>
      </c>
      <c r="H241" s="577" t="s">
        <v>1420</v>
      </c>
      <c r="I241" s="394" t="s">
        <v>2950</v>
      </c>
      <c r="J241" s="578" t="s">
        <v>2951</v>
      </c>
      <c r="K241" s="579" t="s">
        <v>2952</v>
      </c>
      <c r="L241" s="585">
        <v>0</v>
      </c>
      <c r="M241" s="580">
        <v>9.8299999999999998E-2</v>
      </c>
      <c r="N241" s="648" t="s">
        <v>846</v>
      </c>
      <c r="O241" s="577" t="s">
        <v>1420</v>
      </c>
      <c r="P241" s="394" t="s">
        <v>1421</v>
      </c>
      <c r="Q241" s="578" t="s">
        <v>1422</v>
      </c>
      <c r="R241" s="579" t="s">
        <v>1423</v>
      </c>
      <c r="S241" s="585">
        <v>7.9955999999999996</v>
      </c>
      <c r="T241" s="580">
        <v>4.0034999999999998</v>
      </c>
      <c r="U241" s="648">
        <v>-49.93</v>
      </c>
    </row>
    <row r="242" spans="1:21" ht="18" customHeight="1" x14ac:dyDescent="0.3">
      <c r="A242" s="581" t="s">
        <v>1420</v>
      </c>
      <c r="B242" s="396" t="s">
        <v>2357</v>
      </c>
      <c r="C242" s="582" t="s">
        <v>803</v>
      </c>
      <c r="D242" s="583" t="s">
        <v>804</v>
      </c>
      <c r="E242" s="586">
        <v>1.2465999999999999</v>
      </c>
      <c r="F242" s="584">
        <v>0.06</v>
      </c>
      <c r="G242" s="649">
        <v>-95.18</v>
      </c>
      <c r="H242" s="581" t="s">
        <v>1420</v>
      </c>
      <c r="I242" s="396" t="s">
        <v>2357</v>
      </c>
      <c r="J242" s="582" t="s">
        <v>803</v>
      </c>
      <c r="K242" s="583" t="s">
        <v>804</v>
      </c>
      <c r="L242" s="586">
        <v>0.1037</v>
      </c>
      <c r="M242" s="584">
        <v>0.13539999999999999</v>
      </c>
      <c r="N242" s="649">
        <v>30.54</v>
      </c>
      <c r="O242" s="581" t="s">
        <v>1420</v>
      </c>
      <c r="P242" s="396" t="s">
        <v>2357</v>
      </c>
      <c r="Q242" s="582" t="s">
        <v>803</v>
      </c>
      <c r="R242" s="583" t="s">
        <v>804</v>
      </c>
      <c r="S242" s="586">
        <v>15.3171</v>
      </c>
      <c r="T242" s="584">
        <v>15.1968</v>
      </c>
      <c r="U242" s="649">
        <v>-0.79</v>
      </c>
    </row>
    <row r="243" spans="1:21" ht="18" customHeight="1" x14ac:dyDescent="0.3">
      <c r="A243" s="577" t="s">
        <v>1431</v>
      </c>
      <c r="B243" s="394" t="s">
        <v>1432</v>
      </c>
      <c r="C243" s="578" t="s">
        <v>1433</v>
      </c>
      <c r="D243" s="579" t="s">
        <v>1434</v>
      </c>
      <c r="E243" s="585">
        <v>0</v>
      </c>
      <c r="F243" s="580">
        <v>7.0499999999999993E-2</v>
      </c>
      <c r="G243" s="648" t="s">
        <v>846</v>
      </c>
      <c r="H243" s="577" t="s">
        <v>1431</v>
      </c>
      <c r="I243" s="394" t="s">
        <v>1441</v>
      </c>
      <c r="J243" s="578" t="s">
        <v>1442</v>
      </c>
      <c r="K243" s="579" t="s">
        <v>1443</v>
      </c>
      <c r="L243" s="585">
        <v>0.35820000000000002</v>
      </c>
      <c r="M243" s="580">
        <v>0.88900000000000001</v>
      </c>
      <c r="N243" s="648">
        <v>148.22999999999999</v>
      </c>
      <c r="O243" s="577" t="s">
        <v>1431</v>
      </c>
      <c r="P243" s="394" t="s">
        <v>1438</v>
      </c>
      <c r="Q243" s="578" t="s">
        <v>1439</v>
      </c>
      <c r="R243" s="579" t="s">
        <v>1440</v>
      </c>
      <c r="S243" s="585">
        <v>7.8282999999999996</v>
      </c>
      <c r="T243" s="580">
        <v>9.9702999999999999</v>
      </c>
      <c r="U243" s="648">
        <v>27.36</v>
      </c>
    </row>
    <row r="244" spans="1:21" ht="18" customHeight="1" x14ac:dyDescent="0.3">
      <c r="A244" s="581" t="s">
        <v>1431</v>
      </c>
      <c r="B244" s="396" t="s">
        <v>846</v>
      </c>
      <c r="C244" s="582" t="s">
        <v>846</v>
      </c>
      <c r="D244" s="583" t="s">
        <v>846</v>
      </c>
      <c r="E244" s="586">
        <v>0</v>
      </c>
      <c r="F244" s="584">
        <v>0</v>
      </c>
      <c r="G244" s="649" t="s">
        <v>846</v>
      </c>
      <c r="H244" s="581" t="s">
        <v>1431</v>
      </c>
      <c r="I244" s="396" t="s">
        <v>1435</v>
      </c>
      <c r="J244" s="582" t="s">
        <v>1436</v>
      </c>
      <c r="K244" s="583" t="s">
        <v>1437</v>
      </c>
      <c r="L244" s="586">
        <v>0.7319</v>
      </c>
      <c r="M244" s="584">
        <v>0.84240000000000004</v>
      </c>
      <c r="N244" s="649">
        <v>15.11</v>
      </c>
      <c r="O244" s="581" t="s">
        <v>1431</v>
      </c>
      <c r="P244" s="396" t="s">
        <v>1435</v>
      </c>
      <c r="Q244" s="582" t="s">
        <v>1436</v>
      </c>
      <c r="R244" s="583" t="s">
        <v>1437</v>
      </c>
      <c r="S244" s="586">
        <v>9.7765000000000004</v>
      </c>
      <c r="T244" s="584">
        <v>9.4688999999999997</v>
      </c>
      <c r="U244" s="649">
        <v>-3.15</v>
      </c>
    </row>
    <row r="245" spans="1:21" ht="18" customHeight="1" x14ac:dyDescent="0.3">
      <c r="A245" s="577" t="s">
        <v>1431</v>
      </c>
      <c r="B245" s="394" t="s">
        <v>846</v>
      </c>
      <c r="C245" s="578" t="s">
        <v>846</v>
      </c>
      <c r="D245" s="579" t="s">
        <v>846</v>
      </c>
      <c r="E245" s="585">
        <v>0</v>
      </c>
      <c r="F245" s="580">
        <v>0</v>
      </c>
      <c r="G245" s="648" t="s">
        <v>846</v>
      </c>
      <c r="H245" s="577" t="s">
        <v>1431</v>
      </c>
      <c r="I245" s="394" t="s">
        <v>1432</v>
      </c>
      <c r="J245" s="578" t="s">
        <v>1433</v>
      </c>
      <c r="K245" s="579" t="s">
        <v>1434</v>
      </c>
      <c r="L245" s="585">
        <v>0.25650000000000001</v>
      </c>
      <c r="M245" s="580">
        <v>0.82169999999999999</v>
      </c>
      <c r="N245" s="648">
        <v>220.31</v>
      </c>
      <c r="O245" s="577" t="s">
        <v>1431</v>
      </c>
      <c r="P245" s="394" t="s">
        <v>1444</v>
      </c>
      <c r="Q245" s="578" t="s">
        <v>1445</v>
      </c>
      <c r="R245" s="579" t="s">
        <v>1446</v>
      </c>
      <c r="S245" s="585">
        <v>1.8652</v>
      </c>
      <c r="T245" s="580">
        <v>5.1779000000000002</v>
      </c>
      <c r="U245" s="648">
        <v>177.6</v>
      </c>
    </row>
    <row r="246" spans="1:21" ht="18" customHeight="1" x14ac:dyDescent="0.3">
      <c r="A246" s="581" t="s">
        <v>1431</v>
      </c>
      <c r="B246" s="396" t="s">
        <v>846</v>
      </c>
      <c r="C246" s="582" t="s">
        <v>846</v>
      </c>
      <c r="D246" s="583" t="s">
        <v>846</v>
      </c>
      <c r="E246" s="586">
        <v>0</v>
      </c>
      <c r="F246" s="584">
        <v>0</v>
      </c>
      <c r="G246" s="649" t="s">
        <v>846</v>
      </c>
      <c r="H246" s="581" t="s">
        <v>1431</v>
      </c>
      <c r="I246" s="396" t="s">
        <v>2357</v>
      </c>
      <c r="J246" s="582" t="s">
        <v>803</v>
      </c>
      <c r="K246" s="583" t="s">
        <v>804</v>
      </c>
      <c r="L246" s="586">
        <v>1.0864</v>
      </c>
      <c r="M246" s="584">
        <v>0.11269999999999999</v>
      </c>
      <c r="N246" s="649">
        <v>-89.63</v>
      </c>
      <c r="O246" s="581" t="s">
        <v>1431</v>
      </c>
      <c r="P246" s="396" t="s">
        <v>2357</v>
      </c>
      <c r="Q246" s="582" t="s">
        <v>803</v>
      </c>
      <c r="R246" s="583" t="s">
        <v>804</v>
      </c>
      <c r="S246" s="586">
        <v>7.6334</v>
      </c>
      <c r="T246" s="584">
        <v>3.4382999999999999</v>
      </c>
      <c r="U246" s="649">
        <v>-54.96</v>
      </c>
    </row>
    <row r="247" spans="1:21" ht="18" customHeight="1" x14ac:dyDescent="0.3">
      <c r="A247" s="577" t="s">
        <v>1447</v>
      </c>
      <c r="B247" s="394" t="s">
        <v>1454</v>
      </c>
      <c r="C247" s="578" t="s">
        <v>1455</v>
      </c>
      <c r="D247" s="579" t="s">
        <v>1456</v>
      </c>
      <c r="E247" s="585">
        <v>5.4000000000000003E-3</v>
      </c>
      <c r="F247" s="580">
        <v>1.0999999999999999E-2</v>
      </c>
      <c r="G247" s="648">
        <v>102.98</v>
      </c>
      <c r="H247" s="577" t="s">
        <v>1447</v>
      </c>
      <c r="I247" s="394" t="s">
        <v>1448</v>
      </c>
      <c r="J247" s="578" t="s">
        <v>1449</v>
      </c>
      <c r="K247" s="579" t="s">
        <v>1450</v>
      </c>
      <c r="L247" s="585">
        <v>3.3445</v>
      </c>
      <c r="M247" s="580">
        <v>18.46</v>
      </c>
      <c r="N247" s="648">
        <v>451.96</v>
      </c>
      <c r="O247" s="577" t="s">
        <v>1447</v>
      </c>
      <c r="P247" s="394" t="s">
        <v>1451</v>
      </c>
      <c r="Q247" s="578" t="s">
        <v>1452</v>
      </c>
      <c r="R247" s="579" t="s">
        <v>1453</v>
      </c>
      <c r="S247" s="585">
        <v>99.229699999999994</v>
      </c>
      <c r="T247" s="580">
        <v>111.05840000000001</v>
      </c>
      <c r="U247" s="648">
        <v>11.92</v>
      </c>
    </row>
    <row r="248" spans="1:21" ht="18" customHeight="1" x14ac:dyDescent="0.3">
      <c r="A248" s="581" t="s">
        <v>1447</v>
      </c>
      <c r="B248" s="396" t="s">
        <v>2953</v>
      </c>
      <c r="C248" s="582" t="s">
        <v>2954</v>
      </c>
      <c r="D248" s="583" t="s">
        <v>2955</v>
      </c>
      <c r="E248" s="586">
        <v>7.4999999999999997E-3</v>
      </c>
      <c r="F248" s="584">
        <v>5.7000000000000002E-3</v>
      </c>
      <c r="G248" s="649">
        <v>-24.56</v>
      </c>
      <c r="H248" s="581" t="s">
        <v>1447</v>
      </c>
      <c r="I248" s="396" t="s">
        <v>2956</v>
      </c>
      <c r="J248" s="582" t="s">
        <v>2957</v>
      </c>
      <c r="K248" s="583" t="s">
        <v>2958</v>
      </c>
      <c r="L248" s="586">
        <v>2.3099999999999999E-2</v>
      </c>
      <c r="M248" s="584">
        <v>4.5563000000000002</v>
      </c>
      <c r="N248" s="649">
        <v>19661.43</v>
      </c>
      <c r="O248" s="581" t="s">
        <v>1447</v>
      </c>
      <c r="P248" s="396" t="s">
        <v>1457</v>
      </c>
      <c r="Q248" s="582" t="s">
        <v>1458</v>
      </c>
      <c r="R248" s="583" t="s">
        <v>1459</v>
      </c>
      <c r="S248" s="586">
        <v>31.633500000000002</v>
      </c>
      <c r="T248" s="584">
        <v>36.275199999999998</v>
      </c>
      <c r="U248" s="649">
        <v>14.67</v>
      </c>
    </row>
    <row r="249" spans="1:21" ht="18" customHeight="1" x14ac:dyDescent="0.3">
      <c r="A249" s="577" t="s">
        <v>1447</v>
      </c>
      <c r="B249" s="394" t="s">
        <v>1448</v>
      </c>
      <c r="C249" s="578" t="s">
        <v>1449</v>
      </c>
      <c r="D249" s="579" t="s">
        <v>1450</v>
      </c>
      <c r="E249" s="585">
        <v>0</v>
      </c>
      <c r="F249" s="580">
        <v>2.7000000000000001E-3</v>
      </c>
      <c r="G249" s="648" t="s">
        <v>846</v>
      </c>
      <c r="H249" s="577" t="s">
        <v>1447</v>
      </c>
      <c r="I249" s="394" t="s">
        <v>2959</v>
      </c>
      <c r="J249" s="578" t="s">
        <v>2960</v>
      </c>
      <c r="K249" s="579" t="s">
        <v>2961</v>
      </c>
      <c r="L249" s="585">
        <v>0</v>
      </c>
      <c r="M249" s="580">
        <v>2.0981999999999998</v>
      </c>
      <c r="N249" s="648" t="s">
        <v>846</v>
      </c>
      <c r="O249" s="577" t="s">
        <v>1447</v>
      </c>
      <c r="P249" s="394" t="s">
        <v>1454</v>
      </c>
      <c r="Q249" s="578" t="s">
        <v>1455</v>
      </c>
      <c r="R249" s="579" t="s">
        <v>1456</v>
      </c>
      <c r="S249" s="585">
        <v>24.498100000000001</v>
      </c>
      <c r="T249" s="580">
        <v>32.264299999999999</v>
      </c>
      <c r="U249" s="648">
        <v>31.7</v>
      </c>
    </row>
    <row r="250" spans="1:21" ht="18" customHeight="1" x14ac:dyDescent="0.3">
      <c r="A250" s="581" t="s">
        <v>1447</v>
      </c>
      <c r="B250" s="396" t="s">
        <v>2357</v>
      </c>
      <c r="C250" s="582" t="s">
        <v>803</v>
      </c>
      <c r="D250" s="583" t="s">
        <v>804</v>
      </c>
      <c r="E250" s="586">
        <v>1.2200000000000001E-2</v>
      </c>
      <c r="F250" s="584">
        <v>1.5E-3</v>
      </c>
      <c r="G250" s="649">
        <v>-87.79</v>
      </c>
      <c r="H250" s="581" t="s">
        <v>1447</v>
      </c>
      <c r="I250" s="396" t="s">
        <v>2357</v>
      </c>
      <c r="J250" s="582" t="s">
        <v>803</v>
      </c>
      <c r="K250" s="583" t="s">
        <v>804</v>
      </c>
      <c r="L250" s="586">
        <v>16.881</v>
      </c>
      <c r="M250" s="584">
        <v>15.176399999999999</v>
      </c>
      <c r="N250" s="649">
        <v>-10.1</v>
      </c>
      <c r="O250" s="581" t="s">
        <v>1447</v>
      </c>
      <c r="P250" s="396" t="s">
        <v>2357</v>
      </c>
      <c r="Q250" s="582" t="s">
        <v>803</v>
      </c>
      <c r="R250" s="583" t="s">
        <v>804</v>
      </c>
      <c r="S250" s="586">
        <v>293.27780000000001</v>
      </c>
      <c r="T250" s="584">
        <v>325.53179999999998</v>
      </c>
      <c r="U250" s="649">
        <v>11</v>
      </c>
    </row>
    <row r="251" spans="1:21" ht="18" customHeight="1" x14ac:dyDescent="0.3">
      <c r="A251" s="577" t="s">
        <v>1460</v>
      </c>
      <c r="B251" s="394" t="s">
        <v>1461</v>
      </c>
      <c r="C251" s="578" t="s">
        <v>1462</v>
      </c>
      <c r="D251" s="579" t="s">
        <v>1463</v>
      </c>
      <c r="E251" s="585">
        <v>5.2366999999999999</v>
      </c>
      <c r="F251" s="580">
        <v>6.6535000000000002</v>
      </c>
      <c r="G251" s="648">
        <v>27.05</v>
      </c>
      <c r="H251" s="577" t="s">
        <v>1460</v>
      </c>
      <c r="I251" s="394" t="s">
        <v>1464</v>
      </c>
      <c r="J251" s="578" t="s">
        <v>1465</v>
      </c>
      <c r="K251" s="579" t="s">
        <v>1466</v>
      </c>
      <c r="L251" s="585">
        <v>2.5099</v>
      </c>
      <c r="M251" s="580">
        <v>5.3287000000000004</v>
      </c>
      <c r="N251" s="648">
        <v>112.31</v>
      </c>
      <c r="O251" s="577" t="s">
        <v>1460</v>
      </c>
      <c r="P251" s="394" t="s">
        <v>1470</v>
      </c>
      <c r="Q251" s="578" t="s">
        <v>1471</v>
      </c>
      <c r="R251" s="579" t="s">
        <v>1472</v>
      </c>
      <c r="S251" s="585">
        <v>75.08</v>
      </c>
      <c r="T251" s="580">
        <v>86.317300000000003</v>
      </c>
      <c r="U251" s="648">
        <v>14.97</v>
      </c>
    </row>
    <row r="252" spans="1:21" ht="18" customHeight="1" x14ac:dyDescent="0.3">
      <c r="A252" s="581" t="s">
        <v>1460</v>
      </c>
      <c r="B252" s="396" t="s">
        <v>2962</v>
      </c>
      <c r="C252" s="582" t="s">
        <v>2963</v>
      </c>
      <c r="D252" s="583" t="s">
        <v>2964</v>
      </c>
      <c r="E252" s="586">
        <v>3.78E-2</v>
      </c>
      <c r="F252" s="584">
        <v>0.11890000000000001</v>
      </c>
      <c r="G252" s="649">
        <v>214.43</v>
      </c>
      <c r="H252" s="581" t="s">
        <v>1460</v>
      </c>
      <c r="I252" s="396" t="s">
        <v>2962</v>
      </c>
      <c r="J252" s="582" t="s">
        <v>2963</v>
      </c>
      <c r="K252" s="583" t="s">
        <v>2964</v>
      </c>
      <c r="L252" s="586">
        <v>0.50790000000000002</v>
      </c>
      <c r="M252" s="584">
        <v>1.6592</v>
      </c>
      <c r="N252" s="649">
        <v>226.65</v>
      </c>
      <c r="O252" s="581" t="s">
        <v>1460</v>
      </c>
      <c r="P252" s="396" t="s">
        <v>1467</v>
      </c>
      <c r="Q252" s="582" t="s">
        <v>1468</v>
      </c>
      <c r="R252" s="583" t="s">
        <v>1469</v>
      </c>
      <c r="S252" s="586">
        <v>131.70009999999999</v>
      </c>
      <c r="T252" s="584">
        <v>73.440600000000003</v>
      </c>
      <c r="U252" s="649">
        <v>-44.24</v>
      </c>
    </row>
    <row r="253" spans="1:21" ht="18" customHeight="1" x14ac:dyDescent="0.3">
      <c r="A253" s="577" t="s">
        <v>1460</v>
      </c>
      <c r="B253" s="394" t="s">
        <v>2965</v>
      </c>
      <c r="C253" s="578" t="s">
        <v>2966</v>
      </c>
      <c r="D253" s="579" t="s">
        <v>2967</v>
      </c>
      <c r="E253" s="585">
        <v>0</v>
      </c>
      <c r="F253" s="580">
        <v>4.2200000000000001E-2</v>
      </c>
      <c r="G253" s="648" t="s">
        <v>846</v>
      </c>
      <c r="H253" s="577" t="s">
        <v>1460</v>
      </c>
      <c r="I253" s="394" t="s">
        <v>2557</v>
      </c>
      <c r="J253" s="578" t="s">
        <v>2558</v>
      </c>
      <c r="K253" s="579" t="s">
        <v>2559</v>
      </c>
      <c r="L253" s="585">
        <v>0.23430000000000001</v>
      </c>
      <c r="M253" s="580">
        <v>1.3461000000000001</v>
      </c>
      <c r="N253" s="648">
        <v>474.46</v>
      </c>
      <c r="O253" s="577" t="s">
        <v>1460</v>
      </c>
      <c r="P253" s="394" t="s">
        <v>1473</v>
      </c>
      <c r="Q253" s="578" t="s">
        <v>1474</v>
      </c>
      <c r="R253" s="579" t="s">
        <v>1475</v>
      </c>
      <c r="S253" s="585">
        <v>43.513500000000001</v>
      </c>
      <c r="T253" s="580">
        <v>31.122699999999998</v>
      </c>
      <c r="U253" s="648">
        <v>-28.48</v>
      </c>
    </row>
    <row r="254" spans="1:21" ht="18" customHeight="1" x14ac:dyDescent="0.3">
      <c r="A254" s="581" t="s">
        <v>1460</v>
      </c>
      <c r="B254" s="396" t="s">
        <v>2357</v>
      </c>
      <c r="C254" s="582" t="s">
        <v>803</v>
      </c>
      <c r="D254" s="583" t="s">
        <v>804</v>
      </c>
      <c r="E254" s="586">
        <v>0.58879999999999999</v>
      </c>
      <c r="F254" s="584">
        <v>4.65E-2</v>
      </c>
      <c r="G254" s="649">
        <v>-92.1</v>
      </c>
      <c r="H254" s="581" t="s">
        <v>1460</v>
      </c>
      <c r="I254" s="396" t="s">
        <v>2357</v>
      </c>
      <c r="J254" s="582" t="s">
        <v>803</v>
      </c>
      <c r="K254" s="583" t="s">
        <v>804</v>
      </c>
      <c r="L254" s="586">
        <v>12.1274</v>
      </c>
      <c r="M254" s="584">
        <v>13.5327</v>
      </c>
      <c r="N254" s="649">
        <v>11.59</v>
      </c>
      <c r="O254" s="581" t="s">
        <v>1460</v>
      </c>
      <c r="P254" s="396" t="s">
        <v>2357</v>
      </c>
      <c r="Q254" s="582" t="s">
        <v>803</v>
      </c>
      <c r="R254" s="583" t="s">
        <v>804</v>
      </c>
      <c r="S254" s="586">
        <v>362.9708</v>
      </c>
      <c r="T254" s="584">
        <v>378.19580000000002</v>
      </c>
      <c r="U254" s="649">
        <v>4.1900000000000004</v>
      </c>
    </row>
    <row r="255" spans="1:21" ht="18" customHeight="1" x14ac:dyDescent="0.3">
      <c r="A255" s="577" t="s">
        <v>1476</v>
      </c>
      <c r="B255" s="394" t="s">
        <v>1477</v>
      </c>
      <c r="C255" s="578" t="s">
        <v>1478</v>
      </c>
      <c r="D255" s="579" t="s">
        <v>1479</v>
      </c>
      <c r="E255" s="585">
        <v>1.0561</v>
      </c>
      <c r="F255" s="580">
        <v>1.0399</v>
      </c>
      <c r="G255" s="648">
        <v>-1.53</v>
      </c>
      <c r="H255" s="577" t="s">
        <v>1476</v>
      </c>
      <c r="I255" s="394" t="s">
        <v>2566</v>
      </c>
      <c r="J255" s="578" t="s">
        <v>2567</v>
      </c>
      <c r="K255" s="579" t="s">
        <v>2568</v>
      </c>
      <c r="L255" s="585">
        <v>3.27E-2</v>
      </c>
      <c r="M255" s="580">
        <v>1.1768000000000001</v>
      </c>
      <c r="N255" s="648">
        <v>3495.25</v>
      </c>
      <c r="O255" s="577" t="s">
        <v>1476</v>
      </c>
      <c r="P255" s="394" t="s">
        <v>1489</v>
      </c>
      <c r="Q255" s="578" t="s">
        <v>1490</v>
      </c>
      <c r="R255" s="579" t="s">
        <v>1491</v>
      </c>
      <c r="S255" s="585">
        <v>6.8848000000000003</v>
      </c>
      <c r="T255" s="580">
        <v>7.8070000000000004</v>
      </c>
      <c r="U255" s="648">
        <v>13.39</v>
      </c>
    </row>
    <row r="256" spans="1:21" ht="18" customHeight="1" x14ac:dyDescent="0.3">
      <c r="A256" s="581" t="s">
        <v>1476</v>
      </c>
      <c r="B256" s="396" t="s">
        <v>2566</v>
      </c>
      <c r="C256" s="582" t="s">
        <v>2567</v>
      </c>
      <c r="D256" s="583" t="s">
        <v>2568</v>
      </c>
      <c r="E256" s="586">
        <v>0.51</v>
      </c>
      <c r="F256" s="584">
        <v>0.81889999999999996</v>
      </c>
      <c r="G256" s="649">
        <v>60.56</v>
      </c>
      <c r="H256" s="581" t="s">
        <v>1476</v>
      </c>
      <c r="I256" s="396" t="s">
        <v>2560</v>
      </c>
      <c r="J256" s="582" t="s">
        <v>2561</v>
      </c>
      <c r="K256" s="583" t="s">
        <v>2562</v>
      </c>
      <c r="L256" s="586">
        <v>0</v>
      </c>
      <c r="M256" s="584">
        <v>0.5756</v>
      </c>
      <c r="N256" s="649" t="s">
        <v>846</v>
      </c>
      <c r="O256" s="581" t="s">
        <v>1476</v>
      </c>
      <c r="P256" s="396" t="s">
        <v>1483</v>
      </c>
      <c r="Q256" s="582" t="s">
        <v>1484</v>
      </c>
      <c r="R256" s="583" t="s">
        <v>1485</v>
      </c>
      <c r="S256" s="586">
        <v>8.3192000000000004</v>
      </c>
      <c r="T256" s="584">
        <v>6.3464999999999998</v>
      </c>
      <c r="U256" s="649">
        <v>-23.71</v>
      </c>
    </row>
    <row r="257" spans="1:21" ht="18" customHeight="1" x14ac:dyDescent="0.3">
      <c r="A257" s="577" t="s">
        <v>1476</v>
      </c>
      <c r="B257" s="394" t="s">
        <v>1486</v>
      </c>
      <c r="C257" s="578" t="s">
        <v>1487</v>
      </c>
      <c r="D257" s="579" t="s">
        <v>1488</v>
      </c>
      <c r="E257" s="585">
        <v>0.42749999999999999</v>
      </c>
      <c r="F257" s="580">
        <v>0.58120000000000005</v>
      </c>
      <c r="G257" s="648">
        <v>35.96</v>
      </c>
      <c r="H257" s="577" t="s">
        <v>1476</v>
      </c>
      <c r="I257" s="394" t="s">
        <v>2563</v>
      </c>
      <c r="J257" s="578" t="s">
        <v>2564</v>
      </c>
      <c r="K257" s="579" t="s">
        <v>2565</v>
      </c>
      <c r="L257" s="585">
        <v>0.15210000000000001</v>
      </c>
      <c r="M257" s="580">
        <v>0.36749999999999999</v>
      </c>
      <c r="N257" s="648">
        <v>141.71</v>
      </c>
      <c r="O257" s="577" t="s">
        <v>1476</v>
      </c>
      <c r="P257" s="394" t="s">
        <v>1480</v>
      </c>
      <c r="Q257" s="578" t="s">
        <v>1481</v>
      </c>
      <c r="R257" s="579" t="s">
        <v>1482</v>
      </c>
      <c r="S257" s="585">
        <v>13.1816</v>
      </c>
      <c r="T257" s="580">
        <v>5.5113000000000003</v>
      </c>
      <c r="U257" s="648">
        <v>-58.19</v>
      </c>
    </row>
    <row r="258" spans="1:21" ht="18" customHeight="1" x14ac:dyDescent="0.3">
      <c r="A258" s="581" t="s">
        <v>1476</v>
      </c>
      <c r="B258" s="396" t="s">
        <v>2357</v>
      </c>
      <c r="C258" s="582" t="s">
        <v>803</v>
      </c>
      <c r="D258" s="583" t="s">
        <v>804</v>
      </c>
      <c r="E258" s="586">
        <v>0.50029999999999997</v>
      </c>
      <c r="F258" s="584">
        <v>1.0416000000000001</v>
      </c>
      <c r="G258" s="649">
        <v>108.21</v>
      </c>
      <c r="H258" s="581" t="s">
        <v>1476</v>
      </c>
      <c r="I258" s="396" t="s">
        <v>2357</v>
      </c>
      <c r="J258" s="582" t="s">
        <v>803</v>
      </c>
      <c r="K258" s="583" t="s">
        <v>804</v>
      </c>
      <c r="L258" s="586">
        <v>12.9251</v>
      </c>
      <c r="M258" s="584">
        <v>1.3476999999999999</v>
      </c>
      <c r="N258" s="649">
        <v>-89.57</v>
      </c>
      <c r="O258" s="581" t="s">
        <v>1476</v>
      </c>
      <c r="P258" s="396" t="s">
        <v>2357</v>
      </c>
      <c r="Q258" s="582" t="s">
        <v>803</v>
      </c>
      <c r="R258" s="583" t="s">
        <v>804</v>
      </c>
      <c r="S258" s="586">
        <v>68.125799999999998</v>
      </c>
      <c r="T258" s="584">
        <v>64.799199999999999</v>
      </c>
      <c r="U258" s="649">
        <v>-4.88</v>
      </c>
    </row>
    <row r="259" spans="1:21" ht="18" customHeight="1" x14ac:dyDescent="0.3">
      <c r="A259" s="577" t="s">
        <v>1492</v>
      </c>
      <c r="B259" s="394" t="s">
        <v>2968</v>
      </c>
      <c r="C259" s="578" t="s">
        <v>2969</v>
      </c>
      <c r="D259" s="579" t="s">
        <v>2970</v>
      </c>
      <c r="E259" s="585">
        <v>0.1004</v>
      </c>
      <c r="F259" s="580">
        <v>0.36599999999999999</v>
      </c>
      <c r="G259" s="648">
        <v>264.56</v>
      </c>
      <c r="H259" s="577" t="s">
        <v>1492</v>
      </c>
      <c r="I259" s="394" t="s">
        <v>1493</v>
      </c>
      <c r="J259" s="578" t="s">
        <v>1494</v>
      </c>
      <c r="K259" s="579" t="s">
        <v>1495</v>
      </c>
      <c r="L259" s="585">
        <v>0.51190000000000002</v>
      </c>
      <c r="M259" s="580">
        <v>2.5167000000000002</v>
      </c>
      <c r="N259" s="648">
        <v>391.6</v>
      </c>
      <c r="O259" s="577" t="s">
        <v>1492</v>
      </c>
      <c r="P259" s="394" t="s">
        <v>1499</v>
      </c>
      <c r="Q259" s="578" t="s">
        <v>2569</v>
      </c>
      <c r="R259" s="579" t="s">
        <v>2570</v>
      </c>
      <c r="S259" s="585">
        <v>57.542499999999997</v>
      </c>
      <c r="T259" s="580">
        <v>64.854299999999995</v>
      </c>
      <c r="U259" s="648">
        <v>12.71</v>
      </c>
    </row>
    <row r="260" spans="1:21" ht="18" customHeight="1" x14ac:dyDescent="0.3">
      <c r="A260" s="581" t="s">
        <v>1492</v>
      </c>
      <c r="B260" s="396" t="s">
        <v>1500</v>
      </c>
      <c r="C260" s="582" t="s">
        <v>1501</v>
      </c>
      <c r="D260" s="583" t="s">
        <v>1502</v>
      </c>
      <c r="E260" s="586">
        <v>0</v>
      </c>
      <c r="F260" s="584">
        <v>0.12720000000000001</v>
      </c>
      <c r="G260" s="649" t="s">
        <v>846</v>
      </c>
      <c r="H260" s="581" t="s">
        <v>1492</v>
      </c>
      <c r="I260" s="396" t="s">
        <v>2971</v>
      </c>
      <c r="J260" s="582" t="s">
        <v>2972</v>
      </c>
      <c r="K260" s="583" t="s">
        <v>2973</v>
      </c>
      <c r="L260" s="586">
        <v>0.21679999999999999</v>
      </c>
      <c r="M260" s="584">
        <v>1.3706</v>
      </c>
      <c r="N260" s="649">
        <v>532.11</v>
      </c>
      <c r="O260" s="581" t="s">
        <v>1492</v>
      </c>
      <c r="P260" s="396" t="s">
        <v>1496</v>
      </c>
      <c r="Q260" s="582" t="s">
        <v>1497</v>
      </c>
      <c r="R260" s="583" t="s">
        <v>1498</v>
      </c>
      <c r="S260" s="586">
        <v>50.3506</v>
      </c>
      <c r="T260" s="584">
        <v>52.969200000000001</v>
      </c>
      <c r="U260" s="649">
        <v>5.2</v>
      </c>
    </row>
    <row r="261" spans="1:21" ht="18" customHeight="1" x14ac:dyDescent="0.3">
      <c r="A261" s="577" t="s">
        <v>1492</v>
      </c>
      <c r="B261" s="394" t="s">
        <v>1493</v>
      </c>
      <c r="C261" s="578" t="s">
        <v>1494</v>
      </c>
      <c r="D261" s="579" t="s">
        <v>1495</v>
      </c>
      <c r="E261" s="585">
        <v>0.36809999999999998</v>
      </c>
      <c r="F261" s="580">
        <v>8.3299999999999999E-2</v>
      </c>
      <c r="G261" s="648">
        <v>-77.37</v>
      </c>
      <c r="H261" s="577" t="s">
        <v>1492</v>
      </c>
      <c r="I261" s="394" t="s">
        <v>1499</v>
      </c>
      <c r="J261" s="578" t="s">
        <v>2569</v>
      </c>
      <c r="K261" s="579" t="s">
        <v>2570</v>
      </c>
      <c r="L261" s="585">
        <v>0.75029999999999997</v>
      </c>
      <c r="M261" s="580">
        <v>1.0660000000000001</v>
      </c>
      <c r="N261" s="648">
        <v>42.07</v>
      </c>
      <c r="O261" s="577" t="s">
        <v>1492</v>
      </c>
      <c r="P261" s="394" t="s">
        <v>1493</v>
      </c>
      <c r="Q261" s="578" t="s">
        <v>1494</v>
      </c>
      <c r="R261" s="579" t="s">
        <v>1495</v>
      </c>
      <c r="S261" s="585">
        <v>38.988599999999998</v>
      </c>
      <c r="T261" s="580">
        <v>44.963799999999999</v>
      </c>
      <c r="U261" s="648">
        <v>15.33</v>
      </c>
    </row>
    <row r="262" spans="1:21" ht="18" customHeight="1" x14ac:dyDescent="0.3">
      <c r="A262" s="581" t="s">
        <v>1492</v>
      </c>
      <c r="B262" s="396" t="s">
        <v>2357</v>
      </c>
      <c r="C262" s="582" t="s">
        <v>803</v>
      </c>
      <c r="D262" s="583" t="s">
        <v>804</v>
      </c>
      <c r="E262" s="586">
        <v>9.4500000000000001E-2</v>
      </c>
      <c r="F262" s="584">
        <v>6.4000000000000003E-3</v>
      </c>
      <c r="G262" s="649">
        <v>-93.23</v>
      </c>
      <c r="H262" s="581" t="s">
        <v>1492</v>
      </c>
      <c r="I262" s="396" t="s">
        <v>2357</v>
      </c>
      <c r="J262" s="582" t="s">
        <v>803</v>
      </c>
      <c r="K262" s="583" t="s">
        <v>804</v>
      </c>
      <c r="L262" s="586">
        <v>5.3529999999999998</v>
      </c>
      <c r="M262" s="584">
        <v>3.6293000000000002</v>
      </c>
      <c r="N262" s="649">
        <v>-32.200000000000003</v>
      </c>
      <c r="O262" s="581" t="s">
        <v>1492</v>
      </c>
      <c r="P262" s="396" t="s">
        <v>2357</v>
      </c>
      <c r="Q262" s="582" t="s">
        <v>803</v>
      </c>
      <c r="R262" s="583" t="s">
        <v>804</v>
      </c>
      <c r="S262" s="586">
        <v>161.45740000000001</v>
      </c>
      <c r="T262" s="584">
        <v>153.33269999999999</v>
      </c>
      <c r="U262" s="649">
        <v>-5.03</v>
      </c>
    </row>
    <row r="263" spans="1:21" ht="18" customHeight="1" x14ac:dyDescent="0.3">
      <c r="A263" s="577" t="s">
        <v>1503</v>
      </c>
      <c r="B263" s="394" t="s">
        <v>1504</v>
      </c>
      <c r="C263" s="578" t="s">
        <v>2571</v>
      </c>
      <c r="D263" s="579" t="s">
        <v>2572</v>
      </c>
      <c r="E263" s="585">
        <v>1.1000000000000001E-3</v>
      </c>
      <c r="F263" s="580">
        <v>1.26E-2</v>
      </c>
      <c r="G263" s="648">
        <v>1081.23</v>
      </c>
      <c r="H263" s="577" t="s">
        <v>1503</v>
      </c>
      <c r="I263" s="394" t="s">
        <v>1504</v>
      </c>
      <c r="J263" s="578" t="s">
        <v>2571</v>
      </c>
      <c r="K263" s="579" t="s">
        <v>2572</v>
      </c>
      <c r="L263" s="585">
        <v>0.14990000000000001</v>
      </c>
      <c r="M263" s="580">
        <v>0.82969999999999999</v>
      </c>
      <c r="N263" s="648">
        <v>453.58</v>
      </c>
      <c r="O263" s="577" t="s">
        <v>1503</v>
      </c>
      <c r="P263" s="394" t="s">
        <v>1504</v>
      </c>
      <c r="Q263" s="578" t="s">
        <v>2571</v>
      </c>
      <c r="R263" s="579" t="s">
        <v>2572</v>
      </c>
      <c r="S263" s="585">
        <v>22.765499999999999</v>
      </c>
      <c r="T263" s="580">
        <v>19.9359</v>
      </c>
      <c r="U263" s="648">
        <v>-12.43</v>
      </c>
    </row>
    <row r="264" spans="1:21" ht="18" customHeight="1" x14ac:dyDescent="0.3">
      <c r="A264" s="581" t="s">
        <v>1503</v>
      </c>
      <c r="B264" s="396" t="s">
        <v>1505</v>
      </c>
      <c r="C264" s="582" t="s">
        <v>1506</v>
      </c>
      <c r="D264" s="583" t="s">
        <v>1507</v>
      </c>
      <c r="E264" s="586">
        <v>0</v>
      </c>
      <c r="F264" s="584">
        <v>1.0500000000000001E-2</v>
      </c>
      <c r="G264" s="649" t="s">
        <v>846</v>
      </c>
      <c r="H264" s="581" t="s">
        <v>1503</v>
      </c>
      <c r="I264" s="396" t="s">
        <v>2974</v>
      </c>
      <c r="J264" s="582" t="s">
        <v>2975</v>
      </c>
      <c r="K264" s="583" t="s">
        <v>2976</v>
      </c>
      <c r="L264" s="586">
        <v>0</v>
      </c>
      <c r="M264" s="584">
        <v>8.9700000000000002E-2</v>
      </c>
      <c r="N264" s="649" t="s">
        <v>846</v>
      </c>
      <c r="O264" s="581" t="s">
        <v>1503</v>
      </c>
      <c r="P264" s="396" t="s">
        <v>1508</v>
      </c>
      <c r="Q264" s="582" t="s">
        <v>1509</v>
      </c>
      <c r="R264" s="583" t="s">
        <v>1510</v>
      </c>
      <c r="S264" s="586">
        <v>1.7966</v>
      </c>
      <c r="T264" s="584">
        <v>2.1698</v>
      </c>
      <c r="U264" s="649">
        <v>20.77</v>
      </c>
    </row>
    <row r="265" spans="1:21" ht="18" customHeight="1" x14ac:dyDescent="0.3">
      <c r="A265" s="577" t="s">
        <v>1503</v>
      </c>
      <c r="B265" s="394" t="s">
        <v>846</v>
      </c>
      <c r="C265" s="578" t="s">
        <v>846</v>
      </c>
      <c r="D265" s="579" t="s">
        <v>846</v>
      </c>
      <c r="E265" s="585">
        <v>0</v>
      </c>
      <c r="F265" s="580">
        <v>0</v>
      </c>
      <c r="G265" s="648" t="s">
        <v>846</v>
      </c>
      <c r="H265" s="577" t="s">
        <v>1503</v>
      </c>
      <c r="I265" s="394" t="s">
        <v>1505</v>
      </c>
      <c r="J265" s="578" t="s">
        <v>1506</v>
      </c>
      <c r="K265" s="579" t="s">
        <v>1507</v>
      </c>
      <c r="L265" s="585">
        <v>9.8199999999999996E-2</v>
      </c>
      <c r="M265" s="580">
        <v>4.6800000000000001E-2</v>
      </c>
      <c r="N265" s="648">
        <v>-52.33</v>
      </c>
      <c r="O265" s="577" t="s">
        <v>1503</v>
      </c>
      <c r="P265" s="394" t="s">
        <v>1511</v>
      </c>
      <c r="Q265" s="578" t="s">
        <v>1512</v>
      </c>
      <c r="R265" s="579" t="s">
        <v>1513</v>
      </c>
      <c r="S265" s="585">
        <v>1.8190999999999999</v>
      </c>
      <c r="T265" s="580">
        <v>1.9126000000000001</v>
      </c>
      <c r="U265" s="648">
        <v>5.14</v>
      </c>
    </row>
    <row r="266" spans="1:21" ht="18" customHeight="1" x14ac:dyDescent="0.3">
      <c r="A266" s="581" t="s">
        <v>1503</v>
      </c>
      <c r="B266" s="396" t="s">
        <v>846</v>
      </c>
      <c r="C266" s="582" t="s">
        <v>846</v>
      </c>
      <c r="D266" s="583" t="s">
        <v>846</v>
      </c>
      <c r="E266" s="586">
        <v>0</v>
      </c>
      <c r="F266" s="584">
        <v>0</v>
      </c>
      <c r="G266" s="649" t="s">
        <v>846</v>
      </c>
      <c r="H266" s="581" t="s">
        <v>1503</v>
      </c>
      <c r="I266" s="396" t="s">
        <v>2357</v>
      </c>
      <c r="J266" s="582" t="s">
        <v>803</v>
      </c>
      <c r="K266" s="583" t="s">
        <v>804</v>
      </c>
      <c r="L266" s="586">
        <v>3.5999999999999997E-2</v>
      </c>
      <c r="M266" s="584">
        <v>9.3899999999999997E-2</v>
      </c>
      <c r="N266" s="649">
        <v>160.46</v>
      </c>
      <c r="O266" s="581" t="s">
        <v>1503</v>
      </c>
      <c r="P266" s="396" t="s">
        <v>2357</v>
      </c>
      <c r="Q266" s="582" t="s">
        <v>803</v>
      </c>
      <c r="R266" s="583" t="s">
        <v>804</v>
      </c>
      <c r="S266" s="586">
        <v>3.4550999999999998</v>
      </c>
      <c r="T266" s="584">
        <v>3.9014000000000002</v>
      </c>
      <c r="U266" s="649">
        <v>12.92</v>
      </c>
    </row>
    <row r="267" spans="1:21" ht="18" customHeight="1" x14ac:dyDescent="0.3">
      <c r="A267" s="577" t="s">
        <v>1514</v>
      </c>
      <c r="B267" s="394" t="s">
        <v>1518</v>
      </c>
      <c r="C267" s="578" t="s">
        <v>1519</v>
      </c>
      <c r="D267" s="579" t="s">
        <v>1520</v>
      </c>
      <c r="E267" s="585">
        <v>0</v>
      </c>
      <c r="F267" s="580">
        <v>0.01</v>
      </c>
      <c r="G267" s="648" t="s">
        <v>846</v>
      </c>
      <c r="H267" s="577" t="s">
        <v>1514</v>
      </c>
      <c r="I267" s="394" t="s">
        <v>1518</v>
      </c>
      <c r="J267" s="578" t="s">
        <v>1519</v>
      </c>
      <c r="K267" s="579" t="s">
        <v>1520</v>
      </c>
      <c r="L267" s="585">
        <v>7.4000000000000003E-3</v>
      </c>
      <c r="M267" s="580">
        <v>5.0000000000000001E-3</v>
      </c>
      <c r="N267" s="648">
        <v>-31.91</v>
      </c>
      <c r="O267" s="577" t="s">
        <v>1514</v>
      </c>
      <c r="P267" s="394" t="s">
        <v>2977</v>
      </c>
      <c r="Q267" s="578" t="s">
        <v>2978</v>
      </c>
      <c r="R267" s="579" t="s">
        <v>2979</v>
      </c>
      <c r="S267" s="585">
        <v>1.1483000000000001</v>
      </c>
      <c r="T267" s="580">
        <v>2.0205000000000002</v>
      </c>
      <c r="U267" s="648">
        <v>75.959999999999994</v>
      </c>
    </row>
    <row r="268" spans="1:21" ht="18" customHeight="1" x14ac:dyDescent="0.3">
      <c r="A268" s="581" t="s">
        <v>1514</v>
      </c>
      <c r="B268" s="396" t="s">
        <v>1521</v>
      </c>
      <c r="C268" s="582" t="s">
        <v>1522</v>
      </c>
      <c r="D268" s="583" t="s">
        <v>1523</v>
      </c>
      <c r="E268" s="586">
        <v>1E-4</v>
      </c>
      <c r="F268" s="584">
        <v>0</v>
      </c>
      <c r="G268" s="649">
        <v>-100</v>
      </c>
      <c r="H268" s="581" t="s">
        <v>1514</v>
      </c>
      <c r="I268" s="396" t="s">
        <v>1515</v>
      </c>
      <c r="J268" s="582" t="s">
        <v>1516</v>
      </c>
      <c r="K268" s="583" t="s">
        <v>1517</v>
      </c>
      <c r="L268" s="586">
        <v>0</v>
      </c>
      <c r="M268" s="584">
        <v>5.0000000000000001E-4</v>
      </c>
      <c r="N268" s="649" t="s">
        <v>846</v>
      </c>
      <c r="O268" s="581" t="s">
        <v>1514</v>
      </c>
      <c r="P268" s="396" t="s">
        <v>1515</v>
      </c>
      <c r="Q268" s="582" t="s">
        <v>1516</v>
      </c>
      <c r="R268" s="583" t="s">
        <v>1517</v>
      </c>
      <c r="S268" s="586">
        <v>1.522</v>
      </c>
      <c r="T268" s="584">
        <v>1.0868</v>
      </c>
      <c r="U268" s="649">
        <v>-28.6</v>
      </c>
    </row>
    <row r="269" spans="1:21" ht="18" customHeight="1" x14ac:dyDescent="0.3">
      <c r="A269" s="577" t="s">
        <v>1514</v>
      </c>
      <c r="B269" s="394" t="s">
        <v>846</v>
      </c>
      <c r="C269" s="578" t="s">
        <v>846</v>
      </c>
      <c r="D269" s="579" t="s">
        <v>846</v>
      </c>
      <c r="E269" s="585">
        <v>0</v>
      </c>
      <c r="F269" s="580">
        <v>0</v>
      </c>
      <c r="G269" s="648" t="s">
        <v>846</v>
      </c>
      <c r="H269" s="577" t="s">
        <v>1514</v>
      </c>
      <c r="I269" s="394" t="s">
        <v>1521</v>
      </c>
      <c r="J269" s="578" t="s">
        <v>1522</v>
      </c>
      <c r="K269" s="579" t="s">
        <v>1523</v>
      </c>
      <c r="L269" s="585">
        <v>2.0000000000000001E-4</v>
      </c>
      <c r="M269" s="580">
        <v>0</v>
      </c>
      <c r="N269" s="648">
        <v>-100</v>
      </c>
      <c r="O269" s="577" t="s">
        <v>1514</v>
      </c>
      <c r="P269" s="394" t="s">
        <v>1521</v>
      </c>
      <c r="Q269" s="578" t="s">
        <v>1522</v>
      </c>
      <c r="R269" s="579" t="s">
        <v>1523</v>
      </c>
      <c r="S269" s="585">
        <v>1.0382</v>
      </c>
      <c r="T269" s="580">
        <v>0.7077</v>
      </c>
      <c r="U269" s="648">
        <v>-31.84</v>
      </c>
    </row>
    <row r="270" spans="1:21" ht="18" customHeight="1" x14ac:dyDescent="0.3">
      <c r="A270" s="581" t="s">
        <v>1514</v>
      </c>
      <c r="B270" s="396" t="s">
        <v>846</v>
      </c>
      <c r="C270" s="582" t="s">
        <v>846</v>
      </c>
      <c r="D270" s="583" t="s">
        <v>846</v>
      </c>
      <c r="E270" s="586">
        <v>0</v>
      </c>
      <c r="F270" s="584">
        <v>0</v>
      </c>
      <c r="G270" s="649" t="s">
        <v>846</v>
      </c>
      <c r="H270" s="581" t="s">
        <v>1514</v>
      </c>
      <c r="I270" s="396" t="s">
        <v>2357</v>
      </c>
      <c r="J270" s="582" t="s">
        <v>803</v>
      </c>
      <c r="K270" s="583" t="s">
        <v>804</v>
      </c>
      <c r="L270" s="586">
        <v>5.1000000000000004E-3</v>
      </c>
      <c r="M270" s="584">
        <v>0</v>
      </c>
      <c r="N270" s="649">
        <v>-100</v>
      </c>
      <c r="O270" s="581" t="s">
        <v>1514</v>
      </c>
      <c r="P270" s="396" t="s">
        <v>2357</v>
      </c>
      <c r="Q270" s="582" t="s">
        <v>803</v>
      </c>
      <c r="R270" s="583" t="s">
        <v>804</v>
      </c>
      <c r="S270" s="586">
        <v>3.2073999999999998</v>
      </c>
      <c r="T270" s="584">
        <v>0.51559999999999995</v>
      </c>
      <c r="U270" s="649">
        <v>-83.93</v>
      </c>
    </row>
    <row r="271" spans="1:21" ht="18" customHeight="1" x14ac:dyDescent="0.3">
      <c r="A271" s="577" t="s">
        <v>1524</v>
      </c>
      <c r="B271" s="394" t="s">
        <v>1528</v>
      </c>
      <c r="C271" s="578" t="s">
        <v>1529</v>
      </c>
      <c r="D271" s="579" t="s">
        <v>1530</v>
      </c>
      <c r="E271" s="585">
        <v>0</v>
      </c>
      <c r="F271" s="580">
        <v>0.74760000000000004</v>
      </c>
      <c r="G271" s="648" t="s">
        <v>846</v>
      </c>
      <c r="H271" s="577" t="s">
        <v>1524</v>
      </c>
      <c r="I271" s="394" t="s">
        <v>1528</v>
      </c>
      <c r="J271" s="578" t="s">
        <v>1529</v>
      </c>
      <c r="K271" s="579" t="s">
        <v>1530</v>
      </c>
      <c r="L271" s="585">
        <v>3.2000000000000001E-2</v>
      </c>
      <c r="M271" s="580">
        <v>5.0900000000000001E-2</v>
      </c>
      <c r="N271" s="648">
        <v>59.04</v>
      </c>
      <c r="O271" s="577" t="s">
        <v>1524</v>
      </c>
      <c r="P271" s="394" t="s">
        <v>1528</v>
      </c>
      <c r="Q271" s="578" t="s">
        <v>1529</v>
      </c>
      <c r="R271" s="579" t="s">
        <v>1530</v>
      </c>
      <c r="S271" s="585">
        <v>9.9344000000000001</v>
      </c>
      <c r="T271" s="580">
        <v>12.7227</v>
      </c>
      <c r="U271" s="648">
        <v>28.07</v>
      </c>
    </row>
    <row r="272" spans="1:21" ht="18" customHeight="1" x14ac:dyDescent="0.3">
      <c r="A272" s="581" t="s">
        <v>1524</v>
      </c>
      <c r="B272" s="396" t="s">
        <v>1525</v>
      </c>
      <c r="C272" s="582" t="s">
        <v>1526</v>
      </c>
      <c r="D272" s="583" t="s">
        <v>1527</v>
      </c>
      <c r="E272" s="586">
        <v>1.5E-3</v>
      </c>
      <c r="F272" s="584">
        <v>0</v>
      </c>
      <c r="G272" s="649">
        <v>-100</v>
      </c>
      <c r="H272" s="581" t="s">
        <v>1524</v>
      </c>
      <c r="I272" s="396" t="s">
        <v>1525</v>
      </c>
      <c r="J272" s="582" t="s">
        <v>1526</v>
      </c>
      <c r="K272" s="583" t="s">
        <v>1527</v>
      </c>
      <c r="L272" s="586">
        <v>1.49E-2</v>
      </c>
      <c r="M272" s="584">
        <v>3.2000000000000002E-3</v>
      </c>
      <c r="N272" s="649">
        <v>-78.41</v>
      </c>
      <c r="O272" s="581" t="s">
        <v>1524</v>
      </c>
      <c r="P272" s="396" t="s">
        <v>2573</v>
      </c>
      <c r="Q272" s="582" t="s">
        <v>2574</v>
      </c>
      <c r="R272" s="583" t="s">
        <v>2575</v>
      </c>
      <c r="S272" s="586">
        <v>0.26910000000000001</v>
      </c>
      <c r="T272" s="584">
        <v>1.7952999999999999</v>
      </c>
      <c r="U272" s="649">
        <v>567.19000000000005</v>
      </c>
    </row>
    <row r="273" spans="1:21" ht="18" customHeight="1" x14ac:dyDescent="0.3">
      <c r="A273" s="577" t="s">
        <v>1524</v>
      </c>
      <c r="B273" s="394" t="s">
        <v>846</v>
      </c>
      <c r="C273" s="578" t="s">
        <v>846</v>
      </c>
      <c r="D273" s="579" t="s">
        <v>846</v>
      </c>
      <c r="E273" s="585">
        <v>0</v>
      </c>
      <c r="F273" s="580">
        <v>0</v>
      </c>
      <c r="G273" s="648" t="s">
        <v>846</v>
      </c>
      <c r="H273" s="577" t="s">
        <v>1524</v>
      </c>
      <c r="I273" s="394" t="s">
        <v>2980</v>
      </c>
      <c r="J273" s="578" t="s">
        <v>2981</v>
      </c>
      <c r="K273" s="579" t="s">
        <v>2982</v>
      </c>
      <c r="L273" s="585">
        <v>0</v>
      </c>
      <c r="M273" s="580">
        <v>4.0000000000000002E-4</v>
      </c>
      <c r="N273" s="648" t="s">
        <v>846</v>
      </c>
      <c r="O273" s="577" t="s">
        <v>1524</v>
      </c>
      <c r="P273" s="394" t="s">
        <v>1525</v>
      </c>
      <c r="Q273" s="578" t="s">
        <v>1526</v>
      </c>
      <c r="R273" s="579" t="s">
        <v>1527</v>
      </c>
      <c r="S273" s="585">
        <v>1.4155</v>
      </c>
      <c r="T273" s="580">
        <v>1.7</v>
      </c>
      <c r="U273" s="648">
        <v>20.100000000000001</v>
      </c>
    </row>
    <row r="274" spans="1:21" ht="18" customHeight="1" x14ac:dyDescent="0.3">
      <c r="A274" s="581" t="s">
        <v>1524</v>
      </c>
      <c r="B274" s="396" t="s">
        <v>846</v>
      </c>
      <c r="C274" s="582" t="s">
        <v>846</v>
      </c>
      <c r="D274" s="583" t="s">
        <v>846</v>
      </c>
      <c r="E274" s="586">
        <v>0</v>
      </c>
      <c r="F274" s="584">
        <v>0</v>
      </c>
      <c r="G274" s="649" t="s">
        <v>846</v>
      </c>
      <c r="H274" s="581" t="s">
        <v>1524</v>
      </c>
      <c r="I274" s="396" t="s">
        <v>846</v>
      </c>
      <c r="J274" s="582" t="s">
        <v>846</v>
      </c>
      <c r="K274" s="583" t="s">
        <v>846</v>
      </c>
      <c r="L274" s="586">
        <v>0</v>
      </c>
      <c r="M274" s="584">
        <v>0</v>
      </c>
      <c r="N274" s="649" t="s">
        <v>846</v>
      </c>
      <c r="O274" s="581" t="s">
        <v>1524</v>
      </c>
      <c r="P274" s="396" t="s">
        <v>2357</v>
      </c>
      <c r="Q274" s="582" t="s">
        <v>803</v>
      </c>
      <c r="R274" s="583" t="s">
        <v>804</v>
      </c>
      <c r="S274" s="586">
        <v>1.5033000000000001</v>
      </c>
      <c r="T274" s="584">
        <v>1.5031000000000001</v>
      </c>
      <c r="U274" s="649">
        <v>-0.01</v>
      </c>
    </row>
    <row r="275" spans="1:21" ht="18" customHeight="1" x14ac:dyDescent="0.3">
      <c r="A275" s="577" t="s">
        <v>1531</v>
      </c>
      <c r="B275" s="394" t="s">
        <v>1532</v>
      </c>
      <c r="C275" s="578" t="s">
        <v>1533</v>
      </c>
      <c r="D275" s="579" t="s">
        <v>1534</v>
      </c>
      <c r="E275" s="585">
        <v>21.849699999999999</v>
      </c>
      <c r="F275" s="580">
        <v>30.681000000000001</v>
      </c>
      <c r="G275" s="648">
        <v>40.42</v>
      </c>
      <c r="H275" s="577" t="s">
        <v>1531</v>
      </c>
      <c r="I275" s="394" t="s">
        <v>2983</v>
      </c>
      <c r="J275" s="578" t="s">
        <v>2984</v>
      </c>
      <c r="K275" s="579" t="s">
        <v>2985</v>
      </c>
      <c r="L275" s="585">
        <v>0.63959999999999995</v>
      </c>
      <c r="M275" s="580">
        <v>0.70309999999999995</v>
      </c>
      <c r="N275" s="648">
        <v>9.92</v>
      </c>
      <c r="O275" s="577" t="s">
        <v>1531</v>
      </c>
      <c r="P275" s="394" t="s">
        <v>1535</v>
      </c>
      <c r="Q275" s="578" t="s">
        <v>1536</v>
      </c>
      <c r="R275" s="579" t="s">
        <v>1537</v>
      </c>
      <c r="S275" s="585">
        <v>112.4727</v>
      </c>
      <c r="T275" s="580">
        <v>83.749700000000004</v>
      </c>
      <c r="U275" s="648">
        <v>-25.54</v>
      </c>
    </row>
    <row r="276" spans="1:21" ht="18" customHeight="1" x14ac:dyDescent="0.3">
      <c r="A276" s="581" t="s">
        <v>1531</v>
      </c>
      <c r="B276" s="396" t="s">
        <v>1538</v>
      </c>
      <c r="C276" s="582" t="s">
        <v>1539</v>
      </c>
      <c r="D276" s="583" t="s">
        <v>1540</v>
      </c>
      <c r="E276" s="586">
        <v>11.7974</v>
      </c>
      <c r="F276" s="584">
        <v>18.980599999999999</v>
      </c>
      <c r="G276" s="649">
        <v>60.89</v>
      </c>
      <c r="H276" s="581" t="s">
        <v>1531</v>
      </c>
      <c r="I276" s="396" t="s">
        <v>2986</v>
      </c>
      <c r="J276" s="582" t="s">
        <v>2987</v>
      </c>
      <c r="K276" s="583" t="s">
        <v>2988</v>
      </c>
      <c r="L276" s="586">
        <v>6.3500000000000001E-2</v>
      </c>
      <c r="M276" s="584">
        <v>0.39479999999999998</v>
      </c>
      <c r="N276" s="649">
        <v>522.01</v>
      </c>
      <c r="O276" s="581" t="s">
        <v>1531</v>
      </c>
      <c r="P276" s="396" t="s">
        <v>1544</v>
      </c>
      <c r="Q276" s="582" t="s">
        <v>1545</v>
      </c>
      <c r="R276" s="583" t="s">
        <v>1546</v>
      </c>
      <c r="S276" s="586">
        <v>21.8614</v>
      </c>
      <c r="T276" s="584">
        <v>14.6701</v>
      </c>
      <c r="U276" s="649">
        <v>-32.9</v>
      </c>
    </row>
    <row r="277" spans="1:21" ht="18" customHeight="1" x14ac:dyDescent="0.3">
      <c r="A277" s="577" t="s">
        <v>1531</v>
      </c>
      <c r="B277" s="394" t="s">
        <v>1541</v>
      </c>
      <c r="C277" s="578" t="s">
        <v>1542</v>
      </c>
      <c r="D277" s="579" t="s">
        <v>1543</v>
      </c>
      <c r="E277" s="585">
        <v>15.2075</v>
      </c>
      <c r="F277" s="580">
        <v>17.743600000000001</v>
      </c>
      <c r="G277" s="648">
        <v>16.68</v>
      </c>
      <c r="H277" s="577" t="s">
        <v>1531</v>
      </c>
      <c r="I277" s="394" t="s">
        <v>2989</v>
      </c>
      <c r="J277" s="578" t="s">
        <v>2990</v>
      </c>
      <c r="K277" s="579" t="s">
        <v>2991</v>
      </c>
      <c r="L277" s="585">
        <v>0.14630000000000001</v>
      </c>
      <c r="M277" s="580">
        <v>0.37509999999999999</v>
      </c>
      <c r="N277" s="648">
        <v>156.33000000000001</v>
      </c>
      <c r="O277" s="577" t="s">
        <v>1531</v>
      </c>
      <c r="P277" s="394" t="s">
        <v>2989</v>
      </c>
      <c r="Q277" s="578" t="s">
        <v>2990</v>
      </c>
      <c r="R277" s="579" t="s">
        <v>2991</v>
      </c>
      <c r="S277" s="585">
        <v>7.0163000000000002</v>
      </c>
      <c r="T277" s="580">
        <v>9.5157000000000007</v>
      </c>
      <c r="U277" s="648">
        <v>35.619999999999997</v>
      </c>
    </row>
    <row r="278" spans="1:21" ht="18" customHeight="1" x14ac:dyDescent="0.3">
      <c r="A278" s="581" t="s">
        <v>1531</v>
      </c>
      <c r="B278" s="396" t="s">
        <v>2357</v>
      </c>
      <c r="C278" s="582" t="s">
        <v>803</v>
      </c>
      <c r="D278" s="583" t="s">
        <v>804</v>
      </c>
      <c r="E278" s="586">
        <v>28.8352</v>
      </c>
      <c r="F278" s="584">
        <v>43.7667</v>
      </c>
      <c r="G278" s="649">
        <v>51.78</v>
      </c>
      <c r="H278" s="581" t="s">
        <v>1531</v>
      </c>
      <c r="I278" s="396" t="s">
        <v>2357</v>
      </c>
      <c r="J278" s="582" t="s">
        <v>803</v>
      </c>
      <c r="K278" s="583" t="s">
        <v>804</v>
      </c>
      <c r="L278" s="586">
        <v>0.70809999999999995</v>
      </c>
      <c r="M278" s="584">
        <v>1.8353999999999999</v>
      </c>
      <c r="N278" s="649">
        <v>159.21</v>
      </c>
      <c r="O278" s="581" t="s">
        <v>1531</v>
      </c>
      <c r="P278" s="396" t="s">
        <v>2357</v>
      </c>
      <c r="Q278" s="582" t="s">
        <v>803</v>
      </c>
      <c r="R278" s="583" t="s">
        <v>804</v>
      </c>
      <c r="S278" s="586">
        <v>143.31370000000001</v>
      </c>
      <c r="T278" s="584">
        <v>78.503399999999999</v>
      </c>
      <c r="U278" s="649">
        <v>-45.22</v>
      </c>
    </row>
    <row r="279" spans="1:21" ht="18" customHeight="1" x14ac:dyDescent="0.3">
      <c r="A279" s="577" t="s">
        <v>1547</v>
      </c>
      <c r="B279" s="394" t="s">
        <v>1548</v>
      </c>
      <c r="C279" s="578" t="s">
        <v>1549</v>
      </c>
      <c r="D279" s="579" t="s">
        <v>1550</v>
      </c>
      <c r="E279" s="585">
        <v>41.430100000000003</v>
      </c>
      <c r="F279" s="580">
        <v>106.5989</v>
      </c>
      <c r="G279" s="648">
        <v>157.30000000000001</v>
      </c>
      <c r="H279" s="577" t="s">
        <v>1547</v>
      </c>
      <c r="I279" s="394" t="s">
        <v>1551</v>
      </c>
      <c r="J279" s="578" t="s">
        <v>1552</v>
      </c>
      <c r="K279" s="579" t="s">
        <v>1553</v>
      </c>
      <c r="L279" s="585">
        <v>3.0430999999999999</v>
      </c>
      <c r="M279" s="580">
        <v>2.0804999999999998</v>
      </c>
      <c r="N279" s="648">
        <v>-31.63</v>
      </c>
      <c r="O279" s="577" t="s">
        <v>1547</v>
      </c>
      <c r="P279" s="394" t="s">
        <v>1548</v>
      </c>
      <c r="Q279" s="578" t="s">
        <v>1549</v>
      </c>
      <c r="R279" s="579" t="s">
        <v>1550</v>
      </c>
      <c r="S279" s="585">
        <v>43.628999999999998</v>
      </c>
      <c r="T279" s="580">
        <v>40.006799999999998</v>
      </c>
      <c r="U279" s="648">
        <v>-8.3000000000000007</v>
      </c>
    </row>
    <row r="280" spans="1:21" ht="18" customHeight="1" x14ac:dyDescent="0.3">
      <c r="A280" s="581" t="s">
        <v>1547</v>
      </c>
      <c r="B280" s="396" t="s">
        <v>1554</v>
      </c>
      <c r="C280" s="582" t="s">
        <v>1555</v>
      </c>
      <c r="D280" s="583" t="s">
        <v>1556</v>
      </c>
      <c r="E280" s="586">
        <v>1.6214999999999999</v>
      </c>
      <c r="F280" s="584">
        <v>15.9712</v>
      </c>
      <c r="G280" s="649">
        <v>884.97</v>
      </c>
      <c r="H280" s="581" t="s">
        <v>1547</v>
      </c>
      <c r="I280" s="396" t="s">
        <v>1548</v>
      </c>
      <c r="J280" s="582" t="s">
        <v>1549</v>
      </c>
      <c r="K280" s="583" t="s">
        <v>1550</v>
      </c>
      <c r="L280" s="586">
        <v>0.28339999999999999</v>
      </c>
      <c r="M280" s="584">
        <v>1.9587000000000001</v>
      </c>
      <c r="N280" s="649">
        <v>591.04</v>
      </c>
      <c r="O280" s="581" t="s">
        <v>1547</v>
      </c>
      <c r="P280" s="396" t="s">
        <v>2992</v>
      </c>
      <c r="Q280" s="582" t="s">
        <v>2993</v>
      </c>
      <c r="R280" s="583" t="s">
        <v>2994</v>
      </c>
      <c r="S280" s="586">
        <v>9.0572999999999997</v>
      </c>
      <c r="T280" s="584">
        <v>17.399999999999999</v>
      </c>
      <c r="U280" s="649">
        <v>92.11</v>
      </c>
    </row>
    <row r="281" spans="1:21" ht="18" customHeight="1" x14ac:dyDescent="0.3">
      <c r="A281" s="577" t="s">
        <v>1547</v>
      </c>
      <c r="B281" s="394" t="s">
        <v>2995</v>
      </c>
      <c r="C281" s="578" t="s">
        <v>2996</v>
      </c>
      <c r="D281" s="579" t="s">
        <v>2997</v>
      </c>
      <c r="E281" s="585">
        <v>4.5603999999999996</v>
      </c>
      <c r="F281" s="580">
        <v>10.1532</v>
      </c>
      <c r="G281" s="648">
        <v>122.64</v>
      </c>
      <c r="H281" s="577" t="s">
        <v>1547</v>
      </c>
      <c r="I281" s="394" t="s">
        <v>1557</v>
      </c>
      <c r="J281" s="578" t="s">
        <v>1558</v>
      </c>
      <c r="K281" s="579" t="s">
        <v>1559</v>
      </c>
      <c r="L281" s="585">
        <v>0.75829999999999997</v>
      </c>
      <c r="M281" s="580">
        <v>1.2370000000000001</v>
      </c>
      <c r="N281" s="648">
        <v>63.14</v>
      </c>
      <c r="O281" s="577" t="s">
        <v>1547</v>
      </c>
      <c r="P281" s="394" t="s">
        <v>1557</v>
      </c>
      <c r="Q281" s="578" t="s">
        <v>1558</v>
      </c>
      <c r="R281" s="579" t="s">
        <v>1559</v>
      </c>
      <c r="S281" s="585">
        <v>20.0181</v>
      </c>
      <c r="T281" s="580">
        <v>14.3134</v>
      </c>
      <c r="U281" s="648">
        <v>-28.5</v>
      </c>
    </row>
    <row r="282" spans="1:21" ht="18" customHeight="1" x14ac:dyDescent="0.3">
      <c r="A282" s="581" t="s">
        <v>1547</v>
      </c>
      <c r="B282" s="396" t="s">
        <v>2357</v>
      </c>
      <c r="C282" s="582" t="s">
        <v>803</v>
      </c>
      <c r="D282" s="583" t="s">
        <v>804</v>
      </c>
      <c r="E282" s="586">
        <v>10.6968</v>
      </c>
      <c r="F282" s="584">
        <v>11.610900000000001</v>
      </c>
      <c r="G282" s="649">
        <v>8.5500000000000007</v>
      </c>
      <c r="H282" s="581" t="s">
        <v>1547</v>
      </c>
      <c r="I282" s="396" t="s">
        <v>2357</v>
      </c>
      <c r="J282" s="582" t="s">
        <v>803</v>
      </c>
      <c r="K282" s="583" t="s">
        <v>804</v>
      </c>
      <c r="L282" s="586">
        <v>1.1257999999999999</v>
      </c>
      <c r="M282" s="584">
        <v>3.4336000000000002</v>
      </c>
      <c r="N282" s="649">
        <v>205</v>
      </c>
      <c r="O282" s="581" t="s">
        <v>1547</v>
      </c>
      <c r="P282" s="396" t="s">
        <v>2357</v>
      </c>
      <c r="Q282" s="582" t="s">
        <v>803</v>
      </c>
      <c r="R282" s="583" t="s">
        <v>804</v>
      </c>
      <c r="S282" s="586">
        <v>125.1551</v>
      </c>
      <c r="T282" s="584">
        <v>62.522300000000001</v>
      </c>
      <c r="U282" s="649">
        <v>-50.04</v>
      </c>
    </row>
    <row r="283" spans="1:21" ht="18" customHeight="1" x14ac:dyDescent="0.3">
      <c r="A283" s="577" t="s">
        <v>1560</v>
      </c>
      <c r="B283" s="394" t="s">
        <v>1561</v>
      </c>
      <c r="C283" s="578" t="s">
        <v>1562</v>
      </c>
      <c r="D283" s="579" t="s">
        <v>1563</v>
      </c>
      <c r="E283" s="585">
        <v>23.7393</v>
      </c>
      <c r="F283" s="580">
        <v>18.985099999999999</v>
      </c>
      <c r="G283" s="648">
        <v>-20.03</v>
      </c>
      <c r="H283" s="577" t="s">
        <v>1560</v>
      </c>
      <c r="I283" s="394" t="s">
        <v>1564</v>
      </c>
      <c r="J283" s="578" t="s">
        <v>1565</v>
      </c>
      <c r="K283" s="579" t="s">
        <v>1566</v>
      </c>
      <c r="L283" s="585">
        <v>1.3746</v>
      </c>
      <c r="M283" s="580">
        <v>1.2683</v>
      </c>
      <c r="N283" s="648">
        <v>-7.74</v>
      </c>
      <c r="O283" s="577" t="s">
        <v>1560</v>
      </c>
      <c r="P283" s="394" t="s">
        <v>1567</v>
      </c>
      <c r="Q283" s="578" t="s">
        <v>1568</v>
      </c>
      <c r="R283" s="579" t="s">
        <v>1569</v>
      </c>
      <c r="S283" s="585">
        <v>15.2948</v>
      </c>
      <c r="T283" s="580">
        <v>23.820900000000002</v>
      </c>
      <c r="U283" s="648">
        <v>55.75</v>
      </c>
    </row>
    <row r="284" spans="1:21" ht="18" customHeight="1" x14ac:dyDescent="0.3">
      <c r="A284" s="581" t="s">
        <v>1560</v>
      </c>
      <c r="B284" s="396" t="s">
        <v>1570</v>
      </c>
      <c r="C284" s="582" t="s">
        <v>1571</v>
      </c>
      <c r="D284" s="583" t="s">
        <v>1572</v>
      </c>
      <c r="E284" s="586">
        <v>16.071300000000001</v>
      </c>
      <c r="F284" s="584">
        <v>18.573599999999999</v>
      </c>
      <c r="G284" s="649">
        <v>15.57</v>
      </c>
      <c r="H284" s="581" t="s">
        <v>1560</v>
      </c>
      <c r="I284" s="396" t="s">
        <v>1567</v>
      </c>
      <c r="J284" s="582" t="s">
        <v>1568</v>
      </c>
      <c r="K284" s="583" t="s">
        <v>1569</v>
      </c>
      <c r="L284" s="586">
        <v>0.42670000000000002</v>
      </c>
      <c r="M284" s="584">
        <v>0.38200000000000001</v>
      </c>
      <c r="N284" s="649">
        <v>-10.48</v>
      </c>
      <c r="O284" s="581" t="s">
        <v>1560</v>
      </c>
      <c r="P284" s="396" t="s">
        <v>1564</v>
      </c>
      <c r="Q284" s="582" t="s">
        <v>1565</v>
      </c>
      <c r="R284" s="583" t="s">
        <v>1566</v>
      </c>
      <c r="S284" s="586">
        <v>23.475000000000001</v>
      </c>
      <c r="T284" s="584">
        <v>20.91</v>
      </c>
      <c r="U284" s="649">
        <v>-10.93</v>
      </c>
    </row>
    <row r="285" spans="1:21" ht="18" customHeight="1" x14ac:dyDescent="0.3">
      <c r="A285" s="577" t="s">
        <v>1560</v>
      </c>
      <c r="B285" s="394" t="s">
        <v>1567</v>
      </c>
      <c r="C285" s="578" t="s">
        <v>1568</v>
      </c>
      <c r="D285" s="579" t="s">
        <v>1569</v>
      </c>
      <c r="E285" s="585">
        <v>26.081700000000001</v>
      </c>
      <c r="F285" s="580">
        <v>11.521800000000001</v>
      </c>
      <c r="G285" s="648">
        <v>-55.82</v>
      </c>
      <c r="H285" s="577" t="s">
        <v>1560</v>
      </c>
      <c r="I285" s="394" t="s">
        <v>2998</v>
      </c>
      <c r="J285" s="578" t="s">
        <v>2999</v>
      </c>
      <c r="K285" s="579" t="s">
        <v>3000</v>
      </c>
      <c r="L285" s="585">
        <v>0.17829999999999999</v>
      </c>
      <c r="M285" s="580">
        <v>0.24529999999999999</v>
      </c>
      <c r="N285" s="648">
        <v>37.6</v>
      </c>
      <c r="O285" s="577" t="s">
        <v>1560</v>
      </c>
      <c r="P285" s="394" t="s">
        <v>1561</v>
      </c>
      <c r="Q285" s="578" t="s">
        <v>1562</v>
      </c>
      <c r="R285" s="579" t="s">
        <v>1563</v>
      </c>
      <c r="S285" s="585">
        <v>25.495899999999999</v>
      </c>
      <c r="T285" s="580">
        <v>18.818899999999999</v>
      </c>
      <c r="U285" s="648">
        <v>-26.19</v>
      </c>
    </row>
    <row r="286" spans="1:21" ht="18" customHeight="1" x14ac:dyDescent="0.3">
      <c r="A286" s="581" t="s">
        <v>1560</v>
      </c>
      <c r="B286" s="396" t="s">
        <v>2357</v>
      </c>
      <c r="C286" s="582" t="s">
        <v>803</v>
      </c>
      <c r="D286" s="583" t="s">
        <v>804</v>
      </c>
      <c r="E286" s="586">
        <v>38.593200000000003</v>
      </c>
      <c r="F286" s="584">
        <v>37.897199999999998</v>
      </c>
      <c r="G286" s="649">
        <v>-1.8</v>
      </c>
      <c r="H286" s="581" t="s">
        <v>1560</v>
      </c>
      <c r="I286" s="396" t="s">
        <v>2357</v>
      </c>
      <c r="J286" s="582" t="s">
        <v>803</v>
      </c>
      <c r="K286" s="583" t="s">
        <v>804</v>
      </c>
      <c r="L286" s="586">
        <v>1.5178</v>
      </c>
      <c r="M286" s="584">
        <v>1.3433999999999999</v>
      </c>
      <c r="N286" s="649">
        <v>-11.49</v>
      </c>
      <c r="O286" s="581" t="s">
        <v>1560</v>
      </c>
      <c r="P286" s="396" t="s">
        <v>2357</v>
      </c>
      <c r="Q286" s="582" t="s">
        <v>803</v>
      </c>
      <c r="R286" s="583" t="s">
        <v>804</v>
      </c>
      <c r="S286" s="586">
        <v>167.00020000000001</v>
      </c>
      <c r="T286" s="584">
        <v>118.3548</v>
      </c>
      <c r="U286" s="649">
        <v>-29.13</v>
      </c>
    </row>
    <row r="287" spans="1:21" ht="18" customHeight="1" x14ac:dyDescent="0.3">
      <c r="A287" s="577" t="s">
        <v>1573</v>
      </c>
      <c r="B287" s="394" t="s">
        <v>1574</v>
      </c>
      <c r="C287" s="578" t="s">
        <v>1575</v>
      </c>
      <c r="D287" s="579" t="s">
        <v>1576</v>
      </c>
      <c r="E287" s="585">
        <v>496.65940000000001</v>
      </c>
      <c r="F287" s="580">
        <v>738.98659999999995</v>
      </c>
      <c r="G287" s="648">
        <v>48.79</v>
      </c>
      <c r="H287" s="577" t="s">
        <v>1573</v>
      </c>
      <c r="I287" s="394" t="s">
        <v>1574</v>
      </c>
      <c r="J287" s="578" t="s">
        <v>1575</v>
      </c>
      <c r="K287" s="579" t="s">
        <v>1576</v>
      </c>
      <c r="L287" s="585">
        <v>206.84039999999999</v>
      </c>
      <c r="M287" s="580">
        <v>685.1395</v>
      </c>
      <c r="N287" s="648">
        <v>231.24</v>
      </c>
      <c r="O287" s="577" t="s">
        <v>1573</v>
      </c>
      <c r="P287" s="394" t="s">
        <v>1574</v>
      </c>
      <c r="Q287" s="578" t="s">
        <v>1575</v>
      </c>
      <c r="R287" s="579" t="s">
        <v>1576</v>
      </c>
      <c r="S287" s="585">
        <v>3428.8631999999998</v>
      </c>
      <c r="T287" s="580">
        <v>6584.1737999999996</v>
      </c>
      <c r="U287" s="648">
        <v>92.02</v>
      </c>
    </row>
    <row r="288" spans="1:21" ht="18" customHeight="1" x14ac:dyDescent="0.3">
      <c r="A288" s="581" t="s">
        <v>1573</v>
      </c>
      <c r="B288" s="396" t="s">
        <v>3001</v>
      </c>
      <c r="C288" s="582" t="s">
        <v>3002</v>
      </c>
      <c r="D288" s="583" t="s">
        <v>3003</v>
      </c>
      <c r="E288" s="586">
        <v>0</v>
      </c>
      <c r="F288" s="584">
        <v>460.2792</v>
      </c>
      <c r="G288" s="649" t="s">
        <v>846</v>
      </c>
      <c r="H288" s="581" t="s">
        <v>1573</v>
      </c>
      <c r="I288" s="396" t="s">
        <v>1577</v>
      </c>
      <c r="J288" s="582" t="s">
        <v>1578</v>
      </c>
      <c r="K288" s="583" t="s">
        <v>1579</v>
      </c>
      <c r="L288" s="586">
        <v>156.50190000000001</v>
      </c>
      <c r="M288" s="584">
        <v>219.82939999999999</v>
      </c>
      <c r="N288" s="649">
        <v>40.46</v>
      </c>
      <c r="O288" s="581" t="s">
        <v>1573</v>
      </c>
      <c r="P288" s="396" t="s">
        <v>1577</v>
      </c>
      <c r="Q288" s="582" t="s">
        <v>1578</v>
      </c>
      <c r="R288" s="583" t="s">
        <v>1579</v>
      </c>
      <c r="S288" s="586">
        <v>272.48570000000001</v>
      </c>
      <c r="T288" s="584">
        <v>310.42469999999997</v>
      </c>
      <c r="U288" s="649">
        <v>13.92</v>
      </c>
    </row>
    <row r="289" spans="1:21" ht="18" customHeight="1" x14ac:dyDescent="0.3">
      <c r="A289" s="577" t="s">
        <v>1573</v>
      </c>
      <c r="B289" s="394" t="s">
        <v>1577</v>
      </c>
      <c r="C289" s="578" t="s">
        <v>1578</v>
      </c>
      <c r="D289" s="579" t="s">
        <v>1579</v>
      </c>
      <c r="E289" s="585">
        <v>3.1427</v>
      </c>
      <c r="F289" s="580">
        <v>8.0559999999999992</v>
      </c>
      <c r="G289" s="648">
        <v>156.34</v>
      </c>
      <c r="H289" s="577" t="s">
        <v>1573</v>
      </c>
      <c r="I289" s="394" t="s">
        <v>3004</v>
      </c>
      <c r="J289" s="578" t="s">
        <v>3005</v>
      </c>
      <c r="K289" s="579" t="s">
        <v>3006</v>
      </c>
      <c r="L289" s="585">
        <v>0.31919999999999998</v>
      </c>
      <c r="M289" s="580">
        <v>0.56589999999999996</v>
      </c>
      <c r="N289" s="648">
        <v>77.27</v>
      </c>
      <c r="O289" s="577" t="s">
        <v>1573</v>
      </c>
      <c r="P289" s="394" t="s">
        <v>2576</v>
      </c>
      <c r="Q289" s="578" t="s">
        <v>2577</v>
      </c>
      <c r="R289" s="579" t="s">
        <v>2578</v>
      </c>
      <c r="S289" s="585">
        <v>10.3805</v>
      </c>
      <c r="T289" s="580">
        <v>58.346200000000003</v>
      </c>
      <c r="U289" s="648">
        <v>462.07</v>
      </c>
    </row>
    <row r="290" spans="1:21" ht="18" customHeight="1" x14ac:dyDescent="0.3">
      <c r="A290" s="581" t="s">
        <v>1573</v>
      </c>
      <c r="B290" s="396" t="s">
        <v>2357</v>
      </c>
      <c r="C290" s="582" t="s">
        <v>803</v>
      </c>
      <c r="D290" s="583" t="s">
        <v>804</v>
      </c>
      <c r="E290" s="586">
        <v>1.2145999999999999</v>
      </c>
      <c r="F290" s="584">
        <v>3.9224999999999999</v>
      </c>
      <c r="G290" s="649">
        <v>222.95</v>
      </c>
      <c r="H290" s="581" t="s">
        <v>1573</v>
      </c>
      <c r="I290" s="396" t="s">
        <v>2357</v>
      </c>
      <c r="J290" s="582" t="s">
        <v>803</v>
      </c>
      <c r="K290" s="583" t="s">
        <v>804</v>
      </c>
      <c r="L290" s="586">
        <v>4.5547000000000004</v>
      </c>
      <c r="M290" s="584">
        <v>1.7642</v>
      </c>
      <c r="N290" s="649">
        <v>-61.27</v>
      </c>
      <c r="O290" s="581" t="s">
        <v>1573</v>
      </c>
      <c r="P290" s="396" t="s">
        <v>2357</v>
      </c>
      <c r="Q290" s="582" t="s">
        <v>803</v>
      </c>
      <c r="R290" s="583" t="s">
        <v>804</v>
      </c>
      <c r="S290" s="586">
        <v>142.1011</v>
      </c>
      <c r="T290" s="584">
        <v>69.171300000000002</v>
      </c>
      <c r="U290" s="649">
        <v>-51.32</v>
      </c>
    </row>
    <row r="291" spans="1:21" ht="18" customHeight="1" x14ac:dyDescent="0.3">
      <c r="A291" s="577" t="s">
        <v>1580</v>
      </c>
      <c r="B291" s="394" t="s">
        <v>1587</v>
      </c>
      <c r="C291" s="578" t="s">
        <v>1588</v>
      </c>
      <c r="D291" s="579" t="s">
        <v>1589</v>
      </c>
      <c r="E291" s="585">
        <v>11.304399999999999</v>
      </c>
      <c r="F291" s="580">
        <v>38.635800000000003</v>
      </c>
      <c r="G291" s="648">
        <v>241.78</v>
      </c>
      <c r="H291" s="577" t="s">
        <v>1580</v>
      </c>
      <c r="I291" s="394" t="s">
        <v>1581</v>
      </c>
      <c r="J291" s="578" t="s">
        <v>1582</v>
      </c>
      <c r="K291" s="579" t="s">
        <v>1583</v>
      </c>
      <c r="L291" s="585">
        <v>20.540600000000001</v>
      </c>
      <c r="M291" s="580">
        <v>36.192100000000003</v>
      </c>
      <c r="N291" s="648">
        <v>76.2</v>
      </c>
      <c r="O291" s="577" t="s">
        <v>1580</v>
      </c>
      <c r="P291" s="394" t="s">
        <v>2579</v>
      </c>
      <c r="Q291" s="578" t="s">
        <v>2580</v>
      </c>
      <c r="R291" s="579" t="s">
        <v>2581</v>
      </c>
      <c r="S291" s="585">
        <v>63.758899999999997</v>
      </c>
      <c r="T291" s="580">
        <v>298.25729999999999</v>
      </c>
      <c r="U291" s="648">
        <v>367.79</v>
      </c>
    </row>
    <row r="292" spans="1:21" ht="18" customHeight="1" x14ac:dyDescent="0.3">
      <c r="A292" s="581" t="s">
        <v>1580</v>
      </c>
      <c r="B292" s="396" t="s">
        <v>1590</v>
      </c>
      <c r="C292" s="582" t="s">
        <v>1591</v>
      </c>
      <c r="D292" s="583" t="s">
        <v>1592</v>
      </c>
      <c r="E292" s="586">
        <v>1.2999000000000001</v>
      </c>
      <c r="F292" s="584">
        <v>18.727399999999999</v>
      </c>
      <c r="G292" s="649">
        <v>1340.68</v>
      </c>
      <c r="H292" s="581" t="s">
        <v>1580</v>
      </c>
      <c r="I292" s="396" t="s">
        <v>2582</v>
      </c>
      <c r="J292" s="582" t="s">
        <v>2583</v>
      </c>
      <c r="K292" s="583" t="s">
        <v>2584</v>
      </c>
      <c r="L292" s="586">
        <v>4.3999999999999997E-2</v>
      </c>
      <c r="M292" s="584">
        <v>2.8675999999999999</v>
      </c>
      <c r="N292" s="649">
        <v>6411.46</v>
      </c>
      <c r="O292" s="581" t="s">
        <v>1580</v>
      </c>
      <c r="P292" s="396" t="s">
        <v>3007</v>
      </c>
      <c r="Q292" s="582" t="s">
        <v>3008</v>
      </c>
      <c r="R292" s="583" t="s">
        <v>3009</v>
      </c>
      <c r="S292" s="586">
        <v>19.331399999999999</v>
      </c>
      <c r="T292" s="584">
        <v>200.1996</v>
      </c>
      <c r="U292" s="649">
        <v>935.62</v>
      </c>
    </row>
    <row r="293" spans="1:21" ht="18" customHeight="1" x14ac:dyDescent="0.3">
      <c r="A293" s="577" t="s">
        <v>1580</v>
      </c>
      <c r="B293" s="394" t="s">
        <v>1584</v>
      </c>
      <c r="C293" s="578" t="s">
        <v>1585</v>
      </c>
      <c r="D293" s="579" t="s">
        <v>1586</v>
      </c>
      <c r="E293" s="585">
        <v>86.132300000000001</v>
      </c>
      <c r="F293" s="580">
        <v>15.386100000000001</v>
      </c>
      <c r="G293" s="648">
        <v>-82.14</v>
      </c>
      <c r="H293" s="577" t="s">
        <v>1580</v>
      </c>
      <c r="I293" s="394" t="s">
        <v>3010</v>
      </c>
      <c r="J293" s="578" t="s">
        <v>3011</v>
      </c>
      <c r="K293" s="579" t="s">
        <v>3012</v>
      </c>
      <c r="L293" s="585">
        <v>0</v>
      </c>
      <c r="M293" s="580">
        <v>1.4666999999999999</v>
      </c>
      <c r="N293" s="648" t="s">
        <v>846</v>
      </c>
      <c r="O293" s="577" t="s">
        <v>1580</v>
      </c>
      <c r="P293" s="394" t="s">
        <v>1590</v>
      </c>
      <c r="Q293" s="578" t="s">
        <v>1591</v>
      </c>
      <c r="R293" s="579" t="s">
        <v>1592</v>
      </c>
      <c r="S293" s="585">
        <v>111.3573</v>
      </c>
      <c r="T293" s="580">
        <v>146.4562</v>
      </c>
      <c r="U293" s="648">
        <v>31.52</v>
      </c>
    </row>
    <row r="294" spans="1:21" ht="18" customHeight="1" x14ac:dyDescent="0.3">
      <c r="A294" s="581" t="s">
        <v>1580</v>
      </c>
      <c r="B294" s="396" t="s">
        <v>2357</v>
      </c>
      <c r="C294" s="582" t="s">
        <v>803</v>
      </c>
      <c r="D294" s="583" t="s">
        <v>804</v>
      </c>
      <c r="E294" s="586">
        <v>43.108699999999999</v>
      </c>
      <c r="F294" s="584">
        <v>63.037399999999998</v>
      </c>
      <c r="G294" s="649">
        <v>46.23</v>
      </c>
      <c r="H294" s="581" t="s">
        <v>1580</v>
      </c>
      <c r="I294" s="396" t="s">
        <v>2357</v>
      </c>
      <c r="J294" s="582" t="s">
        <v>803</v>
      </c>
      <c r="K294" s="583" t="s">
        <v>804</v>
      </c>
      <c r="L294" s="586">
        <v>6.2534000000000001</v>
      </c>
      <c r="M294" s="584">
        <v>9.3795999999999999</v>
      </c>
      <c r="N294" s="649">
        <v>49.99</v>
      </c>
      <c r="O294" s="581" t="s">
        <v>1580</v>
      </c>
      <c r="P294" s="396" t="s">
        <v>2357</v>
      </c>
      <c r="Q294" s="582" t="s">
        <v>803</v>
      </c>
      <c r="R294" s="583" t="s">
        <v>804</v>
      </c>
      <c r="S294" s="586">
        <v>1259.6699000000001</v>
      </c>
      <c r="T294" s="584">
        <v>687.28489999999999</v>
      </c>
      <c r="U294" s="649">
        <v>-45.44</v>
      </c>
    </row>
    <row r="295" spans="1:21" ht="18" customHeight="1" x14ac:dyDescent="0.3">
      <c r="A295" s="577" t="s">
        <v>1593</v>
      </c>
      <c r="B295" s="394" t="s">
        <v>1594</v>
      </c>
      <c r="C295" s="578" t="s">
        <v>1595</v>
      </c>
      <c r="D295" s="579" t="s">
        <v>1596</v>
      </c>
      <c r="E295" s="585">
        <v>15.227</v>
      </c>
      <c r="F295" s="580">
        <v>26.576499999999999</v>
      </c>
      <c r="G295" s="648">
        <v>74.540000000000006</v>
      </c>
      <c r="H295" s="577" t="s">
        <v>1593</v>
      </c>
      <c r="I295" s="394" t="s">
        <v>2585</v>
      </c>
      <c r="J295" s="578" t="s">
        <v>2586</v>
      </c>
      <c r="K295" s="579" t="s">
        <v>2587</v>
      </c>
      <c r="L295" s="585">
        <v>1.6313</v>
      </c>
      <c r="M295" s="580">
        <v>9.2532999999999994</v>
      </c>
      <c r="N295" s="648">
        <v>467.24</v>
      </c>
      <c r="O295" s="577" t="s">
        <v>1593</v>
      </c>
      <c r="P295" s="394" t="s">
        <v>1600</v>
      </c>
      <c r="Q295" s="578" t="s">
        <v>1601</v>
      </c>
      <c r="R295" s="579" t="s">
        <v>1602</v>
      </c>
      <c r="S295" s="585">
        <v>218.7286</v>
      </c>
      <c r="T295" s="580">
        <v>237.8938</v>
      </c>
      <c r="U295" s="648">
        <v>8.76</v>
      </c>
    </row>
    <row r="296" spans="1:21" ht="18" customHeight="1" x14ac:dyDescent="0.3">
      <c r="A296" s="581" t="s">
        <v>1593</v>
      </c>
      <c r="B296" s="396" t="s">
        <v>1600</v>
      </c>
      <c r="C296" s="582" t="s">
        <v>1601</v>
      </c>
      <c r="D296" s="583" t="s">
        <v>1602</v>
      </c>
      <c r="E296" s="586">
        <v>12.7575</v>
      </c>
      <c r="F296" s="584">
        <v>14.043200000000001</v>
      </c>
      <c r="G296" s="649">
        <v>10.08</v>
      </c>
      <c r="H296" s="581" t="s">
        <v>1593</v>
      </c>
      <c r="I296" s="396" t="s">
        <v>1597</v>
      </c>
      <c r="J296" s="582" t="s">
        <v>1598</v>
      </c>
      <c r="K296" s="583" t="s">
        <v>1599</v>
      </c>
      <c r="L296" s="586">
        <v>1.3487</v>
      </c>
      <c r="M296" s="584">
        <v>8.6898999999999997</v>
      </c>
      <c r="N296" s="649">
        <v>544.29999999999995</v>
      </c>
      <c r="O296" s="581" t="s">
        <v>1593</v>
      </c>
      <c r="P296" s="396" t="s">
        <v>1597</v>
      </c>
      <c r="Q296" s="582" t="s">
        <v>1598</v>
      </c>
      <c r="R296" s="583" t="s">
        <v>1599</v>
      </c>
      <c r="S296" s="586">
        <v>291.32940000000002</v>
      </c>
      <c r="T296" s="584">
        <v>179.89189999999999</v>
      </c>
      <c r="U296" s="649">
        <v>-38.25</v>
      </c>
    </row>
    <row r="297" spans="1:21" ht="18" customHeight="1" x14ac:dyDescent="0.3">
      <c r="A297" s="577" t="s">
        <v>1593</v>
      </c>
      <c r="B297" s="394" t="s">
        <v>3013</v>
      </c>
      <c r="C297" s="578" t="s">
        <v>3014</v>
      </c>
      <c r="D297" s="579" t="s">
        <v>3015</v>
      </c>
      <c r="E297" s="585">
        <v>3.32E-2</v>
      </c>
      <c r="F297" s="580">
        <v>12.937200000000001</v>
      </c>
      <c r="G297" s="648">
        <v>38880.54</v>
      </c>
      <c r="H297" s="577" t="s">
        <v>1593</v>
      </c>
      <c r="I297" s="394" t="s">
        <v>1600</v>
      </c>
      <c r="J297" s="578" t="s">
        <v>1601</v>
      </c>
      <c r="K297" s="579" t="s">
        <v>1602</v>
      </c>
      <c r="L297" s="585">
        <v>9.1355000000000004</v>
      </c>
      <c r="M297" s="580">
        <v>5.8411999999999997</v>
      </c>
      <c r="N297" s="648">
        <v>-36.06</v>
      </c>
      <c r="O297" s="577" t="s">
        <v>1593</v>
      </c>
      <c r="P297" s="394" t="s">
        <v>1603</v>
      </c>
      <c r="Q297" s="578" t="s">
        <v>1604</v>
      </c>
      <c r="R297" s="579" t="s">
        <v>1605</v>
      </c>
      <c r="S297" s="585">
        <v>138.911</v>
      </c>
      <c r="T297" s="580">
        <v>92.845100000000002</v>
      </c>
      <c r="U297" s="648">
        <v>-33.159999999999997</v>
      </c>
    </row>
    <row r="298" spans="1:21" ht="18" customHeight="1" x14ac:dyDescent="0.3">
      <c r="A298" s="581" t="s">
        <v>1593</v>
      </c>
      <c r="B298" s="396" t="s">
        <v>2357</v>
      </c>
      <c r="C298" s="582" t="s">
        <v>803</v>
      </c>
      <c r="D298" s="583" t="s">
        <v>804</v>
      </c>
      <c r="E298" s="586">
        <v>72.632999999999996</v>
      </c>
      <c r="F298" s="584">
        <v>70.659300000000002</v>
      </c>
      <c r="G298" s="649">
        <v>-2.72</v>
      </c>
      <c r="H298" s="581" t="s">
        <v>1593</v>
      </c>
      <c r="I298" s="396" t="s">
        <v>2357</v>
      </c>
      <c r="J298" s="582" t="s">
        <v>803</v>
      </c>
      <c r="K298" s="583" t="s">
        <v>804</v>
      </c>
      <c r="L298" s="586">
        <v>90.066299999999998</v>
      </c>
      <c r="M298" s="584">
        <v>31.952500000000001</v>
      </c>
      <c r="N298" s="649">
        <v>-64.52</v>
      </c>
      <c r="O298" s="581" t="s">
        <v>1593</v>
      </c>
      <c r="P298" s="396" t="s">
        <v>2357</v>
      </c>
      <c r="Q298" s="582" t="s">
        <v>803</v>
      </c>
      <c r="R298" s="583" t="s">
        <v>804</v>
      </c>
      <c r="S298" s="586">
        <v>1397.3804</v>
      </c>
      <c r="T298" s="584">
        <v>1220.8810000000001</v>
      </c>
      <c r="U298" s="649">
        <v>-12.63</v>
      </c>
    </row>
    <row r="299" spans="1:21" ht="18" customHeight="1" x14ac:dyDescent="0.3">
      <c r="A299" s="577" t="s">
        <v>1606</v>
      </c>
      <c r="B299" s="394" t="s">
        <v>1613</v>
      </c>
      <c r="C299" s="578" t="s">
        <v>1614</v>
      </c>
      <c r="D299" s="579" t="s">
        <v>1615</v>
      </c>
      <c r="E299" s="585">
        <v>0</v>
      </c>
      <c r="F299" s="580">
        <v>38.358699999999999</v>
      </c>
      <c r="G299" s="648" t="s">
        <v>846</v>
      </c>
      <c r="H299" s="577" t="s">
        <v>1606</v>
      </c>
      <c r="I299" s="394" t="s">
        <v>1610</v>
      </c>
      <c r="J299" s="578" t="s">
        <v>1611</v>
      </c>
      <c r="K299" s="579" t="s">
        <v>1612</v>
      </c>
      <c r="L299" s="585">
        <v>505.11470000000003</v>
      </c>
      <c r="M299" s="580">
        <v>867.31880000000001</v>
      </c>
      <c r="N299" s="648">
        <v>71.709999999999994</v>
      </c>
      <c r="O299" s="577" t="s">
        <v>1606</v>
      </c>
      <c r="P299" s="394" t="s">
        <v>1613</v>
      </c>
      <c r="Q299" s="578" t="s">
        <v>1614</v>
      </c>
      <c r="R299" s="579" t="s">
        <v>1615</v>
      </c>
      <c r="S299" s="585">
        <v>710.99739999999997</v>
      </c>
      <c r="T299" s="580">
        <v>549.31349999999998</v>
      </c>
      <c r="U299" s="648">
        <v>-22.74</v>
      </c>
    </row>
    <row r="300" spans="1:21" ht="18" customHeight="1" x14ac:dyDescent="0.3">
      <c r="A300" s="581" t="s">
        <v>1606</v>
      </c>
      <c r="B300" s="396" t="s">
        <v>2588</v>
      </c>
      <c r="C300" s="582" t="s">
        <v>2589</v>
      </c>
      <c r="D300" s="583" t="s">
        <v>2590</v>
      </c>
      <c r="E300" s="586">
        <v>0</v>
      </c>
      <c r="F300" s="584">
        <v>19.3187</v>
      </c>
      <c r="G300" s="649" t="s">
        <v>846</v>
      </c>
      <c r="H300" s="581" t="s">
        <v>1606</v>
      </c>
      <c r="I300" s="396" t="s">
        <v>1607</v>
      </c>
      <c r="J300" s="582" t="s">
        <v>1608</v>
      </c>
      <c r="K300" s="583" t="s">
        <v>1609</v>
      </c>
      <c r="L300" s="586">
        <v>5.9799999999999999E-2</v>
      </c>
      <c r="M300" s="584">
        <v>38.459000000000003</v>
      </c>
      <c r="N300" s="649">
        <v>64176.45</v>
      </c>
      <c r="O300" s="581" t="s">
        <v>1606</v>
      </c>
      <c r="P300" s="396" t="s">
        <v>1616</v>
      </c>
      <c r="Q300" s="582" t="s">
        <v>1617</v>
      </c>
      <c r="R300" s="583" t="s">
        <v>1618</v>
      </c>
      <c r="S300" s="586">
        <v>322.90280000000001</v>
      </c>
      <c r="T300" s="584">
        <v>309.60309999999998</v>
      </c>
      <c r="U300" s="649">
        <v>-4.12</v>
      </c>
    </row>
    <row r="301" spans="1:21" ht="18" customHeight="1" x14ac:dyDescent="0.3">
      <c r="A301" s="577" t="s">
        <v>1606</v>
      </c>
      <c r="B301" s="394" t="s">
        <v>1610</v>
      </c>
      <c r="C301" s="578" t="s">
        <v>1611</v>
      </c>
      <c r="D301" s="579" t="s">
        <v>1612</v>
      </c>
      <c r="E301" s="585">
        <v>7.7736000000000001</v>
      </c>
      <c r="F301" s="580">
        <v>14.108599999999999</v>
      </c>
      <c r="G301" s="648">
        <v>81.489999999999995</v>
      </c>
      <c r="H301" s="577" t="s">
        <v>1606</v>
      </c>
      <c r="I301" s="394" t="s">
        <v>1613</v>
      </c>
      <c r="J301" s="578" t="s">
        <v>1614</v>
      </c>
      <c r="K301" s="579" t="s">
        <v>1615</v>
      </c>
      <c r="L301" s="585">
        <v>1.6616</v>
      </c>
      <c r="M301" s="580">
        <v>28.185700000000001</v>
      </c>
      <c r="N301" s="648">
        <v>1596.29</v>
      </c>
      <c r="O301" s="577" t="s">
        <v>1606</v>
      </c>
      <c r="P301" s="394" t="s">
        <v>2591</v>
      </c>
      <c r="Q301" s="578" t="s">
        <v>2592</v>
      </c>
      <c r="R301" s="579" t="s">
        <v>2593</v>
      </c>
      <c r="S301" s="585">
        <v>3.7501000000000002</v>
      </c>
      <c r="T301" s="580">
        <v>199.62739999999999</v>
      </c>
      <c r="U301" s="648">
        <v>5223.2</v>
      </c>
    </row>
    <row r="302" spans="1:21" ht="18" customHeight="1" x14ac:dyDescent="0.3">
      <c r="A302" s="581" t="s">
        <v>1606</v>
      </c>
      <c r="B302" s="396" t="s">
        <v>2357</v>
      </c>
      <c r="C302" s="582" t="s">
        <v>803</v>
      </c>
      <c r="D302" s="583" t="s">
        <v>804</v>
      </c>
      <c r="E302" s="586">
        <v>18.2179</v>
      </c>
      <c r="F302" s="584">
        <v>38.479599999999998</v>
      </c>
      <c r="G302" s="649">
        <v>111.22</v>
      </c>
      <c r="H302" s="581" t="s">
        <v>1606</v>
      </c>
      <c r="I302" s="396" t="s">
        <v>2357</v>
      </c>
      <c r="J302" s="582" t="s">
        <v>803</v>
      </c>
      <c r="K302" s="583" t="s">
        <v>804</v>
      </c>
      <c r="L302" s="586">
        <v>2.7341000000000002</v>
      </c>
      <c r="M302" s="584">
        <v>14.951700000000001</v>
      </c>
      <c r="N302" s="649">
        <v>446.87</v>
      </c>
      <c r="O302" s="581" t="s">
        <v>1606</v>
      </c>
      <c r="P302" s="396" t="s">
        <v>2357</v>
      </c>
      <c r="Q302" s="582" t="s">
        <v>803</v>
      </c>
      <c r="R302" s="583" t="s">
        <v>804</v>
      </c>
      <c r="S302" s="586">
        <v>191.32390000000001</v>
      </c>
      <c r="T302" s="584">
        <v>143.7886</v>
      </c>
      <c r="U302" s="649">
        <v>-24.85</v>
      </c>
    </row>
    <row r="303" spans="1:21" ht="18" customHeight="1" x14ac:dyDescent="0.3">
      <c r="A303" s="577" t="s">
        <v>1619</v>
      </c>
      <c r="B303" s="394" t="s">
        <v>1623</v>
      </c>
      <c r="C303" s="578" t="s">
        <v>1624</v>
      </c>
      <c r="D303" s="579" t="s">
        <v>1625</v>
      </c>
      <c r="E303" s="585">
        <v>2.5377999999999998</v>
      </c>
      <c r="F303" s="580">
        <v>1.5706</v>
      </c>
      <c r="G303" s="648">
        <v>-38.11</v>
      </c>
      <c r="H303" s="577" t="s">
        <v>1619</v>
      </c>
      <c r="I303" s="394" t="s">
        <v>1620</v>
      </c>
      <c r="J303" s="578" t="s">
        <v>1621</v>
      </c>
      <c r="K303" s="579" t="s">
        <v>1622</v>
      </c>
      <c r="L303" s="585">
        <v>25.194500000000001</v>
      </c>
      <c r="M303" s="580">
        <v>84.623800000000003</v>
      </c>
      <c r="N303" s="648">
        <v>235.88</v>
      </c>
      <c r="O303" s="577" t="s">
        <v>1619</v>
      </c>
      <c r="P303" s="394" t="s">
        <v>1623</v>
      </c>
      <c r="Q303" s="578" t="s">
        <v>1624</v>
      </c>
      <c r="R303" s="579" t="s">
        <v>1625</v>
      </c>
      <c r="S303" s="585">
        <v>18.732800000000001</v>
      </c>
      <c r="T303" s="580">
        <v>11.0661</v>
      </c>
      <c r="U303" s="648">
        <v>-40.93</v>
      </c>
    </row>
    <row r="304" spans="1:21" ht="18" customHeight="1" x14ac:dyDescent="0.3">
      <c r="A304" s="581" t="s">
        <v>1619</v>
      </c>
      <c r="B304" s="396" t="s">
        <v>2597</v>
      </c>
      <c r="C304" s="582" t="s">
        <v>2598</v>
      </c>
      <c r="D304" s="583" t="s">
        <v>2599</v>
      </c>
      <c r="E304" s="586">
        <v>0</v>
      </c>
      <c r="F304" s="584">
        <v>2.8000000000000001E-2</v>
      </c>
      <c r="G304" s="649" t="s">
        <v>846</v>
      </c>
      <c r="H304" s="581" t="s">
        <v>1619</v>
      </c>
      <c r="I304" s="396" t="s">
        <v>1623</v>
      </c>
      <c r="J304" s="582" t="s">
        <v>1624</v>
      </c>
      <c r="K304" s="583" t="s">
        <v>1625</v>
      </c>
      <c r="L304" s="586">
        <v>1.9221999999999999</v>
      </c>
      <c r="M304" s="584">
        <v>2.7117</v>
      </c>
      <c r="N304" s="649">
        <v>41.08</v>
      </c>
      <c r="O304" s="581" t="s">
        <v>1619</v>
      </c>
      <c r="P304" s="396" t="s">
        <v>2594</v>
      </c>
      <c r="Q304" s="582" t="s">
        <v>2595</v>
      </c>
      <c r="R304" s="583" t="s">
        <v>2596</v>
      </c>
      <c r="S304" s="586">
        <v>8.3745999999999992</v>
      </c>
      <c r="T304" s="584">
        <v>8.9824999999999999</v>
      </c>
      <c r="U304" s="649">
        <v>7.26</v>
      </c>
    </row>
    <row r="305" spans="1:21" ht="18" customHeight="1" x14ac:dyDescent="0.3">
      <c r="A305" s="577" t="s">
        <v>1619</v>
      </c>
      <c r="B305" s="394" t="s">
        <v>1620</v>
      </c>
      <c r="C305" s="578" t="s">
        <v>1621</v>
      </c>
      <c r="D305" s="579" t="s">
        <v>1622</v>
      </c>
      <c r="E305" s="585">
        <v>0.32369999999999999</v>
      </c>
      <c r="F305" s="580">
        <v>0</v>
      </c>
      <c r="G305" s="648">
        <v>-100</v>
      </c>
      <c r="H305" s="577" t="s">
        <v>1619</v>
      </c>
      <c r="I305" s="394" t="s">
        <v>3016</v>
      </c>
      <c r="J305" s="578" t="s">
        <v>3017</v>
      </c>
      <c r="K305" s="579" t="s">
        <v>3018</v>
      </c>
      <c r="L305" s="585">
        <v>0</v>
      </c>
      <c r="M305" s="580">
        <v>7.7399999999999997E-2</v>
      </c>
      <c r="N305" s="648" t="s">
        <v>846</v>
      </c>
      <c r="O305" s="577" t="s">
        <v>1619</v>
      </c>
      <c r="P305" s="394" t="s">
        <v>1626</v>
      </c>
      <c r="Q305" s="578" t="s">
        <v>1627</v>
      </c>
      <c r="R305" s="579" t="s">
        <v>1628</v>
      </c>
      <c r="S305" s="585">
        <v>12.9435</v>
      </c>
      <c r="T305" s="580">
        <v>8.4364000000000008</v>
      </c>
      <c r="U305" s="648">
        <v>-34.82</v>
      </c>
    </row>
    <row r="306" spans="1:21" ht="18" customHeight="1" x14ac:dyDescent="0.3">
      <c r="A306" s="581" t="s">
        <v>1619</v>
      </c>
      <c r="B306" s="396" t="s">
        <v>2357</v>
      </c>
      <c r="C306" s="582" t="s">
        <v>803</v>
      </c>
      <c r="D306" s="583" t="s">
        <v>804</v>
      </c>
      <c r="E306" s="586">
        <v>1.2354000000000001</v>
      </c>
      <c r="F306" s="584">
        <v>0</v>
      </c>
      <c r="G306" s="649">
        <v>-100</v>
      </c>
      <c r="H306" s="581" t="s">
        <v>1619</v>
      </c>
      <c r="I306" s="396" t="s">
        <v>2357</v>
      </c>
      <c r="J306" s="582" t="s">
        <v>803</v>
      </c>
      <c r="K306" s="583" t="s">
        <v>804</v>
      </c>
      <c r="L306" s="586">
        <v>0.1905</v>
      </c>
      <c r="M306" s="584">
        <v>0.1074</v>
      </c>
      <c r="N306" s="649">
        <v>-43.63</v>
      </c>
      <c r="O306" s="581" t="s">
        <v>1619</v>
      </c>
      <c r="P306" s="396" t="s">
        <v>2357</v>
      </c>
      <c r="Q306" s="582" t="s">
        <v>803</v>
      </c>
      <c r="R306" s="583" t="s">
        <v>804</v>
      </c>
      <c r="S306" s="586">
        <v>34.3902</v>
      </c>
      <c r="T306" s="584">
        <v>20.180700000000002</v>
      </c>
      <c r="U306" s="649">
        <v>-41.32</v>
      </c>
    </row>
    <row r="307" spans="1:21" ht="18" customHeight="1" x14ac:dyDescent="0.3">
      <c r="A307" s="577" t="s">
        <v>1629</v>
      </c>
      <c r="B307" s="394" t="s">
        <v>1630</v>
      </c>
      <c r="C307" s="578" t="s">
        <v>1631</v>
      </c>
      <c r="D307" s="579" t="s">
        <v>1632</v>
      </c>
      <c r="E307" s="585">
        <v>169.7133</v>
      </c>
      <c r="F307" s="580">
        <v>223.11660000000001</v>
      </c>
      <c r="G307" s="648">
        <v>31.47</v>
      </c>
      <c r="H307" s="577" t="s">
        <v>1629</v>
      </c>
      <c r="I307" s="394" t="s">
        <v>1633</v>
      </c>
      <c r="J307" s="578" t="s">
        <v>1634</v>
      </c>
      <c r="K307" s="579" t="s">
        <v>1635</v>
      </c>
      <c r="L307" s="585">
        <v>295.0204</v>
      </c>
      <c r="M307" s="580">
        <v>383.01220000000001</v>
      </c>
      <c r="N307" s="648">
        <v>29.83</v>
      </c>
      <c r="O307" s="577" t="s">
        <v>1629</v>
      </c>
      <c r="P307" s="394" t="s">
        <v>1636</v>
      </c>
      <c r="Q307" s="578" t="s">
        <v>1637</v>
      </c>
      <c r="R307" s="579" t="s">
        <v>1638</v>
      </c>
      <c r="S307" s="585">
        <v>118.6112</v>
      </c>
      <c r="T307" s="580">
        <v>213.1687</v>
      </c>
      <c r="U307" s="648">
        <v>79.72</v>
      </c>
    </row>
    <row r="308" spans="1:21" ht="18" customHeight="1" x14ac:dyDescent="0.3">
      <c r="A308" s="581" t="s">
        <v>1629</v>
      </c>
      <c r="B308" s="396" t="s">
        <v>1642</v>
      </c>
      <c r="C308" s="582" t="s">
        <v>1643</v>
      </c>
      <c r="D308" s="583" t="s">
        <v>1644</v>
      </c>
      <c r="E308" s="586">
        <v>69.660200000000003</v>
      </c>
      <c r="F308" s="584">
        <v>115.37739999999999</v>
      </c>
      <c r="G308" s="649">
        <v>65.63</v>
      </c>
      <c r="H308" s="581" t="s">
        <v>1629</v>
      </c>
      <c r="I308" s="396" t="s">
        <v>1639</v>
      </c>
      <c r="J308" s="582" t="s">
        <v>1640</v>
      </c>
      <c r="K308" s="583" t="s">
        <v>1641</v>
      </c>
      <c r="L308" s="586">
        <v>2.6753</v>
      </c>
      <c r="M308" s="584">
        <v>16.656199999999998</v>
      </c>
      <c r="N308" s="649">
        <v>522.6</v>
      </c>
      <c r="O308" s="581" t="s">
        <v>1629</v>
      </c>
      <c r="P308" s="396" t="s">
        <v>2603</v>
      </c>
      <c r="Q308" s="582" t="s">
        <v>2604</v>
      </c>
      <c r="R308" s="583" t="s">
        <v>2605</v>
      </c>
      <c r="S308" s="586">
        <v>60.611800000000002</v>
      </c>
      <c r="T308" s="584">
        <v>64.432500000000005</v>
      </c>
      <c r="U308" s="649">
        <v>6.3</v>
      </c>
    </row>
    <row r="309" spans="1:21" ht="18" customHeight="1" x14ac:dyDescent="0.3">
      <c r="A309" s="577" t="s">
        <v>1629</v>
      </c>
      <c r="B309" s="394" t="s">
        <v>2600</v>
      </c>
      <c r="C309" s="578" t="s">
        <v>2601</v>
      </c>
      <c r="D309" s="579" t="s">
        <v>2602</v>
      </c>
      <c r="E309" s="585">
        <v>51.122</v>
      </c>
      <c r="F309" s="580">
        <v>63.966700000000003</v>
      </c>
      <c r="G309" s="648">
        <v>25.13</v>
      </c>
      <c r="H309" s="577" t="s">
        <v>1629</v>
      </c>
      <c r="I309" s="394" t="s">
        <v>1636</v>
      </c>
      <c r="J309" s="578" t="s">
        <v>1637</v>
      </c>
      <c r="K309" s="579" t="s">
        <v>1638</v>
      </c>
      <c r="L309" s="585">
        <v>0.87929999999999997</v>
      </c>
      <c r="M309" s="580">
        <v>7.0048000000000004</v>
      </c>
      <c r="N309" s="648">
        <v>696.61</v>
      </c>
      <c r="O309" s="577" t="s">
        <v>1629</v>
      </c>
      <c r="P309" s="394" t="s">
        <v>1642</v>
      </c>
      <c r="Q309" s="578" t="s">
        <v>1643</v>
      </c>
      <c r="R309" s="579" t="s">
        <v>1644</v>
      </c>
      <c r="S309" s="585">
        <v>40.834699999999998</v>
      </c>
      <c r="T309" s="580">
        <v>51.634999999999998</v>
      </c>
      <c r="U309" s="648">
        <v>26.45</v>
      </c>
    </row>
    <row r="310" spans="1:21" ht="18" customHeight="1" x14ac:dyDescent="0.3">
      <c r="A310" s="581" t="s">
        <v>1629</v>
      </c>
      <c r="B310" s="396" t="s">
        <v>2357</v>
      </c>
      <c r="C310" s="582" t="s">
        <v>803</v>
      </c>
      <c r="D310" s="583" t="s">
        <v>804</v>
      </c>
      <c r="E310" s="586">
        <v>292.55470000000003</v>
      </c>
      <c r="F310" s="584">
        <v>252.74760000000001</v>
      </c>
      <c r="G310" s="649">
        <v>-13.61</v>
      </c>
      <c r="H310" s="581" t="s">
        <v>1629</v>
      </c>
      <c r="I310" s="396" t="s">
        <v>2357</v>
      </c>
      <c r="J310" s="582" t="s">
        <v>803</v>
      </c>
      <c r="K310" s="583" t="s">
        <v>804</v>
      </c>
      <c r="L310" s="586">
        <v>7.9912999999999998</v>
      </c>
      <c r="M310" s="584">
        <v>10.3598</v>
      </c>
      <c r="N310" s="649">
        <v>29.64</v>
      </c>
      <c r="O310" s="581" t="s">
        <v>1629</v>
      </c>
      <c r="P310" s="396" t="s">
        <v>2357</v>
      </c>
      <c r="Q310" s="582" t="s">
        <v>803</v>
      </c>
      <c r="R310" s="583" t="s">
        <v>804</v>
      </c>
      <c r="S310" s="586">
        <v>422.50420000000003</v>
      </c>
      <c r="T310" s="584">
        <v>325.87329999999997</v>
      </c>
      <c r="U310" s="649">
        <v>-22.87</v>
      </c>
    </row>
    <row r="311" spans="1:21" ht="18" customHeight="1" x14ac:dyDescent="0.3">
      <c r="A311" s="577" t="s">
        <v>1645</v>
      </c>
      <c r="B311" s="394" t="s">
        <v>1646</v>
      </c>
      <c r="C311" s="578" t="s">
        <v>1647</v>
      </c>
      <c r="D311" s="579" t="s">
        <v>1648</v>
      </c>
      <c r="E311" s="585">
        <v>19.252500000000001</v>
      </c>
      <c r="F311" s="580">
        <v>25.0749</v>
      </c>
      <c r="G311" s="648">
        <v>30.24</v>
      </c>
      <c r="H311" s="577" t="s">
        <v>1645</v>
      </c>
      <c r="I311" s="394" t="s">
        <v>1652</v>
      </c>
      <c r="J311" s="578" t="s">
        <v>1653</v>
      </c>
      <c r="K311" s="579" t="s">
        <v>1654</v>
      </c>
      <c r="L311" s="585">
        <v>4.0000000000000002E-4</v>
      </c>
      <c r="M311" s="580">
        <v>1.7999999999999999E-2</v>
      </c>
      <c r="N311" s="648">
        <v>4699.09</v>
      </c>
      <c r="O311" s="577" t="s">
        <v>1645</v>
      </c>
      <c r="P311" s="394" t="s">
        <v>1646</v>
      </c>
      <c r="Q311" s="578" t="s">
        <v>1647</v>
      </c>
      <c r="R311" s="579" t="s">
        <v>1648</v>
      </c>
      <c r="S311" s="585">
        <v>8.9092000000000002</v>
      </c>
      <c r="T311" s="580">
        <v>0.88139999999999996</v>
      </c>
      <c r="U311" s="648">
        <v>-90.11</v>
      </c>
    </row>
    <row r="312" spans="1:21" ht="18" customHeight="1" x14ac:dyDescent="0.3">
      <c r="A312" s="581" t="s">
        <v>1645</v>
      </c>
      <c r="B312" s="396" t="s">
        <v>1649</v>
      </c>
      <c r="C312" s="582" t="s">
        <v>1650</v>
      </c>
      <c r="D312" s="583" t="s">
        <v>1651</v>
      </c>
      <c r="E312" s="586">
        <v>0.67179999999999995</v>
      </c>
      <c r="F312" s="584">
        <v>0.57999999999999996</v>
      </c>
      <c r="G312" s="649">
        <v>-13.66</v>
      </c>
      <c r="H312" s="581" t="s">
        <v>1645</v>
      </c>
      <c r="I312" s="396" t="s">
        <v>3019</v>
      </c>
      <c r="J312" s="582" t="s">
        <v>3020</v>
      </c>
      <c r="K312" s="583" t="s">
        <v>3021</v>
      </c>
      <c r="L312" s="586">
        <v>1.1236999999999999</v>
      </c>
      <c r="M312" s="584">
        <v>0</v>
      </c>
      <c r="N312" s="649">
        <v>-100</v>
      </c>
      <c r="O312" s="581" t="s">
        <v>1645</v>
      </c>
      <c r="P312" s="396" t="s">
        <v>1655</v>
      </c>
      <c r="Q312" s="582" t="s">
        <v>1656</v>
      </c>
      <c r="R312" s="583" t="s">
        <v>1657</v>
      </c>
      <c r="S312" s="586">
        <v>0</v>
      </c>
      <c r="T312" s="584">
        <v>0.74729999999999996</v>
      </c>
      <c r="U312" s="649" t="s">
        <v>846</v>
      </c>
    </row>
    <row r="313" spans="1:21" ht="18" customHeight="1" x14ac:dyDescent="0.3">
      <c r="A313" s="577" t="s">
        <v>1645</v>
      </c>
      <c r="B313" s="394" t="s">
        <v>3022</v>
      </c>
      <c r="C313" s="578" t="s">
        <v>3023</v>
      </c>
      <c r="D313" s="579" t="s">
        <v>3024</v>
      </c>
      <c r="E313" s="585">
        <v>0.38990000000000002</v>
      </c>
      <c r="F313" s="580">
        <v>0.1017</v>
      </c>
      <c r="G313" s="648">
        <v>-73.92</v>
      </c>
      <c r="H313" s="577" t="s">
        <v>1645</v>
      </c>
      <c r="I313" s="394" t="s">
        <v>846</v>
      </c>
      <c r="J313" s="578" t="s">
        <v>846</v>
      </c>
      <c r="K313" s="579" t="s">
        <v>846</v>
      </c>
      <c r="L313" s="585">
        <v>0</v>
      </c>
      <c r="M313" s="580">
        <v>0</v>
      </c>
      <c r="N313" s="648" t="s">
        <v>846</v>
      </c>
      <c r="O313" s="577" t="s">
        <v>1645</v>
      </c>
      <c r="P313" s="394" t="s">
        <v>1652</v>
      </c>
      <c r="Q313" s="578" t="s">
        <v>1653</v>
      </c>
      <c r="R313" s="579" t="s">
        <v>1654</v>
      </c>
      <c r="S313" s="585">
        <v>0.92200000000000004</v>
      </c>
      <c r="T313" s="580">
        <v>0.64480000000000004</v>
      </c>
      <c r="U313" s="648">
        <v>-30.07</v>
      </c>
    </row>
    <row r="314" spans="1:21" ht="18" customHeight="1" x14ac:dyDescent="0.3">
      <c r="A314" s="581" t="s">
        <v>1645</v>
      </c>
      <c r="B314" s="396" t="s">
        <v>2357</v>
      </c>
      <c r="C314" s="582" t="s">
        <v>803</v>
      </c>
      <c r="D314" s="583" t="s">
        <v>804</v>
      </c>
      <c r="E314" s="586">
        <v>1.2273000000000001</v>
      </c>
      <c r="F314" s="584">
        <v>0</v>
      </c>
      <c r="G314" s="649">
        <v>-100</v>
      </c>
      <c r="H314" s="581" t="s">
        <v>1645</v>
      </c>
      <c r="I314" s="396" t="s">
        <v>846</v>
      </c>
      <c r="J314" s="582" t="s">
        <v>846</v>
      </c>
      <c r="K314" s="583" t="s">
        <v>846</v>
      </c>
      <c r="L314" s="586">
        <v>0</v>
      </c>
      <c r="M314" s="584">
        <v>0</v>
      </c>
      <c r="N314" s="649" t="s">
        <v>846</v>
      </c>
      <c r="O314" s="581" t="s">
        <v>1645</v>
      </c>
      <c r="P314" s="396" t="s">
        <v>2357</v>
      </c>
      <c r="Q314" s="582" t="s">
        <v>803</v>
      </c>
      <c r="R314" s="583" t="s">
        <v>804</v>
      </c>
      <c r="S314" s="586">
        <v>0.44890000000000002</v>
      </c>
      <c r="T314" s="584">
        <v>0.44719999999999999</v>
      </c>
      <c r="U314" s="649">
        <v>-0.37</v>
      </c>
    </row>
    <row r="315" spans="1:21" ht="18" customHeight="1" x14ac:dyDescent="0.3">
      <c r="A315" s="577" t="s">
        <v>1658</v>
      </c>
      <c r="B315" s="394" t="s">
        <v>1659</v>
      </c>
      <c r="C315" s="578" t="s">
        <v>1660</v>
      </c>
      <c r="D315" s="579" t="s">
        <v>1661</v>
      </c>
      <c r="E315" s="585">
        <v>4.8082000000000003</v>
      </c>
      <c r="F315" s="580">
        <v>8.0827000000000009</v>
      </c>
      <c r="G315" s="648">
        <v>68.099999999999994</v>
      </c>
      <c r="H315" s="577" t="s">
        <v>1658</v>
      </c>
      <c r="I315" s="394" t="s">
        <v>1662</v>
      </c>
      <c r="J315" s="578" t="s">
        <v>1663</v>
      </c>
      <c r="K315" s="579" t="s">
        <v>1664</v>
      </c>
      <c r="L315" s="585">
        <v>8.9978999999999996</v>
      </c>
      <c r="M315" s="580">
        <v>22.1755</v>
      </c>
      <c r="N315" s="648">
        <v>146.44999999999999</v>
      </c>
      <c r="O315" s="577" t="s">
        <v>1658</v>
      </c>
      <c r="P315" s="394" t="s">
        <v>1665</v>
      </c>
      <c r="Q315" s="578" t="s">
        <v>1666</v>
      </c>
      <c r="R315" s="579" t="s">
        <v>1667</v>
      </c>
      <c r="S315" s="585">
        <v>78.917699999999996</v>
      </c>
      <c r="T315" s="580">
        <v>97.112499999999997</v>
      </c>
      <c r="U315" s="648">
        <v>23.06</v>
      </c>
    </row>
    <row r="316" spans="1:21" ht="18" customHeight="1" x14ac:dyDescent="0.3">
      <c r="A316" s="581" t="s">
        <v>1658</v>
      </c>
      <c r="B316" s="396" t="s">
        <v>1662</v>
      </c>
      <c r="C316" s="582" t="s">
        <v>1663</v>
      </c>
      <c r="D316" s="583" t="s">
        <v>1664</v>
      </c>
      <c r="E316" s="586">
        <v>0</v>
      </c>
      <c r="F316" s="584">
        <v>4.4039999999999999</v>
      </c>
      <c r="G316" s="649" t="s">
        <v>846</v>
      </c>
      <c r="H316" s="581" t="s">
        <v>1658</v>
      </c>
      <c r="I316" s="396" t="s">
        <v>1668</v>
      </c>
      <c r="J316" s="582" t="s">
        <v>1669</v>
      </c>
      <c r="K316" s="583" t="s">
        <v>1670</v>
      </c>
      <c r="L316" s="586">
        <v>0.19070000000000001</v>
      </c>
      <c r="M316" s="584">
        <v>1.1942999999999999</v>
      </c>
      <c r="N316" s="649">
        <v>526.27</v>
      </c>
      <c r="O316" s="581" t="s">
        <v>1658</v>
      </c>
      <c r="P316" s="396" t="s">
        <v>2606</v>
      </c>
      <c r="Q316" s="582" t="s">
        <v>2607</v>
      </c>
      <c r="R316" s="583" t="s">
        <v>2608</v>
      </c>
      <c r="S316" s="586">
        <v>8.6952999999999996</v>
      </c>
      <c r="T316" s="584">
        <v>14.6022</v>
      </c>
      <c r="U316" s="649">
        <v>67.930000000000007</v>
      </c>
    </row>
    <row r="317" spans="1:21" ht="18" customHeight="1" x14ac:dyDescent="0.3">
      <c r="A317" s="577" t="s">
        <v>1658</v>
      </c>
      <c r="B317" s="394" t="s">
        <v>1668</v>
      </c>
      <c r="C317" s="578" t="s">
        <v>1669</v>
      </c>
      <c r="D317" s="579" t="s">
        <v>1670</v>
      </c>
      <c r="E317" s="585">
        <v>0.27179999999999999</v>
      </c>
      <c r="F317" s="580">
        <v>0.30980000000000002</v>
      </c>
      <c r="G317" s="648">
        <v>14</v>
      </c>
      <c r="H317" s="577" t="s">
        <v>1658</v>
      </c>
      <c r="I317" s="394" t="s">
        <v>2609</v>
      </c>
      <c r="J317" s="578" t="s">
        <v>2610</v>
      </c>
      <c r="K317" s="579" t="s">
        <v>2611</v>
      </c>
      <c r="L317" s="585">
        <v>8.0999999999999996E-3</v>
      </c>
      <c r="M317" s="580">
        <v>0.26939999999999997</v>
      </c>
      <c r="N317" s="648">
        <v>3211.04</v>
      </c>
      <c r="O317" s="577" t="s">
        <v>1658</v>
      </c>
      <c r="P317" s="394" t="s">
        <v>1668</v>
      </c>
      <c r="Q317" s="578" t="s">
        <v>1669</v>
      </c>
      <c r="R317" s="579" t="s">
        <v>1670</v>
      </c>
      <c r="S317" s="585">
        <v>19.465599999999998</v>
      </c>
      <c r="T317" s="580">
        <v>13.6816</v>
      </c>
      <c r="U317" s="648">
        <v>-29.71</v>
      </c>
    </row>
    <row r="318" spans="1:21" ht="18" customHeight="1" x14ac:dyDescent="0.3">
      <c r="A318" s="581" t="s">
        <v>1658</v>
      </c>
      <c r="B318" s="396" t="s">
        <v>2357</v>
      </c>
      <c r="C318" s="582" t="s">
        <v>803</v>
      </c>
      <c r="D318" s="583" t="s">
        <v>804</v>
      </c>
      <c r="E318" s="586">
        <v>0.3584</v>
      </c>
      <c r="F318" s="584">
        <v>4.3E-3</v>
      </c>
      <c r="G318" s="649">
        <v>-98.8</v>
      </c>
      <c r="H318" s="581" t="s">
        <v>1658</v>
      </c>
      <c r="I318" s="396" t="s">
        <v>2357</v>
      </c>
      <c r="J318" s="582" t="s">
        <v>803</v>
      </c>
      <c r="K318" s="583" t="s">
        <v>804</v>
      </c>
      <c r="L318" s="586">
        <v>5.1999999999999998E-2</v>
      </c>
      <c r="M318" s="584">
        <v>0</v>
      </c>
      <c r="N318" s="649">
        <v>-100</v>
      </c>
      <c r="O318" s="581" t="s">
        <v>1658</v>
      </c>
      <c r="P318" s="396" t="s">
        <v>2357</v>
      </c>
      <c r="Q318" s="582" t="s">
        <v>803</v>
      </c>
      <c r="R318" s="583" t="s">
        <v>804</v>
      </c>
      <c r="S318" s="586">
        <v>10.3405</v>
      </c>
      <c r="T318" s="584">
        <v>12.4336</v>
      </c>
      <c r="U318" s="649">
        <v>20.239999999999998</v>
      </c>
    </row>
    <row r="319" spans="1:21" ht="18" customHeight="1" x14ac:dyDescent="0.3">
      <c r="A319" s="577" t="s">
        <v>1671</v>
      </c>
      <c r="B319" s="394" t="s">
        <v>1672</v>
      </c>
      <c r="C319" s="578" t="s">
        <v>1673</v>
      </c>
      <c r="D319" s="579" t="s">
        <v>1674</v>
      </c>
      <c r="E319" s="585">
        <v>0.2329</v>
      </c>
      <c r="F319" s="580">
        <v>3.5700000000000003E-2</v>
      </c>
      <c r="G319" s="648">
        <v>-84.68</v>
      </c>
      <c r="H319" s="577" t="s">
        <v>1671</v>
      </c>
      <c r="I319" s="394" t="s">
        <v>1672</v>
      </c>
      <c r="J319" s="578" t="s">
        <v>1673</v>
      </c>
      <c r="K319" s="579" t="s">
        <v>1674</v>
      </c>
      <c r="L319" s="585">
        <v>0.83260000000000001</v>
      </c>
      <c r="M319" s="580">
        <v>1.8191999999999999</v>
      </c>
      <c r="N319" s="648">
        <v>118.5</v>
      </c>
      <c r="O319" s="577" t="s">
        <v>1671</v>
      </c>
      <c r="P319" s="394" t="s">
        <v>1675</v>
      </c>
      <c r="Q319" s="578" t="s">
        <v>1676</v>
      </c>
      <c r="R319" s="579" t="s">
        <v>1677</v>
      </c>
      <c r="S319" s="585">
        <v>0.77129999999999999</v>
      </c>
      <c r="T319" s="580">
        <v>5.4406999999999996</v>
      </c>
      <c r="U319" s="648">
        <v>605.38</v>
      </c>
    </row>
    <row r="320" spans="1:21" ht="18" customHeight="1" x14ac:dyDescent="0.3">
      <c r="A320" s="581" t="s">
        <v>1671</v>
      </c>
      <c r="B320" s="396" t="s">
        <v>3025</v>
      </c>
      <c r="C320" s="582" t="s">
        <v>3026</v>
      </c>
      <c r="D320" s="583" t="s">
        <v>3027</v>
      </c>
      <c r="E320" s="586">
        <v>7.7000000000000002E-3</v>
      </c>
      <c r="F320" s="584">
        <v>0</v>
      </c>
      <c r="G320" s="649">
        <v>-100</v>
      </c>
      <c r="H320" s="581" t="s">
        <v>1671</v>
      </c>
      <c r="I320" s="396" t="s">
        <v>846</v>
      </c>
      <c r="J320" s="582" t="s">
        <v>846</v>
      </c>
      <c r="K320" s="583" t="s">
        <v>846</v>
      </c>
      <c r="L320" s="586">
        <v>0</v>
      </c>
      <c r="M320" s="584">
        <v>0</v>
      </c>
      <c r="N320" s="649" t="s">
        <v>846</v>
      </c>
      <c r="O320" s="581" t="s">
        <v>1671</v>
      </c>
      <c r="P320" s="396" t="s">
        <v>1678</v>
      </c>
      <c r="Q320" s="582" t="s">
        <v>1679</v>
      </c>
      <c r="R320" s="583" t="s">
        <v>1680</v>
      </c>
      <c r="S320" s="586">
        <v>5.3100000000000001E-2</v>
      </c>
      <c r="T320" s="584">
        <v>2.4518</v>
      </c>
      <c r="U320" s="649">
        <v>4516.8900000000003</v>
      </c>
    </row>
    <row r="321" spans="1:21" ht="18" customHeight="1" x14ac:dyDescent="0.3">
      <c r="A321" s="577" t="s">
        <v>1671</v>
      </c>
      <c r="B321" s="394" t="s">
        <v>1675</v>
      </c>
      <c r="C321" s="578" t="s">
        <v>1676</v>
      </c>
      <c r="D321" s="579" t="s">
        <v>1677</v>
      </c>
      <c r="E321" s="585">
        <v>1.12E-2</v>
      </c>
      <c r="F321" s="580">
        <v>0</v>
      </c>
      <c r="G321" s="648">
        <v>-100</v>
      </c>
      <c r="H321" s="577" t="s">
        <v>1671</v>
      </c>
      <c r="I321" s="394" t="s">
        <v>846</v>
      </c>
      <c r="J321" s="578" t="s">
        <v>846</v>
      </c>
      <c r="K321" s="579" t="s">
        <v>846</v>
      </c>
      <c r="L321" s="585">
        <v>0</v>
      </c>
      <c r="M321" s="580">
        <v>0</v>
      </c>
      <c r="N321" s="648" t="s">
        <v>846</v>
      </c>
      <c r="O321" s="577" t="s">
        <v>1671</v>
      </c>
      <c r="P321" s="394" t="s">
        <v>1672</v>
      </c>
      <c r="Q321" s="578" t="s">
        <v>1673</v>
      </c>
      <c r="R321" s="579" t="s">
        <v>1674</v>
      </c>
      <c r="S321" s="585">
        <v>1.4097999999999999</v>
      </c>
      <c r="T321" s="580">
        <v>2.1398999999999999</v>
      </c>
      <c r="U321" s="648">
        <v>51.78</v>
      </c>
    </row>
    <row r="322" spans="1:21" ht="18" customHeight="1" x14ac:dyDescent="0.3">
      <c r="A322" s="581" t="s">
        <v>1671</v>
      </c>
      <c r="B322" s="396" t="s">
        <v>846</v>
      </c>
      <c r="C322" s="582" t="s">
        <v>846</v>
      </c>
      <c r="D322" s="583" t="s">
        <v>846</v>
      </c>
      <c r="E322" s="586">
        <v>0</v>
      </c>
      <c r="F322" s="584">
        <v>0</v>
      </c>
      <c r="G322" s="649" t="s">
        <v>846</v>
      </c>
      <c r="H322" s="581" t="s">
        <v>1671</v>
      </c>
      <c r="I322" s="396" t="s">
        <v>846</v>
      </c>
      <c r="J322" s="582" t="s">
        <v>846</v>
      </c>
      <c r="K322" s="583" t="s">
        <v>846</v>
      </c>
      <c r="L322" s="586">
        <v>0</v>
      </c>
      <c r="M322" s="584">
        <v>0</v>
      </c>
      <c r="N322" s="649" t="s">
        <v>846</v>
      </c>
      <c r="O322" s="581" t="s">
        <v>1671</v>
      </c>
      <c r="P322" s="396" t="s">
        <v>2357</v>
      </c>
      <c r="Q322" s="582" t="s">
        <v>803</v>
      </c>
      <c r="R322" s="583" t="s">
        <v>804</v>
      </c>
      <c r="S322" s="586">
        <v>0.36320000000000002</v>
      </c>
      <c r="T322" s="584">
        <v>0.1512</v>
      </c>
      <c r="U322" s="649">
        <v>-58.38</v>
      </c>
    </row>
    <row r="323" spans="1:21" ht="18" customHeight="1" x14ac:dyDescent="0.3">
      <c r="A323" s="577" t="s">
        <v>1681</v>
      </c>
      <c r="B323" s="394" t="s">
        <v>1682</v>
      </c>
      <c r="C323" s="578" t="s">
        <v>2612</v>
      </c>
      <c r="D323" s="579" t="s">
        <v>2613</v>
      </c>
      <c r="E323" s="585">
        <v>22.542000000000002</v>
      </c>
      <c r="F323" s="580">
        <v>37.578200000000002</v>
      </c>
      <c r="G323" s="648">
        <v>66.7</v>
      </c>
      <c r="H323" s="577" t="s">
        <v>1681</v>
      </c>
      <c r="I323" s="394" t="s">
        <v>1686</v>
      </c>
      <c r="J323" s="578" t="s">
        <v>1687</v>
      </c>
      <c r="K323" s="579" t="s">
        <v>1688</v>
      </c>
      <c r="L323" s="585">
        <v>0</v>
      </c>
      <c r="M323" s="580">
        <v>1.7795000000000001</v>
      </c>
      <c r="N323" s="648" t="s">
        <v>846</v>
      </c>
      <c r="O323" s="577" t="s">
        <v>1681</v>
      </c>
      <c r="P323" s="394" t="s">
        <v>1683</v>
      </c>
      <c r="Q323" s="578" t="s">
        <v>1684</v>
      </c>
      <c r="R323" s="579" t="s">
        <v>1685</v>
      </c>
      <c r="S323" s="585">
        <v>11.862</v>
      </c>
      <c r="T323" s="580">
        <v>20.616800000000001</v>
      </c>
      <c r="U323" s="648">
        <v>73.8</v>
      </c>
    </row>
    <row r="324" spans="1:21" ht="18" customHeight="1" x14ac:dyDescent="0.3">
      <c r="A324" s="581" t="s">
        <v>1681</v>
      </c>
      <c r="B324" s="396" t="s">
        <v>1683</v>
      </c>
      <c r="C324" s="582" t="s">
        <v>1684</v>
      </c>
      <c r="D324" s="583" t="s">
        <v>1685</v>
      </c>
      <c r="E324" s="586">
        <v>0.1313</v>
      </c>
      <c r="F324" s="584">
        <v>1.7999999999999999E-2</v>
      </c>
      <c r="G324" s="649">
        <v>-86.29</v>
      </c>
      <c r="H324" s="581" t="s">
        <v>1681</v>
      </c>
      <c r="I324" s="396" t="s">
        <v>3028</v>
      </c>
      <c r="J324" s="582" t="s">
        <v>3029</v>
      </c>
      <c r="K324" s="583" t="s">
        <v>3030</v>
      </c>
      <c r="L324" s="586">
        <v>1.09E-2</v>
      </c>
      <c r="M324" s="584">
        <v>6.3799999999999996E-2</v>
      </c>
      <c r="N324" s="649">
        <v>484.22</v>
      </c>
      <c r="O324" s="581" t="s">
        <v>1681</v>
      </c>
      <c r="P324" s="396" t="s">
        <v>1689</v>
      </c>
      <c r="Q324" s="582" t="s">
        <v>1690</v>
      </c>
      <c r="R324" s="583" t="s">
        <v>1691</v>
      </c>
      <c r="S324" s="586">
        <v>2.2621000000000002</v>
      </c>
      <c r="T324" s="584">
        <v>3.9512999999999998</v>
      </c>
      <c r="U324" s="649">
        <v>74.67</v>
      </c>
    </row>
    <row r="325" spans="1:21" ht="18" customHeight="1" x14ac:dyDescent="0.3">
      <c r="A325" s="577" t="s">
        <v>1681</v>
      </c>
      <c r="B325" s="394" t="s">
        <v>846</v>
      </c>
      <c r="C325" s="578" t="s">
        <v>846</v>
      </c>
      <c r="D325" s="579" t="s">
        <v>846</v>
      </c>
      <c r="E325" s="585">
        <v>0</v>
      </c>
      <c r="F325" s="580">
        <v>0</v>
      </c>
      <c r="G325" s="648" t="s">
        <v>846</v>
      </c>
      <c r="H325" s="577" t="s">
        <v>1681</v>
      </c>
      <c r="I325" s="394" t="s">
        <v>1683</v>
      </c>
      <c r="J325" s="578" t="s">
        <v>1684</v>
      </c>
      <c r="K325" s="579" t="s">
        <v>1685</v>
      </c>
      <c r="L325" s="585">
        <v>0.37519999999999998</v>
      </c>
      <c r="M325" s="580">
        <v>3.1600000000000003E-2</v>
      </c>
      <c r="N325" s="648">
        <v>-91.59</v>
      </c>
      <c r="O325" s="577" t="s">
        <v>1681</v>
      </c>
      <c r="P325" s="394" t="s">
        <v>2614</v>
      </c>
      <c r="Q325" s="578" t="s">
        <v>2615</v>
      </c>
      <c r="R325" s="579" t="s">
        <v>2616</v>
      </c>
      <c r="S325" s="585">
        <v>0.73440000000000005</v>
      </c>
      <c r="T325" s="580">
        <v>1.2346999999999999</v>
      </c>
      <c r="U325" s="648">
        <v>68.13</v>
      </c>
    </row>
    <row r="326" spans="1:21" ht="18" customHeight="1" x14ac:dyDescent="0.3">
      <c r="A326" s="581" t="s">
        <v>1681</v>
      </c>
      <c r="B326" s="396" t="s">
        <v>846</v>
      </c>
      <c r="C326" s="582" t="s">
        <v>846</v>
      </c>
      <c r="D326" s="583" t="s">
        <v>846</v>
      </c>
      <c r="E326" s="586">
        <v>0</v>
      </c>
      <c r="F326" s="584">
        <v>0</v>
      </c>
      <c r="G326" s="649" t="s">
        <v>846</v>
      </c>
      <c r="H326" s="581" t="s">
        <v>1681</v>
      </c>
      <c r="I326" s="396" t="s">
        <v>2357</v>
      </c>
      <c r="J326" s="582" t="s">
        <v>803</v>
      </c>
      <c r="K326" s="583" t="s">
        <v>804</v>
      </c>
      <c r="L326" s="586">
        <v>8.0000000000000004E-4</v>
      </c>
      <c r="M326" s="584">
        <v>5.3E-3</v>
      </c>
      <c r="N326" s="649">
        <v>610.48</v>
      </c>
      <c r="O326" s="581" t="s">
        <v>1681</v>
      </c>
      <c r="P326" s="396" t="s">
        <v>2357</v>
      </c>
      <c r="Q326" s="582" t="s">
        <v>803</v>
      </c>
      <c r="R326" s="583" t="s">
        <v>804</v>
      </c>
      <c r="S326" s="586">
        <v>17.088100000000001</v>
      </c>
      <c r="T326" s="584">
        <v>4.4829999999999997</v>
      </c>
      <c r="U326" s="649">
        <v>-73.77</v>
      </c>
    </row>
    <row r="327" spans="1:21" ht="18" customHeight="1" x14ac:dyDescent="0.3">
      <c r="A327" s="577" t="s">
        <v>1692</v>
      </c>
      <c r="B327" s="394" t="s">
        <v>1693</v>
      </c>
      <c r="C327" s="578" t="s">
        <v>1694</v>
      </c>
      <c r="D327" s="579" t="s">
        <v>1695</v>
      </c>
      <c r="E327" s="585">
        <v>9.5527999999999995</v>
      </c>
      <c r="F327" s="580">
        <v>14.8268</v>
      </c>
      <c r="G327" s="648">
        <v>55.21</v>
      </c>
      <c r="H327" s="577" t="s">
        <v>1692</v>
      </c>
      <c r="I327" s="394" t="s">
        <v>1693</v>
      </c>
      <c r="J327" s="578" t="s">
        <v>1694</v>
      </c>
      <c r="K327" s="579" t="s">
        <v>1695</v>
      </c>
      <c r="L327" s="585">
        <v>10.9628</v>
      </c>
      <c r="M327" s="580">
        <v>3.7427000000000001</v>
      </c>
      <c r="N327" s="648">
        <v>-65.86</v>
      </c>
      <c r="O327" s="577" t="s">
        <v>1692</v>
      </c>
      <c r="P327" s="394" t="s">
        <v>1702</v>
      </c>
      <c r="Q327" s="578" t="s">
        <v>1703</v>
      </c>
      <c r="R327" s="579" t="s">
        <v>1704</v>
      </c>
      <c r="S327" s="585">
        <v>20.839700000000001</v>
      </c>
      <c r="T327" s="580">
        <v>56.856400000000001</v>
      </c>
      <c r="U327" s="648">
        <v>172.83</v>
      </c>
    </row>
    <row r="328" spans="1:21" ht="18" customHeight="1" x14ac:dyDescent="0.3">
      <c r="A328" s="581" t="s">
        <v>1692</v>
      </c>
      <c r="B328" s="396" t="s">
        <v>1696</v>
      </c>
      <c r="C328" s="582" t="s">
        <v>1697</v>
      </c>
      <c r="D328" s="583" t="s">
        <v>1698</v>
      </c>
      <c r="E328" s="586">
        <v>6.6100000000000006E-2</v>
      </c>
      <c r="F328" s="584">
        <v>0.2429</v>
      </c>
      <c r="G328" s="649">
        <v>267.62</v>
      </c>
      <c r="H328" s="581" t="s">
        <v>1692</v>
      </c>
      <c r="I328" s="396" t="s">
        <v>1699</v>
      </c>
      <c r="J328" s="582" t="s">
        <v>1700</v>
      </c>
      <c r="K328" s="583" t="s">
        <v>1701</v>
      </c>
      <c r="L328" s="586">
        <v>0.40649999999999997</v>
      </c>
      <c r="M328" s="584">
        <v>1.7084999999999999</v>
      </c>
      <c r="N328" s="649">
        <v>320.29000000000002</v>
      </c>
      <c r="O328" s="581" t="s">
        <v>1692</v>
      </c>
      <c r="P328" s="396" t="s">
        <v>1693</v>
      </c>
      <c r="Q328" s="582" t="s">
        <v>1694</v>
      </c>
      <c r="R328" s="583" t="s">
        <v>1695</v>
      </c>
      <c r="S328" s="586">
        <v>20.4024</v>
      </c>
      <c r="T328" s="584">
        <v>19.899799999999999</v>
      </c>
      <c r="U328" s="649">
        <v>-2.46</v>
      </c>
    </row>
    <row r="329" spans="1:21" ht="18" customHeight="1" x14ac:dyDescent="0.3">
      <c r="A329" s="577" t="s">
        <v>1692</v>
      </c>
      <c r="B329" s="394" t="s">
        <v>3031</v>
      </c>
      <c r="C329" s="578" t="s">
        <v>3032</v>
      </c>
      <c r="D329" s="579" t="s">
        <v>3033</v>
      </c>
      <c r="E329" s="585">
        <v>0</v>
      </c>
      <c r="F329" s="580">
        <v>0.2414</v>
      </c>
      <c r="G329" s="648" t="s">
        <v>846</v>
      </c>
      <c r="H329" s="577" t="s">
        <v>1692</v>
      </c>
      <c r="I329" s="394" t="s">
        <v>1702</v>
      </c>
      <c r="J329" s="578" t="s">
        <v>1703</v>
      </c>
      <c r="K329" s="579" t="s">
        <v>1704</v>
      </c>
      <c r="L329" s="585">
        <v>0.3105</v>
      </c>
      <c r="M329" s="580">
        <v>1.5065999999999999</v>
      </c>
      <c r="N329" s="648">
        <v>385.25</v>
      </c>
      <c r="O329" s="577" t="s">
        <v>1692</v>
      </c>
      <c r="P329" s="394" t="s">
        <v>3034</v>
      </c>
      <c r="Q329" s="578" t="s">
        <v>3035</v>
      </c>
      <c r="R329" s="579" t="s">
        <v>3036</v>
      </c>
      <c r="S329" s="585">
        <v>13.1015</v>
      </c>
      <c r="T329" s="580">
        <v>14.1631</v>
      </c>
      <c r="U329" s="648">
        <v>8.1</v>
      </c>
    </row>
    <row r="330" spans="1:21" ht="18" customHeight="1" x14ac:dyDescent="0.3">
      <c r="A330" s="581" t="s">
        <v>1692</v>
      </c>
      <c r="B330" s="396" t="s">
        <v>2357</v>
      </c>
      <c r="C330" s="582" t="s">
        <v>803</v>
      </c>
      <c r="D330" s="583" t="s">
        <v>804</v>
      </c>
      <c r="E330" s="586">
        <v>0.88080000000000003</v>
      </c>
      <c r="F330" s="584">
        <v>0.2382</v>
      </c>
      <c r="G330" s="649">
        <v>-72.959999999999994</v>
      </c>
      <c r="H330" s="581" t="s">
        <v>1692</v>
      </c>
      <c r="I330" s="396" t="s">
        <v>2357</v>
      </c>
      <c r="J330" s="582" t="s">
        <v>803</v>
      </c>
      <c r="K330" s="583" t="s">
        <v>804</v>
      </c>
      <c r="L330" s="586">
        <v>4.3292999999999999</v>
      </c>
      <c r="M330" s="584">
        <v>5.3676000000000004</v>
      </c>
      <c r="N330" s="649">
        <v>23.98</v>
      </c>
      <c r="O330" s="581" t="s">
        <v>1692</v>
      </c>
      <c r="P330" s="396" t="s">
        <v>2357</v>
      </c>
      <c r="Q330" s="582" t="s">
        <v>803</v>
      </c>
      <c r="R330" s="583" t="s">
        <v>804</v>
      </c>
      <c r="S330" s="586">
        <v>174.05719999999999</v>
      </c>
      <c r="T330" s="584">
        <v>132.1337</v>
      </c>
      <c r="U330" s="649">
        <v>-24.09</v>
      </c>
    </row>
    <row r="331" spans="1:21" ht="18" customHeight="1" x14ac:dyDescent="0.3">
      <c r="A331" s="577" t="s">
        <v>1705</v>
      </c>
      <c r="B331" s="394" t="s">
        <v>1706</v>
      </c>
      <c r="C331" s="578" t="s">
        <v>1707</v>
      </c>
      <c r="D331" s="579" t="s">
        <v>1708</v>
      </c>
      <c r="E331" s="585">
        <v>40.334400000000002</v>
      </c>
      <c r="F331" s="580">
        <v>28.276900000000001</v>
      </c>
      <c r="G331" s="648">
        <v>-29.89</v>
      </c>
      <c r="H331" s="577" t="s">
        <v>1705</v>
      </c>
      <c r="I331" s="394" t="s">
        <v>1709</v>
      </c>
      <c r="J331" s="578" t="s">
        <v>1710</v>
      </c>
      <c r="K331" s="579" t="s">
        <v>1711</v>
      </c>
      <c r="L331" s="585">
        <v>0.77939999999999998</v>
      </c>
      <c r="M331" s="580">
        <v>1.4484999999999999</v>
      </c>
      <c r="N331" s="648">
        <v>85.86</v>
      </c>
      <c r="O331" s="577" t="s">
        <v>1705</v>
      </c>
      <c r="P331" s="394" t="s">
        <v>1706</v>
      </c>
      <c r="Q331" s="578" t="s">
        <v>1707</v>
      </c>
      <c r="R331" s="579" t="s">
        <v>1708</v>
      </c>
      <c r="S331" s="585">
        <v>58.143999999999998</v>
      </c>
      <c r="T331" s="580">
        <v>44.931800000000003</v>
      </c>
      <c r="U331" s="648">
        <v>-22.72</v>
      </c>
    </row>
    <row r="332" spans="1:21" ht="18" customHeight="1" x14ac:dyDescent="0.3">
      <c r="A332" s="581" t="s">
        <v>1705</v>
      </c>
      <c r="B332" s="396" t="s">
        <v>3037</v>
      </c>
      <c r="C332" s="582" t="s">
        <v>3038</v>
      </c>
      <c r="D332" s="583" t="s">
        <v>3039</v>
      </c>
      <c r="E332" s="586">
        <v>0</v>
      </c>
      <c r="F332" s="584">
        <v>2.8746999999999998</v>
      </c>
      <c r="G332" s="649" t="s">
        <v>846</v>
      </c>
      <c r="H332" s="581" t="s">
        <v>1705</v>
      </c>
      <c r="I332" s="396" t="s">
        <v>1715</v>
      </c>
      <c r="J332" s="582" t="s">
        <v>1716</v>
      </c>
      <c r="K332" s="583" t="s">
        <v>1717</v>
      </c>
      <c r="L332" s="586">
        <v>0.253</v>
      </c>
      <c r="M332" s="584">
        <v>0.71589999999999998</v>
      </c>
      <c r="N332" s="649">
        <v>182.9</v>
      </c>
      <c r="O332" s="581" t="s">
        <v>1705</v>
      </c>
      <c r="P332" s="396" t="s">
        <v>1715</v>
      </c>
      <c r="Q332" s="582" t="s">
        <v>1716</v>
      </c>
      <c r="R332" s="583" t="s">
        <v>1717</v>
      </c>
      <c r="S332" s="586">
        <v>38.046599999999998</v>
      </c>
      <c r="T332" s="584">
        <v>28.110700000000001</v>
      </c>
      <c r="U332" s="649">
        <v>-26.12</v>
      </c>
    </row>
    <row r="333" spans="1:21" ht="18" customHeight="1" x14ac:dyDescent="0.3">
      <c r="A333" s="577" t="s">
        <v>1705</v>
      </c>
      <c r="B333" s="394" t="s">
        <v>1709</v>
      </c>
      <c r="C333" s="578" t="s">
        <v>1710</v>
      </c>
      <c r="D333" s="579" t="s">
        <v>1711</v>
      </c>
      <c r="E333" s="585">
        <v>0.29330000000000001</v>
      </c>
      <c r="F333" s="580">
        <v>1.2997000000000001</v>
      </c>
      <c r="G333" s="648">
        <v>343.07</v>
      </c>
      <c r="H333" s="577" t="s">
        <v>1705</v>
      </c>
      <c r="I333" s="394" t="s">
        <v>1712</v>
      </c>
      <c r="J333" s="578" t="s">
        <v>1713</v>
      </c>
      <c r="K333" s="579" t="s">
        <v>1714</v>
      </c>
      <c r="L333" s="585">
        <v>0.1706</v>
      </c>
      <c r="M333" s="580">
        <v>0.64139999999999997</v>
      </c>
      <c r="N333" s="648">
        <v>276.04000000000002</v>
      </c>
      <c r="O333" s="577" t="s">
        <v>1705</v>
      </c>
      <c r="P333" s="394" t="s">
        <v>1718</v>
      </c>
      <c r="Q333" s="578" t="s">
        <v>1719</v>
      </c>
      <c r="R333" s="579" t="s">
        <v>1720</v>
      </c>
      <c r="S333" s="585">
        <v>35.810200000000002</v>
      </c>
      <c r="T333" s="580">
        <v>22.544</v>
      </c>
      <c r="U333" s="648">
        <v>-37.049999999999997</v>
      </c>
    </row>
    <row r="334" spans="1:21" ht="18" customHeight="1" x14ac:dyDescent="0.3">
      <c r="A334" s="581" t="s">
        <v>1705</v>
      </c>
      <c r="B334" s="396" t="s">
        <v>2357</v>
      </c>
      <c r="C334" s="582" t="s">
        <v>803</v>
      </c>
      <c r="D334" s="583" t="s">
        <v>804</v>
      </c>
      <c r="E334" s="586">
        <v>0.67190000000000005</v>
      </c>
      <c r="F334" s="584">
        <v>0.57150000000000001</v>
      </c>
      <c r="G334" s="649">
        <v>-14.94</v>
      </c>
      <c r="H334" s="581" t="s">
        <v>1705</v>
      </c>
      <c r="I334" s="396" t="s">
        <v>2357</v>
      </c>
      <c r="J334" s="582" t="s">
        <v>803</v>
      </c>
      <c r="K334" s="583" t="s">
        <v>804</v>
      </c>
      <c r="L334" s="586">
        <v>2.5752999999999999</v>
      </c>
      <c r="M334" s="584">
        <v>2.5188999999999999</v>
      </c>
      <c r="N334" s="649">
        <v>-2.19</v>
      </c>
      <c r="O334" s="581" t="s">
        <v>1705</v>
      </c>
      <c r="P334" s="396" t="s">
        <v>2357</v>
      </c>
      <c r="Q334" s="582" t="s">
        <v>803</v>
      </c>
      <c r="R334" s="583" t="s">
        <v>804</v>
      </c>
      <c r="S334" s="586">
        <v>221.05850000000001</v>
      </c>
      <c r="T334" s="584">
        <v>133.285</v>
      </c>
      <c r="U334" s="649">
        <v>-39.71</v>
      </c>
    </row>
    <row r="335" spans="1:21" ht="18" customHeight="1" x14ac:dyDescent="0.3">
      <c r="A335" s="577" t="s">
        <v>1721</v>
      </c>
      <c r="B335" s="394" t="s">
        <v>1725</v>
      </c>
      <c r="C335" s="578" t="s">
        <v>1726</v>
      </c>
      <c r="D335" s="579" t="s">
        <v>1727</v>
      </c>
      <c r="E335" s="585">
        <v>41.4026</v>
      </c>
      <c r="F335" s="580">
        <v>40.541800000000002</v>
      </c>
      <c r="G335" s="648">
        <v>-2.08</v>
      </c>
      <c r="H335" s="577" t="s">
        <v>1721</v>
      </c>
      <c r="I335" s="394" t="s">
        <v>1722</v>
      </c>
      <c r="J335" s="578" t="s">
        <v>1723</v>
      </c>
      <c r="K335" s="579" t="s">
        <v>1724</v>
      </c>
      <c r="L335" s="585">
        <v>563.9633</v>
      </c>
      <c r="M335" s="580">
        <v>554.81799999999998</v>
      </c>
      <c r="N335" s="648">
        <v>-1.62</v>
      </c>
      <c r="O335" s="577" t="s">
        <v>1721</v>
      </c>
      <c r="P335" s="394" t="s">
        <v>1740</v>
      </c>
      <c r="Q335" s="578" t="s">
        <v>1741</v>
      </c>
      <c r="R335" s="579" t="s">
        <v>1742</v>
      </c>
      <c r="S335" s="585">
        <v>440.28050000000002</v>
      </c>
      <c r="T335" s="580">
        <v>714.78319999999997</v>
      </c>
      <c r="U335" s="648">
        <v>62.35</v>
      </c>
    </row>
    <row r="336" spans="1:21" ht="18" customHeight="1" x14ac:dyDescent="0.3">
      <c r="A336" s="581" t="s">
        <v>1721</v>
      </c>
      <c r="B336" s="396" t="s">
        <v>3040</v>
      </c>
      <c r="C336" s="582" t="s">
        <v>3041</v>
      </c>
      <c r="D336" s="583" t="s">
        <v>3042</v>
      </c>
      <c r="E336" s="586">
        <v>2.4150999999999998</v>
      </c>
      <c r="F336" s="584">
        <v>24.855799999999999</v>
      </c>
      <c r="G336" s="649">
        <v>929.16</v>
      </c>
      <c r="H336" s="581" t="s">
        <v>1721</v>
      </c>
      <c r="I336" s="396" t="s">
        <v>1728</v>
      </c>
      <c r="J336" s="582" t="s">
        <v>1729</v>
      </c>
      <c r="K336" s="583" t="s">
        <v>1730</v>
      </c>
      <c r="L336" s="586">
        <v>34.787599999999998</v>
      </c>
      <c r="M336" s="584">
        <v>263.81029999999998</v>
      </c>
      <c r="N336" s="649">
        <v>658.35</v>
      </c>
      <c r="O336" s="581" t="s">
        <v>1721</v>
      </c>
      <c r="P336" s="396" t="s">
        <v>1731</v>
      </c>
      <c r="Q336" s="582" t="s">
        <v>1732</v>
      </c>
      <c r="R336" s="583" t="s">
        <v>1733</v>
      </c>
      <c r="S336" s="586">
        <v>575.98069999999996</v>
      </c>
      <c r="T336" s="584">
        <v>634.82339999999999</v>
      </c>
      <c r="U336" s="649">
        <v>10.220000000000001</v>
      </c>
    </row>
    <row r="337" spans="1:21" ht="18" customHeight="1" x14ac:dyDescent="0.3">
      <c r="A337" s="577" t="s">
        <v>1721</v>
      </c>
      <c r="B337" s="394" t="s">
        <v>1734</v>
      </c>
      <c r="C337" s="578" t="s">
        <v>1735</v>
      </c>
      <c r="D337" s="579" t="s">
        <v>1736</v>
      </c>
      <c r="E337" s="585">
        <v>8.3095999999999997</v>
      </c>
      <c r="F337" s="580">
        <v>19.6495</v>
      </c>
      <c r="G337" s="648">
        <v>136.47</v>
      </c>
      <c r="H337" s="577" t="s">
        <v>1721</v>
      </c>
      <c r="I337" s="394" t="s">
        <v>1740</v>
      </c>
      <c r="J337" s="578" t="s">
        <v>1741</v>
      </c>
      <c r="K337" s="579" t="s">
        <v>1742</v>
      </c>
      <c r="L337" s="585">
        <v>81.4679</v>
      </c>
      <c r="M337" s="580">
        <v>147.4151</v>
      </c>
      <c r="N337" s="648">
        <v>80.95</v>
      </c>
      <c r="O337" s="577" t="s">
        <v>1721</v>
      </c>
      <c r="P337" s="394" t="s">
        <v>1737</v>
      </c>
      <c r="Q337" s="578" t="s">
        <v>1738</v>
      </c>
      <c r="R337" s="579" t="s">
        <v>1739</v>
      </c>
      <c r="S337" s="585">
        <v>228.8117</v>
      </c>
      <c r="T337" s="580">
        <v>491.23340000000002</v>
      </c>
      <c r="U337" s="648">
        <v>114.69</v>
      </c>
    </row>
    <row r="338" spans="1:21" ht="18" customHeight="1" x14ac:dyDescent="0.3">
      <c r="A338" s="581" t="s">
        <v>1721</v>
      </c>
      <c r="B338" s="396" t="s">
        <v>2357</v>
      </c>
      <c r="C338" s="582" t="s">
        <v>803</v>
      </c>
      <c r="D338" s="583" t="s">
        <v>804</v>
      </c>
      <c r="E338" s="586">
        <v>98.306600000000003</v>
      </c>
      <c r="F338" s="584">
        <v>81.541200000000003</v>
      </c>
      <c r="G338" s="649">
        <v>-17.05</v>
      </c>
      <c r="H338" s="581" t="s">
        <v>1721</v>
      </c>
      <c r="I338" s="396" t="s">
        <v>2357</v>
      </c>
      <c r="J338" s="582" t="s">
        <v>803</v>
      </c>
      <c r="K338" s="583" t="s">
        <v>804</v>
      </c>
      <c r="L338" s="586">
        <v>474.68209999999999</v>
      </c>
      <c r="M338" s="584">
        <v>553.58730000000003</v>
      </c>
      <c r="N338" s="649">
        <v>16.62</v>
      </c>
      <c r="O338" s="581" t="s">
        <v>1721</v>
      </c>
      <c r="P338" s="396" t="s">
        <v>2357</v>
      </c>
      <c r="Q338" s="582" t="s">
        <v>803</v>
      </c>
      <c r="R338" s="583" t="s">
        <v>804</v>
      </c>
      <c r="S338" s="586">
        <v>10180.838900000001</v>
      </c>
      <c r="T338" s="584">
        <v>8684.6129000000001</v>
      </c>
      <c r="U338" s="649">
        <v>-14.7</v>
      </c>
    </row>
    <row r="339" spans="1:21" ht="18" customHeight="1" x14ac:dyDescent="0.3">
      <c r="A339" s="577" t="s">
        <v>1743</v>
      </c>
      <c r="B339" s="394" t="s">
        <v>1756</v>
      </c>
      <c r="C339" s="578" t="s">
        <v>1757</v>
      </c>
      <c r="D339" s="579" t="s">
        <v>1758</v>
      </c>
      <c r="E339" s="585">
        <v>33.963999999999999</v>
      </c>
      <c r="F339" s="580">
        <v>75.133499999999998</v>
      </c>
      <c r="G339" s="648">
        <v>121.22</v>
      </c>
      <c r="H339" s="577" t="s">
        <v>1743</v>
      </c>
      <c r="I339" s="394" t="s">
        <v>1744</v>
      </c>
      <c r="J339" s="578" t="s">
        <v>1745</v>
      </c>
      <c r="K339" s="579" t="s">
        <v>1746</v>
      </c>
      <c r="L339" s="585">
        <v>3998.2817</v>
      </c>
      <c r="M339" s="580">
        <v>1604.5775000000001</v>
      </c>
      <c r="N339" s="648">
        <v>-59.87</v>
      </c>
      <c r="O339" s="577" t="s">
        <v>1743</v>
      </c>
      <c r="P339" s="394" t="s">
        <v>1744</v>
      </c>
      <c r="Q339" s="578" t="s">
        <v>1745</v>
      </c>
      <c r="R339" s="579" t="s">
        <v>1746</v>
      </c>
      <c r="S339" s="585">
        <v>3596.1118000000001</v>
      </c>
      <c r="T339" s="580">
        <v>1643.79</v>
      </c>
      <c r="U339" s="648">
        <v>-54.29</v>
      </c>
    </row>
    <row r="340" spans="1:21" ht="18" customHeight="1" x14ac:dyDescent="0.3">
      <c r="A340" s="581" t="s">
        <v>1743</v>
      </c>
      <c r="B340" s="396" t="s">
        <v>3043</v>
      </c>
      <c r="C340" s="582" t="s">
        <v>3044</v>
      </c>
      <c r="D340" s="583" t="s">
        <v>3045</v>
      </c>
      <c r="E340" s="586">
        <v>155.8349</v>
      </c>
      <c r="F340" s="584">
        <v>68.894999999999996</v>
      </c>
      <c r="G340" s="649">
        <v>-55.79</v>
      </c>
      <c r="H340" s="581" t="s">
        <v>1743</v>
      </c>
      <c r="I340" s="396" t="s">
        <v>1750</v>
      </c>
      <c r="J340" s="582" t="s">
        <v>1751</v>
      </c>
      <c r="K340" s="583" t="s">
        <v>1752</v>
      </c>
      <c r="L340" s="586">
        <v>434.7285</v>
      </c>
      <c r="M340" s="584">
        <v>74.1357</v>
      </c>
      <c r="N340" s="649">
        <v>-82.95</v>
      </c>
      <c r="O340" s="581" t="s">
        <v>1743</v>
      </c>
      <c r="P340" s="396" t="s">
        <v>1753</v>
      </c>
      <c r="Q340" s="582" t="s">
        <v>1754</v>
      </c>
      <c r="R340" s="583" t="s">
        <v>1755</v>
      </c>
      <c r="S340" s="586">
        <v>630.46659999999997</v>
      </c>
      <c r="T340" s="584">
        <v>749.99360000000001</v>
      </c>
      <c r="U340" s="649">
        <v>18.96</v>
      </c>
    </row>
    <row r="341" spans="1:21" ht="18" customHeight="1" x14ac:dyDescent="0.3">
      <c r="A341" s="577" t="s">
        <v>1743</v>
      </c>
      <c r="B341" s="394" t="s">
        <v>1747</v>
      </c>
      <c r="C341" s="578" t="s">
        <v>1748</v>
      </c>
      <c r="D341" s="579" t="s">
        <v>1749</v>
      </c>
      <c r="E341" s="585">
        <v>58.146599999999999</v>
      </c>
      <c r="F341" s="580">
        <v>38.260100000000001</v>
      </c>
      <c r="G341" s="648">
        <v>-34.200000000000003</v>
      </c>
      <c r="H341" s="577" t="s">
        <v>1743</v>
      </c>
      <c r="I341" s="394" t="s">
        <v>1753</v>
      </c>
      <c r="J341" s="578" t="s">
        <v>1754</v>
      </c>
      <c r="K341" s="579" t="s">
        <v>1755</v>
      </c>
      <c r="L341" s="585">
        <v>63.7089</v>
      </c>
      <c r="M341" s="580">
        <v>29.677099999999999</v>
      </c>
      <c r="N341" s="648">
        <v>-53.42</v>
      </c>
      <c r="O341" s="577" t="s">
        <v>1743</v>
      </c>
      <c r="P341" s="394" t="s">
        <v>3115</v>
      </c>
      <c r="Q341" s="578" t="s">
        <v>3116</v>
      </c>
      <c r="R341" s="579" t="s">
        <v>3117</v>
      </c>
      <c r="S341" s="585">
        <v>96.587999999999994</v>
      </c>
      <c r="T341" s="580">
        <v>367.36970000000002</v>
      </c>
      <c r="U341" s="648">
        <v>280.35000000000002</v>
      </c>
    </row>
    <row r="342" spans="1:21" ht="18" customHeight="1" x14ac:dyDescent="0.3">
      <c r="A342" s="581" t="s">
        <v>1743</v>
      </c>
      <c r="B342" s="396" t="s">
        <v>2357</v>
      </c>
      <c r="C342" s="582" t="s">
        <v>803</v>
      </c>
      <c r="D342" s="583" t="s">
        <v>804</v>
      </c>
      <c r="E342" s="586">
        <v>94.2988</v>
      </c>
      <c r="F342" s="584">
        <v>179.0427</v>
      </c>
      <c r="G342" s="649">
        <v>89.87</v>
      </c>
      <c r="H342" s="581" t="s">
        <v>1743</v>
      </c>
      <c r="I342" s="396" t="s">
        <v>2357</v>
      </c>
      <c r="J342" s="582" t="s">
        <v>803</v>
      </c>
      <c r="K342" s="583" t="s">
        <v>804</v>
      </c>
      <c r="L342" s="586">
        <v>131.2586</v>
      </c>
      <c r="M342" s="584">
        <v>140.60849999999999</v>
      </c>
      <c r="N342" s="649">
        <v>7.12</v>
      </c>
      <c r="O342" s="581" t="s">
        <v>1743</v>
      </c>
      <c r="P342" s="396" t="s">
        <v>2357</v>
      </c>
      <c r="Q342" s="582" t="s">
        <v>803</v>
      </c>
      <c r="R342" s="583" t="s">
        <v>804</v>
      </c>
      <c r="S342" s="586">
        <v>6998.7646999999997</v>
      </c>
      <c r="T342" s="584">
        <v>4817.2161999999998</v>
      </c>
      <c r="U342" s="649">
        <v>-31.17</v>
      </c>
    </row>
    <row r="343" spans="1:21" ht="18" customHeight="1" x14ac:dyDescent="0.3">
      <c r="A343" s="577" t="s">
        <v>1759</v>
      </c>
      <c r="B343" s="394" t="s">
        <v>1760</v>
      </c>
      <c r="C343" s="578" t="s">
        <v>1761</v>
      </c>
      <c r="D343" s="579" t="s">
        <v>1762</v>
      </c>
      <c r="E343" s="585">
        <v>0.12</v>
      </c>
      <c r="F343" s="580">
        <v>0.14849999999999999</v>
      </c>
      <c r="G343" s="648">
        <v>23.72</v>
      </c>
      <c r="H343" s="577" t="s">
        <v>1759</v>
      </c>
      <c r="I343" s="394" t="s">
        <v>1760</v>
      </c>
      <c r="J343" s="578" t="s">
        <v>1761</v>
      </c>
      <c r="K343" s="579" t="s">
        <v>1762</v>
      </c>
      <c r="L343" s="585">
        <v>4.1656000000000004</v>
      </c>
      <c r="M343" s="580">
        <v>2.9137</v>
      </c>
      <c r="N343" s="648">
        <v>-30.05</v>
      </c>
      <c r="O343" s="577" t="s">
        <v>1759</v>
      </c>
      <c r="P343" s="394" t="s">
        <v>1760</v>
      </c>
      <c r="Q343" s="578" t="s">
        <v>1761</v>
      </c>
      <c r="R343" s="579" t="s">
        <v>1762</v>
      </c>
      <c r="S343" s="585">
        <v>75.809100000000001</v>
      </c>
      <c r="T343" s="580">
        <v>24.5518</v>
      </c>
      <c r="U343" s="648">
        <v>-67.61</v>
      </c>
    </row>
    <row r="344" spans="1:21" ht="18" customHeight="1" x14ac:dyDescent="0.3">
      <c r="A344" s="581" t="s">
        <v>1759</v>
      </c>
      <c r="B344" s="396" t="s">
        <v>1763</v>
      </c>
      <c r="C344" s="582" t="s">
        <v>2617</v>
      </c>
      <c r="D344" s="583" t="s">
        <v>2618</v>
      </c>
      <c r="E344" s="586">
        <v>1.6999999999999999E-3</v>
      </c>
      <c r="F344" s="584">
        <v>0.123</v>
      </c>
      <c r="G344" s="649">
        <v>7027.73</v>
      </c>
      <c r="H344" s="581" t="s">
        <v>1759</v>
      </c>
      <c r="I344" s="396" t="s">
        <v>2619</v>
      </c>
      <c r="J344" s="582" t="s">
        <v>2620</v>
      </c>
      <c r="K344" s="583" t="s">
        <v>2621</v>
      </c>
      <c r="L344" s="586">
        <v>0</v>
      </c>
      <c r="M344" s="584">
        <v>2.625</v>
      </c>
      <c r="N344" s="649" t="s">
        <v>846</v>
      </c>
      <c r="O344" s="581" t="s">
        <v>1759</v>
      </c>
      <c r="P344" s="396" t="s">
        <v>3046</v>
      </c>
      <c r="Q344" s="582" t="s">
        <v>3047</v>
      </c>
      <c r="R344" s="583" t="s">
        <v>3048</v>
      </c>
      <c r="S344" s="586">
        <v>1.4688000000000001</v>
      </c>
      <c r="T344" s="584">
        <v>16.566700000000001</v>
      </c>
      <c r="U344" s="649">
        <v>1027.8699999999999</v>
      </c>
    </row>
    <row r="345" spans="1:21" ht="18" customHeight="1" x14ac:dyDescent="0.3">
      <c r="A345" s="577" t="s">
        <v>1759</v>
      </c>
      <c r="B345" s="394" t="s">
        <v>3049</v>
      </c>
      <c r="C345" s="578" t="s">
        <v>3050</v>
      </c>
      <c r="D345" s="579" t="s">
        <v>3051</v>
      </c>
      <c r="E345" s="585">
        <v>0</v>
      </c>
      <c r="F345" s="580">
        <v>0.08</v>
      </c>
      <c r="G345" s="648" t="s">
        <v>846</v>
      </c>
      <c r="H345" s="577" t="s">
        <v>1759</v>
      </c>
      <c r="I345" s="394" t="s">
        <v>3052</v>
      </c>
      <c r="J345" s="578" t="s">
        <v>3053</v>
      </c>
      <c r="K345" s="579" t="s">
        <v>3054</v>
      </c>
      <c r="L345" s="585">
        <v>0.40479999999999999</v>
      </c>
      <c r="M345" s="580">
        <v>1.075</v>
      </c>
      <c r="N345" s="648">
        <v>165.58</v>
      </c>
      <c r="O345" s="577" t="s">
        <v>1759</v>
      </c>
      <c r="P345" s="394" t="s">
        <v>2622</v>
      </c>
      <c r="Q345" s="578" t="s">
        <v>2623</v>
      </c>
      <c r="R345" s="579" t="s">
        <v>2624</v>
      </c>
      <c r="S345" s="585">
        <v>1.9654</v>
      </c>
      <c r="T345" s="580">
        <v>13.650499999999999</v>
      </c>
      <c r="U345" s="648">
        <v>594.54</v>
      </c>
    </row>
    <row r="346" spans="1:21" ht="18" customHeight="1" x14ac:dyDescent="0.3">
      <c r="A346" s="581" t="s">
        <v>1759</v>
      </c>
      <c r="B346" s="396" t="s">
        <v>846</v>
      </c>
      <c r="C346" s="582" t="s">
        <v>846</v>
      </c>
      <c r="D346" s="583" t="s">
        <v>846</v>
      </c>
      <c r="E346" s="586">
        <v>0</v>
      </c>
      <c r="F346" s="584">
        <v>0</v>
      </c>
      <c r="G346" s="649" t="s">
        <v>846</v>
      </c>
      <c r="H346" s="581" t="s">
        <v>1759</v>
      </c>
      <c r="I346" s="396" t="s">
        <v>2357</v>
      </c>
      <c r="J346" s="582" t="s">
        <v>803</v>
      </c>
      <c r="K346" s="583" t="s">
        <v>804</v>
      </c>
      <c r="L346" s="586">
        <v>1.0006999999999999</v>
      </c>
      <c r="M346" s="584">
        <v>2.4964</v>
      </c>
      <c r="N346" s="649">
        <v>149.47</v>
      </c>
      <c r="O346" s="581" t="s">
        <v>1759</v>
      </c>
      <c r="P346" s="396" t="s">
        <v>2357</v>
      </c>
      <c r="Q346" s="582" t="s">
        <v>803</v>
      </c>
      <c r="R346" s="583" t="s">
        <v>804</v>
      </c>
      <c r="S346" s="586">
        <v>27.874500000000001</v>
      </c>
      <c r="T346" s="584">
        <v>34.701900000000002</v>
      </c>
      <c r="U346" s="649">
        <v>24.49</v>
      </c>
    </row>
    <row r="347" spans="1:21" ht="18" customHeight="1" x14ac:dyDescent="0.3">
      <c r="A347" s="577" t="s">
        <v>1764</v>
      </c>
      <c r="B347" s="394" t="s">
        <v>1771</v>
      </c>
      <c r="C347" s="578" t="s">
        <v>1772</v>
      </c>
      <c r="D347" s="579" t="s">
        <v>1773</v>
      </c>
      <c r="E347" s="585">
        <v>2.5000000000000001E-3</v>
      </c>
      <c r="F347" s="580">
        <v>6.0979999999999999</v>
      </c>
      <c r="G347" s="648">
        <v>243820</v>
      </c>
      <c r="H347" s="577" t="s">
        <v>1764</v>
      </c>
      <c r="I347" s="394" t="s">
        <v>1765</v>
      </c>
      <c r="J347" s="578" t="s">
        <v>1766</v>
      </c>
      <c r="K347" s="579" t="s">
        <v>1767</v>
      </c>
      <c r="L347" s="585">
        <v>362.89749999999998</v>
      </c>
      <c r="M347" s="580">
        <v>411.62529999999998</v>
      </c>
      <c r="N347" s="648">
        <v>13.43</v>
      </c>
      <c r="O347" s="577" t="s">
        <v>1764</v>
      </c>
      <c r="P347" s="394" t="s">
        <v>1768</v>
      </c>
      <c r="Q347" s="578" t="s">
        <v>1769</v>
      </c>
      <c r="R347" s="579" t="s">
        <v>1770</v>
      </c>
      <c r="S347" s="585">
        <v>3157.9558000000002</v>
      </c>
      <c r="T347" s="580">
        <v>1719.8983000000001</v>
      </c>
      <c r="U347" s="648">
        <v>-45.54</v>
      </c>
    </row>
    <row r="348" spans="1:21" ht="18" customHeight="1" x14ac:dyDescent="0.3">
      <c r="A348" s="581" t="s">
        <v>1764</v>
      </c>
      <c r="B348" s="396" t="s">
        <v>2625</v>
      </c>
      <c r="C348" s="582" t="s">
        <v>2626</v>
      </c>
      <c r="D348" s="583" t="s">
        <v>2627</v>
      </c>
      <c r="E348" s="586">
        <v>0.9093</v>
      </c>
      <c r="F348" s="584">
        <v>1.8641000000000001</v>
      </c>
      <c r="G348" s="649">
        <v>105.02</v>
      </c>
      <c r="H348" s="581" t="s">
        <v>1764</v>
      </c>
      <c r="I348" s="396" t="s">
        <v>1768</v>
      </c>
      <c r="J348" s="582" t="s">
        <v>1769</v>
      </c>
      <c r="K348" s="583" t="s">
        <v>1770</v>
      </c>
      <c r="L348" s="586">
        <v>118.7012</v>
      </c>
      <c r="M348" s="584">
        <v>126.6991</v>
      </c>
      <c r="N348" s="649">
        <v>6.74</v>
      </c>
      <c r="O348" s="581" t="s">
        <v>1764</v>
      </c>
      <c r="P348" s="396" t="s">
        <v>1765</v>
      </c>
      <c r="Q348" s="582" t="s">
        <v>1766</v>
      </c>
      <c r="R348" s="583" t="s">
        <v>1767</v>
      </c>
      <c r="S348" s="586">
        <v>2253.7474999999999</v>
      </c>
      <c r="T348" s="584">
        <v>1355.0721000000001</v>
      </c>
      <c r="U348" s="649">
        <v>-39.869999999999997</v>
      </c>
    </row>
    <row r="349" spans="1:21" ht="18" customHeight="1" x14ac:dyDescent="0.3">
      <c r="A349" s="577" t="s">
        <v>1764</v>
      </c>
      <c r="B349" s="394" t="s">
        <v>3055</v>
      </c>
      <c r="C349" s="578" t="s">
        <v>3056</v>
      </c>
      <c r="D349" s="579" t="s">
        <v>3057</v>
      </c>
      <c r="E349" s="585">
        <v>1.2324999999999999</v>
      </c>
      <c r="F349" s="580">
        <v>1.0448</v>
      </c>
      <c r="G349" s="648">
        <v>-15.23</v>
      </c>
      <c r="H349" s="577" t="s">
        <v>1764</v>
      </c>
      <c r="I349" s="394" t="s">
        <v>3058</v>
      </c>
      <c r="J349" s="578" t="s">
        <v>3059</v>
      </c>
      <c r="K349" s="579" t="s">
        <v>3060</v>
      </c>
      <c r="L349" s="585">
        <v>10.766500000000001</v>
      </c>
      <c r="M349" s="580">
        <v>23.3093</v>
      </c>
      <c r="N349" s="648">
        <v>116.5</v>
      </c>
      <c r="O349" s="577" t="s">
        <v>1764</v>
      </c>
      <c r="P349" s="394" t="s">
        <v>1771</v>
      </c>
      <c r="Q349" s="578" t="s">
        <v>1772</v>
      </c>
      <c r="R349" s="579" t="s">
        <v>1773</v>
      </c>
      <c r="S349" s="585">
        <v>389.7842</v>
      </c>
      <c r="T349" s="580">
        <v>239.6884</v>
      </c>
      <c r="U349" s="648">
        <v>-38.51</v>
      </c>
    </row>
    <row r="350" spans="1:21" ht="18" customHeight="1" x14ac:dyDescent="0.3">
      <c r="A350" s="581" t="s">
        <v>1764</v>
      </c>
      <c r="B350" s="396" t="s">
        <v>2357</v>
      </c>
      <c r="C350" s="582" t="s">
        <v>803</v>
      </c>
      <c r="D350" s="583" t="s">
        <v>804</v>
      </c>
      <c r="E350" s="586">
        <v>5.1558000000000002</v>
      </c>
      <c r="F350" s="584">
        <v>3.4013</v>
      </c>
      <c r="G350" s="649">
        <v>-34.03</v>
      </c>
      <c r="H350" s="581" t="s">
        <v>1764</v>
      </c>
      <c r="I350" s="396" t="s">
        <v>2357</v>
      </c>
      <c r="J350" s="582" t="s">
        <v>803</v>
      </c>
      <c r="K350" s="583" t="s">
        <v>804</v>
      </c>
      <c r="L350" s="586">
        <v>116.74160000000001</v>
      </c>
      <c r="M350" s="584">
        <v>96.715199999999996</v>
      </c>
      <c r="N350" s="649">
        <v>-17.149999999999999</v>
      </c>
      <c r="O350" s="581" t="s">
        <v>1764</v>
      </c>
      <c r="P350" s="396" t="s">
        <v>2357</v>
      </c>
      <c r="Q350" s="582" t="s">
        <v>803</v>
      </c>
      <c r="R350" s="583" t="s">
        <v>804</v>
      </c>
      <c r="S350" s="586">
        <v>1720.6577</v>
      </c>
      <c r="T350" s="584">
        <v>1207.4309000000001</v>
      </c>
      <c r="U350" s="649">
        <v>-29.83</v>
      </c>
    </row>
    <row r="351" spans="1:21" ht="18" customHeight="1" x14ac:dyDescent="0.3">
      <c r="A351" s="577" t="s">
        <v>1774</v>
      </c>
      <c r="B351" s="394" t="s">
        <v>1775</v>
      </c>
      <c r="C351" s="578" t="s">
        <v>1776</v>
      </c>
      <c r="D351" s="579" t="s">
        <v>1777</v>
      </c>
      <c r="E351" s="585">
        <v>0.10290000000000001</v>
      </c>
      <c r="F351" s="580">
        <v>0.62290000000000001</v>
      </c>
      <c r="G351" s="648">
        <v>505.6</v>
      </c>
      <c r="H351" s="577" t="s">
        <v>1774</v>
      </c>
      <c r="I351" s="394" t="s">
        <v>1775</v>
      </c>
      <c r="J351" s="578" t="s">
        <v>1776</v>
      </c>
      <c r="K351" s="579" t="s">
        <v>1777</v>
      </c>
      <c r="L351" s="585">
        <v>266.82170000000002</v>
      </c>
      <c r="M351" s="580">
        <v>353.85059999999999</v>
      </c>
      <c r="N351" s="648">
        <v>32.619999999999997</v>
      </c>
      <c r="O351" s="577" t="s">
        <v>1774</v>
      </c>
      <c r="P351" s="394" t="s">
        <v>1775</v>
      </c>
      <c r="Q351" s="578" t="s">
        <v>1776</v>
      </c>
      <c r="R351" s="579" t="s">
        <v>1777</v>
      </c>
      <c r="S351" s="585">
        <v>265.92570000000001</v>
      </c>
      <c r="T351" s="580">
        <v>780.45889999999997</v>
      </c>
      <c r="U351" s="648">
        <v>193.49</v>
      </c>
    </row>
    <row r="352" spans="1:21" ht="18" customHeight="1" x14ac:dyDescent="0.3">
      <c r="A352" s="581" t="s">
        <v>1774</v>
      </c>
      <c r="B352" s="396" t="s">
        <v>3061</v>
      </c>
      <c r="C352" s="582" t="s">
        <v>3062</v>
      </c>
      <c r="D352" s="583" t="s">
        <v>3063</v>
      </c>
      <c r="E352" s="586">
        <v>0</v>
      </c>
      <c r="F352" s="584">
        <v>4.5999999999999999E-3</v>
      </c>
      <c r="G352" s="649" t="s">
        <v>846</v>
      </c>
      <c r="H352" s="581" t="s">
        <v>1774</v>
      </c>
      <c r="I352" s="396" t="s">
        <v>3061</v>
      </c>
      <c r="J352" s="582" t="s">
        <v>3062</v>
      </c>
      <c r="K352" s="583" t="s">
        <v>3063</v>
      </c>
      <c r="L352" s="586">
        <v>0.97189999999999999</v>
      </c>
      <c r="M352" s="584">
        <v>45.6496</v>
      </c>
      <c r="N352" s="649">
        <v>4596.93</v>
      </c>
      <c r="O352" s="581" t="s">
        <v>1774</v>
      </c>
      <c r="P352" s="396" t="s">
        <v>2631</v>
      </c>
      <c r="Q352" s="582" t="s">
        <v>2632</v>
      </c>
      <c r="R352" s="583" t="s">
        <v>2633</v>
      </c>
      <c r="S352" s="586">
        <v>12.4384</v>
      </c>
      <c r="T352" s="584">
        <v>20.165500000000002</v>
      </c>
      <c r="U352" s="649">
        <v>62.12</v>
      </c>
    </row>
    <row r="353" spans="1:21" ht="18" customHeight="1" x14ac:dyDescent="0.3">
      <c r="A353" s="577" t="s">
        <v>1774</v>
      </c>
      <c r="B353" s="394" t="s">
        <v>2631</v>
      </c>
      <c r="C353" s="578" t="s">
        <v>2632</v>
      </c>
      <c r="D353" s="579" t="s">
        <v>2633</v>
      </c>
      <c r="E353" s="585">
        <v>4.0000000000000002E-4</v>
      </c>
      <c r="F353" s="580">
        <v>0</v>
      </c>
      <c r="G353" s="648">
        <v>-100</v>
      </c>
      <c r="H353" s="577" t="s">
        <v>1774</v>
      </c>
      <c r="I353" s="394" t="s">
        <v>2628</v>
      </c>
      <c r="J353" s="578" t="s">
        <v>2629</v>
      </c>
      <c r="K353" s="579" t="s">
        <v>2630</v>
      </c>
      <c r="L353" s="585">
        <v>0.83520000000000005</v>
      </c>
      <c r="M353" s="580">
        <v>11.0762</v>
      </c>
      <c r="N353" s="648">
        <v>1226.1099999999999</v>
      </c>
      <c r="O353" s="577" t="s">
        <v>1774</v>
      </c>
      <c r="P353" s="394" t="s">
        <v>1778</v>
      </c>
      <c r="Q353" s="578" t="s">
        <v>1779</v>
      </c>
      <c r="R353" s="579" t="s">
        <v>1780</v>
      </c>
      <c r="S353" s="585">
        <v>265.53960000000001</v>
      </c>
      <c r="T353" s="580">
        <v>12.124700000000001</v>
      </c>
      <c r="U353" s="648">
        <v>-95.43</v>
      </c>
    </row>
    <row r="354" spans="1:21" ht="18" customHeight="1" x14ac:dyDescent="0.3">
      <c r="A354" s="581" t="s">
        <v>1774</v>
      </c>
      <c r="B354" s="396" t="s">
        <v>846</v>
      </c>
      <c r="C354" s="582" t="s">
        <v>846</v>
      </c>
      <c r="D354" s="583" t="s">
        <v>846</v>
      </c>
      <c r="E354" s="586">
        <v>0</v>
      </c>
      <c r="F354" s="584">
        <v>0</v>
      </c>
      <c r="G354" s="649" t="s">
        <v>846</v>
      </c>
      <c r="H354" s="581" t="s">
        <v>1774</v>
      </c>
      <c r="I354" s="396" t="s">
        <v>2357</v>
      </c>
      <c r="J354" s="582" t="s">
        <v>803</v>
      </c>
      <c r="K354" s="583" t="s">
        <v>804</v>
      </c>
      <c r="L354" s="586">
        <v>42.724499999999999</v>
      </c>
      <c r="M354" s="584">
        <v>3.6122000000000001</v>
      </c>
      <c r="N354" s="649">
        <v>-91.55</v>
      </c>
      <c r="O354" s="581" t="s">
        <v>1774</v>
      </c>
      <c r="P354" s="396" t="s">
        <v>2357</v>
      </c>
      <c r="Q354" s="582" t="s">
        <v>803</v>
      </c>
      <c r="R354" s="583" t="s">
        <v>804</v>
      </c>
      <c r="S354" s="586">
        <v>55.9116</v>
      </c>
      <c r="T354" s="584">
        <v>4.3362999999999996</v>
      </c>
      <c r="U354" s="649">
        <v>-92.24</v>
      </c>
    </row>
    <row r="355" spans="1:21" ht="18" customHeight="1" x14ac:dyDescent="0.3">
      <c r="A355" s="577" t="s">
        <v>1781</v>
      </c>
      <c r="B355" s="394" t="s">
        <v>1786</v>
      </c>
      <c r="C355" s="578" t="s">
        <v>1787</v>
      </c>
      <c r="D355" s="579" t="s">
        <v>1788</v>
      </c>
      <c r="E355" s="585">
        <v>0</v>
      </c>
      <c r="F355" s="580">
        <v>2.4253999999999998</v>
      </c>
      <c r="G355" s="648" t="s">
        <v>846</v>
      </c>
      <c r="H355" s="577" t="s">
        <v>1781</v>
      </c>
      <c r="I355" s="394" t="s">
        <v>1785</v>
      </c>
      <c r="J355" s="578" t="s">
        <v>2634</v>
      </c>
      <c r="K355" s="579" t="s">
        <v>2635</v>
      </c>
      <c r="L355" s="585">
        <v>22.709299999999999</v>
      </c>
      <c r="M355" s="580">
        <v>290.09930000000003</v>
      </c>
      <c r="N355" s="648">
        <v>1177.45</v>
      </c>
      <c r="O355" s="577" t="s">
        <v>1781</v>
      </c>
      <c r="P355" s="394" t="s">
        <v>1789</v>
      </c>
      <c r="Q355" s="578" t="s">
        <v>1790</v>
      </c>
      <c r="R355" s="579" t="s">
        <v>1791</v>
      </c>
      <c r="S355" s="585">
        <v>0</v>
      </c>
      <c r="T355" s="580">
        <v>375.0172</v>
      </c>
      <c r="U355" s="648" t="s">
        <v>846</v>
      </c>
    </row>
    <row r="356" spans="1:21" ht="18" customHeight="1" x14ac:dyDescent="0.3">
      <c r="A356" s="581" t="s">
        <v>1781</v>
      </c>
      <c r="B356" s="396" t="s">
        <v>1792</v>
      </c>
      <c r="C356" s="582" t="s">
        <v>1793</v>
      </c>
      <c r="D356" s="583" t="s">
        <v>1794</v>
      </c>
      <c r="E356" s="586">
        <v>0</v>
      </c>
      <c r="F356" s="584">
        <v>3.49E-2</v>
      </c>
      <c r="G356" s="649" t="s">
        <v>846</v>
      </c>
      <c r="H356" s="581" t="s">
        <v>1781</v>
      </c>
      <c r="I356" s="396" t="s">
        <v>1786</v>
      </c>
      <c r="J356" s="582" t="s">
        <v>1787</v>
      </c>
      <c r="K356" s="583" t="s">
        <v>1788</v>
      </c>
      <c r="L356" s="586">
        <v>224.50360000000001</v>
      </c>
      <c r="M356" s="584">
        <v>264.84879999999998</v>
      </c>
      <c r="N356" s="649">
        <v>17.97</v>
      </c>
      <c r="O356" s="581" t="s">
        <v>1781</v>
      </c>
      <c r="P356" s="396" t="s">
        <v>1786</v>
      </c>
      <c r="Q356" s="582" t="s">
        <v>1787</v>
      </c>
      <c r="R356" s="583" t="s">
        <v>1788</v>
      </c>
      <c r="S356" s="586">
        <v>676.24680000000001</v>
      </c>
      <c r="T356" s="584">
        <v>48.9</v>
      </c>
      <c r="U356" s="649">
        <v>-92.77</v>
      </c>
    </row>
    <row r="357" spans="1:21" ht="18" customHeight="1" x14ac:dyDescent="0.3">
      <c r="A357" s="577" t="s">
        <v>1781</v>
      </c>
      <c r="B357" s="394" t="s">
        <v>1782</v>
      </c>
      <c r="C357" s="578" t="s">
        <v>1783</v>
      </c>
      <c r="D357" s="579" t="s">
        <v>1784</v>
      </c>
      <c r="E357" s="585">
        <v>58.407200000000003</v>
      </c>
      <c r="F357" s="580">
        <v>0</v>
      </c>
      <c r="G357" s="648">
        <v>-100</v>
      </c>
      <c r="H357" s="577" t="s">
        <v>1781</v>
      </c>
      <c r="I357" s="394" t="s">
        <v>1782</v>
      </c>
      <c r="J357" s="578" t="s">
        <v>1783</v>
      </c>
      <c r="K357" s="579" t="s">
        <v>1784</v>
      </c>
      <c r="L357" s="585">
        <v>215.83779999999999</v>
      </c>
      <c r="M357" s="580">
        <v>112.45569999999999</v>
      </c>
      <c r="N357" s="648">
        <v>-47.9</v>
      </c>
      <c r="O357" s="577" t="s">
        <v>1781</v>
      </c>
      <c r="P357" s="394" t="s">
        <v>1792</v>
      </c>
      <c r="Q357" s="578" t="s">
        <v>1793</v>
      </c>
      <c r="R357" s="579" t="s">
        <v>1794</v>
      </c>
      <c r="S357" s="585">
        <v>2.7305000000000001</v>
      </c>
      <c r="T357" s="580">
        <v>5.5650000000000004</v>
      </c>
      <c r="U357" s="648">
        <v>103.81</v>
      </c>
    </row>
    <row r="358" spans="1:21" ht="18" customHeight="1" x14ac:dyDescent="0.3">
      <c r="A358" s="581" t="s">
        <v>1781</v>
      </c>
      <c r="B358" s="396" t="s">
        <v>846</v>
      </c>
      <c r="C358" s="582" t="s">
        <v>846</v>
      </c>
      <c r="D358" s="583" t="s">
        <v>846</v>
      </c>
      <c r="E358" s="586">
        <v>0</v>
      </c>
      <c r="F358" s="584">
        <v>0</v>
      </c>
      <c r="G358" s="649" t="s">
        <v>846</v>
      </c>
      <c r="H358" s="581" t="s">
        <v>1781</v>
      </c>
      <c r="I358" s="396" t="s">
        <v>2357</v>
      </c>
      <c r="J358" s="582" t="s">
        <v>803</v>
      </c>
      <c r="K358" s="583" t="s">
        <v>804</v>
      </c>
      <c r="L358" s="586">
        <v>178.39840000000001</v>
      </c>
      <c r="M358" s="584">
        <v>153.5556</v>
      </c>
      <c r="N358" s="649">
        <v>-13.93</v>
      </c>
      <c r="O358" s="581" t="s">
        <v>1781</v>
      </c>
      <c r="P358" s="396" t="s">
        <v>2357</v>
      </c>
      <c r="Q358" s="582" t="s">
        <v>803</v>
      </c>
      <c r="R358" s="583" t="s">
        <v>804</v>
      </c>
      <c r="S358" s="586">
        <v>9.4319000000000006</v>
      </c>
      <c r="T358" s="584">
        <v>3.1526000000000001</v>
      </c>
      <c r="U358" s="649">
        <v>-66.58</v>
      </c>
    </row>
    <row r="359" spans="1:21" ht="18" customHeight="1" x14ac:dyDescent="0.3">
      <c r="A359" s="577" t="s">
        <v>1795</v>
      </c>
      <c r="B359" s="394" t="s">
        <v>3064</v>
      </c>
      <c r="C359" s="578" t="s">
        <v>3065</v>
      </c>
      <c r="D359" s="579" t="s">
        <v>3066</v>
      </c>
      <c r="E359" s="585">
        <v>1.5928</v>
      </c>
      <c r="F359" s="580">
        <v>0.99909999999999999</v>
      </c>
      <c r="G359" s="648">
        <v>-37.270000000000003</v>
      </c>
      <c r="H359" s="577" t="s">
        <v>1795</v>
      </c>
      <c r="I359" s="394" t="s">
        <v>1802</v>
      </c>
      <c r="J359" s="578" t="s">
        <v>1803</v>
      </c>
      <c r="K359" s="579" t="s">
        <v>1804</v>
      </c>
      <c r="L359" s="585">
        <v>15.5299</v>
      </c>
      <c r="M359" s="580">
        <v>12.991199999999999</v>
      </c>
      <c r="N359" s="648">
        <v>-16.350000000000001</v>
      </c>
      <c r="O359" s="577" t="s">
        <v>1795</v>
      </c>
      <c r="P359" s="394" t="s">
        <v>1799</v>
      </c>
      <c r="Q359" s="578" t="s">
        <v>1800</v>
      </c>
      <c r="R359" s="579" t="s">
        <v>1801</v>
      </c>
      <c r="S359" s="585">
        <v>226.94909999999999</v>
      </c>
      <c r="T359" s="580">
        <v>294.89879999999999</v>
      </c>
      <c r="U359" s="648">
        <v>29.94</v>
      </c>
    </row>
    <row r="360" spans="1:21" ht="18" customHeight="1" x14ac:dyDescent="0.3">
      <c r="A360" s="581" t="s">
        <v>1795</v>
      </c>
      <c r="B360" s="396" t="s">
        <v>3067</v>
      </c>
      <c r="C360" s="582" t="s">
        <v>3068</v>
      </c>
      <c r="D360" s="583" t="s">
        <v>3069</v>
      </c>
      <c r="E360" s="586">
        <v>0</v>
      </c>
      <c r="F360" s="584">
        <v>0.43090000000000001</v>
      </c>
      <c r="G360" s="649" t="s">
        <v>846</v>
      </c>
      <c r="H360" s="581" t="s">
        <v>1795</v>
      </c>
      <c r="I360" s="396" t="s">
        <v>1808</v>
      </c>
      <c r="J360" s="582" t="s">
        <v>1809</v>
      </c>
      <c r="K360" s="583" t="s">
        <v>1810</v>
      </c>
      <c r="L360" s="586">
        <v>1.7317</v>
      </c>
      <c r="M360" s="584">
        <v>12.9315</v>
      </c>
      <c r="N360" s="649">
        <v>646.74</v>
      </c>
      <c r="O360" s="581" t="s">
        <v>1795</v>
      </c>
      <c r="P360" s="396" t="s">
        <v>1805</v>
      </c>
      <c r="Q360" s="582" t="s">
        <v>1806</v>
      </c>
      <c r="R360" s="583" t="s">
        <v>1807</v>
      </c>
      <c r="S360" s="586">
        <v>136.37979999999999</v>
      </c>
      <c r="T360" s="584">
        <v>101.70480000000001</v>
      </c>
      <c r="U360" s="649">
        <v>-25.43</v>
      </c>
    </row>
    <row r="361" spans="1:21" ht="18" customHeight="1" x14ac:dyDescent="0.3">
      <c r="A361" s="577" t="s">
        <v>1795</v>
      </c>
      <c r="B361" s="394" t="s">
        <v>3070</v>
      </c>
      <c r="C361" s="578" t="s">
        <v>3071</v>
      </c>
      <c r="D361" s="579" t="s">
        <v>3072</v>
      </c>
      <c r="E361" s="585">
        <v>0.35339999999999999</v>
      </c>
      <c r="F361" s="580">
        <v>0.41739999999999999</v>
      </c>
      <c r="G361" s="648">
        <v>18.13</v>
      </c>
      <c r="H361" s="577" t="s">
        <v>1795</v>
      </c>
      <c r="I361" s="394" t="s">
        <v>1796</v>
      </c>
      <c r="J361" s="578" t="s">
        <v>1797</v>
      </c>
      <c r="K361" s="579" t="s">
        <v>1798</v>
      </c>
      <c r="L361" s="585">
        <v>105.8246</v>
      </c>
      <c r="M361" s="580">
        <v>9.8693000000000008</v>
      </c>
      <c r="N361" s="648">
        <v>-90.67</v>
      </c>
      <c r="O361" s="577" t="s">
        <v>1795</v>
      </c>
      <c r="P361" s="394" t="s">
        <v>3073</v>
      </c>
      <c r="Q361" s="578" t="s">
        <v>3074</v>
      </c>
      <c r="R361" s="579" t="s">
        <v>3075</v>
      </c>
      <c r="S361" s="585">
        <v>26.5685</v>
      </c>
      <c r="T361" s="580">
        <v>90.081100000000006</v>
      </c>
      <c r="U361" s="648">
        <v>239.05</v>
      </c>
    </row>
    <row r="362" spans="1:21" ht="18" customHeight="1" x14ac:dyDescent="0.3">
      <c r="A362" s="581" t="s">
        <v>1795</v>
      </c>
      <c r="B362" s="396" t="s">
        <v>2357</v>
      </c>
      <c r="C362" s="582" t="s">
        <v>803</v>
      </c>
      <c r="D362" s="583" t="s">
        <v>804</v>
      </c>
      <c r="E362" s="586">
        <v>4.0643000000000002</v>
      </c>
      <c r="F362" s="584">
        <v>1.6335</v>
      </c>
      <c r="G362" s="649">
        <v>-59.81</v>
      </c>
      <c r="H362" s="581" t="s">
        <v>1795</v>
      </c>
      <c r="I362" s="396" t="s">
        <v>2357</v>
      </c>
      <c r="J362" s="582" t="s">
        <v>803</v>
      </c>
      <c r="K362" s="583" t="s">
        <v>804</v>
      </c>
      <c r="L362" s="586">
        <v>81.642700000000005</v>
      </c>
      <c r="M362" s="584">
        <v>55.5657</v>
      </c>
      <c r="N362" s="649">
        <v>-31.94</v>
      </c>
      <c r="O362" s="581" t="s">
        <v>1795</v>
      </c>
      <c r="P362" s="396" t="s">
        <v>2357</v>
      </c>
      <c r="Q362" s="582" t="s">
        <v>803</v>
      </c>
      <c r="R362" s="583" t="s">
        <v>804</v>
      </c>
      <c r="S362" s="586">
        <v>1529.2992999999999</v>
      </c>
      <c r="T362" s="584">
        <v>1579.6289999999999</v>
      </c>
      <c r="U362" s="649">
        <v>3.29</v>
      </c>
    </row>
    <row r="363" spans="1:21" ht="18" customHeight="1" x14ac:dyDescent="0.3">
      <c r="A363" s="577" t="s">
        <v>1811</v>
      </c>
      <c r="B363" s="394" t="s">
        <v>3076</v>
      </c>
      <c r="C363" s="578" t="s">
        <v>3077</v>
      </c>
      <c r="D363" s="579" t="s">
        <v>3078</v>
      </c>
      <c r="E363" s="585">
        <v>4.3E-3</v>
      </c>
      <c r="F363" s="580">
        <v>0</v>
      </c>
      <c r="G363" s="648">
        <v>-100</v>
      </c>
      <c r="H363" s="577" t="s">
        <v>1811</v>
      </c>
      <c r="I363" s="394" t="s">
        <v>1815</v>
      </c>
      <c r="J363" s="578" t="s">
        <v>1816</v>
      </c>
      <c r="K363" s="579" t="s">
        <v>1817</v>
      </c>
      <c r="L363" s="585">
        <v>5.9501999999999997</v>
      </c>
      <c r="M363" s="580">
        <v>9.4572000000000003</v>
      </c>
      <c r="N363" s="648">
        <v>58.94</v>
      </c>
      <c r="O363" s="577" t="s">
        <v>1811</v>
      </c>
      <c r="P363" s="394" t="s">
        <v>1818</v>
      </c>
      <c r="Q363" s="578" t="s">
        <v>1819</v>
      </c>
      <c r="R363" s="579" t="s">
        <v>1820</v>
      </c>
      <c r="S363" s="585">
        <v>82.7821</v>
      </c>
      <c r="T363" s="580">
        <v>88.838099999999997</v>
      </c>
      <c r="U363" s="648">
        <v>7.32</v>
      </c>
    </row>
    <row r="364" spans="1:21" ht="18" customHeight="1" x14ac:dyDescent="0.3">
      <c r="A364" s="581" t="s">
        <v>1811</v>
      </c>
      <c r="B364" s="396" t="s">
        <v>2636</v>
      </c>
      <c r="C364" s="582" t="s">
        <v>2637</v>
      </c>
      <c r="D364" s="583" t="s">
        <v>2638</v>
      </c>
      <c r="E364" s="586">
        <v>1.9E-3</v>
      </c>
      <c r="F364" s="584">
        <v>0</v>
      </c>
      <c r="G364" s="649">
        <v>-100</v>
      </c>
      <c r="H364" s="581" t="s">
        <v>1811</v>
      </c>
      <c r="I364" s="396" t="s">
        <v>3079</v>
      </c>
      <c r="J364" s="582" t="s">
        <v>3080</v>
      </c>
      <c r="K364" s="583" t="s">
        <v>3081</v>
      </c>
      <c r="L364" s="586">
        <v>0</v>
      </c>
      <c r="M364" s="584">
        <v>6.06</v>
      </c>
      <c r="N364" s="649" t="s">
        <v>846</v>
      </c>
      <c r="O364" s="581" t="s">
        <v>1811</v>
      </c>
      <c r="P364" s="396" t="s">
        <v>1815</v>
      </c>
      <c r="Q364" s="582" t="s">
        <v>1816</v>
      </c>
      <c r="R364" s="583" t="s">
        <v>1817</v>
      </c>
      <c r="S364" s="586">
        <v>38.953000000000003</v>
      </c>
      <c r="T364" s="584">
        <v>61.346299999999999</v>
      </c>
      <c r="U364" s="649">
        <v>57.49</v>
      </c>
    </row>
    <row r="365" spans="1:21" ht="18" customHeight="1" x14ac:dyDescent="0.3">
      <c r="A365" s="577" t="s">
        <v>1811</v>
      </c>
      <c r="B365" s="394" t="s">
        <v>846</v>
      </c>
      <c r="C365" s="578" t="s">
        <v>846</v>
      </c>
      <c r="D365" s="579" t="s">
        <v>846</v>
      </c>
      <c r="E365" s="585">
        <v>0</v>
      </c>
      <c r="F365" s="580">
        <v>0</v>
      </c>
      <c r="G365" s="648" t="s">
        <v>846</v>
      </c>
      <c r="H365" s="577" t="s">
        <v>1811</v>
      </c>
      <c r="I365" s="394" t="s">
        <v>1818</v>
      </c>
      <c r="J365" s="578" t="s">
        <v>1819</v>
      </c>
      <c r="K365" s="579" t="s">
        <v>1820</v>
      </c>
      <c r="L365" s="585">
        <v>4.6826999999999996</v>
      </c>
      <c r="M365" s="580">
        <v>5.4783999999999997</v>
      </c>
      <c r="N365" s="648">
        <v>16.989999999999998</v>
      </c>
      <c r="O365" s="577" t="s">
        <v>1811</v>
      </c>
      <c r="P365" s="394" t="s">
        <v>1812</v>
      </c>
      <c r="Q365" s="578" t="s">
        <v>1813</v>
      </c>
      <c r="R365" s="579" t="s">
        <v>1814</v>
      </c>
      <c r="S365" s="585">
        <v>7.3015999999999996</v>
      </c>
      <c r="T365" s="580">
        <v>20.029199999999999</v>
      </c>
      <c r="U365" s="648">
        <v>174.31</v>
      </c>
    </row>
    <row r="366" spans="1:21" ht="18" customHeight="1" x14ac:dyDescent="0.3">
      <c r="A366" s="581" t="s">
        <v>1811</v>
      </c>
      <c r="B366" s="396" t="s">
        <v>846</v>
      </c>
      <c r="C366" s="582" t="s">
        <v>846</v>
      </c>
      <c r="D366" s="583" t="s">
        <v>846</v>
      </c>
      <c r="E366" s="586">
        <v>0</v>
      </c>
      <c r="F366" s="584">
        <v>0</v>
      </c>
      <c r="G366" s="649" t="s">
        <v>846</v>
      </c>
      <c r="H366" s="581" t="s">
        <v>1811</v>
      </c>
      <c r="I366" s="396" t="s">
        <v>2357</v>
      </c>
      <c r="J366" s="582" t="s">
        <v>803</v>
      </c>
      <c r="K366" s="583" t="s">
        <v>804</v>
      </c>
      <c r="L366" s="586">
        <v>15.603199999999999</v>
      </c>
      <c r="M366" s="584">
        <v>3.3675000000000002</v>
      </c>
      <c r="N366" s="649">
        <v>-78.42</v>
      </c>
      <c r="O366" s="581" t="s">
        <v>1811</v>
      </c>
      <c r="P366" s="396" t="s">
        <v>2357</v>
      </c>
      <c r="Q366" s="582" t="s">
        <v>803</v>
      </c>
      <c r="R366" s="583" t="s">
        <v>804</v>
      </c>
      <c r="S366" s="586">
        <v>26.512799999999999</v>
      </c>
      <c r="T366" s="584">
        <v>37.529400000000003</v>
      </c>
      <c r="U366" s="649">
        <v>41.55</v>
      </c>
    </row>
    <row r="367" spans="1:21" ht="18" customHeight="1" x14ac:dyDescent="0.3">
      <c r="A367" s="577" t="s">
        <v>1821</v>
      </c>
      <c r="B367" s="394" t="s">
        <v>3082</v>
      </c>
      <c r="C367" s="578" t="s">
        <v>3083</v>
      </c>
      <c r="D367" s="579" t="s">
        <v>3084</v>
      </c>
      <c r="E367" s="585">
        <v>0</v>
      </c>
      <c r="F367" s="580">
        <v>1.04E-2</v>
      </c>
      <c r="G367" s="648" t="s">
        <v>846</v>
      </c>
      <c r="H367" s="577" t="s">
        <v>1821</v>
      </c>
      <c r="I367" s="394" t="s">
        <v>1822</v>
      </c>
      <c r="J367" s="578" t="s">
        <v>1823</v>
      </c>
      <c r="K367" s="579" t="s">
        <v>1824</v>
      </c>
      <c r="L367" s="585">
        <v>4.4920999999999998</v>
      </c>
      <c r="M367" s="580">
        <v>17.4849</v>
      </c>
      <c r="N367" s="648">
        <v>289.23</v>
      </c>
      <c r="O367" s="577" t="s">
        <v>1821</v>
      </c>
      <c r="P367" s="394" t="s">
        <v>3085</v>
      </c>
      <c r="Q367" s="578" t="s">
        <v>3086</v>
      </c>
      <c r="R367" s="579" t="s">
        <v>3087</v>
      </c>
      <c r="S367" s="585">
        <v>0.2213</v>
      </c>
      <c r="T367" s="580">
        <v>0.58169999999999999</v>
      </c>
      <c r="U367" s="648">
        <v>162.82</v>
      </c>
    </row>
    <row r="368" spans="1:21" ht="18" customHeight="1" x14ac:dyDescent="0.3">
      <c r="A368" s="581" t="s">
        <v>1821</v>
      </c>
      <c r="B368" s="396" t="s">
        <v>846</v>
      </c>
      <c r="C368" s="582" t="s">
        <v>846</v>
      </c>
      <c r="D368" s="583" t="s">
        <v>846</v>
      </c>
      <c r="E368" s="586">
        <v>0</v>
      </c>
      <c r="F368" s="584">
        <v>0</v>
      </c>
      <c r="G368" s="649" t="s">
        <v>846</v>
      </c>
      <c r="H368" s="581" t="s">
        <v>1821</v>
      </c>
      <c r="I368" s="396" t="s">
        <v>3082</v>
      </c>
      <c r="J368" s="582" t="s">
        <v>3083</v>
      </c>
      <c r="K368" s="583" t="s">
        <v>3084</v>
      </c>
      <c r="L368" s="586">
        <v>1.7000000000000001E-2</v>
      </c>
      <c r="M368" s="584">
        <v>5.7000000000000002E-3</v>
      </c>
      <c r="N368" s="649">
        <v>-66.59</v>
      </c>
      <c r="O368" s="581" t="s">
        <v>1821</v>
      </c>
      <c r="P368" s="396" t="s">
        <v>1828</v>
      </c>
      <c r="Q368" s="582" t="s">
        <v>1829</v>
      </c>
      <c r="R368" s="583" t="s">
        <v>1830</v>
      </c>
      <c r="S368" s="586">
        <v>0.3044</v>
      </c>
      <c r="T368" s="584">
        <v>0.51170000000000004</v>
      </c>
      <c r="U368" s="649">
        <v>68.14</v>
      </c>
    </row>
    <row r="369" spans="1:21" ht="18" customHeight="1" x14ac:dyDescent="0.3">
      <c r="A369" s="577" t="s">
        <v>1821</v>
      </c>
      <c r="B369" s="394" t="s">
        <v>846</v>
      </c>
      <c r="C369" s="578" t="s">
        <v>846</v>
      </c>
      <c r="D369" s="579" t="s">
        <v>846</v>
      </c>
      <c r="E369" s="585">
        <v>0</v>
      </c>
      <c r="F369" s="580">
        <v>0</v>
      </c>
      <c r="G369" s="648" t="s">
        <v>846</v>
      </c>
      <c r="H369" s="577" t="s">
        <v>1821</v>
      </c>
      <c r="I369" s="394" t="s">
        <v>2639</v>
      </c>
      <c r="J369" s="578" t="s">
        <v>2640</v>
      </c>
      <c r="K369" s="579" t="s">
        <v>2641</v>
      </c>
      <c r="L369" s="585">
        <v>4.0000000000000002E-4</v>
      </c>
      <c r="M369" s="580">
        <v>5.3E-3</v>
      </c>
      <c r="N369" s="648">
        <v>1136.1099999999999</v>
      </c>
      <c r="O369" s="577" t="s">
        <v>1821</v>
      </c>
      <c r="P369" s="394" t="s">
        <v>1825</v>
      </c>
      <c r="Q369" s="578" t="s">
        <v>1826</v>
      </c>
      <c r="R369" s="579" t="s">
        <v>1827</v>
      </c>
      <c r="S369" s="585">
        <v>9.5899999999999999E-2</v>
      </c>
      <c r="T369" s="580">
        <v>0.30640000000000001</v>
      </c>
      <c r="U369" s="648">
        <v>219.47</v>
      </c>
    </row>
    <row r="370" spans="1:21" ht="18" customHeight="1" x14ac:dyDescent="0.3">
      <c r="A370" s="581" t="s">
        <v>1821</v>
      </c>
      <c r="B370" s="396" t="s">
        <v>846</v>
      </c>
      <c r="C370" s="582" t="s">
        <v>846</v>
      </c>
      <c r="D370" s="583" t="s">
        <v>846</v>
      </c>
      <c r="E370" s="586">
        <v>0</v>
      </c>
      <c r="F370" s="584">
        <v>0</v>
      </c>
      <c r="G370" s="649" t="s">
        <v>846</v>
      </c>
      <c r="H370" s="581" t="s">
        <v>1821</v>
      </c>
      <c r="I370" s="396" t="s">
        <v>2357</v>
      </c>
      <c r="J370" s="582" t="s">
        <v>803</v>
      </c>
      <c r="K370" s="583" t="s">
        <v>804</v>
      </c>
      <c r="L370" s="586">
        <v>1.1299999999999999E-2</v>
      </c>
      <c r="M370" s="584">
        <v>2.3999999999999998E-3</v>
      </c>
      <c r="N370" s="649">
        <v>-79.11</v>
      </c>
      <c r="O370" s="581" t="s">
        <v>1821</v>
      </c>
      <c r="P370" s="396" t="s">
        <v>2357</v>
      </c>
      <c r="Q370" s="582" t="s">
        <v>803</v>
      </c>
      <c r="R370" s="583" t="s">
        <v>804</v>
      </c>
      <c r="S370" s="586">
        <v>1.129</v>
      </c>
      <c r="T370" s="584">
        <v>1.0190999999999999</v>
      </c>
      <c r="U370" s="649">
        <v>-9.73</v>
      </c>
    </row>
    <row r="371" spans="1:21" ht="18" customHeight="1" x14ac:dyDescent="0.3">
      <c r="A371" s="577" t="s">
        <v>1831</v>
      </c>
      <c r="B371" s="394" t="s">
        <v>3088</v>
      </c>
      <c r="C371" s="578" t="s">
        <v>3089</v>
      </c>
      <c r="D371" s="579" t="s">
        <v>3090</v>
      </c>
      <c r="E371" s="585">
        <v>0</v>
      </c>
      <c r="F371" s="580">
        <v>2.4174000000000002</v>
      </c>
      <c r="G371" s="648" t="s">
        <v>846</v>
      </c>
      <c r="H371" s="577" t="s">
        <v>1831</v>
      </c>
      <c r="I371" s="394" t="s">
        <v>1838</v>
      </c>
      <c r="J371" s="578" t="s">
        <v>1839</v>
      </c>
      <c r="K371" s="579" t="s">
        <v>1840</v>
      </c>
      <c r="L371" s="585">
        <v>0.28220000000000001</v>
      </c>
      <c r="M371" s="580">
        <v>5.7676999999999996</v>
      </c>
      <c r="N371" s="648">
        <v>1943.88</v>
      </c>
      <c r="O371" s="577" t="s">
        <v>1831</v>
      </c>
      <c r="P371" s="394" t="s">
        <v>1832</v>
      </c>
      <c r="Q371" s="578" t="s">
        <v>1833</v>
      </c>
      <c r="R371" s="579" t="s">
        <v>1834</v>
      </c>
      <c r="S371" s="585">
        <v>90.979100000000003</v>
      </c>
      <c r="T371" s="580">
        <v>90.805099999999996</v>
      </c>
      <c r="U371" s="648">
        <v>-0.19</v>
      </c>
    </row>
    <row r="372" spans="1:21" ht="18" customHeight="1" x14ac:dyDescent="0.3">
      <c r="A372" s="581" t="s">
        <v>1831</v>
      </c>
      <c r="B372" s="396" t="s">
        <v>1832</v>
      </c>
      <c r="C372" s="582" t="s">
        <v>1833</v>
      </c>
      <c r="D372" s="583" t="s">
        <v>1834</v>
      </c>
      <c r="E372" s="586">
        <v>1.0034000000000001</v>
      </c>
      <c r="F372" s="584">
        <v>2.0811000000000002</v>
      </c>
      <c r="G372" s="649">
        <v>107.41</v>
      </c>
      <c r="H372" s="581" t="s">
        <v>1831</v>
      </c>
      <c r="I372" s="396" t="s">
        <v>1835</v>
      </c>
      <c r="J372" s="582" t="s">
        <v>1836</v>
      </c>
      <c r="K372" s="583" t="s">
        <v>1837</v>
      </c>
      <c r="L372" s="586">
        <v>3.3959999999999999</v>
      </c>
      <c r="M372" s="584">
        <v>2.6267</v>
      </c>
      <c r="N372" s="649">
        <v>-22.65</v>
      </c>
      <c r="O372" s="581" t="s">
        <v>1831</v>
      </c>
      <c r="P372" s="396" t="s">
        <v>3091</v>
      </c>
      <c r="Q372" s="582" t="s">
        <v>3092</v>
      </c>
      <c r="R372" s="583" t="s">
        <v>3093</v>
      </c>
      <c r="S372" s="586">
        <v>53.664999999999999</v>
      </c>
      <c r="T372" s="584">
        <v>81.247200000000007</v>
      </c>
      <c r="U372" s="649">
        <v>51.4</v>
      </c>
    </row>
    <row r="373" spans="1:21" ht="18" customHeight="1" x14ac:dyDescent="0.3">
      <c r="A373" s="577" t="s">
        <v>1831</v>
      </c>
      <c r="B373" s="394" t="s">
        <v>3094</v>
      </c>
      <c r="C373" s="578" t="s">
        <v>3095</v>
      </c>
      <c r="D373" s="579" t="s">
        <v>3096</v>
      </c>
      <c r="E373" s="585">
        <v>1.0016</v>
      </c>
      <c r="F373" s="580">
        <v>1.2786</v>
      </c>
      <c r="G373" s="648">
        <v>27.65</v>
      </c>
      <c r="H373" s="577" t="s">
        <v>1831</v>
      </c>
      <c r="I373" s="394" t="s">
        <v>1832</v>
      </c>
      <c r="J373" s="578" t="s">
        <v>1833</v>
      </c>
      <c r="K373" s="579" t="s">
        <v>1834</v>
      </c>
      <c r="L373" s="585">
        <v>1.1348</v>
      </c>
      <c r="M373" s="580">
        <v>1.5296000000000001</v>
      </c>
      <c r="N373" s="648">
        <v>34.79</v>
      </c>
      <c r="O373" s="577" t="s">
        <v>1831</v>
      </c>
      <c r="P373" s="394" t="s">
        <v>1835</v>
      </c>
      <c r="Q373" s="578" t="s">
        <v>1836</v>
      </c>
      <c r="R373" s="579" t="s">
        <v>1837</v>
      </c>
      <c r="S373" s="585">
        <v>67.301400000000001</v>
      </c>
      <c r="T373" s="580">
        <v>61.3705</v>
      </c>
      <c r="U373" s="648">
        <v>-8.81</v>
      </c>
    </row>
    <row r="374" spans="1:21" ht="18" customHeight="1" x14ac:dyDescent="0.3">
      <c r="A374" s="581" t="s">
        <v>1831</v>
      </c>
      <c r="B374" s="396" t="s">
        <v>2357</v>
      </c>
      <c r="C374" s="582" t="s">
        <v>803</v>
      </c>
      <c r="D374" s="583" t="s">
        <v>804</v>
      </c>
      <c r="E374" s="586">
        <v>6.9071999999999996</v>
      </c>
      <c r="F374" s="584">
        <v>8.4672999999999998</v>
      </c>
      <c r="G374" s="649">
        <v>22.59</v>
      </c>
      <c r="H374" s="581" t="s">
        <v>1831</v>
      </c>
      <c r="I374" s="396" t="s">
        <v>2357</v>
      </c>
      <c r="J374" s="582" t="s">
        <v>803</v>
      </c>
      <c r="K374" s="583" t="s">
        <v>804</v>
      </c>
      <c r="L374" s="586">
        <v>7.5326000000000004</v>
      </c>
      <c r="M374" s="584">
        <v>6.9753999999999996</v>
      </c>
      <c r="N374" s="649">
        <v>-7.4</v>
      </c>
      <c r="O374" s="581" t="s">
        <v>1831</v>
      </c>
      <c r="P374" s="396" t="s">
        <v>2357</v>
      </c>
      <c r="Q374" s="582" t="s">
        <v>803</v>
      </c>
      <c r="R374" s="583" t="s">
        <v>804</v>
      </c>
      <c r="S374" s="586">
        <v>696.76120000000003</v>
      </c>
      <c r="T374" s="584">
        <v>482.89139999999998</v>
      </c>
      <c r="U374" s="649">
        <v>-30.69</v>
      </c>
    </row>
    <row r="375" spans="1:21" ht="18" customHeight="1" x14ac:dyDescent="0.3">
      <c r="A375" s="577" t="s">
        <v>1841</v>
      </c>
      <c r="B375" s="394" t="s">
        <v>1848</v>
      </c>
      <c r="C375" s="578" t="s">
        <v>2642</v>
      </c>
      <c r="D375" s="579" t="s">
        <v>2643</v>
      </c>
      <c r="E375" s="585">
        <v>0</v>
      </c>
      <c r="F375" s="580">
        <v>7.8100000000000003E-2</v>
      </c>
      <c r="G375" s="648" t="s">
        <v>846</v>
      </c>
      <c r="H375" s="577" t="s">
        <v>1841</v>
      </c>
      <c r="I375" s="394" t="s">
        <v>1842</v>
      </c>
      <c r="J375" s="578" t="s">
        <v>1843</v>
      </c>
      <c r="K375" s="579" t="s">
        <v>1844</v>
      </c>
      <c r="L375" s="585">
        <v>50.116199999999999</v>
      </c>
      <c r="M375" s="580">
        <v>17.609500000000001</v>
      </c>
      <c r="N375" s="648">
        <v>-64.86</v>
      </c>
      <c r="O375" s="577" t="s">
        <v>1841</v>
      </c>
      <c r="P375" s="394" t="s">
        <v>1848</v>
      </c>
      <c r="Q375" s="578" t="s">
        <v>2642</v>
      </c>
      <c r="R375" s="579" t="s">
        <v>2643</v>
      </c>
      <c r="S375" s="585">
        <v>66.405100000000004</v>
      </c>
      <c r="T375" s="580">
        <v>70.286799999999999</v>
      </c>
      <c r="U375" s="648">
        <v>5.85</v>
      </c>
    </row>
    <row r="376" spans="1:21" ht="18" customHeight="1" x14ac:dyDescent="0.3">
      <c r="A376" s="581" t="s">
        <v>1841</v>
      </c>
      <c r="B376" s="396" t="s">
        <v>3097</v>
      </c>
      <c r="C376" s="582" t="s">
        <v>3098</v>
      </c>
      <c r="D376" s="583" t="s">
        <v>3099</v>
      </c>
      <c r="E376" s="586">
        <v>0</v>
      </c>
      <c r="F376" s="584">
        <v>0.03</v>
      </c>
      <c r="G376" s="649" t="s">
        <v>846</v>
      </c>
      <c r="H376" s="581" t="s">
        <v>1841</v>
      </c>
      <c r="I376" s="396" t="s">
        <v>1845</v>
      </c>
      <c r="J376" s="582" t="s">
        <v>1846</v>
      </c>
      <c r="K376" s="583" t="s">
        <v>1847</v>
      </c>
      <c r="L376" s="586">
        <v>1.0848</v>
      </c>
      <c r="M376" s="584">
        <v>4.0138999999999996</v>
      </c>
      <c r="N376" s="649">
        <v>270.02</v>
      </c>
      <c r="O376" s="581" t="s">
        <v>1841</v>
      </c>
      <c r="P376" s="396" t="s">
        <v>1842</v>
      </c>
      <c r="Q376" s="582" t="s">
        <v>1843</v>
      </c>
      <c r="R376" s="583" t="s">
        <v>1844</v>
      </c>
      <c r="S376" s="586">
        <v>123.5791</v>
      </c>
      <c r="T376" s="584">
        <v>34.000100000000003</v>
      </c>
      <c r="U376" s="649">
        <v>-72.489999999999995</v>
      </c>
    </row>
    <row r="377" spans="1:21" ht="18" customHeight="1" x14ac:dyDescent="0.3">
      <c r="A377" s="577" t="s">
        <v>1841</v>
      </c>
      <c r="B377" s="394" t="s">
        <v>3100</v>
      </c>
      <c r="C377" s="578" t="s">
        <v>3101</v>
      </c>
      <c r="D377" s="579" t="s">
        <v>3102</v>
      </c>
      <c r="E377" s="585">
        <v>0</v>
      </c>
      <c r="F377" s="580">
        <v>8.3999999999999995E-3</v>
      </c>
      <c r="G377" s="648" t="s">
        <v>846</v>
      </c>
      <c r="H377" s="577" t="s">
        <v>1841</v>
      </c>
      <c r="I377" s="394" t="s">
        <v>1848</v>
      </c>
      <c r="J377" s="578" t="s">
        <v>2642</v>
      </c>
      <c r="K377" s="579" t="s">
        <v>2643</v>
      </c>
      <c r="L377" s="585">
        <v>0.66990000000000005</v>
      </c>
      <c r="M377" s="580">
        <v>1.4934000000000001</v>
      </c>
      <c r="N377" s="648">
        <v>122.91</v>
      </c>
      <c r="O377" s="577" t="s">
        <v>1841</v>
      </c>
      <c r="P377" s="394" t="s">
        <v>1849</v>
      </c>
      <c r="Q377" s="578" t="s">
        <v>1850</v>
      </c>
      <c r="R377" s="579" t="s">
        <v>1851</v>
      </c>
      <c r="S377" s="585">
        <v>29.1539</v>
      </c>
      <c r="T377" s="580">
        <v>27.244800000000001</v>
      </c>
      <c r="U377" s="648">
        <v>-6.55</v>
      </c>
    </row>
    <row r="378" spans="1:21" ht="18" customHeight="1" x14ac:dyDescent="0.3">
      <c r="A378" s="581" t="s">
        <v>1841</v>
      </c>
      <c r="B378" s="396" t="s">
        <v>2357</v>
      </c>
      <c r="C378" s="582" t="s">
        <v>803</v>
      </c>
      <c r="D378" s="583" t="s">
        <v>804</v>
      </c>
      <c r="E378" s="586">
        <v>4.3799999999999999E-2</v>
      </c>
      <c r="F378" s="584">
        <v>1.4500000000000001E-2</v>
      </c>
      <c r="G378" s="649">
        <v>-66.91</v>
      </c>
      <c r="H378" s="581" t="s">
        <v>1841</v>
      </c>
      <c r="I378" s="396" t="s">
        <v>2357</v>
      </c>
      <c r="J378" s="582" t="s">
        <v>803</v>
      </c>
      <c r="K378" s="583" t="s">
        <v>804</v>
      </c>
      <c r="L378" s="586">
        <v>8.1859000000000002</v>
      </c>
      <c r="M378" s="584">
        <v>2.548</v>
      </c>
      <c r="N378" s="649">
        <v>-68.87</v>
      </c>
      <c r="O378" s="581" t="s">
        <v>1841</v>
      </c>
      <c r="P378" s="396" t="s">
        <v>2357</v>
      </c>
      <c r="Q378" s="582" t="s">
        <v>803</v>
      </c>
      <c r="R378" s="583" t="s">
        <v>804</v>
      </c>
      <c r="S378" s="586">
        <v>94.601299999999995</v>
      </c>
      <c r="T378" s="584">
        <v>83.888300000000001</v>
      </c>
      <c r="U378" s="649">
        <v>-11.32</v>
      </c>
    </row>
    <row r="379" spans="1:21" ht="18" customHeight="1" x14ac:dyDescent="0.3">
      <c r="A379" s="577" t="s">
        <v>1852</v>
      </c>
      <c r="B379" s="394" t="s">
        <v>1853</v>
      </c>
      <c r="C379" s="578" t="s">
        <v>1854</v>
      </c>
      <c r="D379" s="579" t="s">
        <v>1855</v>
      </c>
      <c r="E379" s="585">
        <v>76.851500000000001</v>
      </c>
      <c r="F379" s="580">
        <v>59.661200000000001</v>
      </c>
      <c r="G379" s="648">
        <v>-22.37</v>
      </c>
      <c r="H379" s="577" t="s">
        <v>1852</v>
      </c>
      <c r="I379" s="394" t="s">
        <v>1856</v>
      </c>
      <c r="J379" s="578" t="s">
        <v>1857</v>
      </c>
      <c r="K379" s="579" t="s">
        <v>1858</v>
      </c>
      <c r="L379" s="585">
        <v>2.4685000000000001</v>
      </c>
      <c r="M379" s="580">
        <v>3.0198999999999998</v>
      </c>
      <c r="N379" s="648">
        <v>22.34</v>
      </c>
      <c r="O379" s="577" t="s">
        <v>1852</v>
      </c>
      <c r="P379" s="394" t="s">
        <v>1853</v>
      </c>
      <c r="Q379" s="578" t="s">
        <v>1854</v>
      </c>
      <c r="R379" s="579" t="s">
        <v>1855</v>
      </c>
      <c r="S379" s="585">
        <v>32.048299999999998</v>
      </c>
      <c r="T379" s="580">
        <v>59.850999999999999</v>
      </c>
      <c r="U379" s="648">
        <v>86.75</v>
      </c>
    </row>
    <row r="380" spans="1:21" ht="18" customHeight="1" x14ac:dyDescent="0.3">
      <c r="A380" s="581" t="s">
        <v>1852</v>
      </c>
      <c r="B380" s="396" t="s">
        <v>1860</v>
      </c>
      <c r="C380" s="582" t="s">
        <v>1861</v>
      </c>
      <c r="D380" s="583" t="s">
        <v>1862</v>
      </c>
      <c r="E380" s="586">
        <v>0.77349999999999997</v>
      </c>
      <c r="F380" s="584">
        <v>0.76090000000000002</v>
      </c>
      <c r="G380" s="649">
        <v>-1.63</v>
      </c>
      <c r="H380" s="581" t="s">
        <v>1852</v>
      </c>
      <c r="I380" s="396" t="s">
        <v>1853</v>
      </c>
      <c r="J380" s="582" t="s">
        <v>1854</v>
      </c>
      <c r="K380" s="583" t="s">
        <v>1855</v>
      </c>
      <c r="L380" s="586">
        <v>2.3408000000000002</v>
      </c>
      <c r="M380" s="584">
        <v>1.3859999999999999</v>
      </c>
      <c r="N380" s="649">
        <v>-40.79</v>
      </c>
      <c r="O380" s="581" t="s">
        <v>1852</v>
      </c>
      <c r="P380" s="396" t="s">
        <v>1859</v>
      </c>
      <c r="Q380" s="582" t="s">
        <v>2644</v>
      </c>
      <c r="R380" s="583" t="s">
        <v>2645</v>
      </c>
      <c r="S380" s="586">
        <v>41.783000000000001</v>
      </c>
      <c r="T380" s="584">
        <v>19.632400000000001</v>
      </c>
      <c r="U380" s="649">
        <v>-53.01</v>
      </c>
    </row>
    <row r="381" spans="1:21" ht="18" customHeight="1" x14ac:dyDescent="0.3">
      <c r="A381" s="577" t="s">
        <v>1852</v>
      </c>
      <c r="B381" s="394" t="s">
        <v>1859</v>
      </c>
      <c r="C381" s="578" t="s">
        <v>2644</v>
      </c>
      <c r="D381" s="579" t="s">
        <v>2645</v>
      </c>
      <c r="E381" s="585">
        <v>0.35439999999999999</v>
      </c>
      <c r="F381" s="580">
        <v>0.65400000000000003</v>
      </c>
      <c r="G381" s="648">
        <v>84.57</v>
      </c>
      <c r="H381" s="577" t="s">
        <v>1852</v>
      </c>
      <c r="I381" s="394" t="s">
        <v>3103</v>
      </c>
      <c r="J381" s="578" t="s">
        <v>3104</v>
      </c>
      <c r="K381" s="579" t="s">
        <v>3105</v>
      </c>
      <c r="L381" s="585">
        <v>3.4000000000000002E-2</v>
      </c>
      <c r="M381" s="580">
        <v>0.54879999999999995</v>
      </c>
      <c r="N381" s="648">
        <v>1513.76</v>
      </c>
      <c r="O381" s="577" t="s">
        <v>1852</v>
      </c>
      <c r="P381" s="394" t="s">
        <v>2646</v>
      </c>
      <c r="Q381" s="578" t="s">
        <v>2647</v>
      </c>
      <c r="R381" s="579" t="s">
        <v>2648</v>
      </c>
      <c r="S381" s="585">
        <v>14.815099999999999</v>
      </c>
      <c r="T381" s="580">
        <v>17.517199999999999</v>
      </c>
      <c r="U381" s="648">
        <v>18.239999999999998</v>
      </c>
    </row>
    <row r="382" spans="1:21" ht="18" customHeight="1" x14ac:dyDescent="0.3">
      <c r="A382" s="581" t="s">
        <v>1852</v>
      </c>
      <c r="B382" s="396" t="s">
        <v>2357</v>
      </c>
      <c r="C382" s="582" t="s">
        <v>803</v>
      </c>
      <c r="D382" s="583" t="s">
        <v>804</v>
      </c>
      <c r="E382" s="586">
        <v>8.5000000000000006E-2</v>
      </c>
      <c r="F382" s="584">
        <v>0.10249999999999999</v>
      </c>
      <c r="G382" s="649">
        <v>20.52</v>
      </c>
      <c r="H382" s="581" t="s">
        <v>1852</v>
      </c>
      <c r="I382" s="396" t="s">
        <v>2357</v>
      </c>
      <c r="J382" s="582" t="s">
        <v>803</v>
      </c>
      <c r="K382" s="583" t="s">
        <v>804</v>
      </c>
      <c r="L382" s="586">
        <v>0.99119999999999997</v>
      </c>
      <c r="M382" s="584">
        <v>2.0047000000000001</v>
      </c>
      <c r="N382" s="649">
        <v>102.24</v>
      </c>
      <c r="O382" s="581" t="s">
        <v>1852</v>
      </c>
      <c r="P382" s="396" t="s">
        <v>2357</v>
      </c>
      <c r="Q382" s="582" t="s">
        <v>803</v>
      </c>
      <c r="R382" s="583" t="s">
        <v>804</v>
      </c>
      <c r="S382" s="586">
        <v>108.0519</v>
      </c>
      <c r="T382" s="584">
        <v>103.5279</v>
      </c>
      <c r="U382" s="649">
        <v>-4.1900000000000004</v>
      </c>
    </row>
    <row r="383" spans="1:21" ht="18" customHeight="1" x14ac:dyDescent="0.3">
      <c r="A383" s="577" t="s">
        <v>1863</v>
      </c>
      <c r="B383" s="394" t="s">
        <v>1867</v>
      </c>
      <c r="C383" s="578" t="s">
        <v>1868</v>
      </c>
      <c r="D383" s="579" t="s">
        <v>1869</v>
      </c>
      <c r="E383" s="585">
        <v>2.0975000000000001</v>
      </c>
      <c r="F383" s="580">
        <v>10.5436</v>
      </c>
      <c r="G383" s="648">
        <v>402.67</v>
      </c>
      <c r="H383" s="577" t="s">
        <v>1863</v>
      </c>
      <c r="I383" s="394" t="s">
        <v>1867</v>
      </c>
      <c r="J383" s="578" t="s">
        <v>1868</v>
      </c>
      <c r="K383" s="579" t="s">
        <v>1869</v>
      </c>
      <c r="L383" s="585">
        <v>1.98</v>
      </c>
      <c r="M383" s="580">
        <v>0.21429999999999999</v>
      </c>
      <c r="N383" s="648">
        <v>-89.18</v>
      </c>
      <c r="O383" s="577" t="s">
        <v>1863</v>
      </c>
      <c r="P383" s="394" t="s">
        <v>1864</v>
      </c>
      <c r="Q383" s="578" t="s">
        <v>1865</v>
      </c>
      <c r="R383" s="579" t="s">
        <v>1866</v>
      </c>
      <c r="S383" s="585">
        <v>5.4744999999999999</v>
      </c>
      <c r="T383" s="580">
        <v>3.5129999999999999</v>
      </c>
      <c r="U383" s="648">
        <v>-35.83</v>
      </c>
    </row>
    <row r="384" spans="1:21" ht="18" customHeight="1" x14ac:dyDescent="0.3">
      <c r="A384" s="581" t="s">
        <v>1863</v>
      </c>
      <c r="B384" s="396" t="s">
        <v>1864</v>
      </c>
      <c r="C384" s="582" t="s">
        <v>1865</v>
      </c>
      <c r="D384" s="583" t="s">
        <v>1866</v>
      </c>
      <c r="E384" s="586">
        <v>1.9400000000000001E-2</v>
      </c>
      <c r="F384" s="584">
        <v>3.4599999999999999E-2</v>
      </c>
      <c r="G384" s="649">
        <v>78.37</v>
      </c>
      <c r="H384" s="581" t="s">
        <v>1863</v>
      </c>
      <c r="I384" s="396" t="s">
        <v>1864</v>
      </c>
      <c r="J384" s="582" t="s">
        <v>1865</v>
      </c>
      <c r="K384" s="583" t="s">
        <v>1866</v>
      </c>
      <c r="L384" s="586">
        <v>1.0434000000000001</v>
      </c>
      <c r="M384" s="584">
        <v>5.1999999999999998E-3</v>
      </c>
      <c r="N384" s="649">
        <v>-99.5</v>
      </c>
      <c r="O384" s="581" t="s">
        <v>1863</v>
      </c>
      <c r="P384" s="396" t="s">
        <v>1867</v>
      </c>
      <c r="Q384" s="582" t="s">
        <v>1868</v>
      </c>
      <c r="R384" s="583" t="s">
        <v>1869</v>
      </c>
      <c r="S384" s="586">
        <v>1.9287000000000001</v>
      </c>
      <c r="T384" s="584">
        <v>2.5246</v>
      </c>
      <c r="U384" s="649">
        <v>30.9</v>
      </c>
    </row>
    <row r="385" spans="1:21" ht="18" customHeight="1" x14ac:dyDescent="0.3">
      <c r="A385" s="577" t="s">
        <v>1863</v>
      </c>
      <c r="B385" s="394" t="s">
        <v>2652</v>
      </c>
      <c r="C385" s="578" t="s">
        <v>2653</v>
      </c>
      <c r="D385" s="579" t="s">
        <v>2654</v>
      </c>
      <c r="E385" s="585">
        <v>0</v>
      </c>
      <c r="F385" s="580">
        <v>0.01</v>
      </c>
      <c r="G385" s="648" t="s">
        <v>846</v>
      </c>
      <c r="H385" s="577" t="s">
        <v>1863</v>
      </c>
      <c r="I385" s="394" t="s">
        <v>2652</v>
      </c>
      <c r="J385" s="578" t="s">
        <v>2653</v>
      </c>
      <c r="K385" s="579" t="s">
        <v>2654</v>
      </c>
      <c r="L385" s="585">
        <v>0</v>
      </c>
      <c r="M385" s="580">
        <v>1.5E-3</v>
      </c>
      <c r="N385" s="648" t="s">
        <v>846</v>
      </c>
      <c r="O385" s="577" t="s">
        <v>1863</v>
      </c>
      <c r="P385" s="394" t="s">
        <v>2649</v>
      </c>
      <c r="Q385" s="578" t="s">
        <v>2650</v>
      </c>
      <c r="R385" s="579" t="s">
        <v>2651</v>
      </c>
      <c r="S385" s="585">
        <v>0.157</v>
      </c>
      <c r="T385" s="580">
        <v>0.09</v>
      </c>
      <c r="U385" s="648">
        <v>-42.64</v>
      </c>
    </row>
    <row r="386" spans="1:21" ht="18" customHeight="1" x14ac:dyDescent="0.3">
      <c r="A386" s="581" t="s">
        <v>1863</v>
      </c>
      <c r="B386" s="396" t="s">
        <v>2357</v>
      </c>
      <c r="C386" s="582" t="s">
        <v>803</v>
      </c>
      <c r="D386" s="583" t="s">
        <v>804</v>
      </c>
      <c r="E386" s="586">
        <v>2.8999999999999998E-3</v>
      </c>
      <c r="F386" s="584">
        <v>0</v>
      </c>
      <c r="G386" s="649">
        <v>-100</v>
      </c>
      <c r="H386" s="581" t="s">
        <v>1863</v>
      </c>
      <c r="I386" s="396" t="s">
        <v>2357</v>
      </c>
      <c r="J386" s="582" t="s">
        <v>803</v>
      </c>
      <c r="K386" s="583" t="s">
        <v>804</v>
      </c>
      <c r="L386" s="586">
        <v>380.2747</v>
      </c>
      <c r="M386" s="584">
        <v>8.0000000000000004E-4</v>
      </c>
      <c r="N386" s="649">
        <v>-100</v>
      </c>
      <c r="O386" s="581" t="s">
        <v>1863</v>
      </c>
      <c r="P386" s="396" t="s">
        <v>2357</v>
      </c>
      <c r="Q386" s="582" t="s">
        <v>803</v>
      </c>
      <c r="R386" s="583" t="s">
        <v>804</v>
      </c>
      <c r="S386" s="586">
        <v>0.49170000000000003</v>
      </c>
      <c r="T386" s="584">
        <v>0.2278</v>
      </c>
      <c r="U386" s="649">
        <v>-53.66</v>
      </c>
    </row>
    <row r="387" spans="1:21" ht="18" customHeight="1" x14ac:dyDescent="0.3">
      <c r="A387" s="577" t="s">
        <v>1870</v>
      </c>
      <c r="B387" s="394" t="s">
        <v>1871</v>
      </c>
      <c r="C387" s="578" t="s">
        <v>1872</v>
      </c>
      <c r="D387" s="579" t="s">
        <v>1873</v>
      </c>
      <c r="E387" s="585">
        <v>0.47510000000000002</v>
      </c>
      <c r="F387" s="580">
        <v>0.39340000000000003</v>
      </c>
      <c r="G387" s="648">
        <v>-17.2</v>
      </c>
      <c r="H387" s="577" t="s">
        <v>1870</v>
      </c>
      <c r="I387" s="394" t="s">
        <v>1874</v>
      </c>
      <c r="J387" s="578" t="s">
        <v>2655</v>
      </c>
      <c r="K387" s="579" t="s">
        <v>2656</v>
      </c>
      <c r="L387" s="585">
        <v>50.098500000000001</v>
      </c>
      <c r="M387" s="580">
        <v>66.1541</v>
      </c>
      <c r="N387" s="648">
        <v>32.049999999999997</v>
      </c>
      <c r="O387" s="577" t="s">
        <v>1870</v>
      </c>
      <c r="P387" s="394" t="s">
        <v>1874</v>
      </c>
      <c r="Q387" s="578" t="s">
        <v>2655</v>
      </c>
      <c r="R387" s="579" t="s">
        <v>2656</v>
      </c>
      <c r="S387" s="585">
        <v>1362.7632000000001</v>
      </c>
      <c r="T387" s="580">
        <v>1415.4250999999999</v>
      </c>
      <c r="U387" s="648">
        <v>3.86</v>
      </c>
    </row>
    <row r="388" spans="1:21" ht="18" customHeight="1" x14ac:dyDescent="0.3">
      <c r="A388" s="581" t="s">
        <v>1870</v>
      </c>
      <c r="B388" s="396" t="s">
        <v>1874</v>
      </c>
      <c r="C388" s="582" t="s">
        <v>2655</v>
      </c>
      <c r="D388" s="583" t="s">
        <v>2656</v>
      </c>
      <c r="E388" s="586">
        <v>0</v>
      </c>
      <c r="F388" s="584">
        <v>3.5999999999999999E-3</v>
      </c>
      <c r="G388" s="649" t="s">
        <v>846</v>
      </c>
      <c r="H388" s="581" t="s">
        <v>1870</v>
      </c>
      <c r="I388" s="396" t="s">
        <v>1871</v>
      </c>
      <c r="J388" s="582" t="s">
        <v>1872</v>
      </c>
      <c r="K388" s="583" t="s">
        <v>1873</v>
      </c>
      <c r="L388" s="586">
        <v>23.4511</v>
      </c>
      <c r="M388" s="584">
        <v>30.864599999999999</v>
      </c>
      <c r="N388" s="649">
        <v>31.61</v>
      </c>
      <c r="O388" s="581" t="s">
        <v>1870</v>
      </c>
      <c r="P388" s="396" t="s">
        <v>1875</v>
      </c>
      <c r="Q388" s="582" t="s">
        <v>1876</v>
      </c>
      <c r="R388" s="583" t="s">
        <v>1877</v>
      </c>
      <c r="S388" s="586">
        <v>10.101699999999999</v>
      </c>
      <c r="T388" s="584">
        <v>46.627000000000002</v>
      </c>
      <c r="U388" s="649">
        <v>361.58</v>
      </c>
    </row>
    <row r="389" spans="1:21" ht="18" customHeight="1" x14ac:dyDescent="0.3">
      <c r="A389" s="577" t="s">
        <v>1870</v>
      </c>
      <c r="B389" s="394" t="s">
        <v>1875</v>
      </c>
      <c r="C389" s="578" t="s">
        <v>1876</v>
      </c>
      <c r="D389" s="579" t="s">
        <v>1877</v>
      </c>
      <c r="E389" s="585">
        <v>5.0000000000000001E-4</v>
      </c>
      <c r="F389" s="580">
        <v>1E-4</v>
      </c>
      <c r="G389" s="648">
        <v>-80.87</v>
      </c>
      <c r="H389" s="577" t="s">
        <v>1870</v>
      </c>
      <c r="I389" s="394" t="s">
        <v>1875</v>
      </c>
      <c r="J389" s="578" t="s">
        <v>1876</v>
      </c>
      <c r="K389" s="579" t="s">
        <v>1877</v>
      </c>
      <c r="L389" s="585">
        <v>0.1782</v>
      </c>
      <c r="M389" s="580">
        <v>0.23749999999999999</v>
      </c>
      <c r="N389" s="648">
        <v>33.32</v>
      </c>
      <c r="O389" s="577" t="s">
        <v>1870</v>
      </c>
      <c r="P389" s="394" t="s">
        <v>1871</v>
      </c>
      <c r="Q389" s="578" t="s">
        <v>1872</v>
      </c>
      <c r="R389" s="579" t="s">
        <v>1873</v>
      </c>
      <c r="S389" s="585">
        <v>3.5865</v>
      </c>
      <c r="T389" s="580">
        <v>5.1933999999999996</v>
      </c>
      <c r="U389" s="648">
        <v>44.8</v>
      </c>
    </row>
    <row r="390" spans="1:21" ht="18" customHeight="1" x14ac:dyDescent="0.3">
      <c r="B390" t="s">
        <v>846</v>
      </c>
      <c r="C390" t="s">
        <v>846</v>
      </c>
      <c r="D390" t="s">
        <v>846</v>
      </c>
      <c r="E390" s="663">
        <v>0</v>
      </c>
      <c r="F390" s="663">
        <v>0</v>
      </c>
      <c r="G390" t="s">
        <v>846</v>
      </c>
      <c r="I390" t="s">
        <v>846</v>
      </c>
      <c r="J390" t="s">
        <v>846</v>
      </c>
      <c r="K390" t="s">
        <v>846</v>
      </c>
      <c r="L390" s="663">
        <v>0</v>
      </c>
      <c r="M390" s="663">
        <v>0</v>
      </c>
      <c r="N390" t="s">
        <v>846</v>
      </c>
      <c r="P390" t="s">
        <v>846</v>
      </c>
      <c r="Q390" t="s">
        <v>846</v>
      </c>
      <c r="R390" t="s">
        <v>846</v>
      </c>
      <c r="S390">
        <v>0</v>
      </c>
      <c r="T390" s="663">
        <v>0</v>
      </c>
      <c r="U390" t="s">
        <v>846</v>
      </c>
    </row>
  </sheetData>
  <mergeCells count="21">
    <mergeCell ref="A4:G4"/>
    <mergeCell ref="H4:N4"/>
    <mergeCell ref="O4:U4"/>
    <mergeCell ref="D5:D6"/>
    <mergeCell ref="C5:C6"/>
    <mergeCell ref="B5:B6"/>
    <mergeCell ref="A5:A6"/>
    <mergeCell ref="G5:G6"/>
    <mergeCell ref="E5:F5"/>
    <mergeCell ref="H5:H6"/>
    <mergeCell ref="I5:I6"/>
    <mergeCell ref="J5:J6"/>
    <mergeCell ref="K5:K6"/>
    <mergeCell ref="L5:M5"/>
    <mergeCell ref="N5:N6"/>
    <mergeCell ref="U5:U6"/>
    <mergeCell ref="O5:O6"/>
    <mergeCell ref="P5:P6"/>
    <mergeCell ref="Q5:Q6"/>
    <mergeCell ref="R5:R6"/>
    <mergeCell ref="S5:T5"/>
  </mergeCells>
  <printOptions horizontalCentered="1"/>
  <pageMargins left="0.70866141732283472" right="0.70866141732283472" top="0.74803149606299213" bottom="0.74803149606299213" header="0.31496062992125984" footer="0.31496062992125984"/>
  <pageSetup paperSize="9" fitToHeight="0" orientation="portrait" r:id="rId1"/>
  <headerFooter>
    <oddHeader>&amp;C&amp;KFBBF34&amp;10&amp;"Calibri"&amp;BConfidential&amp;B</oddHeader>
    <oddFooter>&amp;Cwww.stats.gov.sa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B2C53-9038-4A68-A0B5-290B9EA60EB3}">
  <sheetPr>
    <tabColor rgb="FF9BA8C2"/>
    <pageSetUpPr autoPageBreaks="0"/>
  </sheetPr>
  <dimension ref="A1:WVV71"/>
  <sheetViews>
    <sheetView showGridLines="0" rightToLeft="1" zoomScale="70" zoomScaleNormal="70" workbookViewId="0"/>
  </sheetViews>
  <sheetFormatPr defaultColWidth="0" defaultRowHeight="18" customHeight="1" outlineLevelRow="2" x14ac:dyDescent="0.5"/>
  <cols>
    <col min="1" max="1" width="7" style="244" customWidth="1"/>
    <col min="2" max="3" width="12" style="244" customWidth="1"/>
    <col min="4" max="4" width="17.6640625" style="244" customWidth="1"/>
    <col min="5" max="5" width="3.5546875" style="244" customWidth="1"/>
    <col min="6" max="24" width="11.109375" style="244" customWidth="1"/>
    <col min="25" max="25" width="3.6640625" style="244" customWidth="1"/>
    <col min="26" max="26" width="11.109375" style="244" customWidth="1"/>
    <col min="27" max="27" width="8.88671875" style="244" customWidth="1"/>
    <col min="28" max="267" width="8.88671875" style="244" hidden="1"/>
    <col min="268" max="270" width="25.88671875" style="244" hidden="1"/>
    <col min="271" max="523" width="8.88671875" style="244" hidden="1"/>
    <col min="524" max="526" width="25.88671875" style="244" hidden="1"/>
    <col min="527" max="779" width="8.88671875" style="244" hidden="1"/>
    <col min="780" max="782" width="25.88671875" style="244" hidden="1"/>
    <col min="783" max="1035" width="8.88671875" style="244" hidden="1"/>
    <col min="1036" max="1038" width="25.88671875" style="244" hidden="1"/>
    <col min="1039" max="1291" width="8.88671875" style="244" hidden="1"/>
    <col min="1292" max="1294" width="25.88671875" style="244" hidden="1"/>
    <col min="1295" max="1547" width="8.88671875" style="244" hidden="1"/>
    <col min="1548" max="1550" width="25.88671875" style="244" hidden="1"/>
    <col min="1551" max="1803" width="8.88671875" style="244" hidden="1"/>
    <col min="1804" max="1806" width="25.88671875" style="244" hidden="1"/>
    <col min="1807" max="2059" width="8.88671875" style="244" hidden="1"/>
    <col min="2060" max="2062" width="25.88671875" style="244" hidden="1"/>
    <col min="2063" max="2315" width="8.88671875" style="244" hidden="1"/>
    <col min="2316" max="2318" width="25.88671875" style="244" hidden="1"/>
    <col min="2319" max="2571" width="8.88671875" style="244" hidden="1"/>
    <col min="2572" max="2574" width="25.88671875" style="244" hidden="1"/>
    <col min="2575" max="2827" width="8.88671875" style="244" hidden="1"/>
    <col min="2828" max="2830" width="25.88671875" style="244" hidden="1"/>
    <col min="2831" max="3083" width="8.88671875" style="244" hidden="1"/>
    <col min="3084" max="3086" width="25.88671875" style="244" hidden="1"/>
    <col min="3087" max="3339" width="8.88671875" style="244" hidden="1"/>
    <col min="3340" max="3342" width="25.88671875" style="244" hidden="1"/>
    <col min="3343" max="3595" width="8.88671875" style="244" hidden="1"/>
    <col min="3596" max="3598" width="25.88671875" style="244" hidden="1"/>
    <col min="3599" max="3851" width="8.88671875" style="244" hidden="1"/>
    <col min="3852" max="3854" width="25.88671875" style="244" hidden="1"/>
    <col min="3855" max="4107" width="8.88671875" style="244" hidden="1"/>
    <col min="4108" max="4110" width="25.88671875" style="244" hidden="1"/>
    <col min="4111" max="4363" width="8.88671875" style="244" hidden="1"/>
    <col min="4364" max="4366" width="25.88671875" style="244" hidden="1"/>
    <col min="4367" max="4619" width="8.88671875" style="244" hidden="1"/>
    <col min="4620" max="4622" width="25.88671875" style="244" hidden="1"/>
    <col min="4623" max="4875" width="8.88671875" style="244" hidden="1"/>
    <col min="4876" max="4878" width="25.88671875" style="244" hidden="1"/>
    <col min="4879" max="5131" width="8.88671875" style="244" hidden="1"/>
    <col min="5132" max="5134" width="25.88671875" style="244" hidden="1"/>
    <col min="5135" max="5387" width="8.88671875" style="244" hidden="1"/>
    <col min="5388" max="5390" width="25.88671875" style="244" hidden="1"/>
    <col min="5391" max="5643" width="8.88671875" style="244" hidden="1"/>
    <col min="5644" max="5646" width="25.88671875" style="244" hidden="1"/>
    <col min="5647" max="5899" width="8.88671875" style="244" hidden="1"/>
    <col min="5900" max="5902" width="25.88671875" style="244" hidden="1"/>
    <col min="5903" max="6155" width="8.88671875" style="244" hidden="1"/>
    <col min="6156" max="6158" width="25.88671875" style="244" hidden="1"/>
    <col min="6159" max="6411" width="8.88671875" style="244" hidden="1"/>
    <col min="6412" max="6414" width="25.88671875" style="244" hidden="1"/>
    <col min="6415" max="6667" width="8.88671875" style="244" hidden="1"/>
    <col min="6668" max="6670" width="25.88671875" style="244" hidden="1"/>
    <col min="6671" max="6923" width="8.88671875" style="244" hidden="1"/>
    <col min="6924" max="6926" width="25.88671875" style="244" hidden="1"/>
    <col min="6927" max="7179" width="8.88671875" style="244" hidden="1"/>
    <col min="7180" max="7182" width="25.88671875" style="244" hidden="1"/>
    <col min="7183" max="7435" width="8.88671875" style="244" hidden="1"/>
    <col min="7436" max="7438" width="25.88671875" style="244" hidden="1"/>
    <col min="7439" max="7691" width="8.88671875" style="244" hidden="1"/>
    <col min="7692" max="7694" width="25.88671875" style="244" hidden="1"/>
    <col min="7695" max="7947" width="8.88671875" style="244" hidden="1"/>
    <col min="7948" max="7950" width="25.88671875" style="244" hidden="1"/>
    <col min="7951" max="8203" width="8.88671875" style="244" hidden="1"/>
    <col min="8204" max="8206" width="25.88671875" style="244" hidden="1"/>
    <col min="8207" max="8459" width="8.88671875" style="244" hidden="1"/>
    <col min="8460" max="8462" width="25.88671875" style="244" hidden="1"/>
    <col min="8463" max="8715" width="8.88671875" style="244" hidden="1"/>
    <col min="8716" max="8718" width="25.88671875" style="244" hidden="1"/>
    <col min="8719" max="8971" width="8.88671875" style="244" hidden="1"/>
    <col min="8972" max="8974" width="25.88671875" style="244" hidden="1"/>
    <col min="8975" max="9227" width="8.88671875" style="244" hidden="1"/>
    <col min="9228" max="9230" width="25.88671875" style="244" hidden="1"/>
    <col min="9231" max="9483" width="8.88671875" style="244" hidden="1"/>
    <col min="9484" max="9486" width="25.88671875" style="244" hidden="1"/>
    <col min="9487" max="9739" width="8.88671875" style="244" hidden="1"/>
    <col min="9740" max="9742" width="25.88671875" style="244" hidden="1"/>
    <col min="9743" max="9995" width="8.88671875" style="244" hidden="1"/>
    <col min="9996" max="9998" width="25.88671875" style="244" hidden="1"/>
    <col min="9999" max="10251" width="8.88671875" style="244" hidden="1"/>
    <col min="10252" max="10254" width="25.88671875" style="244" hidden="1"/>
    <col min="10255" max="10507" width="8.88671875" style="244" hidden="1"/>
    <col min="10508" max="10510" width="25.88671875" style="244" hidden="1"/>
    <col min="10511" max="10763" width="8.88671875" style="244" hidden="1"/>
    <col min="10764" max="10766" width="25.88671875" style="244" hidden="1"/>
    <col min="10767" max="11019" width="8.88671875" style="244" hidden="1"/>
    <col min="11020" max="11022" width="25.88671875" style="244" hidden="1"/>
    <col min="11023" max="11275" width="8.88671875" style="244" hidden="1"/>
    <col min="11276" max="11278" width="25.88671875" style="244" hidden="1"/>
    <col min="11279" max="11531" width="8.88671875" style="244" hidden="1"/>
    <col min="11532" max="11534" width="25.88671875" style="244" hidden="1"/>
    <col min="11535" max="11787" width="8.88671875" style="244" hidden="1"/>
    <col min="11788" max="11790" width="25.88671875" style="244" hidden="1"/>
    <col min="11791" max="12043" width="8.88671875" style="244" hidden="1"/>
    <col min="12044" max="12046" width="25.88671875" style="244" hidden="1"/>
    <col min="12047" max="12299" width="8.88671875" style="244" hidden="1"/>
    <col min="12300" max="12302" width="25.88671875" style="244" hidden="1"/>
    <col min="12303" max="12555" width="8.88671875" style="244" hidden="1"/>
    <col min="12556" max="12558" width="25.88671875" style="244" hidden="1"/>
    <col min="12559" max="12811" width="8.88671875" style="244" hidden="1"/>
    <col min="12812" max="12814" width="25.88671875" style="244" hidden="1"/>
    <col min="12815" max="13067" width="8.88671875" style="244" hidden="1"/>
    <col min="13068" max="13070" width="25.88671875" style="244" hidden="1"/>
    <col min="13071" max="13323" width="8.88671875" style="244" hidden="1"/>
    <col min="13324" max="13326" width="25.88671875" style="244" hidden="1"/>
    <col min="13327" max="13579" width="8.88671875" style="244" hidden="1"/>
    <col min="13580" max="13582" width="25.88671875" style="244" hidden="1"/>
    <col min="13583" max="13835" width="8.88671875" style="244" hidden="1"/>
    <col min="13836" max="13838" width="25.88671875" style="244" hidden="1"/>
    <col min="13839" max="14091" width="8.88671875" style="244" hidden="1"/>
    <col min="14092" max="14094" width="25.88671875" style="244" hidden="1"/>
    <col min="14095" max="14347" width="8.88671875" style="244" hidden="1"/>
    <col min="14348" max="14350" width="25.88671875" style="244" hidden="1"/>
    <col min="14351" max="14603" width="8.88671875" style="244" hidden="1"/>
    <col min="14604" max="14606" width="25.88671875" style="244" hidden="1"/>
    <col min="14607" max="14859" width="8.88671875" style="244" hidden="1"/>
    <col min="14860" max="14862" width="25.88671875" style="244" hidden="1"/>
    <col min="14863" max="15115" width="8.88671875" style="244" hidden="1"/>
    <col min="15116" max="15118" width="25.88671875" style="244" hidden="1"/>
    <col min="15119" max="15371" width="8.88671875" style="244" hidden="1"/>
    <col min="15372" max="15374" width="25.88671875" style="244" hidden="1"/>
    <col min="15375" max="15627" width="8.88671875" style="244" hidden="1"/>
    <col min="15628" max="15630" width="25.88671875" style="244" hidden="1"/>
    <col min="15631" max="15883" width="8.88671875" style="244" hidden="1"/>
    <col min="15884" max="15886" width="25.88671875" style="244" hidden="1"/>
    <col min="15887" max="16139" width="8.88671875" style="244" hidden="1"/>
    <col min="16140" max="16142" width="25.88671875" style="244" hidden="1"/>
    <col min="16143" max="16384" width="8.88671875" style="244" hidden="1"/>
  </cols>
  <sheetData>
    <row r="1" spans="1:30" ht="57.6" customHeight="1" x14ac:dyDescent="0.5">
      <c r="A1" s="247"/>
    </row>
    <row r="2" spans="1:30" ht="26.4" x14ac:dyDescent="0.5">
      <c r="A2" s="248" t="s">
        <v>594</v>
      </c>
      <c r="C2" s="249"/>
      <c r="D2" s="249"/>
      <c r="E2" s="250"/>
      <c r="F2" s="249"/>
      <c r="G2" s="249"/>
      <c r="H2" s="249"/>
      <c r="I2" s="250"/>
      <c r="J2" s="250"/>
      <c r="K2" s="250"/>
      <c r="L2" s="250"/>
      <c r="M2" s="250"/>
      <c r="N2" s="250"/>
      <c r="O2" s="250"/>
      <c r="P2" s="250"/>
      <c r="Q2" s="250"/>
      <c r="R2" s="250"/>
      <c r="S2" s="250"/>
      <c r="T2" s="250"/>
      <c r="U2" s="250"/>
      <c r="V2" s="250"/>
      <c r="W2" s="250"/>
      <c r="X2" s="250"/>
      <c r="Y2" s="251"/>
    </row>
    <row r="3" spans="1:30" ht="26.4" x14ac:dyDescent="0.5">
      <c r="A3" s="248" t="s">
        <v>595</v>
      </c>
      <c r="C3" s="249"/>
      <c r="D3" s="249"/>
      <c r="E3" s="250"/>
      <c r="F3" s="249"/>
      <c r="G3" s="249"/>
      <c r="H3" s="249"/>
      <c r="I3" s="250"/>
      <c r="J3" s="250"/>
      <c r="K3" s="250"/>
      <c r="L3" s="250"/>
      <c r="M3" s="250"/>
      <c r="N3" s="250"/>
      <c r="O3" s="250"/>
      <c r="P3" s="250"/>
      <c r="Q3" s="250"/>
      <c r="R3" s="250"/>
      <c r="S3" s="250"/>
      <c r="T3" s="250"/>
      <c r="U3" s="250"/>
      <c r="V3" s="250"/>
      <c r="W3" s="250"/>
      <c r="X3" s="250"/>
      <c r="Y3" s="251"/>
    </row>
    <row r="4" spans="1:30" ht="18" customHeight="1" x14ac:dyDescent="0.5">
      <c r="A4" s="802" t="s">
        <v>555</v>
      </c>
      <c r="B4" s="802"/>
      <c r="C4" s="461">
        <v>2025</v>
      </c>
      <c r="D4" s="462">
        <v>1</v>
      </c>
      <c r="E4" s="800" t="s">
        <v>590</v>
      </c>
      <c r="F4" s="463">
        <v>0.1341132066568578</v>
      </c>
      <c r="G4" s="463">
        <v>7.7282409635818325E-2</v>
      </c>
      <c r="H4" s="463">
        <v>1.5817220693127465E-2</v>
      </c>
      <c r="I4" s="463">
        <v>0.27674183864656382</v>
      </c>
      <c r="J4" s="463">
        <v>0.26437939365526153</v>
      </c>
      <c r="K4" s="463">
        <v>9.1462092416332075E-2</v>
      </c>
      <c r="L4" s="463">
        <v>6.990231898938686E-3</v>
      </c>
      <c r="M4" s="463">
        <v>3.4480006569560383E-3</v>
      </c>
      <c r="N4" s="463">
        <v>4.8571635195760688E-5</v>
      </c>
      <c r="O4" s="463">
        <v>5.280301087045064E-5</v>
      </c>
      <c r="P4" s="463">
        <v>1.2550965402297394E-2</v>
      </c>
      <c r="Q4" s="463">
        <v>1.0165377183016003E-2</v>
      </c>
      <c r="R4" s="463">
        <v>7.6023473645170578E-2</v>
      </c>
      <c r="S4" s="463">
        <v>2.5220451547546268E-4</v>
      </c>
      <c r="T4" s="463">
        <v>1.7883855087067838E-4</v>
      </c>
      <c r="U4" s="463">
        <v>4.7465656475061683E-6</v>
      </c>
      <c r="V4" s="463">
        <v>2.2881406201865257E-6</v>
      </c>
      <c r="W4" s="463">
        <v>3.0486337090980253E-2</v>
      </c>
      <c r="X4" s="463">
        <v>0.24924973696933339</v>
      </c>
      <c r="Y4" s="801" t="s">
        <v>627</v>
      </c>
      <c r="Z4" s="463">
        <v>0.75075026303066661</v>
      </c>
      <c r="AA4" s="464"/>
    </row>
    <row r="5" spans="1:30" ht="18" customHeight="1" x14ac:dyDescent="0.5">
      <c r="A5" s="465"/>
      <c r="B5" s="466"/>
      <c r="C5" s="467"/>
      <c r="D5" s="468"/>
      <c r="E5" s="800"/>
      <c r="F5" s="252">
        <v>1</v>
      </c>
      <c r="G5" s="252">
        <v>2</v>
      </c>
      <c r="H5" s="252">
        <v>3</v>
      </c>
      <c r="I5" s="252">
        <v>4</v>
      </c>
      <c r="J5" s="252">
        <v>6</v>
      </c>
      <c r="K5" s="252">
        <v>7</v>
      </c>
      <c r="L5" s="252">
        <v>9</v>
      </c>
      <c r="M5" s="252">
        <v>10</v>
      </c>
      <c r="N5" s="252">
        <v>11</v>
      </c>
      <c r="O5" s="252">
        <v>12</v>
      </c>
      <c r="P5" s="252">
        <v>13</v>
      </c>
      <c r="Q5" s="252">
        <v>14</v>
      </c>
      <c r="R5" s="252">
        <v>15</v>
      </c>
      <c r="S5" s="252">
        <v>16</v>
      </c>
      <c r="T5" s="252">
        <v>17</v>
      </c>
      <c r="U5" s="252">
        <v>18</v>
      </c>
      <c r="V5" s="252">
        <v>20</v>
      </c>
      <c r="W5" s="252" t="s">
        <v>589</v>
      </c>
      <c r="X5" s="469"/>
      <c r="Y5" s="801"/>
      <c r="Z5" s="253">
        <v>5</v>
      </c>
    </row>
    <row r="6" spans="1:30" ht="36" customHeight="1" x14ac:dyDescent="0.5">
      <c r="A6" s="760" t="s">
        <v>228</v>
      </c>
      <c r="B6" s="792" t="s">
        <v>2</v>
      </c>
      <c r="C6" s="771" t="s">
        <v>214</v>
      </c>
      <c r="D6" s="803" t="s">
        <v>596</v>
      </c>
      <c r="E6" s="800"/>
      <c r="F6" s="254" t="s">
        <v>557</v>
      </c>
      <c r="G6" s="254" t="s">
        <v>17</v>
      </c>
      <c r="H6" s="254" t="s">
        <v>559</v>
      </c>
      <c r="I6" s="254" t="s">
        <v>561</v>
      </c>
      <c r="J6" s="254" t="s">
        <v>564</v>
      </c>
      <c r="K6" s="254" t="s">
        <v>566</v>
      </c>
      <c r="L6" s="254" t="s">
        <v>568</v>
      </c>
      <c r="M6" s="254" t="s">
        <v>570</v>
      </c>
      <c r="N6" s="254" t="s">
        <v>572</v>
      </c>
      <c r="O6" s="254" t="s">
        <v>574</v>
      </c>
      <c r="P6" s="254" t="s">
        <v>576</v>
      </c>
      <c r="Q6" s="254" t="s">
        <v>578</v>
      </c>
      <c r="R6" s="254" t="s">
        <v>580</v>
      </c>
      <c r="S6" s="254" t="s">
        <v>582</v>
      </c>
      <c r="T6" s="254" t="s">
        <v>584</v>
      </c>
      <c r="U6" s="254" t="s">
        <v>586</v>
      </c>
      <c r="V6" s="254" t="s">
        <v>588</v>
      </c>
      <c r="W6" s="254" t="s">
        <v>591</v>
      </c>
      <c r="X6" s="255" t="s">
        <v>612</v>
      </c>
      <c r="Y6" s="801"/>
      <c r="Z6" s="256" t="s">
        <v>18</v>
      </c>
    </row>
    <row r="7" spans="1:30" ht="36" customHeight="1" x14ac:dyDescent="0.5">
      <c r="A7" s="760"/>
      <c r="B7" s="792"/>
      <c r="C7" s="771"/>
      <c r="D7" s="804"/>
      <c r="E7" s="800"/>
      <c r="F7" s="257" t="s">
        <v>556</v>
      </c>
      <c r="G7" s="257" t="s">
        <v>359</v>
      </c>
      <c r="H7" s="257" t="s">
        <v>558</v>
      </c>
      <c r="I7" s="257" t="s">
        <v>560</v>
      </c>
      <c r="J7" s="257" t="s">
        <v>563</v>
      </c>
      <c r="K7" s="257" t="s">
        <v>565</v>
      </c>
      <c r="L7" s="257" t="s">
        <v>567</v>
      </c>
      <c r="M7" s="257" t="s">
        <v>569</v>
      </c>
      <c r="N7" s="257" t="s">
        <v>571</v>
      </c>
      <c r="O7" s="257" t="s">
        <v>573</v>
      </c>
      <c r="P7" s="257" t="s">
        <v>575</v>
      </c>
      <c r="Q7" s="257" t="s">
        <v>577</v>
      </c>
      <c r="R7" s="257" t="s">
        <v>579</v>
      </c>
      <c r="S7" s="257" t="s">
        <v>581</v>
      </c>
      <c r="T7" s="257" t="s">
        <v>583</v>
      </c>
      <c r="U7" s="257" t="s">
        <v>585</v>
      </c>
      <c r="V7" s="257" t="s">
        <v>587</v>
      </c>
      <c r="W7" s="257" t="s">
        <v>592</v>
      </c>
      <c r="X7" s="258" t="s">
        <v>611</v>
      </c>
      <c r="Y7" s="801"/>
      <c r="Z7" s="256" t="s">
        <v>562</v>
      </c>
    </row>
    <row r="8" spans="1:30" ht="18" customHeight="1" outlineLevel="2" x14ac:dyDescent="0.5">
      <c r="A8" s="239">
        <v>2023</v>
      </c>
      <c r="B8" s="259" t="s">
        <v>3</v>
      </c>
      <c r="C8" s="260" t="s">
        <v>215</v>
      </c>
      <c r="D8" s="264">
        <v>103.25</v>
      </c>
      <c r="E8" s="800"/>
      <c r="F8" s="264">
        <v>101.46</v>
      </c>
      <c r="G8" s="264">
        <v>103.36</v>
      </c>
      <c r="H8" s="264">
        <v>99.84</v>
      </c>
      <c r="I8" s="264">
        <v>100.62</v>
      </c>
      <c r="J8" s="264">
        <v>101.17</v>
      </c>
      <c r="K8" s="264">
        <v>100.3</v>
      </c>
      <c r="L8" s="264">
        <v>101.17</v>
      </c>
      <c r="M8" s="264">
        <v>97.42</v>
      </c>
      <c r="N8" s="264">
        <v>103</v>
      </c>
      <c r="O8" s="264">
        <v>102.92</v>
      </c>
      <c r="P8" s="264">
        <v>99.38</v>
      </c>
      <c r="Q8" s="264">
        <v>101.27</v>
      </c>
      <c r="R8" s="264">
        <v>94.38</v>
      </c>
      <c r="S8" s="264">
        <v>108.12</v>
      </c>
      <c r="T8" s="264">
        <v>99.28</v>
      </c>
      <c r="U8" s="264">
        <v>96.24</v>
      </c>
      <c r="V8" s="264">
        <v>99.32</v>
      </c>
      <c r="W8" s="264">
        <v>102.98</v>
      </c>
      <c r="X8" s="264">
        <v>100.68</v>
      </c>
      <c r="Y8" s="801"/>
      <c r="Z8" s="264">
        <v>104.08</v>
      </c>
      <c r="AD8" s="243"/>
    </row>
    <row r="9" spans="1:30" ht="18" customHeight="1" outlineLevel="2" x14ac:dyDescent="0.5">
      <c r="A9" s="241">
        <v>2023</v>
      </c>
      <c r="B9" s="261" t="s">
        <v>4</v>
      </c>
      <c r="C9" s="262" t="s">
        <v>216</v>
      </c>
      <c r="D9" s="265">
        <v>100.57</v>
      </c>
      <c r="E9" s="800"/>
      <c r="F9" s="265">
        <v>101.16</v>
      </c>
      <c r="G9" s="265">
        <v>103.36</v>
      </c>
      <c r="H9" s="265">
        <v>99.35</v>
      </c>
      <c r="I9" s="265">
        <v>101.1</v>
      </c>
      <c r="J9" s="265">
        <v>101.17</v>
      </c>
      <c r="K9" s="265">
        <v>100.3</v>
      </c>
      <c r="L9" s="265">
        <v>101.17</v>
      </c>
      <c r="M9" s="265">
        <v>97.21</v>
      </c>
      <c r="N9" s="265">
        <v>102.43</v>
      </c>
      <c r="O9" s="265">
        <v>103.93</v>
      </c>
      <c r="P9" s="265">
        <v>102.41</v>
      </c>
      <c r="Q9" s="265">
        <v>100.57</v>
      </c>
      <c r="R9" s="265">
        <v>102.04</v>
      </c>
      <c r="S9" s="265">
        <v>99.26</v>
      </c>
      <c r="T9" s="265">
        <v>102.03</v>
      </c>
      <c r="U9" s="265">
        <v>96.24</v>
      </c>
      <c r="V9" s="265">
        <v>95.98</v>
      </c>
      <c r="W9" s="265">
        <v>102.98</v>
      </c>
      <c r="X9" s="265">
        <v>101.32</v>
      </c>
      <c r="Y9" s="801"/>
      <c r="Z9" s="265">
        <v>100.33</v>
      </c>
    </row>
    <row r="10" spans="1:30" ht="18" customHeight="1" outlineLevel="2" x14ac:dyDescent="0.5">
      <c r="A10" s="239">
        <v>2023</v>
      </c>
      <c r="B10" s="259" t="s">
        <v>5</v>
      </c>
      <c r="C10" s="260" t="s">
        <v>217</v>
      </c>
      <c r="D10" s="264">
        <v>100.19</v>
      </c>
      <c r="E10" s="800"/>
      <c r="F10" s="264">
        <v>101.16</v>
      </c>
      <c r="G10" s="264">
        <v>103.36</v>
      </c>
      <c r="H10" s="264">
        <v>99.05</v>
      </c>
      <c r="I10" s="264">
        <v>101.1</v>
      </c>
      <c r="J10" s="264">
        <v>101.17</v>
      </c>
      <c r="K10" s="264">
        <v>100.2</v>
      </c>
      <c r="L10" s="264">
        <v>97.37</v>
      </c>
      <c r="M10" s="264">
        <v>97.21</v>
      </c>
      <c r="N10" s="264">
        <v>102.43</v>
      </c>
      <c r="O10" s="264">
        <v>102.21</v>
      </c>
      <c r="P10" s="264">
        <v>98.77</v>
      </c>
      <c r="Q10" s="264">
        <v>101.27</v>
      </c>
      <c r="R10" s="264">
        <v>102.04</v>
      </c>
      <c r="S10" s="264">
        <v>99.26</v>
      </c>
      <c r="T10" s="264">
        <v>102.03</v>
      </c>
      <c r="U10" s="264">
        <v>96.24</v>
      </c>
      <c r="V10" s="264">
        <v>95.98</v>
      </c>
      <c r="W10" s="264">
        <v>102.98</v>
      </c>
      <c r="X10" s="264">
        <v>101.05</v>
      </c>
      <c r="Y10" s="801"/>
      <c r="Z10" s="264">
        <v>99.92</v>
      </c>
    </row>
    <row r="11" spans="1:30" ht="18" customHeight="1" outlineLevel="1" x14ac:dyDescent="0.5">
      <c r="A11" s="375">
        <v>2023</v>
      </c>
      <c r="B11" s="376" t="s">
        <v>681</v>
      </c>
      <c r="C11" s="377" t="s">
        <v>682</v>
      </c>
      <c r="D11" s="378">
        <v>101.34</v>
      </c>
      <c r="E11" s="800"/>
      <c r="F11" s="378">
        <v>101.26</v>
      </c>
      <c r="G11" s="378">
        <v>103.36</v>
      </c>
      <c r="H11" s="378">
        <v>99.41</v>
      </c>
      <c r="I11" s="378">
        <v>100.94</v>
      </c>
      <c r="J11" s="378">
        <v>101.17</v>
      </c>
      <c r="K11" s="378">
        <v>100.27</v>
      </c>
      <c r="L11" s="378">
        <v>99.9</v>
      </c>
      <c r="M11" s="378">
        <v>97.28</v>
      </c>
      <c r="N11" s="378">
        <v>102.62</v>
      </c>
      <c r="O11" s="378">
        <v>103.02</v>
      </c>
      <c r="P11" s="378">
        <v>100.19</v>
      </c>
      <c r="Q11" s="378">
        <v>101.04</v>
      </c>
      <c r="R11" s="378">
        <v>99.49</v>
      </c>
      <c r="S11" s="378">
        <v>102.21</v>
      </c>
      <c r="T11" s="378">
        <v>101.11</v>
      </c>
      <c r="U11" s="378">
        <v>96.24</v>
      </c>
      <c r="V11" s="378">
        <v>97.09</v>
      </c>
      <c r="W11" s="378">
        <v>102.98</v>
      </c>
      <c r="X11" s="378">
        <v>101.02</v>
      </c>
      <c r="Y11" s="801"/>
      <c r="Z11" s="378">
        <v>101.44</v>
      </c>
    </row>
    <row r="12" spans="1:30" ht="18" customHeight="1" outlineLevel="2" x14ac:dyDescent="0.5">
      <c r="A12" s="241">
        <v>2023</v>
      </c>
      <c r="B12" s="261" t="s">
        <v>6</v>
      </c>
      <c r="C12" s="262" t="s">
        <v>218</v>
      </c>
      <c r="D12" s="265">
        <v>99.49</v>
      </c>
      <c r="E12" s="800"/>
      <c r="F12" s="265">
        <v>101.06</v>
      </c>
      <c r="G12" s="265">
        <v>99.38</v>
      </c>
      <c r="H12" s="265">
        <v>99.05</v>
      </c>
      <c r="I12" s="265">
        <v>100.23</v>
      </c>
      <c r="J12" s="265">
        <v>101.17</v>
      </c>
      <c r="K12" s="265">
        <v>99.9</v>
      </c>
      <c r="L12" s="265">
        <v>97.37</v>
      </c>
      <c r="M12" s="265">
        <v>97.52</v>
      </c>
      <c r="N12" s="265">
        <v>102.34</v>
      </c>
      <c r="O12" s="265">
        <v>102.21</v>
      </c>
      <c r="P12" s="265">
        <v>102.41</v>
      </c>
      <c r="Q12" s="265">
        <v>94.48</v>
      </c>
      <c r="R12" s="265">
        <v>102.04</v>
      </c>
      <c r="S12" s="265">
        <v>99.26</v>
      </c>
      <c r="T12" s="265">
        <v>102.03</v>
      </c>
      <c r="U12" s="265">
        <v>102.03</v>
      </c>
      <c r="V12" s="265">
        <v>95.98</v>
      </c>
      <c r="W12" s="265">
        <v>102.98</v>
      </c>
      <c r="X12" s="265">
        <v>100.73</v>
      </c>
      <c r="Y12" s="801"/>
      <c r="Z12" s="265">
        <v>99.1</v>
      </c>
    </row>
    <row r="13" spans="1:30" ht="18" customHeight="1" outlineLevel="2" x14ac:dyDescent="0.5">
      <c r="A13" s="239">
        <v>2023</v>
      </c>
      <c r="B13" s="259" t="s">
        <v>7</v>
      </c>
      <c r="C13" s="260" t="s">
        <v>219</v>
      </c>
      <c r="D13" s="264">
        <v>100.2</v>
      </c>
      <c r="E13" s="800"/>
      <c r="F13" s="264">
        <v>99.49</v>
      </c>
      <c r="G13" s="264">
        <v>103.36</v>
      </c>
      <c r="H13" s="264">
        <v>99.35</v>
      </c>
      <c r="I13" s="264">
        <v>101.1</v>
      </c>
      <c r="J13" s="264">
        <v>97.48</v>
      </c>
      <c r="K13" s="264">
        <v>100</v>
      </c>
      <c r="L13" s="264">
        <v>97.37</v>
      </c>
      <c r="M13" s="264">
        <v>97.52</v>
      </c>
      <c r="N13" s="264">
        <v>96.25</v>
      </c>
      <c r="O13" s="264">
        <v>96.66</v>
      </c>
      <c r="P13" s="264">
        <v>99.98</v>
      </c>
      <c r="Q13" s="264">
        <v>94.48</v>
      </c>
      <c r="R13" s="264">
        <v>99.12</v>
      </c>
      <c r="S13" s="264">
        <v>99.26</v>
      </c>
      <c r="T13" s="264">
        <v>99.28</v>
      </c>
      <c r="U13" s="264">
        <v>102.03</v>
      </c>
      <c r="V13" s="264">
        <v>99.32</v>
      </c>
      <c r="W13" s="264">
        <v>100.96</v>
      </c>
      <c r="X13" s="264">
        <v>99.68</v>
      </c>
      <c r="Y13" s="801"/>
      <c r="Z13" s="264">
        <v>100.37</v>
      </c>
    </row>
    <row r="14" spans="1:30" ht="18" customHeight="1" outlineLevel="2" x14ac:dyDescent="0.5">
      <c r="A14" s="241">
        <v>2023</v>
      </c>
      <c r="B14" s="261" t="s">
        <v>8</v>
      </c>
      <c r="C14" s="262" t="s">
        <v>220</v>
      </c>
      <c r="D14" s="265">
        <v>100.09</v>
      </c>
      <c r="E14" s="800"/>
      <c r="F14" s="265">
        <v>99.49</v>
      </c>
      <c r="G14" s="265">
        <v>97.13</v>
      </c>
      <c r="H14" s="265">
        <v>98.86</v>
      </c>
      <c r="I14" s="265">
        <v>100.23</v>
      </c>
      <c r="J14" s="265">
        <v>100.97</v>
      </c>
      <c r="K14" s="265">
        <v>99.8</v>
      </c>
      <c r="L14" s="265">
        <v>100.97</v>
      </c>
      <c r="M14" s="265">
        <v>103.13</v>
      </c>
      <c r="N14" s="265">
        <v>100.06</v>
      </c>
      <c r="O14" s="265">
        <v>96.66</v>
      </c>
      <c r="P14" s="265">
        <v>99.98</v>
      </c>
      <c r="Q14" s="265">
        <v>101.07</v>
      </c>
      <c r="R14" s="265">
        <v>99.92</v>
      </c>
      <c r="S14" s="265">
        <v>99.26</v>
      </c>
      <c r="T14" s="265">
        <v>99.09</v>
      </c>
      <c r="U14" s="265">
        <v>101.75</v>
      </c>
      <c r="V14" s="265">
        <v>103.93</v>
      </c>
      <c r="W14" s="265">
        <v>94.64</v>
      </c>
      <c r="X14" s="265">
        <v>99.86</v>
      </c>
      <c r="Y14" s="801"/>
      <c r="Z14" s="265">
        <v>100.16</v>
      </c>
    </row>
    <row r="15" spans="1:30" ht="18" customHeight="1" outlineLevel="1" x14ac:dyDescent="0.5">
      <c r="A15" s="375">
        <v>2023</v>
      </c>
      <c r="B15" s="376" t="s">
        <v>686</v>
      </c>
      <c r="C15" s="377" t="s">
        <v>683</v>
      </c>
      <c r="D15" s="378">
        <v>99.93</v>
      </c>
      <c r="E15" s="800"/>
      <c r="F15" s="378">
        <v>100.01</v>
      </c>
      <c r="G15" s="378">
        <v>99.96</v>
      </c>
      <c r="H15" s="378">
        <v>99.09</v>
      </c>
      <c r="I15" s="378">
        <v>100.52</v>
      </c>
      <c r="J15" s="378">
        <v>99.87</v>
      </c>
      <c r="K15" s="378">
        <v>99.9</v>
      </c>
      <c r="L15" s="378">
        <v>98.57</v>
      </c>
      <c r="M15" s="378">
        <v>99.39</v>
      </c>
      <c r="N15" s="378">
        <v>99.55</v>
      </c>
      <c r="O15" s="378">
        <v>98.51</v>
      </c>
      <c r="P15" s="378">
        <v>100.79</v>
      </c>
      <c r="Q15" s="378">
        <v>96.68</v>
      </c>
      <c r="R15" s="378">
        <v>100.36</v>
      </c>
      <c r="S15" s="378">
        <v>99.26</v>
      </c>
      <c r="T15" s="378">
        <v>100.13</v>
      </c>
      <c r="U15" s="378">
        <v>101.94</v>
      </c>
      <c r="V15" s="378">
        <v>99.74</v>
      </c>
      <c r="W15" s="378">
        <v>99.53</v>
      </c>
      <c r="X15" s="378">
        <v>100.09</v>
      </c>
      <c r="Y15" s="801"/>
      <c r="Z15" s="378">
        <v>99.88</v>
      </c>
    </row>
    <row r="16" spans="1:30" ht="18" customHeight="1" outlineLevel="2" x14ac:dyDescent="0.5">
      <c r="A16" s="239">
        <v>2023</v>
      </c>
      <c r="B16" s="259" t="s">
        <v>9</v>
      </c>
      <c r="C16" s="260" t="s">
        <v>221</v>
      </c>
      <c r="D16" s="264">
        <v>99.04</v>
      </c>
      <c r="E16" s="800"/>
      <c r="F16" s="264">
        <v>99.49</v>
      </c>
      <c r="G16" s="264">
        <v>97.13</v>
      </c>
      <c r="H16" s="264">
        <v>101.79</v>
      </c>
      <c r="I16" s="264">
        <v>100.23</v>
      </c>
      <c r="J16" s="264">
        <v>100.57</v>
      </c>
      <c r="K16" s="264">
        <v>99.9</v>
      </c>
      <c r="L16" s="264">
        <v>100.77</v>
      </c>
      <c r="M16" s="264">
        <v>99.86</v>
      </c>
      <c r="N16" s="264">
        <v>100.06</v>
      </c>
      <c r="O16" s="264">
        <v>96.66</v>
      </c>
      <c r="P16" s="264">
        <v>99.98</v>
      </c>
      <c r="Q16" s="264">
        <v>100.87</v>
      </c>
      <c r="R16" s="264">
        <v>99.92</v>
      </c>
      <c r="S16" s="264">
        <v>99.26</v>
      </c>
      <c r="T16" s="264">
        <v>102.03</v>
      </c>
      <c r="U16" s="264">
        <v>102.03</v>
      </c>
      <c r="V16" s="264">
        <v>103.93</v>
      </c>
      <c r="W16" s="264">
        <v>94.55</v>
      </c>
      <c r="X16" s="264">
        <v>99.78</v>
      </c>
      <c r="Y16" s="801"/>
      <c r="Z16" s="264">
        <v>98.81</v>
      </c>
    </row>
    <row r="17" spans="1:26" ht="18" customHeight="1" outlineLevel="2" x14ac:dyDescent="0.5">
      <c r="A17" s="241">
        <v>2023</v>
      </c>
      <c r="B17" s="261" t="s">
        <v>10</v>
      </c>
      <c r="C17" s="262" t="s">
        <v>222</v>
      </c>
      <c r="D17" s="265">
        <v>99.13</v>
      </c>
      <c r="E17" s="800"/>
      <c r="F17" s="265">
        <v>99.1</v>
      </c>
      <c r="G17" s="265">
        <v>96.32</v>
      </c>
      <c r="H17" s="265">
        <v>98.66</v>
      </c>
      <c r="I17" s="265">
        <v>98.09</v>
      </c>
      <c r="J17" s="265">
        <v>100.57</v>
      </c>
      <c r="K17" s="265">
        <v>99.9</v>
      </c>
      <c r="L17" s="265">
        <v>100.77</v>
      </c>
      <c r="M17" s="265">
        <v>99.86</v>
      </c>
      <c r="N17" s="265">
        <v>100.06</v>
      </c>
      <c r="O17" s="265">
        <v>96.66</v>
      </c>
      <c r="P17" s="265">
        <v>102.01</v>
      </c>
      <c r="Q17" s="265">
        <v>100.87</v>
      </c>
      <c r="R17" s="265">
        <v>99.92</v>
      </c>
      <c r="S17" s="265">
        <v>99.26</v>
      </c>
      <c r="T17" s="265">
        <v>98.89</v>
      </c>
      <c r="U17" s="265">
        <v>102.03</v>
      </c>
      <c r="V17" s="265">
        <v>103.93</v>
      </c>
      <c r="W17" s="265">
        <v>101.53</v>
      </c>
      <c r="X17" s="265">
        <v>99.46</v>
      </c>
      <c r="Y17" s="801"/>
      <c r="Z17" s="265">
        <v>99.02</v>
      </c>
    </row>
    <row r="18" spans="1:26" ht="18" customHeight="1" outlineLevel="2" x14ac:dyDescent="0.5">
      <c r="A18" s="239">
        <v>2023</v>
      </c>
      <c r="B18" s="259" t="s">
        <v>11</v>
      </c>
      <c r="C18" s="260" t="s">
        <v>223</v>
      </c>
      <c r="D18" s="264">
        <v>99.38</v>
      </c>
      <c r="E18" s="800"/>
      <c r="F18" s="264">
        <v>99.49</v>
      </c>
      <c r="G18" s="264">
        <v>97.13</v>
      </c>
      <c r="H18" s="264">
        <v>98.66</v>
      </c>
      <c r="I18" s="264">
        <v>103.05</v>
      </c>
      <c r="J18" s="264">
        <v>100.57</v>
      </c>
      <c r="K18" s="264">
        <v>100</v>
      </c>
      <c r="L18" s="264">
        <v>100.77</v>
      </c>
      <c r="M18" s="264">
        <v>102.92</v>
      </c>
      <c r="N18" s="264">
        <v>100.06</v>
      </c>
      <c r="O18" s="264">
        <v>96.66</v>
      </c>
      <c r="P18" s="264">
        <v>98.77</v>
      </c>
      <c r="Q18" s="264">
        <v>100.87</v>
      </c>
      <c r="R18" s="264">
        <v>99.92</v>
      </c>
      <c r="S18" s="264">
        <v>99.26</v>
      </c>
      <c r="T18" s="264">
        <v>98.89</v>
      </c>
      <c r="U18" s="264">
        <v>102.03</v>
      </c>
      <c r="V18" s="264">
        <v>105.91</v>
      </c>
      <c r="W18" s="264">
        <v>100.56</v>
      </c>
      <c r="X18" s="264">
        <v>100.57</v>
      </c>
      <c r="Y18" s="801"/>
      <c r="Z18" s="264">
        <v>99</v>
      </c>
    </row>
    <row r="19" spans="1:26" ht="18" customHeight="1" outlineLevel="1" x14ac:dyDescent="0.5">
      <c r="A19" s="375">
        <v>2023</v>
      </c>
      <c r="B19" s="376" t="s">
        <v>687</v>
      </c>
      <c r="C19" s="377" t="s">
        <v>684</v>
      </c>
      <c r="D19" s="378">
        <v>99.18</v>
      </c>
      <c r="E19" s="800"/>
      <c r="F19" s="378">
        <v>99.36</v>
      </c>
      <c r="G19" s="378">
        <v>96.86</v>
      </c>
      <c r="H19" s="378">
        <v>99.7</v>
      </c>
      <c r="I19" s="378">
        <v>100.46</v>
      </c>
      <c r="J19" s="378">
        <v>100.57</v>
      </c>
      <c r="K19" s="378">
        <v>99.93</v>
      </c>
      <c r="L19" s="378">
        <v>100.77</v>
      </c>
      <c r="M19" s="378">
        <v>100.88</v>
      </c>
      <c r="N19" s="378">
        <v>100.06</v>
      </c>
      <c r="O19" s="378">
        <v>96.66</v>
      </c>
      <c r="P19" s="378">
        <v>100.25</v>
      </c>
      <c r="Q19" s="378">
        <v>100.87</v>
      </c>
      <c r="R19" s="378">
        <v>99.92</v>
      </c>
      <c r="S19" s="378">
        <v>99.26</v>
      </c>
      <c r="T19" s="378">
        <v>99.94</v>
      </c>
      <c r="U19" s="378">
        <v>102.03</v>
      </c>
      <c r="V19" s="378">
        <v>104.59</v>
      </c>
      <c r="W19" s="378">
        <v>98.88</v>
      </c>
      <c r="X19" s="378">
        <v>99.94</v>
      </c>
      <c r="Y19" s="801"/>
      <c r="Z19" s="378">
        <v>98.94</v>
      </c>
    </row>
    <row r="20" spans="1:26" ht="18" customHeight="1" outlineLevel="2" x14ac:dyDescent="0.5">
      <c r="A20" s="241">
        <v>2023</v>
      </c>
      <c r="B20" s="261" t="s">
        <v>12</v>
      </c>
      <c r="C20" s="262" t="s">
        <v>224</v>
      </c>
      <c r="D20" s="265">
        <v>100.03</v>
      </c>
      <c r="E20" s="800"/>
      <c r="F20" s="265">
        <v>99.49</v>
      </c>
      <c r="G20" s="265">
        <v>97.13</v>
      </c>
      <c r="H20" s="265">
        <v>101.79</v>
      </c>
      <c r="I20" s="265">
        <v>98.09</v>
      </c>
      <c r="J20" s="265">
        <v>100.77</v>
      </c>
      <c r="K20" s="265">
        <v>99.9</v>
      </c>
      <c r="L20" s="265">
        <v>100.77</v>
      </c>
      <c r="M20" s="265">
        <v>102.92</v>
      </c>
      <c r="N20" s="265">
        <v>95.87</v>
      </c>
      <c r="O20" s="265">
        <v>101.81</v>
      </c>
      <c r="P20" s="265">
        <v>98.77</v>
      </c>
      <c r="Q20" s="265">
        <v>101.67</v>
      </c>
      <c r="R20" s="265">
        <v>99.92</v>
      </c>
      <c r="S20" s="265">
        <v>99.26</v>
      </c>
      <c r="T20" s="265">
        <v>98.89</v>
      </c>
      <c r="U20" s="265">
        <v>101.75</v>
      </c>
      <c r="V20" s="265">
        <v>100.82</v>
      </c>
      <c r="W20" s="265">
        <v>100.56</v>
      </c>
      <c r="X20" s="265">
        <v>99.41</v>
      </c>
      <c r="Y20" s="801"/>
      <c r="Z20" s="265">
        <v>100.23</v>
      </c>
    </row>
    <row r="21" spans="1:26" ht="18" customHeight="1" outlineLevel="2" x14ac:dyDescent="0.5">
      <c r="A21" s="239">
        <v>2023</v>
      </c>
      <c r="B21" s="259" t="s">
        <v>13</v>
      </c>
      <c r="C21" s="260" t="s">
        <v>225</v>
      </c>
      <c r="D21" s="264">
        <v>99.35</v>
      </c>
      <c r="E21" s="800"/>
      <c r="F21" s="264">
        <v>99.1</v>
      </c>
      <c r="G21" s="264">
        <v>102.95</v>
      </c>
      <c r="H21" s="264">
        <v>101.79</v>
      </c>
      <c r="I21" s="264">
        <v>98.09</v>
      </c>
      <c r="J21" s="264">
        <v>97.48</v>
      </c>
      <c r="K21" s="264">
        <v>99.8</v>
      </c>
      <c r="L21" s="264">
        <v>100.77</v>
      </c>
      <c r="M21" s="264">
        <v>102.92</v>
      </c>
      <c r="N21" s="264">
        <v>101.58</v>
      </c>
      <c r="O21" s="264">
        <v>101.81</v>
      </c>
      <c r="P21" s="264">
        <v>98.77</v>
      </c>
      <c r="Q21" s="264">
        <v>101.67</v>
      </c>
      <c r="R21" s="264">
        <v>99.12</v>
      </c>
      <c r="S21" s="264">
        <v>99.26</v>
      </c>
      <c r="T21" s="264">
        <v>98.89</v>
      </c>
      <c r="U21" s="264">
        <v>101.75</v>
      </c>
      <c r="V21" s="264">
        <v>98.92</v>
      </c>
      <c r="W21" s="264">
        <v>101.53</v>
      </c>
      <c r="X21" s="264">
        <v>98.93</v>
      </c>
      <c r="Y21" s="801"/>
      <c r="Z21" s="264">
        <v>99.49</v>
      </c>
    </row>
    <row r="22" spans="1:26" ht="18" customHeight="1" outlineLevel="2" x14ac:dyDescent="0.5">
      <c r="A22" s="241">
        <v>2023</v>
      </c>
      <c r="B22" s="261" t="s">
        <v>14</v>
      </c>
      <c r="C22" s="262" t="s">
        <v>226</v>
      </c>
      <c r="D22" s="265">
        <v>99.25</v>
      </c>
      <c r="E22" s="800"/>
      <c r="F22" s="265">
        <v>99.49</v>
      </c>
      <c r="G22" s="265">
        <v>99.38</v>
      </c>
      <c r="H22" s="265">
        <v>101.79</v>
      </c>
      <c r="I22" s="265">
        <v>98.09</v>
      </c>
      <c r="J22" s="265">
        <v>96.88</v>
      </c>
      <c r="K22" s="265">
        <v>100</v>
      </c>
      <c r="L22" s="265">
        <v>100.77</v>
      </c>
      <c r="M22" s="265">
        <v>101.5</v>
      </c>
      <c r="N22" s="265">
        <v>95.87</v>
      </c>
      <c r="O22" s="265">
        <v>101.81</v>
      </c>
      <c r="P22" s="265">
        <v>98.77</v>
      </c>
      <c r="Q22" s="265">
        <v>100.87</v>
      </c>
      <c r="R22" s="265">
        <v>101.64</v>
      </c>
      <c r="S22" s="265">
        <v>99.26</v>
      </c>
      <c r="T22" s="265">
        <v>98.69</v>
      </c>
      <c r="U22" s="265">
        <v>95.86</v>
      </c>
      <c r="V22" s="265">
        <v>95.98</v>
      </c>
      <c r="W22" s="265">
        <v>93.75</v>
      </c>
      <c r="X22" s="265">
        <v>98.52</v>
      </c>
      <c r="Y22" s="801"/>
      <c r="Z22" s="265">
        <v>99.49</v>
      </c>
    </row>
    <row r="23" spans="1:26" ht="18" customHeight="1" outlineLevel="1" x14ac:dyDescent="0.5">
      <c r="A23" s="375">
        <v>2023</v>
      </c>
      <c r="B23" s="376" t="s">
        <v>688</v>
      </c>
      <c r="C23" s="377" t="s">
        <v>685</v>
      </c>
      <c r="D23" s="378">
        <v>99.54</v>
      </c>
      <c r="E23" s="800"/>
      <c r="F23" s="378">
        <v>99.36</v>
      </c>
      <c r="G23" s="378">
        <v>99.82</v>
      </c>
      <c r="H23" s="378">
        <v>101.79</v>
      </c>
      <c r="I23" s="378">
        <v>98.09</v>
      </c>
      <c r="J23" s="378">
        <v>98.38</v>
      </c>
      <c r="K23" s="378">
        <v>99.9</v>
      </c>
      <c r="L23" s="378">
        <v>100.77</v>
      </c>
      <c r="M23" s="378">
        <v>102.45</v>
      </c>
      <c r="N23" s="378">
        <v>97.77</v>
      </c>
      <c r="O23" s="378">
        <v>101.81</v>
      </c>
      <c r="P23" s="378">
        <v>98.77</v>
      </c>
      <c r="Q23" s="378">
        <v>101.4</v>
      </c>
      <c r="R23" s="378">
        <v>100.23</v>
      </c>
      <c r="S23" s="378">
        <v>99.26</v>
      </c>
      <c r="T23" s="378">
        <v>98.82</v>
      </c>
      <c r="U23" s="378">
        <v>99.79</v>
      </c>
      <c r="V23" s="378">
        <v>98.57</v>
      </c>
      <c r="W23" s="378">
        <v>98.61</v>
      </c>
      <c r="X23" s="378">
        <v>98.95</v>
      </c>
      <c r="Y23" s="801"/>
      <c r="Z23" s="378">
        <v>99.74</v>
      </c>
    </row>
    <row r="24" spans="1:26" ht="18" customHeight="1" x14ac:dyDescent="0.5">
      <c r="A24" s="375">
        <v>2023</v>
      </c>
      <c r="B24" s="375" t="s">
        <v>679</v>
      </c>
      <c r="C24" s="375" t="s">
        <v>680</v>
      </c>
      <c r="D24" s="378">
        <v>100</v>
      </c>
      <c r="E24" s="800"/>
      <c r="F24" s="378">
        <v>100</v>
      </c>
      <c r="G24" s="378">
        <v>100</v>
      </c>
      <c r="H24" s="378">
        <v>100</v>
      </c>
      <c r="I24" s="378">
        <v>100</v>
      </c>
      <c r="J24" s="378">
        <v>100</v>
      </c>
      <c r="K24" s="378">
        <v>100</v>
      </c>
      <c r="L24" s="378">
        <v>100</v>
      </c>
      <c r="M24" s="378">
        <v>100</v>
      </c>
      <c r="N24" s="378">
        <v>100</v>
      </c>
      <c r="O24" s="378">
        <v>100</v>
      </c>
      <c r="P24" s="378">
        <v>100</v>
      </c>
      <c r="Q24" s="378">
        <v>100</v>
      </c>
      <c r="R24" s="378">
        <v>100</v>
      </c>
      <c r="S24" s="378">
        <v>100</v>
      </c>
      <c r="T24" s="378">
        <v>100</v>
      </c>
      <c r="U24" s="378">
        <v>100</v>
      </c>
      <c r="V24" s="378">
        <v>100</v>
      </c>
      <c r="W24" s="378">
        <v>100</v>
      </c>
      <c r="X24" s="378">
        <v>100</v>
      </c>
      <c r="Y24" s="801"/>
      <c r="Z24" s="378">
        <v>100</v>
      </c>
    </row>
    <row r="25" spans="1:26" ht="18" customHeight="1" outlineLevel="2" x14ac:dyDescent="0.5">
      <c r="A25" s="239">
        <v>2024</v>
      </c>
      <c r="B25" s="259" t="s">
        <v>3</v>
      </c>
      <c r="C25" s="260" t="s">
        <v>215</v>
      </c>
      <c r="D25" s="264">
        <v>102.78</v>
      </c>
      <c r="E25" s="800"/>
      <c r="F25" s="264">
        <v>99.1</v>
      </c>
      <c r="G25" s="264">
        <v>102.95</v>
      </c>
      <c r="H25" s="264">
        <v>98.66</v>
      </c>
      <c r="I25" s="264">
        <v>104.95</v>
      </c>
      <c r="J25" s="264">
        <v>102.36</v>
      </c>
      <c r="K25" s="264">
        <v>105.24</v>
      </c>
      <c r="L25" s="264">
        <v>100.77</v>
      </c>
      <c r="M25" s="264">
        <v>102.92</v>
      </c>
      <c r="N25" s="264">
        <v>103.97</v>
      </c>
      <c r="O25" s="264">
        <v>101.81</v>
      </c>
      <c r="P25" s="264">
        <v>102.01</v>
      </c>
      <c r="Q25" s="264">
        <v>106.67</v>
      </c>
      <c r="R25" s="264">
        <v>105.7</v>
      </c>
      <c r="S25" s="264">
        <v>101.25</v>
      </c>
      <c r="T25" s="264">
        <v>104.06</v>
      </c>
      <c r="U25" s="264">
        <v>102.74</v>
      </c>
      <c r="V25" s="264">
        <v>99.73</v>
      </c>
      <c r="W25" s="264">
        <v>103.42</v>
      </c>
      <c r="X25" s="264">
        <v>103.19</v>
      </c>
      <c r="Y25" s="801"/>
      <c r="Z25" s="264">
        <v>102.65</v>
      </c>
    </row>
    <row r="26" spans="1:26" ht="18" customHeight="1" outlineLevel="2" x14ac:dyDescent="0.5">
      <c r="A26" s="241">
        <v>2024</v>
      </c>
      <c r="B26" s="261" t="s">
        <v>4</v>
      </c>
      <c r="C26" s="262" t="s">
        <v>216</v>
      </c>
      <c r="D26" s="265">
        <v>102.77</v>
      </c>
      <c r="E26" s="800"/>
      <c r="F26" s="265">
        <v>99.49</v>
      </c>
      <c r="G26" s="265">
        <v>103.56</v>
      </c>
      <c r="H26" s="265">
        <v>98.42</v>
      </c>
      <c r="I26" s="265">
        <v>104.95</v>
      </c>
      <c r="J26" s="265">
        <v>102.04</v>
      </c>
      <c r="K26" s="265">
        <v>105.3</v>
      </c>
      <c r="L26" s="265">
        <v>102.36</v>
      </c>
      <c r="M26" s="265">
        <v>102.67</v>
      </c>
      <c r="N26" s="265">
        <v>100.97</v>
      </c>
      <c r="O26" s="265">
        <v>108.93</v>
      </c>
      <c r="P26" s="265">
        <v>101.75</v>
      </c>
      <c r="Q26" s="265">
        <v>106.25</v>
      </c>
      <c r="R26" s="265">
        <v>103.26</v>
      </c>
      <c r="S26" s="265">
        <v>101.25</v>
      </c>
      <c r="T26" s="265">
        <v>103.96</v>
      </c>
      <c r="U26" s="265">
        <v>99.67</v>
      </c>
      <c r="V26" s="265">
        <v>99.73</v>
      </c>
      <c r="W26" s="265">
        <v>103.42</v>
      </c>
      <c r="X26" s="265">
        <v>102.98</v>
      </c>
      <c r="Y26" s="801"/>
      <c r="Z26" s="265">
        <v>102.7</v>
      </c>
    </row>
    <row r="27" spans="1:26" ht="18" customHeight="1" outlineLevel="2" x14ac:dyDescent="0.5">
      <c r="A27" s="239">
        <v>2024</v>
      </c>
      <c r="B27" s="259" t="s">
        <v>5</v>
      </c>
      <c r="C27" s="260" t="s">
        <v>217</v>
      </c>
      <c r="D27" s="264">
        <v>103.08</v>
      </c>
      <c r="E27" s="800"/>
      <c r="F27" s="264">
        <v>99.1</v>
      </c>
      <c r="G27" s="264">
        <v>102.44</v>
      </c>
      <c r="H27" s="264">
        <v>98.17</v>
      </c>
      <c r="I27" s="264">
        <v>104.82</v>
      </c>
      <c r="J27" s="264">
        <v>102.04</v>
      </c>
      <c r="K27" s="264">
        <v>104.77</v>
      </c>
      <c r="L27" s="264">
        <v>102.36</v>
      </c>
      <c r="M27" s="264">
        <v>102.41</v>
      </c>
      <c r="N27" s="264">
        <v>103.97</v>
      </c>
      <c r="O27" s="264">
        <v>106.18</v>
      </c>
      <c r="P27" s="264">
        <v>101.5</v>
      </c>
      <c r="Q27" s="264">
        <v>106.67</v>
      </c>
      <c r="R27" s="264">
        <v>103.13</v>
      </c>
      <c r="S27" s="264">
        <v>101.25</v>
      </c>
      <c r="T27" s="264">
        <v>103.96</v>
      </c>
      <c r="U27" s="264">
        <v>99.55</v>
      </c>
      <c r="V27" s="264">
        <v>101.11</v>
      </c>
      <c r="W27" s="264">
        <v>103.53</v>
      </c>
      <c r="X27" s="264">
        <v>102.76</v>
      </c>
      <c r="Y27" s="801"/>
      <c r="Z27" s="264">
        <v>103.18</v>
      </c>
    </row>
    <row r="28" spans="1:26" ht="18" customHeight="1" outlineLevel="1" x14ac:dyDescent="0.5">
      <c r="A28" s="375">
        <v>2024</v>
      </c>
      <c r="B28" s="376" t="s">
        <v>681</v>
      </c>
      <c r="C28" s="377" t="s">
        <v>682</v>
      </c>
      <c r="D28" s="378">
        <v>102.88</v>
      </c>
      <c r="E28" s="800"/>
      <c r="F28" s="378">
        <v>99.23</v>
      </c>
      <c r="G28" s="378">
        <v>102.98</v>
      </c>
      <c r="H28" s="378">
        <v>98.42</v>
      </c>
      <c r="I28" s="378">
        <v>104.91</v>
      </c>
      <c r="J28" s="378">
        <v>102.15</v>
      </c>
      <c r="K28" s="378">
        <v>105.1</v>
      </c>
      <c r="L28" s="378">
        <v>101.83</v>
      </c>
      <c r="M28" s="378">
        <v>102.67</v>
      </c>
      <c r="N28" s="378">
        <v>102.97</v>
      </c>
      <c r="O28" s="378">
        <v>105.64</v>
      </c>
      <c r="P28" s="378">
        <v>101.75</v>
      </c>
      <c r="Q28" s="378">
        <v>106.53</v>
      </c>
      <c r="R28" s="378">
        <v>104.03</v>
      </c>
      <c r="S28" s="378">
        <v>101.25</v>
      </c>
      <c r="T28" s="378">
        <v>103.99</v>
      </c>
      <c r="U28" s="378">
        <v>100.65</v>
      </c>
      <c r="V28" s="378">
        <v>100.19</v>
      </c>
      <c r="W28" s="378">
        <v>103.46</v>
      </c>
      <c r="X28" s="378">
        <v>102.98</v>
      </c>
      <c r="Y28" s="801"/>
      <c r="Z28" s="378">
        <v>102.84</v>
      </c>
    </row>
    <row r="29" spans="1:26" ht="18" customHeight="1" outlineLevel="2" x14ac:dyDescent="0.5">
      <c r="A29" s="241">
        <v>2024</v>
      </c>
      <c r="B29" s="261" t="s">
        <v>6</v>
      </c>
      <c r="C29" s="262" t="s">
        <v>218</v>
      </c>
      <c r="D29" s="265">
        <v>103.25</v>
      </c>
      <c r="E29" s="800"/>
      <c r="F29" s="265">
        <v>99.1</v>
      </c>
      <c r="G29" s="265">
        <v>102.44</v>
      </c>
      <c r="H29" s="265">
        <v>98.17</v>
      </c>
      <c r="I29" s="265">
        <v>105.97</v>
      </c>
      <c r="J29" s="265">
        <v>103.66</v>
      </c>
      <c r="K29" s="265">
        <v>105.95</v>
      </c>
      <c r="L29" s="265">
        <v>100.27</v>
      </c>
      <c r="M29" s="265">
        <v>105.37</v>
      </c>
      <c r="N29" s="265">
        <v>108.69</v>
      </c>
      <c r="O29" s="265">
        <v>105.91</v>
      </c>
      <c r="P29" s="265">
        <v>97.35</v>
      </c>
      <c r="Q29" s="265">
        <v>105.21</v>
      </c>
      <c r="R29" s="265">
        <v>106.95</v>
      </c>
      <c r="S29" s="265">
        <v>101.25</v>
      </c>
      <c r="T29" s="265">
        <v>105.6</v>
      </c>
      <c r="U29" s="265">
        <v>100.28</v>
      </c>
      <c r="V29" s="265">
        <v>105.02</v>
      </c>
      <c r="W29" s="265">
        <v>99.33</v>
      </c>
      <c r="X29" s="265">
        <v>103.44</v>
      </c>
      <c r="Y29" s="801"/>
      <c r="Z29" s="265">
        <v>103.19</v>
      </c>
    </row>
    <row r="30" spans="1:26" ht="18" customHeight="1" outlineLevel="2" x14ac:dyDescent="0.5">
      <c r="A30" s="239">
        <v>2024</v>
      </c>
      <c r="B30" s="259" t="s">
        <v>7</v>
      </c>
      <c r="C30" s="260" t="s">
        <v>219</v>
      </c>
      <c r="D30" s="264">
        <v>103.57</v>
      </c>
      <c r="E30" s="800"/>
      <c r="F30" s="264">
        <v>99.1</v>
      </c>
      <c r="G30" s="264">
        <v>103.56</v>
      </c>
      <c r="H30" s="264">
        <v>101.79</v>
      </c>
      <c r="I30" s="264">
        <v>106.72</v>
      </c>
      <c r="J30" s="264">
        <v>105.48</v>
      </c>
      <c r="K30" s="264">
        <v>105.95</v>
      </c>
      <c r="L30" s="264">
        <v>100.27</v>
      </c>
      <c r="M30" s="264">
        <v>105.37</v>
      </c>
      <c r="N30" s="264">
        <v>108.69</v>
      </c>
      <c r="O30" s="264">
        <v>101.97</v>
      </c>
      <c r="P30" s="264">
        <v>100.42</v>
      </c>
      <c r="Q30" s="264">
        <v>110.99</v>
      </c>
      <c r="R30" s="264">
        <v>105.41</v>
      </c>
      <c r="S30" s="264">
        <v>105.28</v>
      </c>
      <c r="T30" s="264">
        <v>105.6</v>
      </c>
      <c r="U30" s="264">
        <v>97.81</v>
      </c>
      <c r="V30" s="264">
        <v>104.89</v>
      </c>
      <c r="W30" s="264">
        <v>98.3</v>
      </c>
      <c r="X30" s="264">
        <v>104.42</v>
      </c>
      <c r="Y30" s="801"/>
      <c r="Z30" s="264">
        <v>103.3</v>
      </c>
    </row>
    <row r="31" spans="1:26" ht="18" customHeight="1" outlineLevel="2" x14ac:dyDescent="0.5">
      <c r="A31" s="241">
        <v>2024</v>
      </c>
      <c r="B31" s="261" t="s">
        <v>8</v>
      </c>
      <c r="C31" s="262" t="s">
        <v>220</v>
      </c>
      <c r="D31" s="265">
        <v>103.74</v>
      </c>
      <c r="E31" s="800"/>
      <c r="F31" s="265">
        <v>99.1</v>
      </c>
      <c r="G31" s="265">
        <v>103.56</v>
      </c>
      <c r="H31" s="265">
        <v>101.79</v>
      </c>
      <c r="I31" s="265">
        <v>106.2</v>
      </c>
      <c r="J31" s="265">
        <v>106.01</v>
      </c>
      <c r="K31" s="265">
        <v>106.43</v>
      </c>
      <c r="L31" s="265">
        <v>100.27</v>
      </c>
      <c r="M31" s="265">
        <v>105.88</v>
      </c>
      <c r="N31" s="265">
        <v>109.09</v>
      </c>
      <c r="O31" s="265">
        <v>95.55</v>
      </c>
      <c r="P31" s="265">
        <v>101.42</v>
      </c>
      <c r="Q31" s="265">
        <v>117.44</v>
      </c>
      <c r="R31" s="265">
        <v>105.73</v>
      </c>
      <c r="S31" s="265">
        <v>106.09</v>
      </c>
      <c r="T31" s="265">
        <v>105.6</v>
      </c>
      <c r="U31" s="265">
        <v>95.47</v>
      </c>
      <c r="V31" s="265">
        <v>105.44</v>
      </c>
      <c r="W31" s="265">
        <v>97.86</v>
      </c>
      <c r="X31" s="265">
        <v>104.63</v>
      </c>
      <c r="Y31" s="801"/>
      <c r="Z31" s="265">
        <v>103.46</v>
      </c>
    </row>
    <row r="32" spans="1:26" ht="18" customHeight="1" outlineLevel="1" x14ac:dyDescent="0.5">
      <c r="A32" s="375">
        <v>2024</v>
      </c>
      <c r="B32" s="376" t="s">
        <v>686</v>
      </c>
      <c r="C32" s="377" t="s">
        <v>683</v>
      </c>
      <c r="D32" s="378">
        <v>103.52</v>
      </c>
      <c r="E32" s="800"/>
      <c r="F32" s="378">
        <v>99.1</v>
      </c>
      <c r="G32" s="378">
        <v>103.19</v>
      </c>
      <c r="H32" s="378">
        <v>100.58</v>
      </c>
      <c r="I32" s="378">
        <v>106.3</v>
      </c>
      <c r="J32" s="378">
        <v>105.05</v>
      </c>
      <c r="K32" s="378">
        <v>106.11</v>
      </c>
      <c r="L32" s="378">
        <v>100.27</v>
      </c>
      <c r="M32" s="378">
        <v>105.54</v>
      </c>
      <c r="N32" s="378">
        <v>108.82</v>
      </c>
      <c r="O32" s="378">
        <v>101.14</v>
      </c>
      <c r="P32" s="378">
        <v>99.73</v>
      </c>
      <c r="Q32" s="378">
        <v>111.21</v>
      </c>
      <c r="R32" s="378">
        <v>106.03</v>
      </c>
      <c r="S32" s="378">
        <v>104.21</v>
      </c>
      <c r="T32" s="378">
        <v>105.6</v>
      </c>
      <c r="U32" s="378">
        <v>97.85</v>
      </c>
      <c r="V32" s="378">
        <v>105.12</v>
      </c>
      <c r="W32" s="378">
        <v>98.5</v>
      </c>
      <c r="X32" s="378">
        <v>104.16</v>
      </c>
      <c r="Y32" s="801"/>
      <c r="Z32" s="378">
        <v>103.32</v>
      </c>
    </row>
    <row r="33" spans="1:26" ht="18" customHeight="1" outlineLevel="2" x14ac:dyDescent="0.5">
      <c r="A33" s="239">
        <v>2024</v>
      </c>
      <c r="B33" s="259" t="s">
        <v>9</v>
      </c>
      <c r="C33" s="260" t="s">
        <v>221</v>
      </c>
      <c r="D33" s="264">
        <v>103.75</v>
      </c>
      <c r="E33" s="800"/>
      <c r="F33" s="264">
        <v>98.61</v>
      </c>
      <c r="G33" s="264">
        <v>103.77</v>
      </c>
      <c r="H33" s="264">
        <v>98.17</v>
      </c>
      <c r="I33" s="264">
        <v>106.2</v>
      </c>
      <c r="J33" s="264">
        <v>104.73</v>
      </c>
      <c r="K33" s="264">
        <v>106.91</v>
      </c>
      <c r="L33" s="264">
        <v>100.27</v>
      </c>
      <c r="M33" s="264">
        <v>105.98</v>
      </c>
      <c r="N33" s="264">
        <v>109.5</v>
      </c>
      <c r="O33" s="264">
        <v>95.55</v>
      </c>
      <c r="P33" s="264">
        <v>100.18</v>
      </c>
      <c r="Q33" s="264">
        <v>118.68</v>
      </c>
      <c r="R33" s="264">
        <v>106.06</v>
      </c>
      <c r="S33" s="264">
        <v>102.88</v>
      </c>
      <c r="T33" s="264">
        <v>105.6</v>
      </c>
      <c r="U33" s="264">
        <v>95.47</v>
      </c>
      <c r="V33" s="264">
        <v>105.44</v>
      </c>
      <c r="W33" s="264">
        <v>98.01</v>
      </c>
      <c r="X33" s="264">
        <v>104.15</v>
      </c>
      <c r="Y33" s="801"/>
      <c r="Z33" s="264">
        <v>103.62</v>
      </c>
    </row>
    <row r="34" spans="1:26" ht="18" customHeight="1" outlineLevel="2" x14ac:dyDescent="0.5">
      <c r="A34" s="241">
        <v>2024</v>
      </c>
      <c r="B34" s="261" t="s">
        <v>10</v>
      </c>
      <c r="C34" s="262" t="s">
        <v>222</v>
      </c>
      <c r="D34" s="265">
        <v>103.94</v>
      </c>
      <c r="E34" s="800"/>
      <c r="F34" s="265">
        <v>98.61</v>
      </c>
      <c r="G34" s="265">
        <v>103.56</v>
      </c>
      <c r="H34" s="265">
        <v>103.06</v>
      </c>
      <c r="I34" s="265">
        <v>106.2</v>
      </c>
      <c r="J34" s="265">
        <v>106.01</v>
      </c>
      <c r="K34" s="265">
        <v>106.91</v>
      </c>
      <c r="L34" s="265">
        <v>102.36</v>
      </c>
      <c r="M34" s="265">
        <v>105.88</v>
      </c>
      <c r="N34" s="265">
        <v>109.5</v>
      </c>
      <c r="O34" s="265">
        <v>101.97</v>
      </c>
      <c r="P34" s="265">
        <v>101.57</v>
      </c>
      <c r="Q34" s="265">
        <v>112.16</v>
      </c>
      <c r="R34" s="265">
        <v>106.06</v>
      </c>
      <c r="S34" s="265">
        <v>106.09</v>
      </c>
      <c r="T34" s="265">
        <v>105.44</v>
      </c>
      <c r="U34" s="265">
        <v>95.47</v>
      </c>
      <c r="V34" s="265">
        <v>100.73</v>
      </c>
      <c r="W34" s="265">
        <v>97.14</v>
      </c>
      <c r="X34" s="265">
        <v>104.6</v>
      </c>
      <c r="Y34" s="801"/>
      <c r="Z34" s="265">
        <v>103.72</v>
      </c>
    </row>
    <row r="35" spans="1:26" ht="18" customHeight="1" outlineLevel="2" x14ac:dyDescent="0.5">
      <c r="A35" s="239">
        <v>2024</v>
      </c>
      <c r="B35" s="259" t="s">
        <v>11</v>
      </c>
      <c r="C35" s="260" t="s">
        <v>223</v>
      </c>
      <c r="D35" s="264">
        <v>104.1</v>
      </c>
      <c r="E35" s="800"/>
      <c r="F35" s="264">
        <v>98.61</v>
      </c>
      <c r="G35" s="264">
        <v>103.77</v>
      </c>
      <c r="H35" s="264">
        <v>103.06</v>
      </c>
      <c r="I35" s="264">
        <v>106.72</v>
      </c>
      <c r="J35" s="264">
        <v>107.29</v>
      </c>
      <c r="K35" s="264">
        <v>106.91</v>
      </c>
      <c r="L35" s="264">
        <v>102.36</v>
      </c>
      <c r="M35" s="264">
        <v>105.98</v>
      </c>
      <c r="N35" s="264">
        <v>109.5</v>
      </c>
      <c r="O35" s="264">
        <v>105.91</v>
      </c>
      <c r="P35" s="264">
        <v>101.57</v>
      </c>
      <c r="Q35" s="264">
        <v>106.32</v>
      </c>
      <c r="R35" s="264">
        <v>106.06</v>
      </c>
      <c r="S35" s="264">
        <v>105.28</v>
      </c>
      <c r="T35" s="264">
        <v>105.29</v>
      </c>
      <c r="U35" s="264">
        <v>97.81</v>
      </c>
      <c r="V35" s="264">
        <v>103.04</v>
      </c>
      <c r="W35" s="264">
        <v>97.14</v>
      </c>
      <c r="X35" s="264">
        <v>104.98</v>
      </c>
      <c r="Y35" s="801"/>
      <c r="Z35" s="264">
        <v>103.82</v>
      </c>
    </row>
    <row r="36" spans="1:26" ht="18" customHeight="1" outlineLevel="1" x14ac:dyDescent="0.5">
      <c r="A36" s="375">
        <v>2024</v>
      </c>
      <c r="B36" s="376" t="s">
        <v>687</v>
      </c>
      <c r="C36" s="377" t="s">
        <v>684</v>
      </c>
      <c r="D36" s="378">
        <v>103.93</v>
      </c>
      <c r="E36" s="800"/>
      <c r="F36" s="378">
        <v>98.61</v>
      </c>
      <c r="G36" s="378">
        <v>103.7</v>
      </c>
      <c r="H36" s="378">
        <v>101.43</v>
      </c>
      <c r="I36" s="378">
        <v>106.37</v>
      </c>
      <c r="J36" s="378">
        <v>106.01</v>
      </c>
      <c r="K36" s="378">
        <v>106.91</v>
      </c>
      <c r="L36" s="378">
        <v>101.66</v>
      </c>
      <c r="M36" s="378">
        <v>105.95</v>
      </c>
      <c r="N36" s="378">
        <v>109.5</v>
      </c>
      <c r="O36" s="378">
        <v>101.14</v>
      </c>
      <c r="P36" s="378">
        <v>101.11</v>
      </c>
      <c r="Q36" s="378">
        <v>112.39</v>
      </c>
      <c r="R36" s="378">
        <v>106.06</v>
      </c>
      <c r="S36" s="378">
        <v>104.75</v>
      </c>
      <c r="T36" s="378">
        <v>105.44</v>
      </c>
      <c r="U36" s="378">
        <v>96.25</v>
      </c>
      <c r="V36" s="378">
        <v>103.07</v>
      </c>
      <c r="W36" s="378">
        <v>97.43</v>
      </c>
      <c r="X36" s="378">
        <v>104.58</v>
      </c>
      <c r="Y36" s="801"/>
      <c r="Z36" s="378">
        <v>103.72</v>
      </c>
    </row>
    <row r="37" spans="1:26" ht="18" customHeight="1" outlineLevel="2" x14ac:dyDescent="0.5">
      <c r="A37" s="241">
        <v>2024</v>
      </c>
      <c r="B37" s="261" t="s">
        <v>12</v>
      </c>
      <c r="C37" s="262" t="s">
        <v>224</v>
      </c>
      <c r="D37" s="265">
        <v>103.98</v>
      </c>
      <c r="E37" s="800"/>
      <c r="F37" s="265">
        <v>98.71</v>
      </c>
      <c r="G37" s="265">
        <v>103.77</v>
      </c>
      <c r="H37" s="265">
        <v>103.13</v>
      </c>
      <c r="I37" s="265">
        <v>107.24</v>
      </c>
      <c r="J37" s="265">
        <v>103.39</v>
      </c>
      <c r="K37" s="265">
        <v>106.8</v>
      </c>
      <c r="L37" s="265">
        <v>102.46</v>
      </c>
      <c r="M37" s="265">
        <v>105.98</v>
      </c>
      <c r="N37" s="265">
        <v>109.09</v>
      </c>
      <c r="O37" s="265">
        <v>103.43</v>
      </c>
      <c r="P37" s="265">
        <v>101.57</v>
      </c>
      <c r="Q37" s="265">
        <v>108.11</v>
      </c>
      <c r="R37" s="265">
        <v>106.06</v>
      </c>
      <c r="S37" s="265">
        <v>101.25</v>
      </c>
      <c r="T37" s="265">
        <v>105.29</v>
      </c>
      <c r="U37" s="265">
        <v>96.46</v>
      </c>
      <c r="V37" s="265">
        <v>105.36</v>
      </c>
      <c r="W37" s="265">
        <v>98.3</v>
      </c>
      <c r="X37" s="265">
        <v>104.11</v>
      </c>
      <c r="Y37" s="801"/>
      <c r="Z37" s="265">
        <v>103.94</v>
      </c>
    </row>
    <row r="38" spans="1:26" ht="18" customHeight="1" outlineLevel="2" x14ac:dyDescent="0.5">
      <c r="A38" s="239">
        <v>2024</v>
      </c>
      <c r="B38" s="259" t="s">
        <v>13</v>
      </c>
      <c r="C38" s="260" t="s">
        <v>225</v>
      </c>
      <c r="D38" s="264">
        <v>103.88</v>
      </c>
      <c r="E38" s="800"/>
      <c r="F38" s="264">
        <v>98.71</v>
      </c>
      <c r="G38" s="264">
        <v>103.77</v>
      </c>
      <c r="H38" s="264">
        <v>103.13</v>
      </c>
      <c r="I38" s="264">
        <v>107.24</v>
      </c>
      <c r="J38" s="264">
        <v>99.49</v>
      </c>
      <c r="K38" s="264">
        <v>106.7</v>
      </c>
      <c r="L38" s="264">
        <v>100.37</v>
      </c>
      <c r="M38" s="264">
        <v>105.98</v>
      </c>
      <c r="N38" s="264">
        <v>109.09</v>
      </c>
      <c r="O38" s="264">
        <v>103.43</v>
      </c>
      <c r="P38" s="264">
        <v>101.57</v>
      </c>
      <c r="Q38" s="264">
        <v>107.42</v>
      </c>
      <c r="R38" s="264">
        <v>106.06</v>
      </c>
      <c r="S38" s="264">
        <v>105.28</v>
      </c>
      <c r="T38" s="264">
        <v>105.29</v>
      </c>
      <c r="U38" s="264">
        <v>92.77</v>
      </c>
      <c r="V38" s="264">
        <v>105.36</v>
      </c>
      <c r="W38" s="264">
        <v>97</v>
      </c>
      <c r="X38" s="264">
        <v>103.21</v>
      </c>
      <c r="Y38" s="801"/>
      <c r="Z38" s="264">
        <v>104.1</v>
      </c>
    </row>
    <row r="39" spans="1:26" ht="18" customHeight="1" outlineLevel="2" x14ac:dyDescent="0.5">
      <c r="A39" s="241">
        <v>2024</v>
      </c>
      <c r="B39" s="261" t="s">
        <v>14</v>
      </c>
      <c r="C39" s="262" t="s">
        <v>226</v>
      </c>
      <c r="D39" s="265">
        <v>103.98</v>
      </c>
      <c r="E39" s="800"/>
      <c r="F39" s="265">
        <v>98.71</v>
      </c>
      <c r="G39" s="265">
        <v>103.77</v>
      </c>
      <c r="H39" s="265">
        <v>98.24</v>
      </c>
      <c r="I39" s="265">
        <v>107.24</v>
      </c>
      <c r="J39" s="265">
        <v>99.28</v>
      </c>
      <c r="K39" s="265">
        <v>106.7</v>
      </c>
      <c r="L39" s="265">
        <v>100.37</v>
      </c>
      <c r="M39" s="265">
        <v>105.98</v>
      </c>
      <c r="N39" s="265">
        <v>109.5</v>
      </c>
      <c r="O39" s="265">
        <v>103.43</v>
      </c>
      <c r="P39" s="265">
        <v>101.57</v>
      </c>
      <c r="Q39" s="265">
        <v>107.42</v>
      </c>
      <c r="R39" s="265">
        <v>106.06</v>
      </c>
      <c r="S39" s="265">
        <v>103.53</v>
      </c>
      <c r="T39" s="265">
        <v>105.44</v>
      </c>
      <c r="U39" s="265">
        <v>92.77</v>
      </c>
      <c r="V39" s="265">
        <v>103.05</v>
      </c>
      <c r="W39" s="265">
        <v>100.4</v>
      </c>
      <c r="X39" s="265">
        <v>103.15</v>
      </c>
      <c r="Y39" s="801"/>
      <c r="Z39" s="265">
        <v>104.25</v>
      </c>
    </row>
    <row r="40" spans="1:26" ht="18" customHeight="1" outlineLevel="1" x14ac:dyDescent="0.5">
      <c r="A40" s="375">
        <v>2024</v>
      </c>
      <c r="B40" s="376" t="s">
        <v>688</v>
      </c>
      <c r="C40" s="377" t="s">
        <v>685</v>
      </c>
      <c r="D40" s="378">
        <v>103.95</v>
      </c>
      <c r="E40" s="800"/>
      <c r="F40" s="378">
        <v>98.71</v>
      </c>
      <c r="G40" s="378">
        <v>103.77</v>
      </c>
      <c r="H40" s="378">
        <v>101.5</v>
      </c>
      <c r="I40" s="378">
        <v>107.24</v>
      </c>
      <c r="J40" s="378">
        <v>100.72</v>
      </c>
      <c r="K40" s="378">
        <v>106.73</v>
      </c>
      <c r="L40" s="378">
        <v>101.07</v>
      </c>
      <c r="M40" s="378">
        <v>105.98</v>
      </c>
      <c r="N40" s="378">
        <v>109.23</v>
      </c>
      <c r="O40" s="378">
        <v>103.43</v>
      </c>
      <c r="P40" s="378">
        <v>101.57</v>
      </c>
      <c r="Q40" s="378">
        <v>107.65</v>
      </c>
      <c r="R40" s="378">
        <v>106.06</v>
      </c>
      <c r="S40" s="378">
        <v>103.35</v>
      </c>
      <c r="T40" s="378">
        <v>105.34</v>
      </c>
      <c r="U40" s="378">
        <v>94</v>
      </c>
      <c r="V40" s="378">
        <v>104.59</v>
      </c>
      <c r="W40" s="378">
        <v>98.57</v>
      </c>
      <c r="X40" s="378">
        <v>103.49</v>
      </c>
      <c r="Y40" s="801"/>
      <c r="Z40" s="378">
        <v>104.1</v>
      </c>
    </row>
    <row r="41" spans="1:26" ht="18" customHeight="1" x14ac:dyDescent="0.5">
      <c r="A41" s="375">
        <v>2024</v>
      </c>
      <c r="B41" s="375" t="s">
        <v>679</v>
      </c>
      <c r="C41" s="375" t="s">
        <v>680</v>
      </c>
      <c r="D41" s="378">
        <v>103.57</v>
      </c>
      <c r="E41" s="800"/>
      <c r="F41" s="378">
        <v>98.91</v>
      </c>
      <c r="G41" s="378">
        <v>103.41</v>
      </c>
      <c r="H41" s="378">
        <v>100.48</v>
      </c>
      <c r="I41" s="378">
        <v>106.21</v>
      </c>
      <c r="J41" s="378">
        <v>103.48</v>
      </c>
      <c r="K41" s="378">
        <v>106.21</v>
      </c>
      <c r="L41" s="378">
        <v>101.21</v>
      </c>
      <c r="M41" s="378">
        <v>105.04</v>
      </c>
      <c r="N41" s="378">
        <v>107.63</v>
      </c>
      <c r="O41" s="378">
        <v>102.84</v>
      </c>
      <c r="P41" s="378">
        <v>101.04</v>
      </c>
      <c r="Q41" s="378">
        <v>109.45</v>
      </c>
      <c r="R41" s="378">
        <v>105.55</v>
      </c>
      <c r="S41" s="378">
        <v>103.39</v>
      </c>
      <c r="T41" s="378">
        <v>105.09</v>
      </c>
      <c r="U41" s="378">
        <v>97.19</v>
      </c>
      <c r="V41" s="378">
        <v>103.24</v>
      </c>
      <c r="W41" s="378">
        <v>99.49</v>
      </c>
      <c r="X41" s="378">
        <v>103.8</v>
      </c>
      <c r="Y41" s="801"/>
      <c r="Z41" s="378">
        <v>103.5</v>
      </c>
    </row>
    <row r="42" spans="1:26" ht="18" customHeight="1" outlineLevel="2" x14ac:dyDescent="0.5">
      <c r="A42" s="239">
        <v>2025</v>
      </c>
      <c r="B42" s="259" t="s">
        <v>3</v>
      </c>
      <c r="C42" s="260" t="s">
        <v>215</v>
      </c>
      <c r="D42" s="264">
        <v>104.5</v>
      </c>
      <c r="E42" s="800"/>
      <c r="F42" s="264">
        <v>100.28</v>
      </c>
      <c r="G42" s="264">
        <v>97.64</v>
      </c>
      <c r="H42" s="264">
        <v>100.04</v>
      </c>
      <c r="I42" s="264">
        <v>106.62</v>
      </c>
      <c r="J42" s="264">
        <v>99.12</v>
      </c>
      <c r="K42" s="264">
        <v>101.36</v>
      </c>
      <c r="L42" s="264">
        <v>104.56</v>
      </c>
      <c r="M42" s="264">
        <v>102.52</v>
      </c>
      <c r="N42" s="264">
        <v>101.57</v>
      </c>
      <c r="O42" s="264">
        <v>108.59</v>
      </c>
      <c r="P42" s="264">
        <v>117.12</v>
      </c>
      <c r="Q42" s="264">
        <v>108.99</v>
      </c>
      <c r="R42" s="264">
        <v>109.71</v>
      </c>
      <c r="S42" s="264">
        <v>115.28</v>
      </c>
      <c r="T42" s="264">
        <v>106.23</v>
      </c>
      <c r="U42" s="264">
        <v>99.73</v>
      </c>
      <c r="V42" s="264">
        <v>101.96</v>
      </c>
      <c r="W42" s="264">
        <v>117.57</v>
      </c>
      <c r="X42" s="264">
        <v>104.45</v>
      </c>
      <c r="Y42" s="801"/>
      <c r="Z42" s="264">
        <v>104.51</v>
      </c>
    </row>
    <row r="43" spans="1:26" ht="18" customHeight="1" outlineLevel="2" x14ac:dyDescent="0.5">
      <c r="A43" s="241">
        <v>2025</v>
      </c>
      <c r="B43" s="261" t="s">
        <v>4</v>
      </c>
      <c r="C43" s="262" t="s">
        <v>216</v>
      </c>
      <c r="D43" s="265">
        <v>107.55</v>
      </c>
      <c r="E43" s="800"/>
      <c r="F43" s="265">
        <v>99.2</v>
      </c>
      <c r="G43" s="265">
        <v>97.34</v>
      </c>
      <c r="H43" s="265">
        <v>99.94</v>
      </c>
      <c r="I43" s="265">
        <v>105.99</v>
      </c>
      <c r="J43" s="265">
        <v>103.04</v>
      </c>
      <c r="K43" s="265">
        <v>100.69</v>
      </c>
      <c r="L43" s="265">
        <v>104.26</v>
      </c>
      <c r="M43" s="265">
        <v>101.8</v>
      </c>
      <c r="N43" s="265">
        <v>98.28</v>
      </c>
      <c r="O43" s="265">
        <v>110.07</v>
      </c>
      <c r="P43" s="265">
        <v>117.66</v>
      </c>
      <c r="Q43" s="265">
        <v>109.31</v>
      </c>
      <c r="R43" s="265">
        <v>109.83</v>
      </c>
      <c r="S43" s="265">
        <v>114.75</v>
      </c>
      <c r="T43" s="265">
        <v>110.11</v>
      </c>
      <c r="U43" s="265">
        <v>100.56</v>
      </c>
      <c r="V43" s="265">
        <v>102.23</v>
      </c>
      <c r="W43" s="265">
        <v>116.96</v>
      </c>
      <c r="X43" s="265">
        <v>105.05</v>
      </c>
      <c r="Y43" s="801"/>
      <c r="Z43" s="265">
        <v>108.36</v>
      </c>
    </row>
    <row r="44" spans="1:26" ht="18" customHeight="1" outlineLevel="2" x14ac:dyDescent="0.5">
      <c r="A44" s="239">
        <v>2025</v>
      </c>
      <c r="B44" s="259" t="s">
        <v>5</v>
      </c>
      <c r="C44" s="260" t="s">
        <v>217</v>
      </c>
      <c r="D44" s="264">
        <v>104.03</v>
      </c>
      <c r="E44" s="800"/>
      <c r="F44" s="264">
        <v>98.51</v>
      </c>
      <c r="G44" s="264">
        <v>97.03</v>
      </c>
      <c r="H44" s="264">
        <v>99.84</v>
      </c>
      <c r="I44" s="264">
        <v>105.21</v>
      </c>
      <c r="J44" s="264">
        <v>101.77</v>
      </c>
      <c r="K44" s="264">
        <v>102.07</v>
      </c>
      <c r="L44" s="264">
        <v>104.46</v>
      </c>
      <c r="M44" s="264">
        <v>101.39</v>
      </c>
      <c r="N44" s="264">
        <v>98.09</v>
      </c>
      <c r="O44" s="264">
        <v>109.97</v>
      </c>
      <c r="P44" s="264">
        <v>110.73</v>
      </c>
      <c r="Q44" s="264">
        <v>109.21</v>
      </c>
      <c r="R44" s="264">
        <v>105.4</v>
      </c>
      <c r="S44" s="264">
        <v>114.59</v>
      </c>
      <c r="T44" s="264">
        <v>113.2</v>
      </c>
      <c r="U44" s="264">
        <v>99.87</v>
      </c>
      <c r="V44" s="264">
        <v>102.43</v>
      </c>
      <c r="W44" s="264">
        <v>118.82</v>
      </c>
      <c r="X44" s="264">
        <v>103.78</v>
      </c>
      <c r="Y44" s="801"/>
      <c r="Z44" s="264">
        <v>104.11</v>
      </c>
    </row>
    <row r="45" spans="1:26" ht="18" customHeight="1" outlineLevel="1" x14ac:dyDescent="0.5">
      <c r="A45" s="375">
        <v>2025</v>
      </c>
      <c r="B45" s="376" t="s">
        <v>681</v>
      </c>
      <c r="C45" s="377" t="s">
        <v>682</v>
      </c>
      <c r="D45" s="378">
        <v>105.36</v>
      </c>
      <c r="E45" s="800"/>
      <c r="F45" s="378">
        <v>99.33</v>
      </c>
      <c r="G45" s="378">
        <v>97.34</v>
      </c>
      <c r="H45" s="378">
        <v>99.94</v>
      </c>
      <c r="I45" s="378">
        <v>105.94</v>
      </c>
      <c r="J45" s="378">
        <v>101.31</v>
      </c>
      <c r="K45" s="378">
        <v>101.37</v>
      </c>
      <c r="L45" s="378">
        <v>104.43</v>
      </c>
      <c r="M45" s="378">
        <v>101.9</v>
      </c>
      <c r="N45" s="378">
        <v>99.31</v>
      </c>
      <c r="O45" s="378">
        <v>109.54</v>
      </c>
      <c r="P45" s="378">
        <v>115.17</v>
      </c>
      <c r="Q45" s="378">
        <v>109.17</v>
      </c>
      <c r="R45" s="378">
        <v>108.31</v>
      </c>
      <c r="S45" s="378">
        <v>114.87</v>
      </c>
      <c r="T45" s="378">
        <v>109.85</v>
      </c>
      <c r="U45" s="378">
        <v>100.05</v>
      </c>
      <c r="V45" s="378">
        <v>102.21</v>
      </c>
      <c r="W45" s="378">
        <v>117.78</v>
      </c>
      <c r="X45" s="378">
        <v>104.43</v>
      </c>
      <c r="Y45" s="801"/>
      <c r="Z45" s="378">
        <v>105.66</v>
      </c>
    </row>
    <row r="46" spans="1:26" ht="18" customHeight="1" outlineLevel="2" x14ac:dyDescent="0.5">
      <c r="A46" s="241">
        <v>2025</v>
      </c>
      <c r="B46" s="261" t="s">
        <v>6</v>
      </c>
      <c r="C46" s="262" t="s">
        <v>218</v>
      </c>
      <c r="D46" s="265">
        <v>99.68</v>
      </c>
      <c r="E46" s="800"/>
      <c r="F46" s="265">
        <v>100.18</v>
      </c>
      <c r="G46" s="265">
        <v>99.13</v>
      </c>
      <c r="H46" s="265">
        <v>99.74</v>
      </c>
      <c r="I46" s="265">
        <v>104.43</v>
      </c>
      <c r="J46" s="265">
        <v>101.67</v>
      </c>
      <c r="K46" s="265">
        <v>101</v>
      </c>
      <c r="L46" s="265">
        <v>104.16</v>
      </c>
      <c r="M46" s="265">
        <v>101.7</v>
      </c>
      <c r="N46" s="265">
        <v>97.99</v>
      </c>
      <c r="O46" s="265">
        <v>108.3</v>
      </c>
      <c r="P46" s="265">
        <v>110.48</v>
      </c>
      <c r="Q46" s="265">
        <v>109.11</v>
      </c>
      <c r="R46" s="265">
        <v>109.77</v>
      </c>
      <c r="S46" s="265">
        <v>114.66</v>
      </c>
      <c r="T46" s="265">
        <v>112.79</v>
      </c>
      <c r="U46" s="265">
        <v>99.21</v>
      </c>
      <c r="V46" s="265">
        <v>102.84</v>
      </c>
      <c r="W46" s="265">
        <v>116.93</v>
      </c>
      <c r="X46" s="265">
        <v>104.05</v>
      </c>
      <c r="Y46" s="801"/>
      <c r="Z46" s="265">
        <v>98.27</v>
      </c>
    </row>
    <row r="47" spans="1:26" ht="18" customHeight="1" outlineLevel="2" x14ac:dyDescent="0.5">
      <c r="A47" s="239">
        <v>2025</v>
      </c>
      <c r="B47" s="259" t="s">
        <v>7</v>
      </c>
      <c r="C47" s="260" t="s">
        <v>219</v>
      </c>
      <c r="D47" s="264">
        <v>98.59</v>
      </c>
      <c r="E47" s="800"/>
      <c r="F47" s="264">
        <v>100.08</v>
      </c>
      <c r="G47" s="264">
        <v>101.07</v>
      </c>
      <c r="H47" s="264">
        <v>99.64</v>
      </c>
      <c r="I47" s="264">
        <v>104.27</v>
      </c>
      <c r="J47" s="264">
        <v>102.08</v>
      </c>
      <c r="K47" s="264">
        <v>98.35</v>
      </c>
      <c r="L47" s="264">
        <v>104.36</v>
      </c>
      <c r="M47" s="264">
        <v>103.94</v>
      </c>
      <c r="N47" s="264">
        <v>97.89</v>
      </c>
      <c r="O47" s="264">
        <v>108.74</v>
      </c>
      <c r="P47" s="264">
        <v>110.23</v>
      </c>
      <c r="Q47" s="264">
        <v>109.01</v>
      </c>
      <c r="R47" s="264">
        <v>109.67</v>
      </c>
      <c r="S47" s="264">
        <v>115.62</v>
      </c>
      <c r="T47" s="264">
        <v>112.26</v>
      </c>
      <c r="U47" s="264">
        <v>99.94</v>
      </c>
      <c r="V47" s="264">
        <v>102.74</v>
      </c>
      <c r="W47" s="264">
        <v>112.52</v>
      </c>
      <c r="X47" s="264">
        <v>103.87</v>
      </c>
      <c r="Y47" s="801"/>
      <c r="Z47" s="264">
        <v>96.89</v>
      </c>
    </row>
    <row r="48" spans="1:26" ht="18" customHeight="1" outlineLevel="2" x14ac:dyDescent="0.5">
      <c r="A48" s="241">
        <v>2025</v>
      </c>
      <c r="B48" s="261" t="s">
        <v>8</v>
      </c>
      <c r="C48" s="262" t="s">
        <v>220</v>
      </c>
      <c r="D48" s="265">
        <v>102.16</v>
      </c>
      <c r="E48" s="800"/>
      <c r="F48" s="265">
        <v>100.33</v>
      </c>
      <c r="G48" s="265">
        <v>104.42</v>
      </c>
      <c r="H48" s="265">
        <v>99.89</v>
      </c>
      <c r="I48" s="265">
        <v>104.17</v>
      </c>
      <c r="J48" s="265">
        <v>102.94</v>
      </c>
      <c r="K48" s="265">
        <v>98.25</v>
      </c>
      <c r="L48" s="265">
        <v>104.06</v>
      </c>
      <c r="M48" s="265">
        <v>104.2</v>
      </c>
      <c r="N48" s="265">
        <v>97.79</v>
      </c>
      <c r="O48" s="265">
        <v>110.16</v>
      </c>
      <c r="P48" s="265">
        <v>103.27</v>
      </c>
      <c r="Q48" s="265">
        <v>109.26</v>
      </c>
      <c r="R48" s="265">
        <v>105.3</v>
      </c>
      <c r="S48" s="265">
        <v>114.69</v>
      </c>
      <c r="T48" s="265">
        <v>109.43</v>
      </c>
      <c r="U48" s="265">
        <v>99.17</v>
      </c>
      <c r="V48" s="265">
        <v>102.64</v>
      </c>
      <c r="W48" s="265">
        <v>112.17</v>
      </c>
      <c r="X48" s="265">
        <v>103.44</v>
      </c>
      <c r="Y48" s="801"/>
      <c r="Z48" s="265">
        <v>101.75</v>
      </c>
    </row>
    <row r="49" spans="1:26" ht="18" customHeight="1" outlineLevel="1" x14ac:dyDescent="0.5">
      <c r="A49" s="375">
        <v>2025</v>
      </c>
      <c r="B49" s="376" t="s">
        <v>686</v>
      </c>
      <c r="C49" s="377" t="s">
        <v>683</v>
      </c>
      <c r="D49" s="378">
        <v>100.14</v>
      </c>
      <c r="E49" s="800"/>
      <c r="F49" s="378">
        <v>100.2</v>
      </c>
      <c r="G49" s="378">
        <v>101.54</v>
      </c>
      <c r="H49" s="378">
        <v>99.76</v>
      </c>
      <c r="I49" s="378">
        <v>104.29</v>
      </c>
      <c r="J49" s="378">
        <v>102.23</v>
      </c>
      <c r="K49" s="378">
        <v>99.2</v>
      </c>
      <c r="L49" s="378">
        <v>104.19</v>
      </c>
      <c r="M49" s="378">
        <v>103.28</v>
      </c>
      <c r="N49" s="378">
        <v>97.89</v>
      </c>
      <c r="O49" s="378">
        <v>109.07</v>
      </c>
      <c r="P49" s="378">
        <v>107.99</v>
      </c>
      <c r="Q49" s="378">
        <v>109.13</v>
      </c>
      <c r="R49" s="378">
        <v>108.25</v>
      </c>
      <c r="S49" s="378">
        <v>114.99</v>
      </c>
      <c r="T49" s="378">
        <v>111.49</v>
      </c>
      <c r="U49" s="378">
        <v>99.44</v>
      </c>
      <c r="V49" s="378">
        <v>102.74</v>
      </c>
      <c r="W49" s="378">
        <v>113.87</v>
      </c>
      <c r="X49" s="378">
        <v>103.79</v>
      </c>
      <c r="Y49" s="801"/>
      <c r="Z49" s="378">
        <v>98.97</v>
      </c>
    </row>
    <row r="50" spans="1:26" ht="18" customHeight="1" outlineLevel="2" x14ac:dyDescent="0.5">
      <c r="A50" s="239">
        <v>2025</v>
      </c>
      <c r="B50" s="259" t="s">
        <v>9</v>
      </c>
      <c r="C50" s="260" t="s">
        <v>221</v>
      </c>
      <c r="D50" s="264">
        <v>102.52</v>
      </c>
      <c r="E50" s="800"/>
      <c r="F50" s="264">
        <v>100.57</v>
      </c>
      <c r="G50" s="264">
        <v>104.32</v>
      </c>
      <c r="H50" s="264">
        <v>100.13</v>
      </c>
      <c r="I50" s="264">
        <v>105.34</v>
      </c>
      <c r="J50" s="264">
        <v>103.94</v>
      </c>
      <c r="K50" s="264">
        <v>97.84</v>
      </c>
      <c r="L50" s="264">
        <v>104.26</v>
      </c>
      <c r="M50" s="264">
        <v>102.11</v>
      </c>
      <c r="N50" s="264">
        <v>97.7</v>
      </c>
      <c r="O50" s="264">
        <v>110.48</v>
      </c>
      <c r="P50" s="264">
        <v>106.5</v>
      </c>
      <c r="Q50" s="264">
        <v>95.23</v>
      </c>
      <c r="R50" s="264">
        <v>104.73</v>
      </c>
      <c r="S50" s="264">
        <v>115.66</v>
      </c>
      <c r="T50" s="264">
        <v>108.85</v>
      </c>
      <c r="U50" s="264">
        <v>99.84</v>
      </c>
      <c r="V50" s="264">
        <v>102.58</v>
      </c>
      <c r="W50" s="264">
        <v>112.22</v>
      </c>
      <c r="X50" s="264">
        <v>104.01</v>
      </c>
      <c r="Y50" s="801"/>
      <c r="Z50" s="264">
        <v>102.04</v>
      </c>
    </row>
    <row r="51" spans="1:26" ht="18" customHeight="1" outlineLevel="2" x14ac:dyDescent="0.5">
      <c r="A51" s="241">
        <v>2025</v>
      </c>
      <c r="B51" s="261" t="s">
        <v>10</v>
      </c>
      <c r="C51" s="262" t="s">
        <v>222</v>
      </c>
      <c r="D51" s="265">
        <v>102.12</v>
      </c>
      <c r="E51" s="800"/>
      <c r="F51" s="265">
        <v>101.26</v>
      </c>
      <c r="G51" s="265">
        <v>98.46</v>
      </c>
      <c r="H51" s="265">
        <v>112.16</v>
      </c>
      <c r="I51" s="265">
        <v>101</v>
      </c>
      <c r="J51" s="265">
        <v>102.37</v>
      </c>
      <c r="K51" s="265">
        <v>102.21</v>
      </c>
      <c r="L51" s="265">
        <v>104.76</v>
      </c>
      <c r="M51" s="265">
        <v>101.19</v>
      </c>
      <c r="N51" s="265">
        <v>95.87</v>
      </c>
      <c r="O51" s="265">
        <v>101.1</v>
      </c>
      <c r="P51" s="265">
        <v>103.62</v>
      </c>
      <c r="Q51" s="265">
        <v>102.47</v>
      </c>
      <c r="R51" s="265">
        <v>103.25</v>
      </c>
      <c r="S51" s="265">
        <v>109.07</v>
      </c>
      <c r="T51" s="265">
        <v>100.36</v>
      </c>
      <c r="U51" s="265">
        <v>95.76</v>
      </c>
      <c r="V51" s="265">
        <v>100.62</v>
      </c>
      <c r="W51" s="265">
        <v>117.32</v>
      </c>
      <c r="X51" s="265">
        <v>102.5</v>
      </c>
      <c r="Y51" s="801"/>
      <c r="Z51" s="265">
        <v>102</v>
      </c>
    </row>
    <row r="52" spans="1:26" ht="18" customHeight="1" outlineLevel="2" x14ac:dyDescent="0.5">
      <c r="A52" s="239">
        <v>2025</v>
      </c>
      <c r="B52" s="259" t="s">
        <v>11</v>
      </c>
      <c r="C52" s="260" t="s">
        <v>223</v>
      </c>
      <c r="D52" s="264">
        <v>105.02</v>
      </c>
      <c r="E52" s="800"/>
      <c r="F52" s="264">
        <v>101.65</v>
      </c>
      <c r="G52" s="264">
        <v>104.48</v>
      </c>
      <c r="H52" s="264">
        <v>112.94</v>
      </c>
      <c r="I52" s="264">
        <v>101.3</v>
      </c>
      <c r="J52" s="264">
        <v>102.27</v>
      </c>
      <c r="K52" s="264">
        <v>96.32</v>
      </c>
      <c r="L52" s="264">
        <v>104.66</v>
      </c>
      <c r="M52" s="264">
        <v>100.68</v>
      </c>
      <c r="N52" s="264">
        <v>95.59</v>
      </c>
      <c r="O52" s="264">
        <v>101.61</v>
      </c>
      <c r="P52" s="264">
        <v>103.52</v>
      </c>
      <c r="Q52" s="264">
        <v>102.37</v>
      </c>
      <c r="R52" s="264">
        <v>103.15</v>
      </c>
      <c r="S52" s="264">
        <v>108.22</v>
      </c>
      <c r="T52" s="264">
        <v>99.97</v>
      </c>
      <c r="U52" s="264">
        <v>97.28</v>
      </c>
      <c r="V52" s="264">
        <v>100.13</v>
      </c>
      <c r="W52" s="264">
        <v>117.65</v>
      </c>
      <c r="X52" s="264">
        <v>102.44</v>
      </c>
      <c r="Y52" s="801"/>
      <c r="Z52" s="264">
        <v>105.86</v>
      </c>
    </row>
    <row r="53" spans="1:26" ht="18" customHeight="1" outlineLevel="1" x14ac:dyDescent="0.5">
      <c r="A53" s="375">
        <v>2025</v>
      </c>
      <c r="B53" s="376" t="s">
        <v>687</v>
      </c>
      <c r="C53" s="377" t="s">
        <v>684</v>
      </c>
      <c r="D53" s="378">
        <v>103.22</v>
      </c>
      <c r="E53" s="800"/>
      <c r="F53" s="378">
        <v>101.16</v>
      </c>
      <c r="G53" s="378">
        <v>102.42</v>
      </c>
      <c r="H53" s="378">
        <v>108.41</v>
      </c>
      <c r="I53" s="378">
        <v>102.55</v>
      </c>
      <c r="J53" s="378">
        <v>102.86</v>
      </c>
      <c r="K53" s="378">
        <v>98.79</v>
      </c>
      <c r="L53" s="378">
        <v>104.56</v>
      </c>
      <c r="M53" s="378">
        <v>101.33</v>
      </c>
      <c r="N53" s="378">
        <v>96.39</v>
      </c>
      <c r="O53" s="378">
        <v>104.4</v>
      </c>
      <c r="P53" s="378">
        <v>104.55</v>
      </c>
      <c r="Q53" s="378">
        <v>100.02</v>
      </c>
      <c r="R53" s="378">
        <v>103.71</v>
      </c>
      <c r="S53" s="378">
        <v>110.98</v>
      </c>
      <c r="T53" s="378">
        <v>103.06</v>
      </c>
      <c r="U53" s="378">
        <v>97.63</v>
      </c>
      <c r="V53" s="378">
        <v>101.11</v>
      </c>
      <c r="W53" s="378">
        <v>115.73</v>
      </c>
      <c r="X53" s="378">
        <v>102.98</v>
      </c>
      <c r="Y53" s="801"/>
      <c r="Z53" s="378">
        <v>103.3</v>
      </c>
    </row>
    <row r="54" spans="1:26" ht="18" customHeight="1" outlineLevel="2" x14ac:dyDescent="0.5">
      <c r="A54" s="241">
        <v>2025</v>
      </c>
      <c r="B54" s="261" t="s">
        <v>12</v>
      </c>
      <c r="C54" s="262" t="s">
        <v>224</v>
      </c>
      <c r="D54" s="265">
        <v>102.18</v>
      </c>
      <c r="E54" s="800"/>
      <c r="F54" s="265">
        <v>101.16</v>
      </c>
      <c r="G54" s="265">
        <v>103.66</v>
      </c>
      <c r="H54" s="265">
        <v>113.72</v>
      </c>
      <c r="I54" s="265">
        <v>108.23</v>
      </c>
      <c r="J54" s="265">
        <v>104.32</v>
      </c>
      <c r="K54" s="265">
        <v>101.25</v>
      </c>
      <c r="L54" s="265">
        <v>101.46</v>
      </c>
      <c r="M54" s="265">
        <v>101.09</v>
      </c>
      <c r="N54" s="265">
        <v>97.6</v>
      </c>
      <c r="O54" s="265">
        <v>102.51</v>
      </c>
      <c r="P54" s="265">
        <v>106.52</v>
      </c>
      <c r="Q54" s="265">
        <v>108.74</v>
      </c>
      <c r="R54" s="265">
        <v>109.56</v>
      </c>
      <c r="S54" s="265">
        <v>116.57</v>
      </c>
      <c r="T54" s="265">
        <v>107.17</v>
      </c>
      <c r="U54" s="265">
        <v>101.07</v>
      </c>
      <c r="V54" s="265">
        <v>102.48</v>
      </c>
      <c r="W54" s="265">
        <v>117.75</v>
      </c>
      <c r="X54" s="265">
        <v>106.02</v>
      </c>
      <c r="Y54" s="801"/>
      <c r="Z54" s="265">
        <v>100.94</v>
      </c>
    </row>
    <row r="55" spans="1:26" ht="18" customHeight="1" outlineLevel="2" x14ac:dyDescent="0.5">
      <c r="A55" s="239">
        <v>2025</v>
      </c>
      <c r="B55" s="259" t="s">
        <v>13</v>
      </c>
      <c r="C55" s="260" t="s">
        <v>225</v>
      </c>
      <c r="D55" s="264">
        <v>102.44</v>
      </c>
      <c r="E55" s="800"/>
      <c r="F55" s="264">
        <v>99.1</v>
      </c>
      <c r="G55" s="264">
        <v>103.05</v>
      </c>
      <c r="H55" s="264">
        <v>113.92</v>
      </c>
      <c r="I55" s="264">
        <v>108.49</v>
      </c>
      <c r="J55" s="264">
        <v>103.91</v>
      </c>
      <c r="K55" s="264">
        <v>100.82</v>
      </c>
      <c r="L55" s="264">
        <v>100.87</v>
      </c>
      <c r="M55" s="264">
        <v>100.58</v>
      </c>
      <c r="N55" s="264">
        <v>95.49</v>
      </c>
      <c r="O55" s="264">
        <v>101.91</v>
      </c>
      <c r="P55" s="264">
        <v>99.38</v>
      </c>
      <c r="Q55" s="264">
        <v>107.91</v>
      </c>
      <c r="R55" s="264">
        <v>108.73</v>
      </c>
      <c r="S55" s="264">
        <v>115.72</v>
      </c>
      <c r="T55" s="264">
        <v>106.97</v>
      </c>
      <c r="U55" s="264">
        <v>100.6</v>
      </c>
      <c r="V55" s="264">
        <v>102.38</v>
      </c>
      <c r="W55" s="264">
        <v>112.05</v>
      </c>
      <c r="X55" s="264">
        <v>104.9</v>
      </c>
      <c r="Y55" s="801"/>
      <c r="Z55" s="264">
        <v>101.65</v>
      </c>
    </row>
    <row r="56" spans="1:26" ht="18" customHeight="1" outlineLevel="2" x14ac:dyDescent="0.5">
      <c r="A56" s="241">
        <v>2025</v>
      </c>
      <c r="B56" s="261" t="s">
        <v>14</v>
      </c>
      <c r="C56" s="262" t="s">
        <v>226</v>
      </c>
      <c r="D56" s="265">
        <v>99.85</v>
      </c>
      <c r="E56" s="800"/>
      <c r="F56" s="265">
        <v>99</v>
      </c>
      <c r="G56" s="265">
        <v>102.95</v>
      </c>
      <c r="H56" s="265">
        <v>98.67</v>
      </c>
      <c r="I56" s="265">
        <v>101.59</v>
      </c>
      <c r="J56" s="265">
        <v>100.17</v>
      </c>
      <c r="K56" s="265">
        <v>100.72</v>
      </c>
      <c r="L56" s="265">
        <v>100.77</v>
      </c>
      <c r="M56" s="265">
        <v>100.17</v>
      </c>
      <c r="N56" s="265">
        <v>95.88</v>
      </c>
      <c r="O56" s="265">
        <v>101.81</v>
      </c>
      <c r="P56" s="265">
        <v>99.28</v>
      </c>
      <c r="Q56" s="265">
        <v>100.87</v>
      </c>
      <c r="R56" s="265">
        <v>101.64</v>
      </c>
      <c r="S56" s="265">
        <v>108.97</v>
      </c>
      <c r="T56" s="265">
        <v>98.79</v>
      </c>
      <c r="U56" s="265">
        <v>96.44</v>
      </c>
      <c r="V56" s="265">
        <v>99.15</v>
      </c>
      <c r="W56" s="265">
        <v>112.22</v>
      </c>
      <c r="X56" s="265">
        <v>101.24</v>
      </c>
      <c r="Y56" s="801"/>
      <c r="Z56" s="265">
        <v>99.4</v>
      </c>
    </row>
    <row r="57" spans="1:26" ht="18" customHeight="1" outlineLevel="1" x14ac:dyDescent="0.5">
      <c r="A57" s="375">
        <v>2025</v>
      </c>
      <c r="B57" s="376" t="s">
        <v>688</v>
      </c>
      <c r="C57" s="377" t="s">
        <v>685</v>
      </c>
      <c r="D57" s="378">
        <v>101.49</v>
      </c>
      <c r="E57" s="800"/>
      <c r="F57" s="378">
        <v>99.75</v>
      </c>
      <c r="G57" s="378">
        <v>103.22</v>
      </c>
      <c r="H57" s="378">
        <v>108.77</v>
      </c>
      <c r="I57" s="378">
        <v>106.1</v>
      </c>
      <c r="J57" s="378">
        <v>102.8</v>
      </c>
      <c r="K57" s="378">
        <v>100.93</v>
      </c>
      <c r="L57" s="378">
        <v>101.03</v>
      </c>
      <c r="M57" s="378">
        <v>100.61</v>
      </c>
      <c r="N57" s="378">
        <v>96.32</v>
      </c>
      <c r="O57" s="378">
        <v>102.08</v>
      </c>
      <c r="P57" s="378">
        <v>101.73</v>
      </c>
      <c r="Q57" s="378">
        <v>105.84</v>
      </c>
      <c r="R57" s="378">
        <v>106.64</v>
      </c>
      <c r="S57" s="378">
        <v>113.75</v>
      </c>
      <c r="T57" s="378">
        <v>104.31</v>
      </c>
      <c r="U57" s="378">
        <v>99.37</v>
      </c>
      <c r="V57" s="378">
        <v>101.34</v>
      </c>
      <c r="W57" s="378">
        <v>114.01</v>
      </c>
      <c r="X57" s="378">
        <v>104.05</v>
      </c>
      <c r="Y57" s="801"/>
      <c r="Z57" s="378">
        <v>100.66</v>
      </c>
    </row>
    <row r="58" spans="1:26" ht="18" customHeight="1" x14ac:dyDescent="0.5">
      <c r="A58" s="375">
        <v>2025</v>
      </c>
      <c r="B58" s="375" t="s">
        <v>679</v>
      </c>
      <c r="C58" s="375" t="s">
        <v>680</v>
      </c>
      <c r="D58" s="378">
        <v>102.55</v>
      </c>
      <c r="E58" s="800"/>
      <c r="F58" s="378">
        <v>100.11</v>
      </c>
      <c r="G58" s="378">
        <v>101.13</v>
      </c>
      <c r="H58" s="378">
        <v>104.22</v>
      </c>
      <c r="I58" s="378">
        <v>104.72</v>
      </c>
      <c r="J58" s="378">
        <v>102.3</v>
      </c>
      <c r="K58" s="378">
        <v>100.07</v>
      </c>
      <c r="L58" s="378">
        <v>103.55</v>
      </c>
      <c r="M58" s="378">
        <v>101.78</v>
      </c>
      <c r="N58" s="378">
        <v>97.48</v>
      </c>
      <c r="O58" s="378">
        <v>106.27</v>
      </c>
      <c r="P58" s="378">
        <v>107.36</v>
      </c>
      <c r="Q58" s="378">
        <v>106.04</v>
      </c>
      <c r="R58" s="378">
        <v>106.73</v>
      </c>
      <c r="S58" s="378">
        <v>113.65</v>
      </c>
      <c r="T58" s="378">
        <v>107.18</v>
      </c>
      <c r="U58" s="378">
        <v>99.12</v>
      </c>
      <c r="V58" s="378">
        <v>101.85</v>
      </c>
      <c r="W58" s="378">
        <v>115.35</v>
      </c>
      <c r="X58" s="378">
        <v>103.81</v>
      </c>
      <c r="Y58" s="801"/>
      <c r="Z58" s="378">
        <v>102.15</v>
      </c>
    </row>
    <row r="59" spans="1:26" ht="18" customHeight="1" x14ac:dyDescent="0.5">
      <c r="A59" s="239" t="s">
        <v>628</v>
      </c>
      <c r="B59" s="259" t="s">
        <v>3</v>
      </c>
      <c r="C59" s="260" t="s">
        <v>215</v>
      </c>
      <c r="D59" s="264">
        <v>97.04</v>
      </c>
      <c r="E59" s="800"/>
      <c r="F59" s="264">
        <v>99.11</v>
      </c>
      <c r="G59" s="264">
        <v>102.85</v>
      </c>
      <c r="H59" s="264">
        <v>98.57</v>
      </c>
      <c r="I59" s="264">
        <v>97.99</v>
      </c>
      <c r="J59" s="264">
        <v>100.47</v>
      </c>
      <c r="K59" s="264">
        <v>100.62</v>
      </c>
      <c r="L59" s="264">
        <v>100.67</v>
      </c>
      <c r="M59" s="264">
        <v>100.07</v>
      </c>
      <c r="N59" s="264">
        <v>95.78</v>
      </c>
      <c r="O59" s="264">
        <v>101.71</v>
      </c>
      <c r="P59" s="264">
        <v>101.9</v>
      </c>
      <c r="Q59" s="264">
        <v>100.77</v>
      </c>
      <c r="R59" s="264">
        <v>101.54</v>
      </c>
      <c r="S59" s="264">
        <v>108.12</v>
      </c>
      <c r="T59" s="264">
        <v>103.69</v>
      </c>
      <c r="U59" s="264">
        <v>96.34</v>
      </c>
      <c r="V59" s="264">
        <v>105.74</v>
      </c>
      <c r="W59" s="264">
        <v>112.28</v>
      </c>
      <c r="X59" s="264">
        <v>100.23</v>
      </c>
      <c r="Y59" s="801"/>
      <c r="Z59" s="264">
        <v>95.98</v>
      </c>
    </row>
    <row r="60" spans="1:26" ht="18" customHeight="1" x14ac:dyDescent="0.5">
      <c r="A60" s="241" t="s">
        <v>628</v>
      </c>
      <c r="B60" s="261" t="s">
        <v>4</v>
      </c>
      <c r="C60" s="262" t="s">
        <v>216</v>
      </c>
      <c r="D60" s="265">
        <v>101.99</v>
      </c>
      <c r="E60" s="800"/>
      <c r="F60" s="265">
        <v>99.01</v>
      </c>
      <c r="G60" s="265">
        <v>102.54</v>
      </c>
      <c r="H60" s="265">
        <v>98.27</v>
      </c>
      <c r="I60" s="265">
        <v>107.33</v>
      </c>
      <c r="J60" s="265">
        <v>100.37</v>
      </c>
      <c r="K60" s="265">
        <v>100.32</v>
      </c>
      <c r="L60" s="265">
        <v>100.37</v>
      </c>
      <c r="M60" s="265">
        <v>99.97</v>
      </c>
      <c r="N60" s="265">
        <v>91.88</v>
      </c>
      <c r="O60" s="265">
        <v>101.4</v>
      </c>
      <c r="P60" s="265">
        <v>101.6</v>
      </c>
      <c r="Q60" s="265">
        <v>100.47</v>
      </c>
      <c r="R60" s="265">
        <v>101.23</v>
      </c>
      <c r="S60" s="265">
        <v>107.27</v>
      </c>
      <c r="T60" s="265">
        <v>104.18</v>
      </c>
      <c r="U60" s="265">
        <v>96.71</v>
      </c>
      <c r="V60" s="265">
        <v>106.23</v>
      </c>
      <c r="W60" s="265">
        <v>117.61</v>
      </c>
      <c r="X60" s="265">
        <v>102.85</v>
      </c>
      <c r="Y60" s="801"/>
      <c r="Z60" s="265">
        <v>101.71</v>
      </c>
    </row>
    <row r="61" spans="1:26" ht="18" customHeight="1" x14ac:dyDescent="0.5">
      <c r="A61" s="239" t="s">
        <v>628</v>
      </c>
      <c r="B61" s="259" t="s">
        <v>5</v>
      </c>
      <c r="C61" s="260" t="s">
        <v>217</v>
      </c>
      <c r="D61" s="264">
        <v>130.24</v>
      </c>
      <c r="E61" s="800"/>
      <c r="F61" s="264">
        <v>96.64</v>
      </c>
      <c r="G61" s="264">
        <v>100.4</v>
      </c>
      <c r="H61" s="264">
        <v>106.19</v>
      </c>
      <c r="I61" s="264">
        <v>96.92</v>
      </c>
      <c r="J61" s="264">
        <v>96.78</v>
      </c>
      <c r="K61" s="264">
        <v>98.92</v>
      </c>
      <c r="L61" s="264">
        <v>106.56</v>
      </c>
      <c r="M61" s="264">
        <v>99.76</v>
      </c>
      <c r="N61" s="264">
        <v>95.68</v>
      </c>
      <c r="O61" s="264">
        <v>111.29</v>
      </c>
      <c r="P61" s="264">
        <v>98.06</v>
      </c>
      <c r="Q61" s="264">
        <v>104.97</v>
      </c>
      <c r="R61" s="264">
        <v>101.54</v>
      </c>
      <c r="S61" s="264">
        <v>106.95</v>
      </c>
      <c r="T61" s="264">
        <v>104.67</v>
      </c>
      <c r="U61" s="264">
        <v>94.05</v>
      </c>
      <c r="V61" s="264">
        <v>100.13</v>
      </c>
      <c r="W61" s="264">
        <v>116.95</v>
      </c>
      <c r="X61" s="264">
        <v>111.63</v>
      </c>
      <c r="Y61" s="801"/>
      <c r="Z61" s="264">
        <v>136.41999999999999</v>
      </c>
    </row>
    <row r="62" spans="1:26" ht="18" customHeight="1" x14ac:dyDescent="0.5">
      <c r="A62" s="375" t="s">
        <v>628</v>
      </c>
      <c r="B62" s="376" t="s">
        <v>681</v>
      </c>
      <c r="C62" s="377" t="s">
        <v>682</v>
      </c>
      <c r="D62" s="378">
        <v>109.76</v>
      </c>
      <c r="E62" s="800"/>
      <c r="F62" s="378">
        <v>98.25</v>
      </c>
      <c r="G62" s="378">
        <v>101.93</v>
      </c>
      <c r="H62" s="378">
        <v>101.01</v>
      </c>
      <c r="I62" s="378">
        <v>100.75</v>
      </c>
      <c r="J62" s="378">
        <v>99.21</v>
      </c>
      <c r="K62" s="378">
        <v>99.95</v>
      </c>
      <c r="L62" s="378">
        <v>102.53</v>
      </c>
      <c r="M62" s="378">
        <v>99.93</v>
      </c>
      <c r="N62" s="378">
        <v>94.45</v>
      </c>
      <c r="O62" s="378">
        <v>104.8</v>
      </c>
      <c r="P62" s="378">
        <v>100.52</v>
      </c>
      <c r="Q62" s="378">
        <v>102.07</v>
      </c>
      <c r="R62" s="378">
        <v>101.44</v>
      </c>
      <c r="S62" s="378">
        <v>107.45</v>
      </c>
      <c r="T62" s="378">
        <v>104.18</v>
      </c>
      <c r="U62" s="378">
        <v>95.7</v>
      </c>
      <c r="V62" s="378">
        <v>104.03</v>
      </c>
      <c r="W62" s="378">
        <v>115.61</v>
      </c>
      <c r="X62" s="378">
        <v>104.9</v>
      </c>
      <c r="Y62" s="801"/>
      <c r="Z62" s="378">
        <v>111.37</v>
      </c>
    </row>
    <row r="63" spans="1:26" ht="18" customHeight="1" x14ac:dyDescent="0.5">
      <c r="A63" s="241" t="s">
        <v>628</v>
      </c>
      <c r="B63" s="261" t="s">
        <v>6</v>
      </c>
      <c r="C63" s="262" t="s">
        <v>218</v>
      </c>
      <c r="D63" s="265">
        <v>127.48</v>
      </c>
      <c r="E63" s="800"/>
      <c r="F63" s="265">
        <v>97.72</v>
      </c>
      <c r="G63" s="265">
        <v>101.01</v>
      </c>
      <c r="H63" s="265">
        <v>106.39</v>
      </c>
      <c r="I63" s="265">
        <v>97.12</v>
      </c>
      <c r="J63" s="265">
        <v>97.88</v>
      </c>
      <c r="K63" s="265">
        <v>99.52</v>
      </c>
      <c r="L63" s="265">
        <v>107.66</v>
      </c>
      <c r="M63" s="265">
        <v>101.09</v>
      </c>
      <c r="N63" s="265">
        <v>95.87</v>
      </c>
      <c r="O63" s="265">
        <v>111.19</v>
      </c>
      <c r="P63" s="265">
        <v>96.95</v>
      </c>
      <c r="Q63" s="265">
        <v>106.57</v>
      </c>
      <c r="R63" s="265">
        <v>98.72</v>
      </c>
      <c r="S63" s="265">
        <v>106.63</v>
      </c>
      <c r="T63" s="265">
        <v>104.38</v>
      </c>
      <c r="U63" s="265">
        <v>93.29</v>
      </c>
      <c r="V63" s="265">
        <v>103.38</v>
      </c>
      <c r="W63" s="265">
        <v>118.12</v>
      </c>
      <c r="X63" s="265">
        <v>99.01</v>
      </c>
      <c r="Y63" s="801"/>
      <c r="Z63" s="265">
        <v>136.91999999999999</v>
      </c>
    </row>
    <row r="64" spans="1:26" ht="18" customHeight="1" outlineLevel="2" x14ac:dyDescent="0.5">
      <c r="A64" s="239" t="s">
        <v>628</v>
      </c>
      <c r="B64" s="259" t="s">
        <v>7</v>
      </c>
      <c r="C64" s="260" t="s">
        <v>219</v>
      </c>
      <c r="D64" s="264">
        <v>129.35</v>
      </c>
      <c r="E64" s="563"/>
      <c r="F64" s="264">
        <v>96.94</v>
      </c>
      <c r="G64" s="264">
        <v>95.4</v>
      </c>
      <c r="H64" s="264">
        <v>96.51</v>
      </c>
      <c r="I64" s="264">
        <v>97.8</v>
      </c>
      <c r="J64" s="264">
        <v>98.58</v>
      </c>
      <c r="K64" s="264">
        <v>100.72</v>
      </c>
      <c r="L64" s="264">
        <v>98.57</v>
      </c>
      <c r="M64" s="264">
        <v>93.95</v>
      </c>
      <c r="N64" s="264">
        <v>91.31</v>
      </c>
      <c r="O64" s="264">
        <v>109.48</v>
      </c>
      <c r="P64" s="264">
        <v>91.49</v>
      </c>
      <c r="Q64" s="264">
        <v>98.68</v>
      </c>
      <c r="R64" s="264">
        <v>99.42</v>
      </c>
      <c r="S64" s="264">
        <v>105.35</v>
      </c>
      <c r="T64" s="264">
        <v>105.95</v>
      </c>
      <c r="U64" s="264">
        <v>91.49</v>
      </c>
      <c r="V64" s="264">
        <v>101.51</v>
      </c>
      <c r="W64" s="264">
        <v>111.06</v>
      </c>
      <c r="X64" s="264">
        <v>98.4</v>
      </c>
      <c r="Y64" s="564"/>
      <c r="Z64" s="264">
        <v>139.62</v>
      </c>
    </row>
    <row r="65" spans="1:26" ht="18" customHeight="1" outlineLevel="2" x14ac:dyDescent="0.5">
      <c r="A65" s="241" t="s">
        <v>628</v>
      </c>
      <c r="B65" s="261" t="s">
        <v>8</v>
      </c>
      <c r="C65" s="262" t="s">
        <v>220</v>
      </c>
      <c r="D65" s="265">
        <v>110.52</v>
      </c>
      <c r="E65" s="563"/>
      <c r="F65" s="265">
        <v>97.83</v>
      </c>
      <c r="G65" s="265">
        <v>96.28</v>
      </c>
      <c r="H65" s="265">
        <v>95.24</v>
      </c>
      <c r="I65" s="265">
        <v>98.7</v>
      </c>
      <c r="J65" s="265">
        <v>92.13</v>
      </c>
      <c r="K65" s="265">
        <v>101.64</v>
      </c>
      <c r="L65" s="265">
        <v>97.17</v>
      </c>
      <c r="M65" s="265">
        <v>95.99</v>
      </c>
      <c r="N65" s="265">
        <v>92.15</v>
      </c>
      <c r="O65" s="265">
        <v>110.48</v>
      </c>
      <c r="P65" s="265">
        <v>92.33</v>
      </c>
      <c r="Q65" s="265">
        <v>90.38</v>
      </c>
      <c r="R65" s="265">
        <v>99.79</v>
      </c>
      <c r="S65" s="265">
        <v>106.31</v>
      </c>
      <c r="T65" s="265">
        <v>106.92</v>
      </c>
      <c r="U65" s="265">
        <v>92.33</v>
      </c>
      <c r="V65" s="265">
        <v>102.44</v>
      </c>
      <c r="W65" s="265">
        <v>114.14</v>
      </c>
      <c r="X65" s="265">
        <v>95.09</v>
      </c>
      <c r="Y65" s="564"/>
      <c r="Z65" s="265">
        <v>115.64</v>
      </c>
    </row>
    <row r="66" spans="1:26" ht="18" customHeight="1" outlineLevel="2" x14ac:dyDescent="0.5">
      <c r="A66" s="375" t="s">
        <v>628</v>
      </c>
      <c r="B66" s="376" t="s">
        <v>686</v>
      </c>
      <c r="C66" s="377" t="s">
        <v>683</v>
      </c>
      <c r="D66" s="378">
        <v>122.45</v>
      </c>
      <c r="E66" s="563"/>
      <c r="F66" s="378">
        <v>97.5</v>
      </c>
      <c r="G66" s="378">
        <v>97.56</v>
      </c>
      <c r="H66" s="378">
        <v>99.38</v>
      </c>
      <c r="I66" s="378">
        <v>97.87</v>
      </c>
      <c r="J66" s="378">
        <v>96.2</v>
      </c>
      <c r="K66" s="378">
        <v>100.63</v>
      </c>
      <c r="L66" s="378">
        <v>101.13</v>
      </c>
      <c r="M66" s="378">
        <v>97.01</v>
      </c>
      <c r="N66" s="378">
        <v>93.11</v>
      </c>
      <c r="O66" s="378">
        <v>110.38</v>
      </c>
      <c r="P66" s="378">
        <v>93.59</v>
      </c>
      <c r="Q66" s="378">
        <v>98.54</v>
      </c>
      <c r="R66" s="378">
        <v>99.31</v>
      </c>
      <c r="S66" s="378">
        <v>106.1</v>
      </c>
      <c r="T66" s="378">
        <v>105.75</v>
      </c>
      <c r="U66" s="378">
        <v>92.37</v>
      </c>
      <c r="V66" s="378">
        <v>102.44</v>
      </c>
      <c r="W66" s="378">
        <v>114.44</v>
      </c>
      <c r="X66" s="378">
        <v>97.5</v>
      </c>
      <c r="Y66" s="564"/>
      <c r="Z66" s="378">
        <v>130.72999999999999</v>
      </c>
    </row>
    <row r="67" spans="1:26" ht="18" customHeight="1" x14ac:dyDescent="0.5">
      <c r="A67" s="242" t="s">
        <v>623</v>
      </c>
      <c r="B67" s="245" t="s">
        <v>624</v>
      </c>
      <c r="E67" s="243"/>
      <c r="Z67" s="245" t="s">
        <v>624</v>
      </c>
    </row>
    <row r="68" spans="1:26" ht="18" customHeight="1" x14ac:dyDescent="0.5">
      <c r="D68" s="243"/>
      <c r="E68" s="243"/>
    </row>
    <row r="69" spans="1:26" ht="18" customHeight="1" x14ac:dyDescent="0.5">
      <c r="D69" s="243"/>
      <c r="E69" s="243"/>
    </row>
    <row r="70" spans="1:26" ht="18" customHeight="1" x14ac:dyDescent="0.5">
      <c r="D70" s="243"/>
      <c r="E70" s="243"/>
    </row>
    <row r="71" spans="1:26" ht="18" customHeight="1" x14ac:dyDescent="0.5">
      <c r="D71" s="243"/>
      <c r="E71" s="243"/>
      <c r="I71" s="243"/>
    </row>
  </sheetData>
  <mergeCells count="7">
    <mergeCell ref="E4:E63"/>
    <mergeCell ref="Y4:Y63"/>
    <mergeCell ref="A4:B4"/>
    <mergeCell ref="A6:A7"/>
    <mergeCell ref="B6:B7"/>
    <mergeCell ref="C6:C7"/>
    <mergeCell ref="D6:D7"/>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&amp;C&amp;KFBBF34&amp;10&amp;"Calibri"&amp;BConfidential&amp;B</oddHeader>
    <oddFooter>&amp;Cwww.stats.gov.sa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68C64-9FE4-41C7-94D1-2BC126984D04}">
  <sheetPr>
    <tabColor rgb="FF9BA8C2"/>
    <pageSetUpPr autoPageBreaks="0"/>
  </sheetPr>
  <dimension ref="A1:WVV71"/>
  <sheetViews>
    <sheetView showGridLines="0" rightToLeft="1" zoomScale="70" zoomScaleNormal="70" workbookViewId="0"/>
  </sheetViews>
  <sheetFormatPr defaultColWidth="0" defaultRowHeight="18" customHeight="1" outlineLevelRow="2" x14ac:dyDescent="0.5"/>
  <cols>
    <col min="1" max="1" width="7" style="244" customWidth="1"/>
    <col min="2" max="3" width="12" style="244" customWidth="1"/>
    <col min="4" max="4" width="17.6640625" style="244" customWidth="1"/>
    <col min="5" max="5" width="3.5546875" style="244" customWidth="1"/>
    <col min="6" max="24" width="11.109375" style="244" customWidth="1"/>
    <col min="25" max="25" width="3.6640625" style="244" customWidth="1"/>
    <col min="26" max="26" width="11.109375" style="244" customWidth="1"/>
    <col min="27" max="27" width="8.88671875" style="244" customWidth="1"/>
    <col min="28" max="267" width="8.88671875" style="244" hidden="1"/>
    <col min="268" max="270" width="25.88671875" style="244" hidden="1"/>
    <col min="271" max="523" width="8.88671875" style="244" hidden="1"/>
    <col min="524" max="526" width="25.88671875" style="244" hidden="1"/>
    <col min="527" max="779" width="8.88671875" style="244" hidden="1"/>
    <col min="780" max="782" width="25.88671875" style="244" hidden="1"/>
    <col min="783" max="1035" width="8.88671875" style="244" hidden="1"/>
    <col min="1036" max="1038" width="25.88671875" style="244" hidden="1"/>
    <col min="1039" max="1291" width="8.88671875" style="244" hidden="1"/>
    <col min="1292" max="1294" width="25.88671875" style="244" hidden="1"/>
    <col min="1295" max="1547" width="8.88671875" style="244" hidden="1"/>
    <col min="1548" max="1550" width="25.88671875" style="244" hidden="1"/>
    <col min="1551" max="1803" width="8.88671875" style="244" hidden="1"/>
    <col min="1804" max="1806" width="25.88671875" style="244" hidden="1"/>
    <col min="1807" max="2059" width="8.88671875" style="244" hidden="1"/>
    <col min="2060" max="2062" width="25.88671875" style="244" hidden="1"/>
    <col min="2063" max="2315" width="8.88671875" style="244" hidden="1"/>
    <col min="2316" max="2318" width="25.88671875" style="244" hidden="1"/>
    <col min="2319" max="2571" width="8.88671875" style="244" hidden="1"/>
    <col min="2572" max="2574" width="25.88671875" style="244" hidden="1"/>
    <col min="2575" max="2827" width="8.88671875" style="244" hidden="1"/>
    <col min="2828" max="2830" width="25.88671875" style="244" hidden="1"/>
    <col min="2831" max="3083" width="8.88671875" style="244" hidden="1"/>
    <col min="3084" max="3086" width="25.88671875" style="244" hidden="1"/>
    <col min="3087" max="3339" width="8.88671875" style="244" hidden="1"/>
    <col min="3340" max="3342" width="25.88671875" style="244" hidden="1"/>
    <col min="3343" max="3595" width="8.88671875" style="244" hidden="1"/>
    <col min="3596" max="3598" width="25.88671875" style="244" hidden="1"/>
    <col min="3599" max="3851" width="8.88671875" style="244" hidden="1"/>
    <col min="3852" max="3854" width="25.88671875" style="244" hidden="1"/>
    <col min="3855" max="4107" width="8.88671875" style="244" hidden="1"/>
    <col min="4108" max="4110" width="25.88671875" style="244" hidden="1"/>
    <col min="4111" max="4363" width="8.88671875" style="244" hidden="1"/>
    <col min="4364" max="4366" width="25.88671875" style="244" hidden="1"/>
    <col min="4367" max="4619" width="8.88671875" style="244" hidden="1"/>
    <col min="4620" max="4622" width="25.88671875" style="244" hidden="1"/>
    <col min="4623" max="4875" width="8.88671875" style="244" hidden="1"/>
    <col min="4876" max="4878" width="25.88671875" style="244" hidden="1"/>
    <col min="4879" max="5131" width="8.88671875" style="244" hidden="1"/>
    <col min="5132" max="5134" width="25.88671875" style="244" hidden="1"/>
    <col min="5135" max="5387" width="8.88671875" style="244" hidden="1"/>
    <col min="5388" max="5390" width="25.88671875" style="244" hidden="1"/>
    <col min="5391" max="5643" width="8.88671875" style="244" hidden="1"/>
    <col min="5644" max="5646" width="25.88671875" style="244" hidden="1"/>
    <col min="5647" max="5899" width="8.88671875" style="244" hidden="1"/>
    <col min="5900" max="5902" width="25.88671875" style="244" hidden="1"/>
    <col min="5903" max="6155" width="8.88671875" style="244" hidden="1"/>
    <col min="6156" max="6158" width="25.88671875" style="244" hidden="1"/>
    <col min="6159" max="6411" width="8.88671875" style="244" hidden="1"/>
    <col min="6412" max="6414" width="25.88671875" style="244" hidden="1"/>
    <col min="6415" max="6667" width="8.88671875" style="244" hidden="1"/>
    <col min="6668" max="6670" width="25.88671875" style="244" hidden="1"/>
    <col min="6671" max="6923" width="8.88671875" style="244" hidden="1"/>
    <col min="6924" max="6926" width="25.88671875" style="244" hidden="1"/>
    <col min="6927" max="7179" width="8.88671875" style="244" hidden="1"/>
    <col min="7180" max="7182" width="25.88671875" style="244" hidden="1"/>
    <col min="7183" max="7435" width="8.88671875" style="244" hidden="1"/>
    <col min="7436" max="7438" width="25.88671875" style="244" hidden="1"/>
    <col min="7439" max="7691" width="8.88671875" style="244" hidden="1"/>
    <col min="7692" max="7694" width="25.88671875" style="244" hidden="1"/>
    <col min="7695" max="7947" width="8.88671875" style="244" hidden="1"/>
    <col min="7948" max="7950" width="25.88671875" style="244" hidden="1"/>
    <col min="7951" max="8203" width="8.88671875" style="244" hidden="1"/>
    <col min="8204" max="8206" width="25.88671875" style="244" hidden="1"/>
    <col min="8207" max="8459" width="8.88671875" style="244" hidden="1"/>
    <col min="8460" max="8462" width="25.88671875" style="244" hidden="1"/>
    <col min="8463" max="8715" width="8.88671875" style="244" hidden="1"/>
    <col min="8716" max="8718" width="25.88671875" style="244" hidden="1"/>
    <col min="8719" max="8971" width="8.88671875" style="244" hidden="1"/>
    <col min="8972" max="8974" width="25.88671875" style="244" hidden="1"/>
    <col min="8975" max="9227" width="8.88671875" style="244" hidden="1"/>
    <col min="9228" max="9230" width="25.88671875" style="244" hidden="1"/>
    <col min="9231" max="9483" width="8.88671875" style="244" hidden="1"/>
    <col min="9484" max="9486" width="25.88671875" style="244" hidden="1"/>
    <col min="9487" max="9739" width="8.88671875" style="244" hidden="1"/>
    <col min="9740" max="9742" width="25.88671875" style="244" hidden="1"/>
    <col min="9743" max="9995" width="8.88671875" style="244" hidden="1"/>
    <col min="9996" max="9998" width="25.88671875" style="244" hidden="1"/>
    <col min="9999" max="10251" width="8.88671875" style="244" hidden="1"/>
    <col min="10252" max="10254" width="25.88671875" style="244" hidden="1"/>
    <col min="10255" max="10507" width="8.88671875" style="244" hidden="1"/>
    <col min="10508" max="10510" width="25.88671875" style="244" hidden="1"/>
    <col min="10511" max="10763" width="8.88671875" style="244" hidden="1"/>
    <col min="10764" max="10766" width="25.88671875" style="244" hidden="1"/>
    <col min="10767" max="11019" width="8.88671875" style="244" hidden="1"/>
    <col min="11020" max="11022" width="25.88671875" style="244" hidden="1"/>
    <col min="11023" max="11275" width="8.88671875" style="244" hidden="1"/>
    <col min="11276" max="11278" width="25.88671875" style="244" hidden="1"/>
    <col min="11279" max="11531" width="8.88671875" style="244" hidden="1"/>
    <col min="11532" max="11534" width="25.88671875" style="244" hidden="1"/>
    <col min="11535" max="11787" width="8.88671875" style="244" hidden="1"/>
    <col min="11788" max="11790" width="25.88671875" style="244" hidden="1"/>
    <col min="11791" max="12043" width="8.88671875" style="244" hidden="1"/>
    <col min="12044" max="12046" width="25.88671875" style="244" hidden="1"/>
    <col min="12047" max="12299" width="8.88671875" style="244" hidden="1"/>
    <col min="12300" max="12302" width="25.88671875" style="244" hidden="1"/>
    <col min="12303" max="12555" width="8.88671875" style="244" hidden="1"/>
    <col min="12556" max="12558" width="25.88671875" style="244" hidden="1"/>
    <col min="12559" max="12811" width="8.88671875" style="244" hidden="1"/>
    <col min="12812" max="12814" width="25.88671875" style="244" hidden="1"/>
    <col min="12815" max="13067" width="8.88671875" style="244" hidden="1"/>
    <col min="13068" max="13070" width="25.88671875" style="244" hidden="1"/>
    <col min="13071" max="13323" width="8.88671875" style="244" hidden="1"/>
    <col min="13324" max="13326" width="25.88671875" style="244" hidden="1"/>
    <col min="13327" max="13579" width="8.88671875" style="244" hidden="1"/>
    <col min="13580" max="13582" width="25.88671875" style="244" hidden="1"/>
    <col min="13583" max="13835" width="8.88671875" style="244" hidden="1"/>
    <col min="13836" max="13838" width="25.88671875" style="244" hidden="1"/>
    <col min="13839" max="14091" width="8.88671875" style="244" hidden="1"/>
    <col min="14092" max="14094" width="25.88671875" style="244" hidden="1"/>
    <col min="14095" max="14347" width="8.88671875" style="244" hidden="1"/>
    <col min="14348" max="14350" width="25.88671875" style="244" hidden="1"/>
    <col min="14351" max="14603" width="8.88671875" style="244" hidden="1"/>
    <col min="14604" max="14606" width="25.88671875" style="244" hidden="1"/>
    <col min="14607" max="14859" width="8.88671875" style="244" hidden="1"/>
    <col min="14860" max="14862" width="25.88671875" style="244" hidden="1"/>
    <col min="14863" max="15115" width="8.88671875" style="244" hidden="1"/>
    <col min="15116" max="15118" width="25.88671875" style="244" hidden="1"/>
    <col min="15119" max="15371" width="8.88671875" style="244" hidden="1"/>
    <col min="15372" max="15374" width="25.88671875" style="244" hidden="1"/>
    <col min="15375" max="15627" width="8.88671875" style="244" hidden="1"/>
    <col min="15628" max="15630" width="25.88671875" style="244" hidden="1"/>
    <col min="15631" max="15883" width="8.88671875" style="244" hidden="1"/>
    <col min="15884" max="15886" width="25.88671875" style="244" hidden="1"/>
    <col min="15887" max="16139" width="8.88671875" style="244" hidden="1"/>
    <col min="16140" max="16142" width="25.88671875" style="244" hidden="1"/>
    <col min="16143" max="16384" width="8.88671875" style="244" hidden="1"/>
  </cols>
  <sheetData>
    <row r="1" spans="1:30" ht="57.6" customHeight="1" x14ac:dyDescent="0.5">
      <c r="A1" s="247"/>
    </row>
    <row r="2" spans="1:30" ht="26.4" x14ac:dyDescent="0.5">
      <c r="A2" s="248" t="s">
        <v>599</v>
      </c>
      <c r="C2" s="249"/>
      <c r="D2" s="249"/>
      <c r="E2" s="249"/>
      <c r="F2" s="249"/>
      <c r="G2" s="249"/>
      <c r="H2" s="249"/>
      <c r="I2" s="250"/>
      <c r="J2" s="250"/>
      <c r="K2" s="250"/>
      <c r="L2" s="250"/>
      <c r="M2" s="250"/>
      <c r="N2" s="250"/>
      <c r="O2" s="250"/>
      <c r="P2" s="250"/>
      <c r="Q2" s="250"/>
      <c r="R2" s="250"/>
      <c r="S2" s="250"/>
      <c r="T2" s="250"/>
      <c r="U2" s="250"/>
      <c r="V2" s="250"/>
      <c r="W2" s="250"/>
      <c r="X2" s="250"/>
      <c r="Y2" s="251"/>
    </row>
    <row r="3" spans="1:30" ht="26.4" x14ac:dyDescent="0.5">
      <c r="A3" s="248" t="s">
        <v>600</v>
      </c>
      <c r="C3" s="249"/>
      <c r="D3" s="249"/>
      <c r="E3" s="249"/>
      <c r="F3" s="249"/>
      <c r="G3" s="249"/>
      <c r="H3" s="249"/>
      <c r="I3" s="250"/>
      <c r="J3" s="250"/>
      <c r="K3" s="250"/>
      <c r="L3" s="250"/>
      <c r="M3" s="250"/>
      <c r="N3" s="250"/>
      <c r="O3" s="250"/>
      <c r="P3" s="250"/>
      <c r="Q3" s="250"/>
      <c r="R3" s="250"/>
      <c r="S3" s="250"/>
      <c r="T3" s="250"/>
      <c r="U3" s="250"/>
      <c r="V3" s="250"/>
      <c r="W3" s="250"/>
      <c r="X3" s="250"/>
      <c r="Y3" s="251"/>
    </row>
    <row r="4" spans="1:30" ht="18" customHeight="1" x14ac:dyDescent="0.5">
      <c r="A4" s="802" t="s">
        <v>555</v>
      </c>
      <c r="B4" s="802"/>
      <c r="C4" s="461">
        <v>2025</v>
      </c>
      <c r="D4" s="462">
        <v>1</v>
      </c>
      <c r="E4" s="800" t="s">
        <v>590</v>
      </c>
      <c r="F4" s="463">
        <v>0.1341132066568578</v>
      </c>
      <c r="G4" s="463">
        <v>7.7282409635818325E-2</v>
      </c>
      <c r="H4" s="463">
        <v>1.5817220693127465E-2</v>
      </c>
      <c r="I4" s="463">
        <v>0.27674183864656382</v>
      </c>
      <c r="J4" s="463">
        <v>0.26437939365526153</v>
      </c>
      <c r="K4" s="463">
        <v>9.1462092416332075E-2</v>
      </c>
      <c r="L4" s="463">
        <v>6.990231898938686E-3</v>
      </c>
      <c r="M4" s="463">
        <v>3.4480006569560383E-3</v>
      </c>
      <c r="N4" s="463">
        <v>4.8571635195760688E-5</v>
      </c>
      <c r="O4" s="463">
        <v>5.280301087045064E-5</v>
      </c>
      <c r="P4" s="463">
        <v>1.2550965402297394E-2</v>
      </c>
      <c r="Q4" s="463">
        <v>1.0165377183016003E-2</v>
      </c>
      <c r="R4" s="463">
        <v>7.6023473645170578E-2</v>
      </c>
      <c r="S4" s="463">
        <v>2.5220451547546268E-4</v>
      </c>
      <c r="T4" s="463">
        <v>1.7883855087067838E-4</v>
      </c>
      <c r="U4" s="463">
        <v>4.7465656475061683E-6</v>
      </c>
      <c r="V4" s="463">
        <v>2.2881406201865257E-6</v>
      </c>
      <c r="W4" s="463">
        <v>3.0486337090980253E-2</v>
      </c>
      <c r="X4" s="463">
        <v>0.24924973696933339</v>
      </c>
      <c r="Y4" s="801" t="s">
        <v>627</v>
      </c>
      <c r="Z4" s="463">
        <v>0.75075026303066661</v>
      </c>
      <c r="AA4" s="464"/>
    </row>
    <row r="5" spans="1:30" ht="18" customHeight="1" x14ac:dyDescent="0.5">
      <c r="A5" s="465"/>
      <c r="B5" s="466"/>
      <c r="C5" s="467"/>
      <c r="D5" s="468"/>
      <c r="E5" s="800"/>
      <c r="F5" s="252">
        <v>1</v>
      </c>
      <c r="G5" s="252">
        <v>2</v>
      </c>
      <c r="H5" s="252">
        <v>3</v>
      </c>
      <c r="I5" s="252">
        <v>4</v>
      </c>
      <c r="J5" s="252">
        <v>6</v>
      </c>
      <c r="K5" s="252">
        <v>7</v>
      </c>
      <c r="L5" s="252">
        <v>9</v>
      </c>
      <c r="M5" s="252">
        <v>10</v>
      </c>
      <c r="N5" s="252">
        <v>11</v>
      </c>
      <c r="O5" s="252">
        <v>12</v>
      </c>
      <c r="P5" s="252">
        <v>13</v>
      </c>
      <c r="Q5" s="252">
        <v>14</v>
      </c>
      <c r="R5" s="252">
        <v>15</v>
      </c>
      <c r="S5" s="252">
        <v>16</v>
      </c>
      <c r="T5" s="252">
        <v>17</v>
      </c>
      <c r="U5" s="252">
        <v>18</v>
      </c>
      <c r="V5" s="252">
        <v>20</v>
      </c>
      <c r="W5" s="252" t="s">
        <v>589</v>
      </c>
      <c r="X5" s="469"/>
      <c r="Y5" s="801"/>
      <c r="Z5" s="253">
        <v>5</v>
      </c>
    </row>
    <row r="6" spans="1:30" ht="36" customHeight="1" x14ac:dyDescent="0.5">
      <c r="A6" s="760" t="s">
        <v>228</v>
      </c>
      <c r="B6" s="792" t="s">
        <v>2</v>
      </c>
      <c r="C6" s="771" t="s">
        <v>214</v>
      </c>
      <c r="D6" s="803" t="s">
        <v>597</v>
      </c>
      <c r="E6" s="800"/>
      <c r="F6" s="254" t="s">
        <v>557</v>
      </c>
      <c r="G6" s="254" t="s">
        <v>17</v>
      </c>
      <c r="H6" s="254" t="s">
        <v>559</v>
      </c>
      <c r="I6" s="254" t="s">
        <v>561</v>
      </c>
      <c r="J6" s="254" t="s">
        <v>564</v>
      </c>
      <c r="K6" s="254" t="s">
        <v>566</v>
      </c>
      <c r="L6" s="254" t="s">
        <v>568</v>
      </c>
      <c r="M6" s="254" t="s">
        <v>570</v>
      </c>
      <c r="N6" s="254" t="s">
        <v>572</v>
      </c>
      <c r="O6" s="254" t="s">
        <v>574</v>
      </c>
      <c r="P6" s="254" t="s">
        <v>576</v>
      </c>
      <c r="Q6" s="254" t="s">
        <v>578</v>
      </c>
      <c r="R6" s="254" t="s">
        <v>580</v>
      </c>
      <c r="S6" s="254" t="s">
        <v>582</v>
      </c>
      <c r="T6" s="254" t="s">
        <v>584</v>
      </c>
      <c r="U6" s="254" t="s">
        <v>586</v>
      </c>
      <c r="V6" s="254" t="s">
        <v>588</v>
      </c>
      <c r="W6" s="254" t="s">
        <v>591</v>
      </c>
      <c r="X6" s="255" t="s">
        <v>613</v>
      </c>
      <c r="Y6" s="801"/>
      <c r="Z6" s="256" t="s">
        <v>18</v>
      </c>
    </row>
    <row r="7" spans="1:30" ht="36" customHeight="1" x14ac:dyDescent="0.5">
      <c r="A7" s="760"/>
      <c r="B7" s="792"/>
      <c r="C7" s="771"/>
      <c r="D7" s="804"/>
      <c r="E7" s="800"/>
      <c r="F7" s="257" t="s">
        <v>556</v>
      </c>
      <c r="G7" s="257" t="s">
        <v>359</v>
      </c>
      <c r="H7" s="257" t="s">
        <v>558</v>
      </c>
      <c r="I7" s="257" t="s">
        <v>560</v>
      </c>
      <c r="J7" s="257" t="s">
        <v>563</v>
      </c>
      <c r="K7" s="257" t="s">
        <v>565</v>
      </c>
      <c r="L7" s="257" t="s">
        <v>567</v>
      </c>
      <c r="M7" s="257" t="s">
        <v>569</v>
      </c>
      <c r="N7" s="257" t="s">
        <v>571</v>
      </c>
      <c r="O7" s="257" t="s">
        <v>573</v>
      </c>
      <c r="P7" s="257" t="s">
        <v>575</v>
      </c>
      <c r="Q7" s="257" t="s">
        <v>577</v>
      </c>
      <c r="R7" s="257" t="s">
        <v>579</v>
      </c>
      <c r="S7" s="257" t="s">
        <v>581</v>
      </c>
      <c r="T7" s="257" t="s">
        <v>583</v>
      </c>
      <c r="U7" s="257" t="s">
        <v>585</v>
      </c>
      <c r="V7" s="257" t="s">
        <v>587</v>
      </c>
      <c r="W7" s="257" t="s">
        <v>592</v>
      </c>
      <c r="X7" s="258" t="s">
        <v>614</v>
      </c>
      <c r="Y7" s="801"/>
      <c r="Z7" s="256" t="s">
        <v>562</v>
      </c>
    </row>
    <row r="8" spans="1:30" ht="18" customHeight="1" outlineLevel="2" x14ac:dyDescent="0.5">
      <c r="A8" s="239">
        <v>2023</v>
      </c>
      <c r="B8" s="259" t="s">
        <v>3</v>
      </c>
      <c r="C8" s="260" t="s">
        <v>215</v>
      </c>
      <c r="D8" s="264">
        <v>96.99</v>
      </c>
      <c r="E8" s="800"/>
      <c r="F8" s="264">
        <v>101.27</v>
      </c>
      <c r="G8" s="264">
        <v>103.23</v>
      </c>
      <c r="H8" s="264">
        <v>103.2</v>
      </c>
      <c r="I8" s="264">
        <v>102.89</v>
      </c>
      <c r="J8" s="264">
        <v>101.96</v>
      </c>
      <c r="K8" s="264">
        <v>99.61</v>
      </c>
      <c r="L8" s="264">
        <v>101.14</v>
      </c>
      <c r="M8" s="264">
        <v>100.52</v>
      </c>
      <c r="N8" s="264">
        <v>94.54</v>
      </c>
      <c r="O8" s="264">
        <v>101.71</v>
      </c>
      <c r="P8" s="264">
        <v>101.91</v>
      </c>
      <c r="Q8" s="264">
        <v>100.36</v>
      </c>
      <c r="R8" s="264">
        <v>106.7</v>
      </c>
      <c r="S8" s="264">
        <v>94.38</v>
      </c>
      <c r="T8" s="264">
        <v>107.01</v>
      </c>
      <c r="U8" s="264">
        <v>98.86</v>
      </c>
      <c r="V8" s="264">
        <v>96.13</v>
      </c>
      <c r="W8" s="264">
        <v>97.55</v>
      </c>
      <c r="X8" s="264">
        <v>101.97</v>
      </c>
      <c r="Y8" s="801"/>
      <c r="Z8" s="264">
        <v>101.27</v>
      </c>
      <c r="AD8" s="243"/>
    </row>
    <row r="9" spans="1:30" ht="18" customHeight="1" outlineLevel="2" x14ac:dyDescent="0.5">
      <c r="A9" s="241">
        <v>2023</v>
      </c>
      <c r="B9" s="261" t="s">
        <v>4</v>
      </c>
      <c r="C9" s="262" t="s">
        <v>216</v>
      </c>
      <c r="D9" s="265">
        <v>99.37</v>
      </c>
      <c r="E9" s="800"/>
      <c r="F9" s="265">
        <v>97.84</v>
      </c>
      <c r="G9" s="265">
        <v>103.54</v>
      </c>
      <c r="H9" s="265">
        <v>99.79</v>
      </c>
      <c r="I9" s="265">
        <v>98.96</v>
      </c>
      <c r="J9" s="265">
        <v>101.37</v>
      </c>
      <c r="K9" s="265">
        <v>99.8</v>
      </c>
      <c r="L9" s="265">
        <v>99.96</v>
      </c>
      <c r="M9" s="265">
        <v>100.52</v>
      </c>
      <c r="N9" s="265">
        <v>100.91</v>
      </c>
      <c r="O9" s="265">
        <v>101.52</v>
      </c>
      <c r="P9" s="265">
        <v>100</v>
      </c>
      <c r="Q9" s="265">
        <v>101.51</v>
      </c>
      <c r="R9" s="265">
        <v>95.73</v>
      </c>
      <c r="S9" s="265">
        <v>102.45</v>
      </c>
      <c r="T9" s="265">
        <v>99.02</v>
      </c>
      <c r="U9" s="265">
        <v>100.85</v>
      </c>
      <c r="V9" s="265">
        <v>96.5</v>
      </c>
      <c r="W9" s="265">
        <v>98.06</v>
      </c>
      <c r="X9" s="265">
        <v>99.75</v>
      </c>
      <c r="Y9" s="801"/>
      <c r="Z9" s="265">
        <v>97.84</v>
      </c>
    </row>
    <row r="10" spans="1:30" ht="18" customHeight="1" outlineLevel="2" x14ac:dyDescent="0.5">
      <c r="A10" s="239">
        <v>2023</v>
      </c>
      <c r="B10" s="259" t="s">
        <v>5</v>
      </c>
      <c r="C10" s="260" t="s">
        <v>217</v>
      </c>
      <c r="D10" s="264">
        <v>100.17</v>
      </c>
      <c r="E10" s="800"/>
      <c r="F10" s="264">
        <v>97.84</v>
      </c>
      <c r="G10" s="264">
        <v>102.92</v>
      </c>
      <c r="H10" s="264">
        <v>102.39</v>
      </c>
      <c r="I10" s="264">
        <v>103.38</v>
      </c>
      <c r="J10" s="264">
        <v>101.37</v>
      </c>
      <c r="K10" s="264">
        <v>100.1</v>
      </c>
      <c r="L10" s="264">
        <v>99.96</v>
      </c>
      <c r="M10" s="264">
        <v>100.57</v>
      </c>
      <c r="N10" s="264">
        <v>94.34</v>
      </c>
      <c r="O10" s="264">
        <v>101.52</v>
      </c>
      <c r="P10" s="264">
        <v>101.22</v>
      </c>
      <c r="Q10" s="264">
        <v>100.54</v>
      </c>
      <c r="R10" s="264">
        <v>106.7</v>
      </c>
      <c r="S10" s="264">
        <v>102.45</v>
      </c>
      <c r="T10" s="264">
        <v>99.02</v>
      </c>
      <c r="U10" s="264">
        <v>100.39</v>
      </c>
      <c r="V10" s="264">
        <v>95.86</v>
      </c>
      <c r="W10" s="264">
        <v>98.24</v>
      </c>
      <c r="X10" s="264">
        <v>101.77</v>
      </c>
      <c r="Y10" s="801"/>
      <c r="Z10" s="264">
        <v>97.84</v>
      </c>
    </row>
    <row r="11" spans="1:30" ht="18" customHeight="1" outlineLevel="1" x14ac:dyDescent="0.5">
      <c r="A11" s="375">
        <v>2023</v>
      </c>
      <c r="B11" s="376" t="s">
        <v>681</v>
      </c>
      <c r="C11" s="377" t="s">
        <v>682</v>
      </c>
      <c r="D11" s="378">
        <v>98.84</v>
      </c>
      <c r="E11" s="800"/>
      <c r="F11" s="378">
        <v>98.98</v>
      </c>
      <c r="G11" s="378">
        <v>103.23</v>
      </c>
      <c r="H11" s="378">
        <v>101.79</v>
      </c>
      <c r="I11" s="378">
        <v>101.74</v>
      </c>
      <c r="J11" s="378">
        <v>101.57</v>
      </c>
      <c r="K11" s="378">
        <v>99.84</v>
      </c>
      <c r="L11" s="378">
        <v>100.35</v>
      </c>
      <c r="M11" s="378">
        <v>100.54</v>
      </c>
      <c r="N11" s="378">
        <v>96.6</v>
      </c>
      <c r="O11" s="378">
        <v>101.58</v>
      </c>
      <c r="P11" s="378">
        <v>101.04</v>
      </c>
      <c r="Q11" s="378">
        <v>100.8</v>
      </c>
      <c r="R11" s="378">
        <v>103.04</v>
      </c>
      <c r="S11" s="378">
        <v>99.76</v>
      </c>
      <c r="T11" s="378">
        <v>101.68</v>
      </c>
      <c r="U11" s="378">
        <v>100.03</v>
      </c>
      <c r="V11" s="378">
        <v>96.16</v>
      </c>
      <c r="W11" s="378">
        <v>97.95</v>
      </c>
      <c r="X11" s="378">
        <v>101.16</v>
      </c>
      <c r="Y11" s="801"/>
      <c r="Z11" s="378">
        <v>98.98</v>
      </c>
    </row>
    <row r="12" spans="1:30" ht="18" customHeight="1" outlineLevel="2" x14ac:dyDescent="0.5">
      <c r="A12" s="241">
        <v>2023</v>
      </c>
      <c r="B12" s="261" t="s">
        <v>6</v>
      </c>
      <c r="C12" s="262" t="s">
        <v>218</v>
      </c>
      <c r="D12" s="265">
        <v>100.19</v>
      </c>
      <c r="E12" s="800"/>
      <c r="F12" s="265">
        <v>98.49</v>
      </c>
      <c r="G12" s="265">
        <v>99.55</v>
      </c>
      <c r="H12" s="265">
        <v>102.39</v>
      </c>
      <c r="I12" s="265">
        <v>102.49</v>
      </c>
      <c r="J12" s="265">
        <v>101.37</v>
      </c>
      <c r="K12" s="265">
        <v>100.4</v>
      </c>
      <c r="L12" s="265">
        <v>99.96</v>
      </c>
      <c r="M12" s="265">
        <v>100.57</v>
      </c>
      <c r="N12" s="265">
        <v>98.96</v>
      </c>
      <c r="O12" s="265">
        <v>102.2</v>
      </c>
      <c r="P12" s="265">
        <v>101.22</v>
      </c>
      <c r="Q12" s="265">
        <v>101.51</v>
      </c>
      <c r="R12" s="265">
        <v>102.83</v>
      </c>
      <c r="S12" s="265">
        <v>103.18</v>
      </c>
      <c r="T12" s="265">
        <v>99.02</v>
      </c>
      <c r="U12" s="265">
        <v>100.39</v>
      </c>
      <c r="V12" s="265">
        <v>101.63</v>
      </c>
      <c r="W12" s="265">
        <v>98.06</v>
      </c>
      <c r="X12" s="265">
        <v>101.17</v>
      </c>
      <c r="Y12" s="801"/>
      <c r="Z12" s="265">
        <v>98.49</v>
      </c>
    </row>
    <row r="13" spans="1:30" ht="18" customHeight="1" outlineLevel="2" x14ac:dyDescent="0.5">
      <c r="A13" s="239">
        <v>2023</v>
      </c>
      <c r="B13" s="259" t="s">
        <v>7</v>
      </c>
      <c r="C13" s="260" t="s">
        <v>219</v>
      </c>
      <c r="D13" s="264">
        <v>101.09</v>
      </c>
      <c r="E13" s="800"/>
      <c r="F13" s="264">
        <v>99.99</v>
      </c>
      <c r="G13" s="264">
        <v>103.54</v>
      </c>
      <c r="H13" s="264">
        <v>103.4</v>
      </c>
      <c r="I13" s="264">
        <v>98.96</v>
      </c>
      <c r="J13" s="264">
        <v>97.67</v>
      </c>
      <c r="K13" s="264">
        <v>100.4</v>
      </c>
      <c r="L13" s="264">
        <v>98.6</v>
      </c>
      <c r="M13" s="264">
        <v>100.57</v>
      </c>
      <c r="N13" s="264">
        <v>98.96</v>
      </c>
      <c r="O13" s="264">
        <v>96.13</v>
      </c>
      <c r="P13" s="264">
        <v>97.14</v>
      </c>
      <c r="Q13" s="264">
        <v>100.08</v>
      </c>
      <c r="R13" s="264">
        <v>102.83</v>
      </c>
      <c r="S13" s="264">
        <v>99.52</v>
      </c>
      <c r="T13" s="264">
        <v>98.63</v>
      </c>
      <c r="U13" s="264">
        <v>97.69</v>
      </c>
      <c r="V13" s="264">
        <v>101.63</v>
      </c>
      <c r="W13" s="264">
        <v>98.92</v>
      </c>
      <c r="X13" s="264">
        <v>99.45</v>
      </c>
      <c r="Y13" s="801"/>
      <c r="Z13" s="264">
        <v>99.99</v>
      </c>
    </row>
    <row r="14" spans="1:30" ht="18" customHeight="1" outlineLevel="2" x14ac:dyDescent="0.5">
      <c r="A14" s="241">
        <v>2023</v>
      </c>
      <c r="B14" s="261" t="s">
        <v>8</v>
      </c>
      <c r="C14" s="262" t="s">
        <v>220</v>
      </c>
      <c r="D14" s="265">
        <v>101.26</v>
      </c>
      <c r="E14" s="800"/>
      <c r="F14" s="265">
        <v>99.31</v>
      </c>
      <c r="G14" s="265">
        <v>97.3</v>
      </c>
      <c r="H14" s="265">
        <v>97.1</v>
      </c>
      <c r="I14" s="265">
        <v>98.1</v>
      </c>
      <c r="J14" s="265">
        <v>101.17</v>
      </c>
      <c r="K14" s="265">
        <v>100.3</v>
      </c>
      <c r="L14" s="265">
        <v>99.09</v>
      </c>
      <c r="M14" s="265">
        <v>101.71</v>
      </c>
      <c r="N14" s="265">
        <v>104.66</v>
      </c>
      <c r="O14" s="265">
        <v>100.79</v>
      </c>
      <c r="P14" s="265">
        <v>97.14</v>
      </c>
      <c r="Q14" s="265">
        <v>100.08</v>
      </c>
      <c r="R14" s="265">
        <v>107.96</v>
      </c>
      <c r="S14" s="265">
        <v>99.62</v>
      </c>
      <c r="T14" s="265">
        <v>99.31</v>
      </c>
      <c r="U14" s="265">
        <v>97.95</v>
      </c>
      <c r="V14" s="265">
        <v>105.34</v>
      </c>
      <c r="W14" s="265">
        <v>105.98</v>
      </c>
      <c r="X14" s="265">
        <v>100.14</v>
      </c>
      <c r="Y14" s="801"/>
      <c r="Z14" s="265">
        <v>99.31</v>
      </c>
    </row>
    <row r="15" spans="1:30" ht="18" customHeight="1" outlineLevel="1" x14ac:dyDescent="0.5">
      <c r="A15" s="375">
        <v>2023</v>
      </c>
      <c r="B15" s="376" t="s">
        <v>686</v>
      </c>
      <c r="C15" s="377" t="s">
        <v>683</v>
      </c>
      <c r="D15" s="378">
        <v>100.85</v>
      </c>
      <c r="E15" s="800"/>
      <c r="F15" s="378">
        <v>99.26</v>
      </c>
      <c r="G15" s="378">
        <v>100.13</v>
      </c>
      <c r="H15" s="378">
        <v>100.96</v>
      </c>
      <c r="I15" s="378">
        <v>99.85</v>
      </c>
      <c r="J15" s="378">
        <v>100.07</v>
      </c>
      <c r="K15" s="378">
        <v>100.37</v>
      </c>
      <c r="L15" s="378">
        <v>99.22</v>
      </c>
      <c r="M15" s="378">
        <v>100.95</v>
      </c>
      <c r="N15" s="378">
        <v>100.86</v>
      </c>
      <c r="O15" s="378">
        <v>99.71</v>
      </c>
      <c r="P15" s="378">
        <v>98.5</v>
      </c>
      <c r="Q15" s="378">
        <v>100.56</v>
      </c>
      <c r="R15" s="378">
        <v>104.54</v>
      </c>
      <c r="S15" s="378">
        <v>100.77</v>
      </c>
      <c r="T15" s="378">
        <v>98.99</v>
      </c>
      <c r="U15" s="378">
        <v>98.68</v>
      </c>
      <c r="V15" s="378">
        <v>102.87</v>
      </c>
      <c r="W15" s="378">
        <v>100.99</v>
      </c>
      <c r="X15" s="378">
        <v>100.25</v>
      </c>
      <c r="Y15" s="801"/>
      <c r="Z15" s="378">
        <v>99.26</v>
      </c>
    </row>
    <row r="16" spans="1:30" ht="18" customHeight="1" outlineLevel="2" x14ac:dyDescent="0.5">
      <c r="A16" s="239">
        <v>2023</v>
      </c>
      <c r="B16" s="259" t="s">
        <v>9</v>
      </c>
      <c r="C16" s="260" t="s">
        <v>221</v>
      </c>
      <c r="D16" s="264">
        <v>99.91</v>
      </c>
      <c r="E16" s="800"/>
      <c r="F16" s="264">
        <v>100.68</v>
      </c>
      <c r="G16" s="264">
        <v>96.73</v>
      </c>
      <c r="H16" s="264">
        <v>99.79</v>
      </c>
      <c r="I16" s="264">
        <v>98.1</v>
      </c>
      <c r="J16" s="264">
        <v>100.18</v>
      </c>
      <c r="K16" s="264">
        <v>100.4</v>
      </c>
      <c r="L16" s="264">
        <v>98.89</v>
      </c>
      <c r="M16" s="264">
        <v>101.51</v>
      </c>
      <c r="N16" s="264">
        <v>101.34</v>
      </c>
      <c r="O16" s="264">
        <v>100.79</v>
      </c>
      <c r="P16" s="264">
        <v>97.14</v>
      </c>
      <c r="Q16" s="264">
        <v>100.08</v>
      </c>
      <c r="R16" s="264">
        <v>96.01</v>
      </c>
      <c r="S16" s="264">
        <v>99.62</v>
      </c>
      <c r="T16" s="264">
        <v>99.02</v>
      </c>
      <c r="U16" s="264">
        <v>100.39</v>
      </c>
      <c r="V16" s="264">
        <v>105.63</v>
      </c>
      <c r="W16" s="264">
        <v>106.09</v>
      </c>
      <c r="X16" s="264">
        <v>99.14</v>
      </c>
      <c r="Y16" s="801"/>
      <c r="Z16" s="264">
        <v>100.68</v>
      </c>
    </row>
    <row r="17" spans="1:26" ht="18" customHeight="1" outlineLevel="2" x14ac:dyDescent="0.5">
      <c r="A17" s="241">
        <v>2023</v>
      </c>
      <c r="B17" s="261" t="s">
        <v>10</v>
      </c>
      <c r="C17" s="262" t="s">
        <v>222</v>
      </c>
      <c r="D17" s="265">
        <v>99.87</v>
      </c>
      <c r="E17" s="800"/>
      <c r="F17" s="265">
        <v>100.29</v>
      </c>
      <c r="G17" s="265">
        <v>95.91</v>
      </c>
      <c r="H17" s="265">
        <v>96.72</v>
      </c>
      <c r="I17" s="265">
        <v>101.68</v>
      </c>
      <c r="J17" s="265">
        <v>100.18</v>
      </c>
      <c r="K17" s="265">
        <v>99.7</v>
      </c>
      <c r="L17" s="265">
        <v>98.89</v>
      </c>
      <c r="M17" s="265">
        <v>101.51</v>
      </c>
      <c r="N17" s="265">
        <v>101.34</v>
      </c>
      <c r="O17" s="265">
        <v>100.79</v>
      </c>
      <c r="P17" s="265">
        <v>97.14</v>
      </c>
      <c r="Q17" s="265">
        <v>101.51</v>
      </c>
      <c r="R17" s="265">
        <v>95.93</v>
      </c>
      <c r="S17" s="265">
        <v>99.62</v>
      </c>
      <c r="T17" s="265">
        <v>99.02</v>
      </c>
      <c r="U17" s="265">
        <v>105.36</v>
      </c>
      <c r="V17" s="265">
        <v>105.63</v>
      </c>
      <c r="W17" s="265">
        <v>98.79</v>
      </c>
      <c r="X17" s="265">
        <v>99.63</v>
      </c>
      <c r="Y17" s="801"/>
      <c r="Z17" s="265">
        <v>100.29</v>
      </c>
    </row>
    <row r="18" spans="1:26" ht="18" customHeight="1" outlineLevel="2" x14ac:dyDescent="0.5">
      <c r="A18" s="239">
        <v>2023</v>
      </c>
      <c r="B18" s="259" t="s">
        <v>11</v>
      </c>
      <c r="C18" s="260" t="s">
        <v>223</v>
      </c>
      <c r="D18" s="264">
        <v>100.23</v>
      </c>
      <c r="E18" s="800"/>
      <c r="F18" s="264">
        <v>99.31</v>
      </c>
      <c r="G18" s="264">
        <v>97.3</v>
      </c>
      <c r="H18" s="264">
        <v>95.84</v>
      </c>
      <c r="I18" s="264">
        <v>107.41</v>
      </c>
      <c r="J18" s="264">
        <v>100.18</v>
      </c>
      <c r="K18" s="264">
        <v>99.9</v>
      </c>
      <c r="L18" s="264">
        <v>99.43</v>
      </c>
      <c r="M18" s="264">
        <v>102.06</v>
      </c>
      <c r="N18" s="264">
        <v>101.81</v>
      </c>
      <c r="O18" s="264">
        <v>100.79</v>
      </c>
      <c r="P18" s="264">
        <v>97.14</v>
      </c>
      <c r="Q18" s="264">
        <v>98.29</v>
      </c>
      <c r="R18" s="264">
        <v>96.01</v>
      </c>
      <c r="S18" s="264">
        <v>99.62</v>
      </c>
      <c r="T18" s="264">
        <v>99.02</v>
      </c>
      <c r="U18" s="264">
        <v>105.93</v>
      </c>
      <c r="V18" s="264">
        <v>106.21</v>
      </c>
      <c r="W18" s="264">
        <v>98.46</v>
      </c>
      <c r="X18" s="264">
        <v>101.03</v>
      </c>
      <c r="Y18" s="801"/>
      <c r="Z18" s="264">
        <v>99.31</v>
      </c>
    </row>
    <row r="19" spans="1:26" ht="18" customHeight="1" outlineLevel="1" x14ac:dyDescent="0.5">
      <c r="A19" s="375">
        <v>2023</v>
      </c>
      <c r="B19" s="376" t="s">
        <v>687</v>
      </c>
      <c r="C19" s="377" t="s">
        <v>684</v>
      </c>
      <c r="D19" s="378">
        <v>100</v>
      </c>
      <c r="E19" s="800"/>
      <c r="F19" s="378">
        <v>100.09</v>
      </c>
      <c r="G19" s="378">
        <v>96.65</v>
      </c>
      <c r="H19" s="378">
        <v>97.45</v>
      </c>
      <c r="I19" s="378">
        <v>102.4</v>
      </c>
      <c r="J19" s="378">
        <v>100.18</v>
      </c>
      <c r="K19" s="378">
        <v>100</v>
      </c>
      <c r="L19" s="378">
        <v>99.07</v>
      </c>
      <c r="M19" s="378">
        <v>101.69</v>
      </c>
      <c r="N19" s="378">
        <v>101.5</v>
      </c>
      <c r="O19" s="378">
        <v>100.79</v>
      </c>
      <c r="P19" s="378">
        <v>97.14</v>
      </c>
      <c r="Q19" s="378">
        <v>99.96</v>
      </c>
      <c r="R19" s="378">
        <v>95.98</v>
      </c>
      <c r="S19" s="378">
        <v>99.62</v>
      </c>
      <c r="T19" s="378">
        <v>99.02</v>
      </c>
      <c r="U19" s="378">
        <v>103.89</v>
      </c>
      <c r="V19" s="378">
        <v>105.82</v>
      </c>
      <c r="W19" s="378">
        <v>101.11</v>
      </c>
      <c r="X19" s="378">
        <v>99.93</v>
      </c>
      <c r="Y19" s="801"/>
      <c r="Z19" s="378">
        <v>100.09</v>
      </c>
    </row>
    <row r="20" spans="1:26" ht="18" customHeight="1" outlineLevel="2" x14ac:dyDescent="0.5">
      <c r="A20" s="241">
        <v>2023</v>
      </c>
      <c r="B20" s="261" t="s">
        <v>12</v>
      </c>
      <c r="C20" s="262" t="s">
        <v>224</v>
      </c>
      <c r="D20" s="265">
        <v>100.77</v>
      </c>
      <c r="E20" s="800"/>
      <c r="F20" s="265">
        <v>101.79</v>
      </c>
      <c r="G20" s="265">
        <v>97.3</v>
      </c>
      <c r="H20" s="265">
        <v>99.79</v>
      </c>
      <c r="I20" s="265">
        <v>96.01</v>
      </c>
      <c r="J20" s="265">
        <v>100.38</v>
      </c>
      <c r="K20" s="265">
        <v>99.8</v>
      </c>
      <c r="L20" s="265">
        <v>99.98</v>
      </c>
      <c r="M20" s="265">
        <v>94.01</v>
      </c>
      <c r="N20" s="265">
        <v>102.37</v>
      </c>
      <c r="O20" s="265">
        <v>96.58</v>
      </c>
      <c r="P20" s="265">
        <v>103.33</v>
      </c>
      <c r="Q20" s="265">
        <v>98.29</v>
      </c>
      <c r="R20" s="265">
        <v>96.69</v>
      </c>
      <c r="S20" s="265">
        <v>99.62</v>
      </c>
      <c r="T20" s="265">
        <v>99.02</v>
      </c>
      <c r="U20" s="265">
        <v>97.31</v>
      </c>
      <c r="V20" s="265">
        <v>97.02</v>
      </c>
      <c r="W20" s="265">
        <v>98.25</v>
      </c>
      <c r="X20" s="265">
        <v>98.95</v>
      </c>
      <c r="Y20" s="801"/>
      <c r="Z20" s="265">
        <v>101.79</v>
      </c>
    </row>
    <row r="21" spans="1:26" ht="18" customHeight="1" outlineLevel="2" x14ac:dyDescent="0.5">
      <c r="A21" s="239">
        <v>2023</v>
      </c>
      <c r="B21" s="259" t="s">
        <v>13</v>
      </c>
      <c r="C21" s="260" t="s">
        <v>225</v>
      </c>
      <c r="D21" s="264">
        <v>100.08</v>
      </c>
      <c r="E21" s="800"/>
      <c r="F21" s="264">
        <v>101.38</v>
      </c>
      <c r="G21" s="264">
        <v>103.13</v>
      </c>
      <c r="H21" s="264">
        <v>99.79</v>
      </c>
      <c r="I21" s="264">
        <v>96.01</v>
      </c>
      <c r="J21" s="264">
        <v>97.1</v>
      </c>
      <c r="K21" s="264">
        <v>99.7</v>
      </c>
      <c r="L21" s="264">
        <v>99.98</v>
      </c>
      <c r="M21" s="264">
        <v>93.84</v>
      </c>
      <c r="N21" s="264">
        <v>102.37</v>
      </c>
      <c r="O21" s="264">
        <v>101.44</v>
      </c>
      <c r="P21" s="264">
        <v>103.33</v>
      </c>
      <c r="Q21" s="264">
        <v>98.87</v>
      </c>
      <c r="R21" s="264">
        <v>96.69</v>
      </c>
      <c r="S21" s="264">
        <v>99.52</v>
      </c>
      <c r="T21" s="264">
        <v>100.4</v>
      </c>
      <c r="U21" s="264">
        <v>97.31</v>
      </c>
      <c r="V21" s="264">
        <v>97.02</v>
      </c>
      <c r="W21" s="264">
        <v>98.19</v>
      </c>
      <c r="X21" s="264">
        <v>98.5</v>
      </c>
      <c r="Y21" s="801"/>
      <c r="Z21" s="264">
        <v>101.38</v>
      </c>
    </row>
    <row r="22" spans="1:26" ht="18" customHeight="1" outlineLevel="2" x14ac:dyDescent="0.5">
      <c r="A22" s="241">
        <v>2023</v>
      </c>
      <c r="B22" s="261" t="s">
        <v>14</v>
      </c>
      <c r="C22" s="262" t="s">
        <v>226</v>
      </c>
      <c r="D22" s="265">
        <v>100.07</v>
      </c>
      <c r="E22" s="800"/>
      <c r="F22" s="265">
        <v>101.79</v>
      </c>
      <c r="G22" s="265">
        <v>99.55</v>
      </c>
      <c r="H22" s="265">
        <v>99.79</v>
      </c>
      <c r="I22" s="265">
        <v>96.01</v>
      </c>
      <c r="J22" s="265">
        <v>97.07</v>
      </c>
      <c r="K22" s="265">
        <v>99.9</v>
      </c>
      <c r="L22" s="265">
        <v>104.1</v>
      </c>
      <c r="M22" s="265">
        <v>102.62</v>
      </c>
      <c r="N22" s="265">
        <v>98.4</v>
      </c>
      <c r="O22" s="265">
        <v>95.75</v>
      </c>
      <c r="P22" s="265">
        <v>103.33</v>
      </c>
      <c r="Q22" s="265">
        <v>98.87</v>
      </c>
      <c r="R22" s="265">
        <v>95.93</v>
      </c>
      <c r="S22" s="265">
        <v>100.42</v>
      </c>
      <c r="T22" s="265">
        <v>101.51</v>
      </c>
      <c r="U22" s="265">
        <v>97.56</v>
      </c>
      <c r="V22" s="265">
        <v>91.41</v>
      </c>
      <c r="W22" s="265">
        <v>103.4</v>
      </c>
      <c r="X22" s="265">
        <v>98.48</v>
      </c>
      <c r="Y22" s="801"/>
      <c r="Z22" s="265">
        <v>101.79</v>
      </c>
    </row>
    <row r="23" spans="1:26" ht="18" customHeight="1" outlineLevel="1" x14ac:dyDescent="0.5">
      <c r="A23" s="375">
        <v>2023</v>
      </c>
      <c r="B23" s="376" t="s">
        <v>688</v>
      </c>
      <c r="C23" s="377" t="s">
        <v>685</v>
      </c>
      <c r="D23" s="378">
        <v>100.31</v>
      </c>
      <c r="E23" s="800"/>
      <c r="F23" s="378">
        <v>101.65</v>
      </c>
      <c r="G23" s="378">
        <v>99.99</v>
      </c>
      <c r="H23" s="378">
        <v>99.79</v>
      </c>
      <c r="I23" s="378">
        <v>96.01</v>
      </c>
      <c r="J23" s="378">
        <v>98.18</v>
      </c>
      <c r="K23" s="378">
        <v>99.8</v>
      </c>
      <c r="L23" s="378">
        <v>101.35</v>
      </c>
      <c r="M23" s="378">
        <v>96.82</v>
      </c>
      <c r="N23" s="378">
        <v>101.05</v>
      </c>
      <c r="O23" s="378">
        <v>97.92</v>
      </c>
      <c r="P23" s="378">
        <v>103.33</v>
      </c>
      <c r="Q23" s="378">
        <v>98.68</v>
      </c>
      <c r="R23" s="378">
        <v>96.44</v>
      </c>
      <c r="S23" s="378">
        <v>99.85</v>
      </c>
      <c r="T23" s="378">
        <v>100.31</v>
      </c>
      <c r="U23" s="378">
        <v>97.39</v>
      </c>
      <c r="V23" s="378">
        <v>95.15</v>
      </c>
      <c r="W23" s="378">
        <v>99.95</v>
      </c>
      <c r="X23" s="378">
        <v>98.64</v>
      </c>
      <c r="Y23" s="801"/>
      <c r="Z23" s="378">
        <v>101.65</v>
      </c>
    </row>
    <row r="24" spans="1:26" ht="18" customHeight="1" x14ac:dyDescent="0.5">
      <c r="A24" s="375">
        <v>2023</v>
      </c>
      <c r="B24" s="375" t="s">
        <v>679</v>
      </c>
      <c r="C24" s="375" t="s">
        <v>680</v>
      </c>
      <c r="D24" s="378">
        <v>100</v>
      </c>
      <c r="E24" s="800"/>
      <c r="F24" s="378">
        <v>100</v>
      </c>
      <c r="G24" s="378">
        <v>100</v>
      </c>
      <c r="H24" s="378">
        <v>100</v>
      </c>
      <c r="I24" s="378">
        <v>100</v>
      </c>
      <c r="J24" s="378">
        <v>100</v>
      </c>
      <c r="K24" s="378">
        <v>100</v>
      </c>
      <c r="L24" s="378">
        <v>100</v>
      </c>
      <c r="M24" s="378">
        <v>100</v>
      </c>
      <c r="N24" s="378">
        <v>100</v>
      </c>
      <c r="O24" s="378">
        <v>100</v>
      </c>
      <c r="P24" s="378">
        <v>100</v>
      </c>
      <c r="Q24" s="378">
        <v>100</v>
      </c>
      <c r="R24" s="378">
        <v>100</v>
      </c>
      <c r="S24" s="378">
        <v>100</v>
      </c>
      <c r="T24" s="378">
        <v>100</v>
      </c>
      <c r="U24" s="378">
        <v>100</v>
      </c>
      <c r="V24" s="378">
        <v>100</v>
      </c>
      <c r="W24" s="378">
        <v>100</v>
      </c>
      <c r="X24" s="378">
        <v>100</v>
      </c>
      <c r="Y24" s="801"/>
      <c r="Z24" s="378">
        <v>100</v>
      </c>
    </row>
    <row r="25" spans="1:26" ht="18" customHeight="1" outlineLevel="2" x14ac:dyDescent="0.5">
      <c r="A25" s="239">
        <v>2024</v>
      </c>
      <c r="B25" s="259" t="s">
        <v>3</v>
      </c>
      <c r="C25" s="260" t="s">
        <v>215</v>
      </c>
      <c r="D25" s="264">
        <v>103.01</v>
      </c>
      <c r="E25" s="800"/>
      <c r="F25" s="264">
        <v>100.31</v>
      </c>
      <c r="G25" s="264">
        <v>103.13</v>
      </c>
      <c r="H25" s="264">
        <v>96.78</v>
      </c>
      <c r="I25" s="264">
        <v>96.08</v>
      </c>
      <c r="J25" s="264">
        <v>100.25</v>
      </c>
      <c r="K25" s="264">
        <v>103.06</v>
      </c>
      <c r="L25" s="264">
        <v>104.46</v>
      </c>
      <c r="M25" s="264">
        <v>95.22</v>
      </c>
      <c r="N25" s="264">
        <v>99.82</v>
      </c>
      <c r="O25" s="264">
        <v>101.8</v>
      </c>
      <c r="P25" s="264">
        <v>103.33</v>
      </c>
      <c r="Q25" s="264">
        <v>103.63</v>
      </c>
      <c r="R25" s="264">
        <v>99.7</v>
      </c>
      <c r="S25" s="264">
        <v>103.22</v>
      </c>
      <c r="T25" s="264">
        <v>100.95</v>
      </c>
      <c r="U25" s="264">
        <v>100.69</v>
      </c>
      <c r="V25" s="264">
        <v>96.16</v>
      </c>
      <c r="W25" s="264">
        <v>101.79</v>
      </c>
      <c r="X25" s="264">
        <v>99.92</v>
      </c>
      <c r="Y25" s="801"/>
      <c r="Z25" s="264">
        <v>104</v>
      </c>
    </row>
    <row r="26" spans="1:26" ht="18" customHeight="1" outlineLevel="2" x14ac:dyDescent="0.5">
      <c r="A26" s="241">
        <v>2024</v>
      </c>
      <c r="B26" s="261" t="s">
        <v>4</v>
      </c>
      <c r="C26" s="262" t="s">
        <v>216</v>
      </c>
      <c r="D26" s="265">
        <v>102.58</v>
      </c>
      <c r="E26" s="800"/>
      <c r="F26" s="265">
        <v>101.81</v>
      </c>
      <c r="G26" s="265">
        <v>103.74</v>
      </c>
      <c r="H26" s="265">
        <v>95.66</v>
      </c>
      <c r="I26" s="265">
        <v>96.08</v>
      </c>
      <c r="J26" s="265">
        <v>95.27</v>
      </c>
      <c r="K26" s="265">
        <v>98.29</v>
      </c>
      <c r="L26" s="265">
        <v>104.98</v>
      </c>
      <c r="M26" s="265">
        <v>96.73</v>
      </c>
      <c r="N26" s="265">
        <v>99.57</v>
      </c>
      <c r="O26" s="265">
        <v>94.24</v>
      </c>
      <c r="P26" s="265">
        <v>103.33</v>
      </c>
      <c r="Q26" s="265">
        <v>103.37</v>
      </c>
      <c r="R26" s="265">
        <v>100.68</v>
      </c>
      <c r="S26" s="265">
        <v>96.95</v>
      </c>
      <c r="T26" s="265">
        <v>101.51</v>
      </c>
      <c r="U26" s="265">
        <v>96.11</v>
      </c>
      <c r="V26" s="265">
        <v>94.85</v>
      </c>
      <c r="W26" s="265">
        <v>100.34</v>
      </c>
      <c r="X26" s="265">
        <v>98.34</v>
      </c>
      <c r="Y26" s="801"/>
      <c r="Z26" s="265">
        <v>103.96</v>
      </c>
    </row>
    <row r="27" spans="1:26" ht="18" customHeight="1" outlineLevel="2" x14ac:dyDescent="0.5">
      <c r="A27" s="239">
        <v>2024</v>
      </c>
      <c r="B27" s="259" t="s">
        <v>5</v>
      </c>
      <c r="C27" s="260" t="s">
        <v>217</v>
      </c>
      <c r="D27" s="264">
        <v>102.88</v>
      </c>
      <c r="E27" s="800"/>
      <c r="F27" s="264">
        <v>101.41</v>
      </c>
      <c r="G27" s="264">
        <v>103.13</v>
      </c>
      <c r="H27" s="264">
        <v>96.3</v>
      </c>
      <c r="I27" s="264">
        <v>95.97</v>
      </c>
      <c r="J27" s="264">
        <v>95</v>
      </c>
      <c r="K27" s="264">
        <v>98.09</v>
      </c>
      <c r="L27" s="264">
        <v>106.65</v>
      </c>
      <c r="M27" s="264">
        <v>96.73</v>
      </c>
      <c r="N27" s="264">
        <v>100.01</v>
      </c>
      <c r="O27" s="264">
        <v>96.95</v>
      </c>
      <c r="P27" s="264">
        <v>100.22</v>
      </c>
      <c r="Q27" s="264">
        <v>103.12</v>
      </c>
      <c r="R27" s="264">
        <v>100.37</v>
      </c>
      <c r="S27" s="264">
        <v>98.93</v>
      </c>
      <c r="T27" s="264">
        <v>101.51</v>
      </c>
      <c r="U27" s="264">
        <v>96.11</v>
      </c>
      <c r="V27" s="264">
        <v>99.35</v>
      </c>
      <c r="W27" s="264">
        <v>103.01</v>
      </c>
      <c r="X27" s="264">
        <v>98.03</v>
      </c>
      <c r="Y27" s="801"/>
      <c r="Z27" s="264">
        <v>104.45</v>
      </c>
    </row>
    <row r="28" spans="1:26" ht="18" customHeight="1" outlineLevel="1" x14ac:dyDescent="0.5">
      <c r="A28" s="375">
        <v>2024</v>
      </c>
      <c r="B28" s="376" t="s">
        <v>681</v>
      </c>
      <c r="C28" s="377" t="s">
        <v>682</v>
      </c>
      <c r="D28" s="378">
        <v>102.82</v>
      </c>
      <c r="E28" s="800"/>
      <c r="F28" s="378">
        <v>101.18</v>
      </c>
      <c r="G28" s="378">
        <v>103.33</v>
      </c>
      <c r="H28" s="378">
        <v>96.25</v>
      </c>
      <c r="I28" s="378">
        <v>96.04</v>
      </c>
      <c r="J28" s="378">
        <v>96.84</v>
      </c>
      <c r="K28" s="378">
        <v>99.81</v>
      </c>
      <c r="L28" s="378">
        <v>105.36</v>
      </c>
      <c r="M28" s="378">
        <v>96.23</v>
      </c>
      <c r="N28" s="378">
        <v>99.8</v>
      </c>
      <c r="O28" s="378">
        <v>97.66</v>
      </c>
      <c r="P28" s="378">
        <v>102.29</v>
      </c>
      <c r="Q28" s="378">
        <v>103.37</v>
      </c>
      <c r="R28" s="378">
        <v>100.25</v>
      </c>
      <c r="S28" s="378">
        <v>99.7</v>
      </c>
      <c r="T28" s="378">
        <v>101.32</v>
      </c>
      <c r="U28" s="378">
        <v>97.64</v>
      </c>
      <c r="V28" s="378">
        <v>96.79</v>
      </c>
      <c r="W28" s="378">
        <v>101.71</v>
      </c>
      <c r="X28" s="378">
        <v>98.76</v>
      </c>
      <c r="Y28" s="801"/>
      <c r="Z28" s="378">
        <v>104.14</v>
      </c>
    </row>
    <row r="29" spans="1:26" ht="18" customHeight="1" outlineLevel="2" x14ac:dyDescent="0.5">
      <c r="A29" s="241">
        <v>2024</v>
      </c>
      <c r="B29" s="261" t="s">
        <v>6</v>
      </c>
      <c r="C29" s="262" t="s">
        <v>218</v>
      </c>
      <c r="D29" s="265">
        <v>103.44</v>
      </c>
      <c r="E29" s="800"/>
      <c r="F29" s="265">
        <v>101.41</v>
      </c>
      <c r="G29" s="265">
        <v>103.13</v>
      </c>
      <c r="H29" s="265">
        <v>96.48</v>
      </c>
      <c r="I29" s="265">
        <v>100.33</v>
      </c>
      <c r="J29" s="265">
        <v>96.79</v>
      </c>
      <c r="K29" s="265">
        <v>99.49</v>
      </c>
      <c r="L29" s="265">
        <v>114.44</v>
      </c>
      <c r="M29" s="265">
        <v>102.2</v>
      </c>
      <c r="N29" s="265">
        <v>102.9</v>
      </c>
      <c r="O29" s="265">
        <v>101.25</v>
      </c>
      <c r="P29" s="265">
        <v>99.96</v>
      </c>
      <c r="Q29" s="265">
        <v>99.2</v>
      </c>
      <c r="R29" s="265">
        <v>98.99</v>
      </c>
      <c r="S29" s="265">
        <v>102.59</v>
      </c>
      <c r="T29" s="265">
        <v>101.51</v>
      </c>
      <c r="U29" s="265">
        <v>97.63</v>
      </c>
      <c r="V29" s="265">
        <v>100.08</v>
      </c>
      <c r="W29" s="265">
        <v>105.61</v>
      </c>
      <c r="X29" s="265">
        <v>99.76</v>
      </c>
      <c r="Y29" s="801"/>
      <c r="Z29" s="265">
        <v>104.63</v>
      </c>
    </row>
    <row r="30" spans="1:26" ht="18" customHeight="1" outlineLevel="2" x14ac:dyDescent="0.5">
      <c r="A30" s="239">
        <v>2024</v>
      </c>
      <c r="B30" s="259" t="s">
        <v>7</v>
      </c>
      <c r="C30" s="260" t="s">
        <v>219</v>
      </c>
      <c r="D30" s="264">
        <v>103.95</v>
      </c>
      <c r="E30" s="800"/>
      <c r="F30" s="264">
        <v>101.41</v>
      </c>
      <c r="G30" s="264">
        <v>104.47</v>
      </c>
      <c r="H30" s="264">
        <v>99.85</v>
      </c>
      <c r="I30" s="264">
        <v>104.61</v>
      </c>
      <c r="J30" s="264">
        <v>98.77</v>
      </c>
      <c r="K30" s="264">
        <v>99.49</v>
      </c>
      <c r="L30" s="264">
        <v>112.08</v>
      </c>
      <c r="M30" s="264">
        <v>102.41</v>
      </c>
      <c r="N30" s="264">
        <v>102.9</v>
      </c>
      <c r="O30" s="264">
        <v>101.25</v>
      </c>
      <c r="P30" s="264">
        <v>103.14</v>
      </c>
      <c r="Q30" s="264">
        <v>101.16</v>
      </c>
      <c r="R30" s="264">
        <v>102.57</v>
      </c>
      <c r="S30" s="264">
        <v>101.11</v>
      </c>
      <c r="T30" s="264">
        <v>104.97</v>
      </c>
      <c r="U30" s="264">
        <v>97.63</v>
      </c>
      <c r="V30" s="264">
        <v>98.85</v>
      </c>
      <c r="W30" s="264">
        <v>110.9</v>
      </c>
      <c r="X30" s="264">
        <v>102.08</v>
      </c>
      <c r="Y30" s="801"/>
      <c r="Z30" s="264">
        <v>104.56</v>
      </c>
    </row>
    <row r="31" spans="1:26" ht="18" customHeight="1" outlineLevel="2" x14ac:dyDescent="0.5">
      <c r="A31" s="241">
        <v>2024</v>
      </c>
      <c r="B31" s="261" t="s">
        <v>8</v>
      </c>
      <c r="C31" s="262" t="s">
        <v>220</v>
      </c>
      <c r="D31" s="265">
        <v>104.11</v>
      </c>
      <c r="E31" s="800"/>
      <c r="F31" s="265">
        <v>101.41</v>
      </c>
      <c r="G31" s="265">
        <v>104.68</v>
      </c>
      <c r="H31" s="265">
        <v>100.03</v>
      </c>
      <c r="I31" s="265">
        <v>100.55</v>
      </c>
      <c r="J31" s="265">
        <v>98.98</v>
      </c>
      <c r="K31" s="265">
        <v>99.65</v>
      </c>
      <c r="L31" s="265">
        <v>111.41</v>
      </c>
      <c r="M31" s="265">
        <v>102.61</v>
      </c>
      <c r="N31" s="265">
        <v>102.69</v>
      </c>
      <c r="O31" s="265">
        <v>101.34</v>
      </c>
      <c r="P31" s="265">
        <v>103.52</v>
      </c>
      <c r="Q31" s="265">
        <v>101.31</v>
      </c>
      <c r="R31" s="265">
        <v>127.64</v>
      </c>
      <c r="S31" s="265">
        <v>101.42</v>
      </c>
      <c r="T31" s="265">
        <v>104.47</v>
      </c>
      <c r="U31" s="265">
        <v>97.63</v>
      </c>
      <c r="V31" s="265">
        <v>97.71</v>
      </c>
      <c r="W31" s="265">
        <v>115.36</v>
      </c>
      <c r="X31" s="265">
        <v>103.22</v>
      </c>
      <c r="Y31" s="801"/>
      <c r="Z31" s="265">
        <v>104.4</v>
      </c>
    </row>
    <row r="32" spans="1:26" ht="18" customHeight="1" outlineLevel="1" x14ac:dyDescent="0.5">
      <c r="A32" s="375">
        <v>2024</v>
      </c>
      <c r="B32" s="376" t="s">
        <v>686</v>
      </c>
      <c r="C32" s="377" t="s">
        <v>683</v>
      </c>
      <c r="D32" s="378">
        <v>103.83</v>
      </c>
      <c r="E32" s="800"/>
      <c r="F32" s="378">
        <v>101.41</v>
      </c>
      <c r="G32" s="378">
        <v>104.09</v>
      </c>
      <c r="H32" s="378">
        <v>98.79</v>
      </c>
      <c r="I32" s="378">
        <v>101.83</v>
      </c>
      <c r="J32" s="378">
        <v>98.18</v>
      </c>
      <c r="K32" s="378">
        <v>99.54</v>
      </c>
      <c r="L32" s="378">
        <v>112.64</v>
      </c>
      <c r="M32" s="378">
        <v>102.41</v>
      </c>
      <c r="N32" s="378">
        <v>102.83</v>
      </c>
      <c r="O32" s="378">
        <v>101.28</v>
      </c>
      <c r="P32" s="378">
        <v>102.21</v>
      </c>
      <c r="Q32" s="378">
        <v>100.56</v>
      </c>
      <c r="R32" s="378">
        <v>109.73</v>
      </c>
      <c r="S32" s="378">
        <v>101.71</v>
      </c>
      <c r="T32" s="378">
        <v>103.65</v>
      </c>
      <c r="U32" s="378">
        <v>97.63</v>
      </c>
      <c r="V32" s="378">
        <v>98.88</v>
      </c>
      <c r="W32" s="378">
        <v>110.62</v>
      </c>
      <c r="X32" s="378">
        <v>101.69</v>
      </c>
      <c r="Y32" s="801"/>
      <c r="Z32" s="378">
        <v>104.53</v>
      </c>
    </row>
    <row r="33" spans="1:26" ht="18" customHeight="1" outlineLevel="2" x14ac:dyDescent="0.5">
      <c r="A33" s="239">
        <v>2024</v>
      </c>
      <c r="B33" s="259" t="s">
        <v>9</v>
      </c>
      <c r="C33" s="260" t="s">
        <v>221</v>
      </c>
      <c r="D33" s="264">
        <v>103.53</v>
      </c>
      <c r="E33" s="800"/>
      <c r="F33" s="264">
        <v>100.91</v>
      </c>
      <c r="G33" s="264">
        <v>104.88</v>
      </c>
      <c r="H33" s="264">
        <v>96.48</v>
      </c>
      <c r="I33" s="264">
        <v>97.23</v>
      </c>
      <c r="J33" s="264">
        <v>97.5</v>
      </c>
      <c r="K33" s="264">
        <v>99.8</v>
      </c>
      <c r="L33" s="264">
        <v>112.8</v>
      </c>
      <c r="M33" s="264">
        <v>100.3</v>
      </c>
      <c r="N33" s="264">
        <v>102.69</v>
      </c>
      <c r="O33" s="264">
        <v>101.43</v>
      </c>
      <c r="P33" s="264">
        <v>103.52</v>
      </c>
      <c r="Q33" s="264">
        <v>100.38</v>
      </c>
      <c r="R33" s="264">
        <v>116.23</v>
      </c>
      <c r="S33" s="264">
        <v>101.26</v>
      </c>
      <c r="T33" s="264">
        <v>100.62</v>
      </c>
      <c r="U33" s="264">
        <v>97.63</v>
      </c>
      <c r="V33" s="264">
        <v>97.71</v>
      </c>
      <c r="W33" s="264">
        <v>113.18</v>
      </c>
      <c r="X33" s="264">
        <v>101</v>
      </c>
      <c r="Y33" s="801"/>
      <c r="Z33" s="264">
        <v>104.35</v>
      </c>
    </row>
    <row r="34" spans="1:26" ht="18" customHeight="1" outlineLevel="2" x14ac:dyDescent="0.5">
      <c r="A34" s="241">
        <v>2024</v>
      </c>
      <c r="B34" s="261" t="s">
        <v>10</v>
      </c>
      <c r="C34" s="262" t="s">
        <v>222</v>
      </c>
      <c r="D34" s="265">
        <v>103.52</v>
      </c>
      <c r="E34" s="800"/>
      <c r="F34" s="265">
        <v>101.72</v>
      </c>
      <c r="G34" s="265">
        <v>104.68</v>
      </c>
      <c r="H34" s="265">
        <v>101.09</v>
      </c>
      <c r="I34" s="265">
        <v>97.23</v>
      </c>
      <c r="J34" s="265">
        <v>98.69</v>
      </c>
      <c r="K34" s="265">
        <v>99.8</v>
      </c>
      <c r="L34" s="265">
        <v>110.48</v>
      </c>
      <c r="M34" s="265">
        <v>102.4</v>
      </c>
      <c r="N34" s="265">
        <v>102.69</v>
      </c>
      <c r="O34" s="265">
        <v>101.43</v>
      </c>
      <c r="P34" s="265">
        <v>103.36</v>
      </c>
      <c r="Q34" s="265">
        <v>97.31</v>
      </c>
      <c r="R34" s="265">
        <v>113.92</v>
      </c>
      <c r="S34" s="265">
        <v>101.26</v>
      </c>
      <c r="T34" s="265">
        <v>103.76</v>
      </c>
      <c r="U34" s="265">
        <v>97.48</v>
      </c>
      <c r="V34" s="265">
        <v>97.71</v>
      </c>
      <c r="W34" s="265">
        <v>104.83</v>
      </c>
      <c r="X34" s="265">
        <v>100.97</v>
      </c>
      <c r="Y34" s="801"/>
      <c r="Z34" s="265">
        <v>104.35</v>
      </c>
    </row>
    <row r="35" spans="1:26" ht="18" customHeight="1" outlineLevel="2" x14ac:dyDescent="0.5">
      <c r="A35" s="239">
        <v>2024</v>
      </c>
      <c r="B35" s="259" t="s">
        <v>11</v>
      </c>
      <c r="C35" s="260" t="s">
        <v>223</v>
      </c>
      <c r="D35" s="264">
        <v>103.2</v>
      </c>
      <c r="E35" s="800"/>
      <c r="F35" s="264">
        <v>100.91</v>
      </c>
      <c r="G35" s="264">
        <v>103.33</v>
      </c>
      <c r="H35" s="264">
        <v>101.09</v>
      </c>
      <c r="I35" s="264">
        <v>97.7</v>
      </c>
      <c r="J35" s="264">
        <v>99.89</v>
      </c>
      <c r="K35" s="264">
        <v>99.8</v>
      </c>
      <c r="L35" s="264">
        <v>109.78</v>
      </c>
      <c r="M35" s="264">
        <v>102.4</v>
      </c>
      <c r="N35" s="264">
        <v>102.69</v>
      </c>
      <c r="O35" s="264">
        <v>101.43</v>
      </c>
      <c r="P35" s="264">
        <v>100.16</v>
      </c>
      <c r="Q35" s="264">
        <v>97.41</v>
      </c>
      <c r="R35" s="264">
        <v>100.93</v>
      </c>
      <c r="S35" s="264">
        <v>99.77</v>
      </c>
      <c r="T35" s="264">
        <v>102.96</v>
      </c>
      <c r="U35" s="264">
        <v>101.71</v>
      </c>
      <c r="V35" s="264">
        <v>99.05</v>
      </c>
      <c r="W35" s="264">
        <v>105.16</v>
      </c>
      <c r="X35" s="264">
        <v>99.96</v>
      </c>
      <c r="Y35" s="801"/>
      <c r="Z35" s="264">
        <v>104.25</v>
      </c>
    </row>
    <row r="36" spans="1:26" ht="18" customHeight="1" outlineLevel="1" x14ac:dyDescent="0.5">
      <c r="A36" s="375">
        <v>2024</v>
      </c>
      <c r="B36" s="376" t="s">
        <v>687</v>
      </c>
      <c r="C36" s="377" t="s">
        <v>684</v>
      </c>
      <c r="D36" s="378">
        <v>103.42</v>
      </c>
      <c r="E36" s="800"/>
      <c r="F36" s="378">
        <v>101.18</v>
      </c>
      <c r="G36" s="378">
        <v>104.3</v>
      </c>
      <c r="H36" s="378">
        <v>99.55</v>
      </c>
      <c r="I36" s="378">
        <v>97.39</v>
      </c>
      <c r="J36" s="378">
        <v>98.69</v>
      </c>
      <c r="K36" s="378">
        <v>99.8</v>
      </c>
      <c r="L36" s="378">
        <v>111.02</v>
      </c>
      <c r="M36" s="378">
        <v>101.7</v>
      </c>
      <c r="N36" s="378">
        <v>102.69</v>
      </c>
      <c r="O36" s="378">
        <v>101.43</v>
      </c>
      <c r="P36" s="378">
        <v>102.35</v>
      </c>
      <c r="Q36" s="378">
        <v>98.37</v>
      </c>
      <c r="R36" s="378">
        <v>110.36</v>
      </c>
      <c r="S36" s="378">
        <v>100.76</v>
      </c>
      <c r="T36" s="378">
        <v>102.45</v>
      </c>
      <c r="U36" s="378">
        <v>98.94</v>
      </c>
      <c r="V36" s="378">
        <v>98.16</v>
      </c>
      <c r="W36" s="378">
        <v>107.72</v>
      </c>
      <c r="X36" s="378">
        <v>100.64</v>
      </c>
      <c r="Y36" s="801"/>
      <c r="Z36" s="378">
        <v>104.32</v>
      </c>
    </row>
    <row r="37" spans="1:26" ht="18" customHeight="1" outlineLevel="2" x14ac:dyDescent="0.5">
      <c r="A37" s="241">
        <v>2024</v>
      </c>
      <c r="B37" s="261" t="s">
        <v>12</v>
      </c>
      <c r="C37" s="262" t="s">
        <v>224</v>
      </c>
      <c r="D37" s="265">
        <v>103.17</v>
      </c>
      <c r="E37" s="800"/>
      <c r="F37" s="265">
        <v>101.01</v>
      </c>
      <c r="G37" s="265">
        <v>103.33</v>
      </c>
      <c r="H37" s="265">
        <v>101.16</v>
      </c>
      <c r="I37" s="265">
        <v>101.63</v>
      </c>
      <c r="J37" s="265">
        <v>96.26</v>
      </c>
      <c r="K37" s="265">
        <v>99.7</v>
      </c>
      <c r="L37" s="265">
        <v>113.48</v>
      </c>
      <c r="M37" s="265">
        <v>102.5</v>
      </c>
      <c r="N37" s="265">
        <v>102.69</v>
      </c>
      <c r="O37" s="265">
        <v>101.34</v>
      </c>
      <c r="P37" s="265">
        <v>97.14</v>
      </c>
      <c r="Q37" s="265">
        <v>97.41</v>
      </c>
      <c r="R37" s="265">
        <v>102.54</v>
      </c>
      <c r="S37" s="265">
        <v>98.92</v>
      </c>
      <c r="T37" s="265">
        <v>99.8</v>
      </c>
      <c r="U37" s="265">
        <v>106.38</v>
      </c>
      <c r="V37" s="265">
        <v>96.56</v>
      </c>
      <c r="W37" s="265">
        <v>107.84</v>
      </c>
      <c r="X37" s="265">
        <v>100.04</v>
      </c>
      <c r="Y37" s="801"/>
      <c r="Z37" s="265">
        <v>104.18</v>
      </c>
    </row>
    <row r="38" spans="1:26" ht="18" customHeight="1" outlineLevel="2" x14ac:dyDescent="0.5">
      <c r="A38" s="239">
        <v>2024</v>
      </c>
      <c r="B38" s="259" t="s">
        <v>13</v>
      </c>
      <c r="C38" s="260" t="s">
        <v>225</v>
      </c>
      <c r="D38" s="264">
        <v>102.87</v>
      </c>
      <c r="E38" s="800"/>
      <c r="F38" s="264">
        <v>101.82</v>
      </c>
      <c r="G38" s="264">
        <v>103.33</v>
      </c>
      <c r="H38" s="264">
        <v>101.16</v>
      </c>
      <c r="I38" s="264">
        <v>102.22</v>
      </c>
      <c r="J38" s="264">
        <v>92.62</v>
      </c>
      <c r="K38" s="264">
        <v>99.6</v>
      </c>
      <c r="L38" s="264">
        <v>110.48</v>
      </c>
      <c r="M38" s="264">
        <v>102.51</v>
      </c>
      <c r="N38" s="264">
        <v>102.69</v>
      </c>
      <c r="O38" s="264">
        <v>101.34</v>
      </c>
      <c r="P38" s="264">
        <v>97.14</v>
      </c>
      <c r="Q38" s="264">
        <v>97.31</v>
      </c>
      <c r="R38" s="264">
        <v>101.17</v>
      </c>
      <c r="S38" s="264">
        <v>99.17</v>
      </c>
      <c r="T38" s="264">
        <v>104.6</v>
      </c>
      <c r="U38" s="264">
        <v>106.28</v>
      </c>
      <c r="V38" s="264">
        <v>93.47</v>
      </c>
      <c r="W38" s="264">
        <v>107.84</v>
      </c>
      <c r="X38" s="264">
        <v>99.28</v>
      </c>
      <c r="Y38" s="801"/>
      <c r="Z38" s="264">
        <v>104.02</v>
      </c>
    </row>
    <row r="39" spans="1:26" ht="18" customHeight="1" outlineLevel="2" x14ac:dyDescent="0.5">
      <c r="A39" s="241">
        <v>2024</v>
      </c>
      <c r="B39" s="261" t="s">
        <v>14</v>
      </c>
      <c r="C39" s="262" t="s">
        <v>226</v>
      </c>
      <c r="D39" s="265">
        <v>102.49</v>
      </c>
      <c r="E39" s="800"/>
      <c r="F39" s="265">
        <v>101.01</v>
      </c>
      <c r="G39" s="265">
        <v>104.46</v>
      </c>
      <c r="H39" s="265">
        <v>96.36</v>
      </c>
      <c r="I39" s="265">
        <v>99.29</v>
      </c>
      <c r="J39" s="265">
        <v>92.43</v>
      </c>
      <c r="K39" s="265">
        <v>99.6</v>
      </c>
      <c r="L39" s="265">
        <v>108.18</v>
      </c>
      <c r="M39" s="265">
        <v>94.84</v>
      </c>
      <c r="N39" s="265">
        <v>102.69</v>
      </c>
      <c r="O39" s="265">
        <v>101.43</v>
      </c>
      <c r="P39" s="265">
        <v>97.14</v>
      </c>
      <c r="Q39" s="265">
        <v>97.41</v>
      </c>
      <c r="R39" s="265">
        <v>101.17</v>
      </c>
      <c r="S39" s="265">
        <v>98.82</v>
      </c>
      <c r="T39" s="265">
        <v>102.06</v>
      </c>
      <c r="U39" s="265">
        <v>102.79</v>
      </c>
      <c r="V39" s="265">
        <v>94.18</v>
      </c>
      <c r="W39" s="265">
        <v>102.93</v>
      </c>
      <c r="X39" s="265">
        <v>98.21</v>
      </c>
      <c r="Y39" s="801"/>
      <c r="Z39" s="265">
        <v>103.87</v>
      </c>
    </row>
    <row r="40" spans="1:26" ht="18" customHeight="1" outlineLevel="1" x14ac:dyDescent="0.5">
      <c r="A40" s="375">
        <v>2024</v>
      </c>
      <c r="B40" s="376" t="s">
        <v>688</v>
      </c>
      <c r="C40" s="377" t="s">
        <v>685</v>
      </c>
      <c r="D40" s="378">
        <v>102.84</v>
      </c>
      <c r="E40" s="800"/>
      <c r="F40" s="378">
        <v>101.28</v>
      </c>
      <c r="G40" s="378">
        <v>103.71</v>
      </c>
      <c r="H40" s="378">
        <v>99.56</v>
      </c>
      <c r="I40" s="378">
        <v>101.05</v>
      </c>
      <c r="J40" s="378">
        <v>93.77</v>
      </c>
      <c r="K40" s="378">
        <v>99.63</v>
      </c>
      <c r="L40" s="378">
        <v>110.71</v>
      </c>
      <c r="M40" s="378">
        <v>99.95</v>
      </c>
      <c r="N40" s="378">
        <v>102.69</v>
      </c>
      <c r="O40" s="378">
        <v>101.37</v>
      </c>
      <c r="P40" s="378">
        <v>97.14</v>
      </c>
      <c r="Q40" s="378">
        <v>97.38</v>
      </c>
      <c r="R40" s="378">
        <v>101.63</v>
      </c>
      <c r="S40" s="378">
        <v>98.97</v>
      </c>
      <c r="T40" s="378">
        <v>102.15</v>
      </c>
      <c r="U40" s="378">
        <v>105.15</v>
      </c>
      <c r="V40" s="378">
        <v>94.74</v>
      </c>
      <c r="W40" s="378">
        <v>106.2</v>
      </c>
      <c r="X40" s="378">
        <v>99.18</v>
      </c>
      <c r="Y40" s="801"/>
      <c r="Z40" s="378">
        <v>104.02</v>
      </c>
    </row>
    <row r="41" spans="1:26" ht="18" customHeight="1" x14ac:dyDescent="0.5">
      <c r="A41" s="375">
        <v>2024</v>
      </c>
      <c r="B41" s="375" t="s">
        <v>679</v>
      </c>
      <c r="C41" s="375" t="s">
        <v>680</v>
      </c>
      <c r="D41" s="378">
        <v>103.23</v>
      </c>
      <c r="E41" s="800"/>
      <c r="F41" s="378">
        <v>101.26</v>
      </c>
      <c r="G41" s="378">
        <v>103.86</v>
      </c>
      <c r="H41" s="378">
        <v>98.54</v>
      </c>
      <c r="I41" s="378">
        <v>99.08</v>
      </c>
      <c r="J41" s="378">
        <v>96.87</v>
      </c>
      <c r="K41" s="378">
        <v>99.7</v>
      </c>
      <c r="L41" s="378">
        <v>109.93</v>
      </c>
      <c r="M41" s="378">
        <v>100.07</v>
      </c>
      <c r="N41" s="378">
        <v>102</v>
      </c>
      <c r="O41" s="378">
        <v>100.44</v>
      </c>
      <c r="P41" s="378">
        <v>101</v>
      </c>
      <c r="Q41" s="378">
        <v>99.92</v>
      </c>
      <c r="R41" s="378">
        <v>105.49</v>
      </c>
      <c r="S41" s="378">
        <v>100.29</v>
      </c>
      <c r="T41" s="378">
        <v>102.39</v>
      </c>
      <c r="U41" s="378">
        <v>99.84</v>
      </c>
      <c r="V41" s="378">
        <v>97.14</v>
      </c>
      <c r="W41" s="378">
        <v>106.56</v>
      </c>
      <c r="X41" s="378">
        <v>100.07</v>
      </c>
      <c r="Y41" s="801"/>
      <c r="Z41" s="378">
        <v>104.25</v>
      </c>
    </row>
    <row r="42" spans="1:26" ht="18" customHeight="1" outlineLevel="2" x14ac:dyDescent="0.5">
      <c r="A42" s="239">
        <v>2025</v>
      </c>
      <c r="B42" s="259" t="s">
        <v>3</v>
      </c>
      <c r="C42" s="260" t="s">
        <v>215</v>
      </c>
      <c r="D42" s="264">
        <v>105.26</v>
      </c>
      <c r="E42" s="800"/>
      <c r="F42" s="264">
        <v>98.34</v>
      </c>
      <c r="G42" s="264">
        <v>99.61</v>
      </c>
      <c r="H42" s="264">
        <v>105.75</v>
      </c>
      <c r="I42" s="264">
        <v>98.37</v>
      </c>
      <c r="J42" s="264">
        <v>95.32</v>
      </c>
      <c r="K42" s="264">
        <v>97.11</v>
      </c>
      <c r="L42" s="264">
        <v>104.22</v>
      </c>
      <c r="M42" s="264">
        <v>97.78</v>
      </c>
      <c r="N42" s="264">
        <v>102.79</v>
      </c>
      <c r="O42" s="264">
        <v>99.82</v>
      </c>
      <c r="P42" s="264">
        <v>107.86</v>
      </c>
      <c r="Q42" s="264">
        <v>94.3</v>
      </c>
      <c r="R42" s="264">
        <v>103.86</v>
      </c>
      <c r="S42" s="264">
        <v>104.72</v>
      </c>
      <c r="T42" s="264">
        <v>102</v>
      </c>
      <c r="U42" s="264">
        <v>100.02</v>
      </c>
      <c r="V42" s="264">
        <v>99.9</v>
      </c>
      <c r="W42" s="264">
        <v>106.02</v>
      </c>
      <c r="X42" s="264">
        <v>99.16</v>
      </c>
      <c r="Y42" s="801"/>
      <c r="Z42" s="264">
        <v>107.23</v>
      </c>
    </row>
    <row r="43" spans="1:26" ht="18" customHeight="1" outlineLevel="2" x14ac:dyDescent="0.5">
      <c r="A43" s="241">
        <v>2025</v>
      </c>
      <c r="B43" s="261" t="s">
        <v>4</v>
      </c>
      <c r="C43" s="262" t="s">
        <v>216</v>
      </c>
      <c r="D43" s="265">
        <v>105.67</v>
      </c>
      <c r="E43" s="800"/>
      <c r="F43" s="265">
        <v>98.24</v>
      </c>
      <c r="G43" s="265">
        <v>99.51</v>
      </c>
      <c r="H43" s="265">
        <v>97.01</v>
      </c>
      <c r="I43" s="265">
        <v>97.98</v>
      </c>
      <c r="J43" s="265">
        <v>97.49</v>
      </c>
      <c r="K43" s="265">
        <v>96.51</v>
      </c>
      <c r="L43" s="265">
        <v>104.53</v>
      </c>
      <c r="M43" s="265">
        <v>96.8</v>
      </c>
      <c r="N43" s="265">
        <v>102.69</v>
      </c>
      <c r="O43" s="265">
        <v>100.23</v>
      </c>
      <c r="P43" s="265">
        <v>107.76</v>
      </c>
      <c r="Q43" s="265">
        <v>91.66</v>
      </c>
      <c r="R43" s="265">
        <v>104.16</v>
      </c>
      <c r="S43" s="265">
        <v>107.24</v>
      </c>
      <c r="T43" s="265">
        <v>95.98</v>
      </c>
      <c r="U43" s="265">
        <v>100.02</v>
      </c>
      <c r="V43" s="265">
        <v>99.02</v>
      </c>
      <c r="W43" s="265">
        <v>105.47</v>
      </c>
      <c r="X43" s="265">
        <v>99.43</v>
      </c>
      <c r="Y43" s="801"/>
      <c r="Z43" s="265">
        <v>107.69</v>
      </c>
    </row>
    <row r="44" spans="1:26" ht="18" customHeight="1" outlineLevel="2" x14ac:dyDescent="0.5">
      <c r="A44" s="239">
        <v>2025</v>
      </c>
      <c r="B44" s="259" t="s">
        <v>5</v>
      </c>
      <c r="C44" s="260" t="s">
        <v>217</v>
      </c>
      <c r="D44" s="264">
        <v>106.15</v>
      </c>
      <c r="E44" s="800"/>
      <c r="F44" s="264">
        <v>98.14</v>
      </c>
      <c r="G44" s="264">
        <v>99.41</v>
      </c>
      <c r="H44" s="264">
        <v>96.12</v>
      </c>
      <c r="I44" s="264">
        <v>100.85</v>
      </c>
      <c r="J44" s="264">
        <v>96.51</v>
      </c>
      <c r="K44" s="264">
        <v>98.21</v>
      </c>
      <c r="L44" s="264">
        <v>105.04</v>
      </c>
      <c r="M44" s="264">
        <v>101.31</v>
      </c>
      <c r="N44" s="264">
        <v>103.39</v>
      </c>
      <c r="O44" s="264">
        <v>99.72</v>
      </c>
      <c r="P44" s="264">
        <v>107.66</v>
      </c>
      <c r="Q44" s="264">
        <v>91.56</v>
      </c>
      <c r="R44" s="264">
        <v>104.17</v>
      </c>
      <c r="S44" s="264">
        <v>102.92</v>
      </c>
      <c r="T44" s="264">
        <v>95.01</v>
      </c>
      <c r="U44" s="264">
        <v>99.92</v>
      </c>
      <c r="V44" s="264">
        <v>96.26</v>
      </c>
      <c r="W44" s="264">
        <v>105.82</v>
      </c>
      <c r="X44" s="264">
        <v>99.96</v>
      </c>
      <c r="Y44" s="801"/>
      <c r="Z44" s="264">
        <v>108.14</v>
      </c>
    </row>
    <row r="45" spans="1:26" ht="18" customHeight="1" outlineLevel="1" x14ac:dyDescent="0.5">
      <c r="A45" s="375">
        <v>2025</v>
      </c>
      <c r="B45" s="376" t="s">
        <v>681</v>
      </c>
      <c r="C45" s="377" t="s">
        <v>682</v>
      </c>
      <c r="D45" s="378">
        <v>105.69</v>
      </c>
      <c r="E45" s="800"/>
      <c r="F45" s="378">
        <v>98.24</v>
      </c>
      <c r="G45" s="378">
        <v>99.51</v>
      </c>
      <c r="H45" s="378">
        <v>99.63</v>
      </c>
      <c r="I45" s="378">
        <v>99.07</v>
      </c>
      <c r="J45" s="378">
        <v>96.44</v>
      </c>
      <c r="K45" s="378">
        <v>97.28</v>
      </c>
      <c r="L45" s="378">
        <v>104.6</v>
      </c>
      <c r="M45" s="378">
        <v>98.63</v>
      </c>
      <c r="N45" s="378">
        <v>102.96</v>
      </c>
      <c r="O45" s="378">
        <v>99.92</v>
      </c>
      <c r="P45" s="378">
        <v>107.76</v>
      </c>
      <c r="Q45" s="378">
        <v>92.51</v>
      </c>
      <c r="R45" s="378">
        <v>104.06</v>
      </c>
      <c r="S45" s="378">
        <v>104.96</v>
      </c>
      <c r="T45" s="378">
        <v>97.66</v>
      </c>
      <c r="U45" s="378">
        <v>99.99</v>
      </c>
      <c r="V45" s="378">
        <v>98.39</v>
      </c>
      <c r="W45" s="378">
        <v>105.77</v>
      </c>
      <c r="X45" s="378">
        <v>99.52</v>
      </c>
      <c r="Y45" s="801"/>
      <c r="Z45" s="378">
        <v>107.69</v>
      </c>
    </row>
    <row r="46" spans="1:26" ht="18" customHeight="1" outlineLevel="2" x14ac:dyDescent="0.5">
      <c r="A46" s="241">
        <v>2025</v>
      </c>
      <c r="B46" s="261" t="s">
        <v>6</v>
      </c>
      <c r="C46" s="262" t="s">
        <v>218</v>
      </c>
      <c r="D46" s="265">
        <v>106.03</v>
      </c>
      <c r="E46" s="800"/>
      <c r="F46" s="265">
        <v>98.04</v>
      </c>
      <c r="G46" s="265">
        <v>98.01</v>
      </c>
      <c r="H46" s="265">
        <v>105.65</v>
      </c>
      <c r="I46" s="265">
        <v>100.75</v>
      </c>
      <c r="J46" s="265">
        <v>100.56</v>
      </c>
      <c r="K46" s="265">
        <v>98.11</v>
      </c>
      <c r="L46" s="265">
        <v>100.72</v>
      </c>
      <c r="M46" s="265">
        <v>101.21</v>
      </c>
      <c r="N46" s="265">
        <v>102.89</v>
      </c>
      <c r="O46" s="265">
        <v>100.03</v>
      </c>
      <c r="P46" s="265">
        <v>107.56</v>
      </c>
      <c r="Q46" s="265">
        <v>92.61</v>
      </c>
      <c r="R46" s="265">
        <v>104.06</v>
      </c>
      <c r="S46" s="265">
        <v>102.82</v>
      </c>
      <c r="T46" s="265">
        <v>105.42</v>
      </c>
      <c r="U46" s="265">
        <v>100.13</v>
      </c>
      <c r="V46" s="265">
        <v>101.09</v>
      </c>
      <c r="W46" s="265">
        <v>105.62</v>
      </c>
      <c r="X46" s="265">
        <v>100.91</v>
      </c>
      <c r="Y46" s="801"/>
      <c r="Z46" s="265">
        <v>107.69</v>
      </c>
    </row>
    <row r="47" spans="1:26" ht="18" customHeight="1" outlineLevel="2" x14ac:dyDescent="0.5">
      <c r="A47" s="239">
        <v>2025</v>
      </c>
      <c r="B47" s="259" t="s">
        <v>7</v>
      </c>
      <c r="C47" s="260" t="s">
        <v>219</v>
      </c>
      <c r="D47" s="264">
        <v>106.03</v>
      </c>
      <c r="E47" s="800"/>
      <c r="F47" s="264">
        <v>96.47</v>
      </c>
      <c r="G47" s="264">
        <v>101.81</v>
      </c>
      <c r="H47" s="264">
        <v>105.55</v>
      </c>
      <c r="I47" s="264">
        <v>101.25</v>
      </c>
      <c r="J47" s="264">
        <v>100.46</v>
      </c>
      <c r="K47" s="264">
        <v>98.61</v>
      </c>
      <c r="L47" s="264">
        <v>100.62</v>
      </c>
      <c r="M47" s="264">
        <v>102.19</v>
      </c>
      <c r="N47" s="264">
        <v>103.29</v>
      </c>
      <c r="O47" s="264">
        <v>99.93</v>
      </c>
      <c r="P47" s="264">
        <v>107.46</v>
      </c>
      <c r="Q47" s="264">
        <v>92.51</v>
      </c>
      <c r="R47" s="264">
        <v>105.09</v>
      </c>
      <c r="S47" s="264">
        <v>102.72</v>
      </c>
      <c r="T47" s="264">
        <v>105.32</v>
      </c>
      <c r="U47" s="264">
        <v>100.03</v>
      </c>
      <c r="V47" s="264">
        <v>100.99</v>
      </c>
      <c r="W47" s="264">
        <v>105.21</v>
      </c>
      <c r="X47" s="264">
        <v>101.2</v>
      </c>
      <c r="Y47" s="801"/>
      <c r="Z47" s="264">
        <v>107.59</v>
      </c>
    </row>
    <row r="48" spans="1:26" ht="18" customHeight="1" outlineLevel="2" x14ac:dyDescent="0.5">
      <c r="A48" s="241">
        <v>2025</v>
      </c>
      <c r="B48" s="261" t="s">
        <v>8</v>
      </c>
      <c r="C48" s="262" t="s">
        <v>220</v>
      </c>
      <c r="D48" s="265">
        <v>105.64</v>
      </c>
      <c r="E48" s="800"/>
      <c r="F48" s="265">
        <v>96.37</v>
      </c>
      <c r="G48" s="265">
        <v>97.91</v>
      </c>
      <c r="H48" s="265">
        <v>96.02</v>
      </c>
      <c r="I48" s="265">
        <v>101.15</v>
      </c>
      <c r="J48" s="265">
        <v>100.36</v>
      </c>
      <c r="K48" s="265">
        <v>98.01</v>
      </c>
      <c r="L48" s="265">
        <v>108.13</v>
      </c>
      <c r="M48" s="265">
        <v>101.11</v>
      </c>
      <c r="N48" s="265">
        <v>102.79</v>
      </c>
      <c r="O48" s="265">
        <v>99.83</v>
      </c>
      <c r="P48" s="265">
        <v>107.36</v>
      </c>
      <c r="Q48" s="265">
        <v>92.41</v>
      </c>
      <c r="R48" s="265">
        <v>105.31</v>
      </c>
      <c r="S48" s="265">
        <v>102.62</v>
      </c>
      <c r="T48" s="265">
        <v>105.22</v>
      </c>
      <c r="U48" s="265">
        <v>99.93</v>
      </c>
      <c r="V48" s="265">
        <v>100.89</v>
      </c>
      <c r="W48" s="265">
        <v>105.11</v>
      </c>
      <c r="X48" s="265">
        <v>100.7</v>
      </c>
      <c r="Y48" s="801"/>
      <c r="Z48" s="265">
        <v>107.23</v>
      </c>
    </row>
    <row r="49" spans="1:26" ht="18" customHeight="1" outlineLevel="1" x14ac:dyDescent="0.5">
      <c r="A49" s="375">
        <v>2025</v>
      </c>
      <c r="B49" s="376" t="s">
        <v>686</v>
      </c>
      <c r="C49" s="377" t="s">
        <v>683</v>
      </c>
      <c r="D49" s="378">
        <v>105.9</v>
      </c>
      <c r="E49" s="800"/>
      <c r="F49" s="378">
        <v>96.96</v>
      </c>
      <c r="G49" s="378">
        <v>99.24</v>
      </c>
      <c r="H49" s="378">
        <v>102.41</v>
      </c>
      <c r="I49" s="378">
        <v>101.05</v>
      </c>
      <c r="J49" s="378">
        <v>100.46</v>
      </c>
      <c r="K49" s="378">
        <v>98.24</v>
      </c>
      <c r="L49" s="378">
        <v>103.16</v>
      </c>
      <c r="M49" s="378">
        <v>101.5</v>
      </c>
      <c r="N49" s="378">
        <v>102.99</v>
      </c>
      <c r="O49" s="378">
        <v>99.93</v>
      </c>
      <c r="P49" s="378">
        <v>107.46</v>
      </c>
      <c r="Q49" s="378">
        <v>92.51</v>
      </c>
      <c r="R49" s="378">
        <v>104.82</v>
      </c>
      <c r="S49" s="378">
        <v>102.72</v>
      </c>
      <c r="T49" s="378">
        <v>105.32</v>
      </c>
      <c r="U49" s="378">
        <v>100.03</v>
      </c>
      <c r="V49" s="378">
        <v>100.99</v>
      </c>
      <c r="W49" s="378">
        <v>105.31</v>
      </c>
      <c r="X49" s="378">
        <v>100.94</v>
      </c>
      <c r="Y49" s="801"/>
      <c r="Z49" s="378">
        <v>107.5</v>
      </c>
    </row>
    <row r="50" spans="1:26" ht="18" customHeight="1" outlineLevel="2" x14ac:dyDescent="0.5">
      <c r="A50" s="239">
        <v>2025</v>
      </c>
      <c r="B50" s="259" t="s">
        <v>9</v>
      </c>
      <c r="C50" s="260" t="s">
        <v>221</v>
      </c>
      <c r="D50" s="264">
        <v>105.2</v>
      </c>
      <c r="E50" s="800"/>
      <c r="F50" s="264">
        <v>101.38</v>
      </c>
      <c r="G50" s="264">
        <v>99.31</v>
      </c>
      <c r="H50" s="264">
        <v>111.73</v>
      </c>
      <c r="I50" s="264">
        <v>101.05</v>
      </c>
      <c r="J50" s="264">
        <v>100.26</v>
      </c>
      <c r="K50" s="264">
        <v>97.01</v>
      </c>
      <c r="L50" s="264">
        <v>108.64</v>
      </c>
      <c r="M50" s="264">
        <v>101.01</v>
      </c>
      <c r="N50" s="264">
        <v>103.19</v>
      </c>
      <c r="O50" s="264">
        <v>101.97</v>
      </c>
      <c r="P50" s="264">
        <v>107.26</v>
      </c>
      <c r="Q50" s="264">
        <v>96.21</v>
      </c>
      <c r="R50" s="264">
        <v>104.99</v>
      </c>
      <c r="S50" s="264">
        <v>111.82</v>
      </c>
      <c r="T50" s="264">
        <v>105.12</v>
      </c>
      <c r="U50" s="264">
        <v>99.83</v>
      </c>
      <c r="V50" s="264">
        <v>100.79</v>
      </c>
      <c r="W50" s="264">
        <v>108.99</v>
      </c>
      <c r="X50" s="264">
        <v>101.77</v>
      </c>
      <c r="Y50" s="801"/>
      <c r="Z50" s="264">
        <v>106.31</v>
      </c>
    </row>
    <row r="51" spans="1:26" ht="18" customHeight="1" outlineLevel="2" x14ac:dyDescent="0.5">
      <c r="A51" s="241">
        <v>2025</v>
      </c>
      <c r="B51" s="261" t="s">
        <v>10</v>
      </c>
      <c r="C51" s="262" t="s">
        <v>222</v>
      </c>
      <c r="D51" s="265">
        <v>104.97</v>
      </c>
      <c r="E51" s="800"/>
      <c r="F51" s="265">
        <v>100.99</v>
      </c>
      <c r="G51" s="265">
        <v>99.21</v>
      </c>
      <c r="H51" s="265">
        <v>111.63</v>
      </c>
      <c r="I51" s="265">
        <v>101.35</v>
      </c>
      <c r="J51" s="265">
        <v>101.34</v>
      </c>
      <c r="K51" s="265">
        <v>96.91</v>
      </c>
      <c r="L51" s="265">
        <v>110.38</v>
      </c>
      <c r="M51" s="265">
        <v>102.09</v>
      </c>
      <c r="N51" s="265">
        <v>104.3</v>
      </c>
      <c r="O51" s="265">
        <v>108.8</v>
      </c>
      <c r="P51" s="265">
        <v>107.16</v>
      </c>
      <c r="Q51" s="265">
        <v>96.11</v>
      </c>
      <c r="R51" s="265">
        <v>106.03</v>
      </c>
      <c r="S51" s="265">
        <v>111.72</v>
      </c>
      <c r="T51" s="265">
        <v>107.07</v>
      </c>
      <c r="U51" s="265">
        <v>99.73</v>
      </c>
      <c r="V51" s="265">
        <v>100.69</v>
      </c>
      <c r="W51" s="265">
        <v>112.58</v>
      </c>
      <c r="X51" s="265">
        <v>102.24</v>
      </c>
      <c r="Y51" s="801"/>
      <c r="Z51" s="265">
        <v>105.85</v>
      </c>
    </row>
    <row r="52" spans="1:26" ht="18" customHeight="1" outlineLevel="2" x14ac:dyDescent="0.5">
      <c r="A52" s="239">
        <v>2025</v>
      </c>
      <c r="B52" s="259" t="s">
        <v>11</v>
      </c>
      <c r="C52" s="260" t="s">
        <v>223</v>
      </c>
      <c r="D52" s="264">
        <v>104.38</v>
      </c>
      <c r="E52" s="800"/>
      <c r="F52" s="264">
        <v>96.27</v>
      </c>
      <c r="G52" s="264">
        <v>101.71</v>
      </c>
      <c r="H52" s="264">
        <v>113.32</v>
      </c>
      <c r="I52" s="264">
        <v>100.95</v>
      </c>
      <c r="J52" s="264">
        <v>100.16</v>
      </c>
      <c r="K52" s="264">
        <v>96.81</v>
      </c>
      <c r="L52" s="264">
        <v>108.54</v>
      </c>
      <c r="M52" s="264">
        <v>100.91</v>
      </c>
      <c r="N52" s="264">
        <v>103.09</v>
      </c>
      <c r="O52" s="264">
        <v>101.87</v>
      </c>
      <c r="P52" s="264">
        <v>107.06</v>
      </c>
      <c r="Q52" s="264">
        <v>96.01</v>
      </c>
      <c r="R52" s="264">
        <v>104.89</v>
      </c>
      <c r="S52" s="264">
        <v>111.62</v>
      </c>
      <c r="T52" s="264">
        <v>105.02</v>
      </c>
      <c r="U52" s="264">
        <v>99.63</v>
      </c>
      <c r="V52" s="264">
        <v>100.59</v>
      </c>
      <c r="W52" s="264">
        <v>108.89</v>
      </c>
      <c r="X52" s="264">
        <v>101.29</v>
      </c>
      <c r="Y52" s="801"/>
      <c r="Z52" s="264">
        <v>105.38</v>
      </c>
    </row>
    <row r="53" spans="1:26" ht="18" customHeight="1" outlineLevel="1" x14ac:dyDescent="0.5">
      <c r="A53" s="375">
        <v>2025</v>
      </c>
      <c r="B53" s="376" t="s">
        <v>687</v>
      </c>
      <c r="C53" s="377" t="s">
        <v>684</v>
      </c>
      <c r="D53" s="378">
        <v>104.85</v>
      </c>
      <c r="E53" s="800"/>
      <c r="F53" s="378">
        <v>99.55</v>
      </c>
      <c r="G53" s="378">
        <v>100.08</v>
      </c>
      <c r="H53" s="378">
        <v>112.23</v>
      </c>
      <c r="I53" s="378">
        <v>101.12</v>
      </c>
      <c r="J53" s="378">
        <v>100.59</v>
      </c>
      <c r="K53" s="378">
        <v>96.91</v>
      </c>
      <c r="L53" s="378">
        <v>109.19</v>
      </c>
      <c r="M53" s="378">
        <v>101.34</v>
      </c>
      <c r="N53" s="378">
        <v>103.53</v>
      </c>
      <c r="O53" s="378">
        <v>104.21</v>
      </c>
      <c r="P53" s="378">
        <v>107.16</v>
      </c>
      <c r="Q53" s="378">
        <v>96.11</v>
      </c>
      <c r="R53" s="378">
        <v>105.3</v>
      </c>
      <c r="S53" s="378">
        <v>111.72</v>
      </c>
      <c r="T53" s="378">
        <v>105.74</v>
      </c>
      <c r="U53" s="378">
        <v>99.73</v>
      </c>
      <c r="V53" s="378">
        <v>100.69</v>
      </c>
      <c r="W53" s="378">
        <v>110.15</v>
      </c>
      <c r="X53" s="378">
        <v>101.77</v>
      </c>
      <c r="Y53" s="801"/>
      <c r="Z53" s="378">
        <v>105.85</v>
      </c>
    </row>
    <row r="54" spans="1:26" ht="18" customHeight="1" outlineLevel="2" x14ac:dyDescent="0.5">
      <c r="A54" s="241">
        <v>2025</v>
      </c>
      <c r="B54" s="261" t="s">
        <v>12</v>
      </c>
      <c r="C54" s="262" t="s">
        <v>224</v>
      </c>
      <c r="D54" s="265">
        <v>104.15</v>
      </c>
      <c r="E54" s="800"/>
      <c r="F54" s="265">
        <v>96.17</v>
      </c>
      <c r="G54" s="265">
        <v>101.61</v>
      </c>
      <c r="H54" s="265">
        <v>112.19</v>
      </c>
      <c r="I54" s="265">
        <v>101.25</v>
      </c>
      <c r="J54" s="265">
        <v>101.24</v>
      </c>
      <c r="K54" s="265">
        <v>96.71</v>
      </c>
      <c r="L54" s="265">
        <v>110.28</v>
      </c>
      <c r="M54" s="265">
        <v>101.99</v>
      </c>
      <c r="N54" s="265">
        <v>104.2</v>
      </c>
      <c r="O54" s="265">
        <v>108.7</v>
      </c>
      <c r="P54" s="265">
        <v>106.96</v>
      </c>
      <c r="Q54" s="265">
        <v>95.91</v>
      </c>
      <c r="R54" s="265">
        <v>105.93</v>
      </c>
      <c r="S54" s="265">
        <v>111.52</v>
      </c>
      <c r="T54" s="265">
        <v>106.97</v>
      </c>
      <c r="U54" s="265">
        <v>99.53</v>
      </c>
      <c r="V54" s="265">
        <v>100.49</v>
      </c>
      <c r="W54" s="265">
        <v>112.48</v>
      </c>
      <c r="X54" s="265">
        <v>101.78</v>
      </c>
      <c r="Y54" s="801"/>
      <c r="Z54" s="265">
        <v>104.92</v>
      </c>
    </row>
    <row r="55" spans="1:26" ht="18" customHeight="1" outlineLevel="2" x14ac:dyDescent="0.5">
      <c r="A55" s="239">
        <v>2025</v>
      </c>
      <c r="B55" s="259" t="s">
        <v>13</v>
      </c>
      <c r="C55" s="260" t="s">
        <v>225</v>
      </c>
      <c r="D55" s="264">
        <v>104.33</v>
      </c>
      <c r="E55" s="800"/>
      <c r="F55" s="264">
        <v>96.07</v>
      </c>
      <c r="G55" s="264">
        <v>101.51</v>
      </c>
      <c r="H55" s="264">
        <v>111.07</v>
      </c>
      <c r="I55" s="264">
        <v>101.15</v>
      </c>
      <c r="J55" s="264">
        <v>98.87</v>
      </c>
      <c r="K55" s="264">
        <v>96.41</v>
      </c>
      <c r="L55" s="264">
        <v>110.18</v>
      </c>
      <c r="M55" s="264">
        <v>101.89</v>
      </c>
      <c r="N55" s="264">
        <v>102.99</v>
      </c>
      <c r="O55" s="264">
        <v>108.6</v>
      </c>
      <c r="P55" s="264">
        <v>106.86</v>
      </c>
      <c r="Q55" s="264">
        <v>95.81</v>
      </c>
      <c r="R55" s="264">
        <v>105.83</v>
      </c>
      <c r="S55" s="264">
        <v>111.42</v>
      </c>
      <c r="T55" s="264">
        <v>106.87</v>
      </c>
      <c r="U55" s="264">
        <v>99.54</v>
      </c>
      <c r="V55" s="264">
        <v>100.39</v>
      </c>
      <c r="W55" s="264">
        <v>112.12</v>
      </c>
      <c r="X55" s="264">
        <v>101.08</v>
      </c>
      <c r="Y55" s="801"/>
      <c r="Z55" s="264">
        <v>105.38</v>
      </c>
    </row>
    <row r="56" spans="1:26" ht="18" customHeight="1" outlineLevel="2" x14ac:dyDescent="0.5">
      <c r="A56" s="241">
        <v>2025</v>
      </c>
      <c r="B56" s="261" t="s">
        <v>14</v>
      </c>
      <c r="C56" s="262" t="s">
        <v>226</v>
      </c>
      <c r="D56" s="265">
        <v>102.83</v>
      </c>
      <c r="E56" s="800"/>
      <c r="F56" s="265">
        <v>94.8</v>
      </c>
      <c r="G56" s="265">
        <v>99.11</v>
      </c>
      <c r="H56" s="265">
        <v>105.45</v>
      </c>
      <c r="I56" s="265">
        <v>100.85</v>
      </c>
      <c r="J56" s="265">
        <v>95.03</v>
      </c>
      <c r="K56" s="265">
        <v>94.91</v>
      </c>
      <c r="L56" s="265">
        <v>110.08</v>
      </c>
      <c r="M56" s="265">
        <v>101.79</v>
      </c>
      <c r="N56" s="265">
        <v>102.89</v>
      </c>
      <c r="O56" s="265">
        <v>100.54</v>
      </c>
      <c r="P56" s="265">
        <v>106.76</v>
      </c>
      <c r="Q56" s="265">
        <v>95.71</v>
      </c>
      <c r="R56" s="265">
        <v>104.79</v>
      </c>
      <c r="S56" s="265">
        <v>111.32</v>
      </c>
      <c r="T56" s="265">
        <v>106.77</v>
      </c>
      <c r="U56" s="265">
        <v>99.44</v>
      </c>
      <c r="V56" s="265">
        <v>97.74</v>
      </c>
      <c r="W56" s="265">
        <v>111.93</v>
      </c>
      <c r="X56" s="265">
        <v>99.47</v>
      </c>
      <c r="Y56" s="801"/>
      <c r="Z56" s="265">
        <v>103.92</v>
      </c>
    </row>
    <row r="57" spans="1:26" ht="18" customHeight="1" outlineLevel="1" x14ac:dyDescent="0.5">
      <c r="A57" s="375">
        <v>2025</v>
      </c>
      <c r="B57" s="376" t="s">
        <v>688</v>
      </c>
      <c r="C57" s="377" t="s">
        <v>685</v>
      </c>
      <c r="D57" s="378">
        <v>103.77</v>
      </c>
      <c r="E57" s="800"/>
      <c r="F57" s="378">
        <v>95.68</v>
      </c>
      <c r="G57" s="378">
        <v>100.74</v>
      </c>
      <c r="H57" s="378">
        <v>109.57</v>
      </c>
      <c r="I57" s="378">
        <v>101.08</v>
      </c>
      <c r="J57" s="378">
        <v>98.38</v>
      </c>
      <c r="K57" s="378">
        <v>96.01</v>
      </c>
      <c r="L57" s="378">
        <v>110.18</v>
      </c>
      <c r="M57" s="378">
        <v>101.89</v>
      </c>
      <c r="N57" s="378">
        <v>103.36</v>
      </c>
      <c r="O57" s="378">
        <v>105.95</v>
      </c>
      <c r="P57" s="378">
        <v>106.86</v>
      </c>
      <c r="Q57" s="378">
        <v>95.81</v>
      </c>
      <c r="R57" s="378">
        <v>105.52</v>
      </c>
      <c r="S57" s="378">
        <v>111.42</v>
      </c>
      <c r="T57" s="378">
        <v>106.87</v>
      </c>
      <c r="U57" s="378">
        <v>99.5</v>
      </c>
      <c r="V57" s="378">
        <v>99.54</v>
      </c>
      <c r="W57" s="378">
        <v>112.18</v>
      </c>
      <c r="X57" s="378">
        <v>100.78</v>
      </c>
      <c r="Y57" s="801"/>
      <c r="Z57" s="378">
        <v>104.74</v>
      </c>
    </row>
    <row r="58" spans="1:26" ht="18" customHeight="1" x14ac:dyDescent="0.5">
      <c r="A58" s="375">
        <v>2025</v>
      </c>
      <c r="B58" s="375" t="s">
        <v>679</v>
      </c>
      <c r="C58" s="375" t="s">
        <v>680</v>
      </c>
      <c r="D58" s="378">
        <v>105.05</v>
      </c>
      <c r="E58" s="800"/>
      <c r="F58" s="378">
        <v>97.61</v>
      </c>
      <c r="G58" s="378">
        <v>99.89</v>
      </c>
      <c r="H58" s="378">
        <v>105.96</v>
      </c>
      <c r="I58" s="378">
        <v>100.58</v>
      </c>
      <c r="J58" s="378">
        <v>98.97</v>
      </c>
      <c r="K58" s="378">
        <v>97.11</v>
      </c>
      <c r="L58" s="378">
        <v>106.78</v>
      </c>
      <c r="M58" s="378">
        <v>100.84</v>
      </c>
      <c r="N58" s="378">
        <v>103.21</v>
      </c>
      <c r="O58" s="378">
        <v>102.5</v>
      </c>
      <c r="P58" s="378">
        <v>107.31</v>
      </c>
      <c r="Q58" s="378">
        <v>94.24</v>
      </c>
      <c r="R58" s="378">
        <v>104.93</v>
      </c>
      <c r="S58" s="378">
        <v>107.71</v>
      </c>
      <c r="T58" s="378">
        <v>103.9</v>
      </c>
      <c r="U58" s="378">
        <v>99.81</v>
      </c>
      <c r="V58" s="378">
        <v>99.9</v>
      </c>
      <c r="W58" s="378">
        <v>108.35</v>
      </c>
      <c r="X58" s="378">
        <v>100.75</v>
      </c>
      <c r="Y58" s="801"/>
      <c r="Z58" s="378">
        <v>106.45</v>
      </c>
    </row>
    <row r="59" spans="1:26" ht="18" customHeight="1" x14ac:dyDescent="0.5">
      <c r="A59" s="239" t="s">
        <v>628</v>
      </c>
      <c r="B59" s="259" t="s">
        <v>3</v>
      </c>
      <c r="C59" s="260" t="s">
        <v>215</v>
      </c>
      <c r="D59" s="264">
        <v>102</v>
      </c>
      <c r="E59" s="800"/>
      <c r="F59" s="264">
        <v>94.6</v>
      </c>
      <c r="G59" s="264">
        <v>99.01</v>
      </c>
      <c r="H59" s="264">
        <v>105.35</v>
      </c>
      <c r="I59" s="264">
        <v>100.65</v>
      </c>
      <c r="J59" s="264">
        <v>94.63</v>
      </c>
      <c r="K59" s="264">
        <v>94.71</v>
      </c>
      <c r="L59" s="264">
        <v>108.74</v>
      </c>
      <c r="M59" s="264">
        <v>98.95</v>
      </c>
      <c r="N59" s="264">
        <v>102.59</v>
      </c>
      <c r="O59" s="264">
        <v>103.7</v>
      </c>
      <c r="P59" s="264">
        <v>106.66</v>
      </c>
      <c r="Q59" s="264">
        <v>100.06</v>
      </c>
      <c r="R59" s="264">
        <v>104.69</v>
      </c>
      <c r="S59" s="264">
        <v>111.22</v>
      </c>
      <c r="T59" s="264">
        <v>106.67</v>
      </c>
      <c r="U59" s="264">
        <v>99.04</v>
      </c>
      <c r="V59" s="264">
        <v>97.64</v>
      </c>
      <c r="W59" s="264">
        <v>112.22</v>
      </c>
      <c r="X59" s="264">
        <v>98.44</v>
      </c>
      <c r="Y59" s="801"/>
      <c r="Z59" s="264">
        <v>103.18</v>
      </c>
    </row>
    <row r="60" spans="1:26" ht="18" customHeight="1" x14ac:dyDescent="0.5">
      <c r="A60" s="241" t="s">
        <v>628</v>
      </c>
      <c r="B60" s="261" t="s">
        <v>4</v>
      </c>
      <c r="C60" s="262" t="s">
        <v>216</v>
      </c>
      <c r="D60" s="265">
        <v>101.5</v>
      </c>
      <c r="E60" s="800"/>
      <c r="F60" s="265">
        <v>94.7</v>
      </c>
      <c r="G60" s="265">
        <v>100.21</v>
      </c>
      <c r="H60" s="265">
        <v>108.49</v>
      </c>
      <c r="I60" s="265">
        <v>100.55</v>
      </c>
      <c r="J60" s="265">
        <v>94.53</v>
      </c>
      <c r="K60" s="265">
        <v>94.81</v>
      </c>
      <c r="L60" s="265">
        <v>108.44</v>
      </c>
      <c r="M60" s="265">
        <v>101.69</v>
      </c>
      <c r="N60" s="265">
        <v>102.79</v>
      </c>
      <c r="O60" s="265">
        <v>100.44</v>
      </c>
      <c r="P60" s="265">
        <v>106.56</v>
      </c>
      <c r="Q60" s="265">
        <v>102.42</v>
      </c>
      <c r="R60" s="265">
        <v>105.21</v>
      </c>
      <c r="S60" s="265">
        <v>113.12</v>
      </c>
      <c r="T60" s="265">
        <v>108.22</v>
      </c>
      <c r="U60" s="265">
        <v>99.14</v>
      </c>
      <c r="V60" s="265">
        <v>97.54</v>
      </c>
      <c r="W60" s="265">
        <v>108.86</v>
      </c>
      <c r="X60" s="265">
        <v>98.52</v>
      </c>
      <c r="Y60" s="801"/>
      <c r="Z60" s="265">
        <v>102.49</v>
      </c>
    </row>
    <row r="61" spans="1:26" ht="18" customHeight="1" x14ac:dyDescent="0.5">
      <c r="A61" s="239" t="s">
        <v>628</v>
      </c>
      <c r="B61" s="259" t="s">
        <v>5</v>
      </c>
      <c r="C61" s="260" t="s">
        <v>217</v>
      </c>
      <c r="D61" s="264">
        <v>82.08</v>
      </c>
      <c r="E61" s="800"/>
      <c r="F61" s="264">
        <v>95.98</v>
      </c>
      <c r="G61" s="264">
        <v>103.22</v>
      </c>
      <c r="H61" s="264">
        <v>99.56</v>
      </c>
      <c r="I61" s="264">
        <v>99.46</v>
      </c>
      <c r="J61" s="264">
        <v>95.81</v>
      </c>
      <c r="K61" s="264">
        <v>103.12</v>
      </c>
      <c r="L61" s="264">
        <v>121.4</v>
      </c>
      <c r="M61" s="264">
        <v>103.56</v>
      </c>
      <c r="N61" s="264">
        <v>111.94</v>
      </c>
      <c r="O61" s="264">
        <v>103.19</v>
      </c>
      <c r="P61" s="264">
        <v>95.67</v>
      </c>
      <c r="Q61" s="264">
        <v>107.03</v>
      </c>
      <c r="R61" s="264">
        <v>106.87</v>
      </c>
      <c r="S61" s="264">
        <v>105.14</v>
      </c>
      <c r="T61" s="264">
        <v>104.14</v>
      </c>
      <c r="U61" s="264">
        <v>98.94</v>
      </c>
      <c r="V61" s="264">
        <v>105.41</v>
      </c>
      <c r="W61" s="264">
        <v>112.08</v>
      </c>
      <c r="X61" s="264">
        <v>99.8</v>
      </c>
      <c r="Y61" s="801"/>
      <c r="Z61" s="264">
        <v>76.2</v>
      </c>
    </row>
    <row r="62" spans="1:26" ht="18" customHeight="1" x14ac:dyDescent="0.5">
      <c r="A62" s="375" t="s">
        <v>628</v>
      </c>
      <c r="B62" s="376" t="s">
        <v>681</v>
      </c>
      <c r="C62" s="377" t="s">
        <v>682</v>
      </c>
      <c r="D62" s="378">
        <v>95.19</v>
      </c>
      <c r="E62" s="800"/>
      <c r="F62" s="378">
        <v>95.09</v>
      </c>
      <c r="G62" s="378">
        <v>100.81</v>
      </c>
      <c r="H62" s="378">
        <v>104.47</v>
      </c>
      <c r="I62" s="378">
        <v>100.22</v>
      </c>
      <c r="J62" s="378">
        <v>94.99</v>
      </c>
      <c r="K62" s="378">
        <v>97.55</v>
      </c>
      <c r="L62" s="378">
        <v>112.86</v>
      </c>
      <c r="M62" s="378">
        <v>101.4</v>
      </c>
      <c r="N62" s="378">
        <v>105.77</v>
      </c>
      <c r="O62" s="378">
        <v>102.44</v>
      </c>
      <c r="P62" s="378">
        <v>102.96</v>
      </c>
      <c r="Q62" s="378">
        <v>103.17</v>
      </c>
      <c r="R62" s="378">
        <v>105.59</v>
      </c>
      <c r="S62" s="378">
        <v>109.83</v>
      </c>
      <c r="T62" s="378">
        <v>106.34</v>
      </c>
      <c r="U62" s="378">
        <v>99.04</v>
      </c>
      <c r="V62" s="378">
        <v>100.2</v>
      </c>
      <c r="W62" s="378">
        <v>111.05</v>
      </c>
      <c r="X62" s="378">
        <v>98.92</v>
      </c>
      <c r="Y62" s="801"/>
      <c r="Z62" s="378">
        <v>93.96</v>
      </c>
    </row>
    <row r="63" spans="1:26" ht="18" customHeight="1" x14ac:dyDescent="0.5">
      <c r="A63" s="241" t="s">
        <v>628</v>
      </c>
      <c r="B63" s="261" t="s">
        <v>6</v>
      </c>
      <c r="C63" s="262" t="s">
        <v>218</v>
      </c>
      <c r="D63" s="265">
        <v>82.19</v>
      </c>
      <c r="E63" s="800"/>
      <c r="F63" s="265">
        <v>96.36</v>
      </c>
      <c r="G63" s="265">
        <v>103.62</v>
      </c>
      <c r="H63" s="265">
        <v>99.95</v>
      </c>
      <c r="I63" s="265">
        <v>99.86</v>
      </c>
      <c r="J63" s="265">
        <v>96.19</v>
      </c>
      <c r="K63" s="265">
        <v>103.42</v>
      </c>
      <c r="L63" s="265">
        <v>122.12</v>
      </c>
      <c r="M63" s="265">
        <v>103.96</v>
      </c>
      <c r="N63" s="265">
        <v>112.35</v>
      </c>
      <c r="O63" s="265">
        <v>103.6</v>
      </c>
      <c r="P63" s="265">
        <v>97.04</v>
      </c>
      <c r="Q63" s="265">
        <v>107.03</v>
      </c>
      <c r="R63" s="265">
        <v>107.18</v>
      </c>
      <c r="S63" s="265">
        <v>105.56</v>
      </c>
      <c r="T63" s="265">
        <v>106.28</v>
      </c>
      <c r="U63" s="265">
        <v>99.34</v>
      </c>
      <c r="V63" s="265">
        <v>105.83</v>
      </c>
      <c r="W63" s="265">
        <v>112.52</v>
      </c>
      <c r="X63" s="265">
        <v>100.19</v>
      </c>
      <c r="Y63" s="801"/>
      <c r="Z63" s="265">
        <v>76.22</v>
      </c>
    </row>
    <row r="64" spans="1:26" ht="18" customHeight="1" outlineLevel="2" x14ac:dyDescent="0.5">
      <c r="A64" s="239" t="s">
        <v>628</v>
      </c>
      <c r="B64" s="259" t="s">
        <v>7</v>
      </c>
      <c r="C64" s="260" t="s">
        <v>219</v>
      </c>
      <c r="D64" s="264">
        <v>81.47</v>
      </c>
      <c r="E64" s="563"/>
      <c r="F64" s="264">
        <v>94.21</v>
      </c>
      <c r="G64" s="264">
        <v>102.72</v>
      </c>
      <c r="H64" s="264">
        <v>98.66</v>
      </c>
      <c r="I64" s="264">
        <v>97.78</v>
      </c>
      <c r="J64" s="264">
        <v>94.95</v>
      </c>
      <c r="K64" s="264">
        <v>109.94</v>
      </c>
      <c r="L64" s="264">
        <v>121.4</v>
      </c>
      <c r="M64" s="264">
        <v>102.62</v>
      </c>
      <c r="N64" s="264">
        <v>106.11</v>
      </c>
      <c r="O64" s="264">
        <v>95.03</v>
      </c>
      <c r="P64" s="264">
        <v>97.33</v>
      </c>
      <c r="Q64" s="264">
        <v>104.85</v>
      </c>
      <c r="R64" s="264">
        <v>106.21</v>
      </c>
      <c r="S64" s="264">
        <v>104.09</v>
      </c>
      <c r="T64" s="264">
        <v>96.17</v>
      </c>
      <c r="U64" s="264">
        <v>104.03</v>
      </c>
      <c r="V64" s="264">
        <v>104.82</v>
      </c>
      <c r="W64" s="264">
        <v>111.06</v>
      </c>
      <c r="X64" s="264">
        <v>99.35</v>
      </c>
      <c r="Y64" s="564"/>
      <c r="Z64" s="264">
        <v>75.53</v>
      </c>
    </row>
    <row r="65" spans="1:26" ht="18" customHeight="1" outlineLevel="2" x14ac:dyDescent="0.5">
      <c r="A65" s="241" t="s">
        <v>628</v>
      </c>
      <c r="B65" s="261" t="s">
        <v>8</v>
      </c>
      <c r="C65" s="262" t="s">
        <v>220</v>
      </c>
      <c r="D65" s="265">
        <v>82.82</v>
      </c>
      <c r="E65" s="563"/>
      <c r="F65" s="265">
        <v>93.03</v>
      </c>
      <c r="G65" s="265">
        <v>98.91</v>
      </c>
      <c r="H65" s="265">
        <v>97.99</v>
      </c>
      <c r="I65" s="265">
        <v>97.38</v>
      </c>
      <c r="J65" s="265">
        <v>94.64</v>
      </c>
      <c r="K65" s="265">
        <v>108.84</v>
      </c>
      <c r="L65" s="265">
        <v>119.92</v>
      </c>
      <c r="M65" s="265">
        <v>102.29</v>
      </c>
      <c r="N65" s="265">
        <v>104.81</v>
      </c>
      <c r="O65" s="265">
        <v>103.19</v>
      </c>
      <c r="P65" s="265">
        <v>97.04</v>
      </c>
      <c r="Q65" s="265">
        <v>104.65</v>
      </c>
      <c r="R65" s="265">
        <v>106.66</v>
      </c>
      <c r="S65" s="265">
        <v>103.78</v>
      </c>
      <c r="T65" s="265">
        <v>95.11</v>
      </c>
      <c r="U65" s="265">
        <v>98.94</v>
      </c>
      <c r="V65" s="265">
        <v>102.46</v>
      </c>
      <c r="W65" s="265">
        <v>110.71</v>
      </c>
      <c r="X65" s="265">
        <v>98.61</v>
      </c>
      <c r="Y65" s="564"/>
      <c r="Z65" s="265">
        <v>77.58</v>
      </c>
    </row>
    <row r="66" spans="1:26" ht="18" customHeight="1" outlineLevel="2" x14ac:dyDescent="0.5">
      <c r="A66" s="375" t="s">
        <v>628</v>
      </c>
      <c r="B66" s="376" t="s">
        <v>686</v>
      </c>
      <c r="C66" s="377" t="s">
        <v>683</v>
      </c>
      <c r="D66" s="378">
        <v>82.16</v>
      </c>
      <c r="E66" s="563"/>
      <c r="F66" s="378">
        <v>94.53</v>
      </c>
      <c r="G66" s="378">
        <v>101.75</v>
      </c>
      <c r="H66" s="378">
        <v>98.87</v>
      </c>
      <c r="I66" s="378">
        <v>98.34</v>
      </c>
      <c r="J66" s="378">
        <v>95.26</v>
      </c>
      <c r="K66" s="378">
        <v>107.4</v>
      </c>
      <c r="L66" s="378">
        <v>121.15</v>
      </c>
      <c r="M66" s="378">
        <v>102.96</v>
      </c>
      <c r="N66" s="378">
        <v>107.76</v>
      </c>
      <c r="O66" s="378">
        <v>100.61</v>
      </c>
      <c r="P66" s="378">
        <v>97.14</v>
      </c>
      <c r="Q66" s="378">
        <v>105.51</v>
      </c>
      <c r="R66" s="378">
        <v>106.68</v>
      </c>
      <c r="S66" s="378">
        <v>104.48</v>
      </c>
      <c r="T66" s="378">
        <v>99.19</v>
      </c>
      <c r="U66" s="378">
        <v>100.77</v>
      </c>
      <c r="V66" s="378">
        <v>104.37</v>
      </c>
      <c r="W66" s="378">
        <v>111.43</v>
      </c>
      <c r="X66" s="378">
        <v>99.38</v>
      </c>
      <c r="Y66" s="564"/>
      <c r="Z66" s="378">
        <v>76.44</v>
      </c>
    </row>
    <row r="67" spans="1:26" ht="18" customHeight="1" x14ac:dyDescent="0.5">
      <c r="A67" s="565" t="s">
        <v>624</v>
      </c>
      <c r="E67" s="243"/>
      <c r="Z67" s="245" t="s">
        <v>624</v>
      </c>
    </row>
    <row r="68" spans="1:26" ht="18" customHeight="1" x14ac:dyDescent="0.5">
      <c r="D68" s="243"/>
      <c r="E68" s="243"/>
    </row>
    <row r="69" spans="1:26" ht="18" customHeight="1" x14ac:dyDescent="0.5">
      <c r="D69" s="243"/>
      <c r="E69" s="243"/>
    </row>
    <row r="70" spans="1:26" ht="18" customHeight="1" x14ac:dyDescent="0.5">
      <c r="D70" s="243"/>
      <c r="E70" s="243"/>
    </row>
    <row r="71" spans="1:26" ht="18" customHeight="1" x14ac:dyDescent="0.5">
      <c r="D71" s="243"/>
      <c r="E71" s="243"/>
      <c r="I71" s="243"/>
    </row>
  </sheetData>
  <mergeCells count="7">
    <mergeCell ref="E4:E63"/>
    <mergeCell ref="Y4:Y63"/>
    <mergeCell ref="A4:B4"/>
    <mergeCell ref="A6:A7"/>
    <mergeCell ref="B6:B7"/>
    <mergeCell ref="C6:C7"/>
    <mergeCell ref="D6:D7"/>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&amp;C&amp;KFBBF34&amp;10&amp;"Calibri"&amp;BConfidential&amp;B</oddHeader>
    <oddFooter>&amp;Cwww.stats.gov.sa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B7A4-D4DC-4579-8094-201EB1ADE1B2}">
  <sheetPr>
    <tabColor rgb="FF9BA8C2"/>
    <pageSetUpPr autoPageBreaks="0"/>
  </sheetPr>
  <dimension ref="A1:WVW67"/>
  <sheetViews>
    <sheetView showGridLines="0" rightToLeft="1" zoomScale="70" zoomScaleNormal="70" workbookViewId="0"/>
  </sheetViews>
  <sheetFormatPr defaultColWidth="0" defaultRowHeight="18" customHeight="1" outlineLevelRow="2" x14ac:dyDescent="0.5"/>
  <cols>
    <col min="1" max="1" width="7" style="244" customWidth="1"/>
    <col min="2" max="3" width="12" style="244" customWidth="1"/>
    <col min="4" max="4" width="17.6640625" style="244" customWidth="1"/>
    <col min="5" max="5" width="3.5546875" style="244" customWidth="1"/>
    <col min="6" max="24" width="11.109375" style="244" customWidth="1"/>
    <col min="25" max="25" width="3.6640625" style="244" customWidth="1"/>
    <col min="26" max="26" width="11.109375" style="244" customWidth="1"/>
    <col min="27" max="27" width="12" style="244" bestFit="1" customWidth="1"/>
    <col min="28" max="268" width="8.88671875" style="244" hidden="1"/>
    <col min="269" max="271" width="25.88671875" style="244" hidden="1"/>
    <col min="272" max="524" width="8.88671875" style="244" hidden="1"/>
    <col min="525" max="527" width="25.88671875" style="244" hidden="1"/>
    <col min="528" max="780" width="8.88671875" style="244" hidden="1"/>
    <col min="781" max="783" width="25.88671875" style="244" hidden="1"/>
    <col min="784" max="1036" width="8.88671875" style="244" hidden="1"/>
    <col min="1037" max="1039" width="25.88671875" style="244" hidden="1"/>
    <col min="1040" max="1292" width="8.88671875" style="244" hidden="1"/>
    <col min="1293" max="1295" width="25.88671875" style="244" hidden="1"/>
    <col min="1296" max="1548" width="8.88671875" style="244" hidden="1"/>
    <col min="1549" max="1551" width="25.88671875" style="244" hidden="1"/>
    <col min="1552" max="1804" width="8.88671875" style="244" hidden="1"/>
    <col min="1805" max="1807" width="25.88671875" style="244" hidden="1"/>
    <col min="1808" max="2060" width="8.88671875" style="244" hidden="1"/>
    <col min="2061" max="2063" width="25.88671875" style="244" hidden="1"/>
    <col min="2064" max="2316" width="8.88671875" style="244" hidden="1"/>
    <col min="2317" max="2319" width="25.88671875" style="244" hidden="1"/>
    <col min="2320" max="2572" width="8.88671875" style="244" hidden="1"/>
    <col min="2573" max="2575" width="25.88671875" style="244" hidden="1"/>
    <col min="2576" max="2828" width="8.88671875" style="244" hidden="1"/>
    <col min="2829" max="2831" width="25.88671875" style="244" hidden="1"/>
    <col min="2832" max="3084" width="8.88671875" style="244" hidden="1"/>
    <col min="3085" max="3087" width="25.88671875" style="244" hidden="1"/>
    <col min="3088" max="3340" width="8.88671875" style="244" hidden="1"/>
    <col min="3341" max="3343" width="25.88671875" style="244" hidden="1"/>
    <col min="3344" max="3596" width="8.88671875" style="244" hidden="1"/>
    <col min="3597" max="3599" width="25.88671875" style="244" hidden="1"/>
    <col min="3600" max="3852" width="8.88671875" style="244" hidden="1"/>
    <col min="3853" max="3855" width="25.88671875" style="244" hidden="1"/>
    <col min="3856" max="4108" width="8.88671875" style="244" hidden="1"/>
    <col min="4109" max="4111" width="25.88671875" style="244" hidden="1"/>
    <col min="4112" max="4364" width="8.88671875" style="244" hidden="1"/>
    <col min="4365" max="4367" width="25.88671875" style="244" hidden="1"/>
    <col min="4368" max="4620" width="8.88671875" style="244" hidden="1"/>
    <col min="4621" max="4623" width="25.88671875" style="244" hidden="1"/>
    <col min="4624" max="4876" width="8.88671875" style="244" hidden="1"/>
    <col min="4877" max="4879" width="25.88671875" style="244" hidden="1"/>
    <col min="4880" max="5132" width="8.88671875" style="244" hidden="1"/>
    <col min="5133" max="5135" width="25.88671875" style="244" hidden="1"/>
    <col min="5136" max="5388" width="8.88671875" style="244" hidden="1"/>
    <col min="5389" max="5391" width="25.88671875" style="244" hidden="1"/>
    <col min="5392" max="5644" width="8.88671875" style="244" hidden="1"/>
    <col min="5645" max="5647" width="25.88671875" style="244" hidden="1"/>
    <col min="5648" max="5900" width="8.88671875" style="244" hidden="1"/>
    <col min="5901" max="5903" width="25.88671875" style="244" hidden="1"/>
    <col min="5904" max="6156" width="8.88671875" style="244" hidden="1"/>
    <col min="6157" max="6159" width="25.88671875" style="244" hidden="1"/>
    <col min="6160" max="6412" width="8.88671875" style="244" hidden="1"/>
    <col min="6413" max="6415" width="25.88671875" style="244" hidden="1"/>
    <col min="6416" max="6668" width="8.88671875" style="244" hidden="1"/>
    <col min="6669" max="6671" width="25.88671875" style="244" hidden="1"/>
    <col min="6672" max="6924" width="8.88671875" style="244" hidden="1"/>
    <col min="6925" max="6927" width="25.88671875" style="244" hidden="1"/>
    <col min="6928" max="7180" width="8.88671875" style="244" hidden="1"/>
    <col min="7181" max="7183" width="25.88671875" style="244" hidden="1"/>
    <col min="7184" max="7436" width="8.88671875" style="244" hidden="1"/>
    <col min="7437" max="7439" width="25.88671875" style="244" hidden="1"/>
    <col min="7440" max="7692" width="8.88671875" style="244" hidden="1"/>
    <col min="7693" max="7695" width="25.88671875" style="244" hidden="1"/>
    <col min="7696" max="7948" width="8.88671875" style="244" hidden="1"/>
    <col min="7949" max="7951" width="25.88671875" style="244" hidden="1"/>
    <col min="7952" max="8204" width="8.88671875" style="244" hidden="1"/>
    <col min="8205" max="8207" width="25.88671875" style="244" hidden="1"/>
    <col min="8208" max="8460" width="8.88671875" style="244" hidden="1"/>
    <col min="8461" max="8463" width="25.88671875" style="244" hidden="1"/>
    <col min="8464" max="8716" width="8.88671875" style="244" hidden="1"/>
    <col min="8717" max="8719" width="25.88671875" style="244" hidden="1"/>
    <col min="8720" max="8972" width="8.88671875" style="244" hidden="1"/>
    <col min="8973" max="8975" width="25.88671875" style="244" hidden="1"/>
    <col min="8976" max="9228" width="8.88671875" style="244" hidden="1"/>
    <col min="9229" max="9231" width="25.88671875" style="244" hidden="1"/>
    <col min="9232" max="9484" width="8.88671875" style="244" hidden="1"/>
    <col min="9485" max="9487" width="25.88671875" style="244" hidden="1"/>
    <col min="9488" max="9740" width="8.88671875" style="244" hidden="1"/>
    <col min="9741" max="9743" width="25.88671875" style="244" hidden="1"/>
    <col min="9744" max="9996" width="8.88671875" style="244" hidden="1"/>
    <col min="9997" max="9999" width="25.88671875" style="244" hidden="1"/>
    <col min="10000" max="10252" width="8.88671875" style="244" hidden="1"/>
    <col min="10253" max="10255" width="25.88671875" style="244" hidden="1"/>
    <col min="10256" max="10508" width="8.88671875" style="244" hidden="1"/>
    <col min="10509" max="10511" width="25.88671875" style="244" hidden="1"/>
    <col min="10512" max="10764" width="8.88671875" style="244" hidden="1"/>
    <col min="10765" max="10767" width="25.88671875" style="244" hidden="1"/>
    <col min="10768" max="11020" width="8.88671875" style="244" hidden="1"/>
    <col min="11021" max="11023" width="25.88671875" style="244" hidden="1"/>
    <col min="11024" max="11276" width="8.88671875" style="244" hidden="1"/>
    <col min="11277" max="11279" width="25.88671875" style="244" hidden="1"/>
    <col min="11280" max="11532" width="8.88671875" style="244" hidden="1"/>
    <col min="11533" max="11535" width="25.88671875" style="244" hidden="1"/>
    <col min="11536" max="11788" width="8.88671875" style="244" hidden="1"/>
    <col min="11789" max="11791" width="25.88671875" style="244" hidden="1"/>
    <col min="11792" max="12044" width="8.88671875" style="244" hidden="1"/>
    <col min="12045" max="12047" width="25.88671875" style="244" hidden="1"/>
    <col min="12048" max="12300" width="8.88671875" style="244" hidden="1"/>
    <col min="12301" max="12303" width="25.88671875" style="244" hidden="1"/>
    <col min="12304" max="12556" width="8.88671875" style="244" hidden="1"/>
    <col min="12557" max="12559" width="25.88671875" style="244" hidden="1"/>
    <col min="12560" max="12812" width="8.88671875" style="244" hidden="1"/>
    <col min="12813" max="12815" width="25.88671875" style="244" hidden="1"/>
    <col min="12816" max="13068" width="8.88671875" style="244" hidden="1"/>
    <col min="13069" max="13071" width="25.88671875" style="244" hidden="1"/>
    <col min="13072" max="13324" width="8.88671875" style="244" hidden="1"/>
    <col min="13325" max="13327" width="25.88671875" style="244" hidden="1"/>
    <col min="13328" max="13580" width="8.88671875" style="244" hidden="1"/>
    <col min="13581" max="13583" width="25.88671875" style="244" hidden="1"/>
    <col min="13584" max="13836" width="8.88671875" style="244" hidden="1"/>
    <col min="13837" max="13839" width="25.88671875" style="244" hidden="1"/>
    <col min="13840" max="14092" width="8.88671875" style="244" hidden="1"/>
    <col min="14093" max="14095" width="25.88671875" style="244" hidden="1"/>
    <col min="14096" max="14348" width="8.88671875" style="244" hidden="1"/>
    <col min="14349" max="14351" width="25.88671875" style="244" hidden="1"/>
    <col min="14352" max="14604" width="8.88671875" style="244" hidden="1"/>
    <col min="14605" max="14607" width="25.88671875" style="244" hidden="1"/>
    <col min="14608" max="14860" width="8.88671875" style="244" hidden="1"/>
    <col min="14861" max="14863" width="25.88671875" style="244" hidden="1"/>
    <col min="14864" max="15116" width="8.88671875" style="244" hidden="1"/>
    <col min="15117" max="15119" width="25.88671875" style="244" hidden="1"/>
    <col min="15120" max="15372" width="8.88671875" style="244" hidden="1"/>
    <col min="15373" max="15375" width="25.88671875" style="244" hidden="1"/>
    <col min="15376" max="15628" width="8.88671875" style="244" hidden="1"/>
    <col min="15629" max="15631" width="25.88671875" style="244" hidden="1"/>
    <col min="15632" max="15884" width="8.88671875" style="244" hidden="1"/>
    <col min="15885" max="15887" width="25.88671875" style="244" hidden="1"/>
    <col min="15888" max="16140" width="8.88671875" style="244" hidden="1"/>
    <col min="16141" max="16143" width="25.88671875" style="244" hidden="1"/>
    <col min="16144" max="16384" width="8.88671875" style="244" hidden="1"/>
  </cols>
  <sheetData>
    <row r="1" spans="1:30" ht="57.6" customHeight="1" x14ac:dyDescent="0.5">
      <c r="A1" s="247"/>
    </row>
    <row r="2" spans="1:30" ht="26.4" x14ac:dyDescent="0.5">
      <c r="A2" s="248" t="s">
        <v>593</v>
      </c>
      <c r="C2" s="249"/>
      <c r="D2" s="249"/>
      <c r="E2" s="249"/>
      <c r="F2" s="249"/>
      <c r="G2" s="249"/>
      <c r="H2" s="249"/>
      <c r="I2" s="250"/>
      <c r="J2" s="250"/>
      <c r="K2" s="250"/>
      <c r="L2" s="250"/>
      <c r="M2" s="250"/>
      <c r="N2" s="250"/>
      <c r="O2" s="250"/>
      <c r="P2" s="250"/>
      <c r="Q2" s="250"/>
      <c r="R2" s="250"/>
      <c r="S2" s="250"/>
      <c r="T2" s="250"/>
      <c r="U2" s="250"/>
      <c r="V2" s="250"/>
      <c r="W2" s="250"/>
      <c r="X2" s="250"/>
      <c r="Y2" s="251"/>
    </row>
    <row r="3" spans="1:30" ht="26.4" x14ac:dyDescent="0.5">
      <c r="A3" s="248" t="s">
        <v>601</v>
      </c>
      <c r="C3" s="249"/>
      <c r="D3" s="249"/>
      <c r="E3" s="249"/>
      <c r="F3" s="249"/>
      <c r="G3" s="249"/>
      <c r="H3" s="249"/>
      <c r="I3" s="250"/>
      <c r="J3" s="250"/>
      <c r="K3" s="250"/>
      <c r="L3" s="250"/>
      <c r="M3" s="250"/>
      <c r="N3" s="250"/>
      <c r="O3" s="250"/>
      <c r="P3" s="250"/>
      <c r="Q3" s="250"/>
      <c r="R3" s="250"/>
      <c r="S3" s="250"/>
      <c r="T3" s="250"/>
      <c r="U3" s="250"/>
      <c r="V3" s="250"/>
      <c r="W3" s="250"/>
      <c r="X3" s="250"/>
      <c r="Y3" s="251"/>
    </row>
    <row r="4" spans="1:30" ht="18" customHeight="1" x14ac:dyDescent="0.5">
      <c r="A4" s="802" t="s">
        <v>555</v>
      </c>
      <c r="B4" s="802"/>
      <c r="C4" s="461">
        <v>2025</v>
      </c>
      <c r="D4" s="462">
        <v>1</v>
      </c>
      <c r="E4" s="800" t="s">
        <v>590</v>
      </c>
      <c r="F4" s="463">
        <v>2.9604986197084446E-2</v>
      </c>
      <c r="G4" s="463">
        <v>4.4757274680646081E-2</v>
      </c>
      <c r="H4" s="463">
        <v>7.4885242511352331E-3</v>
      </c>
      <c r="I4" s="463">
        <v>4.2484594673368348E-2</v>
      </c>
      <c r="J4" s="463">
        <v>8.4822780846088852E-2</v>
      </c>
      <c r="K4" s="463">
        <v>3.141122333777123E-2</v>
      </c>
      <c r="L4" s="463">
        <v>7.8262163971960161E-3</v>
      </c>
      <c r="M4" s="463">
        <v>8.7646091870088299E-3</v>
      </c>
      <c r="N4" s="463">
        <v>2.5870935043817347E-2</v>
      </c>
      <c r="O4" s="463">
        <v>5.2779345662347489E-3</v>
      </c>
      <c r="P4" s="463">
        <v>9.7665314724734564E-3</v>
      </c>
      <c r="Q4" s="463">
        <v>4.7397649369086442E-2</v>
      </c>
      <c r="R4" s="463">
        <v>9.4763931596150625E-2</v>
      </c>
      <c r="S4" s="463">
        <v>0.28973111796056983</v>
      </c>
      <c r="T4" s="463">
        <v>0.13644776188769647</v>
      </c>
      <c r="U4" s="463">
        <v>2.9097633726039837E-2</v>
      </c>
      <c r="V4" s="463">
        <v>1.9273630070546867E-2</v>
      </c>
      <c r="W4" s="463">
        <v>8.5212664737085442E-2</v>
      </c>
      <c r="X4" s="463">
        <v>0.95102045266206248</v>
      </c>
      <c r="Y4" s="801" t="s">
        <v>627</v>
      </c>
      <c r="Z4" s="463">
        <v>4.8979547337937558E-2</v>
      </c>
      <c r="AA4" s="464"/>
    </row>
    <row r="5" spans="1:30" ht="18" customHeight="1" x14ac:dyDescent="0.5">
      <c r="A5" s="465"/>
      <c r="B5" s="466"/>
      <c r="C5" s="467"/>
      <c r="D5" s="468"/>
      <c r="E5" s="800"/>
      <c r="F5" s="252">
        <v>1</v>
      </c>
      <c r="G5" s="252">
        <v>2</v>
      </c>
      <c r="H5" s="252">
        <v>3</v>
      </c>
      <c r="I5" s="252">
        <v>4</v>
      </c>
      <c r="J5" s="252">
        <v>6</v>
      </c>
      <c r="K5" s="252">
        <v>7</v>
      </c>
      <c r="L5" s="252">
        <v>9</v>
      </c>
      <c r="M5" s="252">
        <v>10</v>
      </c>
      <c r="N5" s="252">
        <v>11</v>
      </c>
      <c r="O5" s="252">
        <v>12</v>
      </c>
      <c r="P5" s="252">
        <v>13</v>
      </c>
      <c r="Q5" s="252">
        <v>14</v>
      </c>
      <c r="R5" s="252">
        <v>15</v>
      </c>
      <c r="S5" s="252">
        <v>16</v>
      </c>
      <c r="T5" s="252">
        <v>17</v>
      </c>
      <c r="U5" s="252">
        <v>18</v>
      </c>
      <c r="V5" s="252">
        <v>20</v>
      </c>
      <c r="W5" s="252" t="s">
        <v>589</v>
      </c>
      <c r="X5" s="469"/>
      <c r="Y5" s="801"/>
      <c r="Z5" s="253">
        <v>5</v>
      </c>
    </row>
    <row r="6" spans="1:30" ht="36" customHeight="1" x14ac:dyDescent="0.5">
      <c r="A6" s="760" t="s">
        <v>228</v>
      </c>
      <c r="B6" s="792" t="s">
        <v>2</v>
      </c>
      <c r="C6" s="771" t="s">
        <v>214</v>
      </c>
      <c r="D6" s="803" t="s">
        <v>596</v>
      </c>
      <c r="E6" s="800"/>
      <c r="F6" s="254" t="s">
        <v>557</v>
      </c>
      <c r="G6" s="254" t="s">
        <v>17</v>
      </c>
      <c r="H6" s="254" t="s">
        <v>559</v>
      </c>
      <c r="I6" s="254" t="s">
        <v>561</v>
      </c>
      <c r="J6" s="254" t="s">
        <v>564</v>
      </c>
      <c r="K6" s="254" t="s">
        <v>566</v>
      </c>
      <c r="L6" s="254" t="s">
        <v>568</v>
      </c>
      <c r="M6" s="254" t="s">
        <v>570</v>
      </c>
      <c r="N6" s="254" t="s">
        <v>572</v>
      </c>
      <c r="O6" s="254" t="s">
        <v>574</v>
      </c>
      <c r="P6" s="254" t="s">
        <v>576</v>
      </c>
      <c r="Q6" s="254" t="s">
        <v>578</v>
      </c>
      <c r="R6" s="254" t="s">
        <v>580</v>
      </c>
      <c r="S6" s="254" t="s">
        <v>582</v>
      </c>
      <c r="T6" s="254" t="s">
        <v>584</v>
      </c>
      <c r="U6" s="254" t="s">
        <v>586</v>
      </c>
      <c r="V6" s="254" t="s">
        <v>588</v>
      </c>
      <c r="W6" s="254" t="s">
        <v>591</v>
      </c>
      <c r="X6" s="255" t="s">
        <v>615</v>
      </c>
      <c r="Y6" s="801"/>
      <c r="Z6" s="256" t="s">
        <v>18</v>
      </c>
    </row>
    <row r="7" spans="1:30" ht="36" customHeight="1" x14ac:dyDescent="0.5">
      <c r="A7" s="760"/>
      <c r="B7" s="792"/>
      <c r="C7" s="771"/>
      <c r="D7" s="804"/>
      <c r="E7" s="800"/>
      <c r="F7" s="257" t="s">
        <v>556</v>
      </c>
      <c r="G7" s="257" t="s">
        <v>359</v>
      </c>
      <c r="H7" s="257" t="s">
        <v>558</v>
      </c>
      <c r="I7" s="257" t="s">
        <v>560</v>
      </c>
      <c r="J7" s="257" t="s">
        <v>563</v>
      </c>
      <c r="K7" s="257" t="s">
        <v>565</v>
      </c>
      <c r="L7" s="257" t="s">
        <v>567</v>
      </c>
      <c r="M7" s="257" t="s">
        <v>569</v>
      </c>
      <c r="N7" s="257" t="s">
        <v>571</v>
      </c>
      <c r="O7" s="257" t="s">
        <v>573</v>
      </c>
      <c r="P7" s="257" t="s">
        <v>575</v>
      </c>
      <c r="Q7" s="257" t="s">
        <v>577</v>
      </c>
      <c r="R7" s="257" t="s">
        <v>579</v>
      </c>
      <c r="S7" s="257" t="s">
        <v>581</v>
      </c>
      <c r="T7" s="257" t="s">
        <v>583</v>
      </c>
      <c r="U7" s="257" t="s">
        <v>585</v>
      </c>
      <c r="V7" s="257" t="s">
        <v>587</v>
      </c>
      <c r="W7" s="257" t="s">
        <v>592</v>
      </c>
      <c r="X7" s="258" t="s">
        <v>616</v>
      </c>
      <c r="Y7" s="801"/>
      <c r="Z7" s="256" t="s">
        <v>562</v>
      </c>
    </row>
    <row r="8" spans="1:30" ht="18" customHeight="1" outlineLevel="2" x14ac:dyDescent="0.5">
      <c r="A8" s="239">
        <v>2023</v>
      </c>
      <c r="B8" s="259" t="s">
        <v>3</v>
      </c>
      <c r="C8" s="260" t="s">
        <v>215</v>
      </c>
      <c r="D8" s="264">
        <v>109.04</v>
      </c>
      <c r="E8" s="800"/>
      <c r="F8" s="264">
        <v>99.54</v>
      </c>
      <c r="G8" s="264">
        <v>98.98</v>
      </c>
      <c r="H8" s="264">
        <v>94.47</v>
      </c>
      <c r="I8" s="264">
        <v>101.36</v>
      </c>
      <c r="J8" s="264">
        <v>94.37</v>
      </c>
      <c r="K8" s="264">
        <v>100.35</v>
      </c>
      <c r="L8" s="264">
        <v>100.19</v>
      </c>
      <c r="M8" s="264">
        <v>101.13</v>
      </c>
      <c r="N8" s="264">
        <v>97.25</v>
      </c>
      <c r="O8" s="264">
        <v>96.84</v>
      </c>
      <c r="P8" s="264">
        <v>97.7</v>
      </c>
      <c r="Q8" s="264">
        <v>87.95</v>
      </c>
      <c r="R8" s="264">
        <v>85.76</v>
      </c>
      <c r="S8" s="264">
        <v>95.75</v>
      </c>
      <c r="T8" s="264">
        <v>99.83</v>
      </c>
      <c r="U8" s="264">
        <v>99.6</v>
      </c>
      <c r="V8" s="264">
        <v>104.74</v>
      </c>
      <c r="W8" s="264">
        <v>109.15</v>
      </c>
      <c r="X8" s="264">
        <v>99.28</v>
      </c>
      <c r="Y8" s="801"/>
      <c r="Z8" s="264">
        <v>98.56</v>
      </c>
      <c r="AD8" s="243"/>
    </row>
    <row r="9" spans="1:30" ht="18" customHeight="1" outlineLevel="2" x14ac:dyDescent="0.5">
      <c r="A9" s="241">
        <v>2023</v>
      </c>
      <c r="B9" s="261" t="s">
        <v>4</v>
      </c>
      <c r="C9" s="262" t="s">
        <v>216</v>
      </c>
      <c r="D9" s="265">
        <v>94.19</v>
      </c>
      <c r="E9" s="800"/>
      <c r="F9" s="265">
        <v>99.54</v>
      </c>
      <c r="G9" s="265">
        <v>99.28</v>
      </c>
      <c r="H9" s="265">
        <v>94.47</v>
      </c>
      <c r="I9" s="265">
        <v>95.41</v>
      </c>
      <c r="J9" s="265">
        <v>94.37</v>
      </c>
      <c r="K9" s="265">
        <v>99.76</v>
      </c>
      <c r="L9" s="265">
        <v>100.19</v>
      </c>
      <c r="M9" s="265">
        <v>100.63</v>
      </c>
      <c r="N9" s="265">
        <v>97.25</v>
      </c>
      <c r="O9" s="265">
        <v>92.78</v>
      </c>
      <c r="P9" s="265">
        <v>96.42</v>
      </c>
      <c r="Q9" s="265">
        <v>99.93</v>
      </c>
      <c r="R9" s="265">
        <v>102.7</v>
      </c>
      <c r="S9" s="265">
        <v>96.34</v>
      </c>
      <c r="T9" s="265">
        <v>99.83</v>
      </c>
      <c r="U9" s="265">
        <v>99.6</v>
      </c>
      <c r="V9" s="265">
        <v>96.36</v>
      </c>
      <c r="W9" s="265">
        <v>94.08</v>
      </c>
      <c r="X9" s="265">
        <v>97.95</v>
      </c>
      <c r="Y9" s="801"/>
      <c r="Z9" s="265">
        <v>104.62</v>
      </c>
    </row>
    <row r="10" spans="1:30" ht="18" customHeight="1" outlineLevel="2" x14ac:dyDescent="0.5">
      <c r="A10" s="239">
        <v>2023</v>
      </c>
      <c r="B10" s="259" t="s">
        <v>5</v>
      </c>
      <c r="C10" s="260" t="s">
        <v>217</v>
      </c>
      <c r="D10" s="264">
        <v>94.55</v>
      </c>
      <c r="E10" s="800"/>
      <c r="F10" s="264">
        <v>101.1</v>
      </c>
      <c r="G10" s="264">
        <v>103.2</v>
      </c>
      <c r="H10" s="264">
        <v>98.98</v>
      </c>
      <c r="I10" s="264">
        <v>100.77</v>
      </c>
      <c r="J10" s="264">
        <v>101.24</v>
      </c>
      <c r="K10" s="264">
        <v>100.08</v>
      </c>
      <c r="L10" s="264">
        <v>99.98</v>
      </c>
      <c r="M10" s="264">
        <v>96.9</v>
      </c>
      <c r="N10" s="264">
        <v>102.36</v>
      </c>
      <c r="O10" s="264">
        <v>101.17</v>
      </c>
      <c r="P10" s="264">
        <v>99.56</v>
      </c>
      <c r="Q10" s="264">
        <v>105.34</v>
      </c>
      <c r="R10" s="264">
        <v>105.52</v>
      </c>
      <c r="S10" s="264">
        <v>101.11</v>
      </c>
      <c r="T10" s="264">
        <v>101.02</v>
      </c>
      <c r="U10" s="264">
        <v>97.01</v>
      </c>
      <c r="V10" s="264">
        <v>99.18</v>
      </c>
      <c r="W10" s="264">
        <v>94.52</v>
      </c>
      <c r="X10" s="264">
        <v>100.03</v>
      </c>
      <c r="Y10" s="801"/>
      <c r="Z10" s="264">
        <v>97.41</v>
      </c>
    </row>
    <row r="11" spans="1:30" ht="18" customHeight="1" outlineLevel="1" x14ac:dyDescent="0.5">
      <c r="A11" s="375">
        <v>2023</v>
      </c>
      <c r="B11" s="376" t="s">
        <v>681</v>
      </c>
      <c r="C11" s="377" t="s">
        <v>682</v>
      </c>
      <c r="D11" s="378">
        <v>99.26</v>
      </c>
      <c r="E11" s="800"/>
      <c r="F11" s="378">
        <v>100.06</v>
      </c>
      <c r="G11" s="378">
        <v>100.49</v>
      </c>
      <c r="H11" s="378">
        <v>95.97</v>
      </c>
      <c r="I11" s="378">
        <v>99.18</v>
      </c>
      <c r="J11" s="378">
        <v>96.66</v>
      </c>
      <c r="K11" s="378">
        <v>100.06</v>
      </c>
      <c r="L11" s="378">
        <v>100.12</v>
      </c>
      <c r="M11" s="378">
        <v>99.55</v>
      </c>
      <c r="N11" s="378">
        <v>98.95</v>
      </c>
      <c r="O11" s="378">
        <v>96.93</v>
      </c>
      <c r="P11" s="378">
        <v>97.89</v>
      </c>
      <c r="Q11" s="378">
        <v>97.74</v>
      </c>
      <c r="R11" s="378">
        <v>97.99</v>
      </c>
      <c r="S11" s="378">
        <v>97.73</v>
      </c>
      <c r="T11" s="378">
        <v>100.23</v>
      </c>
      <c r="U11" s="378">
        <v>98.74</v>
      </c>
      <c r="V11" s="378">
        <v>100.09</v>
      </c>
      <c r="W11" s="378">
        <v>99.25</v>
      </c>
      <c r="X11" s="378">
        <v>99.09</v>
      </c>
      <c r="Y11" s="801"/>
      <c r="Z11" s="378">
        <v>100.2</v>
      </c>
    </row>
    <row r="12" spans="1:30" ht="18" customHeight="1" outlineLevel="2" x14ac:dyDescent="0.5">
      <c r="A12" s="241">
        <v>2023</v>
      </c>
      <c r="B12" s="261" t="s">
        <v>6</v>
      </c>
      <c r="C12" s="262" t="s">
        <v>218</v>
      </c>
      <c r="D12" s="265">
        <v>96.35</v>
      </c>
      <c r="E12" s="800"/>
      <c r="F12" s="265">
        <v>100.05</v>
      </c>
      <c r="G12" s="265">
        <v>100.27</v>
      </c>
      <c r="H12" s="265">
        <v>100.48</v>
      </c>
      <c r="I12" s="265">
        <v>99.97</v>
      </c>
      <c r="J12" s="265">
        <v>88.8</v>
      </c>
      <c r="K12" s="265">
        <v>99.07</v>
      </c>
      <c r="L12" s="265">
        <v>99.45</v>
      </c>
      <c r="M12" s="265">
        <v>98.93</v>
      </c>
      <c r="N12" s="265">
        <v>94.52</v>
      </c>
      <c r="O12" s="265">
        <v>98.37</v>
      </c>
      <c r="P12" s="265">
        <v>100.18</v>
      </c>
      <c r="Q12" s="265">
        <v>101.49</v>
      </c>
      <c r="R12" s="265">
        <v>104.86</v>
      </c>
      <c r="S12" s="265">
        <v>98.4</v>
      </c>
      <c r="T12" s="265">
        <v>99.89</v>
      </c>
      <c r="U12" s="265">
        <v>99.18</v>
      </c>
      <c r="V12" s="265">
        <v>99.29</v>
      </c>
      <c r="W12" s="265">
        <v>96.32</v>
      </c>
      <c r="X12" s="265">
        <v>97.95</v>
      </c>
      <c r="Y12" s="801"/>
      <c r="Z12" s="265">
        <v>98.95</v>
      </c>
    </row>
    <row r="13" spans="1:30" ht="18" customHeight="1" outlineLevel="2" x14ac:dyDescent="0.5">
      <c r="A13" s="239">
        <v>2023</v>
      </c>
      <c r="B13" s="259" t="s">
        <v>7</v>
      </c>
      <c r="C13" s="260" t="s">
        <v>219</v>
      </c>
      <c r="D13" s="264">
        <v>105.53</v>
      </c>
      <c r="E13" s="800"/>
      <c r="F13" s="264">
        <v>100.05</v>
      </c>
      <c r="G13" s="264">
        <v>97.47</v>
      </c>
      <c r="H13" s="264">
        <v>100.48</v>
      </c>
      <c r="I13" s="264">
        <v>100.27</v>
      </c>
      <c r="J13" s="264">
        <v>106.51</v>
      </c>
      <c r="K13" s="264">
        <v>99.76</v>
      </c>
      <c r="L13" s="264">
        <v>99.45</v>
      </c>
      <c r="M13" s="264">
        <v>99.83</v>
      </c>
      <c r="N13" s="264">
        <v>94.52</v>
      </c>
      <c r="O13" s="264">
        <v>96.76</v>
      </c>
      <c r="P13" s="264">
        <v>100.18</v>
      </c>
      <c r="Q13" s="264">
        <v>101.58</v>
      </c>
      <c r="R13" s="264">
        <v>104.24</v>
      </c>
      <c r="S13" s="264">
        <v>98.59</v>
      </c>
      <c r="T13" s="264">
        <v>99.89</v>
      </c>
      <c r="U13" s="264">
        <v>101.32</v>
      </c>
      <c r="V13" s="264">
        <v>99.48</v>
      </c>
      <c r="W13" s="264">
        <v>105.53</v>
      </c>
      <c r="X13" s="264">
        <v>101</v>
      </c>
      <c r="Y13" s="801"/>
      <c r="Z13" s="264">
        <v>105.02</v>
      </c>
    </row>
    <row r="14" spans="1:30" ht="18" customHeight="1" outlineLevel="2" x14ac:dyDescent="0.5">
      <c r="A14" s="241">
        <v>2023</v>
      </c>
      <c r="B14" s="261" t="s">
        <v>8</v>
      </c>
      <c r="C14" s="262" t="s">
        <v>220</v>
      </c>
      <c r="D14" s="265">
        <v>92.52</v>
      </c>
      <c r="E14" s="800"/>
      <c r="F14" s="265">
        <v>100.05</v>
      </c>
      <c r="G14" s="265">
        <v>101.66</v>
      </c>
      <c r="H14" s="265">
        <v>100.48</v>
      </c>
      <c r="I14" s="265">
        <v>100.27</v>
      </c>
      <c r="J14" s="265">
        <v>88.8</v>
      </c>
      <c r="K14" s="265">
        <v>99.76</v>
      </c>
      <c r="L14" s="265">
        <v>99.45</v>
      </c>
      <c r="M14" s="265">
        <v>100.63</v>
      </c>
      <c r="N14" s="265">
        <v>106.52</v>
      </c>
      <c r="O14" s="265">
        <v>98.37</v>
      </c>
      <c r="P14" s="265">
        <v>100.18</v>
      </c>
      <c r="Q14" s="265">
        <v>89.33</v>
      </c>
      <c r="R14" s="265">
        <v>86.53</v>
      </c>
      <c r="S14" s="265">
        <v>99.27</v>
      </c>
      <c r="T14" s="265">
        <v>99.89</v>
      </c>
      <c r="U14" s="265">
        <v>101.32</v>
      </c>
      <c r="V14" s="265">
        <v>99.48</v>
      </c>
      <c r="W14" s="265">
        <v>92.45</v>
      </c>
      <c r="X14" s="265">
        <v>97.62</v>
      </c>
      <c r="Y14" s="801"/>
      <c r="Z14" s="265">
        <v>98.95</v>
      </c>
    </row>
    <row r="15" spans="1:30" ht="18" customHeight="1" outlineLevel="1" x14ac:dyDescent="0.5">
      <c r="A15" s="375">
        <v>2023</v>
      </c>
      <c r="B15" s="376" t="s">
        <v>686</v>
      </c>
      <c r="C15" s="377" t="s">
        <v>683</v>
      </c>
      <c r="D15" s="378">
        <v>98.13</v>
      </c>
      <c r="E15" s="800"/>
      <c r="F15" s="378">
        <v>100.05</v>
      </c>
      <c r="G15" s="378">
        <v>99.8</v>
      </c>
      <c r="H15" s="378">
        <v>100.48</v>
      </c>
      <c r="I15" s="378">
        <v>100.17</v>
      </c>
      <c r="J15" s="378">
        <v>94.7</v>
      </c>
      <c r="K15" s="378">
        <v>99.53</v>
      </c>
      <c r="L15" s="378">
        <v>99.45</v>
      </c>
      <c r="M15" s="378">
        <v>99.8</v>
      </c>
      <c r="N15" s="378">
        <v>98.52</v>
      </c>
      <c r="O15" s="378">
        <v>97.83</v>
      </c>
      <c r="P15" s="378">
        <v>100.18</v>
      </c>
      <c r="Q15" s="378">
        <v>97.47</v>
      </c>
      <c r="R15" s="378">
        <v>98.54</v>
      </c>
      <c r="S15" s="378">
        <v>98.75</v>
      </c>
      <c r="T15" s="378">
        <v>99.89</v>
      </c>
      <c r="U15" s="378">
        <v>100.61</v>
      </c>
      <c r="V15" s="378">
        <v>99.42</v>
      </c>
      <c r="W15" s="378">
        <v>98.1</v>
      </c>
      <c r="X15" s="378">
        <v>98.86</v>
      </c>
      <c r="Y15" s="801"/>
      <c r="Z15" s="378">
        <v>100.97</v>
      </c>
    </row>
    <row r="16" spans="1:30" ht="18" customHeight="1" outlineLevel="2" x14ac:dyDescent="0.5">
      <c r="A16" s="239">
        <v>2023</v>
      </c>
      <c r="B16" s="259" t="s">
        <v>9</v>
      </c>
      <c r="C16" s="260" t="s">
        <v>221</v>
      </c>
      <c r="D16" s="264">
        <v>104.96</v>
      </c>
      <c r="E16" s="800"/>
      <c r="F16" s="264">
        <v>100.05</v>
      </c>
      <c r="G16" s="264">
        <v>100.16</v>
      </c>
      <c r="H16" s="264">
        <v>99.34</v>
      </c>
      <c r="I16" s="264">
        <v>99.97</v>
      </c>
      <c r="J16" s="264">
        <v>76.16</v>
      </c>
      <c r="K16" s="264">
        <v>99.53</v>
      </c>
      <c r="L16" s="264">
        <v>98.33</v>
      </c>
      <c r="M16" s="264">
        <v>99.1</v>
      </c>
      <c r="N16" s="264">
        <v>100.87</v>
      </c>
      <c r="O16" s="264">
        <v>96.92</v>
      </c>
      <c r="P16" s="264">
        <v>100.12</v>
      </c>
      <c r="Q16" s="264">
        <v>100.25</v>
      </c>
      <c r="R16" s="264">
        <v>97.43</v>
      </c>
      <c r="S16" s="264">
        <v>94.82</v>
      </c>
      <c r="T16" s="264">
        <v>98.76</v>
      </c>
      <c r="U16" s="264">
        <v>100.27</v>
      </c>
      <c r="V16" s="264">
        <v>99.54</v>
      </c>
      <c r="W16" s="264">
        <v>105.02</v>
      </c>
      <c r="X16" s="264">
        <v>98.48</v>
      </c>
      <c r="Y16" s="801"/>
      <c r="Z16" s="264">
        <v>99.56</v>
      </c>
    </row>
    <row r="17" spans="1:26" ht="18" customHeight="1" outlineLevel="2" x14ac:dyDescent="0.5">
      <c r="A17" s="241">
        <v>2023</v>
      </c>
      <c r="B17" s="261" t="s">
        <v>10</v>
      </c>
      <c r="C17" s="262" t="s">
        <v>222</v>
      </c>
      <c r="D17" s="265">
        <v>95.07</v>
      </c>
      <c r="E17" s="800"/>
      <c r="F17" s="265">
        <v>99.75</v>
      </c>
      <c r="G17" s="265">
        <v>101.02</v>
      </c>
      <c r="H17" s="265">
        <v>100.1</v>
      </c>
      <c r="I17" s="265">
        <v>99.88</v>
      </c>
      <c r="J17" s="265">
        <v>85.14</v>
      </c>
      <c r="K17" s="265">
        <v>99.76</v>
      </c>
      <c r="L17" s="265">
        <v>100.6</v>
      </c>
      <c r="M17" s="265">
        <v>100.63</v>
      </c>
      <c r="N17" s="265">
        <v>93.97</v>
      </c>
      <c r="O17" s="265">
        <v>102.5</v>
      </c>
      <c r="P17" s="265">
        <v>101.11</v>
      </c>
      <c r="Q17" s="265">
        <v>92.3</v>
      </c>
      <c r="R17" s="265">
        <v>99.32</v>
      </c>
      <c r="S17" s="265">
        <v>102.89</v>
      </c>
      <c r="T17" s="265">
        <v>100.43</v>
      </c>
      <c r="U17" s="265">
        <v>99.98</v>
      </c>
      <c r="V17" s="265">
        <v>100.35</v>
      </c>
      <c r="W17" s="265">
        <v>95.01</v>
      </c>
      <c r="X17" s="265">
        <v>96.91</v>
      </c>
      <c r="Y17" s="801"/>
      <c r="Z17" s="265">
        <v>100.19</v>
      </c>
    </row>
    <row r="18" spans="1:26" ht="18" customHeight="1" outlineLevel="2" x14ac:dyDescent="0.5">
      <c r="A18" s="239">
        <v>2023</v>
      </c>
      <c r="B18" s="259" t="s">
        <v>11</v>
      </c>
      <c r="C18" s="260" t="s">
        <v>223</v>
      </c>
      <c r="D18" s="264">
        <v>104.39</v>
      </c>
      <c r="E18" s="800"/>
      <c r="F18" s="264">
        <v>99.75</v>
      </c>
      <c r="G18" s="264">
        <v>99.93</v>
      </c>
      <c r="H18" s="264">
        <v>100.4</v>
      </c>
      <c r="I18" s="264">
        <v>100.47</v>
      </c>
      <c r="J18" s="264">
        <v>143.72</v>
      </c>
      <c r="K18" s="264">
        <v>99.76</v>
      </c>
      <c r="L18" s="264">
        <v>100.9</v>
      </c>
      <c r="M18" s="264">
        <v>101.13</v>
      </c>
      <c r="N18" s="264">
        <v>104.73</v>
      </c>
      <c r="O18" s="264">
        <v>102.2</v>
      </c>
      <c r="P18" s="264">
        <v>101.3</v>
      </c>
      <c r="Q18" s="264">
        <v>110.85</v>
      </c>
      <c r="R18" s="264">
        <v>99.62</v>
      </c>
      <c r="S18" s="264">
        <v>102.89</v>
      </c>
      <c r="T18" s="264">
        <v>100.73</v>
      </c>
      <c r="U18" s="264">
        <v>100.98</v>
      </c>
      <c r="V18" s="264">
        <v>100.35</v>
      </c>
      <c r="W18" s="264">
        <v>104.44</v>
      </c>
      <c r="X18" s="264">
        <v>106.04</v>
      </c>
      <c r="Y18" s="801"/>
      <c r="Z18" s="264">
        <v>99.69</v>
      </c>
    </row>
    <row r="19" spans="1:26" ht="18" customHeight="1" outlineLevel="1" x14ac:dyDescent="0.5">
      <c r="A19" s="375">
        <v>2023</v>
      </c>
      <c r="B19" s="376" t="s">
        <v>687</v>
      </c>
      <c r="C19" s="377" t="s">
        <v>684</v>
      </c>
      <c r="D19" s="378">
        <v>101.47</v>
      </c>
      <c r="E19" s="800"/>
      <c r="F19" s="378">
        <v>99.85</v>
      </c>
      <c r="G19" s="378">
        <v>100.37</v>
      </c>
      <c r="H19" s="378">
        <v>99.95</v>
      </c>
      <c r="I19" s="378">
        <v>100.11</v>
      </c>
      <c r="J19" s="378">
        <v>101.67</v>
      </c>
      <c r="K19" s="378">
        <v>99.68</v>
      </c>
      <c r="L19" s="378">
        <v>99.94</v>
      </c>
      <c r="M19" s="378">
        <v>100.29</v>
      </c>
      <c r="N19" s="378">
        <v>99.86</v>
      </c>
      <c r="O19" s="378">
        <v>100.54</v>
      </c>
      <c r="P19" s="378">
        <v>100.84</v>
      </c>
      <c r="Q19" s="378">
        <v>101.13</v>
      </c>
      <c r="R19" s="378">
        <v>98.79</v>
      </c>
      <c r="S19" s="378">
        <v>100.2</v>
      </c>
      <c r="T19" s="378">
        <v>99.97</v>
      </c>
      <c r="U19" s="378">
        <v>100.41</v>
      </c>
      <c r="V19" s="378">
        <v>100.08</v>
      </c>
      <c r="W19" s="378">
        <v>101.49</v>
      </c>
      <c r="X19" s="378">
        <v>100.48</v>
      </c>
      <c r="Y19" s="801"/>
      <c r="Z19" s="378">
        <v>99.81</v>
      </c>
    </row>
    <row r="20" spans="1:26" ht="18" customHeight="1" outlineLevel="2" x14ac:dyDescent="0.5">
      <c r="A20" s="241">
        <v>2023</v>
      </c>
      <c r="B20" s="261" t="s">
        <v>12</v>
      </c>
      <c r="C20" s="262" t="s">
        <v>224</v>
      </c>
      <c r="D20" s="265">
        <v>103.38</v>
      </c>
      <c r="E20" s="800"/>
      <c r="F20" s="265">
        <v>98.67</v>
      </c>
      <c r="G20" s="265">
        <v>99.47</v>
      </c>
      <c r="H20" s="265">
        <v>103.26</v>
      </c>
      <c r="I20" s="265">
        <v>100.01</v>
      </c>
      <c r="J20" s="265">
        <v>106.62</v>
      </c>
      <c r="K20" s="265">
        <v>100.39</v>
      </c>
      <c r="L20" s="265">
        <v>100.16</v>
      </c>
      <c r="M20" s="265">
        <v>100.13</v>
      </c>
      <c r="N20" s="265">
        <v>106.18</v>
      </c>
      <c r="O20" s="265">
        <v>103.18</v>
      </c>
      <c r="P20" s="265">
        <v>102.15</v>
      </c>
      <c r="Q20" s="265">
        <v>115.8</v>
      </c>
      <c r="R20" s="265">
        <v>104.33</v>
      </c>
      <c r="S20" s="265">
        <v>102.98</v>
      </c>
      <c r="T20" s="265">
        <v>99.58</v>
      </c>
      <c r="U20" s="265">
        <v>98.05</v>
      </c>
      <c r="V20" s="265">
        <v>99.98</v>
      </c>
      <c r="W20" s="265">
        <v>103.43</v>
      </c>
      <c r="X20" s="265">
        <v>102.56</v>
      </c>
      <c r="Y20" s="801"/>
      <c r="Z20" s="265">
        <v>98.53</v>
      </c>
    </row>
    <row r="21" spans="1:26" ht="18" customHeight="1" outlineLevel="2" x14ac:dyDescent="0.5">
      <c r="A21" s="239">
        <v>2023</v>
      </c>
      <c r="B21" s="259" t="s">
        <v>13</v>
      </c>
      <c r="C21" s="260" t="s">
        <v>225</v>
      </c>
      <c r="D21" s="264">
        <v>104.21</v>
      </c>
      <c r="E21" s="800"/>
      <c r="F21" s="264">
        <v>98.67</v>
      </c>
      <c r="G21" s="264">
        <v>99.28</v>
      </c>
      <c r="H21" s="264">
        <v>103.77</v>
      </c>
      <c r="I21" s="264">
        <v>100.61</v>
      </c>
      <c r="J21" s="264">
        <v>107.14</v>
      </c>
      <c r="K21" s="264">
        <v>100.88</v>
      </c>
      <c r="L21" s="264">
        <v>100.65</v>
      </c>
      <c r="M21" s="264">
        <v>99.33</v>
      </c>
      <c r="N21" s="264">
        <v>106.18</v>
      </c>
      <c r="O21" s="264">
        <v>107.25</v>
      </c>
      <c r="P21" s="264">
        <v>102.15</v>
      </c>
      <c r="Q21" s="264">
        <v>97.59</v>
      </c>
      <c r="R21" s="264">
        <v>104.84</v>
      </c>
      <c r="S21" s="264">
        <v>103.49</v>
      </c>
      <c r="T21" s="264">
        <v>100.07</v>
      </c>
      <c r="U21" s="264">
        <v>101.34</v>
      </c>
      <c r="V21" s="264">
        <v>100.77</v>
      </c>
      <c r="W21" s="264">
        <v>104.27</v>
      </c>
      <c r="X21" s="264">
        <v>101.67</v>
      </c>
      <c r="Y21" s="801"/>
      <c r="Z21" s="264">
        <v>99.02</v>
      </c>
    </row>
    <row r="22" spans="1:26" ht="18" customHeight="1" outlineLevel="2" x14ac:dyDescent="0.5">
      <c r="A22" s="241">
        <v>2023</v>
      </c>
      <c r="B22" s="261" t="s">
        <v>14</v>
      </c>
      <c r="C22" s="262" t="s">
        <v>226</v>
      </c>
      <c r="D22" s="265">
        <v>95.81</v>
      </c>
      <c r="E22" s="800"/>
      <c r="F22" s="265">
        <v>102.81</v>
      </c>
      <c r="G22" s="265">
        <v>99.28</v>
      </c>
      <c r="H22" s="265">
        <v>103.77</v>
      </c>
      <c r="I22" s="265">
        <v>101.01</v>
      </c>
      <c r="J22" s="265">
        <v>107.14</v>
      </c>
      <c r="K22" s="265">
        <v>100.88</v>
      </c>
      <c r="L22" s="265">
        <v>100.65</v>
      </c>
      <c r="M22" s="265">
        <v>101.63</v>
      </c>
      <c r="N22" s="265">
        <v>95.65</v>
      </c>
      <c r="O22" s="265">
        <v>103.69</v>
      </c>
      <c r="P22" s="265">
        <v>98.94</v>
      </c>
      <c r="Q22" s="265">
        <v>97.59</v>
      </c>
      <c r="R22" s="265">
        <v>104.84</v>
      </c>
      <c r="S22" s="265">
        <v>103.49</v>
      </c>
      <c r="T22" s="265">
        <v>100.07</v>
      </c>
      <c r="U22" s="265">
        <v>101.34</v>
      </c>
      <c r="V22" s="265">
        <v>100.47</v>
      </c>
      <c r="W22" s="265">
        <v>95.77</v>
      </c>
      <c r="X22" s="265">
        <v>100.51</v>
      </c>
      <c r="Y22" s="801"/>
      <c r="Z22" s="265">
        <v>99.5</v>
      </c>
    </row>
    <row r="23" spans="1:26" ht="18" customHeight="1" outlineLevel="1" x14ac:dyDescent="0.5">
      <c r="A23" s="375">
        <v>2023</v>
      </c>
      <c r="B23" s="376" t="s">
        <v>688</v>
      </c>
      <c r="C23" s="377" t="s">
        <v>685</v>
      </c>
      <c r="D23" s="378">
        <v>101.13</v>
      </c>
      <c r="E23" s="800"/>
      <c r="F23" s="378">
        <v>100.05</v>
      </c>
      <c r="G23" s="378">
        <v>99.34</v>
      </c>
      <c r="H23" s="378">
        <v>103.6</v>
      </c>
      <c r="I23" s="378">
        <v>100.54</v>
      </c>
      <c r="J23" s="378">
        <v>106.97</v>
      </c>
      <c r="K23" s="378">
        <v>100.72</v>
      </c>
      <c r="L23" s="378">
        <v>100.49</v>
      </c>
      <c r="M23" s="378">
        <v>100.36</v>
      </c>
      <c r="N23" s="378">
        <v>102.67</v>
      </c>
      <c r="O23" s="378">
        <v>104.71</v>
      </c>
      <c r="P23" s="378">
        <v>101.08</v>
      </c>
      <c r="Q23" s="378">
        <v>103.66</v>
      </c>
      <c r="R23" s="378">
        <v>104.67</v>
      </c>
      <c r="S23" s="378">
        <v>103.32</v>
      </c>
      <c r="T23" s="378">
        <v>99.91</v>
      </c>
      <c r="U23" s="378">
        <v>100.24</v>
      </c>
      <c r="V23" s="378">
        <v>100.41</v>
      </c>
      <c r="W23" s="378">
        <v>101.16</v>
      </c>
      <c r="X23" s="378">
        <v>101.58</v>
      </c>
      <c r="Y23" s="801"/>
      <c r="Z23" s="378">
        <v>99.02</v>
      </c>
    </row>
    <row r="24" spans="1:26" ht="18" customHeight="1" x14ac:dyDescent="0.5">
      <c r="A24" s="375">
        <v>2023</v>
      </c>
      <c r="B24" s="375" t="s">
        <v>679</v>
      </c>
      <c r="C24" s="375" t="s">
        <v>680</v>
      </c>
      <c r="D24" s="378">
        <v>100</v>
      </c>
      <c r="E24" s="800"/>
      <c r="F24" s="378">
        <v>100</v>
      </c>
      <c r="G24" s="378">
        <v>100</v>
      </c>
      <c r="H24" s="378">
        <v>100</v>
      </c>
      <c r="I24" s="378">
        <v>100</v>
      </c>
      <c r="J24" s="378">
        <v>100</v>
      </c>
      <c r="K24" s="378">
        <v>100</v>
      </c>
      <c r="L24" s="378">
        <v>100</v>
      </c>
      <c r="M24" s="378">
        <v>100</v>
      </c>
      <c r="N24" s="378">
        <v>100</v>
      </c>
      <c r="O24" s="378">
        <v>100</v>
      </c>
      <c r="P24" s="378">
        <v>100</v>
      </c>
      <c r="Q24" s="378">
        <v>100</v>
      </c>
      <c r="R24" s="378">
        <v>100</v>
      </c>
      <c r="S24" s="378">
        <v>100</v>
      </c>
      <c r="T24" s="378">
        <v>100</v>
      </c>
      <c r="U24" s="378">
        <v>100</v>
      </c>
      <c r="V24" s="378">
        <v>100</v>
      </c>
      <c r="W24" s="378">
        <v>100</v>
      </c>
      <c r="X24" s="378">
        <v>100</v>
      </c>
      <c r="Y24" s="801"/>
      <c r="Z24" s="378">
        <v>100</v>
      </c>
    </row>
    <row r="25" spans="1:26" ht="18" customHeight="1" outlineLevel="2" x14ac:dyDescent="0.5">
      <c r="A25" s="239">
        <v>2024</v>
      </c>
      <c r="B25" s="259" t="s">
        <v>3</v>
      </c>
      <c r="C25" s="260" t="s">
        <v>215</v>
      </c>
      <c r="D25" s="264">
        <v>103.55</v>
      </c>
      <c r="E25" s="800"/>
      <c r="F25" s="264">
        <v>102.38</v>
      </c>
      <c r="G25" s="264">
        <v>101.14</v>
      </c>
      <c r="H25" s="264">
        <v>106.72</v>
      </c>
      <c r="I25" s="264">
        <v>103.65</v>
      </c>
      <c r="J25" s="264">
        <v>101.53</v>
      </c>
      <c r="K25" s="264">
        <v>103.26</v>
      </c>
      <c r="L25" s="264">
        <v>101.31</v>
      </c>
      <c r="M25" s="264">
        <v>102.92</v>
      </c>
      <c r="N25" s="264">
        <v>98.44</v>
      </c>
      <c r="O25" s="264">
        <v>97.89</v>
      </c>
      <c r="P25" s="264">
        <v>106.17</v>
      </c>
      <c r="Q25" s="264">
        <v>89.48</v>
      </c>
      <c r="R25" s="264">
        <v>89.89</v>
      </c>
      <c r="S25" s="264">
        <v>99.43</v>
      </c>
      <c r="T25" s="264">
        <v>102.85</v>
      </c>
      <c r="U25" s="264">
        <v>98.24</v>
      </c>
      <c r="V25" s="264">
        <v>89.18</v>
      </c>
      <c r="W25" s="264">
        <v>103.54</v>
      </c>
      <c r="X25" s="264">
        <v>100.37</v>
      </c>
      <c r="Y25" s="801"/>
      <c r="Z25" s="264">
        <v>104.34</v>
      </c>
    </row>
    <row r="26" spans="1:26" ht="18" customHeight="1" outlineLevel="2" x14ac:dyDescent="0.5">
      <c r="A26" s="241">
        <v>2024</v>
      </c>
      <c r="B26" s="261" t="s">
        <v>4</v>
      </c>
      <c r="C26" s="262" t="s">
        <v>216</v>
      </c>
      <c r="D26" s="265">
        <v>110.39</v>
      </c>
      <c r="E26" s="800"/>
      <c r="F26" s="265">
        <v>104.16</v>
      </c>
      <c r="G26" s="265">
        <v>103.52</v>
      </c>
      <c r="H26" s="265">
        <v>107.71</v>
      </c>
      <c r="I26" s="265">
        <v>103.8</v>
      </c>
      <c r="J26" s="265">
        <v>99.94</v>
      </c>
      <c r="K26" s="265">
        <v>103.42</v>
      </c>
      <c r="L26" s="265">
        <v>105.61</v>
      </c>
      <c r="M26" s="265">
        <v>103.07</v>
      </c>
      <c r="N26" s="265">
        <v>98.58</v>
      </c>
      <c r="O26" s="265">
        <v>106.85</v>
      </c>
      <c r="P26" s="265">
        <v>106.33</v>
      </c>
      <c r="Q26" s="265">
        <v>104.42</v>
      </c>
      <c r="R26" s="265">
        <v>98.96</v>
      </c>
      <c r="S26" s="265">
        <v>99.73</v>
      </c>
      <c r="T26" s="265">
        <v>103.71</v>
      </c>
      <c r="U26" s="265">
        <v>99.36</v>
      </c>
      <c r="V26" s="265">
        <v>89.31</v>
      </c>
      <c r="W26" s="265">
        <v>110.45</v>
      </c>
      <c r="X26" s="265">
        <v>103.88</v>
      </c>
      <c r="Y26" s="801"/>
      <c r="Z26" s="265">
        <v>104.65</v>
      </c>
    </row>
    <row r="27" spans="1:26" ht="18" customHeight="1" outlineLevel="2" x14ac:dyDescent="0.5">
      <c r="A27" s="239">
        <v>2024</v>
      </c>
      <c r="B27" s="259" t="s">
        <v>5</v>
      </c>
      <c r="C27" s="260" t="s">
        <v>217</v>
      </c>
      <c r="D27" s="264">
        <v>107.11</v>
      </c>
      <c r="E27" s="800"/>
      <c r="F27" s="264">
        <v>104.32</v>
      </c>
      <c r="G27" s="264">
        <v>103.68</v>
      </c>
      <c r="H27" s="264">
        <v>107.71</v>
      </c>
      <c r="I27" s="264">
        <v>103.95</v>
      </c>
      <c r="J27" s="264">
        <v>101.83</v>
      </c>
      <c r="K27" s="264">
        <v>104.08</v>
      </c>
      <c r="L27" s="264">
        <v>105.77</v>
      </c>
      <c r="M27" s="264">
        <v>107.07</v>
      </c>
      <c r="N27" s="264">
        <v>103.95</v>
      </c>
      <c r="O27" s="264">
        <v>107.01</v>
      </c>
      <c r="P27" s="264">
        <v>100.02</v>
      </c>
      <c r="Q27" s="264">
        <v>104.42</v>
      </c>
      <c r="R27" s="264">
        <v>99.11</v>
      </c>
      <c r="S27" s="264">
        <v>99.73</v>
      </c>
      <c r="T27" s="264">
        <v>103.71</v>
      </c>
      <c r="U27" s="264">
        <v>99.51</v>
      </c>
      <c r="V27" s="264">
        <v>94.08</v>
      </c>
      <c r="W27" s="264">
        <v>107.14</v>
      </c>
      <c r="X27" s="264">
        <v>104.17</v>
      </c>
      <c r="Y27" s="801"/>
      <c r="Z27" s="264">
        <v>104.65</v>
      </c>
    </row>
    <row r="28" spans="1:26" ht="18" customHeight="1" outlineLevel="1" x14ac:dyDescent="0.5">
      <c r="A28" s="375">
        <v>2024</v>
      </c>
      <c r="B28" s="376" t="s">
        <v>681</v>
      </c>
      <c r="C28" s="377" t="s">
        <v>682</v>
      </c>
      <c r="D28" s="378">
        <v>107.02</v>
      </c>
      <c r="E28" s="800"/>
      <c r="F28" s="378">
        <v>103.62</v>
      </c>
      <c r="G28" s="378">
        <v>102.78</v>
      </c>
      <c r="H28" s="378">
        <v>107.38</v>
      </c>
      <c r="I28" s="378">
        <v>103.8</v>
      </c>
      <c r="J28" s="378">
        <v>101.1</v>
      </c>
      <c r="K28" s="378">
        <v>103.59</v>
      </c>
      <c r="L28" s="378">
        <v>104.23</v>
      </c>
      <c r="M28" s="378">
        <v>104.35</v>
      </c>
      <c r="N28" s="378">
        <v>100.32</v>
      </c>
      <c r="O28" s="378">
        <v>103.92</v>
      </c>
      <c r="P28" s="378">
        <v>104.17</v>
      </c>
      <c r="Q28" s="378">
        <v>99.44</v>
      </c>
      <c r="R28" s="378">
        <v>95.99</v>
      </c>
      <c r="S28" s="378">
        <v>99.63</v>
      </c>
      <c r="T28" s="378">
        <v>103.42</v>
      </c>
      <c r="U28" s="378">
        <v>99.04</v>
      </c>
      <c r="V28" s="378">
        <v>90.86</v>
      </c>
      <c r="W28" s="378">
        <v>107.04</v>
      </c>
      <c r="X28" s="378">
        <v>102.81</v>
      </c>
      <c r="Y28" s="801"/>
      <c r="Z28" s="378">
        <v>104.55</v>
      </c>
    </row>
    <row r="29" spans="1:26" ht="18" customHeight="1" outlineLevel="2" x14ac:dyDescent="0.5">
      <c r="A29" s="241">
        <v>2024</v>
      </c>
      <c r="B29" s="261" t="s">
        <v>6</v>
      </c>
      <c r="C29" s="262" t="s">
        <v>218</v>
      </c>
      <c r="D29" s="265">
        <v>114.79</v>
      </c>
      <c r="E29" s="800"/>
      <c r="F29" s="265">
        <v>104.87</v>
      </c>
      <c r="G29" s="265">
        <v>102.21</v>
      </c>
      <c r="H29" s="265">
        <v>107.33</v>
      </c>
      <c r="I29" s="265">
        <v>101.16</v>
      </c>
      <c r="J29" s="265">
        <v>108.97</v>
      </c>
      <c r="K29" s="265">
        <v>105.11</v>
      </c>
      <c r="L29" s="265">
        <v>105.62</v>
      </c>
      <c r="M29" s="265">
        <v>108.01</v>
      </c>
      <c r="N29" s="265">
        <v>95.81</v>
      </c>
      <c r="O29" s="265">
        <v>107.45</v>
      </c>
      <c r="P29" s="265">
        <v>96.53</v>
      </c>
      <c r="Q29" s="265">
        <v>102.2</v>
      </c>
      <c r="R29" s="265">
        <v>98.65</v>
      </c>
      <c r="S29" s="265">
        <v>95.53</v>
      </c>
      <c r="T29" s="265">
        <v>105.78</v>
      </c>
      <c r="U29" s="265">
        <v>96.83</v>
      </c>
      <c r="V29" s="265">
        <v>102.48</v>
      </c>
      <c r="W29" s="265">
        <v>114.89</v>
      </c>
      <c r="X29" s="265">
        <v>104.91</v>
      </c>
      <c r="Y29" s="801"/>
      <c r="Z29" s="265">
        <v>105.15</v>
      </c>
    </row>
    <row r="30" spans="1:26" ht="18" customHeight="1" outlineLevel="2" x14ac:dyDescent="0.5">
      <c r="A30" s="239">
        <v>2024</v>
      </c>
      <c r="B30" s="259" t="s">
        <v>7</v>
      </c>
      <c r="C30" s="260" t="s">
        <v>219</v>
      </c>
      <c r="D30" s="264">
        <v>106.97</v>
      </c>
      <c r="E30" s="800"/>
      <c r="F30" s="264">
        <v>104.87</v>
      </c>
      <c r="G30" s="264">
        <v>102.21</v>
      </c>
      <c r="H30" s="264">
        <v>107.33</v>
      </c>
      <c r="I30" s="264">
        <v>101.16</v>
      </c>
      <c r="J30" s="264">
        <v>108.97</v>
      </c>
      <c r="K30" s="264">
        <v>105.11</v>
      </c>
      <c r="L30" s="264">
        <v>105.62</v>
      </c>
      <c r="M30" s="264">
        <v>108.52</v>
      </c>
      <c r="N30" s="264">
        <v>105.1</v>
      </c>
      <c r="O30" s="264">
        <v>100.5</v>
      </c>
      <c r="P30" s="264">
        <v>96.53</v>
      </c>
      <c r="Q30" s="264">
        <v>117.42</v>
      </c>
      <c r="R30" s="264">
        <v>98.65</v>
      </c>
      <c r="S30" s="264">
        <v>95.53</v>
      </c>
      <c r="T30" s="264">
        <v>105.78</v>
      </c>
      <c r="U30" s="264">
        <v>104.42</v>
      </c>
      <c r="V30" s="264">
        <v>99.99</v>
      </c>
      <c r="W30" s="264">
        <v>106.99</v>
      </c>
      <c r="X30" s="264">
        <v>106.41</v>
      </c>
      <c r="Y30" s="801"/>
      <c r="Z30" s="264">
        <v>105.66</v>
      </c>
    </row>
    <row r="31" spans="1:26" ht="18" customHeight="1" outlineLevel="2" x14ac:dyDescent="0.5">
      <c r="A31" s="241">
        <v>2024</v>
      </c>
      <c r="B31" s="261" t="s">
        <v>8</v>
      </c>
      <c r="C31" s="262" t="s">
        <v>220</v>
      </c>
      <c r="D31" s="265">
        <v>103.71</v>
      </c>
      <c r="E31" s="800"/>
      <c r="F31" s="265">
        <v>104.87</v>
      </c>
      <c r="G31" s="265">
        <v>104.78</v>
      </c>
      <c r="H31" s="265">
        <v>106.34</v>
      </c>
      <c r="I31" s="265">
        <v>109.28</v>
      </c>
      <c r="J31" s="265">
        <v>108.97</v>
      </c>
      <c r="K31" s="265">
        <v>103.79</v>
      </c>
      <c r="L31" s="265">
        <v>105.62</v>
      </c>
      <c r="M31" s="265">
        <v>108.52</v>
      </c>
      <c r="N31" s="265">
        <v>105.1</v>
      </c>
      <c r="O31" s="265">
        <v>107.45</v>
      </c>
      <c r="P31" s="265">
        <v>102.77</v>
      </c>
      <c r="Q31" s="265">
        <v>102.2</v>
      </c>
      <c r="R31" s="265">
        <v>99.61</v>
      </c>
      <c r="S31" s="265">
        <v>104.51</v>
      </c>
      <c r="T31" s="265">
        <v>106.66</v>
      </c>
      <c r="U31" s="265">
        <v>104.42</v>
      </c>
      <c r="V31" s="265">
        <v>92.81</v>
      </c>
      <c r="W31" s="265">
        <v>103.69</v>
      </c>
      <c r="X31" s="265">
        <v>104.98</v>
      </c>
      <c r="Y31" s="801"/>
      <c r="Z31" s="265">
        <v>105.66</v>
      </c>
    </row>
    <row r="32" spans="1:26" ht="18" customHeight="1" outlineLevel="1" x14ac:dyDescent="0.5">
      <c r="A32" s="375">
        <v>2024</v>
      </c>
      <c r="B32" s="376" t="s">
        <v>686</v>
      </c>
      <c r="C32" s="377" t="s">
        <v>683</v>
      </c>
      <c r="D32" s="378">
        <v>108.49</v>
      </c>
      <c r="E32" s="800"/>
      <c r="F32" s="378">
        <v>104.87</v>
      </c>
      <c r="G32" s="378">
        <v>103.07</v>
      </c>
      <c r="H32" s="378">
        <v>107</v>
      </c>
      <c r="I32" s="378">
        <v>103.87</v>
      </c>
      <c r="J32" s="378">
        <v>108.97</v>
      </c>
      <c r="K32" s="378">
        <v>104.67</v>
      </c>
      <c r="L32" s="378">
        <v>105.62</v>
      </c>
      <c r="M32" s="378">
        <v>108.35</v>
      </c>
      <c r="N32" s="378">
        <v>102</v>
      </c>
      <c r="O32" s="378">
        <v>105.13</v>
      </c>
      <c r="P32" s="378">
        <v>98.61</v>
      </c>
      <c r="Q32" s="378">
        <v>107.27</v>
      </c>
      <c r="R32" s="378">
        <v>98.97</v>
      </c>
      <c r="S32" s="378">
        <v>98.52</v>
      </c>
      <c r="T32" s="378">
        <v>106.07</v>
      </c>
      <c r="U32" s="378">
        <v>101.89</v>
      </c>
      <c r="V32" s="378">
        <v>98.43</v>
      </c>
      <c r="W32" s="378">
        <v>108.52</v>
      </c>
      <c r="X32" s="378">
        <v>105.43</v>
      </c>
      <c r="Y32" s="801"/>
      <c r="Z32" s="378">
        <v>105.49</v>
      </c>
    </row>
    <row r="33" spans="1:26" ht="18" customHeight="1" outlineLevel="2" x14ac:dyDescent="0.5">
      <c r="A33" s="239">
        <v>2024</v>
      </c>
      <c r="B33" s="259" t="s">
        <v>9</v>
      </c>
      <c r="C33" s="260" t="s">
        <v>221</v>
      </c>
      <c r="D33" s="264">
        <v>104.31</v>
      </c>
      <c r="E33" s="800"/>
      <c r="F33" s="264">
        <v>104.87</v>
      </c>
      <c r="G33" s="264">
        <v>107.24</v>
      </c>
      <c r="H33" s="264">
        <v>107.74</v>
      </c>
      <c r="I33" s="264">
        <v>111.43</v>
      </c>
      <c r="J33" s="264">
        <v>128.27000000000001</v>
      </c>
      <c r="K33" s="264">
        <v>106.71</v>
      </c>
      <c r="L33" s="264">
        <v>109.61</v>
      </c>
      <c r="M33" s="264">
        <v>109.59</v>
      </c>
      <c r="N33" s="264">
        <v>113.43</v>
      </c>
      <c r="O33" s="264">
        <v>113.92</v>
      </c>
      <c r="P33" s="264">
        <v>109.68</v>
      </c>
      <c r="Q33" s="264">
        <v>108.94</v>
      </c>
      <c r="R33" s="264">
        <v>100.75</v>
      </c>
      <c r="S33" s="264">
        <v>100.28</v>
      </c>
      <c r="T33" s="264">
        <v>109.75</v>
      </c>
      <c r="U33" s="264">
        <v>112.04</v>
      </c>
      <c r="V33" s="264">
        <v>101.7</v>
      </c>
      <c r="W33" s="264">
        <v>104.31</v>
      </c>
      <c r="X33" s="264">
        <v>109.54</v>
      </c>
      <c r="Y33" s="801"/>
      <c r="Z33" s="264">
        <v>105.02</v>
      </c>
    </row>
    <row r="34" spans="1:26" ht="18" customHeight="1" outlineLevel="2" x14ac:dyDescent="0.5">
      <c r="A34" s="241">
        <v>2024</v>
      </c>
      <c r="B34" s="261" t="s">
        <v>10</v>
      </c>
      <c r="C34" s="262" t="s">
        <v>222</v>
      </c>
      <c r="D34" s="265">
        <v>115.93</v>
      </c>
      <c r="E34" s="800"/>
      <c r="F34" s="265">
        <v>104.87</v>
      </c>
      <c r="G34" s="265">
        <v>104.77</v>
      </c>
      <c r="H34" s="265">
        <v>106.92</v>
      </c>
      <c r="I34" s="265">
        <v>111.43</v>
      </c>
      <c r="J34" s="265">
        <v>128.27000000000001</v>
      </c>
      <c r="K34" s="265">
        <v>103.96</v>
      </c>
      <c r="L34" s="265">
        <v>109.61</v>
      </c>
      <c r="M34" s="265">
        <v>109.59</v>
      </c>
      <c r="N34" s="265">
        <v>103.4</v>
      </c>
      <c r="O34" s="265">
        <v>105.64</v>
      </c>
      <c r="P34" s="265">
        <v>102.74</v>
      </c>
      <c r="Q34" s="265">
        <v>108.94</v>
      </c>
      <c r="R34" s="265">
        <v>100.75</v>
      </c>
      <c r="S34" s="265">
        <v>91.66</v>
      </c>
      <c r="T34" s="265">
        <v>109.75</v>
      </c>
      <c r="U34" s="265">
        <v>103.9</v>
      </c>
      <c r="V34" s="265">
        <v>93.13</v>
      </c>
      <c r="W34" s="265">
        <v>116.04</v>
      </c>
      <c r="X34" s="265">
        <v>109.24</v>
      </c>
      <c r="Y34" s="801"/>
      <c r="Z34" s="265">
        <v>105.02</v>
      </c>
    </row>
    <row r="35" spans="1:26" ht="18" customHeight="1" outlineLevel="2" x14ac:dyDescent="0.5">
      <c r="A35" s="239">
        <v>2024</v>
      </c>
      <c r="B35" s="259" t="s">
        <v>11</v>
      </c>
      <c r="C35" s="260" t="s">
        <v>223</v>
      </c>
      <c r="D35" s="264">
        <v>108.08</v>
      </c>
      <c r="E35" s="800"/>
      <c r="F35" s="264">
        <v>104.87</v>
      </c>
      <c r="G35" s="264">
        <v>102.21</v>
      </c>
      <c r="H35" s="264">
        <v>106.64</v>
      </c>
      <c r="I35" s="264">
        <v>111.03</v>
      </c>
      <c r="J35" s="264">
        <v>128.27000000000001</v>
      </c>
      <c r="K35" s="264">
        <v>103.96</v>
      </c>
      <c r="L35" s="264">
        <v>109.61</v>
      </c>
      <c r="M35" s="264">
        <v>109.28</v>
      </c>
      <c r="N35" s="264">
        <v>103.4</v>
      </c>
      <c r="O35" s="264">
        <v>104.5</v>
      </c>
      <c r="P35" s="264">
        <v>102.74</v>
      </c>
      <c r="Q35" s="264">
        <v>97.4</v>
      </c>
      <c r="R35" s="264">
        <v>99.88</v>
      </c>
      <c r="S35" s="264">
        <v>98.75</v>
      </c>
      <c r="T35" s="264">
        <v>109.75</v>
      </c>
      <c r="U35" s="264">
        <v>107.46</v>
      </c>
      <c r="V35" s="264">
        <v>100.33</v>
      </c>
      <c r="W35" s="264">
        <v>108.09</v>
      </c>
      <c r="X35" s="264">
        <v>107.4</v>
      </c>
      <c r="Y35" s="801"/>
      <c r="Z35" s="264">
        <v>106.77</v>
      </c>
    </row>
    <row r="36" spans="1:26" ht="18" customHeight="1" outlineLevel="1" x14ac:dyDescent="0.5">
      <c r="A36" s="375">
        <v>2024</v>
      </c>
      <c r="B36" s="376" t="s">
        <v>687</v>
      </c>
      <c r="C36" s="377" t="s">
        <v>684</v>
      </c>
      <c r="D36" s="378">
        <v>109.44</v>
      </c>
      <c r="E36" s="800"/>
      <c r="F36" s="378">
        <v>104.87</v>
      </c>
      <c r="G36" s="378">
        <v>104.74</v>
      </c>
      <c r="H36" s="378">
        <v>107.1</v>
      </c>
      <c r="I36" s="378">
        <v>111.3</v>
      </c>
      <c r="J36" s="378">
        <v>128.27000000000001</v>
      </c>
      <c r="K36" s="378">
        <v>104.88</v>
      </c>
      <c r="L36" s="378">
        <v>109.61</v>
      </c>
      <c r="M36" s="378">
        <v>109.49</v>
      </c>
      <c r="N36" s="378">
        <v>106.74</v>
      </c>
      <c r="O36" s="378">
        <v>108.02</v>
      </c>
      <c r="P36" s="378">
        <v>105.05</v>
      </c>
      <c r="Q36" s="378">
        <v>105.09</v>
      </c>
      <c r="R36" s="378">
        <v>100.46</v>
      </c>
      <c r="S36" s="378">
        <v>96.9</v>
      </c>
      <c r="T36" s="378">
        <v>109.75</v>
      </c>
      <c r="U36" s="378">
        <v>107.8</v>
      </c>
      <c r="V36" s="378">
        <v>98.39</v>
      </c>
      <c r="W36" s="378">
        <v>109.48</v>
      </c>
      <c r="X36" s="378">
        <v>108.73</v>
      </c>
      <c r="Y36" s="801"/>
      <c r="Z36" s="378">
        <v>105.6</v>
      </c>
    </row>
    <row r="37" spans="1:26" ht="18" customHeight="1" outlineLevel="2" x14ac:dyDescent="0.5">
      <c r="A37" s="241">
        <v>2024</v>
      </c>
      <c r="B37" s="261" t="s">
        <v>12</v>
      </c>
      <c r="C37" s="262" t="s">
        <v>224</v>
      </c>
      <c r="D37" s="265">
        <v>121.22</v>
      </c>
      <c r="E37" s="800"/>
      <c r="F37" s="265">
        <v>104.2</v>
      </c>
      <c r="G37" s="265">
        <v>101.23</v>
      </c>
      <c r="H37" s="265">
        <v>106.74</v>
      </c>
      <c r="I37" s="265">
        <v>116.7</v>
      </c>
      <c r="J37" s="265">
        <v>125.04</v>
      </c>
      <c r="K37" s="265">
        <v>105.8</v>
      </c>
      <c r="L37" s="265">
        <v>115.97</v>
      </c>
      <c r="M37" s="265">
        <v>110.63</v>
      </c>
      <c r="N37" s="265">
        <v>98.5</v>
      </c>
      <c r="O37" s="265">
        <v>104.28</v>
      </c>
      <c r="P37" s="265">
        <v>103.12</v>
      </c>
      <c r="Q37" s="265">
        <v>104.82</v>
      </c>
      <c r="R37" s="265">
        <v>101.35</v>
      </c>
      <c r="S37" s="265">
        <v>95.64</v>
      </c>
      <c r="T37" s="265">
        <v>114.78</v>
      </c>
      <c r="U37" s="265">
        <v>110.07</v>
      </c>
      <c r="V37" s="265">
        <v>100.78</v>
      </c>
      <c r="W37" s="265">
        <v>121.37</v>
      </c>
      <c r="X37" s="265">
        <v>110.14</v>
      </c>
      <c r="Y37" s="801"/>
      <c r="Z37" s="265">
        <v>107.25</v>
      </c>
    </row>
    <row r="38" spans="1:26" ht="18" customHeight="1" outlineLevel="2" x14ac:dyDescent="0.5">
      <c r="A38" s="239">
        <v>2024</v>
      </c>
      <c r="B38" s="259" t="s">
        <v>13</v>
      </c>
      <c r="C38" s="260" t="s">
        <v>225</v>
      </c>
      <c r="D38" s="264">
        <v>114.17</v>
      </c>
      <c r="E38" s="800"/>
      <c r="F38" s="264">
        <v>104.2</v>
      </c>
      <c r="G38" s="264">
        <v>101.23</v>
      </c>
      <c r="H38" s="264">
        <v>106.74</v>
      </c>
      <c r="I38" s="264">
        <v>108</v>
      </c>
      <c r="J38" s="264">
        <v>125.04</v>
      </c>
      <c r="K38" s="264">
        <v>103.42</v>
      </c>
      <c r="L38" s="264">
        <v>115.97</v>
      </c>
      <c r="M38" s="264">
        <v>106.82</v>
      </c>
      <c r="N38" s="264">
        <v>98.36</v>
      </c>
      <c r="O38" s="264">
        <v>105.77</v>
      </c>
      <c r="P38" s="264">
        <v>105.02</v>
      </c>
      <c r="Q38" s="264">
        <v>98.52</v>
      </c>
      <c r="R38" s="264">
        <v>100.48</v>
      </c>
      <c r="S38" s="264">
        <v>98.21</v>
      </c>
      <c r="T38" s="264">
        <v>107.49</v>
      </c>
      <c r="U38" s="264">
        <v>106.78</v>
      </c>
      <c r="V38" s="264">
        <v>100.78</v>
      </c>
      <c r="W38" s="264">
        <v>114.25</v>
      </c>
      <c r="X38" s="264">
        <v>108.02</v>
      </c>
      <c r="Y38" s="801"/>
      <c r="Z38" s="264">
        <v>106.63</v>
      </c>
    </row>
    <row r="39" spans="1:26" ht="18" customHeight="1" outlineLevel="2" x14ac:dyDescent="0.5">
      <c r="A39" s="241">
        <v>2024</v>
      </c>
      <c r="B39" s="261" t="s">
        <v>14</v>
      </c>
      <c r="C39" s="262" t="s">
        <v>226</v>
      </c>
      <c r="D39" s="265">
        <v>104.92</v>
      </c>
      <c r="E39" s="800"/>
      <c r="F39" s="265">
        <v>104.56</v>
      </c>
      <c r="G39" s="265">
        <v>104.49</v>
      </c>
      <c r="H39" s="265">
        <v>107.11</v>
      </c>
      <c r="I39" s="265">
        <v>108.37</v>
      </c>
      <c r="J39" s="265">
        <v>125.65</v>
      </c>
      <c r="K39" s="265">
        <v>103.78</v>
      </c>
      <c r="L39" s="265">
        <v>108.87</v>
      </c>
      <c r="M39" s="265">
        <v>107.19</v>
      </c>
      <c r="N39" s="265">
        <v>98.69</v>
      </c>
      <c r="O39" s="265">
        <v>106.14</v>
      </c>
      <c r="P39" s="265">
        <v>100.66</v>
      </c>
      <c r="Q39" s="265">
        <v>98.86</v>
      </c>
      <c r="R39" s="265">
        <v>100.18</v>
      </c>
      <c r="S39" s="265">
        <v>95.97</v>
      </c>
      <c r="T39" s="265">
        <v>109.01</v>
      </c>
      <c r="U39" s="265">
        <v>107.15</v>
      </c>
      <c r="V39" s="265">
        <v>93.59</v>
      </c>
      <c r="W39" s="265">
        <v>104.92</v>
      </c>
      <c r="X39" s="265">
        <v>106.21</v>
      </c>
      <c r="Y39" s="801"/>
      <c r="Z39" s="265">
        <v>105.61</v>
      </c>
    </row>
    <row r="40" spans="1:26" ht="18" customHeight="1" outlineLevel="1" x14ac:dyDescent="0.5">
      <c r="A40" s="375">
        <v>2024</v>
      </c>
      <c r="B40" s="376" t="s">
        <v>688</v>
      </c>
      <c r="C40" s="377" t="s">
        <v>685</v>
      </c>
      <c r="D40" s="378">
        <v>113.44</v>
      </c>
      <c r="E40" s="800"/>
      <c r="F40" s="378">
        <v>104.32</v>
      </c>
      <c r="G40" s="378">
        <v>102.32</v>
      </c>
      <c r="H40" s="378">
        <v>106.86</v>
      </c>
      <c r="I40" s="378">
        <v>111.02</v>
      </c>
      <c r="J40" s="378">
        <v>125.24</v>
      </c>
      <c r="K40" s="378">
        <v>104.33</v>
      </c>
      <c r="L40" s="378">
        <v>113.6</v>
      </c>
      <c r="M40" s="378">
        <v>108.21</v>
      </c>
      <c r="N40" s="378">
        <v>98.52</v>
      </c>
      <c r="O40" s="378">
        <v>105.4</v>
      </c>
      <c r="P40" s="378">
        <v>102.93</v>
      </c>
      <c r="Q40" s="378">
        <v>100.73</v>
      </c>
      <c r="R40" s="378">
        <v>100.67</v>
      </c>
      <c r="S40" s="378">
        <v>96.61</v>
      </c>
      <c r="T40" s="378">
        <v>110.43</v>
      </c>
      <c r="U40" s="378">
        <v>108</v>
      </c>
      <c r="V40" s="378">
        <v>98.38</v>
      </c>
      <c r="W40" s="378">
        <v>113.51</v>
      </c>
      <c r="X40" s="378">
        <v>108.12</v>
      </c>
      <c r="Y40" s="801"/>
      <c r="Z40" s="378">
        <v>106.5</v>
      </c>
    </row>
    <row r="41" spans="1:26" ht="18" customHeight="1" x14ac:dyDescent="0.5">
      <c r="A41" s="375">
        <v>2024</v>
      </c>
      <c r="B41" s="375" t="s">
        <v>679</v>
      </c>
      <c r="C41" s="375" t="s">
        <v>680</v>
      </c>
      <c r="D41" s="378">
        <v>109.6</v>
      </c>
      <c r="E41" s="800"/>
      <c r="F41" s="378">
        <v>104.42</v>
      </c>
      <c r="G41" s="378">
        <v>103.23</v>
      </c>
      <c r="H41" s="378">
        <v>107.09</v>
      </c>
      <c r="I41" s="378">
        <v>107.5</v>
      </c>
      <c r="J41" s="378">
        <v>115.9</v>
      </c>
      <c r="K41" s="378">
        <v>104.37</v>
      </c>
      <c r="L41" s="378">
        <v>108.27</v>
      </c>
      <c r="M41" s="378">
        <v>107.6</v>
      </c>
      <c r="N41" s="378">
        <v>101.9</v>
      </c>
      <c r="O41" s="378">
        <v>105.62</v>
      </c>
      <c r="P41" s="378">
        <v>102.69</v>
      </c>
      <c r="Q41" s="378">
        <v>103.13</v>
      </c>
      <c r="R41" s="378">
        <v>99.02</v>
      </c>
      <c r="S41" s="378">
        <v>97.92</v>
      </c>
      <c r="T41" s="378">
        <v>107.42</v>
      </c>
      <c r="U41" s="378">
        <v>104.18</v>
      </c>
      <c r="V41" s="378">
        <v>96.52</v>
      </c>
      <c r="W41" s="378">
        <v>109.64</v>
      </c>
      <c r="X41" s="378">
        <v>106.27</v>
      </c>
      <c r="Y41" s="801"/>
      <c r="Z41" s="378">
        <v>105.54</v>
      </c>
    </row>
    <row r="42" spans="1:26" ht="18" customHeight="1" outlineLevel="2" x14ac:dyDescent="0.5">
      <c r="A42" s="239">
        <v>2025</v>
      </c>
      <c r="B42" s="259" t="s">
        <v>3</v>
      </c>
      <c r="C42" s="260" t="s">
        <v>215</v>
      </c>
      <c r="D42" s="264">
        <v>100.04</v>
      </c>
      <c r="E42" s="800"/>
      <c r="F42" s="264">
        <v>103.94</v>
      </c>
      <c r="G42" s="264">
        <v>95.2</v>
      </c>
      <c r="H42" s="264">
        <v>102.64</v>
      </c>
      <c r="I42" s="264">
        <v>99.26</v>
      </c>
      <c r="J42" s="264">
        <v>95.55</v>
      </c>
      <c r="K42" s="264">
        <v>100.67</v>
      </c>
      <c r="L42" s="264">
        <v>105.26</v>
      </c>
      <c r="M42" s="264">
        <v>101.8</v>
      </c>
      <c r="N42" s="264">
        <v>95.3</v>
      </c>
      <c r="O42" s="264">
        <v>102.12</v>
      </c>
      <c r="P42" s="264">
        <v>106.23</v>
      </c>
      <c r="Q42" s="264">
        <v>94.02</v>
      </c>
      <c r="R42" s="264">
        <v>92.23</v>
      </c>
      <c r="S42" s="264">
        <v>100.8</v>
      </c>
      <c r="T42" s="264">
        <v>108.18</v>
      </c>
      <c r="U42" s="264">
        <v>101.03</v>
      </c>
      <c r="V42" s="264">
        <v>95.9</v>
      </c>
      <c r="W42" s="264">
        <v>99.56</v>
      </c>
      <c r="X42" s="264">
        <v>99.91</v>
      </c>
      <c r="Y42" s="801"/>
      <c r="Z42" s="264">
        <v>103.96</v>
      </c>
    </row>
    <row r="43" spans="1:26" ht="18" customHeight="1" outlineLevel="2" x14ac:dyDescent="0.5">
      <c r="A43" s="241">
        <v>2025</v>
      </c>
      <c r="B43" s="261" t="s">
        <v>4</v>
      </c>
      <c r="C43" s="262" t="s">
        <v>216</v>
      </c>
      <c r="D43" s="265">
        <v>99.32</v>
      </c>
      <c r="E43" s="800"/>
      <c r="F43" s="265">
        <v>104.29</v>
      </c>
      <c r="G43" s="265">
        <v>94.8</v>
      </c>
      <c r="H43" s="265">
        <v>102.99</v>
      </c>
      <c r="I43" s="265">
        <v>101.19</v>
      </c>
      <c r="J43" s="265">
        <v>95.79</v>
      </c>
      <c r="K43" s="265">
        <v>95.43</v>
      </c>
      <c r="L43" s="265">
        <v>104.96</v>
      </c>
      <c r="M43" s="265">
        <v>102.05</v>
      </c>
      <c r="N43" s="265">
        <v>95.2</v>
      </c>
      <c r="O43" s="265">
        <v>103.59</v>
      </c>
      <c r="P43" s="265">
        <v>101.04</v>
      </c>
      <c r="Q43" s="265">
        <v>94.35</v>
      </c>
      <c r="R43" s="265">
        <v>91.56</v>
      </c>
      <c r="S43" s="265">
        <v>99.12</v>
      </c>
      <c r="T43" s="265">
        <v>107.78</v>
      </c>
      <c r="U43" s="265">
        <v>99.92</v>
      </c>
      <c r="V43" s="265">
        <v>96.13</v>
      </c>
      <c r="W43" s="265">
        <v>99.6</v>
      </c>
      <c r="X43" s="265">
        <v>99.18</v>
      </c>
      <c r="Y43" s="801"/>
      <c r="Z43" s="265">
        <v>103.35</v>
      </c>
    </row>
    <row r="44" spans="1:26" ht="18" customHeight="1" outlineLevel="2" x14ac:dyDescent="0.5">
      <c r="A44" s="239">
        <v>2025</v>
      </c>
      <c r="B44" s="259" t="s">
        <v>5</v>
      </c>
      <c r="C44" s="260" t="s">
        <v>217</v>
      </c>
      <c r="D44" s="264">
        <v>99.55</v>
      </c>
      <c r="E44" s="800"/>
      <c r="F44" s="264">
        <v>104.19</v>
      </c>
      <c r="G44" s="264">
        <v>95.1</v>
      </c>
      <c r="H44" s="264">
        <v>102.89</v>
      </c>
      <c r="I44" s="264">
        <v>102.63</v>
      </c>
      <c r="J44" s="264">
        <v>91.17</v>
      </c>
      <c r="K44" s="264">
        <v>100.91</v>
      </c>
      <c r="L44" s="264">
        <v>105.16</v>
      </c>
      <c r="M44" s="264">
        <v>100</v>
      </c>
      <c r="N44" s="264">
        <v>95.1</v>
      </c>
      <c r="O44" s="264">
        <v>103.49</v>
      </c>
      <c r="P44" s="264">
        <v>100.94</v>
      </c>
      <c r="Q44" s="264">
        <v>94.25</v>
      </c>
      <c r="R44" s="264">
        <v>91.08</v>
      </c>
      <c r="S44" s="264">
        <v>100.7</v>
      </c>
      <c r="T44" s="264">
        <v>108.08</v>
      </c>
      <c r="U44" s="264">
        <v>100.93</v>
      </c>
      <c r="V44" s="264">
        <v>95.8</v>
      </c>
      <c r="W44" s="264">
        <v>99.64</v>
      </c>
      <c r="X44" s="264">
        <v>99.44</v>
      </c>
      <c r="Y44" s="801"/>
      <c r="Z44" s="264">
        <v>102.66</v>
      </c>
    </row>
    <row r="45" spans="1:26" ht="18" customHeight="1" outlineLevel="1" x14ac:dyDescent="0.5">
      <c r="A45" s="375">
        <v>2025</v>
      </c>
      <c r="B45" s="376" t="s">
        <v>681</v>
      </c>
      <c r="C45" s="377" t="s">
        <v>682</v>
      </c>
      <c r="D45" s="378">
        <v>99.64</v>
      </c>
      <c r="E45" s="800"/>
      <c r="F45" s="378">
        <v>104.14</v>
      </c>
      <c r="G45" s="378">
        <v>95.03</v>
      </c>
      <c r="H45" s="378">
        <v>102.84</v>
      </c>
      <c r="I45" s="378">
        <v>101.03</v>
      </c>
      <c r="J45" s="378">
        <v>94.17</v>
      </c>
      <c r="K45" s="378">
        <v>99</v>
      </c>
      <c r="L45" s="378">
        <v>105.13</v>
      </c>
      <c r="M45" s="378">
        <v>101.28</v>
      </c>
      <c r="N45" s="378">
        <v>95.2</v>
      </c>
      <c r="O45" s="378">
        <v>103.07</v>
      </c>
      <c r="P45" s="378">
        <v>102.74</v>
      </c>
      <c r="Q45" s="378">
        <v>94.21</v>
      </c>
      <c r="R45" s="378">
        <v>91.62</v>
      </c>
      <c r="S45" s="378">
        <v>100.21</v>
      </c>
      <c r="T45" s="378">
        <v>108.01</v>
      </c>
      <c r="U45" s="378">
        <v>100.63</v>
      </c>
      <c r="V45" s="378">
        <v>95.94</v>
      </c>
      <c r="W45" s="378">
        <v>99.6</v>
      </c>
      <c r="X45" s="378">
        <v>99.51</v>
      </c>
      <c r="Y45" s="801"/>
      <c r="Z45" s="378">
        <v>103.32</v>
      </c>
    </row>
    <row r="46" spans="1:26" ht="18" customHeight="1" outlineLevel="2" x14ac:dyDescent="0.5">
      <c r="A46" s="241">
        <v>2025</v>
      </c>
      <c r="B46" s="261" t="s">
        <v>6</v>
      </c>
      <c r="C46" s="262" t="s">
        <v>218</v>
      </c>
      <c r="D46" s="265">
        <v>100.61</v>
      </c>
      <c r="E46" s="800"/>
      <c r="F46" s="265">
        <v>105.16</v>
      </c>
      <c r="G46" s="265">
        <v>95.89</v>
      </c>
      <c r="H46" s="265">
        <v>115.53</v>
      </c>
      <c r="I46" s="265">
        <v>102.53</v>
      </c>
      <c r="J46" s="265">
        <v>91.07</v>
      </c>
      <c r="K46" s="265">
        <v>97.51</v>
      </c>
      <c r="L46" s="265">
        <v>105.66</v>
      </c>
      <c r="M46" s="265">
        <v>99.2</v>
      </c>
      <c r="N46" s="265">
        <v>95</v>
      </c>
      <c r="O46" s="265">
        <v>101.52</v>
      </c>
      <c r="P46" s="265">
        <v>97.24</v>
      </c>
      <c r="Q46" s="265">
        <v>98.55</v>
      </c>
      <c r="R46" s="265">
        <v>91</v>
      </c>
      <c r="S46" s="265">
        <v>101.19</v>
      </c>
      <c r="T46" s="265">
        <v>107.68</v>
      </c>
      <c r="U46" s="265">
        <v>101.63</v>
      </c>
      <c r="V46" s="265">
        <v>96.03</v>
      </c>
      <c r="W46" s="265">
        <v>106.21</v>
      </c>
      <c r="X46" s="265">
        <v>100.49</v>
      </c>
      <c r="Y46" s="801"/>
      <c r="Z46" s="265">
        <v>103.95</v>
      </c>
    </row>
    <row r="47" spans="1:26" ht="18" customHeight="1" outlineLevel="2" x14ac:dyDescent="0.5">
      <c r="A47" s="239">
        <v>2025</v>
      </c>
      <c r="B47" s="259" t="s">
        <v>7</v>
      </c>
      <c r="C47" s="260" t="s">
        <v>219</v>
      </c>
      <c r="D47" s="264">
        <v>100.72</v>
      </c>
      <c r="E47" s="800"/>
      <c r="F47" s="264">
        <v>105.57</v>
      </c>
      <c r="G47" s="264">
        <v>96.99</v>
      </c>
      <c r="H47" s="264">
        <v>116.34</v>
      </c>
      <c r="I47" s="264">
        <v>103.12</v>
      </c>
      <c r="J47" s="264">
        <v>90.97</v>
      </c>
      <c r="K47" s="264">
        <v>95.33</v>
      </c>
      <c r="L47" s="264">
        <v>105.56</v>
      </c>
      <c r="M47" s="264">
        <v>98.8</v>
      </c>
      <c r="N47" s="264">
        <v>94.9</v>
      </c>
      <c r="O47" s="264">
        <v>102.02</v>
      </c>
      <c r="P47" s="264">
        <v>95.95</v>
      </c>
      <c r="Q47" s="264">
        <v>99.66</v>
      </c>
      <c r="R47" s="264">
        <v>94.98</v>
      </c>
      <c r="S47" s="264">
        <v>100.6</v>
      </c>
      <c r="T47" s="264">
        <v>106.97</v>
      </c>
      <c r="U47" s="264">
        <v>100.83</v>
      </c>
      <c r="V47" s="264">
        <v>95.93</v>
      </c>
      <c r="W47" s="264">
        <v>105.88</v>
      </c>
      <c r="X47" s="264">
        <v>100.61</v>
      </c>
      <c r="Y47" s="801"/>
      <c r="Z47" s="264">
        <v>103.95</v>
      </c>
    </row>
    <row r="48" spans="1:26" ht="18" customHeight="1" outlineLevel="2" x14ac:dyDescent="0.5">
      <c r="A48" s="241">
        <v>2025</v>
      </c>
      <c r="B48" s="261" t="s">
        <v>8</v>
      </c>
      <c r="C48" s="262" t="s">
        <v>220</v>
      </c>
      <c r="D48" s="265">
        <v>101.18</v>
      </c>
      <c r="E48" s="800"/>
      <c r="F48" s="265">
        <v>105.06</v>
      </c>
      <c r="G48" s="265">
        <v>98.28</v>
      </c>
      <c r="H48" s="265">
        <v>117.34</v>
      </c>
      <c r="I48" s="265">
        <v>103.02</v>
      </c>
      <c r="J48" s="265">
        <v>92.47</v>
      </c>
      <c r="K48" s="265">
        <v>95.93</v>
      </c>
      <c r="L48" s="265">
        <v>106.67</v>
      </c>
      <c r="M48" s="265">
        <v>99.1</v>
      </c>
      <c r="N48" s="265">
        <v>94.8</v>
      </c>
      <c r="O48" s="265">
        <v>102.53</v>
      </c>
      <c r="P48" s="265">
        <v>97.14</v>
      </c>
      <c r="Q48" s="265">
        <v>98.45</v>
      </c>
      <c r="R48" s="265">
        <v>97.41</v>
      </c>
      <c r="S48" s="265">
        <v>101.09</v>
      </c>
      <c r="T48" s="265">
        <v>106.87</v>
      </c>
      <c r="U48" s="265">
        <v>101.53</v>
      </c>
      <c r="V48" s="265">
        <v>95.83</v>
      </c>
      <c r="W48" s="265">
        <v>106.11</v>
      </c>
      <c r="X48" s="265">
        <v>101.12</v>
      </c>
      <c r="Y48" s="801"/>
      <c r="Z48" s="265">
        <v>102.86</v>
      </c>
    </row>
    <row r="49" spans="1:26" ht="18" customHeight="1" outlineLevel="1" x14ac:dyDescent="0.5">
      <c r="A49" s="375">
        <v>2025</v>
      </c>
      <c r="B49" s="376" t="s">
        <v>686</v>
      </c>
      <c r="C49" s="377" t="s">
        <v>683</v>
      </c>
      <c r="D49" s="378">
        <v>100.84</v>
      </c>
      <c r="E49" s="800"/>
      <c r="F49" s="378">
        <v>105.26</v>
      </c>
      <c r="G49" s="378">
        <v>97.05</v>
      </c>
      <c r="H49" s="378">
        <v>116.4</v>
      </c>
      <c r="I49" s="378">
        <v>102.89</v>
      </c>
      <c r="J49" s="378">
        <v>91.5</v>
      </c>
      <c r="K49" s="378">
        <v>96.26</v>
      </c>
      <c r="L49" s="378">
        <v>105.96</v>
      </c>
      <c r="M49" s="378">
        <v>99.03</v>
      </c>
      <c r="N49" s="378">
        <v>94.9</v>
      </c>
      <c r="O49" s="378">
        <v>102.02</v>
      </c>
      <c r="P49" s="378">
        <v>96.78</v>
      </c>
      <c r="Q49" s="378">
        <v>98.89</v>
      </c>
      <c r="R49" s="378">
        <v>94.46</v>
      </c>
      <c r="S49" s="378">
        <v>100.96</v>
      </c>
      <c r="T49" s="378">
        <v>107.17</v>
      </c>
      <c r="U49" s="378">
        <v>101.33</v>
      </c>
      <c r="V49" s="378">
        <v>95.93</v>
      </c>
      <c r="W49" s="378">
        <v>106.07</v>
      </c>
      <c r="X49" s="378">
        <v>100.74</v>
      </c>
      <c r="Y49" s="801"/>
      <c r="Z49" s="378">
        <v>103.59</v>
      </c>
    </row>
    <row r="50" spans="1:26" ht="18" customHeight="1" outlineLevel="2" x14ac:dyDescent="0.5">
      <c r="A50" s="239">
        <v>2025</v>
      </c>
      <c r="B50" s="259" t="s">
        <v>9</v>
      </c>
      <c r="C50" s="260" t="s">
        <v>221</v>
      </c>
      <c r="D50" s="264">
        <v>100</v>
      </c>
      <c r="E50" s="800"/>
      <c r="F50" s="264">
        <v>104.75</v>
      </c>
      <c r="G50" s="264">
        <v>96.89</v>
      </c>
      <c r="H50" s="264">
        <v>117.35</v>
      </c>
      <c r="I50" s="264">
        <v>102.92</v>
      </c>
      <c r="J50" s="264">
        <v>90.87</v>
      </c>
      <c r="K50" s="264">
        <v>94.05</v>
      </c>
      <c r="L50" s="264">
        <v>107.67</v>
      </c>
      <c r="M50" s="264">
        <v>98.7</v>
      </c>
      <c r="N50" s="264">
        <v>94.53</v>
      </c>
      <c r="O50" s="264">
        <v>107.19</v>
      </c>
      <c r="P50" s="264">
        <v>95.06</v>
      </c>
      <c r="Q50" s="264">
        <v>99.56</v>
      </c>
      <c r="R50" s="264">
        <v>94.88</v>
      </c>
      <c r="S50" s="264">
        <v>100.5</v>
      </c>
      <c r="T50" s="264">
        <v>102.94</v>
      </c>
      <c r="U50" s="264">
        <v>100.73</v>
      </c>
      <c r="V50" s="264">
        <v>95.73</v>
      </c>
      <c r="W50" s="264">
        <v>105.78</v>
      </c>
      <c r="X50" s="264">
        <v>99.9</v>
      </c>
      <c r="Y50" s="801"/>
      <c r="Z50" s="264">
        <v>102.86</v>
      </c>
    </row>
    <row r="51" spans="1:26" ht="18" customHeight="1" outlineLevel="2" x14ac:dyDescent="0.5">
      <c r="A51" s="241">
        <v>2025</v>
      </c>
      <c r="B51" s="261" t="s">
        <v>10</v>
      </c>
      <c r="C51" s="262" t="s">
        <v>222</v>
      </c>
      <c r="D51" s="265">
        <v>101.1</v>
      </c>
      <c r="E51" s="800"/>
      <c r="F51" s="265">
        <v>103.11</v>
      </c>
      <c r="G51" s="265">
        <v>98.18</v>
      </c>
      <c r="H51" s="265">
        <v>117.24</v>
      </c>
      <c r="I51" s="265">
        <v>103.62</v>
      </c>
      <c r="J51" s="265">
        <v>92.37</v>
      </c>
      <c r="K51" s="265">
        <v>92.17</v>
      </c>
      <c r="L51" s="265">
        <v>106.57</v>
      </c>
      <c r="M51" s="265">
        <v>98.2</v>
      </c>
      <c r="N51" s="265">
        <v>94.43</v>
      </c>
      <c r="O51" s="265">
        <v>111.65</v>
      </c>
      <c r="P51" s="265">
        <v>94.96</v>
      </c>
      <c r="Q51" s="265">
        <v>98.35</v>
      </c>
      <c r="R51" s="265">
        <v>97.31</v>
      </c>
      <c r="S51" s="265">
        <v>100.99</v>
      </c>
      <c r="T51" s="265">
        <v>106.77</v>
      </c>
      <c r="U51" s="265">
        <v>101.43</v>
      </c>
      <c r="V51" s="265">
        <v>95.63</v>
      </c>
      <c r="W51" s="265">
        <v>107.04</v>
      </c>
      <c r="X51" s="265">
        <v>100.99</v>
      </c>
      <c r="Y51" s="801"/>
      <c r="Z51" s="265">
        <v>104.05</v>
      </c>
    </row>
    <row r="52" spans="1:26" ht="18" customHeight="1" outlineLevel="2" x14ac:dyDescent="0.5">
      <c r="A52" s="239">
        <v>2025</v>
      </c>
      <c r="B52" s="259" t="s">
        <v>11</v>
      </c>
      <c r="C52" s="260" t="s">
        <v>223</v>
      </c>
      <c r="D52" s="264">
        <v>100.94</v>
      </c>
      <c r="E52" s="800"/>
      <c r="F52" s="264">
        <v>104.65</v>
      </c>
      <c r="G52" s="264">
        <v>99.17</v>
      </c>
      <c r="H52" s="264">
        <v>113.52</v>
      </c>
      <c r="I52" s="264">
        <v>103.52</v>
      </c>
      <c r="J52" s="264">
        <v>94.06</v>
      </c>
      <c r="K52" s="264">
        <v>93.95</v>
      </c>
      <c r="L52" s="264">
        <v>107.57</v>
      </c>
      <c r="M52" s="264">
        <v>98.6</v>
      </c>
      <c r="N52" s="264">
        <v>94.44</v>
      </c>
      <c r="O52" s="264">
        <v>107.09</v>
      </c>
      <c r="P52" s="264">
        <v>94.27</v>
      </c>
      <c r="Q52" s="264">
        <v>99.46</v>
      </c>
      <c r="R52" s="264">
        <v>94.78</v>
      </c>
      <c r="S52" s="264">
        <v>100.4</v>
      </c>
      <c r="T52" s="264">
        <v>106.67</v>
      </c>
      <c r="U52" s="264">
        <v>100.63</v>
      </c>
      <c r="V52" s="264">
        <v>95.53</v>
      </c>
      <c r="W52" s="264">
        <v>107.9</v>
      </c>
      <c r="X52" s="264">
        <v>100.83</v>
      </c>
      <c r="Y52" s="801"/>
      <c r="Z52" s="264">
        <v>104.05</v>
      </c>
    </row>
    <row r="53" spans="1:26" ht="18" customHeight="1" outlineLevel="1" x14ac:dyDescent="0.5">
      <c r="A53" s="375">
        <v>2025</v>
      </c>
      <c r="B53" s="376" t="s">
        <v>687</v>
      </c>
      <c r="C53" s="377" t="s">
        <v>684</v>
      </c>
      <c r="D53" s="378">
        <v>100.68</v>
      </c>
      <c r="E53" s="800"/>
      <c r="F53" s="378">
        <v>104.17</v>
      </c>
      <c r="G53" s="378">
        <v>98.08</v>
      </c>
      <c r="H53" s="378">
        <v>116.04</v>
      </c>
      <c r="I53" s="378">
        <v>103.35</v>
      </c>
      <c r="J53" s="378">
        <v>92.43</v>
      </c>
      <c r="K53" s="378">
        <v>93.39</v>
      </c>
      <c r="L53" s="378">
        <v>107.27</v>
      </c>
      <c r="M53" s="378">
        <v>98.5</v>
      </c>
      <c r="N53" s="378">
        <v>94.47</v>
      </c>
      <c r="O53" s="378">
        <v>108.64</v>
      </c>
      <c r="P53" s="378">
        <v>94.76</v>
      </c>
      <c r="Q53" s="378">
        <v>99.12</v>
      </c>
      <c r="R53" s="378">
        <v>95.66</v>
      </c>
      <c r="S53" s="378">
        <v>100.63</v>
      </c>
      <c r="T53" s="378">
        <v>105.46</v>
      </c>
      <c r="U53" s="378">
        <v>100.93</v>
      </c>
      <c r="V53" s="378">
        <v>95.63</v>
      </c>
      <c r="W53" s="378">
        <v>106.91</v>
      </c>
      <c r="X53" s="378">
        <v>100.57</v>
      </c>
      <c r="Y53" s="801"/>
      <c r="Z53" s="378">
        <v>103.65</v>
      </c>
    </row>
    <row r="54" spans="1:26" ht="18" customHeight="1" outlineLevel="2" x14ac:dyDescent="0.5">
      <c r="A54" s="241">
        <v>2025</v>
      </c>
      <c r="B54" s="261" t="s">
        <v>12</v>
      </c>
      <c r="C54" s="262" t="s">
        <v>224</v>
      </c>
      <c r="D54" s="265">
        <v>100.96</v>
      </c>
      <c r="E54" s="800"/>
      <c r="F54" s="265">
        <v>103.01</v>
      </c>
      <c r="G54" s="265">
        <v>98.08</v>
      </c>
      <c r="H54" s="265">
        <v>109.39</v>
      </c>
      <c r="I54" s="265">
        <v>103.42</v>
      </c>
      <c r="J54" s="265">
        <v>91.9</v>
      </c>
      <c r="K54" s="265">
        <v>95.83</v>
      </c>
      <c r="L54" s="265">
        <v>106.47</v>
      </c>
      <c r="M54" s="265">
        <v>98.1</v>
      </c>
      <c r="N54" s="265">
        <v>94.34</v>
      </c>
      <c r="O54" s="265">
        <v>102.43</v>
      </c>
      <c r="P54" s="265">
        <v>93.87</v>
      </c>
      <c r="Q54" s="265">
        <v>100.57</v>
      </c>
      <c r="R54" s="265">
        <v>92.13</v>
      </c>
      <c r="S54" s="265">
        <v>100.89</v>
      </c>
      <c r="T54" s="265">
        <v>106.57</v>
      </c>
      <c r="U54" s="265">
        <v>101.93</v>
      </c>
      <c r="V54" s="265">
        <v>95.43</v>
      </c>
      <c r="W54" s="265">
        <v>111.84</v>
      </c>
      <c r="X54" s="265">
        <v>100.87</v>
      </c>
      <c r="Y54" s="801"/>
      <c r="Z54" s="265">
        <v>103.46</v>
      </c>
    </row>
    <row r="55" spans="1:26" ht="18" customHeight="1" outlineLevel="2" x14ac:dyDescent="0.5">
      <c r="A55" s="239">
        <v>2025</v>
      </c>
      <c r="B55" s="259" t="s">
        <v>13</v>
      </c>
      <c r="C55" s="260" t="s">
        <v>225</v>
      </c>
      <c r="D55" s="264">
        <v>100.67</v>
      </c>
      <c r="E55" s="800"/>
      <c r="F55" s="264">
        <v>102.2</v>
      </c>
      <c r="G55" s="264">
        <v>96.79</v>
      </c>
      <c r="H55" s="264">
        <v>113.42</v>
      </c>
      <c r="I55" s="264">
        <v>103.52</v>
      </c>
      <c r="J55" s="264">
        <v>89.83</v>
      </c>
      <c r="K55" s="264">
        <v>93.85</v>
      </c>
      <c r="L55" s="264">
        <v>103.95</v>
      </c>
      <c r="M55" s="264">
        <v>97.5</v>
      </c>
      <c r="N55" s="264">
        <v>90.95</v>
      </c>
      <c r="O55" s="264">
        <v>99.79</v>
      </c>
      <c r="P55" s="264">
        <v>93.77</v>
      </c>
      <c r="Q55" s="264">
        <v>102.15</v>
      </c>
      <c r="R55" s="264">
        <v>90.9</v>
      </c>
      <c r="S55" s="264">
        <v>100.3</v>
      </c>
      <c r="T55" s="264">
        <v>106.47</v>
      </c>
      <c r="U55" s="264">
        <v>101.33</v>
      </c>
      <c r="V55" s="264">
        <v>95.33</v>
      </c>
      <c r="W55" s="264">
        <v>114.47</v>
      </c>
      <c r="X55" s="264">
        <v>100.55</v>
      </c>
      <c r="Y55" s="801"/>
      <c r="Z55" s="264">
        <v>104.06</v>
      </c>
    </row>
    <row r="56" spans="1:26" ht="18" customHeight="1" outlineLevel="2" x14ac:dyDescent="0.5">
      <c r="A56" s="241">
        <v>2025</v>
      </c>
      <c r="B56" s="261" t="s">
        <v>14</v>
      </c>
      <c r="C56" s="262" t="s">
        <v>226</v>
      </c>
      <c r="D56" s="265">
        <v>101.29</v>
      </c>
      <c r="E56" s="800"/>
      <c r="F56" s="265">
        <v>102.91</v>
      </c>
      <c r="G56" s="265">
        <v>97.98</v>
      </c>
      <c r="H56" s="265">
        <v>117.14</v>
      </c>
      <c r="I56" s="265">
        <v>109.26</v>
      </c>
      <c r="J56" s="265">
        <v>93.96</v>
      </c>
      <c r="K56" s="265">
        <v>95.73</v>
      </c>
      <c r="L56" s="265">
        <v>101.33</v>
      </c>
      <c r="M56" s="265">
        <v>98</v>
      </c>
      <c r="N56" s="265">
        <v>90.85</v>
      </c>
      <c r="O56" s="265">
        <v>96.85</v>
      </c>
      <c r="P56" s="265">
        <v>94.86</v>
      </c>
      <c r="Q56" s="265">
        <v>103.53</v>
      </c>
      <c r="R56" s="265">
        <v>92.03</v>
      </c>
      <c r="S56" s="265">
        <v>100.79</v>
      </c>
      <c r="T56" s="265">
        <v>102.84</v>
      </c>
      <c r="U56" s="265">
        <v>101.83</v>
      </c>
      <c r="V56" s="265">
        <v>100.58</v>
      </c>
      <c r="W56" s="265">
        <v>116.95</v>
      </c>
      <c r="X56" s="265">
        <v>101.19</v>
      </c>
      <c r="Y56" s="801"/>
      <c r="Z56" s="265">
        <v>104.26</v>
      </c>
    </row>
    <row r="57" spans="1:26" ht="18" customHeight="1" outlineLevel="1" x14ac:dyDescent="0.5">
      <c r="A57" s="375">
        <v>2025</v>
      </c>
      <c r="B57" s="376" t="s">
        <v>688</v>
      </c>
      <c r="C57" s="377" t="s">
        <v>685</v>
      </c>
      <c r="D57" s="378">
        <v>100.97</v>
      </c>
      <c r="E57" s="800"/>
      <c r="F57" s="378">
        <v>102.71</v>
      </c>
      <c r="G57" s="378">
        <v>97.62</v>
      </c>
      <c r="H57" s="378">
        <v>113.32</v>
      </c>
      <c r="I57" s="378">
        <v>105.4</v>
      </c>
      <c r="J57" s="378">
        <v>91.9</v>
      </c>
      <c r="K57" s="378">
        <v>95.14</v>
      </c>
      <c r="L57" s="378">
        <v>103.92</v>
      </c>
      <c r="M57" s="378">
        <v>97.87</v>
      </c>
      <c r="N57" s="378">
        <v>92.05</v>
      </c>
      <c r="O57" s="378">
        <v>99.69</v>
      </c>
      <c r="P57" s="378">
        <v>94.17</v>
      </c>
      <c r="Q57" s="378">
        <v>102.08</v>
      </c>
      <c r="R57" s="378">
        <v>91.69</v>
      </c>
      <c r="S57" s="378">
        <v>100.66</v>
      </c>
      <c r="T57" s="378">
        <v>105.29</v>
      </c>
      <c r="U57" s="378">
        <v>101.7</v>
      </c>
      <c r="V57" s="378">
        <v>97.11</v>
      </c>
      <c r="W57" s="378">
        <v>114.42</v>
      </c>
      <c r="X57" s="378">
        <v>100.87</v>
      </c>
      <c r="Y57" s="801"/>
      <c r="Z57" s="378">
        <v>103.93</v>
      </c>
    </row>
    <row r="58" spans="1:26" ht="18" customHeight="1" x14ac:dyDescent="0.5">
      <c r="A58" s="375">
        <v>2025</v>
      </c>
      <c r="B58" s="375" t="s">
        <v>679</v>
      </c>
      <c r="C58" s="375" t="s">
        <v>680</v>
      </c>
      <c r="D58" s="378">
        <v>100.53</v>
      </c>
      <c r="E58" s="800"/>
      <c r="F58" s="378">
        <v>104.07</v>
      </c>
      <c r="G58" s="378">
        <v>96.95</v>
      </c>
      <c r="H58" s="378">
        <v>112.15</v>
      </c>
      <c r="I58" s="378">
        <v>103.17</v>
      </c>
      <c r="J58" s="378">
        <v>92.5</v>
      </c>
      <c r="K58" s="378">
        <v>95.95</v>
      </c>
      <c r="L58" s="378">
        <v>105.57</v>
      </c>
      <c r="M58" s="378">
        <v>99.17</v>
      </c>
      <c r="N58" s="378">
        <v>94.16</v>
      </c>
      <c r="O58" s="378">
        <v>103.36</v>
      </c>
      <c r="P58" s="378">
        <v>97.11</v>
      </c>
      <c r="Q58" s="378">
        <v>98.58</v>
      </c>
      <c r="R58" s="378">
        <v>93.36</v>
      </c>
      <c r="S58" s="378">
        <v>100.62</v>
      </c>
      <c r="T58" s="378">
        <v>106.48</v>
      </c>
      <c r="U58" s="378">
        <v>101.15</v>
      </c>
      <c r="V58" s="378">
        <v>96.15</v>
      </c>
      <c r="W58" s="378">
        <v>106.75</v>
      </c>
      <c r="X58" s="378">
        <v>100.42</v>
      </c>
      <c r="Y58" s="801"/>
      <c r="Z58" s="378">
        <v>103.62</v>
      </c>
    </row>
    <row r="59" spans="1:26" ht="18" customHeight="1" x14ac:dyDescent="0.5">
      <c r="A59" s="239" t="s">
        <v>628</v>
      </c>
      <c r="B59" s="259" t="s">
        <v>3</v>
      </c>
      <c r="C59" s="260" t="s">
        <v>215</v>
      </c>
      <c r="D59" s="264">
        <v>102.18</v>
      </c>
      <c r="E59" s="800"/>
      <c r="F59" s="264">
        <v>104.55</v>
      </c>
      <c r="G59" s="264">
        <v>99.07</v>
      </c>
      <c r="H59" s="264">
        <v>113.32</v>
      </c>
      <c r="I59" s="264">
        <v>110.06</v>
      </c>
      <c r="J59" s="264">
        <v>94.34</v>
      </c>
      <c r="K59" s="264">
        <v>97.41</v>
      </c>
      <c r="L59" s="264">
        <v>103.85</v>
      </c>
      <c r="M59" s="264">
        <v>97.9</v>
      </c>
      <c r="N59" s="264">
        <v>92.45</v>
      </c>
      <c r="O59" s="264">
        <v>99.69</v>
      </c>
      <c r="P59" s="264">
        <v>97.04</v>
      </c>
      <c r="Q59" s="264">
        <v>102.05</v>
      </c>
      <c r="R59" s="264">
        <v>94.68</v>
      </c>
      <c r="S59" s="264">
        <v>100.2</v>
      </c>
      <c r="T59" s="264">
        <v>107.58</v>
      </c>
      <c r="U59" s="264">
        <v>104.15</v>
      </c>
      <c r="V59" s="264">
        <v>101.14</v>
      </c>
      <c r="W59" s="264">
        <v>118.28</v>
      </c>
      <c r="X59" s="264">
        <v>102.23</v>
      </c>
      <c r="Y59" s="801"/>
      <c r="Z59" s="264">
        <v>101.13</v>
      </c>
    </row>
    <row r="60" spans="1:26" ht="18" customHeight="1" x14ac:dyDescent="0.5">
      <c r="A60" s="241" t="s">
        <v>628</v>
      </c>
      <c r="B60" s="261" t="s">
        <v>4</v>
      </c>
      <c r="C60" s="262" t="s">
        <v>216</v>
      </c>
      <c r="D60" s="265">
        <v>102.04</v>
      </c>
      <c r="E60" s="800"/>
      <c r="F60" s="265">
        <v>102.81</v>
      </c>
      <c r="G60" s="265">
        <v>97.88</v>
      </c>
      <c r="H60" s="265">
        <v>109.29</v>
      </c>
      <c r="I60" s="265">
        <v>109.96</v>
      </c>
      <c r="J60" s="265">
        <v>95.93</v>
      </c>
      <c r="K60" s="265">
        <v>95.63</v>
      </c>
      <c r="L60" s="265">
        <v>106.37</v>
      </c>
      <c r="M60" s="265">
        <v>99</v>
      </c>
      <c r="N60" s="265">
        <v>94.24</v>
      </c>
      <c r="O60" s="265">
        <v>96.75</v>
      </c>
      <c r="P60" s="265">
        <v>95.85</v>
      </c>
      <c r="Q60" s="265">
        <v>103.43</v>
      </c>
      <c r="R60" s="265">
        <v>91.93</v>
      </c>
      <c r="S60" s="265">
        <v>100.1</v>
      </c>
      <c r="T60" s="265">
        <v>105.16</v>
      </c>
      <c r="U60" s="265">
        <v>102.34</v>
      </c>
      <c r="V60" s="265">
        <v>103.11</v>
      </c>
      <c r="W60" s="265">
        <v>121.55</v>
      </c>
      <c r="X60" s="265">
        <v>101.93</v>
      </c>
      <c r="Y60" s="801"/>
      <c r="Z60" s="265">
        <v>104.26</v>
      </c>
    </row>
    <row r="61" spans="1:26" ht="18" customHeight="1" x14ac:dyDescent="0.5">
      <c r="A61" s="239" t="s">
        <v>628</v>
      </c>
      <c r="B61" s="259" t="s">
        <v>5</v>
      </c>
      <c r="C61" s="260" t="s">
        <v>217</v>
      </c>
      <c r="D61" s="264">
        <v>102.89</v>
      </c>
      <c r="E61" s="800"/>
      <c r="F61" s="264">
        <v>105.57</v>
      </c>
      <c r="G61" s="264">
        <v>98.97</v>
      </c>
      <c r="H61" s="264">
        <v>110.5</v>
      </c>
      <c r="I61" s="264">
        <v>98.96</v>
      </c>
      <c r="J61" s="264">
        <v>93.96</v>
      </c>
      <c r="K61" s="264">
        <v>101.75</v>
      </c>
      <c r="L61" s="264">
        <v>106.37</v>
      </c>
      <c r="M61" s="264">
        <v>100.4</v>
      </c>
      <c r="N61" s="264">
        <v>96.4</v>
      </c>
      <c r="O61" s="264">
        <v>111.65</v>
      </c>
      <c r="P61" s="264">
        <v>108.6</v>
      </c>
      <c r="Q61" s="264">
        <v>100.57</v>
      </c>
      <c r="R61" s="264">
        <v>98.16</v>
      </c>
      <c r="S61" s="264">
        <v>100.79</v>
      </c>
      <c r="T61" s="264">
        <v>109.19</v>
      </c>
      <c r="U61" s="264">
        <v>101.33</v>
      </c>
      <c r="V61" s="264">
        <v>98.42</v>
      </c>
      <c r="W61" s="264">
        <v>112.22</v>
      </c>
      <c r="X61" s="264">
        <v>102.19</v>
      </c>
      <c r="Y61" s="801"/>
      <c r="Z61" s="264">
        <v>116.58</v>
      </c>
    </row>
    <row r="62" spans="1:26" ht="18" customHeight="1" x14ac:dyDescent="0.5">
      <c r="A62" s="375" t="s">
        <v>628</v>
      </c>
      <c r="B62" s="376" t="s">
        <v>681</v>
      </c>
      <c r="C62" s="377" t="s">
        <v>682</v>
      </c>
      <c r="D62" s="378">
        <v>102.37</v>
      </c>
      <c r="E62" s="800"/>
      <c r="F62" s="378">
        <v>104.31</v>
      </c>
      <c r="G62" s="378">
        <v>98.64</v>
      </c>
      <c r="H62" s="378">
        <v>111.04</v>
      </c>
      <c r="I62" s="378">
        <v>106.33</v>
      </c>
      <c r="J62" s="378">
        <v>94.74</v>
      </c>
      <c r="K62" s="378">
        <v>98.26</v>
      </c>
      <c r="L62" s="378">
        <v>105.53</v>
      </c>
      <c r="M62" s="378">
        <v>99.1</v>
      </c>
      <c r="N62" s="378">
        <v>94.36</v>
      </c>
      <c r="O62" s="378">
        <v>102.7</v>
      </c>
      <c r="P62" s="378">
        <v>100.5</v>
      </c>
      <c r="Q62" s="378">
        <v>102.02</v>
      </c>
      <c r="R62" s="378">
        <v>94.92</v>
      </c>
      <c r="S62" s="378">
        <v>100.36</v>
      </c>
      <c r="T62" s="378">
        <v>107.31</v>
      </c>
      <c r="U62" s="378">
        <v>102.61</v>
      </c>
      <c r="V62" s="378">
        <v>100.89</v>
      </c>
      <c r="W62" s="378">
        <v>117.35</v>
      </c>
      <c r="X62" s="378">
        <v>102.12</v>
      </c>
      <c r="Y62" s="801"/>
      <c r="Z62" s="378">
        <v>107.32</v>
      </c>
    </row>
    <row r="63" spans="1:26" ht="18" customHeight="1" x14ac:dyDescent="0.5">
      <c r="A63" s="241" t="s">
        <v>628</v>
      </c>
      <c r="B63" s="261" t="s">
        <v>6</v>
      </c>
      <c r="C63" s="262" t="s">
        <v>218</v>
      </c>
      <c r="D63" s="265">
        <v>102.12</v>
      </c>
      <c r="E63" s="800"/>
      <c r="F63" s="265">
        <v>105.06</v>
      </c>
      <c r="G63" s="265">
        <v>97.88</v>
      </c>
      <c r="H63" s="265">
        <v>113.01</v>
      </c>
      <c r="I63" s="265">
        <v>98.17</v>
      </c>
      <c r="J63" s="265">
        <v>92.37</v>
      </c>
      <c r="K63" s="265">
        <v>101.36</v>
      </c>
      <c r="L63" s="265">
        <v>105.96</v>
      </c>
      <c r="M63" s="265">
        <v>101.1</v>
      </c>
      <c r="N63" s="265">
        <v>95.63</v>
      </c>
      <c r="O63" s="265">
        <v>107.09</v>
      </c>
      <c r="P63" s="265">
        <v>108.1</v>
      </c>
      <c r="Q63" s="265">
        <v>99.46</v>
      </c>
      <c r="R63" s="265">
        <v>97.69</v>
      </c>
      <c r="S63" s="265">
        <v>100</v>
      </c>
      <c r="T63" s="265">
        <v>108.58</v>
      </c>
      <c r="U63" s="265">
        <v>100.63</v>
      </c>
      <c r="V63" s="265">
        <v>98.42</v>
      </c>
      <c r="W63" s="265">
        <v>110.78</v>
      </c>
      <c r="X63" s="265">
        <v>101.36</v>
      </c>
      <c r="Y63" s="801"/>
      <c r="Z63" s="265">
        <v>116.85</v>
      </c>
    </row>
    <row r="64" spans="1:26" ht="18" customHeight="1" outlineLevel="2" x14ac:dyDescent="0.5">
      <c r="A64" s="239" t="s">
        <v>628</v>
      </c>
      <c r="B64" s="259" t="s">
        <v>7</v>
      </c>
      <c r="C64" s="260" t="s">
        <v>219</v>
      </c>
      <c r="D64" s="264">
        <v>102.6</v>
      </c>
      <c r="E64" s="563"/>
      <c r="F64" s="264">
        <v>105.35</v>
      </c>
      <c r="G64" s="264">
        <v>98.15</v>
      </c>
      <c r="H64" s="264">
        <v>110.2</v>
      </c>
      <c r="I64" s="264">
        <v>102.53</v>
      </c>
      <c r="J64" s="264">
        <v>90.87</v>
      </c>
      <c r="K64" s="264">
        <v>101.64</v>
      </c>
      <c r="L64" s="264">
        <v>106.37</v>
      </c>
      <c r="M64" s="264">
        <v>101.38</v>
      </c>
      <c r="N64" s="264">
        <v>98.75</v>
      </c>
      <c r="O64" s="264">
        <v>102.43</v>
      </c>
      <c r="P64" s="264">
        <v>107.71</v>
      </c>
      <c r="Q64" s="264">
        <v>98.35</v>
      </c>
      <c r="R64" s="264">
        <v>97.31</v>
      </c>
      <c r="S64" s="264">
        <v>100.79</v>
      </c>
      <c r="T64" s="264">
        <v>108.88</v>
      </c>
      <c r="U64" s="264">
        <v>101.33</v>
      </c>
      <c r="V64" s="264">
        <v>98.7</v>
      </c>
      <c r="W64" s="264">
        <v>112.32</v>
      </c>
      <c r="X64" s="264">
        <v>101.83</v>
      </c>
      <c r="Y64" s="564"/>
      <c r="Z64" s="264">
        <v>117.67</v>
      </c>
    </row>
    <row r="65" spans="1:26" ht="18" customHeight="1" outlineLevel="2" x14ac:dyDescent="0.5">
      <c r="A65" s="241" t="s">
        <v>628</v>
      </c>
      <c r="B65" s="261" t="s">
        <v>8</v>
      </c>
      <c r="C65" s="262" t="s">
        <v>220</v>
      </c>
      <c r="D65" s="265">
        <v>103.14</v>
      </c>
      <c r="E65" s="563"/>
      <c r="F65" s="265">
        <v>106.89</v>
      </c>
      <c r="G65" s="265">
        <v>102.65</v>
      </c>
      <c r="H65" s="265">
        <v>115.21</v>
      </c>
      <c r="I65" s="265">
        <v>101.54</v>
      </c>
      <c r="J65" s="265">
        <v>94.34</v>
      </c>
      <c r="K65" s="265">
        <v>95.33</v>
      </c>
      <c r="L65" s="265">
        <v>111.1</v>
      </c>
      <c r="M65" s="265">
        <v>99.1</v>
      </c>
      <c r="N65" s="265">
        <v>98.65</v>
      </c>
      <c r="O65" s="265">
        <v>107.59</v>
      </c>
      <c r="P65" s="265">
        <v>107.21</v>
      </c>
      <c r="Q65" s="265">
        <v>97.62</v>
      </c>
      <c r="R65" s="265">
        <v>96.46</v>
      </c>
      <c r="S65" s="265">
        <v>102.97</v>
      </c>
      <c r="T65" s="265">
        <v>112.21</v>
      </c>
      <c r="U65" s="265">
        <v>102.64</v>
      </c>
      <c r="V65" s="265">
        <v>95.52</v>
      </c>
      <c r="W65" s="265">
        <v>110.1</v>
      </c>
      <c r="X65" s="265">
        <v>103.01</v>
      </c>
      <c r="Y65" s="564"/>
      <c r="Z65" s="265">
        <v>105.5</v>
      </c>
    </row>
    <row r="66" spans="1:26" ht="18" customHeight="1" outlineLevel="2" x14ac:dyDescent="0.5">
      <c r="A66" s="375" t="s">
        <v>628</v>
      </c>
      <c r="B66" s="376" t="s">
        <v>686</v>
      </c>
      <c r="C66" s="377" t="s">
        <v>683</v>
      </c>
      <c r="D66" s="378">
        <v>102.62</v>
      </c>
      <c r="E66" s="563"/>
      <c r="F66" s="378">
        <v>105.77</v>
      </c>
      <c r="G66" s="378">
        <v>99.56</v>
      </c>
      <c r="H66" s="378">
        <v>112.81</v>
      </c>
      <c r="I66" s="378">
        <v>100.75</v>
      </c>
      <c r="J66" s="378">
        <v>92.53</v>
      </c>
      <c r="K66" s="378">
        <v>99.44</v>
      </c>
      <c r="L66" s="378">
        <v>107.81</v>
      </c>
      <c r="M66" s="378">
        <v>100.53</v>
      </c>
      <c r="N66" s="378">
        <v>97.68</v>
      </c>
      <c r="O66" s="378">
        <v>105.7</v>
      </c>
      <c r="P66" s="378">
        <v>107.67</v>
      </c>
      <c r="Q66" s="378">
        <v>98.48</v>
      </c>
      <c r="R66" s="378">
        <v>97.15</v>
      </c>
      <c r="S66" s="378">
        <v>101.25</v>
      </c>
      <c r="T66" s="378">
        <v>109.89</v>
      </c>
      <c r="U66" s="378">
        <v>101.53</v>
      </c>
      <c r="V66" s="378">
        <v>97.55</v>
      </c>
      <c r="W66" s="378">
        <v>111.07</v>
      </c>
      <c r="X66" s="378">
        <v>102.07</v>
      </c>
      <c r="Y66" s="564"/>
      <c r="Z66" s="378">
        <v>113.34</v>
      </c>
    </row>
    <row r="67" spans="1:26" ht="18" customHeight="1" x14ac:dyDescent="0.5">
      <c r="A67" s="565" t="s">
        <v>624</v>
      </c>
      <c r="E67" s="243"/>
      <c r="Z67" s="245" t="s">
        <v>624</v>
      </c>
    </row>
  </sheetData>
  <mergeCells count="7">
    <mergeCell ref="E4:E63"/>
    <mergeCell ref="Y4:Y63"/>
    <mergeCell ref="A4:B4"/>
    <mergeCell ref="A6:A7"/>
    <mergeCell ref="B6:B7"/>
    <mergeCell ref="C6:C7"/>
    <mergeCell ref="D6:D7"/>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&amp;C&amp;KFBBF34&amp;10&amp;"Calibri"&amp;BConfidential&amp;B</oddHeader>
    <oddFooter>&amp;Cwww.stats.gov.sa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BDCA-3752-4BB1-863A-FC7BE27DBD80}">
  <sheetPr>
    <tabColor rgb="FF9BA8C2"/>
    <pageSetUpPr autoPageBreaks="0"/>
  </sheetPr>
  <dimension ref="A1:WVW67"/>
  <sheetViews>
    <sheetView showGridLines="0" rightToLeft="1" zoomScale="70" zoomScaleNormal="70" workbookViewId="0"/>
  </sheetViews>
  <sheetFormatPr defaultColWidth="0" defaultRowHeight="18" customHeight="1" outlineLevelRow="2" x14ac:dyDescent="0.5"/>
  <cols>
    <col min="1" max="1" width="7" style="244" customWidth="1"/>
    <col min="2" max="3" width="12" style="244" customWidth="1"/>
    <col min="4" max="4" width="17.6640625" style="244" customWidth="1"/>
    <col min="5" max="5" width="3.5546875" style="244" customWidth="1"/>
    <col min="6" max="24" width="11.109375" style="244" customWidth="1"/>
    <col min="25" max="25" width="3.6640625" style="244" customWidth="1"/>
    <col min="26" max="26" width="11.109375" style="244" customWidth="1"/>
    <col min="27" max="27" width="8.88671875" style="244" customWidth="1"/>
    <col min="28" max="268" width="8.88671875" style="244" hidden="1"/>
    <col min="269" max="271" width="25.88671875" style="244" hidden="1"/>
    <col min="272" max="524" width="8.88671875" style="244" hidden="1"/>
    <col min="525" max="527" width="25.88671875" style="244" hidden="1"/>
    <col min="528" max="780" width="8.88671875" style="244" hidden="1"/>
    <col min="781" max="783" width="25.88671875" style="244" hidden="1"/>
    <col min="784" max="1036" width="8.88671875" style="244" hidden="1"/>
    <col min="1037" max="1039" width="25.88671875" style="244" hidden="1"/>
    <col min="1040" max="1292" width="8.88671875" style="244" hidden="1"/>
    <col min="1293" max="1295" width="25.88671875" style="244" hidden="1"/>
    <col min="1296" max="1548" width="8.88671875" style="244" hidden="1"/>
    <col min="1549" max="1551" width="25.88671875" style="244" hidden="1"/>
    <col min="1552" max="1804" width="8.88671875" style="244" hidden="1"/>
    <col min="1805" max="1807" width="25.88671875" style="244" hidden="1"/>
    <col min="1808" max="2060" width="8.88671875" style="244" hidden="1"/>
    <col min="2061" max="2063" width="25.88671875" style="244" hidden="1"/>
    <col min="2064" max="2316" width="8.88671875" style="244" hidden="1"/>
    <col min="2317" max="2319" width="25.88671875" style="244" hidden="1"/>
    <col min="2320" max="2572" width="8.88671875" style="244" hidden="1"/>
    <col min="2573" max="2575" width="25.88671875" style="244" hidden="1"/>
    <col min="2576" max="2828" width="8.88671875" style="244" hidden="1"/>
    <col min="2829" max="2831" width="25.88671875" style="244" hidden="1"/>
    <col min="2832" max="3084" width="8.88671875" style="244" hidden="1"/>
    <col min="3085" max="3087" width="25.88671875" style="244" hidden="1"/>
    <col min="3088" max="3340" width="8.88671875" style="244" hidden="1"/>
    <col min="3341" max="3343" width="25.88671875" style="244" hidden="1"/>
    <col min="3344" max="3596" width="8.88671875" style="244" hidden="1"/>
    <col min="3597" max="3599" width="25.88671875" style="244" hidden="1"/>
    <col min="3600" max="3852" width="8.88671875" style="244" hidden="1"/>
    <col min="3853" max="3855" width="25.88671875" style="244" hidden="1"/>
    <col min="3856" max="4108" width="8.88671875" style="244" hidden="1"/>
    <col min="4109" max="4111" width="25.88671875" style="244" hidden="1"/>
    <col min="4112" max="4364" width="8.88671875" style="244" hidden="1"/>
    <col min="4365" max="4367" width="25.88671875" style="244" hidden="1"/>
    <col min="4368" max="4620" width="8.88671875" style="244" hidden="1"/>
    <col min="4621" max="4623" width="25.88671875" style="244" hidden="1"/>
    <col min="4624" max="4876" width="8.88671875" style="244" hidden="1"/>
    <col min="4877" max="4879" width="25.88671875" style="244" hidden="1"/>
    <col min="4880" max="5132" width="8.88671875" style="244" hidden="1"/>
    <col min="5133" max="5135" width="25.88671875" style="244" hidden="1"/>
    <col min="5136" max="5388" width="8.88671875" style="244" hidden="1"/>
    <col min="5389" max="5391" width="25.88671875" style="244" hidden="1"/>
    <col min="5392" max="5644" width="8.88671875" style="244" hidden="1"/>
    <col min="5645" max="5647" width="25.88671875" style="244" hidden="1"/>
    <col min="5648" max="5900" width="8.88671875" style="244" hidden="1"/>
    <col min="5901" max="5903" width="25.88671875" style="244" hidden="1"/>
    <col min="5904" max="6156" width="8.88671875" style="244" hidden="1"/>
    <col min="6157" max="6159" width="25.88671875" style="244" hidden="1"/>
    <col min="6160" max="6412" width="8.88671875" style="244" hidden="1"/>
    <col min="6413" max="6415" width="25.88671875" style="244" hidden="1"/>
    <col min="6416" max="6668" width="8.88671875" style="244" hidden="1"/>
    <col min="6669" max="6671" width="25.88671875" style="244" hidden="1"/>
    <col min="6672" max="6924" width="8.88671875" style="244" hidden="1"/>
    <col min="6925" max="6927" width="25.88671875" style="244" hidden="1"/>
    <col min="6928" max="7180" width="8.88671875" style="244" hidden="1"/>
    <col min="7181" max="7183" width="25.88671875" style="244" hidden="1"/>
    <col min="7184" max="7436" width="8.88671875" style="244" hidden="1"/>
    <col min="7437" max="7439" width="25.88671875" style="244" hidden="1"/>
    <col min="7440" max="7692" width="8.88671875" style="244" hidden="1"/>
    <col min="7693" max="7695" width="25.88671875" style="244" hidden="1"/>
    <col min="7696" max="7948" width="8.88671875" style="244" hidden="1"/>
    <col min="7949" max="7951" width="25.88671875" style="244" hidden="1"/>
    <col min="7952" max="8204" width="8.88671875" style="244" hidden="1"/>
    <col min="8205" max="8207" width="25.88671875" style="244" hidden="1"/>
    <col min="8208" max="8460" width="8.88671875" style="244" hidden="1"/>
    <col min="8461" max="8463" width="25.88671875" style="244" hidden="1"/>
    <col min="8464" max="8716" width="8.88671875" style="244" hidden="1"/>
    <col min="8717" max="8719" width="25.88671875" style="244" hidden="1"/>
    <col min="8720" max="8972" width="8.88671875" style="244" hidden="1"/>
    <col min="8973" max="8975" width="25.88671875" style="244" hidden="1"/>
    <col min="8976" max="9228" width="8.88671875" style="244" hidden="1"/>
    <col min="9229" max="9231" width="25.88671875" style="244" hidden="1"/>
    <col min="9232" max="9484" width="8.88671875" style="244" hidden="1"/>
    <col min="9485" max="9487" width="25.88671875" style="244" hidden="1"/>
    <col min="9488" max="9740" width="8.88671875" style="244" hidden="1"/>
    <col min="9741" max="9743" width="25.88671875" style="244" hidden="1"/>
    <col min="9744" max="9996" width="8.88671875" style="244" hidden="1"/>
    <col min="9997" max="9999" width="25.88671875" style="244" hidden="1"/>
    <col min="10000" max="10252" width="8.88671875" style="244" hidden="1"/>
    <col min="10253" max="10255" width="25.88671875" style="244" hidden="1"/>
    <col min="10256" max="10508" width="8.88671875" style="244" hidden="1"/>
    <col min="10509" max="10511" width="25.88671875" style="244" hidden="1"/>
    <col min="10512" max="10764" width="8.88671875" style="244" hidden="1"/>
    <col min="10765" max="10767" width="25.88671875" style="244" hidden="1"/>
    <col min="10768" max="11020" width="8.88671875" style="244" hidden="1"/>
    <col min="11021" max="11023" width="25.88671875" style="244" hidden="1"/>
    <col min="11024" max="11276" width="8.88671875" style="244" hidden="1"/>
    <col min="11277" max="11279" width="25.88671875" style="244" hidden="1"/>
    <col min="11280" max="11532" width="8.88671875" style="244" hidden="1"/>
    <col min="11533" max="11535" width="25.88671875" style="244" hidden="1"/>
    <col min="11536" max="11788" width="8.88671875" style="244" hidden="1"/>
    <col min="11789" max="11791" width="25.88671875" style="244" hidden="1"/>
    <col min="11792" max="12044" width="8.88671875" style="244" hidden="1"/>
    <col min="12045" max="12047" width="25.88671875" style="244" hidden="1"/>
    <col min="12048" max="12300" width="8.88671875" style="244" hidden="1"/>
    <col min="12301" max="12303" width="25.88671875" style="244" hidden="1"/>
    <col min="12304" max="12556" width="8.88671875" style="244" hidden="1"/>
    <col min="12557" max="12559" width="25.88671875" style="244" hidden="1"/>
    <col min="12560" max="12812" width="8.88671875" style="244" hidden="1"/>
    <col min="12813" max="12815" width="25.88671875" style="244" hidden="1"/>
    <col min="12816" max="13068" width="8.88671875" style="244" hidden="1"/>
    <col min="13069" max="13071" width="25.88671875" style="244" hidden="1"/>
    <col min="13072" max="13324" width="8.88671875" style="244" hidden="1"/>
    <col min="13325" max="13327" width="25.88671875" style="244" hidden="1"/>
    <col min="13328" max="13580" width="8.88671875" style="244" hidden="1"/>
    <col min="13581" max="13583" width="25.88671875" style="244" hidden="1"/>
    <col min="13584" max="13836" width="8.88671875" style="244" hidden="1"/>
    <col min="13837" max="13839" width="25.88671875" style="244" hidden="1"/>
    <col min="13840" max="14092" width="8.88671875" style="244" hidden="1"/>
    <col min="14093" max="14095" width="25.88671875" style="244" hidden="1"/>
    <col min="14096" max="14348" width="8.88671875" style="244" hidden="1"/>
    <col min="14349" max="14351" width="25.88671875" style="244" hidden="1"/>
    <col min="14352" max="14604" width="8.88671875" style="244" hidden="1"/>
    <col min="14605" max="14607" width="25.88671875" style="244" hidden="1"/>
    <col min="14608" max="14860" width="8.88671875" style="244" hidden="1"/>
    <col min="14861" max="14863" width="25.88671875" style="244" hidden="1"/>
    <col min="14864" max="15116" width="8.88671875" style="244" hidden="1"/>
    <col min="15117" max="15119" width="25.88671875" style="244" hidden="1"/>
    <col min="15120" max="15372" width="8.88671875" style="244" hidden="1"/>
    <col min="15373" max="15375" width="25.88671875" style="244" hidden="1"/>
    <col min="15376" max="15628" width="8.88671875" style="244" hidden="1"/>
    <col min="15629" max="15631" width="25.88671875" style="244" hidden="1"/>
    <col min="15632" max="15884" width="8.88671875" style="244" hidden="1"/>
    <col min="15885" max="15887" width="25.88671875" style="244" hidden="1"/>
    <col min="15888" max="16140" width="8.88671875" style="244" hidden="1"/>
    <col min="16141" max="16143" width="25.88671875" style="244" hidden="1"/>
    <col min="16144" max="16384" width="8.88671875" style="244" hidden="1"/>
  </cols>
  <sheetData>
    <row r="1" spans="1:30" ht="57.6" customHeight="1" x14ac:dyDescent="0.5">
      <c r="A1" s="247"/>
    </row>
    <row r="2" spans="1:30" ht="26.4" x14ac:dyDescent="0.5">
      <c r="A2" s="248" t="s">
        <v>598</v>
      </c>
      <c r="C2" s="249"/>
      <c r="D2" s="249"/>
      <c r="E2" s="249"/>
      <c r="F2" s="249"/>
      <c r="G2" s="249"/>
      <c r="H2" s="249"/>
      <c r="I2" s="250"/>
      <c r="J2" s="250"/>
      <c r="K2" s="250"/>
      <c r="L2" s="250"/>
      <c r="M2" s="250"/>
      <c r="N2" s="250"/>
      <c r="O2" s="250"/>
      <c r="P2" s="250"/>
      <c r="Q2" s="250"/>
      <c r="R2" s="250"/>
      <c r="S2" s="250"/>
      <c r="T2" s="250"/>
      <c r="U2" s="250"/>
      <c r="V2" s="250"/>
      <c r="W2" s="250"/>
      <c r="X2" s="250"/>
      <c r="Y2" s="251"/>
    </row>
    <row r="3" spans="1:30" ht="26.4" x14ac:dyDescent="0.5">
      <c r="A3" s="248" t="s">
        <v>602</v>
      </c>
      <c r="C3" s="249"/>
      <c r="D3" s="249"/>
      <c r="E3" s="249"/>
      <c r="F3" s="249"/>
      <c r="G3" s="249"/>
      <c r="H3" s="249"/>
      <c r="I3" s="250"/>
      <c r="J3" s="250"/>
      <c r="K3" s="250"/>
      <c r="L3" s="250"/>
      <c r="M3" s="250"/>
      <c r="N3" s="250"/>
      <c r="O3" s="250"/>
      <c r="P3" s="250"/>
      <c r="Q3" s="250"/>
      <c r="R3" s="250"/>
      <c r="S3" s="250"/>
      <c r="T3" s="250"/>
      <c r="U3" s="250"/>
      <c r="V3" s="250"/>
      <c r="W3" s="250"/>
      <c r="X3" s="250"/>
      <c r="Y3" s="251"/>
    </row>
    <row r="4" spans="1:30" ht="18" customHeight="1" x14ac:dyDescent="0.5">
      <c r="A4" s="802" t="s">
        <v>555</v>
      </c>
      <c r="B4" s="802"/>
      <c r="C4" s="461">
        <v>2025</v>
      </c>
      <c r="D4" s="462">
        <v>1</v>
      </c>
      <c r="E4" s="800" t="s">
        <v>590</v>
      </c>
      <c r="F4" s="463">
        <v>2.9604986197084446E-2</v>
      </c>
      <c r="G4" s="463">
        <v>4.4757274680646081E-2</v>
      </c>
      <c r="H4" s="463">
        <v>7.4885242511352331E-3</v>
      </c>
      <c r="I4" s="463">
        <v>4.2484594673368348E-2</v>
      </c>
      <c r="J4" s="463">
        <v>8.4822780846088852E-2</v>
      </c>
      <c r="K4" s="463">
        <v>3.141122333777123E-2</v>
      </c>
      <c r="L4" s="463">
        <v>7.8262163971960161E-3</v>
      </c>
      <c r="M4" s="463">
        <v>8.7646091870088299E-3</v>
      </c>
      <c r="N4" s="463">
        <v>2.5870935043817347E-2</v>
      </c>
      <c r="O4" s="463">
        <v>5.2779345662347489E-3</v>
      </c>
      <c r="P4" s="463">
        <v>9.7665314724734564E-3</v>
      </c>
      <c r="Q4" s="463">
        <v>4.7397649369086442E-2</v>
      </c>
      <c r="R4" s="463">
        <v>9.4763931596150625E-2</v>
      </c>
      <c r="S4" s="463">
        <v>0.28973111796056983</v>
      </c>
      <c r="T4" s="463">
        <v>0.13644776188769647</v>
      </c>
      <c r="U4" s="463">
        <v>2.9097633726039837E-2</v>
      </c>
      <c r="V4" s="463">
        <v>1.9273630070546867E-2</v>
      </c>
      <c r="W4" s="463">
        <v>8.5212664737085442E-2</v>
      </c>
      <c r="X4" s="463">
        <v>0.95102045266206248</v>
      </c>
      <c r="Y4" s="801" t="s">
        <v>627</v>
      </c>
      <c r="Z4" s="463">
        <v>4.8979547337937558E-2</v>
      </c>
      <c r="AA4" s="464"/>
    </row>
    <row r="5" spans="1:30" ht="18" customHeight="1" x14ac:dyDescent="0.5">
      <c r="A5" s="465"/>
      <c r="B5" s="466"/>
      <c r="C5" s="467"/>
      <c r="D5" s="468"/>
      <c r="E5" s="800"/>
      <c r="F5" s="252">
        <v>1</v>
      </c>
      <c r="G5" s="252">
        <v>2</v>
      </c>
      <c r="H5" s="252">
        <v>3</v>
      </c>
      <c r="I5" s="252">
        <v>4</v>
      </c>
      <c r="J5" s="252">
        <v>6</v>
      </c>
      <c r="K5" s="252">
        <v>7</v>
      </c>
      <c r="L5" s="252">
        <v>9</v>
      </c>
      <c r="M5" s="252">
        <v>10</v>
      </c>
      <c r="N5" s="252">
        <v>11</v>
      </c>
      <c r="O5" s="252">
        <v>12</v>
      </c>
      <c r="P5" s="252">
        <v>13</v>
      </c>
      <c r="Q5" s="252">
        <v>14</v>
      </c>
      <c r="R5" s="252">
        <v>15</v>
      </c>
      <c r="S5" s="252">
        <v>16</v>
      </c>
      <c r="T5" s="252">
        <v>17</v>
      </c>
      <c r="U5" s="252">
        <v>18</v>
      </c>
      <c r="V5" s="252">
        <v>20</v>
      </c>
      <c r="W5" s="252" t="s">
        <v>589</v>
      </c>
      <c r="X5" s="469" t="s">
        <v>617</v>
      </c>
      <c r="Y5" s="801"/>
      <c r="Z5" s="253">
        <v>5</v>
      </c>
    </row>
    <row r="6" spans="1:30" ht="36" customHeight="1" x14ac:dyDescent="0.5">
      <c r="A6" s="760" t="s">
        <v>228</v>
      </c>
      <c r="B6" s="792" t="s">
        <v>2</v>
      </c>
      <c r="C6" s="771" t="s">
        <v>214</v>
      </c>
      <c r="D6" s="803" t="s">
        <v>597</v>
      </c>
      <c r="E6" s="800"/>
      <c r="F6" s="254" t="s">
        <v>557</v>
      </c>
      <c r="G6" s="254" t="s">
        <v>17</v>
      </c>
      <c r="H6" s="254" t="s">
        <v>559</v>
      </c>
      <c r="I6" s="254" t="s">
        <v>561</v>
      </c>
      <c r="J6" s="254" t="s">
        <v>564</v>
      </c>
      <c r="K6" s="254" t="s">
        <v>566</v>
      </c>
      <c r="L6" s="254" t="s">
        <v>568</v>
      </c>
      <c r="M6" s="254" t="s">
        <v>570</v>
      </c>
      <c r="N6" s="254" t="s">
        <v>572</v>
      </c>
      <c r="O6" s="254" t="s">
        <v>574</v>
      </c>
      <c r="P6" s="254" t="s">
        <v>576</v>
      </c>
      <c r="Q6" s="254" t="s">
        <v>578</v>
      </c>
      <c r="R6" s="254" t="s">
        <v>580</v>
      </c>
      <c r="S6" s="254" t="s">
        <v>582</v>
      </c>
      <c r="T6" s="254" t="s">
        <v>584</v>
      </c>
      <c r="U6" s="254" t="s">
        <v>586</v>
      </c>
      <c r="V6" s="254" t="s">
        <v>588</v>
      </c>
      <c r="W6" s="254" t="s">
        <v>591</v>
      </c>
      <c r="X6" s="255"/>
      <c r="Y6" s="801"/>
      <c r="Z6" s="256" t="s">
        <v>18</v>
      </c>
    </row>
    <row r="7" spans="1:30" ht="36" customHeight="1" x14ac:dyDescent="0.5">
      <c r="A7" s="760"/>
      <c r="B7" s="792"/>
      <c r="C7" s="771"/>
      <c r="D7" s="804"/>
      <c r="E7" s="800"/>
      <c r="F7" s="257" t="s">
        <v>556</v>
      </c>
      <c r="G7" s="257" t="s">
        <v>359</v>
      </c>
      <c r="H7" s="257" t="s">
        <v>558</v>
      </c>
      <c r="I7" s="257" t="s">
        <v>560</v>
      </c>
      <c r="J7" s="257" t="s">
        <v>563</v>
      </c>
      <c r="K7" s="257" t="s">
        <v>565</v>
      </c>
      <c r="L7" s="257" t="s">
        <v>567</v>
      </c>
      <c r="M7" s="257" t="s">
        <v>569</v>
      </c>
      <c r="N7" s="257" t="s">
        <v>571</v>
      </c>
      <c r="O7" s="257" t="s">
        <v>573</v>
      </c>
      <c r="P7" s="257" t="s">
        <v>575</v>
      </c>
      <c r="Q7" s="257" t="s">
        <v>577</v>
      </c>
      <c r="R7" s="257" t="s">
        <v>579</v>
      </c>
      <c r="S7" s="257" t="s">
        <v>581</v>
      </c>
      <c r="T7" s="257" t="s">
        <v>583</v>
      </c>
      <c r="U7" s="257" t="s">
        <v>585</v>
      </c>
      <c r="V7" s="257" t="s">
        <v>587</v>
      </c>
      <c r="W7" s="257" t="s">
        <v>592</v>
      </c>
      <c r="X7" s="258" t="s">
        <v>618</v>
      </c>
      <c r="Y7" s="801"/>
      <c r="Z7" s="256" t="s">
        <v>562</v>
      </c>
    </row>
    <row r="8" spans="1:30" ht="18" customHeight="1" outlineLevel="2" x14ac:dyDescent="0.5">
      <c r="A8" s="239">
        <v>2023</v>
      </c>
      <c r="B8" s="259" t="s">
        <v>3</v>
      </c>
      <c r="C8" s="260" t="s">
        <v>215</v>
      </c>
      <c r="D8" s="264">
        <v>94.62</v>
      </c>
      <c r="E8" s="800"/>
      <c r="F8" s="264">
        <v>101.93</v>
      </c>
      <c r="G8" s="264">
        <v>96.38</v>
      </c>
      <c r="H8" s="264">
        <v>103.66</v>
      </c>
      <c r="I8" s="264">
        <v>96.15</v>
      </c>
      <c r="J8" s="264">
        <v>102.61</v>
      </c>
      <c r="K8" s="264">
        <v>99.69</v>
      </c>
      <c r="L8" s="264">
        <v>105.33</v>
      </c>
      <c r="M8" s="264">
        <v>95.92</v>
      </c>
      <c r="N8" s="264">
        <v>106.55</v>
      </c>
      <c r="O8" s="264">
        <v>100.1</v>
      </c>
      <c r="P8" s="264">
        <v>102.65</v>
      </c>
      <c r="Q8" s="264">
        <v>114.84</v>
      </c>
      <c r="R8" s="264">
        <v>125.86</v>
      </c>
      <c r="S8" s="264">
        <v>105.8</v>
      </c>
      <c r="T8" s="264">
        <v>93.38</v>
      </c>
      <c r="U8" s="264">
        <v>100.25</v>
      </c>
      <c r="V8" s="264">
        <v>94.1</v>
      </c>
      <c r="W8" s="264">
        <v>94.55</v>
      </c>
      <c r="X8" s="264">
        <v>102.16</v>
      </c>
      <c r="Y8" s="801"/>
      <c r="Z8" s="264">
        <v>101.41</v>
      </c>
      <c r="AD8" s="243"/>
    </row>
    <row r="9" spans="1:30" ht="18" customHeight="1" outlineLevel="2" x14ac:dyDescent="0.5">
      <c r="A9" s="241">
        <v>2023</v>
      </c>
      <c r="B9" s="261" t="s">
        <v>4</v>
      </c>
      <c r="C9" s="262" t="s">
        <v>216</v>
      </c>
      <c r="D9" s="265">
        <v>103.5</v>
      </c>
      <c r="E9" s="800"/>
      <c r="F9" s="265">
        <v>101.93</v>
      </c>
      <c r="G9" s="265">
        <v>101.48</v>
      </c>
      <c r="H9" s="265">
        <v>103.66</v>
      </c>
      <c r="I9" s="265">
        <v>105.9</v>
      </c>
      <c r="J9" s="265">
        <v>104.66</v>
      </c>
      <c r="K9" s="265">
        <v>100.28</v>
      </c>
      <c r="L9" s="265">
        <v>96.87</v>
      </c>
      <c r="M9" s="265">
        <v>100.45</v>
      </c>
      <c r="N9" s="265">
        <v>103.15</v>
      </c>
      <c r="O9" s="265">
        <v>105.04</v>
      </c>
      <c r="P9" s="265">
        <v>104.01</v>
      </c>
      <c r="Q9" s="265">
        <v>99.62</v>
      </c>
      <c r="R9" s="265">
        <v>103.57</v>
      </c>
      <c r="S9" s="265">
        <v>110.82</v>
      </c>
      <c r="T9" s="265">
        <v>102.55</v>
      </c>
      <c r="U9" s="265">
        <v>99.65</v>
      </c>
      <c r="V9" s="265">
        <v>102.28</v>
      </c>
      <c r="W9" s="265">
        <v>103.58</v>
      </c>
      <c r="X9" s="265">
        <v>101.74</v>
      </c>
      <c r="Y9" s="801"/>
      <c r="Z9" s="265">
        <v>95.54</v>
      </c>
    </row>
    <row r="10" spans="1:30" ht="18" customHeight="1" outlineLevel="2" x14ac:dyDescent="0.5">
      <c r="A10" s="239">
        <v>2023</v>
      </c>
      <c r="B10" s="259" t="s">
        <v>5</v>
      </c>
      <c r="C10" s="260" t="s">
        <v>217</v>
      </c>
      <c r="D10" s="264">
        <v>99.29</v>
      </c>
      <c r="E10" s="800"/>
      <c r="F10" s="264">
        <v>97.44</v>
      </c>
      <c r="G10" s="264">
        <v>94.93</v>
      </c>
      <c r="H10" s="264">
        <v>92.66</v>
      </c>
      <c r="I10" s="264">
        <v>98.49</v>
      </c>
      <c r="J10" s="264">
        <v>96.6</v>
      </c>
      <c r="K10" s="264">
        <v>100.07</v>
      </c>
      <c r="L10" s="264">
        <v>97.07</v>
      </c>
      <c r="M10" s="264">
        <v>102.78</v>
      </c>
      <c r="N10" s="264">
        <v>98.29</v>
      </c>
      <c r="O10" s="264">
        <v>95.82</v>
      </c>
      <c r="P10" s="264">
        <v>100.73</v>
      </c>
      <c r="Q10" s="264">
        <v>93.1</v>
      </c>
      <c r="R10" s="264">
        <v>99.32</v>
      </c>
      <c r="S10" s="264">
        <v>104.03</v>
      </c>
      <c r="T10" s="264">
        <v>99.84</v>
      </c>
      <c r="U10" s="264">
        <v>102.92</v>
      </c>
      <c r="V10" s="264">
        <v>99.38</v>
      </c>
      <c r="W10" s="264">
        <v>99.25</v>
      </c>
      <c r="X10" s="264">
        <v>97.93</v>
      </c>
      <c r="Y10" s="801"/>
      <c r="Z10" s="264">
        <v>102.61</v>
      </c>
    </row>
    <row r="11" spans="1:30" ht="18" customHeight="1" outlineLevel="1" x14ac:dyDescent="0.5">
      <c r="A11" s="375">
        <v>2023</v>
      </c>
      <c r="B11" s="376" t="s">
        <v>681</v>
      </c>
      <c r="C11" s="377" t="s">
        <v>682</v>
      </c>
      <c r="D11" s="378">
        <v>99.14</v>
      </c>
      <c r="E11" s="800"/>
      <c r="F11" s="378">
        <v>100.43</v>
      </c>
      <c r="G11" s="378">
        <v>97.6</v>
      </c>
      <c r="H11" s="378">
        <v>99.99</v>
      </c>
      <c r="I11" s="378">
        <v>100.18</v>
      </c>
      <c r="J11" s="378">
        <v>101.29</v>
      </c>
      <c r="K11" s="378">
        <v>100.01</v>
      </c>
      <c r="L11" s="378">
        <v>99.76</v>
      </c>
      <c r="M11" s="378">
        <v>99.72</v>
      </c>
      <c r="N11" s="378">
        <v>102.66</v>
      </c>
      <c r="O11" s="378">
        <v>100.32</v>
      </c>
      <c r="P11" s="378">
        <v>102.46</v>
      </c>
      <c r="Q11" s="378">
        <v>102.52</v>
      </c>
      <c r="R11" s="378">
        <v>109.58</v>
      </c>
      <c r="S11" s="378">
        <v>106.88</v>
      </c>
      <c r="T11" s="378">
        <v>98.59</v>
      </c>
      <c r="U11" s="378">
        <v>100.94</v>
      </c>
      <c r="V11" s="378">
        <v>98.59</v>
      </c>
      <c r="W11" s="378">
        <v>99.13</v>
      </c>
      <c r="X11" s="378">
        <v>100.61</v>
      </c>
      <c r="Y11" s="801"/>
      <c r="Z11" s="378">
        <v>99.85</v>
      </c>
    </row>
    <row r="12" spans="1:30" ht="18" customHeight="1" outlineLevel="2" x14ac:dyDescent="0.5">
      <c r="A12" s="241">
        <v>2023</v>
      </c>
      <c r="B12" s="261" t="s">
        <v>6</v>
      </c>
      <c r="C12" s="262" t="s">
        <v>218</v>
      </c>
      <c r="D12" s="265">
        <v>100.23</v>
      </c>
      <c r="E12" s="800"/>
      <c r="F12" s="265">
        <v>98.47</v>
      </c>
      <c r="G12" s="265">
        <v>97.71</v>
      </c>
      <c r="H12" s="265">
        <v>110.38</v>
      </c>
      <c r="I12" s="265">
        <v>99.58</v>
      </c>
      <c r="J12" s="265">
        <v>109.59</v>
      </c>
      <c r="K12" s="265">
        <v>100.98</v>
      </c>
      <c r="L12" s="265">
        <v>97.58</v>
      </c>
      <c r="M12" s="265">
        <v>100.67</v>
      </c>
      <c r="N12" s="265">
        <v>101.99</v>
      </c>
      <c r="O12" s="265">
        <v>104.05</v>
      </c>
      <c r="P12" s="265">
        <v>100.11</v>
      </c>
      <c r="Q12" s="265">
        <v>96.64</v>
      </c>
      <c r="R12" s="265">
        <v>91.18</v>
      </c>
      <c r="S12" s="265">
        <v>96.67</v>
      </c>
      <c r="T12" s="265">
        <v>100.97</v>
      </c>
      <c r="U12" s="265">
        <v>100.27</v>
      </c>
      <c r="V12" s="265">
        <v>100.06</v>
      </c>
      <c r="W12" s="265">
        <v>100.22</v>
      </c>
      <c r="X12" s="265">
        <v>100.22</v>
      </c>
      <c r="Y12" s="801"/>
      <c r="Z12" s="265">
        <v>101.71</v>
      </c>
    </row>
    <row r="13" spans="1:30" ht="18" customHeight="1" outlineLevel="2" x14ac:dyDescent="0.5">
      <c r="A13" s="239">
        <v>2023</v>
      </c>
      <c r="B13" s="259" t="s">
        <v>7</v>
      </c>
      <c r="C13" s="260" t="s">
        <v>219</v>
      </c>
      <c r="D13" s="264">
        <v>100.47</v>
      </c>
      <c r="E13" s="800"/>
      <c r="F13" s="264">
        <v>98.47</v>
      </c>
      <c r="G13" s="264">
        <v>100.91</v>
      </c>
      <c r="H13" s="264">
        <v>110.38</v>
      </c>
      <c r="I13" s="264">
        <v>102.84</v>
      </c>
      <c r="J13" s="264">
        <v>91.82</v>
      </c>
      <c r="K13" s="264">
        <v>100.48</v>
      </c>
      <c r="L13" s="264">
        <v>97.58</v>
      </c>
      <c r="M13" s="264">
        <v>99.76</v>
      </c>
      <c r="N13" s="264">
        <v>106.44</v>
      </c>
      <c r="O13" s="264">
        <v>105.78</v>
      </c>
      <c r="P13" s="264">
        <v>100.11</v>
      </c>
      <c r="Q13" s="264">
        <v>99.63</v>
      </c>
      <c r="R13" s="264">
        <v>91.72</v>
      </c>
      <c r="S13" s="264">
        <v>96.48</v>
      </c>
      <c r="T13" s="264">
        <v>94.33</v>
      </c>
      <c r="U13" s="264">
        <v>98.55</v>
      </c>
      <c r="V13" s="264">
        <v>104.65</v>
      </c>
      <c r="W13" s="264">
        <v>100.52</v>
      </c>
      <c r="X13" s="264">
        <v>99.21</v>
      </c>
      <c r="Y13" s="801"/>
      <c r="Z13" s="264">
        <v>95.83</v>
      </c>
    </row>
    <row r="14" spans="1:30" ht="18" customHeight="1" outlineLevel="2" x14ac:dyDescent="0.5">
      <c r="A14" s="241">
        <v>2023</v>
      </c>
      <c r="B14" s="261" t="s">
        <v>8</v>
      </c>
      <c r="C14" s="262" t="s">
        <v>220</v>
      </c>
      <c r="D14" s="265">
        <v>101.23</v>
      </c>
      <c r="E14" s="800"/>
      <c r="F14" s="265">
        <v>104.36</v>
      </c>
      <c r="G14" s="265">
        <v>97.63</v>
      </c>
      <c r="H14" s="265">
        <v>110.38</v>
      </c>
      <c r="I14" s="265">
        <v>102.84</v>
      </c>
      <c r="J14" s="265">
        <v>110.13</v>
      </c>
      <c r="K14" s="265">
        <v>100.38</v>
      </c>
      <c r="L14" s="265">
        <v>103.03</v>
      </c>
      <c r="M14" s="265">
        <v>101.63</v>
      </c>
      <c r="N14" s="265">
        <v>94.45</v>
      </c>
      <c r="O14" s="265">
        <v>104.05</v>
      </c>
      <c r="P14" s="265">
        <v>100.11</v>
      </c>
      <c r="Q14" s="265">
        <v>109.79</v>
      </c>
      <c r="R14" s="265">
        <v>110.49</v>
      </c>
      <c r="S14" s="265">
        <v>95.82</v>
      </c>
      <c r="T14" s="265">
        <v>100.97</v>
      </c>
      <c r="U14" s="265">
        <v>98.55</v>
      </c>
      <c r="V14" s="265">
        <v>99.87</v>
      </c>
      <c r="W14" s="265">
        <v>101.24</v>
      </c>
      <c r="X14" s="265">
        <v>102.88</v>
      </c>
      <c r="Y14" s="801"/>
      <c r="Z14" s="265">
        <v>100.22</v>
      </c>
    </row>
    <row r="15" spans="1:30" ht="18" customHeight="1" outlineLevel="1" x14ac:dyDescent="0.5">
      <c r="A15" s="375">
        <v>2023</v>
      </c>
      <c r="B15" s="376" t="s">
        <v>686</v>
      </c>
      <c r="C15" s="377" t="s">
        <v>683</v>
      </c>
      <c r="D15" s="378">
        <v>100.64</v>
      </c>
      <c r="E15" s="800"/>
      <c r="F15" s="378">
        <v>100.43</v>
      </c>
      <c r="G15" s="378">
        <v>98.75</v>
      </c>
      <c r="H15" s="378">
        <v>110.38</v>
      </c>
      <c r="I15" s="378">
        <v>101.75</v>
      </c>
      <c r="J15" s="378">
        <v>103.85</v>
      </c>
      <c r="K15" s="378">
        <v>100.61</v>
      </c>
      <c r="L15" s="378">
        <v>99.4</v>
      </c>
      <c r="M15" s="378">
        <v>100.69</v>
      </c>
      <c r="N15" s="378">
        <v>100.96</v>
      </c>
      <c r="O15" s="378">
        <v>104.63</v>
      </c>
      <c r="P15" s="378">
        <v>100.11</v>
      </c>
      <c r="Q15" s="378">
        <v>102.02</v>
      </c>
      <c r="R15" s="378">
        <v>97.8</v>
      </c>
      <c r="S15" s="378">
        <v>96.32</v>
      </c>
      <c r="T15" s="378">
        <v>98.76</v>
      </c>
      <c r="U15" s="378">
        <v>99.12</v>
      </c>
      <c r="V15" s="378">
        <v>101.53</v>
      </c>
      <c r="W15" s="378">
        <v>100.66</v>
      </c>
      <c r="X15" s="378">
        <v>100.77</v>
      </c>
      <c r="Y15" s="801"/>
      <c r="Z15" s="378">
        <v>99.25</v>
      </c>
    </row>
    <row r="16" spans="1:30" ht="18" customHeight="1" outlineLevel="2" x14ac:dyDescent="0.5">
      <c r="A16" s="239">
        <v>2023</v>
      </c>
      <c r="B16" s="259" t="s">
        <v>9</v>
      </c>
      <c r="C16" s="260" t="s">
        <v>221</v>
      </c>
      <c r="D16" s="264">
        <v>100.5</v>
      </c>
      <c r="E16" s="800"/>
      <c r="F16" s="264">
        <v>104.36</v>
      </c>
      <c r="G16" s="264">
        <v>99.09</v>
      </c>
      <c r="H16" s="264">
        <v>92.32</v>
      </c>
      <c r="I16" s="264">
        <v>99.58</v>
      </c>
      <c r="J16" s="264">
        <v>128.41</v>
      </c>
      <c r="K16" s="264">
        <v>100.61</v>
      </c>
      <c r="L16" s="264">
        <v>100.36</v>
      </c>
      <c r="M16" s="264">
        <v>103.21</v>
      </c>
      <c r="N16" s="264">
        <v>95.57</v>
      </c>
      <c r="O16" s="264">
        <v>96.55</v>
      </c>
      <c r="P16" s="264">
        <v>100.17</v>
      </c>
      <c r="Q16" s="264">
        <v>97.83</v>
      </c>
      <c r="R16" s="264">
        <v>98.56</v>
      </c>
      <c r="S16" s="264">
        <v>110.93</v>
      </c>
      <c r="T16" s="264">
        <v>102.13</v>
      </c>
      <c r="U16" s="264">
        <v>99.58</v>
      </c>
      <c r="V16" s="264">
        <v>99.81</v>
      </c>
      <c r="W16" s="264">
        <v>100.51</v>
      </c>
      <c r="X16" s="264">
        <v>103.14</v>
      </c>
      <c r="Y16" s="801"/>
      <c r="Z16" s="264">
        <v>99.6</v>
      </c>
    </row>
    <row r="17" spans="1:26" ht="18" customHeight="1" outlineLevel="2" x14ac:dyDescent="0.5">
      <c r="A17" s="241">
        <v>2023</v>
      </c>
      <c r="B17" s="261" t="s">
        <v>10</v>
      </c>
      <c r="C17" s="262" t="s">
        <v>222</v>
      </c>
      <c r="D17" s="265">
        <v>99.66</v>
      </c>
      <c r="E17" s="800"/>
      <c r="F17" s="265">
        <v>98.76</v>
      </c>
      <c r="G17" s="265">
        <v>102.17</v>
      </c>
      <c r="H17" s="265">
        <v>91.61</v>
      </c>
      <c r="I17" s="265">
        <v>99.47</v>
      </c>
      <c r="J17" s="265">
        <v>115.21</v>
      </c>
      <c r="K17" s="265">
        <v>100.38</v>
      </c>
      <c r="L17" s="265">
        <v>98.09</v>
      </c>
      <c r="M17" s="265">
        <v>98.97</v>
      </c>
      <c r="N17" s="265">
        <v>107.07</v>
      </c>
      <c r="O17" s="265">
        <v>99.85</v>
      </c>
      <c r="P17" s="265">
        <v>100.49</v>
      </c>
      <c r="Q17" s="265">
        <v>106.26</v>
      </c>
      <c r="R17" s="265">
        <v>96.68</v>
      </c>
      <c r="S17" s="265">
        <v>89.39</v>
      </c>
      <c r="T17" s="265">
        <v>100.43</v>
      </c>
      <c r="U17" s="265">
        <v>100.87</v>
      </c>
      <c r="V17" s="265">
        <v>99</v>
      </c>
      <c r="W17" s="265">
        <v>99.65</v>
      </c>
      <c r="X17" s="265">
        <v>101.82</v>
      </c>
      <c r="Y17" s="801"/>
      <c r="Z17" s="265">
        <v>100.46</v>
      </c>
    </row>
    <row r="18" spans="1:26" ht="18" customHeight="1" outlineLevel="2" x14ac:dyDescent="0.5">
      <c r="A18" s="239">
        <v>2023</v>
      </c>
      <c r="B18" s="259" t="s">
        <v>11</v>
      </c>
      <c r="C18" s="260" t="s">
        <v>223</v>
      </c>
      <c r="D18" s="264">
        <v>100.08</v>
      </c>
      <c r="E18" s="800"/>
      <c r="F18" s="264">
        <v>98.76</v>
      </c>
      <c r="G18" s="264">
        <v>103.28</v>
      </c>
      <c r="H18" s="264">
        <v>91.34</v>
      </c>
      <c r="I18" s="264">
        <v>98.78</v>
      </c>
      <c r="J18" s="264">
        <v>68.05</v>
      </c>
      <c r="K18" s="264">
        <v>100.28</v>
      </c>
      <c r="L18" s="264">
        <v>97.8</v>
      </c>
      <c r="M18" s="264">
        <v>98.58</v>
      </c>
      <c r="N18" s="264">
        <v>96.07</v>
      </c>
      <c r="O18" s="264">
        <v>100.15</v>
      </c>
      <c r="P18" s="264">
        <v>97.7</v>
      </c>
      <c r="Q18" s="264">
        <v>92.63</v>
      </c>
      <c r="R18" s="264">
        <v>96.4</v>
      </c>
      <c r="S18" s="264">
        <v>102.23</v>
      </c>
      <c r="T18" s="264">
        <v>100.13</v>
      </c>
      <c r="U18" s="264">
        <v>98.68</v>
      </c>
      <c r="V18" s="264">
        <v>101.3</v>
      </c>
      <c r="W18" s="264">
        <v>100.08</v>
      </c>
      <c r="X18" s="264">
        <v>95.58</v>
      </c>
      <c r="Y18" s="801"/>
      <c r="Z18" s="264">
        <v>99.47</v>
      </c>
    </row>
    <row r="19" spans="1:26" ht="18" customHeight="1" outlineLevel="1" x14ac:dyDescent="0.5">
      <c r="A19" s="375">
        <v>2023</v>
      </c>
      <c r="B19" s="376" t="s">
        <v>687</v>
      </c>
      <c r="C19" s="377" t="s">
        <v>684</v>
      </c>
      <c r="D19" s="378">
        <v>100.08</v>
      </c>
      <c r="E19" s="800"/>
      <c r="F19" s="378">
        <v>100.63</v>
      </c>
      <c r="G19" s="378">
        <v>101.51</v>
      </c>
      <c r="H19" s="378">
        <v>91.76</v>
      </c>
      <c r="I19" s="378">
        <v>99.28</v>
      </c>
      <c r="J19" s="378">
        <v>103.89</v>
      </c>
      <c r="K19" s="378">
        <v>100.42</v>
      </c>
      <c r="L19" s="378">
        <v>98.75</v>
      </c>
      <c r="M19" s="378">
        <v>100.25</v>
      </c>
      <c r="N19" s="378">
        <v>99.57</v>
      </c>
      <c r="O19" s="378">
        <v>98.85</v>
      </c>
      <c r="P19" s="378">
        <v>99.45</v>
      </c>
      <c r="Q19" s="378">
        <v>98.91</v>
      </c>
      <c r="R19" s="378">
        <v>97.21</v>
      </c>
      <c r="S19" s="378">
        <v>100.85</v>
      </c>
      <c r="T19" s="378">
        <v>100.9</v>
      </c>
      <c r="U19" s="378">
        <v>99.71</v>
      </c>
      <c r="V19" s="378">
        <v>100.04</v>
      </c>
      <c r="W19" s="378">
        <v>100.08</v>
      </c>
      <c r="X19" s="378">
        <v>100.18</v>
      </c>
      <c r="Y19" s="801"/>
      <c r="Z19" s="378">
        <v>99.84</v>
      </c>
    </row>
    <row r="20" spans="1:26" ht="18" customHeight="1" outlineLevel="2" x14ac:dyDescent="0.5">
      <c r="A20" s="241">
        <v>2023</v>
      </c>
      <c r="B20" s="261" t="s">
        <v>12</v>
      </c>
      <c r="C20" s="262" t="s">
        <v>224</v>
      </c>
      <c r="D20" s="265">
        <v>100.8</v>
      </c>
      <c r="E20" s="800"/>
      <c r="F20" s="265">
        <v>99.85</v>
      </c>
      <c r="G20" s="265">
        <v>103.76</v>
      </c>
      <c r="H20" s="265">
        <v>98.2</v>
      </c>
      <c r="I20" s="265">
        <v>99.34</v>
      </c>
      <c r="J20" s="265">
        <v>91.27</v>
      </c>
      <c r="K20" s="265">
        <v>99.66</v>
      </c>
      <c r="L20" s="265">
        <v>98.53</v>
      </c>
      <c r="M20" s="265">
        <v>99.56</v>
      </c>
      <c r="N20" s="265">
        <v>90.79</v>
      </c>
      <c r="O20" s="265">
        <v>99.2</v>
      </c>
      <c r="P20" s="265">
        <v>96.89</v>
      </c>
      <c r="Q20" s="265">
        <v>88.66</v>
      </c>
      <c r="R20" s="265">
        <v>100.45</v>
      </c>
      <c r="S20" s="265">
        <v>92.36</v>
      </c>
      <c r="T20" s="265">
        <v>101.28</v>
      </c>
      <c r="U20" s="265">
        <v>101.63</v>
      </c>
      <c r="V20" s="265">
        <v>101.68</v>
      </c>
      <c r="W20" s="265">
        <v>100.78</v>
      </c>
      <c r="X20" s="265">
        <v>97.6</v>
      </c>
      <c r="Y20" s="801"/>
      <c r="Z20" s="265">
        <v>103.35</v>
      </c>
    </row>
    <row r="21" spans="1:26" ht="18" customHeight="1" outlineLevel="2" x14ac:dyDescent="0.5">
      <c r="A21" s="239">
        <v>2023</v>
      </c>
      <c r="B21" s="259" t="s">
        <v>13</v>
      </c>
      <c r="C21" s="260" t="s">
        <v>225</v>
      </c>
      <c r="D21" s="264">
        <v>99.52</v>
      </c>
      <c r="E21" s="800"/>
      <c r="F21" s="264">
        <v>99.85</v>
      </c>
      <c r="G21" s="264">
        <v>99.98</v>
      </c>
      <c r="H21" s="264">
        <v>97.71</v>
      </c>
      <c r="I21" s="264">
        <v>98.75</v>
      </c>
      <c r="J21" s="264">
        <v>90.82</v>
      </c>
      <c r="K21" s="264">
        <v>99.06</v>
      </c>
      <c r="L21" s="264">
        <v>101.8</v>
      </c>
      <c r="M21" s="264">
        <v>100.36</v>
      </c>
      <c r="N21" s="264">
        <v>94.76</v>
      </c>
      <c r="O21" s="264">
        <v>95.43</v>
      </c>
      <c r="P21" s="264">
        <v>99.47</v>
      </c>
      <c r="Q21" s="264">
        <v>100.5</v>
      </c>
      <c r="R21" s="264">
        <v>92.88</v>
      </c>
      <c r="S21" s="264">
        <v>101.64</v>
      </c>
      <c r="T21" s="264">
        <v>100.79</v>
      </c>
      <c r="U21" s="264">
        <v>99.52</v>
      </c>
      <c r="V21" s="264">
        <v>98.99</v>
      </c>
      <c r="W21" s="264">
        <v>99.52</v>
      </c>
      <c r="X21" s="264">
        <v>98.69</v>
      </c>
      <c r="Y21" s="801"/>
      <c r="Z21" s="264">
        <v>100.15</v>
      </c>
    </row>
    <row r="22" spans="1:26" ht="18" customHeight="1" outlineLevel="2" x14ac:dyDescent="0.5">
      <c r="A22" s="241">
        <v>2023</v>
      </c>
      <c r="B22" s="261" t="s">
        <v>14</v>
      </c>
      <c r="C22" s="262" t="s">
        <v>226</v>
      </c>
      <c r="D22" s="265">
        <v>100.1</v>
      </c>
      <c r="E22" s="800"/>
      <c r="F22" s="265">
        <v>95.82</v>
      </c>
      <c r="G22" s="265">
        <v>102.67</v>
      </c>
      <c r="H22" s="265">
        <v>97.71</v>
      </c>
      <c r="I22" s="265">
        <v>98.26</v>
      </c>
      <c r="J22" s="265">
        <v>90.82</v>
      </c>
      <c r="K22" s="265">
        <v>98.14</v>
      </c>
      <c r="L22" s="265">
        <v>105.96</v>
      </c>
      <c r="M22" s="265">
        <v>98.1</v>
      </c>
      <c r="N22" s="265">
        <v>104.87</v>
      </c>
      <c r="O22" s="265">
        <v>93.99</v>
      </c>
      <c r="P22" s="265">
        <v>97.58</v>
      </c>
      <c r="Q22" s="265">
        <v>100.5</v>
      </c>
      <c r="R22" s="265">
        <v>92.88</v>
      </c>
      <c r="S22" s="265">
        <v>93.84</v>
      </c>
      <c r="T22" s="265">
        <v>103.2</v>
      </c>
      <c r="U22" s="265">
        <v>99.52</v>
      </c>
      <c r="V22" s="265">
        <v>98.88</v>
      </c>
      <c r="W22" s="265">
        <v>100.11</v>
      </c>
      <c r="X22" s="265">
        <v>99.02</v>
      </c>
      <c r="Y22" s="801"/>
      <c r="Z22" s="265">
        <v>99.66</v>
      </c>
    </row>
    <row r="23" spans="1:26" ht="18" customHeight="1" outlineLevel="1" x14ac:dyDescent="0.5">
      <c r="A23" s="375">
        <v>2023</v>
      </c>
      <c r="B23" s="376" t="s">
        <v>688</v>
      </c>
      <c r="C23" s="377" t="s">
        <v>685</v>
      </c>
      <c r="D23" s="378">
        <v>100.14</v>
      </c>
      <c r="E23" s="800"/>
      <c r="F23" s="378">
        <v>98.51</v>
      </c>
      <c r="G23" s="378">
        <v>102.14</v>
      </c>
      <c r="H23" s="378">
        <v>97.87</v>
      </c>
      <c r="I23" s="378">
        <v>98.78</v>
      </c>
      <c r="J23" s="378">
        <v>90.97</v>
      </c>
      <c r="K23" s="378">
        <v>98.95</v>
      </c>
      <c r="L23" s="378">
        <v>102.1</v>
      </c>
      <c r="M23" s="378">
        <v>99.34</v>
      </c>
      <c r="N23" s="378">
        <v>96.81</v>
      </c>
      <c r="O23" s="378">
        <v>96.21</v>
      </c>
      <c r="P23" s="378">
        <v>97.98</v>
      </c>
      <c r="Q23" s="378">
        <v>96.55</v>
      </c>
      <c r="R23" s="378">
        <v>95.4</v>
      </c>
      <c r="S23" s="378">
        <v>95.95</v>
      </c>
      <c r="T23" s="378">
        <v>101.76</v>
      </c>
      <c r="U23" s="378">
        <v>100.22</v>
      </c>
      <c r="V23" s="378">
        <v>99.85</v>
      </c>
      <c r="W23" s="378">
        <v>100.14</v>
      </c>
      <c r="X23" s="378">
        <v>98.44</v>
      </c>
      <c r="Y23" s="801"/>
      <c r="Z23" s="378">
        <v>101.05</v>
      </c>
    </row>
    <row r="24" spans="1:26" ht="18" customHeight="1" x14ac:dyDescent="0.5">
      <c r="A24" s="375">
        <v>2023</v>
      </c>
      <c r="B24" s="375" t="s">
        <v>679</v>
      </c>
      <c r="C24" s="375" t="s">
        <v>680</v>
      </c>
      <c r="D24" s="378">
        <v>100</v>
      </c>
      <c r="E24" s="800"/>
      <c r="F24" s="378">
        <v>100</v>
      </c>
      <c r="G24" s="378">
        <v>100</v>
      </c>
      <c r="H24" s="378">
        <v>100</v>
      </c>
      <c r="I24" s="378">
        <v>100</v>
      </c>
      <c r="J24" s="378">
        <v>100</v>
      </c>
      <c r="K24" s="378">
        <v>100</v>
      </c>
      <c r="L24" s="378">
        <v>100</v>
      </c>
      <c r="M24" s="378">
        <v>100</v>
      </c>
      <c r="N24" s="378">
        <v>100</v>
      </c>
      <c r="O24" s="378">
        <v>100</v>
      </c>
      <c r="P24" s="378">
        <v>100</v>
      </c>
      <c r="Q24" s="378">
        <v>100</v>
      </c>
      <c r="R24" s="378">
        <v>100</v>
      </c>
      <c r="S24" s="378">
        <v>100</v>
      </c>
      <c r="T24" s="378">
        <v>100</v>
      </c>
      <c r="U24" s="378">
        <v>100</v>
      </c>
      <c r="V24" s="378">
        <v>100</v>
      </c>
      <c r="W24" s="378">
        <v>100</v>
      </c>
      <c r="X24" s="378">
        <v>100</v>
      </c>
      <c r="Y24" s="801"/>
      <c r="Z24" s="378">
        <v>100</v>
      </c>
    </row>
    <row r="25" spans="1:26" ht="18" customHeight="1" outlineLevel="2" x14ac:dyDescent="0.5">
      <c r="A25" s="239">
        <v>2024</v>
      </c>
      <c r="B25" s="259" t="s">
        <v>3</v>
      </c>
      <c r="C25" s="260" t="s">
        <v>215</v>
      </c>
      <c r="D25" s="264">
        <v>104.47</v>
      </c>
      <c r="E25" s="800"/>
      <c r="F25" s="264">
        <v>97.2</v>
      </c>
      <c r="G25" s="264">
        <v>102.46</v>
      </c>
      <c r="H25" s="264">
        <v>97.9</v>
      </c>
      <c r="I25" s="264">
        <v>98.71</v>
      </c>
      <c r="J25" s="264">
        <v>101.08</v>
      </c>
      <c r="K25" s="264">
        <v>99.23</v>
      </c>
      <c r="L25" s="264">
        <v>106.29</v>
      </c>
      <c r="M25" s="264">
        <v>99.79</v>
      </c>
      <c r="N25" s="264">
        <v>105.37</v>
      </c>
      <c r="O25" s="264">
        <v>105.22</v>
      </c>
      <c r="P25" s="264">
        <v>96.14</v>
      </c>
      <c r="Q25" s="264">
        <v>113.5</v>
      </c>
      <c r="R25" s="264">
        <v>112.19</v>
      </c>
      <c r="S25" s="264">
        <v>104.92</v>
      </c>
      <c r="T25" s="264">
        <v>102.22</v>
      </c>
      <c r="U25" s="264">
        <v>105.75</v>
      </c>
      <c r="V25" s="264">
        <v>113.22</v>
      </c>
      <c r="W25" s="264">
        <v>104.54</v>
      </c>
      <c r="X25" s="264">
        <v>103.2</v>
      </c>
      <c r="Y25" s="801"/>
      <c r="Z25" s="264">
        <v>97.93</v>
      </c>
    </row>
    <row r="26" spans="1:26" ht="18" customHeight="1" outlineLevel="2" x14ac:dyDescent="0.5">
      <c r="A26" s="241">
        <v>2024</v>
      </c>
      <c r="B26" s="261" t="s">
        <v>4</v>
      </c>
      <c r="C26" s="262" t="s">
        <v>216</v>
      </c>
      <c r="D26" s="265">
        <v>103.99</v>
      </c>
      <c r="E26" s="800"/>
      <c r="F26" s="265">
        <v>95.53</v>
      </c>
      <c r="G26" s="265">
        <v>101.43</v>
      </c>
      <c r="H26" s="265">
        <v>92.36</v>
      </c>
      <c r="I26" s="265">
        <v>98.52</v>
      </c>
      <c r="J26" s="265">
        <v>102.7</v>
      </c>
      <c r="K26" s="265">
        <v>98.52</v>
      </c>
      <c r="L26" s="265">
        <v>104.01</v>
      </c>
      <c r="M26" s="265">
        <v>99.59</v>
      </c>
      <c r="N26" s="265">
        <v>105.06</v>
      </c>
      <c r="O26" s="265">
        <v>94.03</v>
      </c>
      <c r="P26" s="265">
        <v>96</v>
      </c>
      <c r="Q26" s="265">
        <v>108.07</v>
      </c>
      <c r="R26" s="265">
        <v>102.01</v>
      </c>
      <c r="S26" s="265">
        <v>104.61</v>
      </c>
      <c r="T26" s="265">
        <v>101.37</v>
      </c>
      <c r="U26" s="265">
        <v>104.04</v>
      </c>
      <c r="V26" s="265">
        <v>112.83</v>
      </c>
      <c r="W26" s="265">
        <v>104.06</v>
      </c>
      <c r="X26" s="265">
        <v>101.56</v>
      </c>
      <c r="Y26" s="801"/>
      <c r="Z26" s="265">
        <v>97.65</v>
      </c>
    </row>
    <row r="27" spans="1:26" ht="18" customHeight="1" outlineLevel="2" x14ac:dyDescent="0.5">
      <c r="A27" s="239">
        <v>2024</v>
      </c>
      <c r="B27" s="259" t="s">
        <v>5</v>
      </c>
      <c r="C27" s="260" t="s">
        <v>217</v>
      </c>
      <c r="D27" s="264">
        <v>103.17</v>
      </c>
      <c r="E27" s="800"/>
      <c r="F27" s="264">
        <v>95.39</v>
      </c>
      <c r="G27" s="264">
        <v>101.28</v>
      </c>
      <c r="H27" s="264">
        <v>87.72</v>
      </c>
      <c r="I27" s="264">
        <v>98.37</v>
      </c>
      <c r="J27" s="264">
        <v>100.79</v>
      </c>
      <c r="K27" s="264">
        <v>97.9</v>
      </c>
      <c r="L27" s="264">
        <v>101.82</v>
      </c>
      <c r="M27" s="264">
        <v>95.83</v>
      </c>
      <c r="N27" s="264">
        <v>100.08</v>
      </c>
      <c r="O27" s="264">
        <v>96.25</v>
      </c>
      <c r="P27" s="264">
        <v>104.66</v>
      </c>
      <c r="Q27" s="264">
        <v>108.07</v>
      </c>
      <c r="R27" s="264">
        <v>105.73</v>
      </c>
      <c r="S27" s="264">
        <v>109.6</v>
      </c>
      <c r="T27" s="264">
        <v>104.42</v>
      </c>
      <c r="U27" s="264">
        <v>103.89</v>
      </c>
      <c r="V27" s="264">
        <v>107.1</v>
      </c>
      <c r="W27" s="264">
        <v>103.23</v>
      </c>
      <c r="X27" s="264">
        <v>100.6</v>
      </c>
      <c r="Y27" s="801"/>
      <c r="Z27" s="264">
        <v>97.65</v>
      </c>
    </row>
    <row r="28" spans="1:26" ht="18" customHeight="1" outlineLevel="1" x14ac:dyDescent="0.5">
      <c r="A28" s="375">
        <v>2024</v>
      </c>
      <c r="B28" s="376" t="s">
        <v>681</v>
      </c>
      <c r="C28" s="377" t="s">
        <v>682</v>
      </c>
      <c r="D28" s="378">
        <v>103.88</v>
      </c>
      <c r="E28" s="800"/>
      <c r="F28" s="378">
        <v>96.04</v>
      </c>
      <c r="G28" s="378">
        <v>101.72</v>
      </c>
      <c r="H28" s="378">
        <v>92.66</v>
      </c>
      <c r="I28" s="378">
        <v>98.53</v>
      </c>
      <c r="J28" s="378">
        <v>101.52</v>
      </c>
      <c r="K28" s="378">
        <v>98.55</v>
      </c>
      <c r="L28" s="378">
        <v>104.04</v>
      </c>
      <c r="M28" s="378">
        <v>98.4</v>
      </c>
      <c r="N28" s="378">
        <v>103.5</v>
      </c>
      <c r="O28" s="378">
        <v>98.5</v>
      </c>
      <c r="P28" s="378">
        <v>98.93</v>
      </c>
      <c r="Q28" s="378">
        <v>109.88</v>
      </c>
      <c r="R28" s="378">
        <v>106.64</v>
      </c>
      <c r="S28" s="378">
        <v>106.38</v>
      </c>
      <c r="T28" s="378">
        <v>102.67</v>
      </c>
      <c r="U28" s="378">
        <v>104.56</v>
      </c>
      <c r="V28" s="378">
        <v>111.05</v>
      </c>
      <c r="W28" s="378">
        <v>103.94</v>
      </c>
      <c r="X28" s="378">
        <v>101.79</v>
      </c>
      <c r="Y28" s="801"/>
      <c r="Z28" s="378">
        <v>97.74</v>
      </c>
    </row>
    <row r="29" spans="1:26" ht="18" customHeight="1" outlineLevel="2" x14ac:dyDescent="0.5">
      <c r="A29" s="241">
        <v>2024</v>
      </c>
      <c r="B29" s="261" t="s">
        <v>6</v>
      </c>
      <c r="C29" s="262" t="s">
        <v>218</v>
      </c>
      <c r="D29" s="265">
        <v>100.43</v>
      </c>
      <c r="E29" s="800"/>
      <c r="F29" s="265">
        <v>94.89</v>
      </c>
      <c r="G29" s="265">
        <v>102.73</v>
      </c>
      <c r="H29" s="265">
        <v>92.69</v>
      </c>
      <c r="I29" s="265">
        <v>101.14</v>
      </c>
      <c r="J29" s="265">
        <v>93.95</v>
      </c>
      <c r="K29" s="265">
        <v>97.49</v>
      </c>
      <c r="L29" s="265">
        <v>102.71</v>
      </c>
      <c r="M29" s="265">
        <v>94.99</v>
      </c>
      <c r="N29" s="265">
        <v>109.56</v>
      </c>
      <c r="O29" s="265">
        <v>98.21</v>
      </c>
      <c r="P29" s="265">
        <v>107.74</v>
      </c>
      <c r="Q29" s="265">
        <v>108.83</v>
      </c>
      <c r="R29" s="265">
        <v>107.99</v>
      </c>
      <c r="S29" s="265">
        <v>115.27</v>
      </c>
      <c r="T29" s="265">
        <v>102.38</v>
      </c>
      <c r="U29" s="265">
        <v>106.65</v>
      </c>
      <c r="V29" s="265">
        <v>97.94</v>
      </c>
      <c r="W29" s="265">
        <v>100.47</v>
      </c>
      <c r="X29" s="265">
        <v>100.85</v>
      </c>
      <c r="Y29" s="801"/>
      <c r="Z29" s="265">
        <v>97.18</v>
      </c>
    </row>
    <row r="30" spans="1:26" ht="18" customHeight="1" outlineLevel="2" x14ac:dyDescent="0.5">
      <c r="A30" s="239">
        <v>2024</v>
      </c>
      <c r="B30" s="259" t="s">
        <v>7</v>
      </c>
      <c r="C30" s="260" t="s">
        <v>219</v>
      </c>
      <c r="D30" s="264">
        <v>100.11</v>
      </c>
      <c r="E30" s="800"/>
      <c r="F30" s="264">
        <v>94.51</v>
      </c>
      <c r="G30" s="264">
        <v>102.28</v>
      </c>
      <c r="H30" s="264">
        <v>97.34</v>
      </c>
      <c r="I30" s="264">
        <v>101.14</v>
      </c>
      <c r="J30" s="264">
        <v>93.72</v>
      </c>
      <c r="K30" s="264">
        <v>99.63</v>
      </c>
      <c r="L30" s="264">
        <v>102.31</v>
      </c>
      <c r="M30" s="264">
        <v>93.65</v>
      </c>
      <c r="N30" s="264">
        <v>99.88</v>
      </c>
      <c r="O30" s="264">
        <v>102.48</v>
      </c>
      <c r="P30" s="264">
        <v>107.04</v>
      </c>
      <c r="Q30" s="264">
        <v>94.38</v>
      </c>
      <c r="R30" s="264">
        <v>106.23</v>
      </c>
      <c r="S30" s="264">
        <v>113.96</v>
      </c>
      <c r="T30" s="264">
        <v>99.39</v>
      </c>
      <c r="U30" s="264">
        <v>98.22</v>
      </c>
      <c r="V30" s="264">
        <v>99.97</v>
      </c>
      <c r="W30" s="264">
        <v>100.16</v>
      </c>
      <c r="X30" s="264">
        <v>97.78</v>
      </c>
      <c r="Y30" s="801"/>
      <c r="Z30" s="264">
        <v>94.64</v>
      </c>
    </row>
    <row r="31" spans="1:26" ht="18" customHeight="1" outlineLevel="2" x14ac:dyDescent="0.5">
      <c r="A31" s="241">
        <v>2024</v>
      </c>
      <c r="B31" s="261" t="s">
        <v>8</v>
      </c>
      <c r="C31" s="262" t="s">
        <v>220</v>
      </c>
      <c r="D31" s="265">
        <v>99.1</v>
      </c>
      <c r="E31" s="800"/>
      <c r="F31" s="265">
        <v>93.75</v>
      </c>
      <c r="G31" s="265">
        <v>97.69</v>
      </c>
      <c r="H31" s="265">
        <v>98.25</v>
      </c>
      <c r="I31" s="265">
        <v>92.96</v>
      </c>
      <c r="J31" s="265">
        <v>94.14</v>
      </c>
      <c r="K31" s="265">
        <v>100.95</v>
      </c>
      <c r="L31" s="265">
        <v>98.73</v>
      </c>
      <c r="M31" s="265">
        <v>92.75</v>
      </c>
      <c r="N31" s="265">
        <v>99.88</v>
      </c>
      <c r="O31" s="265">
        <v>95.08</v>
      </c>
      <c r="P31" s="265">
        <v>100.54</v>
      </c>
      <c r="Q31" s="265">
        <v>98.18</v>
      </c>
      <c r="R31" s="265">
        <v>105.53</v>
      </c>
      <c r="S31" s="265">
        <v>106.55</v>
      </c>
      <c r="T31" s="265">
        <v>97.79</v>
      </c>
      <c r="U31" s="265">
        <v>98.12</v>
      </c>
      <c r="V31" s="265">
        <v>107.27</v>
      </c>
      <c r="W31" s="265">
        <v>99.17</v>
      </c>
      <c r="X31" s="265">
        <v>96.98</v>
      </c>
      <c r="Y31" s="801"/>
      <c r="Z31" s="265">
        <v>92.57</v>
      </c>
    </row>
    <row r="32" spans="1:26" ht="18" customHeight="1" outlineLevel="1" x14ac:dyDescent="0.5">
      <c r="A32" s="375">
        <v>2024</v>
      </c>
      <c r="B32" s="376" t="s">
        <v>686</v>
      </c>
      <c r="C32" s="377" t="s">
        <v>683</v>
      </c>
      <c r="D32" s="378">
        <v>99.88</v>
      </c>
      <c r="E32" s="800"/>
      <c r="F32" s="378">
        <v>94.38</v>
      </c>
      <c r="G32" s="378">
        <v>100.9</v>
      </c>
      <c r="H32" s="378">
        <v>96.09</v>
      </c>
      <c r="I32" s="378">
        <v>98.41</v>
      </c>
      <c r="J32" s="378">
        <v>93.94</v>
      </c>
      <c r="K32" s="378">
        <v>99.36</v>
      </c>
      <c r="L32" s="378">
        <v>101.25</v>
      </c>
      <c r="M32" s="378">
        <v>93.8</v>
      </c>
      <c r="N32" s="378">
        <v>103.11</v>
      </c>
      <c r="O32" s="378">
        <v>98.59</v>
      </c>
      <c r="P32" s="378">
        <v>105.11</v>
      </c>
      <c r="Q32" s="378">
        <v>100.46</v>
      </c>
      <c r="R32" s="378">
        <v>106.58</v>
      </c>
      <c r="S32" s="378">
        <v>111.93</v>
      </c>
      <c r="T32" s="378">
        <v>99.85</v>
      </c>
      <c r="U32" s="378">
        <v>101</v>
      </c>
      <c r="V32" s="378">
        <v>101.73</v>
      </c>
      <c r="W32" s="378">
        <v>99.93</v>
      </c>
      <c r="X32" s="378">
        <v>98.54</v>
      </c>
      <c r="Y32" s="801"/>
      <c r="Z32" s="378">
        <v>94.8</v>
      </c>
    </row>
    <row r="33" spans="1:26" ht="18" customHeight="1" outlineLevel="2" x14ac:dyDescent="0.5">
      <c r="A33" s="239">
        <v>2024</v>
      </c>
      <c r="B33" s="259" t="s">
        <v>9</v>
      </c>
      <c r="C33" s="260" t="s">
        <v>221</v>
      </c>
      <c r="D33" s="264">
        <v>94.57</v>
      </c>
      <c r="E33" s="800"/>
      <c r="F33" s="264">
        <v>93.38</v>
      </c>
      <c r="G33" s="264">
        <v>93.83</v>
      </c>
      <c r="H33" s="264">
        <v>91.64</v>
      </c>
      <c r="I33" s="264">
        <v>93.42</v>
      </c>
      <c r="J33" s="264">
        <v>80.33</v>
      </c>
      <c r="K33" s="264">
        <v>96.58</v>
      </c>
      <c r="L33" s="264">
        <v>94.75</v>
      </c>
      <c r="M33" s="264">
        <v>91.85</v>
      </c>
      <c r="N33" s="264">
        <v>91.54</v>
      </c>
      <c r="O33" s="264">
        <v>91.15</v>
      </c>
      <c r="P33" s="264">
        <v>94.06</v>
      </c>
      <c r="Q33" s="264">
        <v>101.36</v>
      </c>
      <c r="R33" s="264">
        <v>105.19</v>
      </c>
      <c r="S33" s="264">
        <v>110.62</v>
      </c>
      <c r="T33" s="264">
        <v>93.15</v>
      </c>
      <c r="U33" s="264">
        <v>91.35</v>
      </c>
      <c r="V33" s="264">
        <v>97.25</v>
      </c>
      <c r="W33" s="264">
        <v>94.59</v>
      </c>
      <c r="X33" s="264">
        <v>93.03</v>
      </c>
      <c r="Y33" s="801"/>
      <c r="Z33" s="264">
        <v>93.13</v>
      </c>
    </row>
    <row r="34" spans="1:26" ht="18" customHeight="1" outlineLevel="2" x14ac:dyDescent="0.5">
      <c r="A34" s="241">
        <v>2024</v>
      </c>
      <c r="B34" s="261" t="s">
        <v>10</v>
      </c>
      <c r="C34" s="262" t="s">
        <v>222</v>
      </c>
      <c r="D34" s="265">
        <v>100.64</v>
      </c>
      <c r="E34" s="800"/>
      <c r="F34" s="265">
        <v>93.38</v>
      </c>
      <c r="G34" s="265">
        <v>97.69</v>
      </c>
      <c r="H34" s="265">
        <v>86.97</v>
      </c>
      <c r="I34" s="265">
        <v>96.26</v>
      </c>
      <c r="J34" s="265">
        <v>80.33</v>
      </c>
      <c r="K34" s="265">
        <v>99.14</v>
      </c>
      <c r="L34" s="265">
        <v>94.75</v>
      </c>
      <c r="M34" s="265">
        <v>91.85</v>
      </c>
      <c r="N34" s="265">
        <v>101.97</v>
      </c>
      <c r="O34" s="265">
        <v>98.3</v>
      </c>
      <c r="P34" s="265">
        <v>103.82</v>
      </c>
      <c r="Q34" s="265">
        <v>110.98</v>
      </c>
      <c r="R34" s="265">
        <v>106.7</v>
      </c>
      <c r="S34" s="265">
        <v>124.56</v>
      </c>
      <c r="T34" s="265">
        <v>100.18</v>
      </c>
      <c r="U34" s="265">
        <v>98.41</v>
      </c>
      <c r="V34" s="265">
        <v>105.94</v>
      </c>
      <c r="W34" s="265">
        <v>100.72</v>
      </c>
      <c r="X34" s="265">
        <v>96.94</v>
      </c>
      <c r="Y34" s="801"/>
      <c r="Z34" s="265">
        <v>93.13</v>
      </c>
    </row>
    <row r="35" spans="1:26" ht="18" customHeight="1" outlineLevel="2" x14ac:dyDescent="0.5">
      <c r="A35" s="239">
        <v>2024</v>
      </c>
      <c r="B35" s="259" t="s">
        <v>11</v>
      </c>
      <c r="C35" s="260" t="s">
        <v>223</v>
      </c>
      <c r="D35" s="264">
        <v>98.51</v>
      </c>
      <c r="E35" s="800"/>
      <c r="F35" s="264">
        <v>93.75</v>
      </c>
      <c r="G35" s="264">
        <v>100.54</v>
      </c>
      <c r="H35" s="264">
        <v>92.58</v>
      </c>
      <c r="I35" s="264">
        <v>96.61</v>
      </c>
      <c r="J35" s="264">
        <v>79.98</v>
      </c>
      <c r="K35" s="264">
        <v>99.14</v>
      </c>
      <c r="L35" s="264">
        <v>100.31</v>
      </c>
      <c r="M35" s="264">
        <v>92.63</v>
      </c>
      <c r="N35" s="264">
        <v>102.37</v>
      </c>
      <c r="O35" s="264">
        <v>104.25</v>
      </c>
      <c r="P35" s="264">
        <v>107.88</v>
      </c>
      <c r="Q35" s="264">
        <v>124.13</v>
      </c>
      <c r="R35" s="264">
        <v>108.33</v>
      </c>
      <c r="S35" s="264">
        <v>123.11</v>
      </c>
      <c r="T35" s="264">
        <v>100.56</v>
      </c>
      <c r="U35" s="264">
        <v>95.25</v>
      </c>
      <c r="V35" s="264">
        <v>98.63</v>
      </c>
      <c r="W35" s="264">
        <v>98.59</v>
      </c>
      <c r="X35" s="264">
        <v>98.36</v>
      </c>
      <c r="Y35" s="801"/>
      <c r="Z35" s="264">
        <v>91.6</v>
      </c>
    </row>
    <row r="36" spans="1:26" ht="18" customHeight="1" outlineLevel="1" x14ac:dyDescent="0.5">
      <c r="A36" s="375">
        <v>2024</v>
      </c>
      <c r="B36" s="376" t="s">
        <v>687</v>
      </c>
      <c r="C36" s="377" t="s">
        <v>684</v>
      </c>
      <c r="D36" s="378">
        <v>97.91</v>
      </c>
      <c r="E36" s="800"/>
      <c r="F36" s="378">
        <v>93.5</v>
      </c>
      <c r="G36" s="378">
        <v>97.35</v>
      </c>
      <c r="H36" s="378">
        <v>90.4</v>
      </c>
      <c r="I36" s="378">
        <v>95.43</v>
      </c>
      <c r="J36" s="378">
        <v>80.209999999999994</v>
      </c>
      <c r="K36" s="378">
        <v>98.29</v>
      </c>
      <c r="L36" s="378">
        <v>96.6</v>
      </c>
      <c r="M36" s="378">
        <v>92.11</v>
      </c>
      <c r="N36" s="378">
        <v>98.63</v>
      </c>
      <c r="O36" s="378">
        <v>97.9</v>
      </c>
      <c r="P36" s="378">
        <v>101.92</v>
      </c>
      <c r="Q36" s="378">
        <v>112.16</v>
      </c>
      <c r="R36" s="378">
        <v>106.74</v>
      </c>
      <c r="S36" s="378">
        <v>119.43</v>
      </c>
      <c r="T36" s="378">
        <v>97.96</v>
      </c>
      <c r="U36" s="378">
        <v>95</v>
      </c>
      <c r="V36" s="378">
        <v>100.61</v>
      </c>
      <c r="W36" s="378">
        <v>97.97</v>
      </c>
      <c r="X36" s="378">
        <v>96.11</v>
      </c>
      <c r="Y36" s="801"/>
      <c r="Z36" s="378">
        <v>92.62</v>
      </c>
    </row>
    <row r="37" spans="1:26" ht="18" customHeight="1" outlineLevel="2" x14ac:dyDescent="0.5">
      <c r="A37" s="241">
        <v>2024</v>
      </c>
      <c r="B37" s="261" t="s">
        <v>12</v>
      </c>
      <c r="C37" s="262" t="s">
        <v>224</v>
      </c>
      <c r="D37" s="265">
        <v>93.18</v>
      </c>
      <c r="E37" s="800"/>
      <c r="F37" s="265">
        <v>94.35</v>
      </c>
      <c r="G37" s="265">
        <v>100.35</v>
      </c>
      <c r="H37" s="265">
        <v>92.49</v>
      </c>
      <c r="I37" s="265">
        <v>91.92</v>
      </c>
      <c r="J37" s="265">
        <v>81.67</v>
      </c>
      <c r="K37" s="265">
        <v>98.63</v>
      </c>
      <c r="L37" s="265">
        <v>100.07</v>
      </c>
      <c r="M37" s="265">
        <v>91.63</v>
      </c>
      <c r="N37" s="265">
        <v>105.36</v>
      </c>
      <c r="O37" s="265">
        <v>109.37</v>
      </c>
      <c r="P37" s="265">
        <v>103.94</v>
      </c>
      <c r="Q37" s="265">
        <v>105.34</v>
      </c>
      <c r="R37" s="265">
        <v>106.76</v>
      </c>
      <c r="S37" s="265">
        <v>119.37</v>
      </c>
      <c r="T37" s="265">
        <v>89.43</v>
      </c>
      <c r="U37" s="265">
        <v>92.43</v>
      </c>
      <c r="V37" s="265">
        <v>98.49</v>
      </c>
      <c r="W37" s="265">
        <v>93.2</v>
      </c>
      <c r="X37" s="265">
        <v>96.03</v>
      </c>
      <c r="Y37" s="801"/>
      <c r="Z37" s="265">
        <v>90.95</v>
      </c>
    </row>
    <row r="38" spans="1:26" ht="18" customHeight="1" outlineLevel="2" x14ac:dyDescent="0.5">
      <c r="A38" s="239">
        <v>2024</v>
      </c>
      <c r="B38" s="259" t="s">
        <v>13</v>
      </c>
      <c r="C38" s="260" t="s">
        <v>225</v>
      </c>
      <c r="D38" s="264">
        <v>97.8</v>
      </c>
      <c r="E38" s="800"/>
      <c r="F38" s="264">
        <v>94.35</v>
      </c>
      <c r="G38" s="264">
        <v>100.3</v>
      </c>
      <c r="H38" s="264">
        <v>87.46</v>
      </c>
      <c r="I38" s="264">
        <v>99.32</v>
      </c>
      <c r="J38" s="264">
        <v>82.04</v>
      </c>
      <c r="K38" s="264">
        <v>101.41</v>
      </c>
      <c r="L38" s="264">
        <v>100.07</v>
      </c>
      <c r="M38" s="264">
        <v>94.37</v>
      </c>
      <c r="N38" s="264">
        <v>106.25</v>
      </c>
      <c r="O38" s="264">
        <v>107.82</v>
      </c>
      <c r="P38" s="264">
        <v>98.49</v>
      </c>
      <c r="Q38" s="264">
        <v>106.93</v>
      </c>
      <c r="R38" s="264">
        <v>107.69</v>
      </c>
      <c r="S38" s="264">
        <v>109.15</v>
      </c>
      <c r="T38" s="264">
        <v>95.49</v>
      </c>
      <c r="U38" s="264">
        <v>95.94</v>
      </c>
      <c r="V38" s="264">
        <v>98.84</v>
      </c>
      <c r="W38" s="264">
        <v>97.87</v>
      </c>
      <c r="X38" s="264">
        <v>97.31</v>
      </c>
      <c r="Y38" s="801"/>
      <c r="Z38" s="264">
        <v>91.48</v>
      </c>
    </row>
    <row r="39" spans="1:26" ht="18" customHeight="1" outlineLevel="2" x14ac:dyDescent="0.5">
      <c r="A39" s="241">
        <v>2024</v>
      </c>
      <c r="B39" s="261" t="s">
        <v>14</v>
      </c>
      <c r="C39" s="262" t="s">
        <v>226</v>
      </c>
      <c r="D39" s="265">
        <v>100.33</v>
      </c>
      <c r="E39" s="800"/>
      <c r="F39" s="265">
        <v>94.51</v>
      </c>
      <c r="G39" s="265">
        <v>96.98</v>
      </c>
      <c r="H39" s="265">
        <v>92.53</v>
      </c>
      <c r="I39" s="265">
        <v>98.98</v>
      </c>
      <c r="J39" s="265">
        <v>81.64</v>
      </c>
      <c r="K39" s="265">
        <v>100.34</v>
      </c>
      <c r="L39" s="265">
        <v>106.6</v>
      </c>
      <c r="M39" s="265">
        <v>93.91</v>
      </c>
      <c r="N39" s="265">
        <v>105.89</v>
      </c>
      <c r="O39" s="265">
        <v>103.14</v>
      </c>
      <c r="P39" s="265">
        <v>106.9</v>
      </c>
      <c r="Q39" s="265">
        <v>107.08</v>
      </c>
      <c r="R39" s="265">
        <v>108</v>
      </c>
      <c r="S39" s="265">
        <v>112.26</v>
      </c>
      <c r="T39" s="265">
        <v>96.06</v>
      </c>
      <c r="U39" s="265">
        <v>96.95</v>
      </c>
      <c r="V39" s="265">
        <v>106.43</v>
      </c>
      <c r="W39" s="265">
        <v>100.4</v>
      </c>
      <c r="X39" s="265">
        <v>98.4</v>
      </c>
      <c r="Y39" s="801"/>
      <c r="Z39" s="265">
        <v>94.4</v>
      </c>
    </row>
    <row r="40" spans="1:26" ht="18" customHeight="1" outlineLevel="1" x14ac:dyDescent="0.5">
      <c r="A40" s="375">
        <v>2024</v>
      </c>
      <c r="B40" s="376" t="s">
        <v>688</v>
      </c>
      <c r="C40" s="377" t="s">
        <v>685</v>
      </c>
      <c r="D40" s="378">
        <v>97.1</v>
      </c>
      <c r="E40" s="800"/>
      <c r="F40" s="378">
        <v>94.4</v>
      </c>
      <c r="G40" s="378">
        <v>99.21</v>
      </c>
      <c r="H40" s="378">
        <v>90.83</v>
      </c>
      <c r="I40" s="378">
        <v>96.74</v>
      </c>
      <c r="J40" s="378">
        <v>81.78</v>
      </c>
      <c r="K40" s="378">
        <v>100.13</v>
      </c>
      <c r="L40" s="378">
        <v>102.25</v>
      </c>
      <c r="M40" s="378">
        <v>93.3</v>
      </c>
      <c r="N40" s="378">
        <v>105.83</v>
      </c>
      <c r="O40" s="378">
        <v>106.78</v>
      </c>
      <c r="P40" s="378">
        <v>103.11</v>
      </c>
      <c r="Q40" s="378">
        <v>106.45</v>
      </c>
      <c r="R40" s="378">
        <v>107.48</v>
      </c>
      <c r="S40" s="378">
        <v>113.59</v>
      </c>
      <c r="T40" s="378">
        <v>93.66</v>
      </c>
      <c r="U40" s="378">
        <v>95.11</v>
      </c>
      <c r="V40" s="378">
        <v>101.25</v>
      </c>
      <c r="W40" s="378">
        <v>97.16</v>
      </c>
      <c r="X40" s="378">
        <v>97.25</v>
      </c>
      <c r="Y40" s="801"/>
      <c r="Z40" s="378">
        <v>92.28</v>
      </c>
    </row>
    <row r="41" spans="1:26" ht="18" customHeight="1" x14ac:dyDescent="0.5">
      <c r="A41" s="375">
        <v>2024</v>
      </c>
      <c r="B41" s="375" t="s">
        <v>679</v>
      </c>
      <c r="C41" s="375" t="s">
        <v>680</v>
      </c>
      <c r="D41" s="378">
        <v>99.69</v>
      </c>
      <c r="E41" s="800"/>
      <c r="F41" s="378">
        <v>94.58</v>
      </c>
      <c r="G41" s="378">
        <v>99.8</v>
      </c>
      <c r="H41" s="378">
        <v>92.5</v>
      </c>
      <c r="I41" s="378">
        <v>97.28</v>
      </c>
      <c r="J41" s="378">
        <v>89.36</v>
      </c>
      <c r="K41" s="378">
        <v>99.08</v>
      </c>
      <c r="L41" s="378">
        <v>101.04</v>
      </c>
      <c r="M41" s="378">
        <v>94.4</v>
      </c>
      <c r="N41" s="378">
        <v>102.77</v>
      </c>
      <c r="O41" s="378">
        <v>100.44</v>
      </c>
      <c r="P41" s="378">
        <v>102.27</v>
      </c>
      <c r="Q41" s="378">
        <v>107.24</v>
      </c>
      <c r="R41" s="378">
        <v>106.86</v>
      </c>
      <c r="S41" s="378">
        <v>112.83</v>
      </c>
      <c r="T41" s="378">
        <v>98.54</v>
      </c>
      <c r="U41" s="378">
        <v>98.92</v>
      </c>
      <c r="V41" s="378">
        <v>103.66</v>
      </c>
      <c r="W41" s="378">
        <v>99.75</v>
      </c>
      <c r="X41" s="378">
        <v>98.42</v>
      </c>
      <c r="Y41" s="801"/>
      <c r="Z41" s="378">
        <v>94.36</v>
      </c>
    </row>
    <row r="42" spans="1:26" ht="18" customHeight="1" outlineLevel="2" x14ac:dyDescent="0.5">
      <c r="A42" s="239">
        <v>2025</v>
      </c>
      <c r="B42" s="259" t="s">
        <v>3</v>
      </c>
      <c r="C42" s="260" t="s">
        <v>215</v>
      </c>
      <c r="D42" s="264">
        <v>105.01</v>
      </c>
      <c r="E42" s="800"/>
      <c r="F42" s="264">
        <v>101.48</v>
      </c>
      <c r="G42" s="264">
        <v>99.11</v>
      </c>
      <c r="H42" s="264">
        <v>105.78</v>
      </c>
      <c r="I42" s="264">
        <v>102.75</v>
      </c>
      <c r="J42" s="264">
        <v>98.03</v>
      </c>
      <c r="K42" s="264">
        <v>99.46</v>
      </c>
      <c r="L42" s="264">
        <v>107.13</v>
      </c>
      <c r="M42" s="264">
        <v>100.1</v>
      </c>
      <c r="N42" s="264">
        <v>106.37</v>
      </c>
      <c r="O42" s="264">
        <v>104.77</v>
      </c>
      <c r="P42" s="264">
        <v>109.65</v>
      </c>
      <c r="Q42" s="264">
        <v>99.31</v>
      </c>
      <c r="R42" s="264">
        <v>106.76</v>
      </c>
      <c r="S42" s="264">
        <v>110.3</v>
      </c>
      <c r="T42" s="264">
        <v>104.76</v>
      </c>
      <c r="U42" s="264">
        <v>103.07</v>
      </c>
      <c r="V42" s="264">
        <v>103.27</v>
      </c>
      <c r="W42" s="264">
        <v>106.02</v>
      </c>
      <c r="X42" s="264">
        <v>105.14</v>
      </c>
      <c r="Y42" s="801"/>
      <c r="Z42" s="264">
        <v>101.23</v>
      </c>
    </row>
    <row r="43" spans="1:26" ht="18" customHeight="1" outlineLevel="2" x14ac:dyDescent="0.5">
      <c r="A43" s="241">
        <v>2025</v>
      </c>
      <c r="B43" s="261" t="s">
        <v>4</v>
      </c>
      <c r="C43" s="262" t="s">
        <v>216</v>
      </c>
      <c r="D43" s="265">
        <v>105.05</v>
      </c>
      <c r="E43" s="800"/>
      <c r="F43" s="265">
        <v>100.99</v>
      </c>
      <c r="G43" s="265">
        <v>99.01</v>
      </c>
      <c r="H43" s="265">
        <v>103.55</v>
      </c>
      <c r="I43" s="265">
        <v>104.38</v>
      </c>
      <c r="J43" s="265">
        <v>98.18</v>
      </c>
      <c r="K43" s="265">
        <v>100.21</v>
      </c>
      <c r="L43" s="265">
        <v>107.24</v>
      </c>
      <c r="M43" s="265">
        <v>100.05</v>
      </c>
      <c r="N43" s="265">
        <v>106.27</v>
      </c>
      <c r="O43" s="265">
        <v>102.45</v>
      </c>
      <c r="P43" s="265">
        <v>109.55</v>
      </c>
      <c r="Q43" s="265">
        <v>99.37</v>
      </c>
      <c r="R43" s="265">
        <v>106.86</v>
      </c>
      <c r="S43" s="265">
        <v>110.44</v>
      </c>
      <c r="T43" s="265">
        <v>104.91</v>
      </c>
      <c r="U43" s="265">
        <v>102.97</v>
      </c>
      <c r="V43" s="265">
        <v>103.58</v>
      </c>
      <c r="W43" s="265">
        <v>105.47</v>
      </c>
      <c r="X43" s="265">
        <v>105.18</v>
      </c>
      <c r="Y43" s="801"/>
      <c r="Z43" s="265">
        <v>101.33</v>
      </c>
    </row>
    <row r="44" spans="1:26" ht="18" customHeight="1" outlineLevel="2" x14ac:dyDescent="0.5">
      <c r="A44" s="239">
        <v>2025</v>
      </c>
      <c r="B44" s="259" t="s">
        <v>5</v>
      </c>
      <c r="C44" s="260" t="s">
        <v>217</v>
      </c>
      <c r="D44" s="264">
        <v>104.75</v>
      </c>
      <c r="E44" s="800"/>
      <c r="F44" s="264">
        <v>101.38</v>
      </c>
      <c r="G44" s="264">
        <v>102.21</v>
      </c>
      <c r="H44" s="264">
        <v>103.45</v>
      </c>
      <c r="I44" s="264">
        <v>103.83</v>
      </c>
      <c r="J44" s="264">
        <v>98.08</v>
      </c>
      <c r="K44" s="264">
        <v>100.11</v>
      </c>
      <c r="L44" s="264">
        <v>107.5</v>
      </c>
      <c r="M44" s="264">
        <v>101.47</v>
      </c>
      <c r="N44" s="264">
        <v>106.17</v>
      </c>
      <c r="O44" s="264">
        <v>103.08</v>
      </c>
      <c r="P44" s="264">
        <v>109.7</v>
      </c>
      <c r="Q44" s="264">
        <v>96.88</v>
      </c>
      <c r="R44" s="264">
        <v>106.92</v>
      </c>
      <c r="S44" s="264">
        <v>110.45</v>
      </c>
      <c r="T44" s="264">
        <v>103.56</v>
      </c>
      <c r="U44" s="264">
        <v>103.12</v>
      </c>
      <c r="V44" s="264">
        <v>103.22</v>
      </c>
      <c r="W44" s="264">
        <v>105.82</v>
      </c>
      <c r="X44" s="264">
        <v>104.87</v>
      </c>
      <c r="Y44" s="801"/>
      <c r="Z44" s="264">
        <v>101.49</v>
      </c>
    </row>
    <row r="45" spans="1:26" ht="18" customHeight="1" outlineLevel="1" x14ac:dyDescent="0.5">
      <c r="A45" s="375">
        <v>2025</v>
      </c>
      <c r="B45" s="376" t="s">
        <v>681</v>
      </c>
      <c r="C45" s="377" t="s">
        <v>682</v>
      </c>
      <c r="D45" s="378">
        <v>104.94</v>
      </c>
      <c r="E45" s="800"/>
      <c r="F45" s="378">
        <v>101.28</v>
      </c>
      <c r="G45" s="378">
        <v>100.11</v>
      </c>
      <c r="H45" s="378">
        <v>104.26</v>
      </c>
      <c r="I45" s="378">
        <v>103.65</v>
      </c>
      <c r="J45" s="378">
        <v>98.1</v>
      </c>
      <c r="K45" s="378">
        <v>99.93</v>
      </c>
      <c r="L45" s="378">
        <v>107.29</v>
      </c>
      <c r="M45" s="378">
        <v>100.54</v>
      </c>
      <c r="N45" s="378">
        <v>106.27</v>
      </c>
      <c r="O45" s="378">
        <v>103.43</v>
      </c>
      <c r="P45" s="378">
        <v>109.63</v>
      </c>
      <c r="Q45" s="378">
        <v>98.52</v>
      </c>
      <c r="R45" s="378">
        <v>106.85</v>
      </c>
      <c r="S45" s="378">
        <v>110.4</v>
      </c>
      <c r="T45" s="378">
        <v>104.41</v>
      </c>
      <c r="U45" s="378">
        <v>103.05</v>
      </c>
      <c r="V45" s="378">
        <v>103.36</v>
      </c>
      <c r="W45" s="378">
        <v>105.77</v>
      </c>
      <c r="X45" s="378">
        <v>105.06</v>
      </c>
      <c r="Y45" s="801"/>
      <c r="Z45" s="378">
        <v>101.35</v>
      </c>
    </row>
    <row r="46" spans="1:26" ht="18" customHeight="1" outlineLevel="2" x14ac:dyDescent="0.5">
      <c r="A46" s="241">
        <v>2025</v>
      </c>
      <c r="B46" s="261" t="s">
        <v>6</v>
      </c>
      <c r="C46" s="262" t="s">
        <v>218</v>
      </c>
      <c r="D46" s="265">
        <v>104.38</v>
      </c>
      <c r="E46" s="800"/>
      <c r="F46" s="265">
        <v>101.77</v>
      </c>
      <c r="G46" s="265">
        <v>102.11</v>
      </c>
      <c r="H46" s="265">
        <v>103.35</v>
      </c>
      <c r="I46" s="265">
        <v>103.67</v>
      </c>
      <c r="J46" s="265">
        <v>98.28</v>
      </c>
      <c r="K46" s="265">
        <v>100.01</v>
      </c>
      <c r="L46" s="265">
        <v>107.93</v>
      </c>
      <c r="M46" s="265">
        <v>102.02</v>
      </c>
      <c r="N46" s="265">
        <v>106.07</v>
      </c>
      <c r="O46" s="265">
        <v>102.98</v>
      </c>
      <c r="P46" s="265">
        <v>109.6</v>
      </c>
      <c r="Q46" s="265">
        <v>94.3</v>
      </c>
      <c r="R46" s="265">
        <v>107.18</v>
      </c>
      <c r="S46" s="265">
        <v>110.35</v>
      </c>
      <c r="T46" s="265">
        <v>102.06</v>
      </c>
      <c r="U46" s="265">
        <v>103.02</v>
      </c>
      <c r="V46" s="265">
        <v>103.12</v>
      </c>
      <c r="W46" s="265">
        <v>105.62</v>
      </c>
      <c r="X46" s="265">
        <v>104.41</v>
      </c>
      <c r="Y46" s="801"/>
      <c r="Z46" s="265">
        <v>103.55</v>
      </c>
    </row>
    <row r="47" spans="1:26" ht="18" customHeight="1" outlineLevel="2" x14ac:dyDescent="0.5">
      <c r="A47" s="239">
        <v>2025</v>
      </c>
      <c r="B47" s="259" t="s">
        <v>7</v>
      </c>
      <c r="C47" s="260" t="s">
        <v>219</v>
      </c>
      <c r="D47" s="264">
        <v>105.25</v>
      </c>
      <c r="E47" s="800"/>
      <c r="F47" s="264">
        <v>102.36</v>
      </c>
      <c r="G47" s="264">
        <v>101.71</v>
      </c>
      <c r="H47" s="264">
        <v>103.25</v>
      </c>
      <c r="I47" s="264">
        <v>103.88</v>
      </c>
      <c r="J47" s="264">
        <v>101.13</v>
      </c>
      <c r="K47" s="264">
        <v>99.91</v>
      </c>
      <c r="L47" s="264">
        <v>108.14</v>
      </c>
      <c r="M47" s="264">
        <v>101.72</v>
      </c>
      <c r="N47" s="264">
        <v>105.97</v>
      </c>
      <c r="O47" s="264">
        <v>104.98</v>
      </c>
      <c r="P47" s="264">
        <v>106.32</v>
      </c>
      <c r="Q47" s="264">
        <v>96.78</v>
      </c>
      <c r="R47" s="264">
        <v>107.08</v>
      </c>
      <c r="S47" s="264">
        <v>110.34</v>
      </c>
      <c r="T47" s="264">
        <v>105.11</v>
      </c>
      <c r="U47" s="264">
        <v>102.92</v>
      </c>
      <c r="V47" s="264">
        <v>103.73</v>
      </c>
      <c r="W47" s="264">
        <v>105.21</v>
      </c>
      <c r="X47" s="264">
        <v>105.3</v>
      </c>
      <c r="Y47" s="801"/>
      <c r="Z47" s="264">
        <v>103.81</v>
      </c>
    </row>
    <row r="48" spans="1:26" ht="18" customHeight="1" outlineLevel="2" x14ac:dyDescent="0.5">
      <c r="A48" s="241">
        <v>2025</v>
      </c>
      <c r="B48" s="261" t="s">
        <v>8</v>
      </c>
      <c r="C48" s="262" t="s">
        <v>220</v>
      </c>
      <c r="D48" s="265">
        <v>105.96</v>
      </c>
      <c r="E48" s="800"/>
      <c r="F48" s="265">
        <v>99.41</v>
      </c>
      <c r="G48" s="265">
        <v>101.61</v>
      </c>
      <c r="H48" s="265">
        <v>103.15</v>
      </c>
      <c r="I48" s="265">
        <v>104.03</v>
      </c>
      <c r="J48" s="265">
        <v>102.96</v>
      </c>
      <c r="K48" s="265">
        <v>99.81</v>
      </c>
      <c r="L48" s="265">
        <v>108.09</v>
      </c>
      <c r="M48" s="265">
        <v>102.68</v>
      </c>
      <c r="N48" s="265">
        <v>105.87</v>
      </c>
      <c r="O48" s="265">
        <v>107.24</v>
      </c>
      <c r="P48" s="265">
        <v>103.08</v>
      </c>
      <c r="Q48" s="265">
        <v>99.27</v>
      </c>
      <c r="R48" s="265">
        <v>107.4</v>
      </c>
      <c r="S48" s="265">
        <v>110.24</v>
      </c>
      <c r="T48" s="265">
        <v>108.17</v>
      </c>
      <c r="U48" s="265">
        <v>103.02</v>
      </c>
      <c r="V48" s="265">
        <v>103.63</v>
      </c>
      <c r="W48" s="265">
        <v>105.11</v>
      </c>
      <c r="X48" s="265">
        <v>106.04</v>
      </c>
      <c r="Y48" s="801"/>
      <c r="Z48" s="265">
        <v>103.71</v>
      </c>
    </row>
    <row r="49" spans="1:26" ht="18" customHeight="1" outlineLevel="1" x14ac:dyDescent="0.5">
      <c r="A49" s="375">
        <v>2025</v>
      </c>
      <c r="B49" s="376" t="s">
        <v>686</v>
      </c>
      <c r="C49" s="377" t="s">
        <v>683</v>
      </c>
      <c r="D49" s="378">
        <v>105.2</v>
      </c>
      <c r="E49" s="800"/>
      <c r="F49" s="378">
        <v>101.18</v>
      </c>
      <c r="G49" s="378">
        <v>101.81</v>
      </c>
      <c r="H49" s="378">
        <v>103.25</v>
      </c>
      <c r="I49" s="378">
        <v>103.86</v>
      </c>
      <c r="J49" s="378">
        <v>100.79</v>
      </c>
      <c r="K49" s="378">
        <v>99.91</v>
      </c>
      <c r="L49" s="378">
        <v>108.05</v>
      </c>
      <c r="M49" s="378">
        <v>102.14</v>
      </c>
      <c r="N49" s="378">
        <v>105.97</v>
      </c>
      <c r="O49" s="378">
        <v>105.07</v>
      </c>
      <c r="P49" s="378">
        <v>106.33</v>
      </c>
      <c r="Q49" s="378">
        <v>96.78</v>
      </c>
      <c r="R49" s="378">
        <v>107.22</v>
      </c>
      <c r="S49" s="378">
        <v>110.31</v>
      </c>
      <c r="T49" s="378">
        <v>105.11</v>
      </c>
      <c r="U49" s="378">
        <v>102.99</v>
      </c>
      <c r="V49" s="378">
        <v>103.49</v>
      </c>
      <c r="W49" s="378">
        <v>105.31</v>
      </c>
      <c r="X49" s="378">
        <v>105.25</v>
      </c>
      <c r="Y49" s="801"/>
      <c r="Z49" s="378">
        <v>103.69</v>
      </c>
    </row>
    <row r="50" spans="1:26" ht="18" customHeight="1" outlineLevel="2" x14ac:dyDescent="0.5">
      <c r="A50" s="239">
        <v>2025</v>
      </c>
      <c r="B50" s="259" t="s">
        <v>9</v>
      </c>
      <c r="C50" s="260" t="s">
        <v>221</v>
      </c>
      <c r="D50" s="264">
        <v>105.59</v>
      </c>
      <c r="E50" s="800"/>
      <c r="F50" s="264">
        <v>100.4</v>
      </c>
      <c r="G50" s="264">
        <v>101.51</v>
      </c>
      <c r="H50" s="264">
        <v>102.75</v>
      </c>
      <c r="I50" s="264">
        <v>104.28</v>
      </c>
      <c r="J50" s="264">
        <v>102.35</v>
      </c>
      <c r="K50" s="264">
        <v>99.71</v>
      </c>
      <c r="L50" s="264">
        <v>109.73</v>
      </c>
      <c r="M50" s="264">
        <v>102.58</v>
      </c>
      <c r="N50" s="264">
        <v>105.77</v>
      </c>
      <c r="O50" s="264">
        <v>106.82</v>
      </c>
      <c r="P50" s="264">
        <v>102.68</v>
      </c>
      <c r="Q50" s="264">
        <v>98.88</v>
      </c>
      <c r="R50" s="264">
        <v>108.19</v>
      </c>
      <c r="S50" s="264">
        <v>109.81</v>
      </c>
      <c r="T50" s="264">
        <v>104.71</v>
      </c>
      <c r="U50" s="264">
        <v>102.92</v>
      </c>
      <c r="V50" s="264">
        <v>103.53</v>
      </c>
      <c r="W50" s="264">
        <v>108.99</v>
      </c>
      <c r="X50" s="264">
        <v>105.67</v>
      </c>
      <c r="Y50" s="801"/>
      <c r="Z50" s="264">
        <v>103.29</v>
      </c>
    </row>
    <row r="51" spans="1:26" ht="18" customHeight="1" outlineLevel="2" x14ac:dyDescent="0.5">
      <c r="A51" s="241">
        <v>2025</v>
      </c>
      <c r="B51" s="261" t="s">
        <v>10</v>
      </c>
      <c r="C51" s="262" t="s">
        <v>222</v>
      </c>
      <c r="D51" s="265">
        <v>106.06</v>
      </c>
      <c r="E51" s="800"/>
      <c r="F51" s="265">
        <v>98.93</v>
      </c>
      <c r="G51" s="265">
        <v>100.31</v>
      </c>
      <c r="H51" s="265">
        <v>107.05</v>
      </c>
      <c r="I51" s="265">
        <v>104.18</v>
      </c>
      <c r="J51" s="265">
        <v>102.25</v>
      </c>
      <c r="K51" s="265">
        <v>99.61</v>
      </c>
      <c r="L51" s="265">
        <v>111.53</v>
      </c>
      <c r="M51" s="265">
        <v>101.62</v>
      </c>
      <c r="N51" s="265">
        <v>105.67</v>
      </c>
      <c r="O51" s="265">
        <v>105.66</v>
      </c>
      <c r="P51" s="265">
        <v>104.5</v>
      </c>
      <c r="Q51" s="265">
        <v>98.54</v>
      </c>
      <c r="R51" s="265">
        <v>108.09</v>
      </c>
      <c r="S51" s="265">
        <v>111.92</v>
      </c>
      <c r="T51" s="265">
        <v>103.26</v>
      </c>
      <c r="U51" s="265">
        <v>102.82</v>
      </c>
      <c r="V51" s="265">
        <v>103.43</v>
      </c>
      <c r="W51" s="265">
        <v>112.58</v>
      </c>
      <c r="X51" s="265">
        <v>106.23</v>
      </c>
      <c r="Y51" s="801"/>
      <c r="Z51" s="265">
        <v>101.23</v>
      </c>
    </row>
    <row r="52" spans="1:26" ht="18" customHeight="1" outlineLevel="2" x14ac:dyDescent="0.5">
      <c r="A52" s="239">
        <v>2025</v>
      </c>
      <c r="B52" s="259" t="s">
        <v>11</v>
      </c>
      <c r="C52" s="260" t="s">
        <v>223</v>
      </c>
      <c r="D52" s="264">
        <v>105.29</v>
      </c>
      <c r="E52" s="800"/>
      <c r="F52" s="264">
        <v>101.2</v>
      </c>
      <c r="G52" s="264">
        <v>102.43</v>
      </c>
      <c r="H52" s="264">
        <v>102.34</v>
      </c>
      <c r="I52" s="264">
        <v>102.96</v>
      </c>
      <c r="J52" s="264">
        <v>96.67</v>
      </c>
      <c r="K52" s="264">
        <v>97.37</v>
      </c>
      <c r="L52" s="264">
        <v>111.18</v>
      </c>
      <c r="M52" s="264">
        <v>99.15</v>
      </c>
      <c r="N52" s="264">
        <v>103.62</v>
      </c>
      <c r="O52" s="264">
        <v>109.69</v>
      </c>
      <c r="P52" s="264">
        <v>106.04</v>
      </c>
      <c r="Q52" s="264">
        <v>96.67</v>
      </c>
      <c r="R52" s="264">
        <v>106.78</v>
      </c>
      <c r="S52" s="264">
        <v>112.23</v>
      </c>
      <c r="T52" s="264">
        <v>106.07</v>
      </c>
      <c r="U52" s="264">
        <v>100.43</v>
      </c>
      <c r="V52" s="264">
        <v>101.42</v>
      </c>
      <c r="W52" s="264">
        <v>108.89</v>
      </c>
      <c r="X52" s="264">
        <v>105.5</v>
      </c>
      <c r="Y52" s="801"/>
      <c r="Z52" s="264">
        <v>99.26</v>
      </c>
    </row>
    <row r="53" spans="1:26" ht="18" customHeight="1" outlineLevel="1" x14ac:dyDescent="0.5">
      <c r="A53" s="375">
        <v>2025</v>
      </c>
      <c r="B53" s="376" t="s">
        <v>687</v>
      </c>
      <c r="C53" s="377" t="s">
        <v>684</v>
      </c>
      <c r="D53" s="378">
        <v>105.65</v>
      </c>
      <c r="E53" s="800"/>
      <c r="F53" s="378">
        <v>100.18</v>
      </c>
      <c r="G53" s="378">
        <v>101.42</v>
      </c>
      <c r="H53" s="378">
        <v>104.05</v>
      </c>
      <c r="I53" s="378">
        <v>103.81</v>
      </c>
      <c r="J53" s="378">
        <v>100.42</v>
      </c>
      <c r="K53" s="378">
        <v>98.9</v>
      </c>
      <c r="L53" s="378">
        <v>110.81</v>
      </c>
      <c r="M53" s="378">
        <v>101.12</v>
      </c>
      <c r="N53" s="378">
        <v>105.02</v>
      </c>
      <c r="O53" s="378">
        <v>107.39</v>
      </c>
      <c r="P53" s="378">
        <v>104.41</v>
      </c>
      <c r="Q53" s="378">
        <v>98.03</v>
      </c>
      <c r="R53" s="378">
        <v>107.69</v>
      </c>
      <c r="S53" s="378">
        <v>111.32</v>
      </c>
      <c r="T53" s="378">
        <v>104.68</v>
      </c>
      <c r="U53" s="378">
        <v>102.06</v>
      </c>
      <c r="V53" s="378">
        <v>102.79</v>
      </c>
      <c r="W53" s="378">
        <v>110.15</v>
      </c>
      <c r="X53" s="378">
        <v>105.8</v>
      </c>
      <c r="Y53" s="801"/>
      <c r="Z53" s="378">
        <v>101.26</v>
      </c>
    </row>
    <row r="54" spans="1:26" ht="18" customHeight="1" outlineLevel="2" x14ac:dyDescent="0.5">
      <c r="A54" s="241">
        <v>2025</v>
      </c>
      <c r="B54" s="261" t="s">
        <v>12</v>
      </c>
      <c r="C54" s="262" t="s">
        <v>224</v>
      </c>
      <c r="D54" s="265">
        <v>105.14</v>
      </c>
      <c r="E54" s="800"/>
      <c r="F54" s="265">
        <v>98.83</v>
      </c>
      <c r="G54" s="265">
        <v>100.21</v>
      </c>
      <c r="H54" s="265">
        <v>97.4</v>
      </c>
      <c r="I54" s="265">
        <v>101.74</v>
      </c>
      <c r="J54" s="265">
        <v>95.12</v>
      </c>
      <c r="K54" s="265">
        <v>95.71</v>
      </c>
      <c r="L54" s="265">
        <v>111.52</v>
      </c>
      <c r="M54" s="265">
        <v>99.45</v>
      </c>
      <c r="N54" s="265">
        <v>102.99</v>
      </c>
      <c r="O54" s="265">
        <v>103.8</v>
      </c>
      <c r="P54" s="265">
        <v>103.71</v>
      </c>
      <c r="Q54" s="265">
        <v>99.96</v>
      </c>
      <c r="R54" s="265">
        <v>105.21</v>
      </c>
      <c r="S54" s="265">
        <v>112.7</v>
      </c>
      <c r="T54" s="265">
        <v>105.02</v>
      </c>
      <c r="U54" s="265">
        <v>99.63</v>
      </c>
      <c r="V54" s="265">
        <v>100.71</v>
      </c>
      <c r="W54" s="265">
        <v>112.48</v>
      </c>
      <c r="X54" s="265">
        <v>105.38</v>
      </c>
      <c r="Y54" s="801"/>
      <c r="Z54" s="265">
        <v>98.18</v>
      </c>
    </row>
    <row r="55" spans="1:26" ht="18" customHeight="1" outlineLevel="2" x14ac:dyDescent="0.5">
      <c r="A55" s="239">
        <v>2025</v>
      </c>
      <c r="B55" s="259" t="s">
        <v>13</v>
      </c>
      <c r="C55" s="260" t="s">
        <v>225</v>
      </c>
      <c r="D55" s="264">
        <v>106.03</v>
      </c>
      <c r="E55" s="800"/>
      <c r="F55" s="264">
        <v>98.04</v>
      </c>
      <c r="G55" s="264">
        <v>101.41</v>
      </c>
      <c r="H55" s="264">
        <v>101.43</v>
      </c>
      <c r="I55" s="264">
        <v>101.64</v>
      </c>
      <c r="J55" s="264">
        <v>94.43</v>
      </c>
      <c r="K55" s="264">
        <v>94.81</v>
      </c>
      <c r="L55" s="264">
        <v>110.28</v>
      </c>
      <c r="M55" s="264">
        <v>98.27</v>
      </c>
      <c r="N55" s="264">
        <v>102.89</v>
      </c>
      <c r="O55" s="264">
        <v>108.7</v>
      </c>
      <c r="P55" s="264">
        <v>103.61</v>
      </c>
      <c r="Q55" s="264">
        <v>102.62</v>
      </c>
      <c r="R55" s="264">
        <v>105.73</v>
      </c>
      <c r="S55" s="264">
        <v>113.42</v>
      </c>
      <c r="T55" s="264">
        <v>108.42</v>
      </c>
      <c r="U55" s="264">
        <v>99.34</v>
      </c>
      <c r="V55" s="264">
        <v>98.53</v>
      </c>
      <c r="W55" s="264">
        <v>112.12</v>
      </c>
      <c r="X55" s="264">
        <v>106.3</v>
      </c>
      <c r="Y55" s="801"/>
      <c r="Z55" s="264">
        <v>98.08</v>
      </c>
    </row>
    <row r="56" spans="1:26" ht="18" customHeight="1" outlineLevel="2" x14ac:dyDescent="0.5">
      <c r="A56" s="241">
        <v>2025</v>
      </c>
      <c r="B56" s="261" t="s">
        <v>14</v>
      </c>
      <c r="C56" s="262" t="s">
        <v>226</v>
      </c>
      <c r="D56" s="265">
        <v>106.5</v>
      </c>
      <c r="E56" s="800"/>
      <c r="F56" s="265">
        <v>98.73</v>
      </c>
      <c r="G56" s="265">
        <v>101.71</v>
      </c>
      <c r="H56" s="265">
        <v>105.25</v>
      </c>
      <c r="I56" s="265">
        <v>102.54</v>
      </c>
      <c r="J56" s="265">
        <v>95.72</v>
      </c>
      <c r="K56" s="265">
        <v>95.61</v>
      </c>
      <c r="L56" s="265">
        <v>108.74</v>
      </c>
      <c r="M56" s="265">
        <v>99.35</v>
      </c>
      <c r="N56" s="265">
        <v>102.79</v>
      </c>
      <c r="O56" s="265">
        <v>103.7</v>
      </c>
      <c r="P56" s="265">
        <v>106.46</v>
      </c>
      <c r="Q56" s="265">
        <v>104.98</v>
      </c>
      <c r="R56" s="265">
        <v>106.14</v>
      </c>
      <c r="S56" s="265">
        <v>113.54</v>
      </c>
      <c r="T56" s="265">
        <v>108.32</v>
      </c>
      <c r="U56" s="265">
        <v>99.53</v>
      </c>
      <c r="V56" s="265">
        <v>100.61</v>
      </c>
      <c r="W56" s="265">
        <v>111.93</v>
      </c>
      <c r="X56" s="265">
        <v>106.79</v>
      </c>
      <c r="Y56" s="801"/>
      <c r="Z56" s="265">
        <v>98.18</v>
      </c>
    </row>
    <row r="57" spans="1:26" ht="18" customHeight="1" outlineLevel="1" x14ac:dyDescent="0.5">
      <c r="A57" s="375">
        <v>2025</v>
      </c>
      <c r="B57" s="376" t="s">
        <v>688</v>
      </c>
      <c r="C57" s="377" t="s">
        <v>685</v>
      </c>
      <c r="D57" s="378">
        <v>105.89</v>
      </c>
      <c r="E57" s="800"/>
      <c r="F57" s="378">
        <v>98.53</v>
      </c>
      <c r="G57" s="378">
        <v>101.11</v>
      </c>
      <c r="H57" s="378">
        <v>101.36</v>
      </c>
      <c r="I57" s="378">
        <v>101.97</v>
      </c>
      <c r="J57" s="378">
        <v>95.09</v>
      </c>
      <c r="K57" s="378">
        <v>95.38</v>
      </c>
      <c r="L57" s="378">
        <v>110.18</v>
      </c>
      <c r="M57" s="378">
        <v>99.02</v>
      </c>
      <c r="N57" s="378">
        <v>102.89</v>
      </c>
      <c r="O57" s="378">
        <v>105.4</v>
      </c>
      <c r="P57" s="378">
        <v>104.59</v>
      </c>
      <c r="Q57" s="378">
        <v>102.52</v>
      </c>
      <c r="R57" s="378">
        <v>105.69</v>
      </c>
      <c r="S57" s="378">
        <v>113.22</v>
      </c>
      <c r="T57" s="378">
        <v>107.25</v>
      </c>
      <c r="U57" s="378">
        <v>99.5</v>
      </c>
      <c r="V57" s="378">
        <v>99.95</v>
      </c>
      <c r="W57" s="378">
        <v>112.18</v>
      </c>
      <c r="X57" s="378">
        <v>106.16</v>
      </c>
      <c r="Y57" s="801"/>
      <c r="Z57" s="378">
        <v>98.15</v>
      </c>
    </row>
    <row r="58" spans="1:26" ht="18" customHeight="1" x14ac:dyDescent="0.5">
      <c r="A58" s="375">
        <v>2025</v>
      </c>
      <c r="B58" s="375" t="s">
        <v>679</v>
      </c>
      <c r="C58" s="375" t="s">
        <v>680</v>
      </c>
      <c r="D58" s="378">
        <v>105.42</v>
      </c>
      <c r="E58" s="800"/>
      <c r="F58" s="378">
        <v>100.29</v>
      </c>
      <c r="G58" s="378">
        <v>101.11</v>
      </c>
      <c r="H58" s="378">
        <v>103.23</v>
      </c>
      <c r="I58" s="378">
        <v>103.32</v>
      </c>
      <c r="J58" s="378">
        <v>98.6</v>
      </c>
      <c r="K58" s="378">
        <v>98.53</v>
      </c>
      <c r="L58" s="378">
        <v>109.08</v>
      </c>
      <c r="M58" s="378">
        <v>100.71</v>
      </c>
      <c r="N58" s="378">
        <v>105.04</v>
      </c>
      <c r="O58" s="378">
        <v>105.32</v>
      </c>
      <c r="P58" s="378">
        <v>106.24</v>
      </c>
      <c r="Q58" s="378">
        <v>98.96</v>
      </c>
      <c r="R58" s="378">
        <v>106.86</v>
      </c>
      <c r="S58" s="378">
        <v>111.31</v>
      </c>
      <c r="T58" s="378">
        <v>105.36</v>
      </c>
      <c r="U58" s="378">
        <v>101.9</v>
      </c>
      <c r="V58" s="378">
        <v>102.4</v>
      </c>
      <c r="W58" s="378">
        <v>108.35</v>
      </c>
      <c r="X58" s="378">
        <v>105.57</v>
      </c>
      <c r="Y58" s="801"/>
      <c r="Z58" s="378">
        <v>101.11</v>
      </c>
    </row>
    <row r="59" spans="1:26" ht="18" customHeight="1" x14ac:dyDescent="0.5">
      <c r="A59" s="239" t="s">
        <v>628</v>
      </c>
      <c r="B59" s="259" t="s">
        <v>3</v>
      </c>
      <c r="C59" s="260" t="s">
        <v>215</v>
      </c>
      <c r="D59" s="264">
        <v>106.67</v>
      </c>
      <c r="E59" s="800"/>
      <c r="F59" s="264">
        <v>100.3</v>
      </c>
      <c r="G59" s="264">
        <v>101.91</v>
      </c>
      <c r="H59" s="264">
        <v>101.33</v>
      </c>
      <c r="I59" s="264">
        <v>106.11</v>
      </c>
      <c r="J59" s="264">
        <v>99.47</v>
      </c>
      <c r="K59" s="264">
        <v>96.41</v>
      </c>
      <c r="L59" s="264">
        <v>110.18</v>
      </c>
      <c r="M59" s="264">
        <v>99.25</v>
      </c>
      <c r="N59" s="264">
        <v>102.69</v>
      </c>
      <c r="O59" s="264">
        <v>108.6</v>
      </c>
      <c r="P59" s="264">
        <v>106.56</v>
      </c>
      <c r="Q59" s="264">
        <v>102.52</v>
      </c>
      <c r="R59" s="264">
        <v>106.56</v>
      </c>
      <c r="S59" s="264">
        <v>113.32</v>
      </c>
      <c r="T59" s="264">
        <v>108.8</v>
      </c>
      <c r="U59" s="264">
        <v>99.73</v>
      </c>
      <c r="V59" s="264">
        <v>100.51</v>
      </c>
      <c r="W59" s="264">
        <v>112.22</v>
      </c>
      <c r="X59" s="264">
        <v>107.1</v>
      </c>
      <c r="Y59" s="801"/>
      <c r="Z59" s="264">
        <v>98.19</v>
      </c>
    </row>
    <row r="60" spans="1:26" ht="18" customHeight="1" x14ac:dyDescent="0.5">
      <c r="A60" s="241" t="s">
        <v>628</v>
      </c>
      <c r="B60" s="261" t="s">
        <v>4</v>
      </c>
      <c r="C60" s="262" t="s">
        <v>216</v>
      </c>
      <c r="D60" s="265">
        <v>105.69</v>
      </c>
      <c r="E60" s="800"/>
      <c r="F60" s="265">
        <v>98.63</v>
      </c>
      <c r="G60" s="265">
        <v>101.61</v>
      </c>
      <c r="H60" s="265">
        <v>97.3</v>
      </c>
      <c r="I60" s="265">
        <v>102.44</v>
      </c>
      <c r="J60" s="265">
        <v>99.37</v>
      </c>
      <c r="K60" s="265">
        <v>96.61</v>
      </c>
      <c r="L60" s="265">
        <v>108.64</v>
      </c>
      <c r="M60" s="265">
        <v>99.15</v>
      </c>
      <c r="N60" s="265">
        <v>102.69</v>
      </c>
      <c r="O60" s="265">
        <v>103.6</v>
      </c>
      <c r="P60" s="265">
        <v>106.46</v>
      </c>
      <c r="Q60" s="265">
        <v>104.88</v>
      </c>
      <c r="R60" s="265">
        <v>107.08</v>
      </c>
      <c r="S60" s="265">
        <v>113.22</v>
      </c>
      <c r="T60" s="265">
        <v>108.51</v>
      </c>
      <c r="U60" s="265">
        <v>99.53</v>
      </c>
      <c r="V60" s="265">
        <v>100.41</v>
      </c>
      <c r="W60" s="265">
        <v>97.62</v>
      </c>
      <c r="X60" s="265">
        <v>106.07</v>
      </c>
      <c r="Y60" s="801"/>
      <c r="Z60" s="265">
        <v>98.18</v>
      </c>
    </row>
    <row r="61" spans="1:26" ht="18" customHeight="1" x14ac:dyDescent="0.5">
      <c r="A61" s="239" t="s">
        <v>628</v>
      </c>
      <c r="B61" s="259" t="s">
        <v>5</v>
      </c>
      <c r="C61" s="260" t="s">
        <v>217</v>
      </c>
      <c r="D61" s="264">
        <v>106.44</v>
      </c>
      <c r="E61" s="800"/>
      <c r="F61" s="264">
        <v>103.15</v>
      </c>
      <c r="G61" s="264">
        <v>101.81</v>
      </c>
      <c r="H61" s="264">
        <v>112.81</v>
      </c>
      <c r="I61" s="264">
        <v>101.15</v>
      </c>
      <c r="J61" s="264">
        <v>99.37</v>
      </c>
      <c r="K61" s="264">
        <v>98.31</v>
      </c>
      <c r="L61" s="264">
        <v>108.64</v>
      </c>
      <c r="M61" s="264">
        <v>100.03</v>
      </c>
      <c r="N61" s="264">
        <v>102.79</v>
      </c>
      <c r="O61" s="264">
        <v>113.61</v>
      </c>
      <c r="P61" s="264">
        <v>106.46</v>
      </c>
      <c r="Q61" s="264">
        <v>104.88</v>
      </c>
      <c r="R61" s="264">
        <v>106.14</v>
      </c>
      <c r="S61" s="264">
        <v>112.7</v>
      </c>
      <c r="T61" s="264">
        <v>105.02</v>
      </c>
      <c r="U61" s="264">
        <v>100.02</v>
      </c>
      <c r="V61" s="264">
        <v>101.6</v>
      </c>
      <c r="W61" s="264">
        <v>113.1</v>
      </c>
      <c r="X61" s="264">
        <v>106.81</v>
      </c>
      <c r="Y61" s="801"/>
      <c r="Z61" s="264">
        <v>99.28</v>
      </c>
    </row>
    <row r="62" spans="1:26" ht="18" customHeight="1" x14ac:dyDescent="0.5">
      <c r="A62" s="375" t="s">
        <v>628</v>
      </c>
      <c r="B62" s="376" t="s">
        <v>681</v>
      </c>
      <c r="C62" s="377" t="s">
        <v>682</v>
      </c>
      <c r="D62" s="378">
        <v>106.27</v>
      </c>
      <c r="E62" s="800"/>
      <c r="F62" s="378">
        <v>100.69</v>
      </c>
      <c r="G62" s="378">
        <v>101.78</v>
      </c>
      <c r="H62" s="378">
        <v>103.81</v>
      </c>
      <c r="I62" s="378">
        <v>103.23</v>
      </c>
      <c r="J62" s="378">
        <v>99.4</v>
      </c>
      <c r="K62" s="378">
        <v>97.11</v>
      </c>
      <c r="L62" s="378">
        <v>109.15</v>
      </c>
      <c r="M62" s="378">
        <v>99.48</v>
      </c>
      <c r="N62" s="378">
        <v>102.72</v>
      </c>
      <c r="O62" s="378">
        <v>108.6</v>
      </c>
      <c r="P62" s="378">
        <v>106.49</v>
      </c>
      <c r="Q62" s="378">
        <v>104.09</v>
      </c>
      <c r="R62" s="378">
        <v>106.59</v>
      </c>
      <c r="S62" s="378">
        <v>113.08</v>
      </c>
      <c r="T62" s="378">
        <v>107.44</v>
      </c>
      <c r="U62" s="378">
        <v>99.76</v>
      </c>
      <c r="V62" s="378">
        <v>100.84</v>
      </c>
      <c r="W62" s="378">
        <v>107.65</v>
      </c>
      <c r="X62" s="378">
        <v>106.66</v>
      </c>
      <c r="Y62" s="801"/>
      <c r="Z62" s="378">
        <v>98.55</v>
      </c>
    </row>
    <row r="63" spans="1:26" ht="18" customHeight="1" x14ac:dyDescent="0.5">
      <c r="A63" s="241" t="s">
        <v>628</v>
      </c>
      <c r="B63" s="261" t="s">
        <v>6</v>
      </c>
      <c r="C63" s="262" t="s">
        <v>218</v>
      </c>
      <c r="D63" s="265">
        <v>107.15</v>
      </c>
      <c r="E63" s="800"/>
      <c r="F63" s="265">
        <v>102.95</v>
      </c>
      <c r="G63" s="265">
        <v>102.52</v>
      </c>
      <c r="H63" s="265">
        <v>112.22</v>
      </c>
      <c r="I63" s="265">
        <v>101.64</v>
      </c>
      <c r="J63" s="265">
        <v>99.76</v>
      </c>
      <c r="K63" s="265">
        <v>98.01</v>
      </c>
      <c r="L63" s="265">
        <v>110.08</v>
      </c>
      <c r="M63" s="265">
        <v>99.15</v>
      </c>
      <c r="N63" s="265">
        <v>105.61</v>
      </c>
      <c r="O63" s="265">
        <v>108.6</v>
      </c>
      <c r="P63" s="265">
        <v>106.95</v>
      </c>
      <c r="Q63" s="265">
        <v>102.42</v>
      </c>
      <c r="R63" s="265">
        <v>106.56</v>
      </c>
      <c r="S63" s="265">
        <v>113.12</v>
      </c>
      <c r="T63" s="265">
        <v>106.62</v>
      </c>
      <c r="U63" s="265">
        <v>101</v>
      </c>
      <c r="V63" s="265">
        <v>103.89</v>
      </c>
      <c r="W63" s="265">
        <v>113.37</v>
      </c>
      <c r="X63" s="265">
        <v>107.29</v>
      </c>
      <c r="Y63" s="801"/>
      <c r="Z63" s="265">
        <v>104.5</v>
      </c>
    </row>
    <row r="64" spans="1:26" ht="18" customHeight="1" outlineLevel="2" x14ac:dyDescent="0.5">
      <c r="A64" s="239" t="s">
        <v>628</v>
      </c>
      <c r="B64" s="259" t="s">
        <v>7</v>
      </c>
      <c r="C64" s="260" t="s">
        <v>219</v>
      </c>
      <c r="D64" s="264">
        <v>106.32</v>
      </c>
      <c r="E64" s="563"/>
      <c r="F64" s="264">
        <v>102.36</v>
      </c>
      <c r="G64" s="264">
        <v>101.81</v>
      </c>
      <c r="H64" s="264">
        <v>112.81</v>
      </c>
      <c r="I64" s="264">
        <v>101.35</v>
      </c>
      <c r="J64" s="264">
        <v>99.37</v>
      </c>
      <c r="K64" s="264">
        <v>96.71</v>
      </c>
      <c r="L64" s="264">
        <v>111.52</v>
      </c>
      <c r="M64" s="264">
        <v>98.86</v>
      </c>
      <c r="N64" s="264">
        <v>104.2</v>
      </c>
      <c r="O64" s="264">
        <v>113.61</v>
      </c>
      <c r="P64" s="264">
        <v>106.46</v>
      </c>
      <c r="Q64" s="264">
        <v>104.88</v>
      </c>
      <c r="R64" s="264">
        <v>106.14</v>
      </c>
      <c r="S64" s="264">
        <v>112.7</v>
      </c>
      <c r="T64" s="264">
        <v>105.02</v>
      </c>
      <c r="U64" s="264">
        <v>100.02</v>
      </c>
      <c r="V64" s="264">
        <v>101.6</v>
      </c>
      <c r="W64" s="264">
        <v>111.9</v>
      </c>
      <c r="X64" s="264">
        <v>106.69</v>
      </c>
      <c r="Y64" s="564"/>
      <c r="Z64" s="264">
        <v>98.99</v>
      </c>
    </row>
    <row r="65" spans="1:26" ht="18" customHeight="1" outlineLevel="2" x14ac:dyDescent="0.5">
      <c r="A65" s="241" t="s">
        <v>628</v>
      </c>
      <c r="B65" s="261" t="s">
        <v>8</v>
      </c>
      <c r="C65" s="262" t="s">
        <v>220</v>
      </c>
      <c r="D65" s="265">
        <v>105.86</v>
      </c>
      <c r="E65" s="563"/>
      <c r="F65" s="265">
        <v>102.95</v>
      </c>
      <c r="G65" s="265">
        <v>103.42</v>
      </c>
      <c r="H65" s="265">
        <v>116.15</v>
      </c>
      <c r="I65" s="265">
        <v>101.74</v>
      </c>
      <c r="J65" s="265">
        <v>99.27</v>
      </c>
      <c r="K65" s="265">
        <v>96.8</v>
      </c>
      <c r="L65" s="265">
        <v>113.48</v>
      </c>
      <c r="M65" s="265">
        <v>97.19</v>
      </c>
      <c r="N65" s="265">
        <v>105.61</v>
      </c>
      <c r="O65" s="265">
        <v>113.71</v>
      </c>
      <c r="P65" s="265">
        <v>106.55</v>
      </c>
      <c r="Q65" s="265">
        <v>99.96</v>
      </c>
      <c r="R65" s="265">
        <v>106.24</v>
      </c>
      <c r="S65" s="265">
        <v>109.44</v>
      </c>
      <c r="T65" s="265">
        <v>108.22</v>
      </c>
      <c r="U65" s="265">
        <v>99.92</v>
      </c>
      <c r="V65" s="265">
        <v>101.21</v>
      </c>
      <c r="W65" s="265">
        <v>112.87</v>
      </c>
      <c r="X65" s="265">
        <v>106.2</v>
      </c>
      <c r="Y65" s="564"/>
      <c r="Z65" s="265">
        <v>99.37</v>
      </c>
    </row>
    <row r="66" spans="1:26" ht="18" customHeight="1" outlineLevel="2" x14ac:dyDescent="0.5">
      <c r="A66" s="375" t="s">
        <v>628</v>
      </c>
      <c r="B66" s="376" t="s">
        <v>686</v>
      </c>
      <c r="C66" s="377" t="s">
        <v>683</v>
      </c>
      <c r="D66" s="378">
        <v>106.44</v>
      </c>
      <c r="E66" s="563"/>
      <c r="F66" s="378">
        <v>102.75</v>
      </c>
      <c r="G66" s="378">
        <v>102.58</v>
      </c>
      <c r="H66" s="378">
        <v>113.73</v>
      </c>
      <c r="I66" s="378">
        <v>101.58</v>
      </c>
      <c r="J66" s="378">
        <v>99.47</v>
      </c>
      <c r="K66" s="378">
        <v>97.17</v>
      </c>
      <c r="L66" s="378">
        <v>111.69</v>
      </c>
      <c r="M66" s="378">
        <v>98.4</v>
      </c>
      <c r="N66" s="378">
        <v>105.14</v>
      </c>
      <c r="O66" s="378">
        <v>111.97</v>
      </c>
      <c r="P66" s="378">
        <v>106.65</v>
      </c>
      <c r="Q66" s="378">
        <v>102.42</v>
      </c>
      <c r="R66" s="378">
        <v>106.31</v>
      </c>
      <c r="S66" s="378">
        <v>111.75</v>
      </c>
      <c r="T66" s="378">
        <v>106.62</v>
      </c>
      <c r="U66" s="378">
        <v>100.31</v>
      </c>
      <c r="V66" s="378">
        <v>102.23</v>
      </c>
      <c r="W66" s="378">
        <v>112.71</v>
      </c>
      <c r="X66" s="378">
        <v>106.73</v>
      </c>
      <c r="Y66" s="564"/>
      <c r="Z66" s="378">
        <v>100.95</v>
      </c>
    </row>
    <row r="67" spans="1:26" ht="18" customHeight="1" x14ac:dyDescent="0.5">
      <c r="A67" s="565" t="s">
        <v>624</v>
      </c>
      <c r="E67" s="243"/>
      <c r="Z67" s="245" t="s">
        <v>624</v>
      </c>
    </row>
  </sheetData>
  <mergeCells count="7">
    <mergeCell ref="Y4:Y63"/>
    <mergeCell ref="E4:E63"/>
    <mergeCell ref="A4:B4"/>
    <mergeCell ref="A6:A7"/>
    <mergeCell ref="B6:B7"/>
    <mergeCell ref="C6:C7"/>
    <mergeCell ref="D6:D7"/>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&amp;C&amp;KFBBF34&amp;10&amp;"Calibri"&amp;BConfidential&amp;B</oddHeader>
    <oddFooter>&amp;Cwww.stats.gov.sa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A88D3-FD04-49D8-8196-5893AADA5D35}">
  <sheetPr>
    <tabColor rgb="FF9BA8C2"/>
    <pageSetUpPr autoPageBreaks="0"/>
  </sheetPr>
  <dimension ref="A1:WVW66"/>
  <sheetViews>
    <sheetView showGridLines="0" rightToLeft="1" zoomScale="70" zoomScaleNormal="70" workbookViewId="0"/>
  </sheetViews>
  <sheetFormatPr defaultColWidth="0" defaultRowHeight="18" customHeight="1" outlineLevelRow="2" x14ac:dyDescent="0.5"/>
  <cols>
    <col min="1" max="1" width="7" style="244" customWidth="1"/>
    <col min="2" max="3" width="12" style="244" customWidth="1"/>
    <col min="4" max="4" width="17.6640625" style="244" customWidth="1"/>
    <col min="5" max="5" width="3.5546875" style="244" customWidth="1"/>
    <col min="6" max="24" width="11.109375" style="244" customWidth="1"/>
    <col min="25" max="25" width="3.6640625" style="244" customWidth="1"/>
    <col min="26" max="26" width="11.109375" style="244" customWidth="1"/>
    <col min="27" max="27" width="12" style="244" bestFit="1" customWidth="1"/>
    <col min="28" max="268" width="8.88671875" style="244" hidden="1"/>
    <col min="269" max="271" width="25.88671875" style="244" hidden="1"/>
    <col min="272" max="524" width="8.88671875" style="244" hidden="1"/>
    <col min="525" max="527" width="25.88671875" style="244" hidden="1"/>
    <col min="528" max="780" width="8.88671875" style="244" hidden="1"/>
    <col min="781" max="783" width="25.88671875" style="244" hidden="1"/>
    <col min="784" max="1036" width="8.88671875" style="244" hidden="1"/>
    <col min="1037" max="1039" width="25.88671875" style="244" hidden="1"/>
    <col min="1040" max="1292" width="8.88671875" style="244" hidden="1"/>
    <col min="1293" max="1295" width="25.88671875" style="244" hidden="1"/>
    <col min="1296" max="1548" width="8.88671875" style="244" hidden="1"/>
    <col min="1549" max="1551" width="25.88671875" style="244" hidden="1"/>
    <col min="1552" max="1804" width="8.88671875" style="244" hidden="1"/>
    <col min="1805" max="1807" width="25.88671875" style="244" hidden="1"/>
    <col min="1808" max="2060" width="8.88671875" style="244" hidden="1"/>
    <col min="2061" max="2063" width="25.88671875" style="244" hidden="1"/>
    <col min="2064" max="2316" width="8.88671875" style="244" hidden="1"/>
    <col min="2317" max="2319" width="25.88671875" style="244" hidden="1"/>
    <col min="2320" max="2572" width="8.88671875" style="244" hidden="1"/>
    <col min="2573" max="2575" width="25.88671875" style="244" hidden="1"/>
    <col min="2576" max="2828" width="8.88671875" style="244" hidden="1"/>
    <col min="2829" max="2831" width="25.88671875" style="244" hidden="1"/>
    <col min="2832" max="3084" width="8.88671875" style="244" hidden="1"/>
    <col min="3085" max="3087" width="25.88671875" style="244" hidden="1"/>
    <col min="3088" max="3340" width="8.88671875" style="244" hidden="1"/>
    <col min="3341" max="3343" width="25.88671875" style="244" hidden="1"/>
    <col min="3344" max="3596" width="8.88671875" style="244" hidden="1"/>
    <col min="3597" max="3599" width="25.88671875" style="244" hidden="1"/>
    <col min="3600" max="3852" width="8.88671875" style="244" hidden="1"/>
    <col min="3853" max="3855" width="25.88671875" style="244" hidden="1"/>
    <col min="3856" max="4108" width="8.88671875" style="244" hidden="1"/>
    <col min="4109" max="4111" width="25.88671875" style="244" hidden="1"/>
    <col min="4112" max="4364" width="8.88671875" style="244" hidden="1"/>
    <col min="4365" max="4367" width="25.88671875" style="244" hidden="1"/>
    <col min="4368" max="4620" width="8.88671875" style="244" hidden="1"/>
    <col min="4621" max="4623" width="25.88671875" style="244" hidden="1"/>
    <col min="4624" max="4876" width="8.88671875" style="244" hidden="1"/>
    <col min="4877" max="4879" width="25.88671875" style="244" hidden="1"/>
    <col min="4880" max="5132" width="8.88671875" style="244" hidden="1"/>
    <col min="5133" max="5135" width="25.88671875" style="244" hidden="1"/>
    <col min="5136" max="5388" width="8.88671875" style="244" hidden="1"/>
    <col min="5389" max="5391" width="25.88671875" style="244" hidden="1"/>
    <col min="5392" max="5644" width="8.88671875" style="244" hidden="1"/>
    <col min="5645" max="5647" width="25.88671875" style="244" hidden="1"/>
    <col min="5648" max="5900" width="8.88671875" style="244" hidden="1"/>
    <col min="5901" max="5903" width="25.88671875" style="244" hidden="1"/>
    <col min="5904" max="6156" width="8.88671875" style="244" hidden="1"/>
    <col min="6157" max="6159" width="25.88671875" style="244" hidden="1"/>
    <col min="6160" max="6412" width="8.88671875" style="244" hidden="1"/>
    <col min="6413" max="6415" width="25.88671875" style="244" hidden="1"/>
    <col min="6416" max="6668" width="8.88671875" style="244" hidden="1"/>
    <col min="6669" max="6671" width="25.88671875" style="244" hidden="1"/>
    <col min="6672" max="6924" width="8.88671875" style="244" hidden="1"/>
    <col min="6925" max="6927" width="25.88671875" style="244" hidden="1"/>
    <col min="6928" max="7180" width="8.88671875" style="244" hidden="1"/>
    <col min="7181" max="7183" width="25.88671875" style="244" hidden="1"/>
    <col min="7184" max="7436" width="8.88671875" style="244" hidden="1"/>
    <col min="7437" max="7439" width="25.88671875" style="244" hidden="1"/>
    <col min="7440" max="7692" width="8.88671875" style="244" hidden="1"/>
    <col min="7693" max="7695" width="25.88671875" style="244" hidden="1"/>
    <col min="7696" max="7948" width="8.88671875" style="244" hidden="1"/>
    <col min="7949" max="7951" width="25.88671875" style="244" hidden="1"/>
    <col min="7952" max="8204" width="8.88671875" style="244" hidden="1"/>
    <col min="8205" max="8207" width="25.88671875" style="244" hidden="1"/>
    <col min="8208" max="8460" width="8.88671875" style="244" hidden="1"/>
    <col min="8461" max="8463" width="25.88671875" style="244" hidden="1"/>
    <col min="8464" max="8716" width="8.88671875" style="244" hidden="1"/>
    <col min="8717" max="8719" width="25.88671875" style="244" hidden="1"/>
    <col min="8720" max="8972" width="8.88671875" style="244" hidden="1"/>
    <col min="8973" max="8975" width="25.88671875" style="244" hidden="1"/>
    <col min="8976" max="9228" width="8.88671875" style="244" hidden="1"/>
    <col min="9229" max="9231" width="25.88671875" style="244" hidden="1"/>
    <col min="9232" max="9484" width="8.88671875" style="244" hidden="1"/>
    <col min="9485" max="9487" width="25.88671875" style="244" hidden="1"/>
    <col min="9488" max="9740" width="8.88671875" style="244" hidden="1"/>
    <col min="9741" max="9743" width="25.88671875" style="244" hidden="1"/>
    <col min="9744" max="9996" width="8.88671875" style="244" hidden="1"/>
    <col min="9997" max="9999" width="25.88671875" style="244" hidden="1"/>
    <col min="10000" max="10252" width="8.88671875" style="244" hidden="1"/>
    <col min="10253" max="10255" width="25.88671875" style="244" hidden="1"/>
    <col min="10256" max="10508" width="8.88671875" style="244" hidden="1"/>
    <col min="10509" max="10511" width="25.88671875" style="244" hidden="1"/>
    <col min="10512" max="10764" width="8.88671875" style="244" hidden="1"/>
    <col min="10765" max="10767" width="25.88671875" style="244" hidden="1"/>
    <col min="10768" max="11020" width="8.88671875" style="244" hidden="1"/>
    <col min="11021" max="11023" width="25.88671875" style="244" hidden="1"/>
    <col min="11024" max="11276" width="8.88671875" style="244" hidden="1"/>
    <col min="11277" max="11279" width="25.88671875" style="244" hidden="1"/>
    <col min="11280" max="11532" width="8.88671875" style="244" hidden="1"/>
    <col min="11533" max="11535" width="25.88671875" style="244" hidden="1"/>
    <col min="11536" max="11788" width="8.88671875" style="244" hidden="1"/>
    <col min="11789" max="11791" width="25.88671875" style="244" hidden="1"/>
    <col min="11792" max="12044" width="8.88671875" style="244" hidden="1"/>
    <col min="12045" max="12047" width="25.88671875" style="244" hidden="1"/>
    <col min="12048" max="12300" width="8.88671875" style="244" hidden="1"/>
    <col min="12301" max="12303" width="25.88671875" style="244" hidden="1"/>
    <col min="12304" max="12556" width="8.88671875" style="244" hidden="1"/>
    <col min="12557" max="12559" width="25.88671875" style="244" hidden="1"/>
    <col min="12560" max="12812" width="8.88671875" style="244" hidden="1"/>
    <col min="12813" max="12815" width="25.88671875" style="244" hidden="1"/>
    <col min="12816" max="13068" width="8.88671875" style="244" hidden="1"/>
    <col min="13069" max="13071" width="25.88671875" style="244" hidden="1"/>
    <col min="13072" max="13324" width="8.88671875" style="244" hidden="1"/>
    <col min="13325" max="13327" width="25.88671875" style="244" hidden="1"/>
    <col min="13328" max="13580" width="8.88671875" style="244" hidden="1"/>
    <col min="13581" max="13583" width="25.88671875" style="244" hidden="1"/>
    <col min="13584" max="13836" width="8.88671875" style="244" hidden="1"/>
    <col min="13837" max="13839" width="25.88671875" style="244" hidden="1"/>
    <col min="13840" max="14092" width="8.88671875" style="244" hidden="1"/>
    <col min="14093" max="14095" width="25.88671875" style="244" hidden="1"/>
    <col min="14096" max="14348" width="8.88671875" style="244" hidden="1"/>
    <col min="14349" max="14351" width="25.88671875" style="244" hidden="1"/>
    <col min="14352" max="14604" width="8.88671875" style="244" hidden="1"/>
    <col min="14605" max="14607" width="25.88671875" style="244" hidden="1"/>
    <col min="14608" max="14860" width="8.88671875" style="244" hidden="1"/>
    <col min="14861" max="14863" width="25.88671875" style="244" hidden="1"/>
    <col min="14864" max="15116" width="8.88671875" style="244" hidden="1"/>
    <col min="15117" max="15119" width="25.88671875" style="244" hidden="1"/>
    <col min="15120" max="15372" width="8.88671875" style="244" hidden="1"/>
    <col min="15373" max="15375" width="25.88671875" style="244" hidden="1"/>
    <col min="15376" max="15628" width="8.88671875" style="244" hidden="1"/>
    <col min="15629" max="15631" width="25.88671875" style="244" hidden="1"/>
    <col min="15632" max="15884" width="8.88671875" style="244" hidden="1"/>
    <col min="15885" max="15887" width="25.88671875" style="244" hidden="1"/>
    <col min="15888" max="16140" width="8.88671875" style="244" hidden="1"/>
    <col min="16141" max="16143" width="25.88671875" style="244" hidden="1"/>
    <col min="16144" max="16384" width="8.88671875" style="244" hidden="1"/>
  </cols>
  <sheetData>
    <row r="1" spans="1:30" ht="57.6" customHeight="1" x14ac:dyDescent="0.5">
      <c r="A1" s="247"/>
    </row>
    <row r="2" spans="1:30" ht="26.4" x14ac:dyDescent="0.5">
      <c r="A2" s="248" t="s">
        <v>705</v>
      </c>
      <c r="C2" s="249"/>
      <c r="D2" s="249"/>
      <c r="E2" s="249"/>
      <c r="F2" s="249"/>
      <c r="G2" s="249"/>
      <c r="H2" s="249"/>
      <c r="I2" s="250"/>
      <c r="J2" s="250"/>
      <c r="K2" s="250"/>
      <c r="L2" s="250"/>
      <c r="M2" s="250"/>
      <c r="N2" s="250"/>
      <c r="O2" s="250"/>
      <c r="P2" s="250"/>
      <c r="Q2" s="250"/>
      <c r="R2" s="250"/>
      <c r="S2" s="250"/>
      <c r="T2" s="250"/>
      <c r="U2" s="250"/>
      <c r="V2" s="250"/>
      <c r="W2" s="250"/>
      <c r="X2" s="250"/>
      <c r="Y2" s="251"/>
    </row>
    <row r="3" spans="1:30" ht="26.4" x14ac:dyDescent="0.5">
      <c r="A3" s="248" t="s">
        <v>706</v>
      </c>
      <c r="C3" s="249"/>
      <c r="D3" s="249"/>
      <c r="E3" s="249"/>
      <c r="F3" s="249"/>
      <c r="G3" s="249"/>
      <c r="H3" s="249"/>
      <c r="I3" s="250"/>
      <c r="J3" s="250"/>
      <c r="K3" s="250"/>
      <c r="L3" s="250"/>
      <c r="M3" s="250"/>
      <c r="N3" s="250"/>
      <c r="O3" s="250"/>
      <c r="P3" s="250"/>
      <c r="Q3" s="250"/>
      <c r="R3" s="250"/>
      <c r="S3" s="250"/>
      <c r="T3" s="250"/>
      <c r="U3" s="250"/>
      <c r="V3" s="250"/>
      <c r="W3" s="250"/>
      <c r="X3" s="250"/>
      <c r="Y3" s="251"/>
    </row>
    <row r="4" spans="1:30" ht="18" customHeight="1" x14ac:dyDescent="0.5">
      <c r="A4" s="465"/>
      <c r="B4" s="470"/>
      <c r="C4" s="471"/>
      <c r="D4" s="472"/>
      <c r="E4" s="800"/>
      <c r="F4" s="252">
        <v>1</v>
      </c>
      <c r="G4" s="252">
        <v>2</v>
      </c>
      <c r="H4" s="252">
        <v>3</v>
      </c>
      <c r="I4" s="252">
        <v>4</v>
      </c>
      <c r="J4" s="252">
        <v>6</v>
      </c>
      <c r="K4" s="252">
        <v>7</v>
      </c>
      <c r="L4" s="252">
        <v>9</v>
      </c>
      <c r="M4" s="252">
        <v>10</v>
      </c>
      <c r="N4" s="252">
        <v>11</v>
      </c>
      <c r="O4" s="252">
        <v>12</v>
      </c>
      <c r="P4" s="252">
        <v>13</v>
      </c>
      <c r="Q4" s="252">
        <v>14</v>
      </c>
      <c r="R4" s="252">
        <v>15</v>
      </c>
      <c r="S4" s="252">
        <v>16</v>
      </c>
      <c r="T4" s="252">
        <v>17</v>
      </c>
      <c r="U4" s="252">
        <v>18</v>
      </c>
      <c r="V4" s="252">
        <v>20</v>
      </c>
      <c r="W4" s="252" t="s">
        <v>589</v>
      </c>
      <c r="X4" s="469"/>
      <c r="Y4" s="801"/>
      <c r="Z4" s="253">
        <v>5</v>
      </c>
    </row>
    <row r="5" spans="1:30" ht="36" customHeight="1" x14ac:dyDescent="0.5">
      <c r="A5" s="760" t="s">
        <v>228</v>
      </c>
      <c r="B5" s="792" t="s">
        <v>2</v>
      </c>
      <c r="C5" s="771" t="s">
        <v>214</v>
      </c>
      <c r="D5" s="805" t="s">
        <v>707</v>
      </c>
      <c r="E5" s="800"/>
      <c r="F5" s="254" t="s">
        <v>557</v>
      </c>
      <c r="G5" s="254" t="s">
        <v>17</v>
      </c>
      <c r="H5" s="254" t="s">
        <v>559</v>
      </c>
      <c r="I5" s="254" t="s">
        <v>561</v>
      </c>
      <c r="J5" s="254" t="s">
        <v>564</v>
      </c>
      <c r="K5" s="254" t="s">
        <v>566</v>
      </c>
      <c r="L5" s="254" t="s">
        <v>568</v>
      </c>
      <c r="M5" s="254" t="s">
        <v>570</v>
      </c>
      <c r="N5" s="254" t="s">
        <v>572</v>
      </c>
      <c r="O5" s="254" t="s">
        <v>574</v>
      </c>
      <c r="P5" s="254" t="s">
        <v>576</v>
      </c>
      <c r="Q5" s="254" t="s">
        <v>578</v>
      </c>
      <c r="R5" s="254" t="s">
        <v>580</v>
      </c>
      <c r="S5" s="254" t="s">
        <v>582</v>
      </c>
      <c r="T5" s="254" t="s">
        <v>584</v>
      </c>
      <c r="U5" s="254" t="s">
        <v>586</v>
      </c>
      <c r="V5" s="254" t="s">
        <v>588</v>
      </c>
      <c r="W5" s="254" t="s">
        <v>591</v>
      </c>
      <c r="X5" s="255" t="s">
        <v>615</v>
      </c>
      <c r="Y5" s="801"/>
      <c r="Z5" s="256" t="s">
        <v>18</v>
      </c>
    </row>
    <row r="6" spans="1:30" ht="36" customHeight="1" x14ac:dyDescent="0.5">
      <c r="A6" s="760"/>
      <c r="B6" s="792"/>
      <c r="C6" s="771"/>
      <c r="D6" s="806"/>
      <c r="E6" s="800"/>
      <c r="F6" s="257" t="s">
        <v>556</v>
      </c>
      <c r="G6" s="257" t="s">
        <v>359</v>
      </c>
      <c r="H6" s="257" t="s">
        <v>558</v>
      </c>
      <c r="I6" s="257" t="s">
        <v>560</v>
      </c>
      <c r="J6" s="257" t="s">
        <v>563</v>
      </c>
      <c r="K6" s="257" t="s">
        <v>565</v>
      </c>
      <c r="L6" s="257" t="s">
        <v>567</v>
      </c>
      <c r="M6" s="257" t="s">
        <v>569</v>
      </c>
      <c r="N6" s="257" t="s">
        <v>571</v>
      </c>
      <c r="O6" s="257" t="s">
        <v>573</v>
      </c>
      <c r="P6" s="257" t="s">
        <v>575</v>
      </c>
      <c r="Q6" s="257" t="s">
        <v>577</v>
      </c>
      <c r="R6" s="257" t="s">
        <v>579</v>
      </c>
      <c r="S6" s="257" t="s">
        <v>581</v>
      </c>
      <c r="T6" s="257" t="s">
        <v>583</v>
      </c>
      <c r="U6" s="257" t="s">
        <v>585</v>
      </c>
      <c r="V6" s="257" t="s">
        <v>587</v>
      </c>
      <c r="W6" s="257" t="s">
        <v>592</v>
      </c>
      <c r="X6" s="258" t="s">
        <v>616</v>
      </c>
      <c r="Y6" s="801"/>
      <c r="Z6" s="256" t="s">
        <v>562</v>
      </c>
    </row>
    <row r="7" spans="1:30" ht="18" customHeight="1" outlineLevel="2" x14ac:dyDescent="0.5">
      <c r="A7" s="366">
        <v>2023</v>
      </c>
      <c r="B7" s="259" t="s">
        <v>3</v>
      </c>
      <c r="C7" s="260" t="s">
        <v>215</v>
      </c>
      <c r="D7" s="264">
        <v>94.69</v>
      </c>
      <c r="E7" s="800"/>
      <c r="F7" s="264">
        <v>101.93</v>
      </c>
      <c r="G7" s="264">
        <v>104.43</v>
      </c>
      <c r="H7" s="264">
        <v>105.68</v>
      </c>
      <c r="I7" s="264">
        <v>99.27</v>
      </c>
      <c r="J7" s="264">
        <v>107.21</v>
      </c>
      <c r="K7" s="264">
        <v>99.95</v>
      </c>
      <c r="L7" s="264">
        <v>100.98</v>
      </c>
      <c r="M7" s="264">
        <v>96.33</v>
      </c>
      <c r="N7" s="264">
        <v>105.91</v>
      </c>
      <c r="O7" s="264">
        <v>106.28</v>
      </c>
      <c r="P7" s="264">
        <v>101.72</v>
      </c>
      <c r="Q7" s="264">
        <v>115.14</v>
      </c>
      <c r="R7" s="264">
        <v>110.05</v>
      </c>
      <c r="S7" s="264">
        <v>112.92</v>
      </c>
      <c r="T7" s="264">
        <v>99.45</v>
      </c>
      <c r="U7" s="264">
        <v>96.63</v>
      </c>
      <c r="V7" s="264">
        <v>94.83</v>
      </c>
      <c r="W7" s="264">
        <v>94.35</v>
      </c>
      <c r="X7" s="264">
        <v>101.41</v>
      </c>
      <c r="Y7" s="801"/>
      <c r="Z7" s="473">
        <v>105.6</v>
      </c>
      <c r="AD7" s="243"/>
    </row>
    <row r="8" spans="1:30" ht="18" customHeight="1" outlineLevel="2" x14ac:dyDescent="0.5">
      <c r="A8" s="363">
        <v>2023</v>
      </c>
      <c r="B8" s="261" t="s">
        <v>4</v>
      </c>
      <c r="C8" s="262" t="s">
        <v>216</v>
      </c>
      <c r="D8" s="265">
        <v>106.77</v>
      </c>
      <c r="E8" s="800"/>
      <c r="F8" s="265">
        <v>101.63</v>
      </c>
      <c r="G8" s="265">
        <v>104.11</v>
      </c>
      <c r="H8" s="265">
        <v>105.17</v>
      </c>
      <c r="I8" s="265">
        <v>105.96</v>
      </c>
      <c r="J8" s="265">
        <v>107.21</v>
      </c>
      <c r="K8" s="265">
        <v>100.54</v>
      </c>
      <c r="L8" s="265">
        <v>100.98</v>
      </c>
      <c r="M8" s="265">
        <v>96.6</v>
      </c>
      <c r="N8" s="265">
        <v>105.33</v>
      </c>
      <c r="O8" s="265">
        <v>112.02</v>
      </c>
      <c r="P8" s="265">
        <v>106.21</v>
      </c>
      <c r="Q8" s="265">
        <v>100.64</v>
      </c>
      <c r="R8" s="265">
        <v>99.36</v>
      </c>
      <c r="S8" s="265">
        <v>103.03</v>
      </c>
      <c r="T8" s="265">
        <v>102.2</v>
      </c>
      <c r="U8" s="265">
        <v>96.63</v>
      </c>
      <c r="V8" s="265">
        <v>99.61</v>
      </c>
      <c r="W8" s="265">
        <v>109.46</v>
      </c>
      <c r="X8" s="265">
        <v>103.44</v>
      </c>
      <c r="Y8" s="801"/>
      <c r="Z8" s="474">
        <v>95.9</v>
      </c>
    </row>
    <row r="9" spans="1:30" ht="18" customHeight="1" outlineLevel="2" x14ac:dyDescent="0.5">
      <c r="A9" s="366">
        <v>2023</v>
      </c>
      <c r="B9" s="259" t="s">
        <v>5</v>
      </c>
      <c r="C9" s="260" t="s">
        <v>217</v>
      </c>
      <c r="D9" s="264">
        <v>105.97</v>
      </c>
      <c r="E9" s="800"/>
      <c r="F9" s="264">
        <v>100.06</v>
      </c>
      <c r="G9" s="264">
        <v>100.16</v>
      </c>
      <c r="H9" s="264">
        <v>100.07</v>
      </c>
      <c r="I9" s="264">
        <v>100.33</v>
      </c>
      <c r="J9" s="264">
        <v>99.93</v>
      </c>
      <c r="K9" s="264">
        <v>100.12</v>
      </c>
      <c r="L9" s="264">
        <v>97.39</v>
      </c>
      <c r="M9" s="264">
        <v>100.32</v>
      </c>
      <c r="N9" s="264">
        <v>100.07</v>
      </c>
      <c r="O9" s="264">
        <v>101.03</v>
      </c>
      <c r="P9" s="264">
        <v>99.21</v>
      </c>
      <c r="Q9" s="264">
        <v>96.14</v>
      </c>
      <c r="R9" s="264">
        <v>96.7</v>
      </c>
      <c r="S9" s="264">
        <v>98.17</v>
      </c>
      <c r="T9" s="264">
        <v>101</v>
      </c>
      <c r="U9" s="264">
        <v>99.21</v>
      </c>
      <c r="V9" s="264">
        <v>96.77</v>
      </c>
      <c r="W9" s="264">
        <v>108.95</v>
      </c>
      <c r="X9" s="264">
        <v>101.02</v>
      </c>
      <c r="Y9" s="801"/>
      <c r="Z9" s="473">
        <v>102.58</v>
      </c>
    </row>
    <row r="10" spans="1:30" ht="18" customHeight="1" outlineLevel="1" x14ac:dyDescent="0.5">
      <c r="A10" s="398">
        <v>2023</v>
      </c>
      <c r="B10" s="376" t="s">
        <v>681</v>
      </c>
      <c r="C10" s="377" t="s">
        <v>682</v>
      </c>
      <c r="D10" s="378">
        <v>102.1</v>
      </c>
      <c r="E10" s="800"/>
      <c r="F10" s="378">
        <v>101.2</v>
      </c>
      <c r="G10" s="378">
        <v>102.86</v>
      </c>
      <c r="H10" s="378">
        <v>103.58</v>
      </c>
      <c r="I10" s="378">
        <v>101.77</v>
      </c>
      <c r="J10" s="378">
        <v>104.67</v>
      </c>
      <c r="K10" s="378">
        <v>100.21</v>
      </c>
      <c r="L10" s="378">
        <v>99.78</v>
      </c>
      <c r="M10" s="378">
        <v>97.72</v>
      </c>
      <c r="N10" s="378">
        <v>103.71</v>
      </c>
      <c r="O10" s="378">
        <v>106.28</v>
      </c>
      <c r="P10" s="378">
        <v>102.35</v>
      </c>
      <c r="Q10" s="378">
        <v>103.38</v>
      </c>
      <c r="R10" s="378">
        <v>101.53</v>
      </c>
      <c r="S10" s="378">
        <v>104.58</v>
      </c>
      <c r="T10" s="378">
        <v>100.88</v>
      </c>
      <c r="U10" s="378">
        <v>97.47</v>
      </c>
      <c r="V10" s="378">
        <v>97</v>
      </c>
      <c r="W10" s="378">
        <v>103.76</v>
      </c>
      <c r="X10" s="378">
        <v>101.95</v>
      </c>
      <c r="Y10" s="801"/>
      <c r="Z10" s="475">
        <v>101.24</v>
      </c>
    </row>
    <row r="11" spans="1:30" ht="18" customHeight="1" outlineLevel="2" x14ac:dyDescent="0.5">
      <c r="A11" s="363">
        <v>2023</v>
      </c>
      <c r="B11" s="261" t="s">
        <v>6</v>
      </c>
      <c r="C11" s="262" t="s">
        <v>218</v>
      </c>
      <c r="D11" s="265">
        <v>103.26</v>
      </c>
      <c r="E11" s="800"/>
      <c r="F11" s="265">
        <v>101.01</v>
      </c>
      <c r="G11" s="265">
        <v>99.11</v>
      </c>
      <c r="H11" s="265">
        <v>98.58</v>
      </c>
      <c r="I11" s="265">
        <v>100.26</v>
      </c>
      <c r="J11" s="265">
        <v>113.93</v>
      </c>
      <c r="K11" s="265">
        <v>100.84</v>
      </c>
      <c r="L11" s="265">
        <v>97.91</v>
      </c>
      <c r="M11" s="265">
        <v>98.57</v>
      </c>
      <c r="N11" s="265">
        <v>108.27</v>
      </c>
      <c r="O11" s="265">
        <v>103.9</v>
      </c>
      <c r="P11" s="265">
        <v>102.23</v>
      </c>
      <c r="Q11" s="265">
        <v>93.09</v>
      </c>
      <c r="R11" s="265">
        <v>97.31</v>
      </c>
      <c r="S11" s="265">
        <v>100.87</v>
      </c>
      <c r="T11" s="265">
        <v>102.14</v>
      </c>
      <c r="U11" s="265">
        <v>102.87</v>
      </c>
      <c r="V11" s="265">
        <v>96.67</v>
      </c>
      <c r="W11" s="265">
        <v>106.91</v>
      </c>
      <c r="X11" s="265">
        <v>102.84</v>
      </c>
      <c r="Y11" s="801"/>
      <c r="Z11" s="474">
        <v>100.15</v>
      </c>
    </row>
    <row r="12" spans="1:30" ht="18" customHeight="1" outlineLevel="2" x14ac:dyDescent="0.5">
      <c r="A12" s="366">
        <v>2023</v>
      </c>
      <c r="B12" s="259" t="s">
        <v>7</v>
      </c>
      <c r="C12" s="260" t="s">
        <v>219</v>
      </c>
      <c r="D12" s="264">
        <v>94.95</v>
      </c>
      <c r="E12" s="800"/>
      <c r="F12" s="264">
        <v>99.44</v>
      </c>
      <c r="G12" s="264">
        <v>106.04</v>
      </c>
      <c r="H12" s="264">
        <v>98.88</v>
      </c>
      <c r="I12" s="264">
        <v>100.83</v>
      </c>
      <c r="J12" s="264">
        <v>91.52</v>
      </c>
      <c r="K12" s="264">
        <v>100.24</v>
      </c>
      <c r="L12" s="264">
        <v>97.91</v>
      </c>
      <c r="M12" s="264">
        <v>97.69</v>
      </c>
      <c r="N12" s="264">
        <v>101.83</v>
      </c>
      <c r="O12" s="264">
        <v>99.9</v>
      </c>
      <c r="P12" s="264">
        <v>99.8</v>
      </c>
      <c r="Q12" s="264">
        <v>93.01</v>
      </c>
      <c r="R12" s="264">
        <v>95.09</v>
      </c>
      <c r="S12" s="264">
        <v>100.68</v>
      </c>
      <c r="T12" s="264">
        <v>99.39</v>
      </c>
      <c r="U12" s="264">
        <v>100.7</v>
      </c>
      <c r="V12" s="264">
        <v>99.84</v>
      </c>
      <c r="W12" s="264">
        <v>95.67</v>
      </c>
      <c r="X12" s="264">
        <v>98.69</v>
      </c>
      <c r="Y12" s="801"/>
      <c r="Z12" s="473">
        <v>95.57</v>
      </c>
    </row>
    <row r="13" spans="1:30" ht="18" customHeight="1" outlineLevel="2" x14ac:dyDescent="0.5">
      <c r="A13" s="363">
        <v>2023</v>
      </c>
      <c r="B13" s="261" t="s">
        <v>8</v>
      </c>
      <c r="C13" s="262" t="s">
        <v>220</v>
      </c>
      <c r="D13" s="265">
        <v>108.18</v>
      </c>
      <c r="E13" s="800"/>
      <c r="F13" s="265">
        <v>99.44</v>
      </c>
      <c r="G13" s="265">
        <v>95.54</v>
      </c>
      <c r="H13" s="265">
        <v>98.39</v>
      </c>
      <c r="I13" s="265">
        <v>99.96</v>
      </c>
      <c r="J13" s="265">
        <v>113.7</v>
      </c>
      <c r="K13" s="265">
        <v>100.04</v>
      </c>
      <c r="L13" s="265">
        <v>101.53</v>
      </c>
      <c r="M13" s="265">
        <v>102.48</v>
      </c>
      <c r="N13" s="265">
        <v>93.94</v>
      </c>
      <c r="O13" s="265">
        <v>98.26</v>
      </c>
      <c r="P13" s="265">
        <v>99.8</v>
      </c>
      <c r="Q13" s="265">
        <v>113.14</v>
      </c>
      <c r="R13" s="265">
        <v>115.47</v>
      </c>
      <c r="S13" s="265">
        <v>99.99</v>
      </c>
      <c r="T13" s="265">
        <v>99.2</v>
      </c>
      <c r="U13" s="265">
        <v>100.42</v>
      </c>
      <c r="V13" s="265">
        <v>104.47</v>
      </c>
      <c r="W13" s="265">
        <v>102.37</v>
      </c>
      <c r="X13" s="265">
        <v>102.29</v>
      </c>
      <c r="Y13" s="801"/>
      <c r="Z13" s="474">
        <v>101.22</v>
      </c>
    </row>
    <row r="14" spans="1:30" ht="18" customHeight="1" outlineLevel="1" x14ac:dyDescent="0.5">
      <c r="A14" s="398">
        <v>2023</v>
      </c>
      <c r="B14" s="376" t="s">
        <v>686</v>
      </c>
      <c r="C14" s="377" t="s">
        <v>683</v>
      </c>
      <c r="D14" s="378">
        <v>101.83</v>
      </c>
      <c r="E14" s="800"/>
      <c r="F14" s="378">
        <v>99.96</v>
      </c>
      <c r="G14" s="378">
        <v>100.16</v>
      </c>
      <c r="H14" s="378">
        <v>98.62</v>
      </c>
      <c r="I14" s="378">
        <v>100.35</v>
      </c>
      <c r="J14" s="378">
        <v>105.46</v>
      </c>
      <c r="K14" s="378">
        <v>100.37</v>
      </c>
      <c r="L14" s="378">
        <v>99.12</v>
      </c>
      <c r="M14" s="378">
        <v>99.59</v>
      </c>
      <c r="N14" s="378">
        <v>101.05</v>
      </c>
      <c r="O14" s="378">
        <v>100.7</v>
      </c>
      <c r="P14" s="378">
        <v>100.61</v>
      </c>
      <c r="Q14" s="378">
        <v>99.19</v>
      </c>
      <c r="R14" s="378">
        <v>101.85</v>
      </c>
      <c r="S14" s="378">
        <v>100.52</v>
      </c>
      <c r="T14" s="378">
        <v>100.24</v>
      </c>
      <c r="U14" s="378">
        <v>101.32</v>
      </c>
      <c r="V14" s="378">
        <v>100.32</v>
      </c>
      <c r="W14" s="378">
        <v>101.46</v>
      </c>
      <c r="X14" s="378">
        <v>101.24</v>
      </c>
      <c r="Y14" s="801"/>
      <c r="Z14" s="475">
        <v>98.92</v>
      </c>
    </row>
    <row r="15" spans="1:30" ht="18" customHeight="1" outlineLevel="2" x14ac:dyDescent="0.5">
      <c r="A15" s="366">
        <v>2023</v>
      </c>
      <c r="B15" s="259" t="s">
        <v>9</v>
      </c>
      <c r="C15" s="260" t="s">
        <v>221</v>
      </c>
      <c r="D15" s="264">
        <v>94.36</v>
      </c>
      <c r="E15" s="800"/>
      <c r="F15" s="264">
        <v>99.44</v>
      </c>
      <c r="G15" s="264">
        <v>96.97</v>
      </c>
      <c r="H15" s="264">
        <v>102.47</v>
      </c>
      <c r="I15" s="264">
        <v>100.26</v>
      </c>
      <c r="J15" s="264">
        <v>132.05000000000001</v>
      </c>
      <c r="K15" s="264">
        <v>100.37</v>
      </c>
      <c r="L15" s="264">
        <v>102.48</v>
      </c>
      <c r="M15" s="264">
        <v>100.77</v>
      </c>
      <c r="N15" s="264">
        <v>99.2</v>
      </c>
      <c r="O15" s="264">
        <v>99.73</v>
      </c>
      <c r="P15" s="264">
        <v>99.86</v>
      </c>
      <c r="Q15" s="264">
        <v>100.62</v>
      </c>
      <c r="R15" s="264">
        <v>102.56</v>
      </c>
      <c r="S15" s="264">
        <v>104.68</v>
      </c>
      <c r="T15" s="264">
        <v>103.31</v>
      </c>
      <c r="U15" s="264">
        <v>101.76</v>
      </c>
      <c r="V15" s="264">
        <v>104.41</v>
      </c>
      <c r="W15" s="264">
        <v>90.03</v>
      </c>
      <c r="X15" s="264">
        <v>101.32</v>
      </c>
      <c r="Y15" s="801"/>
      <c r="Z15" s="473">
        <v>99.25</v>
      </c>
    </row>
    <row r="16" spans="1:30" ht="18" customHeight="1" outlineLevel="2" x14ac:dyDescent="0.5">
      <c r="A16" s="363">
        <v>2023</v>
      </c>
      <c r="B16" s="261" t="s">
        <v>10</v>
      </c>
      <c r="C16" s="262" t="s">
        <v>222</v>
      </c>
      <c r="D16" s="265">
        <v>104.27</v>
      </c>
      <c r="E16" s="800"/>
      <c r="F16" s="265">
        <v>99.35</v>
      </c>
      <c r="G16" s="265">
        <v>95.35</v>
      </c>
      <c r="H16" s="265">
        <v>98.56</v>
      </c>
      <c r="I16" s="265">
        <v>98.21</v>
      </c>
      <c r="J16" s="265">
        <v>118.12</v>
      </c>
      <c r="K16" s="265">
        <v>100.14</v>
      </c>
      <c r="L16" s="265">
        <v>100.17</v>
      </c>
      <c r="M16" s="265">
        <v>99.23</v>
      </c>
      <c r="N16" s="265">
        <v>106.48</v>
      </c>
      <c r="O16" s="265">
        <v>94.3</v>
      </c>
      <c r="P16" s="265">
        <v>100.89</v>
      </c>
      <c r="Q16" s="265">
        <v>109.28</v>
      </c>
      <c r="R16" s="265">
        <v>100.6</v>
      </c>
      <c r="S16" s="265">
        <v>96.47</v>
      </c>
      <c r="T16" s="265">
        <v>98.47</v>
      </c>
      <c r="U16" s="265">
        <v>102.05</v>
      </c>
      <c r="V16" s="265">
        <v>103.57</v>
      </c>
      <c r="W16" s="265">
        <v>106.86</v>
      </c>
      <c r="X16" s="265">
        <v>102.63</v>
      </c>
      <c r="Y16" s="801"/>
      <c r="Z16" s="474">
        <v>98.83</v>
      </c>
    </row>
    <row r="17" spans="1:26" ht="18" customHeight="1" outlineLevel="2" x14ac:dyDescent="0.5">
      <c r="A17" s="366">
        <v>2023</v>
      </c>
      <c r="B17" s="259" t="s">
        <v>11</v>
      </c>
      <c r="C17" s="260" t="s">
        <v>223</v>
      </c>
      <c r="D17" s="264">
        <v>95.2</v>
      </c>
      <c r="E17" s="800"/>
      <c r="F17" s="264">
        <v>99.74</v>
      </c>
      <c r="G17" s="264">
        <v>97.2</v>
      </c>
      <c r="H17" s="264">
        <v>98.27</v>
      </c>
      <c r="I17" s="264">
        <v>102.57</v>
      </c>
      <c r="J17" s="264">
        <v>69.98</v>
      </c>
      <c r="K17" s="264">
        <v>100.24</v>
      </c>
      <c r="L17" s="264">
        <v>99.87</v>
      </c>
      <c r="M17" s="264">
        <v>101.77</v>
      </c>
      <c r="N17" s="264">
        <v>95.54</v>
      </c>
      <c r="O17" s="264">
        <v>94.58</v>
      </c>
      <c r="P17" s="264">
        <v>97.5</v>
      </c>
      <c r="Q17" s="264">
        <v>91</v>
      </c>
      <c r="R17" s="264">
        <v>100.3</v>
      </c>
      <c r="S17" s="264">
        <v>96.47</v>
      </c>
      <c r="T17" s="264">
        <v>98.17</v>
      </c>
      <c r="U17" s="264">
        <v>101.04</v>
      </c>
      <c r="V17" s="264">
        <v>105.54</v>
      </c>
      <c r="W17" s="264">
        <v>96.28</v>
      </c>
      <c r="X17" s="264">
        <v>94.84</v>
      </c>
      <c r="Y17" s="801"/>
      <c r="Z17" s="473">
        <v>99.31</v>
      </c>
    </row>
    <row r="18" spans="1:26" ht="18" customHeight="1" outlineLevel="1" x14ac:dyDescent="0.5">
      <c r="A18" s="398">
        <v>2023</v>
      </c>
      <c r="B18" s="376" t="s">
        <v>687</v>
      </c>
      <c r="C18" s="377" t="s">
        <v>684</v>
      </c>
      <c r="D18" s="378">
        <v>97.74</v>
      </c>
      <c r="E18" s="800"/>
      <c r="F18" s="378">
        <v>99.51</v>
      </c>
      <c r="G18" s="378">
        <v>96.5</v>
      </c>
      <c r="H18" s="378">
        <v>99.75</v>
      </c>
      <c r="I18" s="378">
        <v>100.35</v>
      </c>
      <c r="J18" s="378">
        <v>98.92</v>
      </c>
      <c r="K18" s="378">
        <v>100.25</v>
      </c>
      <c r="L18" s="378">
        <v>100.83</v>
      </c>
      <c r="M18" s="378">
        <v>100.59</v>
      </c>
      <c r="N18" s="378">
        <v>100.2</v>
      </c>
      <c r="O18" s="378">
        <v>96.14</v>
      </c>
      <c r="P18" s="378">
        <v>99.41</v>
      </c>
      <c r="Q18" s="378">
        <v>99.74</v>
      </c>
      <c r="R18" s="378">
        <v>101.14</v>
      </c>
      <c r="S18" s="378">
        <v>99.06</v>
      </c>
      <c r="T18" s="378">
        <v>99.97</v>
      </c>
      <c r="U18" s="378">
        <v>101.61</v>
      </c>
      <c r="V18" s="378">
        <v>104.51</v>
      </c>
      <c r="W18" s="378">
        <v>97.43</v>
      </c>
      <c r="X18" s="378">
        <v>99.46</v>
      </c>
      <c r="Y18" s="801"/>
      <c r="Z18" s="475">
        <v>99.13</v>
      </c>
    </row>
    <row r="19" spans="1:26" ht="18" customHeight="1" outlineLevel="2" x14ac:dyDescent="0.5">
      <c r="A19" s="363">
        <v>2023</v>
      </c>
      <c r="B19" s="261" t="s">
        <v>12</v>
      </c>
      <c r="C19" s="262" t="s">
        <v>224</v>
      </c>
      <c r="D19" s="265">
        <v>96.76</v>
      </c>
      <c r="E19" s="800"/>
      <c r="F19" s="265">
        <v>100.83</v>
      </c>
      <c r="G19" s="265">
        <v>97.65</v>
      </c>
      <c r="H19" s="265">
        <v>98.58</v>
      </c>
      <c r="I19" s="265">
        <v>98.08</v>
      </c>
      <c r="J19" s="265">
        <v>94.51</v>
      </c>
      <c r="K19" s="265">
        <v>99.51</v>
      </c>
      <c r="L19" s="265">
        <v>100.61</v>
      </c>
      <c r="M19" s="265">
        <v>102.79</v>
      </c>
      <c r="N19" s="265">
        <v>90.29</v>
      </c>
      <c r="O19" s="265">
        <v>98.67</v>
      </c>
      <c r="P19" s="265">
        <v>96.69</v>
      </c>
      <c r="Q19" s="265">
        <v>87.8</v>
      </c>
      <c r="R19" s="265">
        <v>95.77</v>
      </c>
      <c r="S19" s="265">
        <v>96.39</v>
      </c>
      <c r="T19" s="265">
        <v>99.31</v>
      </c>
      <c r="U19" s="265">
        <v>103.77</v>
      </c>
      <c r="V19" s="265">
        <v>100.84</v>
      </c>
      <c r="W19" s="265">
        <v>97.23</v>
      </c>
      <c r="X19" s="265">
        <v>96.93</v>
      </c>
      <c r="Y19" s="801"/>
      <c r="Z19" s="474">
        <v>101.73</v>
      </c>
    </row>
    <row r="20" spans="1:26" ht="18" customHeight="1" outlineLevel="2" x14ac:dyDescent="0.5">
      <c r="A20" s="366">
        <v>2023</v>
      </c>
      <c r="B20" s="259" t="s">
        <v>13</v>
      </c>
      <c r="C20" s="260" t="s">
        <v>225</v>
      </c>
      <c r="D20" s="264">
        <v>95.34</v>
      </c>
      <c r="E20" s="800"/>
      <c r="F20" s="264">
        <v>100.44</v>
      </c>
      <c r="G20" s="264">
        <v>103.7</v>
      </c>
      <c r="H20" s="264">
        <v>98.09</v>
      </c>
      <c r="I20" s="264">
        <v>97.5</v>
      </c>
      <c r="J20" s="264">
        <v>90.98</v>
      </c>
      <c r="K20" s="264">
        <v>98.93</v>
      </c>
      <c r="L20" s="264">
        <v>100.12</v>
      </c>
      <c r="M20" s="264">
        <v>103.61</v>
      </c>
      <c r="N20" s="264">
        <v>95.67</v>
      </c>
      <c r="O20" s="264">
        <v>94.93</v>
      </c>
      <c r="P20" s="264">
        <v>96.69</v>
      </c>
      <c r="Q20" s="264">
        <v>104.18</v>
      </c>
      <c r="R20" s="264">
        <v>94.54</v>
      </c>
      <c r="S20" s="264">
        <v>95.91</v>
      </c>
      <c r="T20" s="264">
        <v>98.82</v>
      </c>
      <c r="U20" s="264">
        <v>100.4</v>
      </c>
      <c r="V20" s="264">
        <v>98.16</v>
      </c>
      <c r="W20" s="264">
        <v>97.37</v>
      </c>
      <c r="X20" s="264">
        <v>97.31</v>
      </c>
      <c r="Y20" s="801"/>
      <c r="Z20" s="473">
        <v>100.47</v>
      </c>
    </row>
    <row r="21" spans="1:26" ht="18" customHeight="1" outlineLevel="2" x14ac:dyDescent="0.5">
      <c r="A21" s="363">
        <v>2023</v>
      </c>
      <c r="B21" s="261" t="s">
        <v>14</v>
      </c>
      <c r="C21" s="262" t="s">
        <v>226</v>
      </c>
      <c r="D21" s="265">
        <v>103.59</v>
      </c>
      <c r="E21" s="800"/>
      <c r="F21" s="265">
        <v>96.77</v>
      </c>
      <c r="G21" s="265">
        <v>100.1</v>
      </c>
      <c r="H21" s="265">
        <v>98.09</v>
      </c>
      <c r="I21" s="265">
        <v>97.11</v>
      </c>
      <c r="J21" s="265">
        <v>90.42</v>
      </c>
      <c r="K21" s="265">
        <v>99.13</v>
      </c>
      <c r="L21" s="265">
        <v>100.12</v>
      </c>
      <c r="M21" s="265">
        <v>99.87</v>
      </c>
      <c r="N21" s="265">
        <v>100.23</v>
      </c>
      <c r="O21" s="265">
        <v>98.19</v>
      </c>
      <c r="P21" s="265">
        <v>99.83</v>
      </c>
      <c r="Q21" s="265">
        <v>103.36</v>
      </c>
      <c r="R21" s="265">
        <v>96.95</v>
      </c>
      <c r="S21" s="265">
        <v>95.91</v>
      </c>
      <c r="T21" s="265">
        <v>98.62</v>
      </c>
      <c r="U21" s="265">
        <v>94.59</v>
      </c>
      <c r="V21" s="265">
        <v>95.53</v>
      </c>
      <c r="W21" s="265">
        <v>97.89</v>
      </c>
      <c r="X21" s="265">
        <v>98.02</v>
      </c>
      <c r="Y21" s="801"/>
      <c r="Z21" s="474">
        <v>99.99</v>
      </c>
    </row>
    <row r="22" spans="1:26" ht="18" customHeight="1" outlineLevel="1" x14ac:dyDescent="0.5">
      <c r="A22" s="398">
        <v>2023</v>
      </c>
      <c r="B22" s="376" t="s">
        <v>688</v>
      </c>
      <c r="C22" s="377" t="s">
        <v>685</v>
      </c>
      <c r="D22" s="378">
        <v>98.43</v>
      </c>
      <c r="E22" s="800"/>
      <c r="F22" s="378">
        <v>99.31</v>
      </c>
      <c r="G22" s="378">
        <v>100.48</v>
      </c>
      <c r="H22" s="378">
        <v>98.25</v>
      </c>
      <c r="I22" s="378">
        <v>97.56</v>
      </c>
      <c r="J22" s="378">
        <v>91.97</v>
      </c>
      <c r="K22" s="378">
        <v>99.19</v>
      </c>
      <c r="L22" s="378">
        <v>100.28</v>
      </c>
      <c r="M22" s="378">
        <v>102.08</v>
      </c>
      <c r="N22" s="378">
        <v>95.23</v>
      </c>
      <c r="O22" s="378">
        <v>97.23</v>
      </c>
      <c r="P22" s="378">
        <v>97.71</v>
      </c>
      <c r="Q22" s="378">
        <v>97.82</v>
      </c>
      <c r="R22" s="378">
        <v>95.76</v>
      </c>
      <c r="S22" s="378">
        <v>96.07</v>
      </c>
      <c r="T22" s="378">
        <v>98.91</v>
      </c>
      <c r="U22" s="378">
        <v>99.55</v>
      </c>
      <c r="V22" s="378">
        <v>98.17</v>
      </c>
      <c r="W22" s="378">
        <v>97.48</v>
      </c>
      <c r="X22" s="378">
        <v>97.41</v>
      </c>
      <c r="Y22" s="801"/>
      <c r="Z22" s="475">
        <v>100.73</v>
      </c>
    </row>
    <row r="23" spans="1:26" ht="18" customHeight="1" x14ac:dyDescent="0.5">
      <c r="A23" s="398">
        <v>2023</v>
      </c>
      <c r="B23" s="375" t="s">
        <v>679</v>
      </c>
      <c r="C23" s="375" t="s">
        <v>680</v>
      </c>
      <c r="D23" s="378">
        <v>100</v>
      </c>
      <c r="E23" s="800"/>
      <c r="F23" s="378">
        <v>100</v>
      </c>
      <c r="G23" s="378">
        <v>100</v>
      </c>
      <c r="H23" s="378">
        <v>100</v>
      </c>
      <c r="I23" s="378">
        <v>100</v>
      </c>
      <c r="J23" s="378">
        <v>100</v>
      </c>
      <c r="K23" s="378">
        <v>100</v>
      </c>
      <c r="L23" s="378">
        <v>100</v>
      </c>
      <c r="M23" s="378">
        <v>100</v>
      </c>
      <c r="N23" s="378">
        <v>100</v>
      </c>
      <c r="O23" s="378">
        <v>100</v>
      </c>
      <c r="P23" s="378">
        <v>100</v>
      </c>
      <c r="Q23" s="378">
        <v>100</v>
      </c>
      <c r="R23" s="378">
        <v>100</v>
      </c>
      <c r="S23" s="378">
        <v>100</v>
      </c>
      <c r="T23" s="378">
        <v>100</v>
      </c>
      <c r="U23" s="378">
        <v>100</v>
      </c>
      <c r="V23" s="378">
        <v>100</v>
      </c>
      <c r="W23" s="378">
        <v>100</v>
      </c>
      <c r="X23" s="378">
        <v>100</v>
      </c>
      <c r="Y23" s="801"/>
      <c r="Z23" s="475">
        <v>100</v>
      </c>
    </row>
    <row r="24" spans="1:26" ht="18" customHeight="1" outlineLevel="2" x14ac:dyDescent="0.5">
      <c r="A24" s="366">
        <v>2024</v>
      </c>
      <c r="B24" s="259" t="s">
        <v>3</v>
      </c>
      <c r="C24" s="260" t="s">
        <v>215</v>
      </c>
      <c r="D24" s="264">
        <v>99.26</v>
      </c>
      <c r="E24" s="800"/>
      <c r="F24" s="264">
        <v>96.8</v>
      </c>
      <c r="G24" s="264">
        <v>101.79</v>
      </c>
      <c r="H24" s="264">
        <v>92.45</v>
      </c>
      <c r="I24" s="264">
        <v>101.25</v>
      </c>
      <c r="J24" s="264">
        <v>100.82</v>
      </c>
      <c r="K24" s="264">
        <v>101.92</v>
      </c>
      <c r="L24" s="264">
        <v>99.47</v>
      </c>
      <c r="M24" s="264">
        <v>100</v>
      </c>
      <c r="N24" s="264">
        <v>105.62</v>
      </c>
      <c r="O24" s="264">
        <v>104</v>
      </c>
      <c r="P24" s="264">
        <v>96.08</v>
      </c>
      <c r="Q24" s="264">
        <v>119.21</v>
      </c>
      <c r="R24" s="264">
        <v>117.59</v>
      </c>
      <c r="S24" s="264">
        <v>101.83</v>
      </c>
      <c r="T24" s="264">
        <v>101.18</v>
      </c>
      <c r="U24" s="264">
        <v>104.58</v>
      </c>
      <c r="V24" s="264">
        <v>111.83</v>
      </c>
      <c r="W24" s="264">
        <v>99.88</v>
      </c>
      <c r="X24" s="264">
        <v>102.81</v>
      </c>
      <c r="Y24" s="801"/>
      <c r="Z24" s="473">
        <v>98.38</v>
      </c>
    </row>
    <row r="25" spans="1:26" ht="18" customHeight="1" outlineLevel="2" x14ac:dyDescent="0.5">
      <c r="A25" s="363">
        <v>2024</v>
      </c>
      <c r="B25" s="261" t="s">
        <v>4</v>
      </c>
      <c r="C25" s="262" t="s">
        <v>216</v>
      </c>
      <c r="D25" s="265">
        <v>93.1</v>
      </c>
      <c r="E25" s="800"/>
      <c r="F25" s="265">
        <v>95.52</v>
      </c>
      <c r="G25" s="265">
        <v>100.04</v>
      </c>
      <c r="H25" s="265">
        <v>91.37</v>
      </c>
      <c r="I25" s="265">
        <v>101.11</v>
      </c>
      <c r="J25" s="265">
        <v>102.1</v>
      </c>
      <c r="K25" s="265">
        <v>101.82</v>
      </c>
      <c r="L25" s="265">
        <v>96.92</v>
      </c>
      <c r="M25" s="265">
        <v>99.61</v>
      </c>
      <c r="N25" s="265">
        <v>102.42</v>
      </c>
      <c r="O25" s="265">
        <v>101.95</v>
      </c>
      <c r="P25" s="265">
        <v>95.69</v>
      </c>
      <c r="Q25" s="265">
        <v>101.75</v>
      </c>
      <c r="R25" s="265">
        <v>104.35</v>
      </c>
      <c r="S25" s="265">
        <v>101.52</v>
      </c>
      <c r="T25" s="265">
        <v>100.24</v>
      </c>
      <c r="U25" s="265">
        <v>100.31</v>
      </c>
      <c r="V25" s="265">
        <v>111.67</v>
      </c>
      <c r="W25" s="265">
        <v>93.64</v>
      </c>
      <c r="X25" s="265">
        <v>99.13</v>
      </c>
      <c r="Y25" s="801"/>
      <c r="Z25" s="474">
        <v>98.14</v>
      </c>
    </row>
    <row r="26" spans="1:26" ht="18" customHeight="1" outlineLevel="2" x14ac:dyDescent="0.5">
      <c r="A26" s="366">
        <v>2024</v>
      </c>
      <c r="B26" s="259" t="s">
        <v>5</v>
      </c>
      <c r="C26" s="260" t="s">
        <v>217</v>
      </c>
      <c r="D26" s="264">
        <v>96.24</v>
      </c>
      <c r="E26" s="800"/>
      <c r="F26" s="264">
        <v>95</v>
      </c>
      <c r="G26" s="264">
        <v>98.8</v>
      </c>
      <c r="H26" s="264">
        <v>91.14</v>
      </c>
      <c r="I26" s="264">
        <v>100.84</v>
      </c>
      <c r="J26" s="264">
        <v>100.21</v>
      </c>
      <c r="K26" s="264">
        <v>100.66</v>
      </c>
      <c r="L26" s="264">
        <v>96.78</v>
      </c>
      <c r="M26" s="264">
        <v>95.65</v>
      </c>
      <c r="N26" s="264">
        <v>100.02</v>
      </c>
      <c r="O26" s="264">
        <v>99.22</v>
      </c>
      <c r="P26" s="264">
        <v>101.48</v>
      </c>
      <c r="Q26" s="264">
        <v>102.15</v>
      </c>
      <c r="R26" s="264">
        <v>104.06</v>
      </c>
      <c r="S26" s="264">
        <v>101.52</v>
      </c>
      <c r="T26" s="264">
        <v>100.24</v>
      </c>
      <c r="U26" s="264">
        <v>100.04</v>
      </c>
      <c r="V26" s="264">
        <v>107.47</v>
      </c>
      <c r="W26" s="264">
        <v>96.63</v>
      </c>
      <c r="X26" s="264">
        <v>98.65</v>
      </c>
      <c r="Y26" s="801"/>
      <c r="Z26" s="473">
        <v>98.6</v>
      </c>
    </row>
    <row r="27" spans="1:26" ht="18" customHeight="1" outlineLevel="1" x14ac:dyDescent="0.5">
      <c r="A27" s="398">
        <v>2024</v>
      </c>
      <c r="B27" s="376" t="s">
        <v>681</v>
      </c>
      <c r="C27" s="377" t="s">
        <v>682</v>
      </c>
      <c r="D27" s="378">
        <v>96.13</v>
      </c>
      <c r="E27" s="800"/>
      <c r="F27" s="378">
        <v>95.76</v>
      </c>
      <c r="G27" s="378">
        <v>100.19</v>
      </c>
      <c r="H27" s="378">
        <v>91.66</v>
      </c>
      <c r="I27" s="378">
        <v>101.07</v>
      </c>
      <c r="J27" s="378">
        <v>101.04</v>
      </c>
      <c r="K27" s="378">
        <v>101.46</v>
      </c>
      <c r="L27" s="378">
        <v>97.7</v>
      </c>
      <c r="M27" s="378">
        <v>98.39</v>
      </c>
      <c r="N27" s="378">
        <v>102.64</v>
      </c>
      <c r="O27" s="378">
        <v>101.66</v>
      </c>
      <c r="P27" s="378">
        <v>97.68</v>
      </c>
      <c r="Q27" s="378">
        <v>107.13</v>
      </c>
      <c r="R27" s="378">
        <v>108.38</v>
      </c>
      <c r="S27" s="378">
        <v>101.63</v>
      </c>
      <c r="T27" s="378">
        <v>100.55</v>
      </c>
      <c r="U27" s="378">
        <v>101.63</v>
      </c>
      <c r="V27" s="378">
        <v>110.27</v>
      </c>
      <c r="W27" s="378">
        <v>96.66</v>
      </c>
      <c r="X27" s="378">
        <v>100.17</v>
      </c>
      <c r="Y27" s="801"/>
      <c r="Z27" s="475">
        <v>98.36</v>
      </c>
    </row>
    <row r="28" spans="1:26" ht="18" customHeight="1" outlineLevel="2" x14ac:dyDescent="0.5">
      <c r="A28" s="363">
        <v>2024</v>
      </c>
      <c r="B28" s="261" t="s">
        <v>6</v>
      </c>
      <c r="C28" s="262" t="s">
        <v>218</v>
      </c>
      <c r="D28" s="265">
        <v>89.95</v>
      </c>
      <c r="E28" s="800"/>
      <c r="F28" s="265">
        <v>94.5</v>
      </c>
      <c r="G28" s="265">
        <v>100.23</v>
      </c>
      <c r="H28" s="265">
        <v>91.47</v>
      </c>
      <c r="I28" s="265">
        <v>104.75</v>
      </c>
      <c r="J28" s="265">
        <v>95.13</v>
      </c>
      <c r="K28" s="265">
        <v>100.8</v>
      </c>
      <c r="L28" s="265">
        <v>94.93</v>
      </c>
      <c r="M28" s="265">
        <v>97.56</v>
      </c>
      <c r="N28" s="265">
        <v>113.44</v>
      </c>
      <c r="O28" s="265">
        <v>98.57</v>
      </c>
      <c r="P28" s="265">
        <v>100.85</v>
      </c>
      <c r="Q28" s="265">
        <v>102.95</v>
      </c>
      <c r="R28" s="265">
        <v>108.41</v>
      </c>
      <c r="S28" s="265">
        <v>105.99</v>
      </c>
      <c r="T28" s="265">
        <v>99.83</v>
      </c>
      <c r="U28" s="265">
        <v>103.56</v>
      </c>
      <c r="V28" s="265">
        <v>102.48</v>
      </c>
      <c r="W28" s="265">
        <v>86.46</v>
      </c>
      <c r="X28" s="265">
        <v>98.6</v>
      </c>
      <c r="Y28" s="801"/>
      <c r="Z28" s="474">
        <v>98.14</v>
      </c>
    </row>
    <row r="29" spans="1:26" ht="18" customHeight="1" outlineLevel="2" x14ac:dyDescent="0.5">
      <c r="A29" s="366">
        <v>2024</v>
      </c>
      <c r="B29" s="259" t="s">
        <v>7</v>
      </c>
      <c r="C29" s="260" t="s">
        <v>219</v>
      </c>
      <c r="D29" s="264">
        <v>96.82</v>
      </c>
      <c r="E29" s="800"/>
      <c r="F29" s="264">
        <v>94.5</v>
      </c>
      <c r="G29" s="264">
        <v>101.32</v>
      </c>
      <c r="H29" s="264">
        <v>94.84</v>
      </c>
      <c r="I29" s="264">
        <v>105.5</v>
      </c>
      <c r="J29" s="264">
        <v>96.8</v>
      </c>
      <c r="K29" s="264">
        <v>100.8</v>
      </c>
      <c r="L29" s="264">
        <v>94.93</v>
      </c>
      <c r="M29" s="264">
        <v>97.1</v>
      </c>
      <c r="N29" s="264">
        <v>103.42</v>
      </c>
      <c r="O29" s="264">
        <v>101.46</v>
      </c>
      <c r="P29" s="264">
        <v>104.03</v>
      </c>
      <c r="Q29" s="264">
        <v>94.52</v>
      </c>
      <c r="R29" s="264">
        <v>106.85</v>
      </c>
      <c r="S29" s="264">
        <v>110.21</v>
      </c>
      <c r="T29" s="264">
        <v>99.83</v>
      </c>
      <c r="U29" s="264">
        <v>93.67</v>
      </c>
      <c r="V29" s="264">
        <v>104.9</v>
      </c>
      <c r="W29" s="264">
        <v>91.88</v>
      </c>
      <c r="X29" s="264">
        <v>98.13</v>
      </c>
      <c r="Y29" s="801"/>
      <c r="Z29" s="473">
        <v>97.77</v>
      </c>
    </row>
    <row r="30" spans="1:26" ht="18" customHeight="1" outlineLevel="2" x14ac:dyDescent="0.5">
      <c r="A30" s="363">
        <v>2024</v>
      </c>
      <c r="B30" s="261" t="s">
        <v>8</v>
      </c>
      <c r="C30" s="262" t="s">
        <v>220</v>
      </c>
      <c r="D30" s="265">
        <v>100.03</v>
      </c>
      <c r="E30" s="800"/>
      <c r="F30" s="265">
        <v>94.5</v>
      </c>
      <c r="G30" s="265">
        <v>98.84</v>
      </c>
      <c r="H30" s="265">
        <v>95.72</v>
      </c>
      <c r="I30" s="265">
        <v>97.18</v>
      </c>
      <c r="J30" s="265">
        <v>97.28</v>
      </c>
      <c r="K30" s="265">
        <v>102.54</v>
      </c>
      <c r="L30" s="265">
        <v>94.93</v>
      </c>
      <c r="M30" s="265">
        <v>97.57</v>
      </c>
      <c r="N30" s="265">
        <v>103.8</v>
      </c>
      <c r="O30" s="265">
        <v>88.93</v>
      </c>
      <c r="P30" s="265">
        <v>98.69</v>
      </c>
      <c r="Q30" s="265">
        <v>114.91</v>
      </c>
      <c r="R30" s="265">
        <v>106.14</v>
      </c>
      <c r="S30" s="265">
        <v>101.51</v>
      </c>
      <c r="T30" s="265">
        <v>99.01</v>
      </c>
      <c r="U30" s="265">
        <v>91.43</v>
      </c>
      <c r="V30" s="265">
        <v>113.61</v>
      </c>
      <c r="W30" s="265">
        <v>94.38</v>
      </c>
      <c r="X30" s="265">
        <v>99.67</v>
      </c>
      <c r="Y30" s="801"/>
      <c r="Z30" s="474">
        <v>97.92</v>
      </c>
    </row>
    <row r="31" spans="1:26" ht="18" customHeight="1" outlineLevel="1" x14ac:dyDescent="0.5">
      <c r="A31" s="398">
        <v>2024</v>
      </c>
      <c r="B31" s="376" t="s">
        <v>686</v>
      </c>
      <c r="C31" s="377" t="s">
        <v>683</v>
      </c>
      <c r="D31" s="378">
        <v>95.42</v>
      </c>
      <c r="E31" s="800"/>
      <c r="F31" s="378">
        <v>94.5</v>
      </c>
      <c r="G31" s="378">
        <v>100.12</v>
      </c>
      <c r="H31" s="378">
        <v>94</v>
      </c>
      <c r="I31" s="378">
        <v>102.34</v>
      </c>
      <c r="J31" s="378">
        <v>96.4</v>
      </c>
      <c r="K31" s="378">
        <v>101.38</v>
      </c>
      <c r="L31" s="378">
        <v>94.93</v>
      </c>
      <c r="M31" s="378">
        <v>97.41</v>
      </c>
      <c r="N31" s="378">
        <v>106.69</v>
      </c>
      <c r="O31" s="378">
        <v>96.2</v>
      </c>
      <c r="P31" s="378">
        <v>101.14</v>
      </c>
      <c r="Q31" s="378">
        <v>103.67</v>
      </c>
      <c r="R31" s="378">
        <v>107.13</v>
      </c>
      <c r="S31" s="378">
        <v>105.78</v>
      </c>
      <c r="T31" s="378">
        <v>99.56</v>
      </c>
      <c r="U31" s="378">
        <v>96.03</v>
      </c>
      <c r="V31" s="378">
        <v>106.8</v>
      </c>
      <c r="W31" s="378">
        <v>90.77</v>
      </c>
      <c r="X31" s="378">
        <v>98.8</v>
      </c>
      <c r="Y31" s="801"/>
      <c r="Z31" s="475">
        <v>97.94</v>
      </c>
    </row>
    <row r="32" spans="1:26" ht="18" customHeight="1" outlineLevel="2" x14ac:dyDescent="0.5">
      <c r="A32" s="366">
        <v>2024</v>
      </c>
      <c r="B32" s="259" t="s">
        <v>9</v>
      </c>
      <c r="C32" s="260" t="s">
        <v>221</v>
      </c>
      <c r="D32" s="264">
        <v>99.46</v>
      </c>
      <c r="E32" s="800"/>
      <c r="F32" s="264">
        <v>94.03</v>
      </c>
      <c r="G32" s="264">
        <v>96.76</v>
      </c>
      <c r="H32" s="264">
        <v>91.12</v>
      </c>
      <c r="I32" s="264">
        <v>95.31</v>
      </c>
      <c r="J32" s="264">
        <v>81.650000000000006</v>
      </c>
      <c r="K32" s="264">
        <v>100.19</v>
      </c>
      <c r="L32" s="264">
        <v>91.48</v>
      </c>
      <c r="M32" s="264">
        <v>96.71</v>
      </c>
      <c r="N32" s="264">
        <v>96.54</v>
      </c>
      <c r="O32" s="264">
        <v>83.87</v>
      </c>
      <c r="P32" s="264">
        <v>91.34</v>
      </c>
      <c r="Q32" s="264">
        <v>108.94</v>
      </c>
      <c r="R32" s="264">
        <v>105.27</v>
      </c>
      <c r="S32" s="264">
        <v>102.59</v>
      </c>
      <c r="T32" s="264">
        <v>96.22</v>
      </c>
      <c r="U32" s="264">
        <v>85.21</v>
      </c>
      <c r="V32" s="264">
        <v>103.68</v>
      </c>
      <c r="W32" s="264">
        <v>93.96</v>
      </c>
      <c r="X32" s="264">
        <v>95.08</v>
      </c>
      <c r="Y32" s="801"/>
      <c r="Z32" s="473">
        <v>98.67</v>
      </c>
    </row>
    <row r="33" spans="1:26" ht="18" customHeight="1" outlineLevel="2" x14ac:dyDescent="0.5">
      <c r="A33" s="363">
        <v>2024</v>
      </c>
      <c r="B33" s="261" t="s">
        <v>10</v>
      </c>
      <c r="C33" s="262" t="s">
        <v>222</v>
      </c>
      <c r="D33" s="265">
        <v>89.66</v>
      </c>
      <c r="E33" s="800"/>
      <c r="F33" s="265">
        <v>94.03</v>
      </c>
      <c r="G33" s="265">
        <v>98.85</v>
      </c>
      <c r="H33" s="265">
        <v>96.39</v>
      </c>
      <c r="I33" s="265">
        <v>95.31</v>
      </c>
      <c r="J33" s="265">
        <v>82.65</v>
      </c>
      <c r="K33" s="265">
        <v>102.84</v>
      </c>
      <c r="L33" s="265">
        <v>93.39</v>
      </c>
      <c r="M33" s="265">
        <v>96.61</v>
      </c>
      <c r="N33" s="265">
        <v>105.9</v>
      </c>
      <c r="O33" s="265">
        <v>96.53</v>
      </c>
      <c r="P33" s="265">
        <v>98.86</v>
      </c>
      <c r="Q33" s="265">
        <v>102.96</v>
      </c>
      <c r="R33" s="265">
        <v>105.27</v>
      </c>
      <c r="S33" s="265">
        <v>115.74</v>
      </c>
      <c r="T33" s="265">
        <v>96.07</v>
      </c>
      <c r="U33" s="265">
        <v>91.89</v>
      </c>
      <c r="V33" s="265">
        <v>108.16</v>
      </c>
      <c r="W33" s="265">
        <v>83.71</v>
      </c>
      <c r="X33" s="265">
        <v>95.75</v>
      </c>
      <c r="Y33" s="801"/>
      <c r="Z33" s="474">
        <v>98.76</v>
      </c>
    </row>
    <row r="34" spans="1:26" ht="18" customHeight="1" outlineLevel="2" x14ac:dyDescent="0.5">
      <c r="A34" s="366">
        <v>2024</v>
      </c>
      <c r="B34" s="259" t="s">
        <v>11</v>
      </c>
      <c r="C34" s="260" t="s">
        <v>223</v>
      </c>
      <c r="D34" s="264">
        <v>96.32</v>
      </c>
      <c r="E34" s="800"/>
      <c r="F34" s="264">
        <v>94.03</v>
      </c>
      <c r="G34" s="264">
        <v>101.53</v>
      </c>
      <c r="H34" s="264">
        <v>96.64</v>
      </c>
      <c r="I34" s="264">
        <v>96.12</v>
      </c>
      <c r="J34" s="264">
        <v>83.64</v>
      </c>
      <c r="K34" s="264">
        <v>102.84</v>
      </c>
      <c r="L34" s="264">
        <v>93.39</v>
      </c>
      <c r="M34" s="264">
        <v>96.98</v>
      </c>
      <c r="N34" s="264">
        <v>105.9</v>
      </c>
      <c r="O34" s="264">
        <v>101.35</v>
      </c>
      <c r="P34" s="264">
        <v>98.86</v>
      </c>
      <c r="Q34" s="264">
        <v>109.16</v>
      </c>
      <c r="R34" s="264">
        <v>106.19</v>
      </c>
      <c r="S34" s="264">
        <v>106.61</v>
      </c>
      <c r="T34" s="264">
        <v>95.94</v>
      </c>
      <c r="U34" s="264">
        <v>91.02</v>
      </c>
      <c r="V34" s="264">
        <v>102.7</v>
      </c>
      <c r="W34" s="264">
        <v>89.87</v>
      </c>
      <c r="X34" s="264">
        <v>97.75</v>
      </c>
      <c r="Y34" s="801"/>
      <c r="Z34" s="473">
        <v>97.24</v>
      </c>
    </row>
    <row r="35" spans="1:26" ht="18" customHeight="1" outlineLevel="1" x14ac:dyDescent="0.5">
      <c r="A35" s="398">
        <v>2024</v>
      </c>
      <c r="B35" s="376" t="s">
        <v>687</v>
      </c>
      <c r="C35" s="377" t="s">
        <v>684</v>
      </c>
      <c r="D35" s="378">
        <v>94.97</v>
      </c>
      <c r="E35" s="800"/>
      <c r="F35" s="378">
        <v>94.03</v>
      </c>
      <c r="G35" s="378">
        <v>99.01</v>
      </c>
      <c r="H35" s="378">
        <v>94.71</v>
      </c>
      <c r="I35" s="378">
        <v>95.57</v>
      </c>
      <c r="J35" s="378">
        <v>82.65</v>
      </c>
      <c r="K35" s="378">
        <v>101.94</v>
      </c>
      <c r="L35" s="378">
        <v>92.75</v>
      </c>
      <c r="M35" s="378">
        <v>96.77</v>
      </c>
      <c r="N35" s="378">
        <v>102.59</v>
      </c>
      <c r="O35" s="378">
        <v>93.63</v>
      </c>
      <c r="P35" s="378">
        <v>96.25</v>
      </c>
      <c r="Q35" s="378">
        <v>106.95</v>
      </c>
      <c r="R35" s="378">
        <v>105.57</v>
      </c>
      <c r="S35" s="378">
        <v>108.1</v>
      </c>
      <c r="T35" s="378">
        <v>96.07</v>
      </c>
      <c r="U35" s="378">
        <v>89.29</v>
      </c>
      <c r="V35" s="378">
        <v>104.76</v>
      </c>
      <c r="W35" s="378">
        <v>88.99</v>
      </c>
      <c r="X35" s="378">
        <v>96.18</v>
      </c>
      <c r="Y35" s="801"/>
      <c r="Z35" s="475">
        <v>98.22</v>
      </c>
    </row>
    <row r="36" spans="1:26" ht="18" customHeight="1" outlineLevel="2" x14ac:dyDescent="0.5">
      <c r="A36" s="363">
        <v>2024</v>
      </c>
      <c r="B36" s="261" t="s">
        <v>12</v>
      </c>
      <c r="C36" s="262" t="s">
        <v>224</v>
      </c>
      <c r="D36" s="265">
        <v>85.78</v>
      </c>
      <c r="E36" s="800"/>
      <c r="F36" s="265">
        <v>94.73</v>
      </c>
      <c r="G36" s="265">
        <v>102.51</v>
      </c>
      <c r="H36" s="265">
        <v>96.62</v>
      </c>
      <c r="I36" s="265">
        <v>91.89</v>
      </c>
      <c r="J36" s="265">
        <v>82.69</v>
      </c>
      <c r="K36" s="265">
        <v>100.95</v>
      </c>
      <c r="L36" s="265">
        <v>88.35</v>
      </c>
      <c r="M36" s="265">
        <v>95.8</v>
      </c>
      <c r="N36" s="265">
        <v>110.75</v>
      </c>
      <c r="O36" s="265">
        <v>99.18</v>
      </c>
      <c r="P36" s="265">
        <v>98.5</v>
      </c>
      <c r="Q36" s="265">
        <v>103.14</v>
      </c>
      <c r="R36" s="265">
        <v>104.65</v>
      </c>
      <c r="S36" s="265">
        <v>105.87</v>
      </c>
      <c r="T36" s="265">
        <v>91.73</v>
      </c>
      <c r="U36" s="265">
        <v>87.64</v>
      </c>
      <c r="V36" s="265">
        <v>104.54</v>
      </c>
      <c r="W36" s="265">
        <v>80.989999999999995</v>
      </c>
      <c r="X36" s="265">
        <v>94.53</v>
      </c>
      <c r="Y36" s="801"/>
      <c r="Z36" s="474">
        <v>96.91</v>
      </c>
    </row>
    <row r="37" spans="1:26" ht="18" customHeight="1" outlineLevel="2" x14ac:dyDescent="0.5">
      <c r="A37" s="366">
        <v>2024</v>
      </c>
      <c r="B37" s="259" t="s">
        <v>13</v>
      </c>
      <c r="C37" s="260" t="s">
        <v>225</v>
      </c>
      <c r="D37" s="264">
        <v>90.99</v>
      </c>
      <c r="E37" s="800"/>
      <c r="F37" s="264">
        <v>94.73</v>
      </c>
      <c r="G37" s="264">
        <v>102.51</v>
      </c>
      <c r="H37" s="264">
        <v>96.62</v>
      </c>
      <c r="I37" s="264">
        <v>99.3</v>
      </c>
      <c r="J37" s="264">
        <v>79.569999999999993</v>
      </c>
      <c r="K37" s="264">
        <v>103.17</v>
      </c>
      <c r="L37" s="264">
        <v>86.55</v>
      </c>
      <c r="M37" s="264">
        <v>99.21</v>
      </c>
      <c r="N37" s="264">
        <v>110.91</v>
      </c>
      <c r="O37" s="264">
        <v>97.79</v>
      </c>
      <c r="P37" s="264">
        <v>96.71</v>
      </c>
      <c r="Q37" s="264">
        <v>109.03</v>
      </c>
      <c r="R37" s="264">
        <v>105.55</v>
      </c>
      <c r="S37" s="264">
        <v>107.2</v>
      </c>
      <c r="T37" s="264">
        <v>97.95</v>
      </c>
      <c r="U37" s="264">
        <v>86.88</v>
      </c>
      <c r="V37" s="264">
        <v>104.54</v>
      </c>
      <c r="W37" s="264">
        <v>84.9</v>
      </c>
      <c r="X37" s="264">
        <v>95.55</v>
      </c>
      <c r="Y37" s="801"/>
      <c r="Z37" s="473">
        <v>97.63</v>
      </c>
    </row>
    <row r="38" spans="1:26" ht="18" customHeight="1" outlineLevel="2" x14ac:dyDescent="0.5">
      <c r="A38" s="363">
        <v>2024</v>
      </c>
      <c r="B38" s="261" t="s">
        <v>14</v>
      </c>
      <c r="C38" s="262" t="s">
        <v>226</v>
      </c>
      <c r="D38" s="265">
        <v>99.1</v>
      </c>
      <c r="E38" s="800"/>
      <c r="F38" s="265">
        <v>94.41</v>
      </c>
      <c r="G38" s="265">
        <v>99.31</v>
      </c>
      <c r="H38" s="265">
        <v>91.72</v>
      </c>
      <c r="I38" s="265">
        <v>98.96</v>
      </c>
      <c r="J38" s="265">
        <v>79.010000000000005</v>
      </c>
      <c r="K38" s="265">
        <v>102.81</v>
      </c>
      <c r="L38" s="265">
        <v>92.19</v>
      </c>
      <c r="M38" s="265">
        <v>98.87</v>
      </c>
      <c r="N38" s="265">
        <v>110.95</v>
      </c>
      <c r="O38" s="265">
        <v>97.45</v>
      </c>
      <c r="P38" s="265">
        <v>100.9</v>
      </c>
      <c r="Q38" s="265">
        <v>108.66</v>
      </c>
      <c r="R38" s="265">
        <v>105.87</v>
      </c>
      <c r="S38" s="265">
        <v>107.88</v>
      </c>
      <c r="T38" s="265">
        <v>96.73</v>
      </c>
      <c r="U38" s="265">
        <v>86.58</v>
      </c>
      <c r="V38" s="265">
        <v>110.11</v>
      </c>
      <c r="W38" s="265">
        <v>95.69</v>
      </c>
      <c r="X38" s="265">
        <v>97.12</v>
      </c>
      <c r="Y38" s="801"/>
      <c r="Z38" s="474">
        <v>98.71</v>
      </c>
    </row>
    <row r="39" spans="1:26" ht="18" customHeight="1" outlineLevel="1" x14ac:dyDescent="0.5">
      <c r="A39" s="398">
        <v>2024</v>
      </c>
      <c r="B39" s="376" t="s">
        <v>688</v>
      </c>
      <c r="C39" s="377" t="s">
        <v>685</v>
      </c>
      <c r="D39" s="378">
        <v>91.63</v>
      </c>
      <c r="E39" s="800"/>
      <c r="F39" s="378">
        <v>94.62</v>
      </c>
      <c r="G39" s="378">
        <v>101.42</v>
      </c>
      <c r="H39" s="378">
        <v>94.98</v>
      </c>
      <c r="I39" s="378">
        <v>96.6</v>
      </c>
      <c r="J39" s="378">
        <v>80.42</v>
      </c>
      <c r="K39" s="378">
        <v>102.3</v>
      </c>
      <c r="L39" s="378">
        <v>88.97</v>
      </c>
      <c r="M39" s="378">
        <v>97.94</v>
      </c>
      <c r="N39" s="378">
        <v>110.87</v>
      </c>
      <c r="O39" s="378">
        <v>98.13</v>
      </c>
      <c r="P39" s="378">
        <v>98.68</v>
      </c>
      <c r="Q39" s="378">
        <v>106.87</v>
      </c>
      <c r="R39" s="378">
        <v>105.35</v>
      </c>
      <c r="S39" s="378">
        <v>106.98</v>
      </c>
      <c r="T39" s="378">
        <v>95.39</v>
      </c>
      <c r="U39" s="378">
        <v>87.04</v>
      </c>
      <c r="V39" s="378">
        <v>106.31</v>
      </c>
      <c r="W39" s="378">
        <v>86.84</v>
      </c>
      <c r="X39" s="378">
        <v>95.72</v>
      </c>
      <c r="Y39" s="801"/>
      <c r="Z39" s="475">
        <v>97.75</v>
      </c>
    </row>
    <row r="40" spans="1:26" ht="18" customHeight="1" x14ac:dyDescent="0.5">
      <c r="A40" s="398">
        <v>2024</v>
      </c>
      <c r="B40" s="375" t="s">
        <v>679</v>
      </c>
      <c r="C40" s="375" t="s">
        <v>680</v>
      </c>
      <c r="D40" s="378">
        <v>94.5</v>
      </c>
      <c r="E40" s="800"/>
      <c r="F40" s="378">
        <v>94.72</v>
      </c>
      <c r="G40" s="378">
        <v>100.17</v>
      </c>
      <c r="H40" s="378">
        <v>93.83</v>
      </c>
      <c r="I40" s="378">
        <v>98.8</v>
      </c>
      <c r="J40" s="378">
        <v>89.28</v>
      </c>
      <c r="K40" s="378">
        <v>101.76</v>
      </c>
      <c r="L40" s="378">
        <v>93.48</v>
      </c>
      <c r="M40" s="378">
        <v>97.62</v>
      </c>
      <c r="N40" s="378">
        <v>105.62</v>
      </c>
      <c r="O40" s="378">
        <v>97.37</v>
      </c>
      <c r="P40" s="378">
        <v>98.39</v>
      </c>
      <c r="Q40" s="378">
        <v>106.13</v>
      </c>
      <c r="R40" s="378">
        <v>106.59</v>
      </c>
      <c r="S40" s="378">
        <v>105.59</v>
      </c>
      <c r="T40" s="378">
        <v>97.83</v>
      </c>
      <c r="U40" s="378">
        <v>93.29</v>
      </c>
      <c r="V40" s="378">
        <v>106.96</v>
      </c>
      <c r="W40" s="378">
        <v>90.74</v>
      </c>
      <c r="X40" s="378">
        <v>97.68</v>
      </c>
      <c r="Y40" s="801"/>
      <c r="Z40" s="475">
        <v>98.07</v>
      </c>
    </row>
    <row r="41" spans="1:26" ht="18" customHeight="1" outlineLevel="2" x14ac:dyDescent="0.5">
      <c r="A41" s="366">
        <v>2025</v>
      </c>
      <c r="B41" s="259" t="s">
        <v>3</v>
      </c>
      <c r="C41" s="260" t="s">
        <v>215</v>
      </c>
      <c r="D41" s="264">
        <v>104.46</v>
      </c>
      <c r="E41" s="800"/>
      <c r="F41" s="264">
        <v>96.48</v>
      </c>
      <c r="G41" s="264">
        <v>102.56</v>
      </c>
      <c r="H41" s="264">
        <v>97.47</v>
      </c>
      <c r="I41" s="264">
        <v>107.41</v>
      </c>
      <c r="J41" s="264">
        <v>103.74</v>
      </c>
      <c r="K41" s="264">
        <v>100.69</v>
      </c>
      <c r="L41" s="264">
        <v>99.33</v>
      </c>
      <c r="M41" s="264">
        <v>100.71</v>
      </c>
      <c r="N41" s="264">
        <v>106.58</v>
      </c>
      <c r="O41" s="264">
        <v>106.34</v>
      </c>
      <c r="P41" s="264">
        <v>110.25</v>
      </c>
      <c r="Q41" s="264">
        <v>115.92</v>
      </c>
      <c r="R41" s="264">
        <v>118.95</v>
      </c>
      <c r="S41" s="264">
        <v>114.37</v>
      </c>
      <c r="T41" s="264">
        <v>98.2</v>
      </c>
      <c r="U41" s="264">
        <v>98.71</v>
      </c>
      <c r="V41" s="264">
        <v>106.32</v>
      </c>
      <c r="W41" s="264">
        <v>118.09</v>
      </c>
      <c r="X41" s="264">
        <v>104.54</v>
      </c>
      <c r="Y41" s="801"/>
      <c r="Z41" s="473">
        <v>100.53</v>
      </c>
    </row>
    <row r="42" spans="1:26" ht="18" customHeight="1" outlineLevel="2" x14ac:dyDescent="0.5">
      <c r="A42" s="363">
        <v>2025</v>
      </c>
      <c r="B42" s="261" t="s">
        <v>4</v>
      </c>
      <c r="C42" s="262" t="s">
        <v>216</v>
      </c>
      <c r="D42" s="265">
        <v>108.29</v>
      </c>
      <c r="E42" s="800"/>
      <c r="F42" s="265">
        <v>95.12</v>
      </c>
      <c r="G42" s="265">
        <v>102.68</v>
      </c>
      <c r="H42" s="265">
        <v>97.04</v>
      </c>
      <c r="I42" s="265">
        <v>104.74</v>
      </c>
      <c r="J42" s="265">
        <v>107.57</v>
      </c>
      <c r="K42" s="265">
        <v>105.51</v>
      </c>
      <c r="L42" s="265">
        <v>99.33</v>
      </c>
      <c r="M42" s="265">
        <v>99.76</v>
      </c>
      <c r="N42" s="265">
        <v>103.24</v>
      </c>
      <c r="O42" s="265">
        <v>106.26</v>
      </c>
      <c r="P42" s="265">
        <v>116.45</v>
      </c>
      <c r="Q42" s="265">
        <v>115.86</v>
      </c>
      <c r="R42" s="265">
        <v>119.95</v>
      </c>
      <c r="S42" s="265">
        <v>115.77</v>
      </c>
      <c r="T42" s="265">
        <v>102.16</v>
      </c>
      <c r="U42" s="265">
        <v>100.64</v>
      </c>
      <c r="V42" s="265">
        <v>106.35</v>
      </c>
      <c r="W42" s="265">
        <v>117.43</v>
      </c>
      <c r="X42" s="265">
        <v>105.92</v>
      </c>
      <c r="Y42" s="801"/>
      <c r="Z42" s="474">
        <v>104.85</v>
      </c>
    </row>
    <row r="43" spans="1:26" ht="18" customHeight="1" outlineLevel="2" x14ac:dyDescent="0.5">
      <c r="A43" s="366">
        <v>2025</v>
      </c>
      <c r="B43" s="259" t="s">
        <v>5</v>
      </c>
      <c r="C43" s="260" t="s">
        <v>217</v>
      </c>
      <c r="D43" s="264">
        <v>104.5</v>
      </c>
      <c r="E43" s="800"/>
      <c r="F43" s="264">
        <v>94.55</v>
      </c>
      <c r="G43" s="264">
        <v>102.03</v>
      </c>
      <c r="H43" s="264">
        <v>97.04</v>
      </c>
      <c r="I43" s="264">
        <v>102.51</v>
      </c>
      <c r="J43" s="264">
        <v>111.63</v>
      </c>
      <c r="K43" s="264">
        <v>101.15</v>
      </c>
      <c r="L43" s="264">
        <v>99.33</v>
      </c>
      <c r="M43" s="264">
        <v>101.39</v>
      </c>
      <c r="N43" s="264">
        <v>103.14</v>
      </c>
      <c r="O43" s="264">
        <v>106.26</v>
      </c>
      <c r="P43" s="264">
        <v>109.7</v>
      </c>
      <c r="Q43" s="264">
        <v>115.87</v>
      </c>
      <c r="R43" s="264">
        <v>115.72</v>
      </c>
      <c r="S43" s="264">
        <v>113.79</v>
      </c>
      <c r="T43" s="264">
        <v>104.74</v>
      </c>
      <c r="U43" s="264">
        <v>98.95</v>
      </c>
      <c r="V43" s="264">
        <v>106.92</v>
      </c>
      <c r="W43" s="264">
        <v>119.25</v>
      </c>
      <c r="X43" s="264">
        <v>104.36</v>
      </c>
      <c r="Y43" s="801"/>
      <c r="Z43" s="473">
        <v>101.41</v>
      </c>
    </row>
    <row r="44" spans="1:26" ht="18" customHeight="1" outlineLevel="1" x14ac:dyDescent="0.5">
      <c r="A44" s="398">
        <v>2025</v>
      </c>
      <c r="B44" s="376" t="s">
        <v>681</v>
      </c>
      <c r="C44" s="377" t="s">
        <v>682</v>
      </c>
      <c r="D44" s="378">
        <v>105.74</v>
      </c>
      <c r="E44" s="800"/>
      <c r="F44" s="378">
        <v>95.38</v>
      </c>
      <c r="G44" s="378">
        <v>102.43</v>
      </c>
      <c r="H44" s="378">
        <v>97.18</v>
      </c>
      <c r="I44" s="378">
        <v>104.86</v>
      </c>
      <c r="J44" s="378">
        <v>107.58</v>
      </c>
      <c r="K44" s="378">
        <v>102.39</v>
      </c>
      <c r="L44" s="378">
        <v>99.33</v>
      </c>
      <c r="M44" s="378">
        <v>100.61</v>
      </c>
      <c r="N44" s="378">
        <v>104.32</v>
      </c>
      <c r="O44" s="378">
        <v>106.28</v>
      </c>
      <c r="P44" s="378">
        <v>112.1</v>
      </c>
      <c r="Q44" s="378">
        <v>115.88</v>
      </c>
      <c r="R44" s="378">
        <v>118.22</v>
      </c>
      <c r="S44" s="378">
        <v>114.63</v>
      </c>
      <c r="T44" s="378">
        <v>101.7</v>
      </c>
      <c r="U44" s="378">
        <v>99.42</v>
      </c>
      <c r="V44" s="378">
        <v>106.54</v>
      </c>
      <c r="W44" s="378">
        <v>118.25</v>
      </c>
      <c r="X44" s="378">
        <v>104.94</v>
      </c>
      <c r="Y44" s="801"/>
      <c r="Z44" s="475">
        <v>102.26</v>
      </c>
    </row>
    <row r="45" spans="1:26" ht="18" customHeight="1" outlineLevel="2" x14ac:dyDescent="0.5">
      <c r="A45" s="363">
        <v>2025</v>
      </c>
      <c r="B45" s="261" t="s">
        <v>6</v>
      </c>
      <c r="C45" s="262" t="s">
        <v>218</v>
      </c>
      <c r="D45" s="265">
        <v>99.08</v>
      </c>
      <c r="E45" s="800"/>
      <c r="F45" s="265">
        <v>95.26</v>
      </c>
      <c r="G45" s="265">
        <v>103.38</v>
      </c>
      <c r="H45" s="265">
        <v>86.33</v>
      </c>
      <c r="I45" s="265">
        <v>101.85</v>
      </c>
      <c r="J45" s="265">
        <v>111.64</v>
      </c>
      <c r="K45" s="265">
        <v>103.58</v>
      </c>
      <c r="L45" s="265">
        <v>98.58</v>
      </c>
      <c r="M45" s="265">
        <v>102.52</v>
      </c>
      <c r="N45" s="265">
        <v>103.15</v>
      </c>
      <c r="O45" s="265">
        <v>106.68</v>
      </c>
      <c r="P45" s="265">
        <v>113.62</v>
      </c>
      <c r="Q45" s="265">
        <v>110.72</v>
      </c>
      <c r="R45" s="265">
        <v>120.63</v>
      </c>
      <c r="S45" s="265">
        <v>113.31</v>
      </c>
      <c r="T45" s="265">
        <v>104.75</v>
      </c>
      <c r="U45" s="265">
        <v>97.62</v>
      </c>
      <c r="V45" s="265">
        <v>107.09</v>
      </c>
      <c r="W45" s="265">
        <v>110.09</v>
      </c>
      <c r="X45" s="265">
        <v>103.54</v>
      </c>
      <c r="Y45" s="801"/>
      <c r="Z45" s="474">
        <v>94.54</v>
      </c>
    </row>
    <row r="46" spans="1:26" ht="18" customHeight="1" outlineLevel="2" x14ac:dyDescent="0.5">
      <c r="A46" s="366">
        <v>2025</v>
      </c>
      <c r="B46" s="259" t="s">
        <v>7</v>
      </c>
      <c r="C46" s="260" t="s">
        <v>219</v>
      </c>
      <c r="D46" s="264">
        <v>97.89</v>
      </c>
      <c r="E46" s="800"/>
      <c r="F46" s="264">
        <v>94.8</v>
      </c>
      <c r="G46" s="264">
        <v>104.21</v>
      </c>
      <c r="H46" s="264">
        <v>85.65</v>
      </c>
      <c r="I46" s="264">
        <v>101.12</v>
      </c>
      <c r="J46" s="264">
        <v>112.21</v>
      </c>
      <c r="K46" s="264">
        <v>103.17</v>
      </c>
      <c r="L46" s="264">
        <v>98.86</v>
      </c>
      <c r="M46" s="264">
        <v>105.2</v>
      </c>
      <c r="N46" s="264">
        <v>103.15</v>
      </c>
      <c r="O46" s="264">
        <v>106.59</v>
      </c>
      <c r="P46" s="264">
        <v>114.88</v>
      </c>
      <c r="Q46" s="264">
        <v>109.38</v>
      </c>
      <c r="R46" s="264">
        <v>115.47</v>
      </c>
      <c r="S46" s="264">
        <v>114.93</v>
      </c>
      <c r="T46" s="264">
        <v>104.95</v>
      </c>
      <c r="U46" s="264">
        <v>99.12</v>
      </c>
      <c r="V46" s="264">
        <v>107.1</v>
      </c>
      <c r="W46" s="264">
        <v>106.27</v>
      </c>
      <c r="X46" s="264">
        <v>103.24</v>
      </c>
      <c r="Y46" s="801"/>
      <c r="Z46" s="473">
        <v>93.21</v>
      </c>
    </row>
    <row r="47" spans="1:26" ht="18" customHeight="1" outlineLevel="2" x14ac:dyDescent="0.5">
      <c r="A47" s="363">
        <v>2025</v>
      </c>
      <c r="B47" s="261" t="s">
        <v>8</v>
      </c>
      <c r="C47" s="262" t="s">
        <v>220</v>
      </c>
      <c r="D47" s="265">
        <v>100.97</v>
      </c>
      <c r="E47" s="800"/>
      <c r="F47" s="265">
        <v>95.5</v>
      </c>
      <c r="G47" s="265">
        <v>106.25</v>
      </c>
      <c r="H47" s="265">
        <v>85.13</v>
      </c>
      <c r="I47" s="265">
        <v>101.12</v>
      </c>
      <c r="J47" s="265">
        <v>111.32</v>
      </c>
      <c r="K47" s="265">
        <v>102.42</v>
      </c>
      <c r="L47" s="265">
        <v>97.55</v>
      </c>
      <c r="M47" s="265">
        <v>105.15</v>
      </c>
      <c r="N47" s="265">
        <v>103.15</v>
      </c>
      <c r="O47" s="265">
        <v>107.44</v>
      </c>
      <c r="P47" s="265">
        <v>106.31</v>
      </c>
      <c r="Q47" s="265">
        <v>110.98</v>
      </c>
      <c r="R47" s="265">
        <v>108.1</v>
      </c>
      <c r="S47" s="265">
        <v>113.45</v>
      </c>
      <c r="T47" s="265">
        <v>102.4</v>
      </c>
      <c r="U47" s="265">
        <v>97.68</v>
      </c>
      <c r="V47" s="265">
        <v>107.11</v>
      </c>
      <c r="W47" s="265">
        <v>105.71</v>
      </c>
      <c r="X47" s="265">
        <v>102.29</v>
      </c>
      <c r="Y47" s="801"/>
      <c r="Z47" s="474">
        <v>98.92</v>
      </c>
    </row>
    <row r="48" spans="1:26" ht="18" customHeight="1" outlineLevel="1" x14ac:dyDescent="0.5">
      <c r="A48" s="398">
        <v>2025</v>
      </c>
      <c r="B48" s="376" t="s">
        <v>686</v>
      </c>
      <c r="C48" s="377" t="s">
        <v>683</v>
      </c>
      <c r="D48" s="378">
        <v>99.31</v>
      </c>
      <c r="E48" s="800"/>
      <c r="F48" s="378">
        <v>95.19</v>
      </c>
      <c r="G48" s="378">
        <v>104.63</v>
      </c>
      <c r="H48" s="378">
        <v>85.7</v>
      </c>
      <c r="I48" s="378">
        <v>101.36</v>
      </c>
      <c r="J48" s="378">
        <v>111.73</v>
      </c>
      <c r="K48" s="378">
        <v>103.05</v>
      </c>
      <c r="L48" s="378">
        <v>98.33</v>
      </c>
      <c r="M48" s="378">
        <v>104.29</v>
      </c>
      <c r="N48" s="378">
        <v>103.15</v>
      </c>
      <c r="O48" s="378">
        <v>106.91</v>
      </c>
      <c r="P48" s="378">
        <v>111.58</v>
      </c>
      <c r="Q48" s="378">
        <v>110.35</v>
      </c>
      <c r="R48" s="378">
        <v>114.6</v>
      </c>
      <c r="S48" s="378">
        <v>113.9</v>
      </c>
      <c r="T48" s="378">
        <v>104.03</v>
      </c>
      <c r="U48" s="378">
        <v>98.13</v>
      </c>
      <c r="V48" s="378">
        <v>107.1</v>
      </c>
      <c r="W48" s="378">
        <v>107.35</v>
      </c>
      <c r="X48" s="378">
        <v>103.03</v>
      </c>
      <c r="Y48" s="801"/>
      <c r="Z48" s="475">
        <v>95.54</v>
      </c>
    </row>
    <row r="49" spans="1:26" ht="18" customHeight="1" outlineLevel="2" x14ac:dyDescent="0.5">
      <c r="A49" s="366">
        <v>2025</v>
      </c>
      <c r="B49" s="259" t="s">
        <v>9</v>
      </c>
      <c r="C49" s="260" t="s">
        <v>221</v>
      </c>
      <c r="D49" s="264">
        <v>102.52</v>
      </c>
      <c r="E49" s="800"/>
      <c r="F49" s="264">
        <v>96.01</v>
      </c>
      <c r="G49" s="264">
        <v>107.67</v>
      </c>
      <c r="H49" s="264">
        <v>85.33</v>
      </c>
      <c r="I49" s="264">
        <v>102.35</v>
      </c>
      <c r="J49" s="264">
        <v>114.38</v>
      </c>
      <c r="K49" s="264">
        <v>104.03</v>
      </c>
      <c r="L49" s="264">
        <v>96.83</v>
      </c>
      <c r="M49" s="264">
        <v>103.45</v>
      </c>
      <c r="N49" s="264">
        <v>103.35</v>
      </c>
      <c r="O49" s="264">
        <v>103.07</v>
      </c>
      <c r="P49" s="264">
        <v>112.03</v>
      </c>
      <c r="Q49" s="264">
        <v>95.65</v>
      </c>
      <c r="R49" s="264">
        <v>110.38</v>
      </c>
      <c r="S49" s="264">
        <v>115.08</v>
      </c>
      <c r="T49" s="264">
        <v>105.74</v>
      </c>
      <c r="U49" s="264">
        <v>99.12</v>
      </c>
      <c r="V49" s="264">
        <v>107.16</v>
      </c>
      <c r="W49" s="264">
        <v>106.09</v>
      </c>
      <c r="X49" s="264">
        <v>104.11</v>
      </c>
      <c r="Y49" s="801"/>
      <c r="Z49" s="473">
        <v>99.2</v>
      </c>
    </row>
    <row r="50" spans="1:26" ht="18" customHeight="1" outlineLevel="2" x14ac:dyDescent="0.5">
      <c r="A50" s="363">
        <v>2025</v>
      </c>
      <c r="B50" s="261" t="s">
        <v>10</v>
      </c>
      <c r="C50" s="262" t="s">
        <v>222</v>
      </c>
      <c r="D50" s="265">
        <v>101.01</v>
      </c>
      <c r="E50" s="800"/>
      <c r="F50" s="265">
        <v>98.21</v>
      </c>
      <c r="G50" s="265">
        <v>100.29</v>
      </c>
      <c r="H50" s="265">
        <v>95.67</v>
      </c>
      <c r="I50" s="265">
        <v>97.47</v>
      </c>
      <c r="J50" s="265">
        <v>110.83</v>
      </c>
      <c r="K50" s="265">
        <v>110.89</v>
      </c>
      <c r="L50" s="265">
        <v>98.3</v>
      </c>
      <c r="M50" s="265">
        <v>103.04</v>
      </c>
      <c r="N50" s="265">
        <v>101.52</v>
      </c>
      <c r="O50" s="265">
        <v>90.55</v>
      </c>
      <c r="P50" s="265">
        <v>109.12</v>
      </c>
      <c r="Q50" s="265">
        <v>104.19</v>
      </c>
      <c r="R50" s="265">
        <v>106.1</v>
      </c>
      <c r="S50" s="265">
        <v>108</v>
      </c>
      <c r="T50" s="265">
        <v>94</v>
      </c>
      <c r="U50" s="265">
        <v>94.41</v>
      </c>
      <c r="V50" s="265">
        <v>105.22</v>
      </c>
      <c r="W50" s="265">
        <v>109.6</v>
      </c>
      <c r="X50" s="265">
        <v>101.5</v>
      </c>
      <c r="Y50" s="801"/>
      <c r="Z50" s="474">
        <v>98.03</v>
      </c>
    </row>
    <row r="51" spans="1:26" ht="18" customHeight="1" outlineLevel="2" x14ac:dyDescent="0.5">
      <c r="A51" s="366">
        <v>2025</v>
      </c>
      <c r="B51" s="259" t="s">
        <v>11</v>
      </c>
      <c r="C51" s="260" t="s">
        <v>223</v>
      </c>
      <c r="D51" s="264">
        <v>104.04</v>
      </c>
      <c r="E51" s="800"/>
      <c r="F51" s="264">
        <v>97.13</v>
      </c>
      <c r="G51" s="264">
        <v>105.35</v>
      </c>
      <c r="H51" s="264">
        <v>99.49</v>
      </c>
      <c r="I51" s="264">
        <v>97.86</v>
      </c>
      <c r="J51" s="264">
        <v>108.73</v>
      </c>
      <c r="K51" s="264">
        <v>102.52</v>
      </c>
      <c r="L51" s="264">
        <v>97.29</v>
      </c>
      <c r="M51" s="264">
        <v>102.11</v>
      </c>
      <c r="N51" s="264">
        <v>101.22</v>
      </c>
      <c r="O51" s="264">
        <v>94.88</v>
      </c>
      <c r="P51" s="264">
        <v>109.81</v>
      </c>
      <c r="Q51" s="264">
        <v>102.93</v>
      </c>
      <c r="R51" s="264">
        <v>108.83</v>
      </c>
      <c r="S51" s="264">
        <v>107.79</v>
      </c>
      <c r="T51" s="264">
        <v>93.72</v>
      </c>
      <c r="U51" s="264">
        <v>96.67</v>
      </c>
      <c r="V51" s="264">
        <v>104.82</v>
      </c>
      <c r="W51" s="264">
        <v>109.04</v>
      </c>
      <c r="X51" s="264">
        <v>101.6</v>
      </c>
      <c r="Y51" s="801"/>
      <c r="Z51" s="473">
        <v>101.74</v>
      </c>
    </row>
    <row r="52" spans="1:26" ht="18" customHeight="1" outlineLevel="1" x14ac:dyDescent="0.5">
      <c r="A52" s="398">
        <v>2025</v>
      </c>
      <c r="B52" s="376" t="s">
        <v>687</v>
      </c>
      <c r="C52" s="377" t="s">
        <v>684</v>
      </c>
      <c r="D52" s="378">
        <v>102.52</v>
      </c>
      <c r="E52" s="800"/>
      <c r="F52" s="378">
        <v>97.11</v>
      </c>
      <c r="G52" s="378">
        <v>104.42</v>
      </c>
      <c r="H52" s="378">
        <v>93.42</v>
      </c>
      <c r="I52" s="378">
        <v>99.23</v>
      </c>
      <c r="J52" s="378">
        <v>111.28</v>
      </c>
      <c r="K52" s="378">
        <v>105.78</v>
      </c>
      <c r="L52" s="378">
        <v>97.47</v>
      </c>
      <c r="M52" s="378">
        <v>102.87</v>
      </c>
      <c r="N52" s="378">
        <v>102.03</v>
      </c>
      <c r="O52" s="378">
        <v>96.1</v>
      </c>
      <c r="P52" s="378">
        <v>110.33</v>
      </c>
      <c r="Q52" s="378">
        <v>100.91</v>
      </c>
      <c r="R52" s="378">
        <v>108.42</v>
      </c>
      <c r="S52" s="378">
        <v>110.29</v>
      </c>
      <c r="T52" s="378">
        <v>97.72</v>
      </c>
      <c r="U52" s="378">
        <v>96.73</v>
      </c>
      <c r="V52" s="378">
        <v>105.73</v>
      </c>
      <c r="W52" s="378">
        <v>108.25</v>
      </c>
      <c r="X52" s="378">
        <v>102.4</v>
      </c>
      <c r="Y52" s="801"/>
      <c r="Z52" s="475">
        <v>99.66</v>
      </c>
    </row>
    <row r="53" spans="1:26" ht="18" customHeight="1" outlineLevel="2" x14ac:dyDescent="0.5">
      <c r="A53" s="363">
        <v>2025</v>
      </c>
      <c r="B53" s="261" t="s">
        <v>12</v>
      </c>
      <c r="C53" s="262" t="s">
        <v>224</v>
      </c>
      <c r="D53" s="265">
        <v>101.21</v>
      </c>
      <c r="E53" s="800"/>
      <c r="F53" s="265">
        <v>98.2</v>
      </c>
      <c r="G53" s="265">
        <v>105.69</v>
      </c>
      <c r="H53" s="265">
        <v>103.96</v>
      </c>
      <c r="I53" s="265">
        <v>104.65</v>
      </c>
      <c r="J53" s="265">
        <v>113.51</v>
      </c>
      <c r="K53" s="265">
        <v>105.66</v>
      </c>
      <c r="L53" s="265">
        <v>95.29</v>
      </c>
      <c r="M53" s="265">
        <v>103.05</v>
      </c>
      <c r="N53" s="265">
        <v>103.46</v>
      </c>
      <c r="O53" s="265">
        <v>100.08</v>
      </c>
      <c r="P53" s="265">
        <v>113.48</v>
      </c>
      <c r="Q53" s="265">
        <v>108.12</v>
      </c>
      <c r="R53" s="265">
        <v>118.92</v>
      </c>
      <c r="S53" s="265">
        <v>115.54</v>
      </c>
      <c r="T53" s="265">
        <v>100.56</v>
      </c>
      <c r="U53" s="265">
        <v>99.16</v>
      </c>
      <c r="V53" s="265">
        <v>107.39</v>
      </c>
      <c r="W53" s="265">
        <v>105.28</v>
      </c>
      <c r="X53" s="265">
        <v>105.11</v>
      </c>
      <c r="Y53" s="801"/>
      <c r="Z53" s="474">
        <v>97.56</v>
      </c>
    </row>
    <row r="54" spans="1:26" ht="18" customHeight="1" outlineLevel="2" x14ac:dyDescent="0.5">
      <c r="A54" s="366">
        <v>2025</v>
      </c>
      <c r="B54" s="259" t="s">
        <v>13</v>
      </c>
      <c r="C54" s="260" t="s">
        <v>225</v>
      </c>
      <c r="D54" s="264">
        <v>101.76</v>
      </c>
      <c r="E54" s="800"/>
      <c r="F54" s="264">
        <v>96.97</v>
      </c>
      <c r="G54" s="264">
        <v>106.47</v>
      </c>
      <c r="H54" s="264">
        <v>100.44</v>
      </c>
      <c r="I54" s="264">
        <v>104.8</v>
      </c>
      <c r="J54" s="264">
        <v>115.67</v>
      </c>
      <c r="K54" s="264">
        <v>107.43</v>
      </c>
      <c r="L54" s="264">
        <v>97.04</v>
      </c>
      <c r="M54" s="264">
        <v>103.16</v>
      </c>
      <c r="N54" s="264">
        <v>104.99</v>
      </c>
      <c r="O54" s="264">
        <v>102.12</v>
      </c>
      <c r="P54" s="264">
        <v>105.98</v>
      </c>
      <c r="Q54" s="264">
        <v>105.64</v>
      </c>
      <c r="R54" s="264">
        <v>119.61</v>
      </c>
      <c r="S54" s="264">
        <v>115.37</v>
      </c>
      <c r="T54" s="264">
        <v>100.47</v>
      </c>
      <c r="U54" s="264">
        <v>99.28</v>
      </c>
      <c r="V54" s="264">
        <v>107.4</v>
      </c>
      <c r="W54" s="264">
        <v>97.89</v>
      </c>
      <c r="X54" s="264">
        <v>104.33</v>
      </c>
      <c r="Y54" s="801"/>
      <c r="Z54" s="473">
        <v>97.68</v>
      </c>
    </row>
    <row r="55" spans="1:26" ht="18" customHeight="1" outlineLevel="2" x14ac:dyDescent="0.5">
      <c r="A55" s="363">
        <v>2025</v>
      </c>
      <c r="B55" s="261" t="s">
        <v>14</v>
      </c>
      <c r="C55" s="262" t="s">
        <v>226</v>
      </c>
      <c r="D55" s="265">
        <v>98.58</v>
      </c>
      <c r="E55" s="800"/>
      <c r="F55" s="265">
        <v>96.2</v>
      </c>
      <c r="G55" s="265">
        <v>105.07</v>
      </c>
      <c r="H55" s="265">
        <v>84.23</v>
      </c>
      <c r="I55" s="265">
        <v>92.98</v>
      </c>
      <c r="J55" s="265">
        <v>106.61</v>
      </c>
      <c r="K55" s="265">
        <v>105.21</v>
      </c>
      <c r="L55" s="265">
        <v>99.45</v>
      </c>
      <c r="M55" s="265">
        <v>102.21</v>
      </c>
      <c r="N55" s="265">
        <v>105.54</v>
      </c>
      <c r="O55" s="265">
        <v>105.12</v>
      </c>
      <c r="P55" s="265">
        <v>104.66</v>
      </c>
      <c r="Q55" s="265">
        <v>97.43</v>
      </c>
      <c r="R55" s="265">
        <v>110.44</v>
      </c>
      <c r="S55" s="265">
        <v>108.12</v>
      </c>
      <c r="T55" s="265">
        <v>96.06</v>
      </c>
      <c r="U55" s="265">
        <v>94.71</v>
      </c>
      <c r="V55" s="265">
        <v>98.58</v>
      </c>
      <c r="W55" s="265">
        <v>95.96</v>
      </c>
      <c r="X55" s="265">
        <v>100.05</v>
      </c>
      <c r="Y55" s="801"/>
      <c r="Z55" s="474">
        <v>95.34</v>
      </c>
    </row>
    <row r="56" spans="1:26" ht="18" customHeight="1" outlineLevel="1" x14ac:dyDescent="0.5">
      <c r="A56" s="398">
        <v>2025</v>
      </c>
      <c r="B56" s="376" t="s">
        <v>688</v>
      </c>
      <c r="C56" s="377" t="s">
        <v>685</v>
      </c>
      <c r="D56" s="378">
        <v>100.52</v>
      </c>
      <c r="E56" s="800"/>
      <c r="F56" s="378">
        <v>97.12</v>
      </c>
      <c r="G56" s="378">
        <v>105.74</v>
      </c>
      <c r="H56" s="378">
        <v>95.98</v>
      </c>
      <c r="I56" s="378">
        <v>100.66</v>
      </c>
      <c r="J56" s="378">
        <v>111.86</v>
      </c>
      <c r="K56" s="378">
        <v>106.09</v>
      </c>
      <c r="L56" s="378">
        <v>97.22</v>
      </c>
      <c r="M56" s="378">
        <v>102.8</v>
      </c>
      <c r="N56" s="378">
        <v>104.64</v>
      </c>
      <c r="O56" s="378">
        <v>102.4</v>
      </c>
      <c r="P56" s="378">
        <v>108.03</v>
      </c>
      <c r="Q56" s="378">
        <v>103.68</v>
      </c>
      <c r="R56" s="378">
        <v>116.3</v>
      </c>
      <c r="S56" s="378">
        <v>113</v>
      </c>
      <c r="T56" s="378">
        <v>99.07</v>
      </c>
      <c r="U56" s="378">
        <v>97.71</v>
      </c>
      <c r="V56" s="378">
        <v>104.36</v>
      </c>
      <c r="W56" s="378">
        <v>99.64</v>
      </c>
      <c r="X56" s="378">
        <v>103.15</v>
      </c>
      <c r="Y56" s="801"/>
      <c r="Z56" s="475">
        <v>96.85</v>
      </c>
    </row>
    <row r="57" spans="1:26" ht="18" customHeight="1" x14ac:dyDescent="0.5">
      <c r="A57" s="476">
        <v>2025</v>
      </c>
      <c r="B57" s="477" t="s">
        <v>679</v>
      </c>
      <c r="C57" s="477" t="s">
        <v>680</v>
      </c>
      <c r="D57" s="478">
        <v>102.01</v>
      </c>
      <c r="E57" s="800"/>
      <c r="F57" s="478">
        <v>96.19</v>
      </c>
      <c r="G57" s="478">
        <v>104.31</v>
      </c>
      <c r="H57" s="478">
        <v>92.93</v>
      </c>
      <c r="I57" s="478">
        <v>101.5</v>
      </c>
      <c r="J57" s="478">
        <v>110.59</v>
      </c>
      <c r="K57" s="478">
        <v>104.29</v>
      </c>
      <c r="L57" s="478">
        <v>98.09</v>
      </c>
      <c r="M57" s="478">
        <v>102.63</v>
      </c>
      <c r="N57" s="478">
        <v>103.53</v>
      </c>
      <c r="O57" s="478">
        <v>102.82</v>
      </c>
      <c r="P57" s="478">
        <v>110.56</v>
      </c>
      <c r="Q57" s="478">
        <v>107.57</v>
      </c>
      <c r="R57" s="478">
        <v>114.32</v>
      </c>
      <c r="S57" s="478">
        <v>112.95</v>
      </c>
      <c r="T57" s="478">
        <v>100.66</v>
      </c>
      <c r="U57" s="478">
        <v>97.99</v>
      </c>
      <c r="V57" s="478">
        <v>105.93</v>
      </c>
      <c r="W57" s="478">
        <v>108.06</v>
      </c>
      <c r="X57" s="478">
        <v>103.38</v>
      </c>
      <c r="Y57" s="801"/>
      <c r="Z57" s="479">
        <v>98.58</v>
      </c>
    </row>
    <row r="58" spans="1:26" ht="18" customHeight="1" x14ac:dyDescent="0.5">
      <c r="A58" s="239" t="s">
        <v>628</v>
      </c>
      <c r="B58" s="259" t="s">
        <v>3</v>
      </c>
      <c r="C58" s="260" t="s">
        <v>215</v>
      </c>
      <c r="D58" s="264">
        <v>94.97</v>
      </c>
      <c r="E58" s="800"/>
      <c r="F58" s="264">
        <v>94.8</v>
      </c>
      <c r="G58" s="264">
        <v>103.82</v>
      </c>
      <c r="H58" s="264">
        <v>86.98</v>
      </c>
      <c r="I58" s="264">
        <v>89.03</v>
      </c>
      <c r="J58" s="264">
        <v>106.5</v>
      </c>
      <c r="K58" s="264">
        <v>103.3</v>
      </c>
      <c r="L58" s="264">
        <v>96.94</v>
      </c>
      <c r="M58" s="264">
        <v>102.22</v>
      </c>
      <c r="N58" s="264">
        <v>103.6</v>
      </c>
      <c r="O58" s="264">
        <v>102.03</v>
      </c>
      <c r="P58" s="264">
        <v>105.01</v>
      </c>
      <c r="Q58" s="264">
        <v>98.75</v>
      </c>
      <c r="R58" s="264">
        <v>107.25</v>
      </c>
      <c r="S58" s="264">
        <v>107.9</v>
      </c>
      <c r="T58" s="264">
        <v>96.38</v>
      </c>
      <c r="U58" s="264">
        <v>92.5</v>
      </c>
      <c r="V58" s="264">
        <v>104.55</v>
      </c>
      <c r="W58" s="264">
        <v>94.93</v>
      </c>
      <c r="X58" s="264">
        <v>98.04</v>
      </c>
      <c r="Y58" s="801"/>
      <c r="Z58" s="264">
        <v>94.91</v>
      </c>
    </row>
    <row r="59" spans="1:26" ht="18" customHeight="1" x14ac:dyDescent="0.5">
      <c r="A59" s="241" t="s">
        <v>628</v>
      </c>
      <c r="B59" s="261" t="s">
        <v>4</v>
      </c>
      <c r="C59" s="262" t="s">
        <v>216</v>
      </c>
      <c r="D59" s="265">
        <v>99.95</v>
      </c>
      <c r="E59" s="800"/>
      <c r="F59" s="265">
        <v>96.3</v>
      </c>
      <c r="G59" s="265">
        <v>104.76</v>
      </c>
      <c r="H59" s="265">
        <v>89.92</v>
      </c>
      <c r="I59" s="265">
        <v>97.61</v>
      </c>
      <c r="J59" s="265">
        <v>104.63</v>
      </c>
      <c r="K59" s="265">
        <v>104.9</v>
      </c>
      <c r="L59" s="265">
        <v>94.36</v>
      </c>
      <c r="M59" s="265">
        <v>100.98</v>
      </c>
      <c r="N59" s="265">
        <v>97.5</v>
      </c>
      <c r="O59" s="265">
        <v>104.81</v>
      </c>
      <c r="P59" s="265">
        <v>106</v>
      </c>
      <c r="Q59" s="265">
        <v>97.14</v>
      </c>
      <c r="R59" s="265">
        <v>110.12</v>
      </c>
      <c r="S59" s="265">
        <v>107.16</v>
      </c>
      <c r="T59" s="265">
        <v>99.07</v>
      </c>
      <c r="U59" s="265">
        <v>94.5</v>
      </c>
      <c r="V59" s="265">
        <v>103.03</v>
      </c>
      <c r="W59" s="265">
        <v>96.76</v>
      </c>
      <c r="X59" s="265">
        <v>100.9</v>
      </c>
      <c r="Y59" s="801"/>
      <c r="Z59" s="265">
        <v>97.55</v>
      </c>
    </row>
    <row r="60" spans="1:26" ht="18" customHeight="1" x14ac:dyDescent="0.5">
      <c r="A60" s="239" t="s">
        <v>628</v>
      </c>
      <c r="B60" s="259" t="s">
        <v>5</v>
      </c>
      <c r="C60" s="260" t="s">
        <v>217</v>
      </c>
      <c r="D60" s="264">
        <v>126.58</v>
      </c>
      <c r="E60" s="800"/>
      <c r="F60" s="264">
        <v>91.54</v>
      </c>
      <c r="G60" s="264">
        <v>101.44</v>
      </c>
      <c r="H60" s="264">
        <v>96.1</v>
      </c>
      <c r="I60" s="264">
        <v>97.94</v>
      </c>
      <c r="J60" s="264">
        <v>103</v>
      </c>
      <c r="K60" s="264">
        <v>97.22</v>
      </c>
      <c r="L60" s="264">
        <v>100.18</v>
      </c>
      <c r="M60" s="264">
        <v>99.36</v>
      </c>
      <c r="N60" s="264">
        <v>99.25</v>
      </c>
      <c r="O60" s="264">
        <v>99.68</v>
      </c>
      <c r="P60" s="264">
        <v>90.29</v>
      </c>
      <c r="Q60" s="264">
        <v>104.38</v>
      </c>
      <c r="R60" s="264">
        <v>103.44</v>
      </c>
      <c r="S60" s="264">
        <v>106.11</v>
      </c>
      <c r="T60" s="264">
        <v>95.86</v>
      </c>
      <c r="U60" s="264">
        <v>92.82</v>
      </c>
      <c r="V60" s="264">
        <v>101.74</v>
      </c>
      <c r="W60" s="264">
        <v>104.21</v>
      </c>
      <c r="X60" s="264">
        <v>109.24</v>
      </c>
      <c r="Y60" s="801"/>
      <c r="Z60" s="264">
        <v>117.02</v>
      </c>
    </row>
    <row r="61" spans="1:26" ht="18" customHeight="1" x14ac:dyDescent="0.5">
      <c r="A61" s="375" t="s">
        <v>628</v>
      </c>
      <c r="B61" s="376" t="s">
        <v>681</v>
      </c>
      <c r="C61" s="377" t="s">
        <v>682</v>
      </c>
      <c r="D61" s="378">
        <v>107.22</v>
      </c>
      <c r="E61" s="800"/>
      <c r="F61" s="378">
        <v>94.19</v>
      </c>
      <c r="G61" s="378">
        <v>103.34</v>
      </c>
      <c r="H61" s="378">
        <v>90.97</v>
      </c>
      <c r="I61" s="378">
        <v>94.75</v>
      </c>
      <c r="J61" s="378">
        <v>104.72</v>
      </c>
      <c r="K61" s="378">
        <v>101.72</v>
      </c>
      <c r="L61" s="378">
        <v>97.16</v>
      </c>
      <c r="M61" s="378">
        <v>100.84</v>
      </c>
      <c r="N61" s="378">
        <v>100.1</v>
      </c>
      <c r="O61" s="378">
        <v>102.04</v>
      </c>
      <c r="P61" s="378">
        <v>100.02</v>
      </c>
      <c r="Q61" s="378">
        <v>100.05</v>
      </c>
      <c r="R61" s="378">
        <v>106.87</v>
      </c>
      <c r="S61" s="378">
        <v>107.06</v>
      </c>
      <c r="T61" s="378">
        <v>97.08</v>
      </c>
      <c r="U61" s="378">
        <v>93.27</v>
      </c>
      <c r="V61" s="378">
        <v>103.11</v>
      </c>
      <c r="W61" s="378">
        <v>98.52</v>
      </c>
      <c r="X61" s="378">
        <v>102.72</v>
      </c>
      <c r="Y61" s="801"/>
      <c r="Z61" s="378">
        <v>103.77</v>
      </c>
    </row>
    <row r="62" spans="1:26" ht="18" customHeight="1" x14ac:dyDescent="0.5">
      <c r="A62" s="241" t="s">
        <v>628</v>
      </c>
      <c r="B62" s="261" t="s">
        <v>6</v>
      </c>
      <c r="C62" s="262" t="s">
        <v>218</v>
      </c>
      <c r="D62" s="265">
        <v>124.83</v>
      </c>
      <c r="E62" s="800"/>
      <c r="F62" s="265">
        <v>93.01</v>
      </c>
      <c r="G62" s="265">
        <v>103.2</v>
      </c>
      <c r="H62" s="265">
        <v>94.14</v>
      </c>
      <c r="I62" s="265">
        <v>98.93</v>
      </c>
      <c r="J62" s="265">
        <v>105.97</v>
      </c>
      <c r="K62" s="265">
        <v>98.18</v>
      </c>
      <c r="L62" s="265">
        <v>101.6</v>
      </c>
      <c r="M62" s="265">
        <v>99.99</v>
      </c>
      <c r="N62" s="265">
        <v>100.25</v>
      </c>
      <c r="O62" s="265">
        <v>103.83</v>
      </c>
      <c r="P62" s="265">
        <v>89.69</v>
      </c>
      <c r="Q62" s="265">
        <v>107.15</v>
      </c>
      <c r="R62" s="265">
        <v>101.05</v>
      </c>
      <c r="S62" s="265">
        <v>106.63</v>
      </c>
      <c r="T62" s="265">
        <v>96.13</v>
      </c>
      <c r="U62" s="265">
        <v>92.71</v>
      </c>
      <c r="V62" s="265">
        <v>105.04</v>
      </c>
      <c r="W62" s="265">
        <v>106.63</v>
      </c>
      <c r="X62" s="265">
        <v>97.68</v>
      </c>
      <c r="Y62" s="801"/>
      <c r="Z62" s="265">
        <v>117.18</v>
      </c>
    </row>
    <row r="63" spans="1:26" ht="18" customHeight="1" outlineLevel="2" x14ac:dyDescent="0.5">
      <c r="A63" s="239" t="s">
        <v>628</v>
      </c>
      <c r="B63" s="259" t="s">
        <v>7</v>
      </c>
      <c r="C63" s="260" t="s">
        <v>219</v>
      </c>
      <c r="D63" s="264">
        <v>126.07</v>
      </c>
      <c r="E63" s="563"/>
      <c r="F63" s="264">
        <v>92.02</v>
      </c>
      <c r="G63" s="264">
        <v>97.2</v>
      </c>
      <c r="H63" s="264">
        <v>87.58</v>
      </c>
      <c r="I63" s="264">
        <v>95.39</v>
      </c>
      <c r="J63" s="264">
        <v>108.48</v>
      </c>
      <c r="K63" s="264">
        <v>99.09</v>
      </c>
      <c r="L63" s="264">
        <v>92.67</v>
      </c>
      <c r="M63" s="264">
        <v>92.67</v>
      </c>
      <c r="N63" s="264">
        <v>92.47</v>
      </c>
      <c r="O63" s="264">
        <v>106.88</v>
      </c>
      <c r="P63" s="264">
        <v>84.94</v>
      </c>
      <c r="Q63" s="264">
        <v>100.34</v>
      </c>
      <c r="R63" s="264">
        <v>102.17</v>
      </c>
      <c r="S63" s="264">
        <v>104.52</v>
      </c>
      <c r="T63" s="264">
        <v>97.31</v>
      </c>
      <c r="U63" s="264">
        <v>90.29</v>
      </c>
      <c r="V63" s="264">
        <v>102.85</v>
      </c>
      <c r="W63" s="264">
        <v>98.88</v>
      </c>
      <c r="X63" s="264">
        <v>96.63</v>
      </c>
      <c r="Y63" s="564"/>
      <c r="Z63" s="473">
        <v>118.65</v>
      </c>
    </row>
    <row r="64" spans="1:26" ht="18" customHeight="1" outlineLevel="2" x14ac:dyDescent="0.5">
      <c r="A64" s="241" t="s">
        <v>628</v>
      </c>
      <c r="B64" s="261" t="s">
        <v>8</v>
      </c>
      <c r="C64" s="262" t="s">
        <v>220</v>
      </c>
      <c r="D64" s="265">
        <v>107.16</v>
      </c>
      <c r="E64" s="563"/>
      <c r="F64" s="265">
        <v>91.52</v>
      </c>
      <c r="G64" s="265">
        <v>93.79</v>
      </c>
      <c r="H64" s="265">
        <v>82.67</v>
      </c>
      <c r="I64" s="265">
        <v>97.2</v>
      </c>
      <c r="J64" s="265">
        <v>97.66</v>
      </c>
      <c r="K64" s="265">
        <v>106.62</v>
      </c>
      <c r="L64" s="265">
        <v>87.46</v>
      </c>
      <c r="M64" s="265">
        <v>96.86</v>
      </c>
      <c r="N64" s="265">
        <v>93.41</v>
      </c>
      <c r="O64" s="265">
        <v>102.69</v>
      </c>
      <c r="P64" s="265">
        <v>86.12</v>
      </c>
      <c r="Q64" s="265">
        <v>92.58</v>
      </c>
      <c r="R64" s="265">
        <v>103.45</v>
      </c>
      <c r="S64" s="265">
        <v>103.24</v>
      </c>
      <c r="T64" s="265">
        <v>95.29</v>
      </c>
      <c r="U64" s="265">
        <v>89.96</v>
      </c>
      <c r="V64" s="265">
        <v>107.24</v>
      </c>
      <c r="W64" s="265">
        <v>103.67</v>
      </c>
      <c r="X64" s="265">
        <v>92.31</v>
      </c>
      <c r="Y64" s="564"/>
      <c r="Z64" s="265">
        <v>109.61</v>
      </c>
    </row>
    <row r="65" spans="1:26" ht="18" customHeight="1" outlineLevel="2" x14ac:dyDescent="0.5">
      <c r="A65" s="375" t="s">
        <v>628</v>
      </c>
      <c r="B65" s="376" t="s">
        <v>686</v>
      </c>
      <c r="C65" s="377" t="s">
        <v>683</v>
      </c>
      <c r="D65" s="378">
        <v>119.32</v>
      </c>
      <c r="E65" s="563"/>
      <c r="F65" s="378">
        <v>92.18</v>
      </c>
      <c r="G65" s="378">
        <v>97.99</v>
      </c>
      <c r="H65" s="378">
        <v>88.1</v>
      </c>
      <c r="I65" s="378">
        <v>97.14</v>
      </c>
      <c r="J65" s="378">
        <v>103.97</v>
      </c>
      <c r="K65" s="378">
        <v>101.2</v>
      </c>
      <c r="L65" s="378">
        <v>93.8</v>
      </c>
      <c r="M65" s="378">
        <v>96.5</v>
      </c>
      <c r="N65" s="378">
        <v>95.32</v>
      </c>
      <c r="O65" s="378">
        <v>104.43</v>
      </c>
      <c r="P65" s="378">
        <v>86.92</v>
      </c>
      <c r="Q65" s="378">
        <v>100.06</v>
      </c>
      <c r="R65" s="378">
        <v>102.22</v>
      </c>
      <c r="S65" s="378">
        <v>104.79</v>
      </c>
      <c r="T65" s="378">
        <v>96.23</v>
      </c>
      <c r="U65" s="378">
        <v>90.98</v>
      </c>
      <c r="V65" s="378">
        <v>105.01</v>
      </c>
      <c r="W65" s="378">
        <v>103.03</v>
      </c>
      <c r="X65" s="378">
        <v>95.52</v>
      </c>
      <c r="Y65" s="564"/>
      <c r="Z65" s="378">
        <v>115.34</v>
      </c>
    </row>
    <row r="66" spans="1:26" ht="18" customHeight="1" x14ac:dyDescent="0.5">
      <c r="A66" s="565" t="s">
        <v>624</v>
      </c>
      <c r="E66" s="243"/>
      <c r="Z66" s="245" t="s">
        <v>624</v>
      </c>
    </row>
  </sheetData>
  <mergeCells count="6">
    <mergeCell ref="Y4:Y62"/>
    <mergeCell ref="A5:A6"/>
    <mergeCell ref="B5:B6"/>
    <mergeCell ref="C5:C6"/>
    <mergeCell ref="D5:D6"/>
    <mergeCell ref="E4:E62"/>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&amp;C&amp;KFBBF34&amp;10&amp;"Calibri"&amp;BConfidential&amp;B</oddHeader>
    <oddFooter>&amp;Cwww.stats.gov.sa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EAB28-FC15-487F-88B2-AFA1233F61A4}">
  <sheetPr>
    <tabColor rgb="FF9BA8C2"/>
    <pageSetUpPr autoPageBreaks="0"/>
  </sheetPr>
  <dimension ref="A1:WVW66"/>
  <sheetViews>
    <sheetView showGridLines="0" rightToLeft="1" zoomScale="70" zoomScaleNormal="70" workbookViewId="0"/>
  </sheetViews>
  <sheetFormatPr defaultColWidth="0" defaultRowHeight="18" customHeight="1" outlineLevelRow="2" x14ac:dyDescent="0.5"/>
  <cols>
    <col min="1" max="1" width="7" style="244" customWidth="1"/>
    <col min="2" max="3" width="12" style="244" customWidth="1"/>
    <col min="4" max="4" width="17.6640625" style="244" customWidth="1"/>
    <col min="5" max="5" width="3.5546875" style="244" customWidth="1"/>
    <col min="6" max="24" width="11.109375" style="244" customWidth="1"/>
    <col min="25" max="25" width="3.6640625" style="244" customWidth="1"/>
    <col min="26" max="26" width="11.109375" style="244" customWidth="1"/>
    <col min="27" max="27" width="8.88671875" style="244" customWidth="1"/>
    <col min="28" max="268" width="8.88671875" style="244" hidden="1"/>
    <col min="269" max="271" width="25.88671875" style="244" hidden="1"/>
    <col min="272" max="524" width="8.88671875" style="244" hidden="1"/>
    <col min="525" max="527" width="25.88671875" style="244" hidden="1"/>
    <col min="528" max="780" width="8.88671875" style="244" hidden="1"/>
    <col min="781" max="783" width="25.88671875" style="244" hidden="1"/>
    <col min="784" max="1036" width="8.88671875" style="244" hidden="1"/>
    <col min="1037" max="1039" width="25.88671875" style="244" hidden="1"/>
    <col min="1040" max="1292" width="8.88671875" style="244" hidden="1"/>
    <col min="1293" max="1295" width="25.88671875" style="244" hidden="1"/>
    <col min="1296" max="1548" width="8.88671875" style="244" hidden="1"/>
    <col min="1549" max="1551" width="25.88671875" style="244" hidden="1"/>
    <col min="1552" max="1804" width="8.88671875" style="244" hidden="1"/>
    <col min="1805" max="1807" width="25.88671875" style="244" hidden="1"/>
    <col min="1808" max="2060" width="8.88671875" style="244" hidden="1"/>
    <col min="2061" max="2063" width="25.88671875" style="244" hidden="1"/>
    <col min="2064" max="2316" width="8.88671875" style="244" hidden="1"/>
    <col min="2317" max="2319" width="25.88671875" style="244" hidden="1"/>
    <col min="2320" max="2572" width="8.88671875" style="244" hidden="1"/>
    <col min="2573" max="2575" width="25.88671875" style="244" hidden="1"/>
    <col min="2576" max="2828" width="8.88671875" style="244" hidden="1"/>
    <col min="2829" max="2831" width="25.88671875" style="244" hidden="1"/>
    <col min="2832" max="3084" width="8.88671875" style="244" hidden="1"/>
    <col min="3085" max="3087" width="25.88671875" style="244" hidden="1"/>
    <col min="3088" max="3340" width="8.88671875" style="244" hidden="1"/>
    <col min="3341" max="3343" width="25.88671875" style="244" hidden="1"/>
    <col min="3344" max="3596" width="8.88671875" style="244" hidden="1"/>
    <col min="3597" max="3599" width="25.88671875" style="244" hidden="1"/>
    <col min="3600" max="3852" width="8.88671875" style="244" hidden="1"/>
    <col min="3853" max="3855" width="25.88671875" style="244" hidden="1"/>
    <col min="3856" max="4108" width="8.88671875" style="244" hidden="1"/>
    <col min="4109" max="4111" width="25.88671875" style="244" hidden="1"/>
    <col min="4112" max="4364" width="8.88671875" style="244" hidden="1"/>
    <col min="4365" max="4367" width="25.88671875" style="244" hidden="1"/>
    <col min="4368" max="4620" width="8.88671875" style="244" hidden="1"/>
    <col min="4621" max="4623" width="25.88671875" style="244" hidden="1"/>
    <col min="4624" max="4876" width="8.88671875" style="244" hidden="1"/>
    <col min="4877" max="4879" width="25.88671875" style="244" hidden="1"/>
    <col min="4880" max="5132" width="8.88671875" style="244" hidden="1"/>
    <col min="5133" max="5135" width="25.88671875" style="244" hidden="1"/>
    <col min="5136" max="5388" width="8.88671875" style="244" hidden="1"/>
    <col min="5389" max="5391" width="25.88671875" style="244" hidden="1"/>
    <col min="5392" max="5644" width="8.88671875" style="244" hidden="1"/>
    <col min="5645" max="5647" width="25.88671875" style="244" hidden="1"/>
    <col min="5648" max="5900" width="8.88671875" style="244" hidden="1"/>
    <col min="5901" max="5903" width="25.88671875" style="244" hidden="1"/>
    <col min="5904" max="6156" width="8.88671875" style="244" hidden="1"/>
    <col min="6157" max="6159" width="25.88671875" style="244" hidden="1"/>
    <col min="6160" max="6412" width="8.88671875" style="244" hidden="1"/>
    <col min="6413" max="6415" width="25.88671875" style="244" hidden="1"/>
    <col min="6416" max="6668" width="8.88671875" style="244" hidden="1"/>
    <col min="6669" max="6671" width="25.88671875" style="244" hidden="1"/>
    <col min="6672" max="6924" width="8.88671875" style="244" hidden="1"/>
    <col min="6925" max="6927" width="25.88671875" style="244" hidden="1"/>
    <col min="6928" max="7180" width="8.88671875" style="244" hidden="1"/>
    <col min="7181" max="7183" width="25.88671875" style="244" hidden="1"/>
    <col min="7184" max="7436" width="8.88671875" style="244" hidden="1"/>
    <col min="7437" max="7439" width="25.88671875" style="244" hidden="1"/>
    <col min="7440" max="7692" width="8.88671875" style="244" hidden="1"/>
    <col min="7693" max="7695" width="25.88671875" style="244" hidden="1"/>
    <col min="7696" max="7948" width="8.88671875" style="244" hidden="1"/>
    <col min="7949" max="7951" width="25.88671875" style="244" hidden="1"/>
    <col min="7952" max="8204" width="8.88671875" style="244" hidden="1"/>
    <col min="8205" max="8207" width="25.88671875" style="244" hidden="1"/>
    <col min="8208" max="8460" width="8.88671875" style="244" hidden="1"/>
    <col min="8461" max="8463" width="25.88671875" style="244" hidden="1"/>
    <col min="8464" max="8716" width="8.88671875" style="244" hidden="1"/>
    <col min="8717" max="8719" width="25.88671875" style="244" hidden="1"/>
    <col min="8720" max="8972" width="8.88671875" style="244" hidden="1"/>
    <col min="8973" max="8975" width="25.88671875" style="244" hidden="1"/>
    <col min="8976" max="9228" width="8.88671875" style="244" hidden="1"/>
    <col min="9229" max="9231" width="25.88671875" style="244" hidden="1"/>
    <col min="9232" max="9484" width="8.88671875" style="244" hidden="1"/>
    <col min="9485" max="9487" width="25.88671875" style="244" hidden="1"/>
    <col min="9488" max="9740" width="8.88671875" style="244" hidden="1"/>
    <col min="9741" max="9743" width="25.88671875" style="244" hidden="1"/>
    <col min="9744" max="9996" width="8.88671875" style="244" hidden="1"/>
    <col min="9997" max="9999" width="25.88671875" style="244" hidden="1"/>
    <col min="10000" max="10252" width="8.88671875" style="244" hidden="1"/>
    <col min="10253" max="10255" width="25.88671875" style="244" hidden="1"/>
    <col min="10256" max="10508" width="8.88671875" style="244" hidden="1"/>
    <col min="10509" max="10511" width="25.88671875" style="244" hidden="1"/>
    <col min="10512" max="10764" width="8.88671875" style="244" hidden="1"/>
    <col min="10765" max="10767" width="25.88671875" style="244" hidden="1"/>
    <col min="10768" max="11020" width="8.88671875" style="244" hidden="1"/>
    <col min="11021" max="11023" width="25.88671875" style="244" hidden="1"/>
    <col min="11024" max="11276" width="8.88671875" style="244" hidden="1"/>
    <col min="11277" max="11279" width="25.88671875" style="244" hidden="1"/>
    <col min="11280" max="11532" width="8.88671875" style="244" hidden="1"/>
    <col min="11533" max="11535" width="25.88671875" style="244" hidden="1"/>
    <col min="11536" max="11788" width="8.88671875" style="244" hidden="1"/>
    <col min="11789" max="11791" width="25.88671875" style="244" hidden="1"/>
    <col min="11792" max="12044" width="8.88671875" style="244" hidden="1"/>
    <col min="12045" max="12047" width="25.88671875" style="244" hidden="1"/>
    <col min="12048" max="12300" width="8.88671875" style="244" hidden="1"/>
    <col min="12301" max="12303" width="25.88671875" style="244" hidden="1"/>
    <col min="12304" max="12556" width="8.88671875" style="244" hidden="1"/>
    <col min="12557" max="12559" width="25.88671875" style="244" hidden="1"/>
    <col min="12560" max="12812" width="8.88671875" style="244" hidden="1"/>
    <col min="12813" max="12815" width="25.88671875" style="244" hidden="1"/>
    <col min="12816" max="13068" width="8.88671875" style="244" hidden="1"/>
    <col min="13069" max="13071" width="25.88671875" style="244" hidden="1"/>
    <col min="13072" max="13324" width="8.88671875" style="244" hidden="1"/>
    <col min="13325" max="13327" width="25.88671875" style="244" hidden="1"/>
    <col min="13328" max="13580" width="8.88671875" style="244" hidden="1"/>
    <col min="13581" max="13583" width="25.88671875" style="244" hidden="1"/>
    <col min="13584" max="13836" width="8.88671875" style="244" hidden="1"/>
    <col min="13837" max="13839" width="25.88671875" style="244" hidden="1"/>
    <col min="13840" max="14092" width="8.88671875" style="244" hidden="1"/>
    <col min="14093" max="14095" width="25.88671875" style="244" hidden="1"/>
    <col min="14096" max="14348" width="8.88671875" style="244" hidden="1"/>
    <col min="14349" max="14351" width="25.88671875" style="244" hidden="1"/>
    <col min="14352" max="14604" width="8.88671875" style="244" hidden="1"/>
    <col min="14605" max="14607" width="25.88671875" style="244" hidden="1"/>
    <col min="14608" max="14860" width="8.88671875" style="244" hidden="1"/>
    <col min="14861" max="14863" width="25.88671875" style="244" hidden="1"/>
    <col min="14864" max="15116" width="8.88671875" style="244" hidden="1"/>
    <col min="15117" max="15119" width="25.88671875" style="244" hidden="1"/>
    <col min="15120" max="15372" width="8.88671875" style="244" hidden="1"/>
    <col min="15373" max="15375" width="25.88671875" style="244" hidden="1"/>
    <col min="15376" max="15628" width="8.88671875" style="244" hidden="1"/>
    <col min="15629" max="15631" width="25.88671875" style="244" hidden="1"/>
    <col min="15632" max="15884" width="8.88671875" style="244" hidden="1"/>
    <col min="15885" max="15887" width="25.88671875" style="244" hidden="1"/>
    <col min="15888" max="16140" width="8.88671875" style="244" hidden="1"/>
    <col min="16141" max="16143" width="25.88671875" style="244" hidden="1"/>
    <col min="16144" max="16384" width="8.88671875" style="244" hidden="1"/>
  </cols>
  <sheetData>
    <row r="1" spans="1:30" ht="57.6" customHeight="1" x14ac:dyDescent="0.5">
      <c r="A1" s="247"/>
    </row>
    <row r="2" spans="1:30" ht="26.4" x14ac:dyDescent="0.5">
      <c r="A2" s="248" t="s">
        <v>708</v>
      </c>
      <c r="C2" s="249"/>
      <c r="D2" s="249"/>
      <c r="E2" s="249"/>
      <c r="F2" s="249"/>
      <c r="G2" s="249"/>
      <c r="H2" s="249"/>
      <c r="I2" s="250"/>
      <c r="J2" s="250"/>
      <c r="K2" s="250"/>
      <c r="L2" s="250"/>
      <c r="M2" s="250"/>
      <c r="N2" s="250"/>
      <c r="O2" s="250"/>
      <c r="P2" s="250"/>
      <c r="Q2" s="250"/>
      <c r="R2" s="250"/>
      <c r="S2" s="250"/>
      <c r="T2" s="250"/>
      <c r="U2" s="250"/>
      <c r="V2" s="250"/>
      <c r="W2" s="250"/>
      <c r="X2" s="250"/>
      <c r="Y2" s="251"/>
    </row>
    <row r="3" spans="1:30" ht="26.4" x14ac:dyDescent="0.5">
      <c r="A3" s="248" t="s">
        <v>709</v>
      </c>
      <c r="C3" s="249"/>
      <c r="D3" s="249"/>
      <c r="E3" s="249"/>
      <c r="F3" s="249"/>
      <c r="G3" s="249"/>
      <c r="H3" s="249"/>
      <c r="I3" s="250"/>
      <c r="J3" s="250"/>
      <c r="K3" s="250"/>
      <c r="L3" s="250"/>
      <c r="M3" s="250"/>
      <c r="N3" s="250"/>
      <c r="O3" s="250"/>
      <c r="P3" s="250"/>
      <c r="Q3" s="250"/>
      <c r="R3" s="250"/>
      <c r="S3" s="250"/>
      <c r="T3" s="250"/>
      <c r="U3" s="250"/>
      <c r="V3" s="250"/>
      <c r="W3" s="250"/>
      <c r="X3" s="250"/>
      <c r="Y3" s="251"/>
    </row>
    <row r="4" spans="1:30" ht="18" customHeight="1" x14ac:dyDescent="0.5">
      <c r="A4" s="465"/>
      <c r="B4" s="470"/>
      <c r="C4" s="471"/>
      <c r="D4" s="472"/>
      <c r="E4" s="800"/>
      <c r="F4" s="252">
        <v>1</v>
      </c>
      <c r="G4" s="252">
        <v>2</v>
      </c>
      <c r="H4" s="252">
        <v>3</v>
      </c>
      <c r="I4" s="252">
        <v>4</v>
      </c>
      <c r="J4" s="252">
        <v>6</v>
      </c>
      <c r="K4" s="252">
        <v>7</v>
      </c>
      <c r="L4" s="252">
        <v>9</v>
      </c>
      <c r="M4" s="252">
        <v>10</v>
      </c>
      <c r="N4" s="252">
        <v>11</v>
      </c>
      <c r="O4" s="252">
        <v>12</v>
      </c>
      <c r="P4" s="252">
        <v>13</v>
      </c>
      <c r="Q4" s="252">
        <v>14</v>
      </c>
      <c r="R4" s="252">
        <v>15</v>
      </c>
      <c r="S4" s="252">
        <v>16</v>
      </c>
      <c r="T4" s="252">
        <v>17</v>
      </c>
      <c r="U4" s="252">
        <v>18</v>
      </c>
      <c r="V4" s="252">
        <v>20</v>
      </c>
      <c r="W4" s="252" t="s">
        <v>589</v>
      </c>
      <c r="X4" s="469" t="s">
        <v>617</v>
      </c>
      <c r="Y4" s="801"/>
      <c r="Z4" s="253">
        <v>5</v>
      </c>
    </row>
    <row r="5" spans="1:30" ht="36" customHeight="1" x14ac:dyDescent="0.5">
      <c r="A5" s="760" t="s">
        <v>228</v>
      </c>
      <c r="B5" s="792" t="s">
        <v>2</v>
      </c>
      <c r="C5" s="771" t="s">
        <v>214</v>
      </c>
      <c r="D5" s="805" t="s">
        <v>710</v>
      </c>
      <c r="E5" s="800"/>
      <c r="F5" s="254" t="s">
        <v>557</v>
      </c>
      <c r="G5" s="254" t="s">
        <v>17</v>
      </c>
      <c r="H5" s="254" t="s">
        <v>559</v>
      </c>
      <c r="I5" s="254" t="s">
        <v>561</v>
      </c>
      <c r="J5" s="254" t="s">
        <v>564</v>
      </c>
      <c r="K5" s="254" t="s">
        <v>566</v>
      </c>
      <c r="L5" s="254" t="s">
        <v>568</v>
      </c>
      <c r="M5" s="254" t="s">
        <v>570</v>
      </c>
      <c r="N5" s="254" t="s">
        <v>572</v>
      </c>
      <c r="O5" s="254" t="s">
        <v>574</v>
      </c>
      <c r="P5" s="254" t="s">
        <v>576</v>
      </c>
      <c r="Q5" s="254" t="s">
        <v>578</v>
      </c>
      <c r="R5" s="254" t="s">
        <v>580</v>
      </c>
      <c r="S5" s="254" t="s">
        <v>582</v>
      </c>
      <c r="T5" s="254" t="s">
        <v>584</v>
      </c>
      <c r="U5" s="254" t="s">
        <v>586</v>
      </c>
      <c r="V5" s="254" t="s">
        <v>588</v>
      </c>
      <c r="W5" s="254" t="s">
        <v>591</v>
      </c>
      <c r="X5" s="255"/>
      <c r="Y5" s="801"/>
      <c r="Z5" s="256" t="s">
        <v>18</v>
      </c>
    </row>
    <row r="6" spans="1:30" ht="36" customHeight="1" x14ac:dyDescent="0.5">
      <c r="A6" s="760"/>
      <c r="B6" s="792"/>
      <c r="C6" s="771"/>
      <c r="D6" s="806"/>
      <c r="E6" s="800"/>
      <c r="F6" s="257" t="s">
        <v>556</v>
      </c>
      <c r="G6" s="257" t="s">
        <v>359</v>
      </c>
      <c r="H6" s="257" t="s">
        <v>558</v>
      </c>
      <c r="I6" s="257" t="s">
        <v>560</v>
      </c>
      <c r="J6" s="257" t="s">
        <v>563</v>
      </c>
      <c r="K6" s="257" t="s">
        <v>565</v>
      </c>
      <c r="L6" s="257" t="s">
        <v>567</v>
      </c>
      <c r="M6" s="257" t="s">
        <v>569</v>
      </c>
      <c r="N6" s="257" t="s">
        <v>571</v>
      </c>
      <c r="O6" s="257" t="s">
        <v>573</v>
      </c>
      <c r="P6" s="257" t="s">
        <v>575</v>
      </c>
      <c r="Q6" s="257" t="s">
        <v>577</v>
      </c>
      <c r="R6" s="257" t="s">
        <v>579</v>
      </c>
      <c r="S6" s="257" t="s">
        <v>581</v>
      </c>
      <c r="T6" s="257" t="s">
        <v>583</v>
      </c>
      <c r="U6" s="257" t="s">
        <v>585</v>
      </c>
      <c r="V6" s="257" t="s">
        <v>587</v>
      </c>
      <c r="W6" s="257" t="s">
        <v>592</v>
      </c>
      <c r="X6" s="258" t="s">
        <v>618</v>
      </c>
      <c r="Y6" s="801"/>
      <c r="Z6" s="256" t="s">
        <v>562</v>
      </c>
    </row>
    <row r="7" spans="1:30" ht="18" customHeight="1" outlineLevel="2" x14ac:dyDescent="0.5">
      <c r="A7" s="366">
        <v>2023</v>
      </c>
      <c r="B7" s="259" t="s">
        <v>3</v>
      </c>
      <c r="C7" s="260" t="s">
        <v>215</v>
      </c>
      <c r="D7" s="264">
        <v>102.5</v>
      </c>
      <c r="E7" s="800"/>
      <c r="F7" s="264">
        <v>99.35</v>
      </c>
      <c r="G7" s="264">
        <v>107.11</v>
      </c>
      <c r="H7" s="264">
        <v>99.56</v>
      </c>
      <c r="I7" s="264">
        <v>107.01</v>
      </c>
      <c r="J7" s="264">
        <v>99.37</v>
      </c>
      <c r="K7" s="264">
        <v>99.92</v>
      </c>
      <c r="L7" s="264">
        <v>96.02</v>
      </c>
      <c r="M7" s="264">
        <v>104.8</v>
      </c>
      <c r="N7" s="264">
        <v>88.73</v>
      </c>
      <c r="O7" s="264">
        <v>101.61</v>
      </c>
      <c r="P7" s="264">
        <v>99.28</v>
      </c>
      <c r="Q7" s="264">
        <v>87.39</v>
      </c>
      <c r="R7" s="264">
        <v>84.78</v>
      </c>
      <c r="S7" s="264">
        <v>89.21</v>
      </c>
      <c r="T7" s="264">
        <v>114.6</v>
      </c>
      <c r="U7" s="264">
        <v>98.61</v>
      </c>
      <c r="V7" s="264">
        <v>102.16</v>
      </c>
      <c r="W7" s="264">
        <v>103.17</v>
      </c>
      <c r="X7" s="264">
        <v>99.81</v>
      </c>
      <c r="Y7" s="801"/>
      <c r="Z7" s="473">
        <v>99.86</v>
      </c>
      <c r="AD7" s="243"/>
    </row>
    <row r="8" spans="1:30" ht="18" customHeight="1" outlineLevel="2" x14ac:dyDescent="0.5">
      <c r="A8" s="363">
        <v>2023</v>
      </c>
      <c r="B8" s="261" t="s">
        <v>4</v>
      </c>
      <c r="C8" s="262" t="s">
        <v>216</v>
      </c>
      <c r="D8" s="265">
        <v>96.01</v>
      </c>
      <c r="E8" s="800"/>
      <c r="F8" s="265">
        <v>95.99</v>
      </c>
      <c r="G8" s="265">
        <v>102.03</v>
      </c>
      <c r="H8" s="265">
        <v>96.27</v>
      </c>
      <c r="I8" s="265">
        <v>93.45</v>
      </c>
      <c r="J8" s="265">
        <v>96.86</v>
      </c>
      <c r="K8" s="265">
        <v>99.52</v>
      </c>
      <c r="L8" s="265">
        <v>103.19</v>
      </c>
      <c r="M8" s="265">
        <v>100.07</v>
      </c>
      <c r="N8" s="265">
        <v>97.83</v>
      </c>
      <c r="O8" s="265">
        <v>96.65</v>
      </c>
      <c r="P8" s="265">
        <v>96.14</v>
      </c>
      <c r="Q8" s="265">
        <v>101.9</v>
      </c>
      <c r="R8" s="265">
        <v>92.43</v>
      </c>
      <c r="S8" s="265">
        <v>92.45</v>
      </c>
      <c r="T8" s="265">
        <v>96.56</v>
      </c>
      <c r="U8" s="265">
        <v>101.2</v>
      </c>
      <c r="V8" s="265">
        <v>94.35</v>
      </c>
      <c r="W8" s="265">
        <v>94.67</v>
      </c>
      <c r="X8" s="265">
        <v>98.04</v>
      </c>
      <c r="Y8" s="801"/>
      <c r="Z8" s="474">
        <v>102.41</v>
      </c>
    </row>
    <row r="9" spans="1:30" ht="18" customHeight="1" outlineLevel="2" x14ac:dyDescent="0.5">
      <c r="A9" s="366">
        <v>2023</v>
      </c>
      <c r="B9" s="259" t="s">
        <v>5</v>
      </c>
      <c r="C9" s="260" t="s">
        <v>217</v>
      </c>
      <c r="D9" s="264">
        <v>100.89</v>
      </c>
      <c r="E9" s="800"/>
      <c r="F9" s="264">
        <v>100.41</v>
      </c>
      <c r="G9" s="264">
        <v>108.42</v>
      </c>
      <c r="H9" s="264">
        <v>110.5</v>
      </c>
      <c r="I9" s="264">
        <v>104.96</v>
      </c>
      <c r="J9" s="264">
        <v>104.94</v>
      </c>
      <c r="K9" s="264">
        <v>100.03</v>
      </c>
      <c r="L9" s="264">
        <v>102.98</v>
      </c>
      <c r="M9" s="264">
        <v>97.85</v>
      </c>
      <c r="N9" s="264">
        <v>95.98</v>
      </c>
      <c r="O9" s="264">
        <v>105.95</v>
      </c>
      <c r="P9" s="264">
        <v>100.49</v>
      </c>
      <c r="Q9" s="264">
        <v>107.99</v>
      </c>
      <c r="R9" s="264">
        <v>107.43</v>
      </c>
      <c r="S9" s="264">
        <v>98.48</v>
      </c>
      <c r="T9" s="264">
        <v>99.18</v>
      </c>
      <c r="U9" s="264">
        <v>97.54</v>
      </c>
      <c r="V9" s="264">
        <v>96.46</v>
      </c>
      <c r="W9" s="264">
        <v>98.98</v>
      </c>
      <c r="X9" s="264">
        <v>103.92</v>
      </c>
      <c r="Y9" s="801"/>
      <c r="Z9" s="473">
        <v>95.35</v>
      </c>
    </row>
    <row r="10" spans="1:30" ht="18" customHeight="1" outlineLevel="1" x14ac:dyDescent="0.5">
      <c r="A10" s="398">
        <v>2023</v>
      </c>
      <c r="B10" s="376" t="s">
        <v>681</v>
      </c>
      <c r="C10" s="377" t="s">
        <v>682</v>
      </c>
      <c r="D10" s="378">
        <v>99.7</v>
      </c>
      <c r="E10" s="800"/>
      <c r="F10" s="378">
        <v>98.56</v>
      </c>
      <c r="G10" s="378">
        <v>105.77</v>
      </c>
      <c r="H10" s="378">
        <v>101.8</v>
      </c>
      <c r="I10" s="378">
        <v>101.56</v>
      </c>
      <c r="J10" s="378">
        <v>100.28</v>
      </c>
      <c r="K10" s="378">
        <v>99.83</v>
      </c>
      <c r="L10" s="378">
        <v>100.59</v>
      </c>
      <c r="M10" s="378">
        <v>100.82</v>
      </c>
      <c r="N10" s="378">
        <v>94.1</v>
      </c>
      <c r="O10" s="378">
        <v>101.26</v>
      </c>
      <c r="P10" s="378">
        <v>98.61</v>
      </c>
      <c r="Q10" s="378">
        <v>98.32</v>
      </c>
      <c r="R10" s="378">
        <v>94.03</v>
      </c>
      <c r="S10" s="378">
        <v>93.34</v>
      </c>
      <c r="T10" s="378">
        <v>103.13</v>
      </c>
      <c r="U10" s="378">
        <v>99.1</v>
      </c>
      <c r="V10" s="378">
        <v>97.54</v>
      </c>
      <c r="W10" s="378">
        <v>98.81</v>
      </c>
      <c r="X10" s="378">
        <v>100.55</v>
      </c>
      <c r="Y10" s="801"/>
      <c r="Z10" s="475">
        <v>99.13</v>
      </c>
    </row>
    <row r="11" spans="1:30" ht="18" customHeight="1" outlineLevel="2" x14ac:dyDescent="0.5">
      <c r="A11" s="363">
        <v>2023</v>
      </c>
      <c r="B11" s="261" t="s">
        <v>6</v>
      </c>
      <c r="C11" s="262" t="s">
        <v>218</v>
      </c>
      <c r="D11" s="265">
        <v>99.96</v>
      </c>
      <c r="E11" s="800"/>
      <c r="F11" s="265">
        <v>100.02</v>
      </c>
      <c r="G11" s="265">
        <v>101.88</v>
      </c>
      <c r="H11" s="265">
        <v>92.76</v>
      </c>
      <c r="I11" s="265">
        <v>102.92</v>
      </c>
      <c r="J11" s="265">
        <v>92.5</v>
      </c>
      <c r="K11" s="265">
        <v>99.43</v>
      </c>
      <c r="L11" s="265">
        <v>102.44</v>
      </c>
      <c r="M11" s="265">
        <v>99.9</v>
      </c>
      <c r="N11" s="265">
        <v>97.03</v>
      </c>
      <c r="O11" s="265">
        <v>98.22</v>
      </c>
      <c r="P11" s="265">
        <v>101.11</v>
      </c>
      <c r="Q11" s="265">
        <v>105.04</v>
      </c>
      <c r="R11" s="265">
        <v>112.78</v>
      </c>
      <c r="S11" s="265">
        <v>106.73</v>
      </c>
      <c r="T11" s="265">
        <v>98.07</v>
      </c>
      <c r="U11" s="265">
        <v>100.12</v>
      </c>
      <c r="V11" s="265">
        <v>101.57</v>
      </c>
      <c r="W11" s="265">
        <v>97.84</v>
      </c>
      <c r="X11" s="265">
        <v>100.95</v>
      </c>
      <c r="Y11" s="801"/>
      <c r="Z11" s="474">
        <v>96.83</v>
      </c>
    </row>
    <row r="12" spans="1:30" ht="18" customHeight="1" outlineLevel="2" x14ac:dyDescent="0.5">
      <c r="A12" s="366">
        <v>2023</v>
      </c>
      <c r="B12" s="259" t="s">
        <v>7</v>
      </c>
      <c r="C12" s="260" t="s">
        <v>219</v>
      </c>
      <c r="D12" s="264">
        <v>100.62</v>
      </c>
      <c r="E12" s="800"/>
      <c r="F12" s="264">
        <v>101.54</v>
      </c>
      <c r="G12" s="264">
        <v>102.61</v>
      </c>
      <c r="H12" s="264">
        <v>93.68</v>
      </c>
      <c r="I12" s="264">
        <v>96.23</v>
      </c>
      <c r="J12" s="264">
        <v>106.37</v>
      </c>
      <c r="K12" s="264">
        <v>99.92</v>
      </c>
      <c r="L12" s="264">
        <v>101.05</v>
      </c>
      <c r="M12" s="264">
        <v>100.81</v>
      </c>
      <c r="N12" s="264">
        <v>92.97</v>
      </c>
      <c r="O12" s="264">
        <v>90.88</v>
      </c>
      <c r="P12" s="264">
        <v>97.03</v>
      </c>
      <c r="Q12" s="264">
        <v>100.45</v>
      </c>
      <c r="R12" s="264">
        <v>112.11</v>
      </c>
      <c r="S12" s="264">
        <v>103.15</v>
      </c>
      <c r="T12" s="264">
        <v>104.56</v>
      </c>
      <c r="U12" s="264">
        <v>99.13</v>
      </c>
      <c r="V12" s="264">
        <v>97.11</v>
      </c>
      <c r="W12" s="264">
        <v>98.41</v>
      </c>
      <c r="X12" s="264">
        <v>100.24</v>
      </c>
      <c r="Y12" s="801"/>
      <c r="Z12" s="473">
        <v>104.34</v>
      </c>
    </row>
    <row r="13" spans="1:30" ht="18" customHeight="1" outlineLevel="2" x14ac:dyDescent="0.5">
      <c r="A13" s="363">
        <v>2023</v>
      </c>
      <c r="B13" s="261" t="s">
        <v>8</v>
      </c>
      <c r="C13" s="262" t="s">
        <v>220</v>
      </c>
      <c r="D13" s="265">
        <v>100.03</v>
      </c>
      <c r="E13" s="800"/>
      <c r="F13" s="265">
        <v>95.16</v>
      </c>
      <c r="G13" s="265">
        <v>99.66</v>
      </c>
      <c r="H13" s="265">
        <v>87.97</v>
      </c>
      <c r="I13" s="265">
        <v>95.39</v>
      </c>
      <c r="J13" s="265">
        <v>91.86</v>
      </c>
      <c r="K13" s="265">
        <v>99.92</v>
      </c>
      <c r="L13" s="265">
        <v>96.18</v>
      </c>
      <c r="M13" s="265">
        <v>100.08</v>
      </c>
      <c r="N13" s="265">
        <v>110.81</v>
      </c>
      <c r="O13" s="265">
        <v>96.87</v>
      </c>
      <c r="P13" s="265">
        <v>97.03</v>
      </c>
      <c r="Q13" s="265">
        <v>91.16</v>
      </c>
      <c r="R13" s="265">
        <v>97.71</v>
      </c>
      <c r="S13" s="265">
        <v>103.97</v>
      </c>
      <c r="T13" s="265">
        <v>98.36</v>
      </c>
      <c r="U13" s="265">
        <v>99.39</v>
      </c>
      <c r="V13" s="265">
        <v>105.48</v>
      </c>
      <c r="W13" s="265">
        <v>104.68</v>
      </c>
      <c r="X13" s="265">
        <v>97.34</v>
      </c>
      <c r="Y13" s="801"/>
      <c r="Z13" s="474">
        <v>99.09</v>
      </c>
    </row>
    <row r="14" spans="1:30" ht="18" customHeight="1" outlineLevel="1" x14ac:dyDescent="0.5">
      <c r="A14" s="398">
        <v>2023</v>
      </c>
      <c r="B14" s="376" t="s">
        <v>686</v>
      </c>
      <c r="C14" s="377" t="s">
        <v>683</v>
      </c>
      <c r="D14" s="378">
        <v>100.21</v>
      </c>
      <c r="E14" s="800"/>
      <c r="F14" s="378">
        <v>98.84</v>
      </c>
      <c r="G14" s="378">
        <v>101.4</v>
      </c>
      <c r="H14" s="378">
        <v>91.47</v>
      </c>
      <c r="I14" s="378">
        <v>98.13</v>
      </c>
      <c r="J14" s="378">
        <v>96.36</v>
      </c>
      <c r="K14" s="378">
        <v>99.76</v>
      </c>
      <c r="L14" s="378">
        <v>99.82</v>
      </c>
      <c r="M14" s="378">
        <v>100.26</v>
      </c>
      <c r="N14" s="378">
        <v>99.9</v>
      </c>
      <c r="O14" s="378">
        <v>95.3</v>
      </c>
      <c r="P14" s="378">
        <v>98.39</v>
      </c>
      <c r="Q14" s="378">
        <v>98.57</v>
      </c>
      <c r="R14" s="378">
        <v>106.89</v>
      </c>
      <c r="S14" s="378">
        <v>104.62</v>
      </c>
      <c r="T14" s="378">
        <v>100.23</v>
      </c>
      <c r="U14" s="378">
        <v>99.56</v>
      </c>
      <c r="V14" s="378">
        <v>101.32</v>
      </c>
      <c r="W14" s="378">
        <v>100.33</v>
      </c>
      <c r="X14" s="378">
        <v>99.48</v>
      </c>
      <c r="Y14" s="801"/>
      <c r="Z14" s="475">
        <v>100.01</v>
      </c>
    </row>
    <row r="15" spans="1:30" ht="18" customHeight="1" outlineLevel="2" x14ac:dyDescent="0.5">
      <c r="A15" s="366">
        <v>2023</v>
      </c>
      <c r="B15" s="259" t="s">
        <v>9</v>
      </c>
      <c r="C15" s="260" t="s">
        <v>221</v>
      </c>
      <c r="D15" s="264">
        <v>99.41</v>
      </c>
      <c r="E15" s="800"/>
      <c r="F15" s="264">
        <v>96.47</v>
      </c>
      <c r="G15" s="264">
        <v>97.62</v>
      </c>
      <c r="H15" s="264">
        <v>108.09</v>
      </c>
      <c r="I15" s="264">
        <v>98.51</v>
      </c>
      <c r="J15" s="264">
        <v>78.02</v>
      </c>
      <c r="K15" s="264">
        <v>99.79</v>
      </c>
      <c r="L15" s="264">
        <v>98.54</v>
      </c>
      <c r="M15" s="264">
        <v>98.35</v>
      </c>
      <c r="N15" s="264">
        <v>106.04</v>
      </c>
      <c r="O15" s="264">
        <v>104.39</v>
      </c>
      <c r="P15" s="264">
        <v>96.98</v>
      </c>
      <c r="Q15" s="264">
        <v>102.3</v>
      </c>
      <c r="R15" s="264">
        <v>97.41</v>
      </c>
      <c r="S15" s="264">
        <v>89.8</v>
      </c>
      <c r="T15" s="264">
        <v>96.95</v>
      </c>
      <c r="U15" s="264">
        <v>100.81</v>
      </c>
      <c r="V15" s="264">
        <v>105.83</v>
      </c>
      <c r="W15" s="264">
        <v>105.55</v>
      </c>
      <c r="X15" s="264">
        <v>96.12</v>
      </c>
      <c r="Y15" s="801"/>
      <c r="Z15" s="473">
        <v>101.08</v>
      </c>
    </row>
    <row r="16" spans="1:30" ht="18" customHeight="1" outlineLevel="2" x14ac:dyDescent="0.5">
      <c r="A16" s="363">
        <v>2023</v>
      </c>
      <c r="B16" s="261" t="s">
        <v>10</v>
      </c>
      <c r="C16" s="262" t="s">
        <v>222</v>
      </c>
      <c r="D16" s="265">
        <v>100.21</v>
      </c>
      <c r="E16" s="800"/>
      <c r="F16" s="265">
        <v>101.55</v>
      </c>
      <c r="G16" s="265">
        <v>93.87</v>
      </c>
      <c r="H16" s="265">
        <v>105.58</v>
      </c>
      <c r="I16" s="265">
        <v>102.22</v>
      </c>
      <c r="J16" s="265">
        <v>86.95</v>
      </c>
      <c r="K16" s="265">
        <v>99.32</v>
      </c>
      <c r="L16" s="265">
        <v>100.82</v>
      </c>
      <c r="M16" s="265">
        <v>102.57</v>
      </c>
      <c r="N16" s="265">
        <v>94.65</v>
      </c>
      <c r="O16" s="265">
        <v>100.94</v>
      </c>
      <c r="P16" s="265">
        <v>96.67</v>
      </c>
      <c r="Q16" s="265">
        <v>95.53</v>
      </c>
      <c r="R16" s="265">
        <v>99.22</v>
      </c>
      <c r="S16" s="265">
        <v>111.44</v>
      </c>
      <c r="T16" s="265">
        <v>98.6</v>
      </c>
      <c r="U16" s="265">
        <v>104.45</v>
      </c>
      <c r="V16" s="265">
        <v>106.7</v>
      </c>
      <c r="W16" s="265">
        <v>99.14</v>
      </c>
      <c r="X16" s="265">
        <v>97.85</v>
      </c>
      <c r="Y16" s="801"/>
      <c r="Z16" s="474">
        <v>99.83</v>
      </c>
    </row>
    <row r="17" spans="1:26" ht="18" customHeight="1" outlineLevel="2" x14ac:dyDescent="0.5">
      <c r="A17" s="366">
        <v>2023</v>
      </c>
      <c r="B17" s="259" t="s">
        <v>11</v>
      </c>
      <c r="C17" s="260" t="s">
        <v>223</v>
      </c>
      <c r="D17" s="264">
        <v>100.15</v>
      </c>
      <c r="E17" s="800"/>
      <c r="F17" s="264">
        <v>100.56</v>
      </c>
      <c r="G17" s="264">
        <v>94.21</v>
      </c>
      <c r="H17" s="264">
        <v>104.93</v>
      </c>
      <c r="I17" s="264">
        <v>108.74</v>
      </c>
      <c r="J17" s="264">
        <v>147.22</v>
      </c>
      <c r="K17" s="264">
        <v>99.62</v>
      </c>
      <c r="L17" s="264">
        <v>101.67</v>
      </c>
      <c r="M17" s="264">
        <v>103.53</v>
      </c>
      <c r="N17" s="264">
        <v>105.97</v>
      </c>
      <c r="O17" s="264">
        <v>100.64</v>
      </c>
      <c r="P17" s="264">
        <v>99.43</v>
      </c>
      <c r="Q17" s="264">
        <v>106.11</v>
      </c>
      <c r="R17" s="264">
        <v>99.6</v>
      </c>
      <c r="S17" s="264">
        <v>97.45</v>
      </c>
      <c r="T17" s="264">
        <v>98.89</v>
      </c>
      <c r="U17" s="264">
        <v>107.35</v>
      </c>
      <c r="V17" s="264">
        <v>104.85</v>
      </c>
      <c r="W17" s="264">
        <v>98.38</v>
      </c>
      <c r="X17" s="264">
        <v>105.7</v>
      </c>
      <c r="Y17" s="801"/>
      <c r="Z17" s="473">
        <v>99.84</v>
      </c>
    </row>
    <row r="18" spans="1:26" ht="18" customHeight="1" outlineLevel="1" x14ac:dyDescent="0.5">
      <c r="A18" s="398">
        <v>2023</v>
      </c>
      <c r="B18" s="376" t="s">
        <v>687</v>
      </c>
      <c r="C18" s="377" t="s">
        <v>684</v>
      </c>
      <c r="D18" s="378">
        <v>99.92</v>
      </c>
      <c r="E18" s="800"/>
      <c r="F18" s="378">
        <v>99.46</v>
      </c>
      <c r="G18" s="378">
        <v>95.21</v>
      </c>
      <c r="H18" s="378">
        <v>106.2</v>
      </c>
      <c r="I18" s="378">
        <v>103.14</v>
      </c>
      <c r="J18" s="378">
        <v>96.43</v>
      </c>
      <c r="K18" s="378">
        <v>99.58</v>
      </c>
      <c r="L18" s="378">
        <v>100.32</v>
      </c>
      <c r="M18" s="378">
        <v>101.44</v>
      </c>
      <c r="N18" s="378">
        <v>101.94</v>
      </c>
      <c r="O18" s="378">
        <v>101.96</v>
      </c>
      <c r="P18" s="378">
        <v>97.68</v>
      </c>
      <c r="Q18" s="378">
        <v>101.06</v>
      </c>
      <c r="R18" s="378">
        <v>98.73</v>
      </c>
      <c r="S18" s="378">
        <v>98.78</v>
      </c>
      <c r="T18" s="378">
        <v>98.14</v>
      </c>
      <c r="U18" s="378">
        <v>104.19</v>
      </c>
      <c r="V18" s="378">
        <v>105.78</v>
      </c>
      <c r="W18" s="378">
        <v>101.03</v>
      </c>
      <c r="X18" s="378">
        <v>99.75</v>
      </c>
      <c r="Y18" s="801"/>
      <c r="Z18" s="475">
        <v>100.25</v>
      </c>
    </row>
    <row r="19" spans="1:26" ht="18" customHeight="1" outlineLevel="2" x14ac:dyDescent="0.5">
      <c r="A19" s="363">
        <v>2023</v>
      </c>
      <c r="B19" s="261" t="s">
        <v>12</v>
      </c>
      <c r="C19" s="262" t="s">
        <v>224</v>
      </c>
      <c r="D19" s="265">
        <v>99.97</v>
      </c>
      <c r="E19" s="800"/>
      <c r="F19" s="265">
        <v>101.94</v>
      </c>
      <c r="G19" s="265">
        <v>93.77</v>
      </c>
      <c r="H19" s="265">
        <v>101.62</v>
      </c>
      <c r="I19" s="265">
        <v>96.65</v>
      </c>
      <c r="J19" s="265">
        <v>109.98</v>
      </c>
      <c r="K19" s="265">
        <v>100.14</v>
      </c>
      <c r="L19" s="265">
        <v>101.47</v>
      </c>
      <c r="M19" s="265">
        <v>94.43</v>
      </c>
      <c r="N19" s="265">
        <v>112.75</v>
      </c>
      <c r="O19" s="265">
        <v>97.36</v>
      </c>
      <c r="P19" s="265">
        <v>106.65</v>
      </c>
      <c r="Q19" s="265">
        <v>110.86</v>
      </c>
      <c r="R19" s="265">
        <v>96.26</v>
      </c>
      <c r="S19" s="265">
        <v>107.86</v>
      </c>
      <c r="T19" s="265">
        <v>97.77</v>
      </c>
      <c r="U19" s="265">
        <v>95.75</v>
      </c>
      <c r="V19" s="265">
        <v>95.42</v>
      </c>
      <c r="W19" s="265">
        <v>97.49</v>
      </c>
      <c r="X19" s="265">
        <v>101.38</v>
      </c>
      <c r="Y19" s="801"/>
      <c r="Z19" s="474">
        <v>98.49</v>
      </c>
    </row>
    <row r="20" spans="1:26" ht="18" customHeight="1" outlineLevel="2" x14ac:dyDescent="0.5">
      <c r="A20" s="366">
        <v>2023</v>
      </c>
      <c r="B20" s="259" t="s">
        <v>13</v>
      </c>
      <c r="C20" s="260" t="s">
        <v>225</v>
      </c>
      <c r="D20" s="264">
        <v>100.56</v>
      </c>
      <c r="E20" s="800"/>
      <c r="F20" s="264">
        <v>101.53</v>
      </c>
      <c r="G20" s="264">
        <v>103.15</v>
      </c>
      <c r="H20" s="264">
        <v>102.13</v>
      </c>
      <c r="I20" s="264">
        <v>97.23</v>
      </c>
      <c r="J20" s="264">
        <v>106.91</v>
      </c>
      <c r="K20" s="264">
        <v>100.65</v>
      </c>
      <c r="L20" s="264">
        <v>98.21</v>
      </c>
      <c r="M20" s="264">
        <v>93.5</v>
      </c>
      <c r="N20" s="264">
        <v>108.03</v>
      </c>
      <c r="O20" s="264">
        <v>106.3</v>
      </c>
      <c r="P20" s="264">
        <v>103.88</v>
      </c>
      <c r="Q20" s="264">
        <v>98.38</v>
      </c>
      <c r="R20" s="264">
        <v>104.1</v>
      </c>
      <c r="S20" s="264">
        <v>97.91</v>
      </c>
      <c r="T20" s="264">
        <v>99.61</v>
      </c>
      <c r="U20" s="264">
        <v>97.78</v>
      </c>
      <c r="V20" s="264">
        <v>98.01</v>
      </c>
      <c r="W20" s="264">
        <v>98.66</v>
      </c>
      <c r="X20" s="264">
        <v>99.81</v>
      </c>
      <c r="Y20" s="801"/>
      <c r="Z20" s="473">
        <v>101.23</v>
      </c>
    </row>
    <row r="21" spans="1:26" ht="18" customHeight="1" outlineLevel="2" x14ac:dyDescent="0.5">
      <c r="A21" s="363">
        <v>2023</v>
      </c>
      <c r="B21" s="261" t="s">
        <v>14</v>
      </c>
      <c r="C21" s="262" t="s">
        <v>226</v>
      </c>
      <c r="D21" s="265">
        <v>99.97</v>
      </c>
      <c r="E21" s="800"/>
      <c r="F21" s="265">
        <v>106.23</v>
      </c>
      <c r="G21" s="265">
        <v>96.96</v>
      </c>
      <c r="H21" s="265">
        <v>102.13</v>
      </c>
      <c r="I21" s="265">
        <v>97.71</v>
      </c>
      <c r="J21" s="265">
        <v>106.88</v>
      </c>
      <c r="K21" s="265">
        <v>101.79</v>
      </c>
      <c r="L21" s="265">
        <v>98.24</v>
      </c>
      <c r="M21" s="265">
        <v>104.61</v>
      </c>
      <c r="N21" s="265">
        <v>93.83</v>
      </c>
      <c r="O21" s="265">
        <v>101.87</v>
      </c>
      <c r="P21" s="265">
        <v>105.89</v>
      </c>
      <c r="Q21" s="265">
        <v>98.38</v>
      </c>
      <c r="R21" s="265">
        <v>103.28</v>
      </c>
      <c r="S21" s="265">
        <v>107.01</v>
      </c>
      <c r="T21" s="265">
        <v>98.36</v>
      </c>
      <c r="U21" s="265">
        <v>98.03</v>
      </c>
      <c r="V21" s="265">
        <v>92.45</v>
      </c>
      <c r="W21" s="265">
        <v>103.29</v>
      </c>
      <c r="X21" s="265">
        <v>99.45</v>
      </c>
      <c r="Y21" s="801"/>
      <c r="Z21" s="474">
        <v>102.14</v>
      </c>
    </row>
    <row r="22" spans="1:26" ht="18" customHeight="1" outlineLevel="1" x14ac:dyDescent="0.5">
      <c r="A22" s="398">
        <v>2023</v>
      </c>
      <c r="B22" s="376" t="s">
        <v>688</v>
      </c>
      <c r="C22" s="377" t="s">
        <v>685</v>
      </c>
      <c r="D22" s="378">
        <v>100.17</v>
      </c>
      <c r="E22" s="800"/>
      <c r="F22" s="378">
        <v>103.19</v>
      </c>
      <c r="G22" s="378">
        <v>97.9</v>
      </c>
      <c r="H22" s="378">
        <v>101.96</v>
      </c>
      <c r="I22" s="378">
        <v>97.2</v>
      </c>
      <c r="J22" s="378">
        <v>107.93</v>
      </c>
      <c r="K22" s="378">
        <v>100.86</v>
      </c>
      <c r="L22" s="378">
        <v>99.27</v>
      </c>
      <c r="M22" s="378">
        <v>97.46</v>
      </c>
      <c r="N22" s="378">
        <v>104.38</v>
      </c>
      <c r="O22" s="378">
        <v>101.78</v>
      </c>
      <c r="P22" s="378">
        <v>105.46</v>
      </c>
      <c r="Q22" s="378">
        <v>102.21</v>
      </c>
      <c r="R22" s="378">
        <v>101.09</v>
      </c>
      <c r="S22" s="378">
        <v>104.06</v>
      </c>
      <c r="T22" s="378">
        <v>98.58</v>
      </c>
      <c r="U22" s="378">
        <v>97.18</v>
      </c>
      <c r="V22" s="378">
        <v>95.29</v>
      </c>
      <c r="W22" s="378">
        <v>99.81</v>
      </c>
      <c r="X22" s="378">
        <v>100.2</v>
      </c>
      <c r="Y22" s="801"/>
      <c r="Z22" s="475">
        <v>100.59</v>
      </c>
    </row>
    <row r="23" spans="1:26" ht="18" customHeight="1" x14ac:dyDescent="0.5">
      <c r="A23" s="398">
        <v>2023</v>
      </c>
      <c r="B23" s="375" t="s">
        <v>679</v>
      </c>
      <c r="C23" s="375" t="s">
        <v>680</v>
      </c>
      <c r="D23" s="378">
        <v>100</v>
      </c>
      <c r="E23" s="800"/>
      <c r="F23" s="378">
        <v>100</v>
      </c>
      <c r="G23" s="378">
        <v>100</v>
      </c>
      <c r="H23" s="378">
        <v>100</v>
      </c>
      <c r="I23" s="378">
        <v>100</v>
      </c>
      <c r="J23" s="378">
        <v>100</v>
      </c>
      <c r="K23" s="378">
        <v>100</v>
      </c>
      <c r="L23" s="378">
        <v>100</v>
      </c>
      <c r="M23" s="378">
        <v>100</v>
      </c>
      <c r="N23" s="378">
        <v>100</v>
      </c>
      <c r="O23" s="378">
        <v>100</v>
      </c>
      <c r="P23" s="378">
        <v>100</v>
      </c>
      <c r="Q23" s="378">
        <v>100</v>
      </c>
      <c r="R23" s="378">
        <v>100</v>
      </c>
      <c r="S23" s="378">
        <v>100</v>
      </c>
      <c r="T23" s="378">
        <v>100</v>
      </c>
      <c r="U23" s="378">
        <v>100</v>
      </c>
      <c r="V23" s="378">
        <v>100</v>
      </c>
      <c r="W23" s="378">
        <v>100</v>
      </c>
      <c r="X23" s="378">
        <v>100</v>
      </c>
      <c r="Y23" s="801"/>
      <c r="Z23" s="475">
        <v>100</v>
      </c>
    </row>
    <row r="24" spans="1:26" ht="18" customHeight="1" outlineLevel="2" x14ac:dyDescent="0.5">
      <c r="A24" s="366">
        <v>2024</v>
      </c>
      <c r="B24" s="259" t="s">
        <v>3</v>
      </c>
      <c r="C24" s="260" t="s">
        <v>215</v>
      </c>
      <c r="D24" s="264">
        <v>98.6</v>
      </c>
      <c r="E24" s="800"/>
      <c r="F24" s="264">
        <v>103.2</v>
      </c>
      <c r="G24" s="264">
        <v>100.65</v>
      </c>
      <c r="H24" s="264">
        <v>98.86</v>
      </c>
      <c r="I24" s="264">
        <v>97.34</v>
      </c>
      <c r="J24" s="264">
        <v>99.18</v>
      </c>
      <c r="K24" s="264">
        <v>103.86</v>
      </c>
      <c r="L24" s="264">
        <v>98.28</v>
      </c>
      <c r="M24" s="264">
        <v>95.42</v>
      </c>
      <c r="N24" s="264">
        <v>94.73</v>
      </c>
      <c r="O24" s="264">
        <v>96.75</v>
      </c>
      <c r="P24" s="264">
        <v>107.48</v>
      </c>
      <c r="Q24" s="264">
        <v>91.3</v>
      </c>
      <c r="R24" s="264">
        <v>88.87</v>
      </c>
      <c r="S24" s="264">
        <v>98.38</v>
      </c>
      <c r="T24" s="264">
        <v>98.76</v>
      </c>
      <c r="U24" s="264">
        <v>95.22</v>
      </c>
      <c r="V24" s="264">
        <v>84.93</v>
      </c>
      <c r="W24" s="264">
        <v>97.37</v>
      </c>
      <c r="X24" s="264">
        <v>96.82</v>
      </c>
      <c r="Y24" s="801"/>
      <c r="Z24" s="473">
        <v>106.2</v>
      </c>
    </row>
    <row r="25" spans="1:26" ht="18" customHeight="1" outlineLevel="2" x14ac:dyDescent="0.5">
      <c r="A25" s="363">
        <v>2024</v>
      </c>
      <c r="B25" s="261" t="s">
        <v>4</v>
      </c>
      <c r="C25" s="262" t="s">
        <v>216</v>
      </c>
      <c r="D25" s="265">
        <v>98.64</v>
      </c>
      <c r="E25" s="800"/>
      <c r="F25" s="265">
        <v>106.57</v>
      </c>
      <c r="G25" s="265">
        <v>102.28</v>
      </c>
      <c r="H25" s="265">
        <v>103.57</v>
      </c>
      <c r="I25" s="265">
        <v>97.52</v>
      </c>
      <c r="J25" s="265">
        <v>92.77</v>
      </c>
      <c r="K25" s="265">
        <v>99.77</v>
      </c>
      <c r="L25" s="265">
        <v>100.93</v>
      </c>
      <c r="M25" s="265">
        <v>97.13</v>
      </c>
      <c r="N25" s="265">
        <v>94.77</v>
      </c>
      <c r="O25" s="265">
        <v>100.22</v>
      </c>
      <c r="P25" s="265">
        <v>107.64</v>
      </c>
      <c r="Q25" s="265">
        <v>95.65</v>
      </c>
      <c r="R25" s="265">
        <v>98.7</v>
      </c>
      <c r="S25" s="265">
        <v>92.68</v>
      </c>
      <c r="T25" s="265">
        <v>100.14</v>
      </c>
      <c r="U25" s="265">
        <v>92.38</v>
      </c>
      <c r="V25" s="265">
        <v>84.06</v>
      </c>
      <c r="W25" s="265">
        <v>96.43</v>
      </c>
      <c r="X25" s="265">
        <v>96.83</v>
      </c>
      <c r="Y25" s="801"/>
      <c r="Z25" s="474">
        <v>106.46</v>
      </c>
    </row>
    <row r="26" spans="1:26" ht="18" customHeight="1" outlineLevel="2" x14ac:dyDescent="0.5">
      <c r="A26" s="366">
        <v>2024</v>
      </c>
      <c r="B26" s="259" t="s">
        <v>5</v>
      </c>
      <c r="C26" s="260" t="s">
        <v>217</v>
      </c>
      <c r="D26" s="264">
        <v>99.72</v>
      </c>
      <c r="E26" s="800"/>
      <c r="F26" s="264">
        <v>106.31</v>
      </c>
      <c r="G26" s="264">
        <v>101.83</v>
      </c>
      <c r="H26" s="264">
        <v>109.78</v>
      </c>
      <c r="I26" s="264">
        <v>97.56</v>
      </c>
      <c r="J26" s="264">
        <v>94.26</v>
      </c>
      <c r="K26" s="264">
        <v>100.19</v>
      </c>
      <c r="L26" s="264">
        <v>104.74</v>
      </c>
      <c r="M26" s="264">
        <v>100.94</v>
      </c>
      <c r="N26" s="264">
        <v>99.93</v>
      </c>
      <c r="O26" s="264">
        <v>100.73</v>
      </c>
      <c r="P26" s="264">
        <v>95.76</v>
      </c>
      <c r="Q26" s="264">
        <v>95.42</v>
      </c>
      <c r="R26" s="264">
        <v>94.93</v>
      </c>
      <c r="S26" s="264">
        <v>90.26</v>
      </c>
      <c r="T26" s="264">
        <v>97.21</v>
      </c>
      <c r="U26" s="264">
        <v>92.51</v>
      </c>
      <c r="V26" s="264">
        <v>92.76</v>
      </c>
      <c r="W26" s="264">
        <v>99.79</v>
      </c>
      <c r="X26" s="264">
        <v>97.45</v>
      </c>
      <c r="Y26" s="801"/>
      <c r="Z26" s="473">
        <v>106.96</v>
      </c>
    </row>
    <row r="27" spans="1:26" ht="18" customHeight="1" outlineLevel="1" x14ac:dyDescent="0.5">
      <c r="A27" s="398">
        <v>2024</v>
      </c>
      <c r="B27" s="376" t="s">
        <v>681</v>
      </c>
      <c r="C27" s="377" t="s">
        <v>682</v>
      </c>
      <c r="D27" s="378">
        <v>98.98</v>
      </c>
      <c r="E27" s="800"/>
      <c r="F27" s="378">
        <v>105.35</v>
      </c>
      <c r="G27" s="378">
        <v>101.58</v>
      </c>
      <c r="H27" s="378">
        <v>103.87</v>
      </c>
      <c r="I27" s="378">
        <v>97.47</v>
      </c>
      <c r="J27" s="378">
        <v>95.39</v>
      </c>
      <c r="K27" s="378">
        <v>101.28</v>
      </c>
      <c r="L27" s="378">
        <v>101.27</v>
      </c>
      <c r="M27" s="378">
        <v>97.79</v>
      </c>
      <c r="N27" s="378">
        <v>96.43</v>
      </c>
      <c r="O27" s="378">
        <v>99.15</v>
      </c>
      <c r="P27" s="378">
        <v>103.4</v>
      </c>
      <c r="Q27" s="378">
        <v>94.08</v>
      </c>
      <c r="R27" s="378">
        <v>94.01</v>
      </c>
      <c r="S27" s="378">
        <v>93.72</v>
      </c>
      <c r="T27" s="378">
        <v>98.69</v>
      </c>
      <c r="U27" s="378">
        <v>93.38</v>
      </c>
      <c r="V27" s="378">
        <v>87.16</v>
      </c>
      <c r="W27" s="378">
        <v>97.85</v>
      </c>
      <c r="X27" s="378">
        <v>97.02</v>
      </c>
      <c r="Y27" s="801"/>
      <c r="Z27" s="475">
        <v>106.55</v>
      </c>
    </row>
    <row r="28" spans="1:26" ht="18" customHeight="1" outlineLevel="2" x14ac:dyDescent="0.5">
      <c r="A28" s="363">
        <v>2024</v>
      </c>
      <c r="B28" s="261" t="s">
        <v>6</v>
      </c>
      <c r="C28" s="262" t="s">
        <v>218</v>
      </c>
      <c r="D28" s="265">
        <v>103</v>
      </c>
      <c r="E28" s="800"/>
      <c r="F28" s="265">
        <v>106.87</v>
      </c>
      <c r="G28" s="265">
        <v>100.39</v>
      </c>
      <c r="H28" s="265">
        <v>104.09</v>
      </c>
      <c r="I28" s="265">
        <v>99.2</v>
      </c>
      <c r="J28" s="265">
        <v>103.02</v>
      </c>
      <c r="K28" s="265">
        <v>102.05</v>
      </c>
      <c r="L28" s="265">
        <v>111.42</v>
      </c>
      <c r="M28" s="265">
        <v>107.59</v>
      </c>
      <c r="N28" s="265">
        <v>93.92</v>
      </c>
      <c r="O28" s="265">
        <v>103.1</v>
      </c>
      <c r="P28" s="265">
        <v>92.78</v>
      </c>
      <c r="Q28" s="265">
        <v>91.15</v>
      </c>
      <c r="R28" s="265">
        <v>91.67</v>
      </c>
      <c r="S28" s="265">
        <v>89</v>
      </c>
      <c r="T28" s="265">
        <v>99.15</v>
      </c>
      <c r="U28" s="265">
        <v>91.54</v>
      </c>
      <c r="V28" s="265">
        <v>102.19</v>
      </c>
      <c r="W28" s="265">
        <v>105.12</v>
      </c>
      <c r="X28" s="265">
        <v>98.92</v>
      </c>
      <c r="Y28" s="801"/>
      <c r="Z28" s="474">
        <v>107.67</v>
      </c>
    </row>
    <row r="29" spans="1:26" ht="18" customHeight="1" outlineLevel="2" x14ac:dyDescent="0.5">
      <c r="A29" s="366">
        <v>2024</v>
      </c>
      <c r="B29" s="259" t="s">
        <v>7</v>
      </c>
      <c r="C29" s="260" t="s">
        <v>219</v>
      </c>
      <c r="D29" s="264">
        <v>103.84</v>
      </c>
      <c r="E29" s="800"/>
      <c r="F29" s="264">
        <v>107.3</v>
      </c>
      <c r="G29" s="264">
        <v>102.14</v>
      </c>
      <c r="H29" s="264">
        <v>102.58</v>
      </c>
      <c r="I29" s="264">
        <v>103.43</v>
      </c>
      <c r="J29" s="264">
        <v>105.39</v>
      </c>
      <c r="K29" s="264">
        <v>99.86</v>
      </c>
      <c r="L29" s="264">
        <v>109.55</v>
      </c>
      <c r="M29" s="264">
        <v>109.35</v>
      </c>
      <c r="N29" s="264">
        <v>103.02</v>
      </c>
      <c r="O29" s="264">
        <v>98.8</v>
      </c>
      <c r="P29" s="264">
        <v>96.36</v>
      </c>
      <c r="Q29" s="264">
        <v>107.18</v>
      </c>
      <c r="R29" s="264">
        <v>96.55</v>
      </c>
      <c r="S29" s="264">
        <v>88.72</v>
      </c>
      <c r="T29" s="264">
        <v>105.61</v>
      </c>
      <c r="U29" s="264">
        <v>99.4</v>
      </c>
      <c r="V29" s="264">
        <v>98.88</v>
      </c>
      <c r="W29" s="264">
        <v>110.72</v>
      </c>
      <c r="X29" s="264">
        <v>104.4</v>
      </c>
      <c r="Y29" s="801"/>
      <c r="Z29" s="473">
        <v>110.48</v>
      </c>
    </row>
    <row r="30" spans="1:26" ht="18" customHeight="1" outlineLevel="2" x14ac:dyDescent="0.5">
      <c r="A30" s="363">
        <v>2024</v>
      </c>
      <c r="B30" s="261" t="s">
        <v>8</v>
      </c>
      <c r="C30" s="262" t="s">
        <v>220</v>
      </c>
      <c r="D30" s="265">
        <v>105.06</v>
      </c>
      <c r="E30" s="800"/>
      <c r="F30" s="265">
        <v>108.17</v>
      </c>
      <c r="G30" s="265">
        <v>107.16</v>
      </c>
      <c r="H30" s="265">
        <v>101.81</v>
      </c>
      <c r="I30" s="265">
        <v>108.16</v>
      </c>
      <c r="J30" s="265">
        <v>105.14</v>
      </c>
      <c r="K30" s="265">
        <v>98.71</v>
      </c>
      <c r="L30" s="265">
        <v>112.84</v>
      </c>
      <c r="M30" s="265">
        <v>110.63</v>
      </c>
      <c r="N30" s="265">
        <v>102.81</v>
      </c>
      <c r="O30" s="265">
        <v>106.58</v>
      </c>
      <c r="P30" s="265">
        <v>102.96</v>
      </c>
      <c r="Q30" s="265">
        <v>103.19</v>
      </c>
      <c r="R30" s="265">
        <v>120.95</v>
      </c>
      <c r="S30" s="265">
        <v>95.19</v>
      </c>
      <c r="T30" s="265">
        <v>106.83</v>
      </c>
      <c r="U30" s="265">
        <v>99.5</v>
      </c>
      <c r="V30" s="265">
        <v>91.09</v>
      </c>
      <c r="W30" s="265">
        <v>116.33</v>
      </c>
      <c r="X30" s="265">
        <v>106.43</v>
      </c>
      <c r="Y30" s="801"/>
      <c r="Z30" s="474">
        <v>112.78</v>
      </c>
    </row>
    <row r="31" spans="1:26" ht="18" customHeight="1" outlineLevel="1" x14ac:dyDescent="0.5">
      <c r="A31" s="398">
        <v>2024</v>
      </c>
      <c r="B31" s="376" t="s">
        <v>686</v>
      </c>
      <c r="C31" s="377" t="s">
        <v>683</v>
      </c>
      <c r="D31" s="378">
        <v>103.95</v>
      </c>
      <c r="E31" s="800"/>
      <c r="F31" s="378">
        <v>107.45</v>
      </c>
      <c r="G31" s="378">
        <v>103.16</v>
      </c>
      <c r="H31" s="378">
        <v>102.81</v>
      </c>
      <c r="I31" s="378">
        <v>103.48</v>
      </c>
      <c r="J31" s="378">
        <v>104.51</v>
      </c>
      <c r="K31" s="378">
        <v>100.18</v>
      </c>
      <c r="L31" s="378">
        <v>111.25</v>
      </c>
      <c r="M31" s="378">
        <v>109.18</v>
      </c>
      <c r="N31" s="378">
        <v>99.73</v>
      </c>
      <c r="O31" s="378">
        <v>102.73</v>
      </c>
      <c r="P31" s="378">
        <v>97.24</v>
      </c>
      <c r="Q31" s="378">
        <v>100.1</v>
      </c>
      <c r="R31" s="378">
        <v>102.96</v>
      </c>
      <c r="S31" s="378">
        <v>90.87</v>
      </c>
      <c r="T31" s="378">
        <v>103.81</v>
      </c>
      <c r="U31" s="378">
        <v>96.66</v>
      </c>
      <c r="V31" s="378">
        <v>97.2</v>
      </c>
      <c r="W31" s="378">
        <v>110.7</v>
      </c>
      <c r="X31" s="378">
        <v>103.2</v>
      </c>
      <c r="Y31" s="801"/>
      <c r="Z31" s="475">
        <v>110.26</v>
      </c>
    </row>
    <row r="32" spans="1:26" ht="18" customHeight="1" outlineLevel="2" x14ac:dyDescent="0.5">
      <c r="A32" s="366">
        <v>2024</v>
      </c>
      <c r="B32" s="259" t="s">
        <v>9</v>
      </c>
      <c r="C32" s="260" t="s">
        <v>221</v>
      </c>
      <c r="D32" s="264">
        <v>109.47</v>
      </c>
      <c r="E32" s="800"/>
      <c r="F32" s="264">
        <v>108.06</v>
      </c>
      <c r="G32" s="264">
        <v>111.78</v>
      </c>
      <c r="H32" s="264">
        <v>105.28</v>
      </c>
      <c r="I32" s="264">
        <v>104.08</v>
      </c>
      <c r="J32" s="264">
        <v>121.37</v>
      </c>
      <c r="K32" s="264">
        <v>103.33</v>
      </c>
      <c r="L32" s="264">
        <v>119.05</v>
      </c>
      <c r="M32" s="264">
        <v>109.2</v>
      </c>
      <c r="N32" s="264">
        <v>112.18</v>
      </c>
      <c r="O32" s="264">
        <v>111.28</v>
      </c>
      <c r="P32" s="264">
        <v>110.06</v>
      </c>
      <c r="Q32" s="264">
        <v>99.03</v>
      </c>
      <c r="R32" s="264">
        <v>110.5</v>
      </c>
      <c r="S32" s="264">
        <v>91.54</v>
      </c>
      <c r="T32" s="264">
        <v>108.02</v>
      </c>
      <c r="U32" s="264">
        <v>106.87</v>
      </c>
      <c r="V32" s="264">
        <v>100.47</v>
      </c>
      <c r="W32" s="264">
        <v>119.65</v>
      </c>
      <c r="X32" s="264">
        <v>108.57</v>
      </c>
      <c r="Y32" s="801"/>
      <c r="Z32" s="473">
        <v>112.05</v>
      </c>
    </row>
    <row r="33" spans="1:26" ht="18" customHeight="1" outlineLevel="2" x14ac:dyDescent="0.5">
      <c r="A33" s="363">
        <v>2024</v>
      </c>
      <c r="B33" s="261" t="s">
        <v>10</v>
      </c>
      <c r="C33" s="262" t="s">
        <v>222</v>
      </c>
      <c r="D33" s="265">
        <v>102.86</v>
      </c>
      <c r="E33" s="800"/>
      <c r="F33" s="265">
        <v>108.93</v>
      </c>
      <c r="G33" s="265">
        <v>107.16</v>
      </c>
      <c r="H33" s="265">
        <v>116.24</v>
      </c>
      <c r="I33" s="265">
        <v>101.01</v>
      </c>
      <c r="J33" s="265">
        <v>122.86</v>
      </c>
      <c r="K33" s="265">
        <v>100.67</v>
      </c>
      <c r="L33" s="265">
        <v>116.6</v>
      </c>
      <c r="M33" s="265">
        <v>111.49</v>
      </c>
      <c r="N33" s="265">
        <v>100.71</v>
      </c>
      <c r="O33" s="265">
        <v>103.18</v>
      </c>
      <c r="P33" s="265">
        <v>99.56</v>
      </c>
      <c r="Q33" s="265">
        <v>87.68</v>
      </c>
      <c r="R33" s="265">
        <v>106.77</v>
      </c>
      <c r="S33" s="265">
        <v>81.290000000000006</v>
      </c>
      <c r="T33" s="265">
        <v>103.57</v>
      </c>
      <c r="U33" s="265">
        <v>99.05</v>
      </c>
      <c r="V33" s="265">
        <v>92.23</v>
      </c>
      <c r="W33" s="265">
        <v>104.08</v>
      </c>
      <c r="X33" s="265">
        <v>104.16</v>
      </c>
      <c r="Y33" s="801"/>
      <c r="Z33" s="474">
        <v>112.05</v>
      </c>
    </row>
    <row r="34" spans="1:26" ht="18" customHeight="1" outlineLevel="2" x14ac:dyDescent="0.5">
      <c r="A34" s="366">
        <v>2024</v>
      </c>
      <c r="B34" s="259" t="s">
        <v>11</v>
      </c>
      <c r="C34" s="260" t="s">
        <v>223</v>
      </c>
      <c r="D34" s="264">
        <v>104.76</v>
      </c>
      <c r="E34" s="800"/>
      <c r="F34" s="264">
        <v>107.64</v>
      </c>
      <c r="G34" s="264">
        <v>102.78</v>
      </c>
      <c r="H34" s="264">
        <v>109.19</v>
      </c>
      <c r="I34" s="264">
        <v>101.13</v>
      </c>
      <c r="J34" s="264">
        <v>124.89</v>
      </c>
      <c r="K34" s="264">
        <v>100.67</v>
      </c>
      <c r="L34" s="264">
        <v>109.44</v>
      </c>
      <c r="M34" s="264">
        <v>110.55</v>
      </c>
      <c r="N34" s="264">
        <v>100.31</v>
      </c>
      <c r="O34" s="264">
        <v>97.29</v>
      </c>
      <c r="P34" s="264">
        <v>92.84</v>
      </c>
      <c r="Q34" s="264">
        <v>78.47</v>
      </c>
      <c r="R34" s="264">
        <v>93.17</v>
      </c>
      <c r="S34" s="264">
        <v>81.040000000000006</v>
      </c>
      <c r="T34" s="264">
        <v>102.39</v>
      </c>
      <c r="U34" s="264">
        <v>106.78</v>
      </c>
      <c r="V34" s="264">
        <v>100.43</v>
      </c>
      <c r="W34" s="264">
        <v>106.66</v>
      </c>
      <c r="X34" s="264">
        <v>101.63</v>
      </c>
      <c r="Y34" s="801"/>
      <c r="Z34" s="473">
        <v>113.81</v>
      </c>
    </row>
    <row r="35" spans="1:26" ht="18" customHeight="1" outlineLevel="1" x14ac:dyDescent="0.5">
      <c r="A35" s="398">
        <v>2024</v>
      </c>
      <c r="B35" s="376" t="s">
        <v>687</v>
      </c>
      <c r="C35" s="377" t="s">
        <v>684</v>
      </c>
      <c r="D35" s="378">
        <v>105.63</v>
      </c>
      <c r="E35" s="800"/>
      <c r="F35" s="378">
        <v>108.21</v>
      </c>
      <c r="G35" s="378">
        <v>107.14</v>
      </c>
      <c r="H35" s="378">
        <v>110.12</v>
      </c>
      <c r="I35" s="378">
        <v>102.05</v>
      </c>
      <c r="J35" s="378">
        <v>123.04</v>
      </c>
      <c r="K35" s="378">
        <v>101.54</v>
      </c>
      <c r="L35" s="378">
        <v>114.93</v>
      </c>
      <c r="M35" s="378">
        <v>110.41</v>
      </c>
      <c r="N35" s="378">
        <v>104.12</v>
      </c>
      <c r="O35" s="378">
        <v>103.61</v>
      </c>
      <c r="P35" s="378">
        <v>100.42</v>
      </c>
      <c r="Q35" s="378">
        <v>87.71</v>
      </c>
      <c r="R35" s="378">
        <v>103.39</v>
      </c>
      <c r="S35" s="378">
        <v>84.37</v>
      </c>
      <c r="T35" s="378">
        <v>104.58</v>
      </c>
      <c r="U35" s="378">
        <v>104.15</v>
      </c>
      <c r="V35" s="378">
        <v>97.56</v>
      </c>
      <c r="W35" s="378">
        <v>109.95</v>
      </c>
      <c r="X35" s="378">
        <v>104.71</v>
      </c>
      <c r="Y35" s="801"/>
      <c r="Z35" s="475">
        <v>112.63</v>
      </c>
    </row>
    <row r="36" spans="1:26" ht="18" customHeight="1" outlineLevel="2" x14ac:dyDescent="0.5">
      <c r="A36" s="363">
        <v>2024</v>
      </c>
      <c r="B36" s="261" t="s">
        <v>12</v>
      </c>
      <c r="C36" s="262" t="s">
        <v>224</v>
      </c>
      <c r="D36" s="265">
        <v>110.72</v>
      </c>
      <c r="E36" s="800"/>
      <c r="F36" s="265">
        <v>107.06</v>
      </c>
      <c r="G36" s="265">
        <v>102.97</v>
      </c>
      <c r="H36" s="265">
        <v>109.37</v>
      </c>
      <c r="I36" s="265">
        <v>110.56</v>
      </c>
      <c r="J36" s="265">
        <v>117.86</v>
      </c>
      <c r="K36" s="265">
        <v>101.08</v>
      </c>
      <c r="L36" s="265">
        <v>113.4</v>
      </c>
      <c r="M36" s="265">
        <v>111.86</v>
      </c>
      <c r="N36" s="265">
        <v>97.47</v>
      </c>
      <c r="O36" s="265">
        <v>92.66</v>
      </c>
      <c r="P36" s="265">
        <v>93.46</v>
      </c>
      <c r="Q36" s="265">
        <v>92.47</v>
      </c>
      <c r="R36" s="265">
        <v>96.05</v>
      </c>
      <c r="S36" s="265">
        <v>82.87</v>
      </c>
      <c r="T36" s="265">
        <v>111.6</v>
      </c>
      <c r="U36" s="265">
        <v>115.09</v>
      </c>
      <c r="V36" s="265">
        <v>98.04</v>
      </c>
      <c r="W36" s="265">
        <v>115.71</v>
      </c>
      <c r="X36" s="265">
        <v>104.18</v>
      </c>
      <c r="Y36" s="801"/>
      <c r="Z36" s="474">
        <v>114.55</v>
      </c>
    </row>
    <row r="37" spans="1:26" ht="18" customHeight="1" outlineLevel="2" x14ac:dyDescent="0.5">
      <c r="A37" s="366">
        <v>2024</v>
      </c>
      <c r="B37" s="259" t="s">
        <v>13</v>
      </c>
      <c r="C37" s="260" t="s">
        <v>225</v>
      </c>
      <c r="D37" s="264">
        <v>105.18</v>
      </c>
      <c r="E37" s="800"/>
      <c r="F37" s="264">
        <v>107.92</v>
      </c>
      <c r="G37" s="264">
        <v>103.02</v>
      </c>
      <c r="H37" s="264">
        <v>115.66</v>
      </c>
      <c r="I37" s="264">
        <v>102.92</v>
      </c>
      <c r="J37" s="264">
        <v>112.9</v>
      </c>
      <c r="K37" s="264">
        <v>98.22</v>
      </c>
      <c r="L37" s="264">
        <v>110.4</v>
      </c>
      <c r="M37" s="264">
        <v>108.63</v>
      </c>
      <c r="N37" s="264">
        <v>96.65</v>
      </c>
      <c r="O37" s="264">
        <v>93.99</v>
      </c>
      <c r="P37" s="264">
        <v>98.63</v>
      </c>
      <c r="Q37" s="264">
        <v>91</v>
      </c>
      <c r="R37" s="264">
        <v>93.95</v>
      </c>
      <c r="S37" s="264">
        <v>90.86</v>
      </c>
      <c r="T37" s="264">
        <v>109.54</v>
      </c>
      <c r="U37" s="264">
        <v>110.78</v>
      </c>
      <c r="V37" s="264">
        <v>94.57</v>
      </c>
      <c r="W37" s="264">
        <v>110.19</v>
      </c>
      <c r="X37" s="264">
        <v>102.02</v>
      </c>
      <c r="Y37" s="801"/>
      <c r="Z37" s="473">
        <v>113.71</v>
      </c>
    </row>
    <row r="38" spans="1:26" ht="18" customHeight="1" outlineLevel="2" x14ac:dyDescent="0.5">
      <c r="A38" s="363">
        <v>2024</v>
      </c>
      <c r="B38" s="261" t="s">
        <v>14</v>
      </c>
      <c r="C38" s="262" t="s">
        <v>226</v>
      </c>
      <c r="D38" s="265">
        <v>102.15</v>
      </c>
      <c r="E38" s="800"/>
      <c r="F38" s="265">
        <v>106.88</v>
      </c>
      <c r="G38" s="265">
        <v>107.71</v>
      </c>
      <c r="H38" s="265">
        <v>104.14</v>
      </c>
      <c r="I38" s="265">
        <v>100.31</v>
      </c>
      <c r="J38" s="265">
        <v>113.22</v>
      </c>
      <c r="K38" s="265">
        <v>99.26</v>
      </c>
      <c r="L38" s="265">
        <v>101.48</v>
      </c>
      <c r="M38" s="265">
        <v>100.99</v>
      </c>
      <c r="N38" s="265">
        <v>96.98</v>
      </c>
      <c r="O38" s="265">
        <v>98.34</v>
      </c>
      <c r="P38" s="265">
        <v>90.87</v>
      </c>
      <c r="Q38" s="265">
        <v>90.97</v>
      </c>
      <c r="R38" s="265">
        <v>93.68</v>
      </c>
      <c r="S38" s="265">
        <v>88.03</v>
      </c>
      <c r="T38" s="265">
        <v>106.25</v>
      </c>
      <c r="U38" s="265">
        <v>106.02</v>
      </c>
      <c r="V38" s="265">
        <v>88.49</v>
      </c>
      <c r="W38" s="265">
        <v>102.52</v>
      </c>
      <c r="X38" s="265">
        <v>99.81</v>
      </c>
      <c r="Y38" s="801"/>
      <c r="Z38" s="474">
        <v>110.03</v>
      </c>
    </row>
    <row r="39" spans="1:26" ht="18" customHeight="1" outlineLevel="1" x14ac:dyDescent="0.5">
      <c r="A39" s="398">
        <v>2024</v>
      </c>
      <c r="B39" s="376" t="s">
        <v>688</v>
      </c>
      <c r="C39" s="377" t="s">
        <v>685</v>
      </c>
      <c r="D39" s="378">
        <v>105.91</v>
      </c>
      <c r="E39" s="800"/>
      <c r="F39" s="378">
        <v>107.29</v>
      </c>
      <c r="G39" s="378">
        <v>104.54</v>
      </c>
      <c r="H39" s="378">
        <v>109.61</v>
      </c>
      <c r="I39" s="378">
        <v>104.46</v>
      </c>
      <c r="J39" s="378">
        <v>114.66</v>
      </c>
      <c r="K39" s="378">
        <v>99.5</v>
      </c>
      <c r="L39" s="378">
        <v>108.27</v>
      </c>
      <c r="M39" s="378">
        <v>107.13</v>
      </c>
      <c r="N39" s="378">
        <v>97.03</v>
      </c>
      <c r="O39" s="378">
        <v>94.93</v>
      </c>
      <c r="P39" s="378">
        <v>94.21</v>
      </c>
      <c r="Q39" s="378">
        <v>91.48</v>
      </c>
      <c r="R39" s="378">
        <v>94.56</v>
      </c>
      <c r="S39" s="378">
        <v>87.13</v>
      </c>
      <c r="T39" s="378">
        <v>109.06</v>
      </c>
      <c r="U39" s="378">
        <v>110.56</v>
      </c>
      <c r="V39" s="378">
        <v>93.57</v>
      </c>
      <c r="W39" s="378">
        <v>109.3</v>
      </c>
      <c r="X39" s="378">
        <v>101.98</v>
      </c>
      <c r="Y39" s="801"/>
      <c r="Z39" s="475">
        <v>112.72</v>
      </c>
    </row>
    <row r="40" spans="1:26" ht="18" customHeight="1" x14ac:dyDescent="0.5">
      <c r="A40" s="398">
        <v>2024</v>
      </c>
      <c r="B40" s="375" t="s">
        <v>679</v>
      </c>
      <c r="C40" s="375" t="s">
        <v>680</v>
      </c>
      <c r="D40" s="378">
        <v>103.55</v>
      </c>
      <c r="E40" s="800"/>
      <c r="F40" s="378">
        <v>107.06</v>
      </c>
      <c r="G40" s="378">
        <v>104.07</v>
      </c>
      <c r="H40" s="378">
        <v>106.53</v>
      </c>
      <c r="I40" s="378">
        <v>101.85</v>
      </c>
      <c r="J40" s="378">
        <v>108.4</v>
      </c>
      <c r="K40" s="378">
        <v>100.63</v>
      </c>
      <c r="L40" s="378">
        <v>108.8</v>
      </c>
      <c r="M40" s="378">
        <v>106.01</v>
      </c>
      <c r="N40" s="378">
        <v>99.25</v>
      </c>
      <c r="O40" s="378">
        <v>100</v>
      </c>
      <c r="P40" s="378">
        <v>98.76</v>
      </c>
      <c r="Q40" s="378">
        <v>93.17</v>
      </c>
      <c r="R40" s="378">
        <v>98.72</v>
      </c>
      <c r="S40" s="378">
        <v>88.89</v>
      </c>
      <c r="T40" s="378">
        <v>103.91</v>
      </c>
      <c r="U40" s="378">
        <v>100.93</v>
      </c>
      <c r="V40" s="378">
        <v>93.71</v>
      </c>
      <c r="W40" s="378">
        <v>106.83</v>
      </c>
      <c r="X40" s="378">
        <v>101.68</v>
      </c>
      <c r="Y40" s="801"/>
      <c r="Z40" s="475">
        <v>110.48</v>
      </c>
    </row>
    <row r="41" spans="1:26" ht="18" customHeight="1" outlineLevel="2" x14ac:dyDescent="0.5">
      <c r="A41" s="366">
        <v>2025</v>
      </c>
      <c r="B41" s="259" t="s">
        <v>3</v>
      </c>
      <c r="C41" s="260" t="s">
        <v>215</v>
      </c>
      <c r="D41" s="264">
        <v>100.24</v>
      </c>
      <c r="E41" s="800"/>
      <c r="F41" s="264">
        <v>96.91</v>
      </c>
      <c r="G41" s="264">
        <v>100.5</v>
      </c>
      <c r="H41" s="264">
        <v>99.97</v>
      </c>
      <c r="I41" s="264">
        <v>95.74</v>
      </c>
      <c r="J41" s="264">
        <v>97.24</v>
      </c>
      <c r="K41" s="264">
        <v>97.64</v>
      </c>
      <c r="L41" s="264">
        <v>97.28</v>
      </c>
      <c r="M41" s="264">
        <v>97.68</v>
      </c>
      <c r="N41" s="264">
        <v>96.63</v>
      </c>
      <c r="O41" s="264">
        <v>95.28</v>
      </c>
      <c r="P41" s="264">
        <v>98.37</v>
      </c>
      <c r="Q41" s="264">
        <v>94.96</v>
      </c>
      <c r="R41" s="264">
        <v>97.28</v>
      </c>
      <c r="S41" s="264">
        <v>94.94</v>
      </c>
      <c r="T41" s="264">
        <v>97.37</v>
      </c>
      <c r="U41" s="264">
        <v>97.04</v>
      </c>
      <c r="V41" s="264">
        <v>96.74</v>
      </c>
      <c r="W41" s="264">
        <v>100</v>
      </c>
      <c r="X41" s="264">
        <v>94.31</v>
      </c>
      <c r="Y41" s="801"/>
      <c r="Z41" s="473">
        <v>105.93</v>
      </c>
    </row>
    <row r="42" spans="1:26" ht="18" customHeight="1" outlineLevel="2" x14ac:dyDescent="0.5">
      <c r="A42" s="363">
        <v>2025</v>
      </c>
      <c r="B42" s="261" t="s">
        <v>4</v>
      </c>
      <c r="C42" s="262" t="s">
        <v>216</v>
      </c>
      <c r="D42" s="265">
        <v>100.59</v>
      </c>
      <c r="E42" s="800"/>
      <c r="F42" s="265">
        <v>97.28</v>
      </c>
      <c r="G42" s="265">
        <v>100.5</v>
      </c>
      <c r="H42" s="265">
        <v>93.68</v>
      </c>
      <c r="I42" s="265">
        <v>93.87</v>
      </c>
      <c r="J42" s="265">
        <v>99.3</v>
      </c>
      <c r="K42" s="265">
        <v>96.31</v>
      </c>
      <c r="L42" s="265">
        <v>97.47</v>
      </c>
      <c r="M42" s="265">
        <v>96.75</v>
      </c>
      <c r="N42" s="265">
        <v>96.63</v>
      </c>
      <c r="O42" s="265">
        <v>97.83</v>
      </c>
      <c r="P42" s="265">
        <v>98.37</v>
      </c>
      <c r="Q42" s="265">
        <v>92.24</v>
      </c>
      <c r="R42" s="265">
        <v>97.47</v>
      </c>
      <c r="S42" s="265">
        <v>97.1</v>
      </c>
      <c r="T42" s="265">
        <v>91.49</v>
      </c>
      <c r="U42" s="265">
        <v>97.14</v>
      </c>
      <c r="V42" s="265">
        <v>95.6</v>
      </c>
      <c r="W42" s="265">
        <v>100</v>
      </c>
      <c r="X42" s="265">
        <v>94.53</v>
      </c>
      <c r="Y42" s="801"/>
      <c r="Z42" s="474">
        <v>106.28</v>
      </c>
    </row>
    <row r="43" spans="1:26" ht="18" customHeight="1" outlineLevel="2" x14ac:dyDescent="0.5">
      <c r="A43" s="366">
        <v>2025</v>
      </c>
      <c r="B43" s="259" t="s">
        <v>5</v>
      </c>
      <c r="C43" s="260" t="s">
        <v>217</v>
      </c>
      <c r="D43" s="264">
        <v>101.34</v>
      </c>
      <c r="E43" s="800"/>
      <c r="F43" s="264">
        <v>96.8</v>
      </c>
      <c r="G43" s="264">
        <v>97.26</v>
      </c>
      <c r="H43" s="264">
        <v>92.91</v>
      </c>
      <c r="I43" s="264">
        <v>97.13</v>
      </c>
      <c r="J43" s="264">
        <v>98.4</v>
      </c>
      <c r="K43" s="264">
        <v>98.1</v>
      </c>
      <c r="L43" s="264">
        <v>97.71</v>
      </c>
      <c r="M43" s="264">
        <v>99.84</v>
      </c>
      <c r="N43" s="264">
        <v>97.38</v>
      </c>
      <c r="O43" s="264">
        <v>96.74</v>
      </c>
      <c r="P43" s="264">
        <v>98.14</v>
      </c>
      <c r="Q43" s="264">
        <v>94.51</v>
      </c>
      <c r="R43" s="264">
        <v>97.43</v>
      </c>
      <c r="S43" s="264">
        <v>93.18</v>
      </c>
      <c r="T43" s="264">
        <v>91.74</v>
      </c>
      <c r="U43" s="264">
        <v>96.9</v>
      </c>
      <c r="V43" s="264">
        <v>93.26</v>
      </c>
      <c r="W43" s="264">
        <v>100</v>
      </c>
      <c r="X43" s="264">
        <v>95.32</v>
      </c>
      <c r="Y43" s="801"/>
      <c r="Z43" s="473">
        <v>106.55</v>
      </c>
    </row>
    <row r="44" spans="1:26" ht="18" customHeight="1" outlineLevel="1" x14ac:dyDescent="0.5">
      <c r="A44" s="398">
        <v>2025</v>
      </c>
      <c r="B44" s="376" t="s">
        <v>681</v>
      </c>
      <c r="C44" s="377" t="s">
        <v>682</v>
      </c>
      <c r="D44" s="378">
        <v>100.71</v>
      </c>
      <c r="E44" s="800"/>
      <c r="F44" s="378">
        <v>97</v>
      </c>
      <c r="G44" s="378">
        <v>99.4</v>
      </c>
      <c r="H44" s="378">
        <v>95.56</v>
      </c>
      <c r="I44" s="378">
        <v>95.58</v>
      </c>
      <c r="J44" s="378">
        <v>98.31</v>
      </c>
      <c r="K44" s="378">
        <v>97.35</v>
      </c>
      <c r="L44" s="378">
        <v>97.49</v>
      </c>
      <c r="M44" s="378">
        <v>98.1</v>
      </c>
      <c r="N44" s="378">
        <v>96.89</v>
      </c>
      <c r="O44" s="378">
        <v>96.61</v>
      </c>
      <c r="P44" s="378">
        <v>98.29</v>
      </c>
      <c r="Q44" s="378">
        <v>93.9</v>
      </c>
      <c r="R44" s="378">
        <v>97.39</v>
      </c>
      <c r="S44" s="378">
        <v>95.07</v>
      </c>
      <c r="T44" s="378">
        <v>93.54</v>
      </c>
      <c r="U44" s="378">
        <v>97.03</v>
      </c>
      <c r="V44" s="378">
        <v>95.19</v>
      </c>
      <c r="W44" s="378">
        <v>100</v>
      </c>
      <c r="X44" s="378">
        <v>94.73</v>
      </c>
      <c r="Y44" s="801"/>
      <c r="Z44" s="475">
        <v>106.26</v>
      </c>
    </row>
    <row r="45" spans="1:26" ht="18" customHeight="1" outlineLevel="2" x14ac:dyDescent="0.5">
      <c r="A45" s="363">
        <v>2025</v>
      </c>
      <c r="B45" s="261" t="s">
        <v>6</v>
      </c>
      <c r="C45" s="262" t="s">
        <v>218</v>
      </c>
      <c r="D45" s="265">
        <v>101.58</v>
      </c>
      <c r="E45" s="800"/>
      <c r="F45" s="265">
        <v>96.33</v>
      </c>
      <c r="G45" s="265">
        <v>95.98</v>
      </c>
      <c r="H45" s="265">
        <v>102.23</v>
      </c>
      <c r="I45" s="265">
        <v>97.18</v>
      </c>
      <c r="J45" s="265">
        <v>102.32</v>
      </c>
      <c r="K45" s="265">
        <v>98.1</v>
      </c>
      <c r="L45" s="265">
        <v>93.32</v>
      </c>
      <c r="M45" s="265">
        <v>99.21</v>
      </c>
      <c r="N45" s="265">
        <v>97</v>
      </c>
      <c r="O45" s="265">
        <v>97.14</v>
      </c>
      <c r="P45" s="265">
        <v>98.14</v>
      </c>
      <c r="Q45" s="265">
        <v>98.21</v>
      </c>
      <c r="R45" s="265">
        <v>97.09</v>
      </c>
      <c r="S45" s="265">
        <v>93.18</v>
      </c>
      <c r="T45" s="265">
        <v>103.29</v>
      </c>
      <c r="U45" s="265">
        <v>97.19</v>
      </c>
      <c r="V45" s="265">
        <v>98.03</v>
      </c>
      <c r="W45" s="265">
        <v>100</v>
      </c>
      <c r="X45" s="265">
        <v>96.65</v>
      </c>
      <c r="Y45" s="801"/>
      <c r="Z45" s="474">
        <v>104</v>
      </c>
    </row>
    <row r="46" spans="1:26" ht="18" customHeight="1" outlineLevel="2" x14ac:dyDescent="0.5">
      <c r="A46" s="366">
        <v>2025</v>
      </c>
      <c r="B46" s="259" t="s">
        <v>7</v>
      </c>
      <c r="C46" s="260" t="s">
        <v>219</v>
      </c>
      <c r="D46" s="264">
        <v>100.74</v>
      </c>
      <c r="E46" s="800"/>
      <c r="F46" s="264">
        <v>94.25</v>
      </c>
      <c r="G46" s="264">
        <v>100.1</v>
      </c>
      <c r="H46" s="264">
        <v>102.23</v>
      </c>
      <c r="I46" s="264">
        <v>97.47</v>
      </c>
      <c r="J46" s="264">
        <v>99.34</v>
      </c>
      <c r="K46" s="264">
        <v>98.7</v>
      </c>
      <c r="L46" s="264">
        <v>93.05</v>
      </c>
      <c r="M46" s="264">
        <v>100.46</v>
      </c>
      <c r="N46" s="264">
        <v>97.47</v>
      </c>
      <c r="O46" s="264">
        <v>95.19</v>
      </c>
      <c r="P46" s="264">
        <v>101.07</v>
      </c>
      <c r="Q46" s="264">
        <v>95.59</v>
      </c>
      <c r="R46" s="264">
        <v>98.14</v>
      </c>
      <c r="S46" s="264">
        <v>93.09</v>
      </c>
      <c r="T46" s="264">
        <v>100.2</v>
      </c>
      <c r="U46" s="264">
        <v>97.19</v>
      </c>
      <c r="V46" s="264">
        <v>97.36</v>
      </c>
      <c r="W46" s="264">
        <v>100</v>
      </c>
      <c r="X46" s="264">
        <v>96.11</v>
      </c>
      <c r="Y46" s="801"/>
      <c r="Z46" s="473">
        <v>103.64</v>
      </c>
    </row>
    <row r="47" spans="1:26" ht="18" customHeight="1" outlineLevel="2" x14ac:dyDescent="0.5">
      <c r="A47" s="363">
        <v>2025</v>
      </c>
      <c r="B47" s="261" t="s">
        <v>8</v>
      </c>
      <c r="C47" s="262" t="s">
        <v>220</v>
      </c>
      <c r="D47" s="265">
        <v>99.7</v>
      </c>
      <c r="E47" s="800"/>
      <c r="F47" s="265">
        <v>96.94</v>
      </c>
      <c r="G47" s="265">
        <v>96.36</v>
      </c>
      <c r="H47" s="265">
        <v>93.09</v>
      </c>
      <c r="I47" s="265">
        <v>97.23</v>
      </c>
      <c r="J47" s="265">
        <v>97.47</v>
      </c>
      <c r="K47" s="265">
        <v>98.2</v>
      </c>
      <c r="L47" s="265">
        <v>100.04</v>
      </c>
      <c r="M47" s="265">
        <v>98.47</v>
      </c>
      <c r="N47" s="265">
        <v>97.09</v>
      </c>
      <c r="O47" s="265">
        <v>93.09</v>
      </c>
      <c r="P47" s="265">
        <v>104.15</v>
      </c>
      <c r="Q47" s="265">
        <v>93.09</v>
      </c>
      <c r="R47" s="265">
        <v>98.05</v>
      </c>
      <c r="S47" s="265">
        <v>93.09</v>
      </c>
      <c r="T47" s="265">
        <v>97.27</v>
      </c>
      <c r="U47" s="265">
        <v>97</v>
      </c>
      <c r="V47" s="265">
        <v>97.36</v>
      </c>
      <c r="W47" s="265">
        <v>100</v>
      </c>
      <c r="X47" s="265">
        <v>94.96</v>
      </c>
      <c r="Y47" s="801"/>
      <c r="Z47" s="474">
        <v>103.39</v>
      </c>
    </row>
    <row r="48" spans="1:26" ht="18" customHeight="1" outlineLevel="1" x14ac:dyDescent="0.5">
      <c r="A48" s="398">
        <v>2025</v>
      </c>
      <c r="B48" s="376" t="s">
        <v>686</v>
      </c>
      <c r="C48" s="377" t="s">
        <v>683</v>
      </c>
      <c r="D48" s="378">
        <v>100.67</v>
      </c>
      <c r="E48" s="800"/>
      <c r="F48" s="378">
        <v>95.83</v>
      </c>
      <c r="G48" s="378">
        <v>97.48</v>
      </c>
      <c r="H48" s="378">
        <v>99.19</v>
      </c>
      <c r="I48" s="378">
        <v>97.29</v>
      </c>
      <c r="J48" s="378">
        <v>99.67</v>
      </c>
      <c r="K48" s="378">
        <v>98.33</v>
      </c>
      <c r="L48" s="378">
        <v>95.47</v>
      </c>
      <c r="M48" s="378">
        <v>99.37</v>
      </c>
      <c r="N48" s="378">
        <v>97.19</v>
      </c>
      <c r="O48" s="378">
        <v>95.11</v>
      </c>
      <c r="P48" s="378">
        <v>101.06</v>
      </c>
      <c r="Q48" s="378">
        <v>95.59</v>
      </c>
      <c r="R48" s="378">
        <v>97.76</v>
      </c>
      <c r="S48" s="378">
        <v>93.12</v>
      </c>
      <c r="T48" s="378">
        <v>100.2</v>
      </c>
      <c r="U48" s="378">
        <v>97.13</v>
      </c>
      <c r="V48" s="378">
        <v>97.58</v>
      </c>
      <c r="W48" s="378">
        <v>100</v>
      </c>
      <c r="X48" s="378">
        <v>95.9</v>
      </c>
      <c r="Y48" s="801"/>
      <c r="Z48" s="475">
        <v>103.67</v>
      </c>
    </row>
    <row r="49" spans="1:26" ht="18" customHeight="1" outlineLevel="2" x14ac:dyDescent="0.5">
      <c r="A49" s="366">
        <v>2025</v>
      </c>
      <c r="B49" s="259" t="s">
        <v>9</v>
      </c>
      <c r="C49" s="260" t="s">
        <v>221</v>
      </c>
      <c r="D49" s="264">
        <v>99.63</v>
      </c>
      <c r="E49" s="800"/>
      <c r="F49" s="264">
        <v>100.98</v>
      </c>
      <c r="G49" s="264">
        <v>97.83</v>
      </c>
      <c r="H49" s="264">
        <v>108.74</v>
      </c>
      <c r="I49" s="264">
        <v>96.9</v>
      </c>
      <c r="J49" s="264">
        <v>97.96</v>
      </c>
      <c r="K49" s="264">
        <v>97.29</v>
      </c>
      <c r="L49" s="264">
        <v>99.01</v>
      </c>
      <c r="M49" s="264">
        <v>98.47</v>
      </c>
      <c r="N49" s="264">
        <v>97.56</v>
      </c>
      <c r="O49" s="264">
        <v>95.46</v>
      </c>
      <c r="P49" s="264">
        <v>104.46</v>
      </c>
      <c r="Q49" s="264">
        <v>97.3</v>
      </c>
      <c r="R49" s="264">
        <v>97.04</v>
      </c>
      <c r="S49" s="264">
        <v>101.83</v>
      </c>
      <c r="T49" s="264">
        <v>100.39</v>
      </c>
      <c r="U49" s="264">
        <v>97</v>
      </c>
      <c r="V49" s="264">
        <v>97.35</v>
      </c>
      <c r="W49" s="264">
        <v>100</v>
      </c>
      <c r="X49" s="264">
        <v>96.31</v>
      </c>
      <c r="Y49" s="801"/>
      <c r="Z49" s="473">
        <v>102.92</v>
      </c>
    </row>
    <row r="50" spans="1:26" ht="18" customHeight="1" outlineLevel="2" x14ac:dyDescent="0.5">
      <c r="A50" s="363">
        <v>2025</v>
      </c>
      <c r="B50" s="261" t="s">
        <v>10</v>
      </c>
      <c r="C50" s="262" t="s">
        <v>222</v>
      </c>
      <c r="D50" s="265">
        <v>98.97</v>
      </c>
      <c r="E50" s="800"/>
      <c r="F50" s="265">
        <v>102.08</v>
      </c>
      <c r="G50" s="265">
        <v>98.9</v>
      </c>
      <c r="H50" s="265">
        <v>104.28</v>
      </c>
      <c r="I50" s="265">
        <v>97.28</v>
      </c>
      <c r="J50" s="265">
        <v>99.11</v>
      </c>
      <c r="K50" s="265">
        <v>97.29</v>
      </c>
      <c r="L50" s="265">
        <v>98.97</v>
      </c>
      <c r="M50" s="265">
        <v>100.46</v>
      </c>
      <c r="N50" s="265">
        <v>98.7</v>
      </c>
      <c r="O50" s="265">
        <v>102.97</v>
      </c>
      <c r="P50" s="265">
        <v>102.55</v>
      </c>
      <c r="Q50" s="265">
        <v>97.53</v>
      </c>
      <c r="R50" s="265">
        <v>98.09</v>
      </c>
      <c r="S50" s="265">
        <v>99.82</v>
      </c>
      <c r="T50" s="265">
        <v>103.69</v>
      </c>
      <c r="U50" s="265">
        <v>96.99</v>
      </c>
      <c r="V50" s="265">
        <v>97.35</v>
      </c>
      <c r="W50" s="265">
        <v>100</v>
      </c>
      <c r="X50" s="265">
        <v>96.24</v>
      </c>
      <c r="Y50" s="801"/>
      <c r="Z50" s="474">
        <v>104.56</v>
      </c>
    </row>
    <row r="51" spans="1:26" ht="18" customHeight="1" outlineLevel="2" x14ac:dyDescent="0.5">
      <c r="A51" s="366">
        <v>2025</v>
      </c>
      <c r="B51" s="259" t="s">
        <v>11</v>
      </c>
      <c r="C51" s="260" t="s">
        <v>223</v>
      </c>
      <c r="D51" s="264">
        <v>99.14</v>
      </c>
      <c r="E51" s="800"/>
      <c r="F51" s="264">
        <v>95.13</v>
      </c>
      <c r="G51" s="264">
        <v>99.3</v>
      </c>
      <c r="H51" s="264">
        <v>110.73</v>
      </c>
      <c r="I51" s="264">
        <v>98.05</v>
      </c>
      <c r="J51" s="264">
        <v>103.61</v>
      </c>
      <c r="K51" s="264">
        <v>99.42</v>
      </c>
      <c r="L51" s="264">
        <v>97.63</v>
      </c>
      <c r="M51" s="264">
        <v>101.78</v>
      </c>
      <c r="N51" s="264">
        <v>99.49</v>
      </c>
      <c r="O51" s="264">
        <v>92.87</v>
      </c>
      <c r="P51" s="264">
        <v>100.96</v>
      </c>
      <c r="Q51" s="264">
        <v>99.32</v>
      </c>
      <c r="R51" s="264">
        <v>98.23</v>
      </c>
      <c r="S51" s="264">
        <v>99.46</v>
      </c>
      <c r="T51" s="264">
        <v>99.01</v>
      </c>
      <c r="U51" s="264">
        <v>99.2</v>
      </c>
      <c r="V51" s="264">
        <v>99.18</v>
      </c>
      <c r="W51" s="264">
        <v>100</v>
      </c>
      <c r="X51" s="264">
        <v>96.01</v>
      </c>
      <c r="Y51" s="801"/>
      <c r="Z51" s="473">
        <v>106.17</v>
      </c>
    </row>
    <row r="52" spans="1:26" ht="18" customHeight="1" outlineLevel="1" x14ac:dyDescent="0.5">
      <c r="A52" s="398">
        <v>2025</v>
      </c>
      <c r="B52" s="376" t="s">
        <v>687</v>
      </c>
      <c r="C52" s="377" t="s">
        <v>684</v>
      </c>
      <c r="D52" s="378">
        <v>99.24</v>
      </c>
      <c r="E52" s="800"/>
      <c r="F52" s="378">
        <v>99.37</v>
      </c>
      <c r="G52" s="378">
        <v>98.68</v>
      </c>
      <c r="H52" s="378">
        <v>107.86</v>
      </c>
      <c r="I52" s="378">
        <v>97.41</v>
      </c>
      <c r="J52" s="378">
        <v>100.17</v>
      </c>
      <c r="K52" s="378">
        <v>97.99</v>
      </c>
      <c r="L52" s="378">
        <v>98.54</v>
      </c>
      <c r="M52" s="378">
        <v>100.22</v>
      </c>
      <c r="N52" s="378">
        <v>98.58</v>
      </c>
      <c r="O52" s="378">
        <v>97.04</v>
      </c>
      <c r="P52" s="378">
        <v>102.63</v>
      </c>
      <c r="Q52" s="378">
        <v>98.04</v>
      </c>
      <c r="R52" s="378">
        <v>97.78</v>
      </c>
      <c r="S52" s="378">
        <v>100.36</v>
      </c>
      <c r="T52" s="378">
        <v>101.01</v>
      </c>
      <c r="U52" s="378">
        <v>97.72</v>
      </c>
      <c r="V52" s="378">
        <v>97.96</v>
      </c>
      <c r="W52" s="378">
        <v>100</v>
      </c>
      <c r="X52" s="378">
        <v>96.19</v>
      </c>
      <c r="Y52" s="801"/>
      <c r="Z52" s="475">
        <v>104.53</v>
      </c>
    </row>
    <row r="53" spans="1:26" ht="18" customHeight="1" outlineLevel="2" x14ac:dyDescent="0.5">
      <c r="A53" s="363">
        <v>2025</v>
      </c>
      <c r="B53" s="261" t="s">
        <v>12</v>
      </c>
      <c r="C53" s="262" t="s">
        <v>224</v>
      </c>
      <c r="D53" s="265">
        <v>99.06</v>
      </c>
      <c r="E53" s="800"/>
      <c r="F53" s="265">
        <v>97.31</v>
      </c>
      <c r="G53" s="265">
        <v>101.4</v>
      </c>
      <c r="H53" s="265">
        <v>115.18</v>
      </c>
      <c r="I53" s="265">
        <v>99.52</v>
      </c>
      <c r="J53" s="265">
        <v>106.43</v>
      </c>
      <c r="K53" s="265">
        <v>101.04</v>
      </c>
      <c r="L53" s="265">
        <v>98.89</v>
      </c>
      <c r="M53" s="265">
        <v>102.55</v>
      </c>
      <c r="N53" s="265">
        <v>101.17</v>
      </c>
      <c r="O53" s="265">
        <v>104.72</v>
      </c>
      <c r="P53" s="265">
        <v>103.13</v>
      </c>
      <c r="Q53" s="265">
        <v>95.95</v>
      </c>
      <c r="R53" s="265">
        <v>100.68</v>
      </c>
      <c r="S53" s="265">
        <v>98.95</v>
      </c>
      <c r="T53" s="265">
        <v>101.86</v>
      </c>
      <c r="U53" s="265">
        <v>99.9</v>
      </c>
      <c r="V53" s="265">
        <v>99.78</v>
      </c>
      <c r="W53" s="265">
        <v>100</v>
      </c>
      <c r="X53" s="265">
        <v>96.58</v>
      </c>
      <c r="Y53" s="801"/>
      <c r="Z53" s="474">
        <v>106.86</v>
      </c>
    </row>
    <row r="54" spans="1:26" ht="18" customHeight="1" outlineLevel="2" x14ac:dyDescent="0.5">
      <c r="A54" s="366">
        <v>2025</v>
      </c>
      <c r="B54" s="259" t="s">
        <v>13</v>
      </c>
      <c r="C54" s="260" t="s">
        <v>225</v>
      </c>
      <c r="D54" s="264">
        <v>98.4</v>
      </c>
      <c r="E54" s="800"/>
      <c r="F54" s="264">
        <v>97.99</v>
      </c>
      <c r="G54" s="264">
        <v>100.1</v>
      </c>
      <c r="H54" s="264">
        <v>109.5</v>
      </c>
      <c r="I54" s="264">
        <v>99.52</v>
      </c>
      <c r="J54" s="264">
        <v>104.7</v>
      </c>
      <c r="K54" s="264">
        <v>101.69</v>
      </c>
      <c r="L54" s="264">
        <v>99.91</v>
      </c>
      <c r="M54" s="264">
        <v>103.68</v>
      </c>
      <c r="N54" s="264">
        <v>100.1</v>
      </c>
      <c r="O54" s="264">
        <v>99.91</v>
      </c>
      <c r="P54" s="264">
        <v>103.14</v>
      </c>
      <c r="Q54" s="264">
        <v>93.36</v>
      </c>
      <c r="R54" s="264">
        <v>100.09</v>
      </c>
      <c r="S54" s="264">
        <v>98.24</v>
      </c>
      <c r="T54" s="264">
        <v>98.57</v>
      </c>
      <c r="U54" s="264">
        <v>100.2</v>
      </c>
      <c r="V54" s="264">
        <v>101.89</v>
      </c>
      <c r="W54" s="264">
        <v>100</v>
      </c>
      <c r="X54" s="264">
        <v>95.09</v>
      </c>
      <c r="Y54" s="801"/>
      <c r="Z54" s="473">
        <v>107.44</v>
      </c>
    </row>
    <row r="55" spans="1:26" ht="18" customHeight="1" outlineLevel="2" x14ac:dyDescent="0.5">
      <c r="A55" s="363">
        <v>2025</v>
      </c>
      <c r="B55" s="261" t="s">
        <v>14</v>
      </c>
      <c r="C55" s="262" t="s">
        <v>226</v>
      </c>
      <c r="D55" s="265">
        <v>96.55</v>
      </c>
      <c r="E55" s="800"/>
      <c r="F55" s="265">
        <v>96.02</v>
      </c>
      <c r="G55" s="265">
        <v>97.44</v>
      </c>
      <c r="H55" s="265">
        <v>100.19</v>
      </c>
      <c r="I55" s="265">
        <v>98.35</v>
      </c>
      <c r="J55" s="265">
        <v>99.28</v>
      </c>
      <c r="K55" s="265">
        <v>99.27</v>
      </c>
      <c r="L55" s="265">
        <v>101.23</v>
      </c>
      <c r="M55" s="265">
        <v>102.46</v>
      </c>
      <c r="N55" s="265">
        <v>100.1</v>
      </c>
      <c r="O55" s="265">
        <v>96.95</v>
      </c>
      <c r="P55" s="265">
        <v>100.28</v>
      </c>
      <c r="Q55" s="265">
        <v>91.17</v>
      </c>
      <c r="R55" s="265">
        <v>98.73</v>
      </c>
      <c r="S55" s="265">
        <v>98.04</v>
      </c>
      <c r="T55" s="265">
        <v>98.57</v>
      </c>
      <c r="U55" s="265">
        <v>99.91</v>
      </c>
      <c r="V55" s="265">
        <v>97.15</v>
      </c>
      <c r="W55" s="265">
        <v>100</v>
      </c>
      <c r="X55" s="265">
        <v>93.15</v>
      </c>
      <c r="Y55" s="801"/>
      <c r="Z55" s="474">
        <v>105.85</v>
      </c>
    </row>
    <row r="56" spans="1:26" ht="18" customHeight="1" outlineLevel="1" x14ac:dyDescent="0.5">
      <c r="A56" s="398">
        <v>2025</v>
      </c>
      <c r="B56" s="376" t="s">
        <v>688</v>
      </c>
      <c r="C56" s="377" t="s">
        <v>685</v>
      </c>
      <c r="D56" s="378">
        <v>98</v>
      </c>
      <c r="E56" s="800"/>
      <c r="F56" s="378">
        <v>97.11</v>
      </c>
      <c r="G56" s="378">
        <v>99.63</v>
      </c>
      <c r="H56" s="378">
        <v>108.1</v>
      </c>
      <c r="I56" s="378">
        <v>99.13</v>
      </c>
      <c r="J56" s="378">
        <v>103.46</v>
      </c>
      <c r="K56" s="378">
        <v>100.66</v>
      </c>
      <c r="L56" s="378">
        <v>100</v>
      </c>
      <c r="M56" s="378">
        <v>102.9</v>
      </c>
      <c r="N56" s="378">
        <v>100.46</v>
      </c>
      <c r="O56" s="378">
        <v>100.52</v>
      </c>
      <c r="P56" s="378">
        <v>102.17</v>
      </c>
      <c r="Q56" s="378">
        <v>93.45</v>
      </c>
      <c r="R56" s="378">
        <v>99.84</v>
      </c>
      <c r="S56" s="378">
        <v>98.41</v>
      </c>
      <c r="T56" s="378">
        <v>99.65</v>
      </c>
      <c r="U56" s="378">
        <v>100</v>
      </c>
      <c r="V56" s="378">
        <v>99.59</v>
      </c>
      <c r="W56" s="378">
        <v>100</v>
      </c>
      <c r="X56" s="378">
        <v>94.93</v>
      </c>
      <c r="Y56" s="801"/>
      <c r="Z56" s="475">
        <v>106.71</v>
      </c>
    </row>
    <row r="57" spans="1:26" ht="18" customHeight="1" x14ac:dyDescent="0.5">
      <c r="A57" s="476">
        <v>2025</v>
      </c>
      <c r="B57" s="477" t="s">
        <v>679</v>
      </c>
      <c r="C57" s="477" t="s">
        <v>680</v>
      </c>
      <c r="D57" s="478">
        <v>99.65</v>
      </c>
      <c r="E57" s="800"/>
      <c r="F57" s="478">
        <v>97.33</v>
      </c>
      <c r="G57" s="478">
        <v>98.79</v>
      </c>
      <c r="H57" s="478">
        <v>102.64</v>
      </c>
      <c r="I57" s="478">
        <v>97.35</v>
      </c>
      <c r="J57" s="478">
        <v>100.38</v>
      </c>
      <c r="K57" s="478">
        <v>98.56</v>
      </c>
      <c r="L57" s="478">
        <v>97.89</v>
      </c>
      <c r="M57" s="478">
        <v>100.13</v>
      </c>
      <c r="N57" s="478">
        <v>98.26</v>
      </c>
      <c r="O57" s="478">
        <v>97.32</v>
      </c>
      <c r="P57" s="478">
        <v>101.01</v>
      </c>
      <c r="Q57" s="478">
        <v>95.23</v>
      </c>
      <c r="R57" s="478">
        <v>98.19</v>
      </c>
      <c r="S57" s="478">
        <v>96.77</v>
      </c>
      <c r="T57" s="478">
        <v>98.61</v>
      </c>
      <c r="U57" s="478">
        <v>97.95</v>
      </c>
      <c r="V57" s="478">
        <v>97.56</v>
      </c>
      <c r="W57" s="478">
        <v>100</v>
      </c>
      <c r="X57" s="478">
        <v>95.43</v>
      </c>
      <c r="Y57" s="801"/>
      <c r="Z57" s="479">
        <v>105.28</v>
      </c>
    </row>
    <row r="58" spans="1:26" ht="18" customHeight="1" x14ac:dyDescent="0.5">
      <c r="A58" s="239" t="s">
        <v>628</v>
      </c>
      <c r="B58" s="259" t="s">
        <v>3</v>
      </c>
      <c r="C58" s="260" t="s">
        <v>215</v>
      </c>
      <c r="D58" s="264">
        <v>95.62</v>
      </c>
      <c r="E58" s="800"/>
      <c r="F58" s="264">
        <v>94.32</v>
      </c>
      <c r="G58" s="264">
        <v>97.15</v>
      </c>
      <c r="H58" s="264">
        <v>103.97</v>
      </c>
      <c r="I58" s="264">
        <v>94.85</v>
      </c>
      <c r="J58" s="264">
        <v>95.13</v>
      </c>
      <c r="K58" s="264">
        <v>98.24</v>
      </c>
      <c r="L58" s="264">
        <v>98.69</v>
      </c>
      <c r="M58" s="264">
        <v>99.7</v>
      </c>
      <c r="N58" s="264">
        <v>99.9</v>
      </c>
      <c r="O58" s="264">
        <v>95.49</v>
      </c>
      <c r="P58" s="264">
        <v>100.09</v>
      </c>
      <c r="Q58" s="264">
        <v>97.6</v>
      </c>
      <c r="R58" s="264">
        <v>98.25</v>
      </c>
      <c r="S58" s="264">
        <v>98.15</v>
      </c>
      <c r="T58" s="264">
        <v>98.04</v>
      </c>
      <c r="U58" s="264">
        <v>99.31</v>
      </c>
      <c r="V58" s="264">
        <v>97.14</v>
      </c>
      <c r="W58" s="264">
        <v>100</v>
      </c>
      <c r="X58" s="264">
        <v>91.91</v>
      </c>
      <c r="Y58" s="801"/>
      <c r="Z58" s="264">
        <v>105.08</v>
      </c>
    </row>
    <row r="59" spans="1:26" ht="18" customHeight="1" x14ac:dyDescent="0.5">
      <c r="A59" s="241" t="s">
        <v>628</v>
      </c>
      <c r="B59" s="261" t="s">
        <v>4</v>
      </c>
      <c r="C59" s="262" t="s">
        <v>216</v>
      </c>
      <c r="D59" s="265">
        <v>96.04</v>
      </c>
      <c r="E59" s="800"/>
      <c r="F59" s="265">
        <v>96.02</v>
      </c>
      <c r="G59" s="265">
        <v>98.62</v>
      </c>
      <c r="H59" s="265">
        <v>111.5</v>
      </c>
      <c r="I59" s="265">
        <v>98.16</v>
      </c>
      <c r="J59" s="265">
        <v>95.13</v>
      </c>
      <c r="K59" s="265">
        <v>98.14</v>
      </c>
      <c r="L59" s="265">
        <v>99.82</v>
      </c>
      <c r="M59" s="265">
        <v>102.56</v>
      </c>
      <c r="N59" s="265">
        <v>100.1</v>
      </c>
      <c r="O59" s="265">
        <v>96.95</v>
      </c>
      <c r="P59" s="265">
        <v>100.09</v>
      </c>
      <c r="Q59" s="265">
        <v>97.65</v>
      </c>
      <c r="R59" s="265">
        <v>98.25</v>
      </c>
      <c r="S59" s="265">
        <v>99.91</v>
      </c>
      <c r="T59" s="265">
        <v>99.73</v>
      </c>
      <c r="U59" s="265">
        <v>99.61</v>
      </c>
      <c r="V59" s="265">
        <v>97.14</v>
      </c>
      <c r="W59" s="265">
        <v>111.51</v>
      </c>
      <c r="X59" s="265">
        <v>92.88</v>
      </c>
      <c r="Y59" s="801"/>
      <c r="Z59" s="265">
        <v>104.39</v>
      </c>
    </row>
    <row r="60" spans="1:26" ht="18" customHeight="1" x14ac:dyDescent="0.5">
      <c r="A60" s="239" t="s">
        <v>628</v>
      </c>
      <c r="B60" s="259" t="s">
        <v>5</v>
      </c>
      <c r="C60" s="260" t="s">
        <v>217</v>
      </c>
      <c r="D60" s="264">
        <v>77.11</v>
      </c>
      <c r="E60" s="800"/>
      <c r="F60" s="264">
        <v>93.05</v>
      </c>
      <c r="G60" s="264">
        <v>101.38</v>
      </c>
      <c r="H60" s="264">
        <v>88.25</v>
      </c>
      <c r="I60" s="264">
        <v>98.33</v>
      </c>
      <c r="J60" s="264">
        <v>96.42</v>
      </c>
      <c r="K60" s="264">
        <v>104.89</v>
      </c>
      <c r="L60" s="264">
        <v>111.75</v>
      </c>
      <c r="M60" s="264">
        <v>103.53</v>
      </c>
      <c r="N60" s="264">
        <v>108.9</v>
      </c>
      <c r="O60" s="264">
        <v>90.83</v>
      </c>
      <c r="P60" s="264">
        <v>89.86</v>
      </c>
      <c r="Q60" s="264">
        <v>102.05</v>
      </c>
      <c r="R60" s="264">
        <v>100.69</v>
      </c>
      <c r="S60" s="264">
        <v>93.29</v>
      </c>
      <c r="T60" s="264">
        <v>99.16</v>
      </c>
      <c r="U60" s="264">
        <v>98.92</v>
      </c>
      <c r="V60" s="264">
        <v>103.75</v>
      </c>
      <c r="W60" s="264">
        <v>99.1</v>
      </c>
      <c r="X60" s="264">
        <v>93.44</v>
      </c>
      <c r="Y60" s="801"/>
      <c r="Z60" s="264">
        <v>76.75</v>
      </c>
    </row>
    <row r="61" spans="1:26" ht="18" customHeight="1" x14ac:dyDescent="0.5">
      <c r="A61" s="375" t="s">
        <v>628</v>
      </c>
      <c r="B61" s="376" t="s">
        <v>681</v>
      </c>
      <c r="C61" s="377" t="s">
        <v>682</v>
      </c>
      <c r="D61" s="378">
        <v>89.57</v>
      </c>
      <c r="E61" s="800"/>
      <c r="F61" s="378">
        <v>94.44</v>
      </c>
      <c r="G61" s="378">
        <v>99.05</v>
      </c>
      <c r="H61" s="378">
        <v>100.64</v>
      </c>
      <c r="I61" s="378">
        <v>97.08</v>
      </c>
      <c r="J61" s="378">
        <v>95.56</v>
      </c>
      <c r="K61" s="378">
        <v>100.45</v>
      </c>
      <c r="L61" s="378">
        <v>103.4</v>
      </c>
      <c r="M61" s="378">
        <v>101.93</v>
      </c>
      <c r="N61" s="378">
        <v>102.97</v>
      </c>
      <c r="O61" s="378">
        <v>94.33</v>
      </c>
      <c r="P61" s="378">
        <v>96.69</v>
      </c>
      <c r="Q61" s="378">
        <v>99.12</v>
      </c>
      <c r="R61" s="378">
        <v>99.06</v>
      </c>
      <c r="S61" s="378">
        <v>97.13</v>
      </c>
      <c r="T61" s="378">
        <v>98.98</v>
      </c>
      <c r="U61" s="378">
        <v>99.28</v>
      </c>
      <c r="V61" s="378">
        <v>99.37</v>
      </c>
      <c r="W61" s="378">
        <v>103.16</v>
      </c>
      <c r="X61" s="378">
        <v>92.74</v>
      </c>
      <c r="Y61" s="801"/>
      <c r="Z61" s="378">
        <v>95.34</v>
      </c>
    </row>
    <row r="62" spans="1:26" ht="18" customHeight="1" x14ac:dyDescent="0.5">
      <c r="A62" s="241" t="s">
        <v>628</v>
      </c>
      <c r="B62" s="261" t="s">
        <v>6</v>
      </c>
      <c r="C62" s="262" t="s">
        <v>218</v>
      </c>
      <c r="D62" s="265">
        <v>76.709999999999994</v>
      </c>
      <c r="E62" s="800"/>
      <c r="F62" s="265">
        <v>93.6</v>
      </c>
      <c r="G62" s="265">
        <v>101.07</v>
      </c>
      <c r="H62" s="265">
        <v>89.07</v>
      </c>
      <c r="I62" s="265">
        <v>98.25</v>
      </c>
      <c r="J62" s="265">
        <v>96.42</v>
      </c>
      <c r="K62" s="265">
        <v>105.52</v>
      </c>
      <c r="L62" s="265">
        <v>110.94</v>
      </c>
      <c r="M62" s="265">
        <v>104.85</v>
      </c>
      <c r="N62" s="265">
        <v>106.38</v>
      </c>
      <c r="O62" s="265">
        <v>95.4</v>
      </c>
      <c r="P62" s="265">
        <v>90.73</v>
      </c>
      <c r="Q62" s="265">
        <v>104.5</v>
      </c>
      <c r="R62" s="265">
        <v>100.58</v>
      </c>
      <c r="S62" s="265">
        <v>93.32</v>
      </c>
      <c r="T62" s="265">
        <v>99.68</v>
      </c>
      <c r="U62" s="265">
        <v>98.36</v>
      </c>
      <c r="V62" s="265">
        <v>101.87</v>
      </c>
      <c r="W62" s="265">
        <v>99.25</v>
      </c>
      <c r="X62" s="265">
        <v>93.38</v>
      </c>
      <c r="Y62" s="801"/>
      <c r="Z62" s="265">
        <v>72.94</v>
      </c>
    </row>
    <row r="63" spans="1:26" ht="18" customHeight="1" outlineLevel="2" x14ac:dyDescent="0.5">
      <c r="A63" s="239" t="s">
        <v>628</v>
      </c>
      <c r="B63" s="259" t="s">
        <v>7</v>
      </c>
      <c r="C63" s="260" t="s">
        <v>219</v>
      </c>
      <c r="D63" s="264">
        <v>76.63</v>
      </c>
      <c r="E63" s="563"/>
      <c r="F63" s="264">
        <v>92.04</v>
      </c>
      <c r="G63" s="264">
        <v>100.89</v>
      </c>
      <c r="H63" s="264">
        <v>87.46</v>
      </c>
      <c r="I63" s="264">
        <v>96.48</v>
      </c>
      <c r="J63" s="264">
        <v>95.55</v>
      </c>
      <c r="K63" s="264">
        <v>113.68</v>
      </c>
      <c r="L63" s="264">
        <v>108.86</v>
      </c>
      <c r="M63" s="264">
        <v>103.8</v>
      </c>
      <c r="N63" s="264">
        <v>101.83</v>
      </c>
      <c r="O63" s="264">
        <v>83.65</v>
      </c>
      <c r="P63" s="264">
        <v>91.42</v>
      </c>
      <c r="Q63" s="264">
        <v>99.97</v>
      </c>
      <c r="R63" s="264">
        <v>100.07</v>
      </c>
      <c r="S63" s="264">
        <v>92.36</v>
      </c>
      <c r="T63" s="264">
        <v>91.57</v>
      </c>
      <c r="U63" s="264">
        <v>104.01</v>
      </c>
      <c r="V63" s="264">
        <v>103.17</v>
      </c>
      <c r="W63" s="264">
        <v>99.25</v>
      </c>
      <c r="X63" s="264">
        <v>93.12</v>
      </c>
      <c r="Y63" s="564"/>
      <c r="Z63" s="473">
        <v>76.3</v>
      </c>
    </row>
    <row r="64" spans="1:26" ht="18" customHeight="1" outlineLevel="2" x14ac:dyDescent="0.5">
      <c r="A64" s="241" t="s">
        <v>628</v>
      </c>
      <c r="B64" s="261" t="s">
        <v>8</v>
      </c>
      <c r="C64" s="262" t="s">
        <v>220</v>
      </c>
      <c r="D64" s="265">
        <v>78.239999999999995</v>
      </c>
      <c r="E64" s="563"/>
      <c r="F64" s="265">
        <v>90.36</v>
      </c>
      <c r="G64" s="265">
        <v>95.64</v>
      </c>
      <c r="H64" s="265">
        <v>84.37</v>
      </c>
      <c r="I64" s="265">
        <v>95.71</v>
      </c>
      <c r="J64" s="265">
        <v>95.34</v>
      </c>
      <c r="K64" s="265">
        <v>112.44</v>
      </c>
      <c r="L64" s="265">
        <v>105.68</v>
      </c>
      <c r="M64" s="265">
        <v>105.25</v>
      </c>
      <c r="N64" s="265">
        <v>99.24</v>
      </c>
      <c r="O64" s="265">
        <v>90.75</v>
      </c>
      <c r="P64" s="265">
        <v>91.07</v>
      </c>
      <c r="Q64" s="265">
        <v>104.69</v>
      </c>
      <c r="R64" s="265">
        <v>100.4</v>
      </c>
      <c r="S64" s="265">
        <v>94.83</v>
      </c>
      <c r="T64" s="265">
        <v>87.89</v>
      </c>
      <c r="U64" s="265">
        <v>99.02</v>
      </c>
      <c r="V64" s="265">
        <v>101.24</v>
      </c>
      <c r="W64" s="265">
        <v>98.09</v>
      </c>
      <c r="X64" s="265">
        <v>92.85</v>
      </c>
      <c r="Y64" s="564"/>
      <c r="Z64" s="265">
        <v>78.069999999999993</v>
      </c>
    </row>
    <row r="65" spans="1:26" ht="18" customHeight="1" outlineLevel="2" x14ac:dyDescent="0.5">
      <c r="A65" s="375" t="s">
        <v>628</v>
      </c>
      <c r="B65" s="376" t="s">
        <v>686</v>
      </c>
      <c r="C65" s="377" t="s">
        <v>683</v>
      </c>
      <c r="D65" s="378">
        <v>77.19</v>
      </c>
      <c r="E65" s="563"/>
      <c r="F65" s="378">
        <v>92</v>
      </c>
      <c r="G65" s="378">
        <v>99.19</v>
      </c>
      <c r="H65" s="378">
        <v>86.93</v>
      </c>
      <c r="I65" s="378">
        <v>96.81</v>
      </c>
      <c r="J65" s="378">
        <v>95.77</v>
      </c>
      <c r="K65" s="378">
        <v>110.53</v>
      </c>
      <c r="L65" s="378">
        <v>108.47</v>
      </c>
      <c r="M65" s="378">
        <v>104.63</v>
      </c>
      <c r="N65" s="378">
        <v>102.49</v>
      </c>
      <c r="O65" s="378">
        <v>89.85</v>
      </c>
      <c r="P65" s="378">
        <v>91.08</v>
      </c>
      <c r="Q65" s="378">
        <v>103.02</v>
      </c>
      <c r="R65" s="378">
        <v>100.35</v>
      </c>
      <c r="S65" s="378">
        <v>93.49</v>
      </c>
      <c r="T65" s="378">
        <v>93.03</v>
      </c>
      <c r="U65" s="378">
        <v>100.46</v>
      </c>
      <c r="V65" s="378">
        <v>102.09</v>
      </c>
      <c r="W65" s="378">
        <v>98.86</v>
      </c>
      <c r="X65" s="378">
        <v>93.11</v>
      </c>
      <c r="Y65" s="564"/>
      <c r="Z65" s="378">
        <v>75.72</v>
      </c>
    </row>
    <row r="66" spans="1:26" ht="18" customHeight="1" x14ac:dyDescent="0.5">
      <c r="A66" s="565" t="s">
        <v>624</v>
      </c>
      <c r="E66" s="243"/>
      <c r="Z66" s="245" t="s">
        <v>624</v>
      </c>
    </row>
  </sheetData>
  <mergeCells count="6">
    <mergeCell ref="A5:A6"/>
    <mergeCell ref="B5:B6"/>
    <mergeCell ref="C5:C6"/>
    <mergeCell ref="D5:D6"/>
    <mergeCell ref="Y4:Y62"/>
    <mergeCell ref="E4:E62"/>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&amp;C&amp;KFBBF34&amp;10&amp;"Calibri"&amp;BConfidential&amp;B</oddHeader>
    <oddFooter>&amp;Cwww.stats.gov.sa</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4919-2BEF-4C80-BEFF-62254173C57B}">
  <sheetPr>
    <tabColor rgb="FF9BA8C2"/>
  </sheetPr>
  <dimension ref="B1:O61"/>
  <sheetViews>
    <sheetView workbookViewId="0">
      <selection activeCell="O1" sqref="O1"/>
    </sheetView>
  </sheetViews>
  <sheetFormatPr defaultRowHeight="14.4" x14ac:dyDescent="0.3"/>
  <cols>
    <col min="5" max="5" width="16.88671875" customWidth="1"/>
    <col min="8" max="8" width="18.5546875" customWidth="1"/>
    <col min="14" max="14" width="17.44140625" customWidth="1"/>
    <col min="15" max="15" width="20.6640625" customWidth="1"/>
  </cols>
  <sheetData>
    <row r="1" spans="2:15" x14ac:dyDescent="0.3">
      <c r="B1" t="s">
        <v>737</v>
      </c>
      <c r="C1" t="s">
        <v>738</v>
      </c>
      <c r="D1" t="s">
        <v>739</v>
      </c>
      <c r="E1" t="s">
        <v>740</v>
      </c>
      <c r="I1" s="540" t="s">
        <v>741</v>
      </c>
      <c r="K1" t="s">
        <v>737</v>
      </c>
      <c r="L1" t="s">
        <v>738</v>
      </c>
      <c r="M1" t="s">
        <v>739</v>
      </c>
      <c r="N1" t="s">
        <v>740</v>
      </c>
    </row>
    <row r="2" spans="2:15" x14ac:dyDescent="0.3">
      <c r="B2">
        <v>1</v>
      </c>
      <c r="C2">
        <v>2025</v>
      </c>
      <c r="D2">
        <v>1</v>
      </c>
      <c r="E2" s="539">
        <v>76379088527</v>
      </c>
      <c r="G2" t="s">
        <v>3</v>
      </c>
      <c r="H2" s="539">
        <v>76379087992</v>
      </c>
      <c r="I2" s="539">
        <f>E2-H2</f>
        <v>535</v>
      </c>
      <c r="K2">
        <v>1</v>
      </c>
      <c r="L2">
        <v>2025</v>
      </c>
      <c r="M2">
        <v>1</v>
      </c>
      <c r="N2" s="539">
        <v>76379088527</v>
      </c>
      <c r="O2" s="539">
        <f>E2-N2</f>
        <v>0</v>
      </c>
    </row>
    <row r="3" spans="2:15" x14ac:dyDescent="0.3">
      <c r="B3">
        <v>1</v>
      </c>
      <c r="C3">
        <v>2025</v>
      </c>
      <c r="D3">
        <v>2</v>
      </c>
      <c r="E3" s="539">
        <v>71421907512</v>
      </c>
      <c r="G3" t="s">
        <v>4</v>
      </c>
      <c r="H3" s="539">
        <v>71421907296</v>
      </c>
      <c r="I3" s="539">
        <f t="shared" ref="I3:I46" si="0">E3-H3</f>
        <v>216</v>
      </c>
      <c r="K3">
        <v>1</v>
      </c>
      <c r="L3">
        <v>2025</v>
      </c>
      <c r="M3">
        <v>2</v>
      </c>
      <c r="N3" s="539">
        <v>71421907512</v>
      </c>
      <c r="O3" s="539">
        <f t="shared" ref="O3:O61" si="1">E3-N3</f>
        <v>0</v>
      </c>
    </row>
    <row r="4" spans="2:15" x14ac:dyDescent="0.3">
      <c r="B4">
        <v>1</v>
      </c>
      <c r="C4">
        <v>2025</v>
      </c>
      <c r="D4">
        <v>3</v>
      </c>
      <c r="E4" s="539">
        <v>76806842109</v>
      </c>
      <c r="G4" t="s">
        <v>5</v>
      </c>
      <c r="H4" s="539">
        <v>76806841350</v>
      </c>
      <c r="I4" s="539">
        <f t="shared" si="0"/>
        <v>759</v>
      </c>
      <c r="K4">
        <v>1</v>
      </c>
      <c r="L4">
        <v>2025</v>
      </c>
      <c r="M4">
        <v>3</v>
      </c>
      <c r="N4" s="539">
        <v>76806842109</v>
      </c>
      <c r="O4" s="539">
        <f t="shared" si="1"/>
        <v>0</v>
      </c>
    </row>
    <row r="5" spans="2:15" x14ac:dyDescent="0.3">
      <c r="B5">
        <v>1</v>
      </c>
      <c r="C5">
        <v>2025</v>
      </c>
      <c r="D5">
        <v>4</v>
      </c>
      <c r="E5" s="539">
        <v>79875115976</v>
      </c>
      <c r="G5" t="s">
        <v>6</v>
      </c>
      <c r="H5" s="539">
        <v>79875115373</v>
      </c>
      <c r="I5" s="539">
        <f t="shared" si="0"/>
        <v>603</v>
      </c>
      <c r="K5">
        <v>1</v>
      </c>
      <c r="L5">
        <v>2025</v>
      </c>
      <c r="M5">
        <v>4</v>
      </c>
      <c r="N5" s="539">
        <v>79875115976</v>
      </c>
      <c r="O5" s="539">
        <f t="shared" si="1"/>
        <v>0</v>
      </c>
    </row>
    <row r="6" spans="2:15" x14ac:dyDescent="0.3">
      <c r="B6">
        <v>1</v>
      </c>
      <c r="C6">
        <v>2025</v>
      </c>
      <c r="D6">
        <v>5</v>
      </c>
      <c r="E6" s="539">
        <v>84219996992</v>
      </c>
      <c r="G6" t="s">
        <v>7</v>
      </c>
      <c r="H6" s="539">
        <v>84219996337</v>
      </c>
      <c r="I6" s="539">
        <f t="shared" si="0"/>
        <v>655</v>
      </c>
      <c r="K6">
        <v>1</v>
      </c>
      <c r="L6">
        <v>2025</v>
      </c>
      <c r="M6">
        <v>5</v>
      </c>
      <c r="N6" s="539">
        <v>84219996992</v>
      </c>
      <c r="O6" s="539">
        <f t="shared" si="1"/>
        <v>0</v>
      </c>
    </row>
    <row r="7" spans="2:15" x14ac:dyDescent="0.3">
      <c r="B7">
        <v>1</v>
      </c>
      <c r="C7">
        <v>2025</v>
      </c>
      <c r="D7">
        <v>6</v>
      </c>
      <c r="E7" s="539">
        <v>72654631752</v>
      </c>
      <c r="G7" t="s">
        <v>8</v>
      </c>
      <c r="H7" s="539">
        <v>72654631168</v>
      </c>
      <c r="I7" s="539">
        <f t="shared" si="0"/>
        <v>584</v>
      </c>
      <c r="K7">
        <v>1</v>
      </c>
      <c r="L7">
        <v>2025</v>
      </c>
      <c r="M7">
        <v>6</v>
      </c>
      <c r="N7" s="539">
        <v>72654631752</v>
      </c>
      <c r="O7" s="539">
        <f t="shared" si="1"/>
        <v>0</v>
      </c>
    </row>
    <row r="8" spans="2:15" x14ac:dyDescent="0.3">
      <c r="B8">
        <v>1</v>
      </c>
      <c r="C8">
        <v>2025</v>
      </c>
      <c r="D8">
        <v>7</v>
      </c>
      <c r="E8" s="539">
        <v>82719402044</v>
      </c>
      <c r="G8" t="s">
        <v>9</v>
      </c>
      <c r="H8" s="539">
        <v>82719401357</v>
      </c>
      <c r="I8" s="539">
        <f t="shared" si="0"/>
        <v>687</v>
      </c>
      <c r="K8">
        <v>1</v>
      </c>
      <c r="L8">
        <v>2025</v>
      </c>
      <c r="M8">
        <v>7</v>
      </c>
      <c r="N8" s="539">
        <v>82719402044</v>
      </c>
      <c r="O8" s="539">
        <f t="shared" si="1"/>
        <v>0</v>
      </c>
    </row>
    <row r="9" spans="2:15" x14ac:dyDescent="0.3">
      <c r="B9">
        <v>1</v>
      </c>
      <c r="C9">
        <v>2025</v>
      </c>
      <c r="D9">
        <v>8</v>
      </c>
      <c r="E9" s="539">
        <v>78834554105</v>
      </c>
      <c r="G9" t="s">
        <v>10</v>
      </c>
      <c r="H9" s="539">
        <v>78834553386</v>
      </c>
      <c r="I9" s="539">
        <f t="shared" si="0"/>
        <v>719</v>
      </c>
      <c r="K9">
        <v>1</v>
      </c>
      <c r="L9">
        <v>2025</v>
      </c>
      <c r="M9">
        <v>8</v>
      </c>
      <c r="N9" s="539">
        <v>78834554105</v>
      </c>
      <c r="O9" s="539">
        <f t="shared" si="1"/>
        <v>0</v>
      </c>
    </row>
    <row r="10" spans="2:15" x14ac:dyDescent="0.3">
      <c r="B10">
        <v>1</v>
      </c>
      <c r="C10">
        <v>2025</v>
      </c>
      <c r="D10">
        <v>9</v>
      </c>
      <c r="E10" s="539">
        <v>77463600731</v>
      </c>
      <c r="G10" t="s">
        <v>11</v>
      </c>
      <c r="H10" s="539">
        <v>77463600141</v>
      </c>
      <c r="I10" s="539">
        <f t="shared" si="0"/>
        <v>590</v>
      </c>
      <c r="K10">
        <v>1</v>
      </c>
      <c r="L10">
        <v>2025</v>
      </c>
      <c r="M10">
        <v>9</v>
      </c>
      <c r="N10" s="539">
        <v>77463600731</v>
      </c>
      <c r="O10" s="539">
        <f t="shared" si="1"/>
        <v>0</v>
      </c>
    </row>
    <row r="11" spans="2:15" x14ac:dyDescent="0.3">
      <c r="B11">
        <v>1</v>
      </c>
      <c r="C11">
        <v>2025</v>
      </c>
      <c r="D11">
        <v>10</v>
      </c>
      <c r="E11" s="539">
        <v>82814409457</v>
      </c>
      <c r="G11" t="s">
        <v>12</v>
      </c>
      <c r="H11" s="539">
        <v>82814408815</v>
      </c>
      <c r="I11" s="539">
        <f t="shared" si="0"/>
        <v>642</v>
      </c>
      <c r="K11">
        <v>1</v>
      </c>
      <c r="L11">
        <v>2025</v>
      </c>
      <c r="M11">
        <v>10</v>
      </c>
      <c r="N11" s="539">
        <v>82814409457</v>
      </c>
      <c r="O11" s="539">
        <f t="shared" si="1"/>
        <v>0</v>
      </c>
    </row>
    <row r="12" spans="2:15" x14ac:dyDescent="0.3">
      <c r="B12">
        <v>1</v>
      </c>
      <c r="C12">
        <v>2025</v>
      </c>
      <c r="D12">
        <v>11</v>
      </c>
      <c r="E12" s="539">
        <v>80221919590</v>
      </c>
      <c r="G12" t="s">
        <v>13</v>
      </c>
      <c r="H12" s="539">
        <v>80221918938</v>
      </c>
      <c r="I12" s="539">
        <f t="shared" si="0"/>
        <v>652</v>
      </c>
      <c r="K12">
        <v>1</v>
      </c>
      <c r="L12">
        <v>2025</v>
      </c>
      <c r="M12">
        <v>11</v>
      </c>
      <c r="N12" s="539">
        <v>80221919590</v>
      </c>
      <c r="O12" s="539">
        <f t="shared" si="1"/>
        <v>0</v>
      </c>
    </row>
    <row r="13" spans="2:15" x14ac:dyDescent="0.3">
      <c r="B13">
        <v>1</v>
      </c>
      <c r="C13">
        <v>2025</v>
      </c>
      <c r="D13">
        <v>12</v>
      </c>
      <c r="E13" s="539">
        <v>86413701087</v>
      </c>
      <c r="G13" t="s">
        <v>14</v>
      </c>
      <c r="H13" s="539">
        <v>86413700343</v>
      </c>
      <c r="I13" s="539">
        <f t="shared" si="0"/>
        <v>744</v>
      </c>
      <c r="K13">
        <v>1</v>
      </c>
      <c r="L13">
        <v>2025</v>
      </c>
      <c r="M13">
        <v>12</v>
      </c>
      <c r="N13" s="539">
        <v>86413701087</v>
      </c>
      <c r="O13" s="539">
        <f t="shared" si="1"/>
        <v>0</v>
      </c>
    </row>
    <row r="14" spans="2:15" x14ac:dyDescent="0.3">
      <c r="B14">
        <v>1</v>
      </c>
      <c r="C14">
        <v>2026</v>
      </c>
      <c r="D14">
        <v>1</v>
      </c>
      <c r="E14" s="539">
        <v>84417878561</v>
      </c>
      <c r="G14" t="s">
        <v>3</v>
      </c>
      <c r="H14" s="539">
        <v>84417877856</v>
      </c>
      <c r="I14" s="539">
        <f t="shared" si="0"/>
        <v>705</v>
      </c>
      <c r="K14">
        <v>1</v>
      </c>
      <c r="L14">
        <v>2026</v>
      </c>
      <c r="M14">
        <v>1</v>
      </c>
      <c r="N14" s="539">
        <v>84468108074</v>
      </c>
      <c r="O14" s="539">
        <f t="shared" si="1"/>
        <v>-50229513</v>
      </c>
    </row>
    <row r="15" spans="2:15" x14ac:dyDescent="0.3">
      <c r="B15">
        <v>1</v>
      </c>
      <c r="C15">
        <v>2026</v>
      </c>
      <c r="D15">
        <v>2</v>
      </c>
      <c r="E15" s="539">
        <v>80114663229</v>
      </c>
      <c r="G15" t="s">
        <v>4</v>
      </c>
      <c r="H15" s="539">
        <v>80114662453</v>
      </c>
      <c r="I15" s="539">
        <f t="shared" si="0"/>
        <v>776</v>
      </c>
      <c r="K15">
        <v>1</v>
      </c>
      <c r="L15">
        <v>2026</v>
      </c>
      <c r="M15">
        <v>2</v>
      </c>
      <c r="N15" s="539">
        <v>76125750510</v>
      </c>
      <c r="O15" s="539">
        <f t="shared" si="1"/>
        <v>3988912719</v>
      </c>
    </row>
    <row r="16" spans="2:15" x14ac:dyDescent="0.3">
      <c r="B16">
        <v>1</v>
      </c>
      <c r="C16">
        <v>2026</v>
      </c>
      <c r="D16">
        <v>3</v>
      </c>
      <c r="E16" s="539">
        <v>57783330123</v>
      </c>
      <c r="G16" t="s">
        <v>5</v>
      </c>
      <c r="H16" s="539">
        <v>57783329460</v>
      </c>
      <c r="I16" s="539">
        <f t="shared" si="0"/>
        <v>663</v>
      </c>
      <c r="O16" s="539">
        <f t="shared" si="1"/>
        <v>57783330123</v>
      </c>
    </row>
    <row r="17" spans="2:15" x14ac:dyDescent="0.3">
      <c r="B17">
        <v>2</v>
      </c>
      <c r="C17">
        <v>2025</v>
      </c>
      <c r="D17">
        <v>1</v>
      </c>
      <c r="E17" s="539">
        <v>17777720801</v>
      </c>
      <c r="G17" t="s">
        <v>3</v>
      </c>
      <c r="H17" s="539">
        <v>17777720599</v>
      </c>
      <c r="I17" s="539">
        <f t="shared" si="0"/>
        <v>202</v>
      </c>
      <c r="K17">
        <v>2</v>
      </c>
      <c r="L17">
        <v>2025</v>
      </c>
      <c r="M17">
        <v>1</v>
      </c>
      <c r="N17" s="539">
        <v>17777720801</v>
      </c>
      <c r="O17" s="539">
        <f t="shared" si="1"/>
        <v>0</v>
      </c>
    </row>
    <row r="18" spans="2:15" x14ac:dyDescent="0.3">
      <c r="B18">
        <v>2</v>
      </c>
      <c r="C18">
        <v>2025</v>
      </c>
      <c r="D18">
        <v>2</v>
      </c>
      <c r="E18" s="539">
        <v>16273395352</v>
      </c>
      <c r="G18" t="s">
        <v>4</v>
      </c>
      <c r="H18" s="539">
        <v>16273395202</v>
      </c>
      <c r="I18" s="539">
        <f t="shared" si="0"/>
        <v>150</v>
      </c>
      <c r="K18">
        <v>2</v>
      </c>
      <c r="L18">
        <v>2025</v>
      </c>
      <c r="M18">
        <v>2</v>
      </c>
      <c r="N18" s="539">
        <v>16273395352</v>
      </c>
      <c r="O18" s="539">
        <f t="shared" si="1"/>
        <v>0</v>
      </c>
    </row>
    <row r="19" spans="2:15" x14ac:dyDescent="0.3">
      <c r="B19">
        <v>2</v>
      </c>
      <c r="C19">
        <v>2025</v>
      </c>
      <c r="D19">
        <v>3</v>
      </c>
      <c r="E19" s="539">
        <v>18490292678</v>
      </c>
      <c r="G19" t="s">
        <v>5</v>
      </c>
      <c r="H19" s="539">
        <v>18490292497</v>
      </c>
      <c r="I19" s="539">
        <f t="shared" si="0"/>
        <v>181</v>
      </c>
      <c r="K19">
        <v>2</v>
      </c>
      <c r="L19">
        <v>2025</v>
      </c>
      <c r="M19">
        <v>3</v>
      </c>
      <c r="N19" s="539">
        <v>18490292678</v>
      </c>
      <c r="O19" s="539">
        <f t="shared" si="1"/>
        <v>0</v>
      </c>
    </row>
    <row r="20" spans="2:15" x14ac:dyDescent="0.3">
      <c r="B20">
        <v>2</v>
      </c>
      <c r="C20">
        <v>2025</v>
      </c>
      <c r="D20">
        <v>4</v>
      </c>
      <c r="E20" s="539">
        <v>17333569010</v>
      </c>
      <c r="G20" t="s">
        <v>6</v>
      </c>
      <c r="H20" s="539">
        <v>17333568822</v>
      </c>
      <c r="I20" s="539">
        <f t="shared" si="0"/>
        <v>188</v>
      </c>
      <c r="K20">
        <v>2</v>
      </c>
      <c r="L20">
        <v>2025</v>
      </c>
      <c r="M20">
        <v>4</v>
      </c>
      <c r="N20" s="539">
        <v>17333569010</v>
      </c>
      <c r="O20" s="539">
        <f t="shared" si="1"/>
        <v>0</v>
      </c>
    </row>
    <row r="21" spans="2:15" x14ac:dyDescent="0.3">
      <c r="B21">
        <v>2</v>
      </c>
      <c r="C21">
        <v>2025</v>
      </c>
      <c r="D21">
        <v>5</v>
      </c>
      <c r="E21" s="539">
        <v>17922432980</v>
      </c>
      <c r="G21" t="s">
        <v>7</v>
      </c>
      <c r="H21" s="539">
        <v>17922432831</v>
      </c>
      <c r="I21" s="539">
        <f t="shared" si="0"/>
        <v>149</v>
      </c>
      <c r="K21">
        <v>2</v>
      </c>
      <c r="L21">
        <v>2025</v>
      </c>
      <c r="M21">
        <v>5</v>
      </c>
      <c r="N21" s="539">
        <v>17922432980</v>
      </c>
      <c r="O21" s="539">
        <f t="shared" si="1"/>
        <v>0</v>
      </c>
    </row>
    <row r="22" spans="2:15" x14ac:dyDescent="0.3">
      <c r="B22">
        <v>2</v>
      </c>
      <c r="C22">
        <v>2025</v>
      </c>
      <c r="D22">
        <v>6</v>
      </c>
      <c r="E22" s="539">
        <v>17210689343</v>
      </c>
      <c r="G22" t="s">
        <v>8</v>
      </c>
      <c r="H22" s="539">
        <v>17210689191</v>
      </c>
      <c r="I22" s="539">
        <f t="shared" si="0"/>
        <v>152</v>
      </c>
      <c r="K22">
        <v>2</v>
      </c>
      <c r="L22">
        <v>2025</v>
      </c>
      <c r="M22">
        <v>6</v>
      </c>
      <c r="N22" s="539">
        <v>17210689343</v>
      </c>
      <c r="O22" s="539">
        <f t="shared" si="1"/>
        <v>0</v>
      </c>
    </row>
    <row r="23" spans="2:15" x14ac:dyDescent="0.3">
      <c r="B23">
        <v>2</v>
      </c>
      <c r="C23">
        <v>2025</v>
      </c>
      <c r="D23">
        <v>7</v>
      </c>
      <c r="E23" s="539">
        <v>18180099144</v>
      </c>
      <c r="G23" t="s">
        <v>9</v>
      </c>
      <c r="H23" s="539">
        <v>18180098950</v>
      </c>
      <c r="I23" s="539">
        <f t="shared" si="0"/>
        <v>194</v>
      </c>
      <c r="K23">
        <v>2</v>
      </c>
      <c r="L23">
        <v>2025</v>
      </c>
      <c r="M23">
        <v>7</v>
      </c>
      <c r="N23" s="539">
        <v>18180099144</v>
      </c>
      <c r="O23" s="539">
        <f t="shared" si="1"/>
        <v>0</v>
      </c>
    </row>
    <row r="24" spans="2:15" x14ac:dyDescent="0.3">
      <c r="B24">
        <v>2</v>
      </c>
      <c r="C24">
        <v>2025</v>
      </c>
      <c r="D24">
        <v>8</v>
      </c>
      <c r="E24" s="539">
        <v>16884317377</v>
      </c>
      <c r="G24" t="s">
        <v>10</v>
      </c>
      <c r="H24" s="539">
        <v>16884317200.000002</v>
      </c>
      <c r="I24" s="539">
        <f t="shared" si="0"/>
        <v>176.99999809265137</v>
      </c>
      <c r="K24">
        <v>2</v>
      </c>
      <c r="L24">
        <v>2025</v>
      </c>
      <c r="M24">
        <v>8</v>
      </c>
      <c r="N24" s="539">
        <v>16884317377</v>
      </c>
      <c r="O24" s="539">
        <f t="shared" si="1"/>
        <v>0</v>
      </c>
    </row>
    <row r="25" spans="2:15" x14ac:dyDescent="0.3">
      <c r="B25">
        <v>2</v>
      </c>
      <c r="C25">
        <v>2025</v>
      </c>
      <c r="D25">
        <v>9</v>
      </c>
      <c r="E25" s="539">
        <v>19106009605</v>
      </c>
      <c r="G25" t="s">
        <v>11</v>
      </c>
      <c r="H25" s="539">
        <v>19106009432</v>
      </c>
      <c r="I25" s="539">
        <f t="shared" si="0"/>
        <v>173</v>
      </c>
      <c r="K25">
        <v>2</v>
      </c>
      <c r="L25">
        <v>2025</v>
      </c>
      <c r="M25">
        <v>9</v>
      </c>
      <c r="N25" s="539">
        <v>19106009605</v>
      </c>
      <c r="O25" s="539">
        <f t="shared" si="1"/>
        <v>0</v>
      </c>
    </row>
    <row r="26" spans="2:15" x14ac:dyDescent="0.3">
      <c r="B26">
        <v>2</v>
      </c>
      <c r="C26">
        <v>2025</v>
      </c>
      <c r="D26">
        <v>10</v>
      </c>
      <c r="E26" s="539">
        <v>19296421197</v>
      </c>
      <c r="G26" t="s">
        <v>12</v>
      </c>
      <c r="H26" s="539">
        <v>19296420985</v>
      </c>
      <c r="I26" s="539">
        <f t="shared" si="0"/>
        <v>212</v>
      </c>
      <c r="K26">
        <v>2</v>
      </c>
      <c r="L26">
        <v>2025</v>
      </c>
      <c r="M26">
        <v>10</v>
      </c>
      <c r="N26" s="539">
        <v>19296421197</v>
      </c>
      <c r="O26" s="539">
        <f t="shared" si="1"/>
        <v>0</v>
      </c>
    </row>
    <row r="27" spans="2:15" x14ac:dyDescent="0.3">
      <c r="B27">
        <v>2</v>
      </c>
      <c r="C27">
        <v>2025</v>
      </c>
      <c r="D27">
        <v>11</v>
      </c>
      <c r="E27" s="539">
        <v>18112962522</v>
      </c>
      <c r="G27" t="s">
        <v>13</v>
      </c>
      <c r="H27" s="539">
        <v>18112962298</v>
      </c>
      <c r="I27" s="539">
        <f t="shared" si="0"/>
        <v>224</v>
      </c>
      <c r="K27">
        <v>2</v>
      </c>
      <c r="L27">
        <v>2025</v>
      </c>
      <c r="M27">
        <v>11</v>
      </c>
      <c r="N27" s="539">
        <v>18112962522</v>
      </c>
      <c r="O27" s="539">
        <f t="shared" si="1"/>
        <v>0</v>
      </c>
    </row>
    <row r="28" spans="2:15" x14ac:dyDescent="0.3">
      <c r="B28">
        <v>2</v>
      </c>
      <c r="C28">
        <v>2025</v>
      </c>
      <c r="D28">
        <v>12</v>
      </c>
      <c r="E28" s="539">
        <v>20556073396</v>
      </c>
      <c r="G28" t="s">
        <v>14</v>
      </c>
      <c r="H28" s="539">
        <v>20556073190</v>
      </c>
      <c r="I28" s="539">
        <f t="shared" si="0"/>
        <v>206</v>
      </c>
      <c r="K28">
        <v>2</v>
      </c>
      <c r="L28">
        <v>2025</v>
      </c>
      <c r="M28">
        <v>12</v>
      </c>
      <c r="N28" s="539">
        <v>20556073396</v>
      </c>
      <c r="O28" s="539">
        <f t="shared" si="1"/>
        <v>0</v>
      </c>
    </row>
    <row r="29" spans="2:15" x14ac:dyDescent="0.3">
      <c r="B29">
        <v>2</v>
      </c>
      <c r="C29">
        <v>2026</v>
      </c>
      <c r="D29">
        <v>1</v>
      </c>
      <c r="E29" s="539">
        <v>16911396262</v>
      </c>
      <c r="G29" t="s">
        <v>3</v>
      </c>
      <c r="H29" s="539">
        <v>16911396051</v>
      </c>
      <c r="I29" s="539">
        <f t="shared" si="0"/>
        <v>211</v>
      </c>
      <c r="K29">
        <v>2</v>
      </c>
      <c r="L29">
        <v>2026</v>
      </c>
      <c r="M29">
        <v>1</v>
      </c>
      <c r="N29" s="539">
        <v>16905274323</v>
      </c>
      <c r="O29" s="539">
        <f t="shared" si="1"/>
        <v>6121939</v>
      </c>
    </row>
    <row r="30" spans="2:15" x14ac:dyDescent="0.3">
      <c r="B30">
        <v>2</v>
      </c>
      <c r="C30">
        <v>2026</v>
      </c>
      <c r="D30">
        <v>2</v>
      </c>
      <c r="E30" s="539">
        <v>17365390028</v>
      </c>
      <c r="G30" t="s">
        <v>4</v>
      </c>
      <c r="H30" s="539">
        <v>17365389846</v>
      </c>
      <c r="I30" s="539">
        <f t="shared" si="0"/>
        <v>182</v>
      </c>
      <c r="K30">
        <v>2</v>
      </c>
      <c r="L30">
        <v>2026</v>
      </c>
      <c r="M30">
        <v>2</v>
      </c>
      <c r="N30" s="539">
        <v>17292458670</v>
      </c>
      <c r="O30" s="539">
        <f t="shared" si="1"/>
        <v>72931358</v>
      </c>
    </row>
    <row r="31" spans="2:15" x14ac:dyDescent="0.3">
      <c r="B31">
        <v>2</v>
      </c>
      <c r="C31">
        <v>2026</v>
      </c>
      <c r="D31">
        <v>3</v>
      </c>
      <c r="E31" s="539">
        <v>13505726439</v>
      </c>
      <c r="G31" t="s">
        <v>5</v>
      </c>
      <c r="H31" s="539">
        <v>13505726282</v>
      </c>
      <c r="I31" s="539">
        <f t="shared" si="0"/>
        <v>157</v>
      </c>
      <c r="O31" s="539">
        <f t="shared" si="1"/>
        <v>13505726439</v>
      </c>
    </row>
    <row r="32" spans="2:15" x14ac:dyDescent="0.3">
      <c r="B32">
        <v>3</v>
      </c>
      <c r="C32">
        <v>2025</v>
      </c>
      <c r="D32">
        <v>1</v>
      </c>
      <c r="E32" s="539">
        <v>9148622735</v>
      </c>
      <c r="G32" t="s">
        <v>3</v>
      </c>
      <c r="H32" s="539">
        <v>9148622614</v>
      </c>
      <c r="I32" s="539">
        <f t="shared" si="0"/>
        <v>121</v>
      </c>
      <c r="K32">
        <v>3</v>
      </c>
      <c r="L32">
        <v>2025</v>
      </c>
      <c r="M32">
        <v>1</v>
      </c>
      <c r="N32" s="539">
        <v>9148622735</v>
      </c>
      <c r="O32" s="539">
        <f t="shared" si="1"/>
        <v>0</v>
      </c>
    </row>
    <row r="33" spans="2:15" x14ac:dyDescent="0.3">
      <c r="B33">
        <v>3</v>
      </c>
      <c r="C33">
        <v>2025</v>
      </c>
      <c r="D33">
        <v>2</v>
      </c>
      <c r="E33" s="539">
        <v>10695559749</v>
      </c>
      <c r="G33" t="s">
        <v>4</v>
      </c>
      <c r="H33" s="539">
        <v>10695559585</v>
      </c>
      <c r="I33" s="539">
        <f t="shared" si="0"/>
        <v>164</v>
      </c>
      <c r="K33">
        <v>3</v>
      </c>
      <c r="L33">
        <v>2025</v>
      </c>
      <c r="M33">
        <v>2</v>
      </c>
      <c r="N33" s="539">
        <v>10695559749</v>
      </c>
      <c r="O33" s="539">
        <f t="shared" si="1"/>
        <v>0</v>
      </c>
    </row>
    <row r="34" spans="2:15" x14ac:dyDescent="0.3">
      <c r="B34">
        <v>3</v>
      </c>
      <c r="C34">
        <v>2025</v>
      </c>
      <c r="D34">
        <v>3</v>
      </c>
      <c r="E34" s="539">
        <v>8994044542</v>
      </c>
      <c r="G34" t="s">
        <v>5</v>
      </c>
      <c r="H34" s="539">
        <v>8994044422</v>
      </c>
      <c r="I34" s="539">
        <f t="shared" si="0"/>
        <v>120</v>
      </c>
      <c r="K34">
        <v>3</v>
      </c>
      <c r="L34">
        <v>2025</v>
      </c>
      <c r="M34">
        <v>3</v>
      </c>
      <c r="N34" s="539">
        <v>8994044542</v>
      </c>
      <c r="O34" s="539">
        <f t="shared" si="1"/>
        <v>0</v>
      </c>
    </row>
    <row r="35" spans="2:15" x14ac:dyDescent="0.3">
      <c r="B35">
        <v>3</v>
      </c>
      <c r="C35">
        <v>2025</v>
      </c>
      <c r="D35">
        <v>4</v>
      </c>
      <c r="E35" s="539">
        <v>12844523937</v>
      </c>
      <c r="G35" t="s">
        <v>6</v>
      </c>
      <c r="H35" s="539">
        <v>12844523825</v>
      </c>
      <c r="I35" s="539">
        <f t="shared" si="0"/>
        <v>112</v>
      </c>
      <c r="K35">
        <v>3</v>
      </c>
      <c r="L35">
        <v>2025</v>
      </c>
      <c r="M35">
        <v>4</v>
      </c>
      <c r="N35" s="539">
        <v>12844523937</v>
      </c>
      <c r="O35" s="539">
        <f t="shared" si="1"/>
        <v>0</v>
      </c>
    </row>
    <row r="36" spans="2:15" x14ac:dyDescent="0.3">
      <c r="B36">
        <v>3</v>
      </c>
      <c r="C36">
        <v>2025</v>
      </c>
      <c r="D36">
        <v>5</v>
      </c>
      <c r="E36" s="539">
        <v>13035002224</v>
      </c>
      <c r="G36" t="s">
        <v>7</v>
      </c>
      <c r="H36" s="539">
        <v>13035002087</v>
      </c>
      <c r="I36" s="539">
        <f t="shared" si="0"/>
        <v>137</v>
      </c>
      <c r="K36">
        <v>3</v>
      </c>
      <c r="L36">
        <v>2025</v>
      </c>
      <c r="M36">
        <v>5</v>
      </c>
      <c r="N36" s="539">
        <v>13035002224</v>
      </c>
      <c r="O36" s="539">
        <f t="shared" si="1"/>
        <v>0</v>
      </c>
    </row>
    <row r="37" spans="2:15" x14ac:dyDescent="0.3">
      <c r="B37">
        <v>3</v>
      </c>
      <c r="C37">
        <v>2025</v>
      </c>
      <c r="D37">
        <v>6</v>
      </c>
      <c r="E37" s="539">
        <v>10005585068</v>
      </c>
      <c r="G37" t="s">
        <v>8</v>
      </c>
      <c r="H37" s="539">
        <v>10005584959</v>
      </c>
      <c r="I37" s="539">
        <f t="shared" si="0"/>
        <v>109</v>
      </c>
      <c r="K37">
        <v>3</v>
      </c>
      <c r="L37">
        <v>2025</v>
      </c>
      <c r="M37">
        <v>6</v>
      </c>
      <c r="N37" s="539">
        <v>10005585068</v>
      </c>
      <c r="O37" s="539">
        <f t="shared" si="1"/>
        <v>0</v>
      </c>
    </row>
    <row r="38" spans="2:15" x14ac:dyDescent="0.3">
      <c r="B38">
        <v>3</v>
      </c>
      <c r="C38">
        <v>2025</v>
      </c>
      <c r="D38">
        <v>7</v>
      </c>
      <c r="E38" s="539">
        <v>15010463407</v>
      </c>
      <c r="G38" t="s">
        <v>9</v>
      </c>
      <c r="H38" s="539">
        <v>15010463255</v>
      </c>
      <c r="I38" s="539">
        <f t="shared" si="0"/>
        <v>152</v>
      </c>
      <c r="K38">
        <v>3</v>
      </c>
      <c r="L38">
        <v>2025</v>
      </c>
      <c r="M38">
        <v>7</v>
      </c>
      <c r="N38" s="539">
        <v>15010463407</v>
      </c>
      <c r="O38" s="539">
        <f t="shared" si="1"/>
        <v>0</v>
      </c>
    </row>
    <row r="39" spans="2:15" x14ac:dyDescent="0.3">
      <c r="B39">
        <v>3</v>
      </c>
      <c r="C39">
        <v>2025</v>
      </c>
      <c r="D39">
        <v>8</v>
      </c>
      <c r="E39" s="539">
        <v>11874383988</v>
      </c>
      <c r="G39" t="s">
        <v>10</v>
      </c>
      <c r="H39" s="539">
        <v>11874383867</v>
      </c>
      <c r="I39" s="539">
        <f t="shared" si="0"/>
        <v>121</v>
      </c>
      <c r="K39">
        <v>3</v>
      </c>
      <c r="L39">
        <v>2025</v>
      </c>
      <c r="M39">
        <v>8</v>
      </c>
      <c r="N39" s="539">
        <v>11874383988</v>
      </c>
      <c r="O39" s="539">
        <f t="shared" si="1"/>
        <v>0</v>
      </c>
    </row>
    <row r="40" spans="2:15" x14ac:dyDescent="0.3">
      <c r="B40">
        <v>3</v>
      </c>
      <c r="C40">
        <v>2025</v>
      </c>
      <c r="D40">
        <v>9</v>
      </c>
      <c r="E40" s="539">
        <v>12696808229</v>
      </c>
      <c r="G40" t="s">
        <v>11</v>
      </c>
      <c r="H40" s="539">
        <v>12696808106</v>
      </c>
      <c r="I40" s="539">
        <f t="shared" si="0"/>
        <v>123</v>
      </c>
      <c r="K40">
        <v>3</v>
      </c>
      <c r="L40">
        <v>2025</v>
      </c>
      <c r="M40">
        <v>9</v>
      </c>
      <c r="N40" s="539">
        <v>12696808229</v>
      </c>
      <c r="O40" s="539">
        <f t="shared" si="1"/>
        <v>0</v>
      </c>
    </row>
    <row r="41" spans="2:15" x14ac:dyDescent="0.3">
      <c r="B41">
        <v>3</v>
      </c>
      <c r="C41">
        <v>2025</v>
      </c>
      <c r="D41">
        <v>10</v>
      </c>
      <c r="E41" s="539">
        <v>14777163075</v>
      </c>
      <c r="G41" t="s">
        <v>12</v>
      </c>
      <c r="H41" s="539">
        <v>14777162890</v>
      </c>
      <c r="I41" s="539">
        <f t="shared" si="0"/>
        <v>185</v>
      </c>
      <c r="K41">
        <v>3</v>
      </c>
      <c r="L41">
        <v>2025</v>
      </c>
      <c r="M41">
        <v>10</v>
      </c>
      <c r="N41" s="539">
        <v>14777163075</v>
      </c>
      <c r="O41" s="539">
        <f t="shared" si="1"/>
        <v>0</v>
      </c>
    </row>
    <row r="42" spans="2:15" x14ac:dyDescent="0.3">
      <c r="B42">
        <v>3</v>
      </c>
      <c r="C42">
        <v>2025</v>
      </c>
      <c r="D42">
        <v>11</v>
      </c>
      <c r="E42" s="539">
        <v>14624581927</v>
      </c>
      <c r="G42" t="s">
        <v>13</v>
      </c>
      <c r="H42" s="539">
        <v>14624581796</v>
      </c>
      <c r="I42" s="539">
        <f t="shared" si="0"/>
        <v>131</v>
      </c>
      <c r="K42">
        <v>3</v>
      </c>
      <c r="L42">
        <v>2025</v>
      </c>
      <c r="M42">
        <v>11</v>
      </c>
      <c r="N42" s="539">
        <v>14624581927</v>
      </c>
      <c r="O42" s="539">
        <f t="shared" si="1"/>
        <v>0</v>
      </c>
    </row>
    <row r="43" spans="2:15" x14ac:dyDescent="0.3">
      <c r="B43">
        <v>3</v>
      </c>
      <c r="C43">
        <v>2025</v>
      </c>
      <c r="D43">
        <v>12</v>
      </c>
      <c r="E43" s="539">
        <v>15229255588</v>
      </c>
      <c r="G43" t="s">
        <v>14</v>
      </c>
      <c r="H43" s="539">
        <v>15229255399</v>
      </c>
      <c r="I43" s="539">
        <f t="shared" si="0"/>
        <v>189</v>
      </c>
      <c r="K43">
        <v>3</v>
      </c>
      <c r="L43">
        <v>2025</v>
      </c>
      <c r="M43">
        <v>12</v>
      </c>
      <c r="N43" s="539">
        <v>15229255588</v>
      </c>
      <c r="O43" s="539">
        <f t="shared" si="1"/>
        <v>0</v>
      </c>
    </row>
    <row r="44" spans="2:15" x14ac:dyDescent="0.3">
      <c r="B44">
        <v>3</v>
      </c>
      <c r="C44">
        <v>2026</v>
      </c>
      <c r="D44">
        <v>1</v>
      </c>
      <c r="E44" s="539">
        <v>15311227148</v>
      </c>
      <c r="G44" t="s">
        <v>3</v>
      </c>
      <c r="H44" s="539">
        <v>15311227018</v>
      </c>
      <c r="I44" s="539">
        <f t="shared" si="0"/>
        <v>130</v>
      </c>
      <c r="K44">
        <v>3</v>
      </c>
      <c r="L44">
        <v>2026</v>
      </c>
      <c r="M44">
        <v>1</v>
      </c>
      <c r="N44" s="539">
        <v>15406437702</v>
      </c>
      <c r="O44" s="539">
        <f t="shared" si="1"/>
        <v>-95210554</v>
      </c>
    </row>
    <row r="45" spans="2:15" x14ac:dyDescent="0.3">
      <c r="B45">
        <v>3</v>
      </c>
      <c r="C45">
        <v>2026</v>
      </c>
      <c r="D45">
        <v>2</v>
      </c>
      <c r="E45" s="539">
        <v>13790755325</v>
      </c>
      <c r="G45" t="s">
        <v>4</v>
      </c>
      <c r="H45" s="539">
        <v>13790755132</v>
      </c>
      <c r="I45" s="539">
        <f t="shared" si="0"/>
        <v>193</v>
      </c>
      <c r="K45">
        <v>3</v>
      </c>
      <c r="L45">
        <v>2026</v>
      </c>
      <c r="M45">
        <v>2</v>
      </c>
      <c r="N45" s="539">
        <v>13738773026</v>
      </c>
      <c r="O45" s="539">
        <f t="shared" si="1"/>
        <v>51982299</v>
      </c>
    </row>
    <row r="46" spans="2:15" x14ac:dyDescent="0.3">
      <c r="B46">
        <v>3</v>
      </c>
      <c r="C46">
        <v>2026</v>
      </c>
      <c r="D46">
        <v>3</v>
      </c>
      <c r="E46" s="539">
        <v>9217401893</v>
      </c>
      <c r="G46" t="s">
        <v>5</v>
      </c>
      <c r="H46" s="539">
        <v>9217401760</v>
      </c>
      <c r="I46" s="539">
        <f t="shared" si="0"/>
        <v>133</v>
      </c>
      <c r="O46" s="539">
        <f t="shared" si="1"/>
        <v>9217401893</v>
      </c>
    </row>
    <row r="47" spans="2:15" x14ac:dyDescent="0.3">
      <c r="B47">
        <v>9</v>
      </c>
      <c r="C47">
        <v>2025</v>
      </c>
      <c r="D47">
        <v>1</v>
      </c>
      <c r="E47" s="539">
        <v>71283265088</v>
      </c>
      <c r="K47">
        <v>9</v>
      </c>
      <c r="L47">
        <v>2025</v>
      </c>
      <c r="M47">
        <v>1</v>
      </c>
      <c r="N47" s="539">
        <v>71283265088</v>
      </c>
      <c r="O47" s="539">
        <f t="shared" si="1"/>
        <v>0</v>
      </c>
    </row>
    <row r="48" spans="2:15" x14ac:dyDescent="0.3">
      <c r="B48">
        <v>9</v>
      </c>
      <c r="C48">
        <v>2025</v>
      </c>
      <c r="D48">
        <v>2</v>
      </c>
      <c r="E48" s="539">
        <v>67646287339</v>
      </c>
      <c r="K48">
        <v>9</v>
      </c>
      <c r="L48">
        <v>2025</v>
      </c>
      <c r="M48">
        <v>2</v>
      </c>
      <c r="N48" s="539">
        <v>67646287339</v>
      </c>
      <c r="O48" s="539">
        <f t="shared" si="1"/>
        <v>0</v>
      </c>
    </row>
    <row r="49" spans="2:15" x14ac:dyDescent="0.3">
      <c r="B49">
        <v>9</v>
      </c>
      <c r="C49">
        <v>2025</v>
      </c>
      <c r="D49">
        <v>3</v>
      </c>
      <c r="E49" s="539">
        <v>67332525842</v>
      </c>
      <c r="K49">
        <v>9</v>
      </c>
      <c r="L49">
        <v>2025</v>
      </c>
      <c r="M49">
        <v>3</v>
      </c>
      <c r="N49" s="539">
        <v>67332525842</v>
      </c>
      <c r="O49" s="539">
        <f t="shared" si="1"/>
        <v>0</v>
      </c>
    </row>
    <row r="50" spans="2:15" x14ac:dyDescent="0.3">
      <c r="B50">
        <v>9</v>
      </c>
      <c r="C50">
        <v>2025</v>
      </c>
      <c r="D50">
        <v>4</v>
      </c>
      <c r="E50" s="539">
        <v>62356890538</v>
      </c>
      <c r="K50">
        <v>9</v>
      </c>
      <c r="L50">
        <v>2025</v>
      </c>
      <c r="M50">
        <v>4</v>
      </c>
      <c r="N50" s="539">
        <v>62356890538</v>
      </c>
      <c r="O50" s="539">
        <f t="shared" si="1"/>
        <v>0</v>
      </c>
    </row>
    <row r="51" spans="2:15" x14ac:dyDescent="0.3">
      <c r="B51">
        <v>9</v>
      </c>
      <c r="C51">
        <v>2025</v>
      </c>
      <c r="D51">
        <v>5</v>
      </c>
      <c r="E51" s="539">
        <v>59331119486</v>
      </c>
      <c r="K51">
        <v>9</v>
      </c>
      <c r="L51">
        <v>2025</v>
      </c>
      <c r="M51">
        <v>5</v>
      </c>
      <c r="N51" s="539">
        <v>59331119486</v>
      </c>
      <c r="O51" s="539">
        <f t="shared" si="1"/>
        <v>0</v>
      </c>
    </row>
    <row r="52" spans="2:15" x14ac:dyDescent="0.3">
      <c r="B52">
        <v>9</v>
      </c>
      <c r="C52">
        <v>2025</v>
      </c>
      <c r="D52">
        <v>6</v>
      </c>
      <c r="E52" s="539">
        <v>64684741025</v>
      </c>
      <c r="K52">
        <v>9</v>
      </c>
      <c r="L52">
        <v>2025</v>
      </c>
      <c r="M52">
        <v>6</v>
      </c>
      <c r="N52" s="539">
        <v>64684741025</v>
      </c>
      <c r="O52" s="539">
        <f t="shared" si="1"/>
        <v>0</v>
      </c>
    </row>
    <row r="53" spans="2:15" x14ac:dyDescent="0.3">
      <c r="B53">
        <v>9</v>
      </c>
      <c r="C53">
        <v>2025</v>
      </c>
      <c r="D53">
        <v>7</v>
      </c>
      <c r="E53" s="539">
        <v>68674833099</v>
      </c>
      <c r="K53">
        <v>9</v>
      </c>
      <c r="L53">
        <v>2025</v>
      </c>
      <c r="M53">
        <v>7</v>
      </c>
      <c r="N53" s="539">
        <v>68674833099</v>
      </c>
      <c r="O53" s="539">
        <f t="shared" si="1"/>
        <v>0</v>
      </c>
    </row>
    <row r="54" spans="2:15" x14ac:dyDescent="0.3">
      <c r="B54">
        <v>9</v>
      </c>
      <c r="C54">
        <v>2025</v>
      </c>
      <c r="D54">
        <v>8</v>
      </c>
      <c r="E54" s="539">
        <v>69818590350</v>
      </c>
      <c r="K54">
        <v>9</v>
      </c>
      <c r="L54">
        <v>2025</v>
      </c>
      <c r="M54">
        <v>8</v>
      </c>
      <c r="N54" s="539">
        <v>69818590350</v>
      </c>
      <c r="O54" s="539">
        <f t="shared" si="1"/>
        <v>0</v>
      </c>
    </row>
    <row r="55" spans="2:15" x14ac:dyDescent="0.3">
      <c r="B55">
        <v>9</v>
      </c>
      <c r="C55">
        <v>2025</v>
      </c>
      <c r="D55">
        <v>9</v>
      </c>
      <c r="E55" s="539">
        <v>69363664933</v>
      </c>
      <c r="K55">
        <v>9</v>
      </c>
      <c r="L55">
        <v>2025</v>
      </c>
      <c r="M55">
        <v>9</v>
      </c>
      <c r="N55" s="539">
        <v>69363664933</v>
      </c>
      <c r="O55" s="539">
        <f t="shared" si="1"/>
        <v>0</v>
      </c>
    </row>
    <row r="56" spans="2:15" x14ac:dyDescent="0.3">
      <c r="B56">
        <v>9</v>
      </c>
      <c r="C56">
        <v>2025</v>
      </c>
      <c r="D56">
        <v>10</v>
      </c>
      <c r="E56" s="539">
        <v>70115695550</v>
      </c>
      <c r="K56">
        <v>9</v>
      </c>
      <c r="L56">
        <v>2025</v>
      </c>
      <c r="M56">
        <v>10</v>
      </c>
      <c r="N56" s="539">
        <v>70115695550</v>
      </c>
      <c r="O56" s="539">
        <f t="shared" si="1"/>
        <v>0</v>
      </c>
    </row>
    <row r="57" spans="2:15" x14ac:dyDescent="0.3">
      <c r="B57">
        <v>9</v>
      </c>
      <c r="C57">
        <v>2025</v>
      </c>
      <c r="D57">
        <v>11</v>
      </c>
      <c r="E57" s="539">
        <v>67540874563</v>
      </c>
      <c r="K57">
        <v>9</v>
      </c>
      <c r="L57">
        <v>2025</v>
      </c>
      <c r="M57">
        <v>11</v>
      </c>
      <c r="N57" s="539">
        <v>67540874563</v>
      </c>
      <c r="O57" s="539">
        <f t="shared" si="1"/>
        <v>0</v>
      </c>
    </row>
    <row r="58" spans="2:15" x14ac:dyDescent="0.3">
      <c r="B58">
        <v>9</v>
      </c>
      <c r="C58">
        <v>2025</v>
      </c>
      <c r="D58">
        <v>12</v>
      </c>
      <c r="E58" s="539">
        <v>65742732169</v>
      </c>
      <c r="K58">
        <v>9</v>
      </c>
      <c r="L58">
        <v>2025</v>
      </c>
      <c r="M58">
        <v>12</v>
      </c>
      <c r="N58" s="539">
        <v>65742732169</v>
      </c>
      <c r="O58" s="539">
        <f t="shared" si="1"/>
        <v>0</v>
      </c>
    </row>
    <row r="59" spans="2:15" x14ac:dyDescent="0.3">
      <c r="B59">
        <v>9</v>
      </c>
      <c r="C59">
        <v>2026</v>
      </c>
      <c r="D59">
        <v>1</v>
      </c>
      <c r="E59" s="539">
        <v>66152030048</v>
      </c>
      <c r="K59">
        <v>9</v>
      </c>
      <c r="L59">
        <v>2026</v>
      </c>
      <c r="M59">
        <v>1</v>
      </c>
      <c r="N59" s="539">
        <v>66152030048</v>
      </c>
      <c r="O59" s="539">
        <f t="shared" si="1"/>
        <v>0</v>
      </c>
    </row>
    <row r="60" spans="2:15" x14ac:dyDescent="0.3">
      <c r="B60">
        <v>9</v>
      </c>
      <c r="C60">
        <v>2026</v>
      </c>
      <c r="D60">
        <v>2</v>
      </c>
      <c r="E60" s="539">
        <v>68046110532</v>
      </c>
      <c r="K60">
        <v>9</v>
      </c>
      <c r="L60">
        <v>2026</v>
      </c>
      <c r="M60">
        <v>2</v>
      </c>
      <c r="N60" s="539">
        <v>68046882505</v>
      </c>
      <c r="O60" s="539">
        <f t="shared" si="1"/>
        <v>-771973</v>
      </c>
    </row>
    <row r="61" spans="2:15" x14ac:dyDescent="0.3">
      <c r="B61">
        <v>9</v>
      </c>
      <c r="C61">
        <v>2026</v>
      </c>
      <c r="D61">
        <v>3</v>
      </c>
      <c r="E61" s="539">
        <v>92502678866</v>
      </c>
      <c r="O61" s="539">
        <f t="shared" si="1"/>
        <v>92502678866</v>
      </c>
    </row>
  </sheetData>
  <pageMargins left="0.7" right="0.7" top="0.75" bottom="0.75" header="0.3" footer="0.3"/>
  <pageSetup orientation="portrait" r:id="rId1"/>
  <headerFooter>
    <oddHeader>&amp;C&amp;KFBBF34&amp;10&amp;"Calibri"&amp;BConfidential&amp;B</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3A2D-DB35-437F-A73E-64209FA5744E}">
  <sheetPr>
    <tabColor rgb="FF9BA8C2"/>
    <pageSetUpPr autoPageBreaks="0"/>
  </sheetPr>
  <dimension ref="A1:X176"/>
  <sheetViews>
    <sheetView showGridLines="0" rightToLeft="1" zoomScaleNormal="100" workbookViewId="0"/>
  </sheetViews>
  <sheetFormatPr defaultColWidth="8.88671875" defaultRowHeight="18" customHeight="1" outlineLevelRow="2" x14ac:dyDescent="0.5"/>
  <cols>
    <col min="1" max="1" width="7" style="9" customWidth="1"/>
    <col min="2" max="3" width="12" style="9" customWidth="1"/>
    <col min="4" max="4" width="10" style="9" customWidth="1"/>
    <col min="5" max="5" width="8" style="9" customWidth="1"/>
    <col min="6" max="7" width="7" style="9" customWidth="1"/>
    <col min="8" max="8" width="10" style="9" customWidth="1"/>
    <col min="9" max="9" width="8" style="9" customWidth="1"/>
    <col min="10" max="11" width="7" style="9" customWidth="1"/>
    <col min="12" max="12" width="10" style="9" customWidth="1"/>
    <col min="13" max="13" width="8" style="9" customWidth="1"/>
    <col min="14" max="15" width="7" style="9" customWidth="1"/>
    <col min="16" max="16" width="11.33203125" style="9" customWidth="1"/>
    <col min="17" max="18" width="7" style="9" customWidth="1"/>
    <col min="19" max="21" width="15.109375" style="9" customWidth="1"/>
    <col min="22" max="22" width="11.44140625" style="9" bestFit="1" customWidth="1"/>
    <col min="23" max="265" width="8.88671875" style="9"/>
    <col min="266" max="268" width="25.88671875" style="9" customWidth="1"/>
    <col min="269" max="521" width="8.88671875" style="9"/>
    <col min="522" max="524" width="25.88671875" style="9" customWidth="1"/>
    <col min="525" max="777" width="8.88671875" style="9"/>
    <col min="778" max="780" width="25.88671875" style="9" customWidth="1"/>
    <col min="781" max="1033" width="8.88671875" style="9"/>
    <col min="1034" max="1036" width="25.88671875" style="9" customWidth="1"/>
    <col min="1037" max="1289" width="8.88671875" style="9"/>
    <col min="1290" max="1292" width="25.88671875" style="9" customWidth="1"/>
    <col min="1293" max="1545" width="8.88671875" style="9"/>
    <col min="1546" max="1548" width="25.88671875" style="9" customWidth="1"/>
    <col min="1549" max="1801" width="8.88671875" style="9"/>
    <col min="1802" max="1804" width="25.88671875" style="9" customWidth="1"/>
    <col min="1805" max="2057" width="8.88671875" style="9"/>
    <col min="2058" max="2060" width="25.88671875" style="9" customWidth="1"/>
    <col min="2061" max="2313" width="8.88671875" style="9"/>
    <col min="2314" max="2316" width="25.88671875" style="9" customWidth="1"/>
    <col min="2317" max="2569" width="8.88671875" style="9"/>
    <col min="2570" max="2572" width="25.88671875" style="9" customWidth="1"/>
    <col min="2573" max="2825" width="8.88671875" style="9"/>
    <col min="2826" max="2828" width="25.88671875" style="9" customWidth="1"/>
    <col min="2829" max="3081" width="8.88671875" style="9"/>
    <col min="3082" max="3084" width="25.88671875" style="9" customWidth="1"/>
    <col min="3085" max="3337" width="8.88671875" style="9"/>
    <col min="3338" max="3340" width="25.88671875" style="9" customWidth="1"/>
    <col min="3341" max="3593" width="8.88671875" style="9"/>
    <col min="3594" max="3596" width="25.88671875" style="9" customWidth="1"/>
    <col min="3597" max="3849" width="8.88671875" style="9"/>
    <col min="3850" max="3852" width="25.88671875" style="9" customWidth="1"/>
    <col min="3853" max="4105" width="8.88671875" style="9"/>
    <col min="4106" max="4108" width="25.88671875" style="9" customWidth="1"/>
    <col min="4109" max="4361" width="8.88671875" style="9"/>
    <col min="4362" max="4364" width="25.88671875" style="9" customWidth="1"/>
    <col min="4365" max="4617" width="8.88671875" style="9"/>
    <col min="4618" max="4620" width="25.88671875" style="9" customWidth="1"/>
    <col min="4621" max="4873" width="8.88671875" style="9"/>
    <col min="4874" max="4876" width="25.88671875" style="9" customWidth="1"/>
    <col min="4877" max="5129" width="8.88671875" style="9"/>
    <col min="5130" max="5132" width="25.88671875" style="9" customWidth="1"/>
    <col min="5133" max="5385" width="8.88671875" style="9"/>
    <col min="5386" max="5388" width="25.88671875" style="9" customWidth="1"/>
    <col min="5389" max="5641" width="8.88671875" style="9"/>
    <col min="5642" max="5644" width="25.88671875" style="9" customWidth="1"/>
    <col min="5645" max="5897" width="8.88671875" style="9"/>
    <col min="5898" max="5900" width="25.88671875" style="9" customWidth="1"/>
    <col min="5901" max="6153" width="8.88671875" style="9"/>
    <col min="6154" max="6156" width="25.88671875" style="9" customWidth="1"/>
    <col min="6157" max="6409" width="8.88671875" style="9"/>
    <col min="6410" max="6412" width="25.88671875" style="9" customWidth="1"/>
    <col min="6413" max="6665" width="8.88671875" style="9"/>
    <col min="6666" max="6668" width="25.88671875" style="9" customWidth="1"/>
    <col min="6669" max="6921" width="8.88671875" style="9"/>
    <col min="6922" max="6924" width="25.88671875" style="9" customWidth="1"/>
    <col min="6925" max="7177" width="8.88671875" style="9"/>
    <col min="7178" max="7180" width="25.88671875" style="9" customWidth="1"/>
    <col min="7181" max="7433" width="8.88671875" style="9"/>
    <col min="7434" max="7436" width="25.88671875" style="9" customWidth="1"/>
    <col min="7437" max="7689" width="8.88671875" style="9"/>
    <col min="7690" max="7692" width="25.88671875" style="9" customWidth="1"/>
    <col min="7693" max="7945" width="8.88671875" style="9"/>
    <col min="7946" max="7948" width="25.88671875" style="9" customWidth="1"/>
    <col min="7949" max="8201" width="8.88671875" style="9"/>
    <col min="8202" max="8204" width="25.88671875" style="9" customWidth="1"/>
    <col min="8205" max="8457" width="8.88671875" style="9"/>
    <col min="8458" max="8460" width="25.88671875" style="9" customWidth="1"/>
    <col min="8461" max="8713" width="8.88671875" style="9"/>
    <col min="8714" max="8716" width="25.88671875" style="9" customWidth="1"/>
    <col min="8717" max="8969" width="8.88671875" style="9"/>
    <col min="8970" max="8972" width="25.88671875" style="9" customWidth="1"/>
    <col min="8973" max="9225" width="8.88671875" style="9"/>
    <col min="9226" max="9228" width="25.88671875" style="9" customWidth="1"/>
    <col min="9229" max="9481" width="8.88671875" style="9"/>
    <col min="9482" max="9484" width="25.88671875" style="9" customWidth="1"/>
    <col min="9485" max="9737" width="8.88671875" style="9"/>
    <col min="9738" max="9740" width="25.88671875" style="9" customWidth="1"/>
    <col min="9741" max="9993" width="8.88671875" style="9"/>
    <col min="9994" max="9996" width="25.88671875" style="9" customWidth="1"/>
    <col min="9997" max="10249" width="8.88671875" style="9"/>
    <col min="10250" max="10252" width="25.88671875" style="9" customWidth="1"/>
    <col min="10253" max="10505" width="8.88671875" style="9"/>
    <col min="10506" max="10508" width="25.88671875" style="9" customWidth="1"/>
    <col min="10509" max="10761" width="8.88671875" style="9"/>
    <col min="10762" max="10764" width="25.88671875" style="9" customWidth="1"/>
    <col min="10765" max="11017" width="8.88671875" style="9"/>
    <col min="11018" max="11020" width="25.88671875" style="9" customWidth="1"/>
    <col min="11021" max="11273" width="8.88671875" style="9"/>
    <col min="11274" max="11276" width="25.88671875" style="9" customWidth="1"/>
    <col min="11277" max="11529" width="8.88671875" style="9"/>
    <col min="11530" max="11532" width="25.88671875" style="9" customWidth="1"/>
    <col min="11533" max="11785" width="8.88671875" style="9"/>
    <col min="11786" max="11788" width="25.88671875" style="9" customWidth="1"/>
    <col min="11789" max="12041" width="8.88671875" style="9"/>
    <col min="12042" max="12044" width="25.88671875" style="9" customWidth="1"/>
    <col min="12045" max="12297" width="8.88671875" style="9"/>
    <col min="12298" max="12300" width="25.88671875" style="9" customWidth="1"/>
    <col min="12301" max="12553" width="8.88671875" style="9"/>
    <col min="12554" max="12556" width="25.88671875" style="9" customWidth="1"/>
    <col min="12557" max="12809" width="8.88671875" style="9"/>
    <col min="12810" max="12812" width="25.88671875" style="9" customWidth="1"/>
    <col min="12813" max="13065" width="8.88671875" style="9"/>
    <col min="13066" max="13068" width="25.88671875" style="9" customWidth="1"/>
    <col min="13069" max="13321" width="8.88671875" style="9"/>
    <col min="13322" max="13324" width="25.88671875" style="9" customWidth="1"/>
    <col min="13325" max="13577" width="8.88671875" style="9"/>
    <col min="13578" max="13580" width="25.88671875" style="9" customWidth="1"/>
    <col min="13581" max="13833" width="8.88671875" style="9"/>
    <col min="13834" max="13836" width="25.88671875" style="9" customWidth="1"/>
    <col min="13837" max="14089" width="8.88671875" style="9"/>
    <col min="14090" max="14092" width="25.88671875" style="9" customWidth="1"/>
    <col min="14093" max="14345" width="8.88671875" style="9"/>
    <col min="14346" max="14348" width="25.88671875" style="9" customWidth="1"/>
    <col min="14349" max="14601" width="8.88671875" style="9"/>
    <col min="14602" max="14604" width="25.88671875" style="9" customWidth="1"/>
    <col min="14605" max="14857" width="8.88671875" style="9"/>
    <col min="14858" max="14860" width="25.88671875" style="9" customWidth="1"/>
    <col min="14861" max="15113" width="8.88671875" style="9"/>
    <col min="15114" max="15116" width="25.88671875" style="9" customWidth="1"/>
    <col min="15117" max="15369" width="8.88671875" style="9"/>
    <col min="15370" max="15372" width="25.88671875" style="9" customWidth="1"/>
    <col min="15373" max="15625" width="8.88671875" style="9"/>
    <col min="15626" max="15628" width="25.88671875" style="9" customWidth="1"/>
    <col min="15629" max="15881" width="8.88671875" style="9"/>
    <col min="15882" max="15884" width="25.88671875" style="9" customWidth="1"/>
    <col min="15885" max="16137" width="8.88671875" style="9"/>
    <col min="16138" max="16140" width="25.88671875" style="9" customWidth="1"/>
    <col min="16141" max="16384" width="8.88671875" style="9"/>
  </cols>
  <sheetData>
    <row r="1" spans="1:20" ht="57.6" customHeight="1" x14ac:dyDescent="0.5">
      <c r="A1" s="1"/>
    </row>
    <row r="2" spans="1:20" ht="26.4" x14ac:dyDescent="0.5">
      <c r="A2" s="110" t="s">
        <v>487</v>
      </c>
      <c r="B2" s="4"/>
      <c r="C2" s="4"/>
      <c r="D2" s="4"/>
      <c r="E2" s="4"/>
      <c r="F2" s="4"/>
      <c r="G2" s="4"/>
      <c r="H2" s="4"/>
      <c r="I2" s="4"/>
      <c r="J2" s="4"/>
      <c r="K2" s="4"/>
      <c r="L2" s="4"/>
      <c r="M2" s="4"/>
      <c r="N2" s="4"/>
      <c r="O2" s="4"/>
      <c r="P2" s="4"/>
      <c r="Q2" s="4"/>
      <c r="R2" s="4"/>
    </row>
    <row r="3" spans="1:20" ht="26.4" x14ac:dyDescent="0.5">
      <c r="A3" s="111" t="s">
        <v>497</v>
      </c>
      <c r="B3" s="5"/>
      <c r="C3" s="5"/>
      <c r="D3" s="5"/>
      <c r="E3" s="5"/>
      <c r="F3" s="5"/>
      <c r="G3" s="5"/>
      <c r="H3" s="5"/>
      <c r="I3" s="5"/>
      <c r="J3" s="5"/>
      <c r="K3" s="5"/>
      <c r="L3" s="5"/>
      <c r="M3" s="5"/>
      <c r="N3" s="5"/>
      <c r="O3" s="5"/>
      <c r="P3" s="5"/>
      <c r="Q3" s="5"/>
      <c r="R3" s="5"/>
    </row>
    <row r="4" spans="1:20" ht="34.950000000000003" customHeight="1" x14ac:dyDescent="0.5">
      <c r="A4" s="706" t="s">
        <v>228</v>
      </c>
      <c r="B4" s="699" t="s">
        <v>2</v>
      </c>
      <c r="C4" s="704" t="s">
        <v>214</v>
      </c>
      <c r="D4" s="710" t="s">
        <v>229</v>
      </c>
      <c r="E4" s="711"/>
      <c r="F4" s="711"/>
      <c r="G4" s="711"/>
      <c r="H4" s="711"/>
      <c r="I4" s="711"/>
      <c r="J4" s="711"/>
      <c r="K4" s="712"/>
      <c r="L4" s="710" t="s">
        <v>504</v>
      </c>
      <c r="M4" s="711"/>
      <c r="N4" s="711"/>
      <c r="O4" s="712"/>
      <c r="P4" s="711" t="s">
        <v>501</v>
      </c>
      <c r="Q4" s="711"/>
      <c r="R4" s="711"/>
    </row>
    <row r="5" spans="1:20" ht="36" customHeight="1" x14ac:dyDescent="0.5">
      <c r="A5" s="706"/>
      <c r="B5" s="699"/>
      <c r="C5" s="704"/>
      <c r="D5" s="707" t="s">
        <v>230</v>
      </c>
      <c r="E5" s="708"/>
      <c r="F5" s="704" t="s">
        <v>492</v>
      </c>
      <c r="G5" s="706"/>
      <c r="H5" s="708" t="s">
        <v>231</v>
      </c>
      <c r="I5" s="708"/>
      <c r="J5" s="704" t="s">
        <v>492</v>
      </c>
      <c r="K5" s="713"/>
      <c r="L5" s="213"/>
      <c r="M5" s="112"/>
      <c r="N5" s="704" t="s">
        <v>492</v>
      </c>
      <c r="O5" s="713"/>
      <c r="P5" s="210"/>
      <c r="Q5" s="704" t="s">
        <v>492</v>
      </c>
      <c r="R5" s="709"/>
    </row>
    <row r="6" spans="1:20" ht="36" customHeight="1" x14ac:dyDescent="0.5">
      <c r="A6" s="706"/>
      <c r="B6" s="699"/>
      <c r="C6" s="704"/>
      <c r="D6" s="214" t="s">
        <v>232</v>
      </c>
      <c r="E6" s="86" t="s">
        <v>500</v>
      </c>
      <c r="F6" s="87" t="s">
        <v>735</v>
      </c>
      <c r="G6" s="101" t="s">
        <v>493</v>
      </c>
      <c r="H6" s="86" t="s">
        <v>232</v>
      </c>
      <c r="I6" s="86" t="s">
        <v>500</v>
      </c>
      <c r="J6" s="87" t="s">
        <v>735</v>
      </c>
      <c r="K6" s="88" t="s">
        <v>493</v>
      </c>
      <c r="L6" s="214" t="s">
        <v>232</v>
      </c>
      <c r="M6" s="86" t="s">
        <v>500</v>
      </c>
      <c r="N6" s="87" t="s">
        <v>735</v>
      </c>
      <c r="O6" s="88" t="s">
        <v>493</v>
      </c>
      <c r="P6" s="209" t="s">
        <v>232</v>
      </c>
      <c r="Q6" s="87" t="s">
        <v>735</v>
      </c>
      <c r="R6" s="113" t="s">
        <v>493</v>
      </c>
    </row>
    <row r="7" spans="1:20" s="244" customFormat="1" ht="19.5" customHeight="1" outlineLevel="2" x14ac:dyDescent="0.5">
      <c r="A7" s="239">
        <v>2017</v>
      </c>
      <c r="B7" s="259" t="s">
        <v>3</v>
      </c>
      <c r="C7" s="401" t="s">
        <v>215</v>
      </c>
      <c r="D7" s="402">
        <v>12610.247431</v>
      </c>
      <c r="E7" s="403">
        <v>18.087002391859389</v>
      </c>
      <c r="F7" s="404">
        <v>-5.2119141580852517</v>
      </c>
      <c r="G7" s="405">
        <v>20.666916446174042</v>
      </c>
      <c r="H7" s="394">
        <v>54917.527485999999</v>
      </c>
      <c r="I7" s="403">
        <v>78.768751876545622</v>
      </c>
      <c r="J7" s="404">
        <v>5.3152485548337403</v>
      </c>
      <c r="K7" s="406">
        <v>87.876095607036746</v>
      </c>
      <c r="L7" s="402">
        <v>2192.166275</v>
      </c>
      <c r="M7" s="403">
        <v>3.1442457315949941</v>
      </c>
      <c r="N7" s="404">
        <v>-15.373419314052473</v>
      </c>
      <c r="O7" s="406">
        <v>-13.946299443699484</v>
      </c>
      <c r="P7" s="407">
        <v>69719.941191999998</v>
      </c>
      <c r="Q7" s="404">
        <v>2.469251053456234</v>
      </c>
      <c r="R7" s="408">
        <v>65.101177751642055</v>
      </c>
      <c r="T7" s="64"/>
    </row>
    <row r="8" spans="1:20" s="244" customFormat="1" ht="19.5" customHeight="1" outlineLevel="2" x14ac:dyDescent="0.5">
      <c r="A8" s="241">
        <v>2017</v>
      </c>
      <c r="B8" s="261" t="s">
        <v>4</v>
      </c>
      <c r="C8" s="409" t="s">
        <v>216</v>
      </c>
      <c r="D8" s="410">
        <v>11374.134248</v>
      </c>
      <c r="E8" s="411">
        <v>17.135461732045702</v>
      </c>
      <c r="F8" s="385">
        <f t="shared" ref="F8:F97" si="0">(D8/D7-1)*100</f>
        <v>-9.8024498707395722</v>
      </c>
      <c r="G8" s="412">
        <v>0.60735686185469095</v>
      </c>
      <c r="H8" s="396">
        <v>53000.595045000002</v>
      </c>
      <c r="I8" s="411">
        <v>79.846927103831433</v>
      </c>
      <c r="J8" s="385">
        <f t="shared" ref="J8:J97" si="1">(H8/H7-1)*100</f>
        <v>-3.4905658152375452</v>
      </c>
      <c r="K8" s="413">
        <v>74.800056327214776</v>
      </c>
      <c r="L8" s="410">
        <v>2003.0224470000001</v>
      </c>
      <c r="M8" s="411">
        <v>3.0176111641228665</v>
      </c>
      <c r="N8" s="385">
        <f t="shared" ref="N8:N97" si="2">(L8/L7-1)*100</f>
        <v>-8.6281697769481465</v>
      </c>
      <c r="O8" s="413">
        <v>-26.556089764609546</v>
      </c>
      <c r="P8" s="414">
        <v>66377.751740000007</v>
      </c>
      <c r="Q8" s="385">
        <f>(P8/P7-1)*100</f>
        <v>-4.793735328599924</v>
      </c>
      <c r="R8" s="415">
        <v>49.656349649958372</v>
      </c>
    </row>
    <row r="9" spans="1:20" s="244" customFormat="1" ht="19.5" customHeight="1" outlineLevel="2" x14ac:dyDescent="0.5">
      <c r="A9" s="239">
        <v>2017</v>
      </c>
      <c r="B9" s="259" t="s">
        <v>5</v>
      </c>
      <c r="C9" s="401" t="s">
        <v>217</v>
      </c>
      <c r="D9" s="402">
        <v>14047.815173999999</v>
      </c>
      <c r="E9" s="403">
        <v>19.709018584036581</v>
      </c>
      <c r="F9" s="404">
        <f t="shared" si="0"/>
        <v>23.50667635622581</v>
      </c>
      <c r="G9" s="405">
        <v>7.4596339911562337</v>
      </c>
      <c r="H9" s="394">
        <v>53953.651302999999</v>
      </c>
      <c r="I9" s="403">
        <v>75.69671888733069</v>
      </c>
      <c r="J9" s="404">
        <f t="shared" si="1"/>
        <v>1.7981991658599483</v>
      </c>
      <c r="K9" s="406">
        <v>43.473506518527707</v>
      </c>
      <c r="L9" s="402">
        <v>3274.6100769999998</v>
      </c>
      <c r="M9" s="403">
        <v>4.5942625286327292</v>
      </c>
      <c r="N9" s="404">
        <f t="shared" si="2"/>
        <v>63.483443827826449</v>
      </c>
      <c r="O9" s="406">
        <v>11.92863250686389</v>
      </c>
      <c r="P9" s="407">
        <v>71276.076553999999</v>
      </c>
      <c r="Q9" s="404">
        <f t="shared" ref="Q9:Q98" si="3">(P9/P8-1)*100</f>
        <v>7.3794677969609479</v>
      </c>
      <c r="R9" s="408">
        <v>32.968890676635375</v>
      </c>
    </row>
    <row r="10" spans="1:20" s="244" customFormat="1" ht="19.5" customHeight="1" outlineLevel="1" x14ac:dyDescent="0.5">
      <c r="A10" s="375">
        <v>2017</v>
      </c>
      <c r="B10" s="376" t="s">
        <v>681</v>
      </c>
      <c r="C10" s="416" t="s">
        <v>682</v>
      </c>
      <c r="D10" s="417">
        <f>SUM(D7:D9)</f>
        <v>38032.196853000001</v>
      </c>
      <c r="E10" s="418">
        <f>D10/$P10*100</f>
        <v>18.339926475401022</v>
      </c>
      <c r="F10" s="419"/>
      <c r="G10" s="420"/>
      <c r="H10" s="399">
        <f>SUM(H7:H9)</f>
        <v>161871.77383399999</v>
      </c>
      <c r="I10" s="418">
        <f>H10/$P10*100</f>
        <v>78.057979191494667</v>
      </c>
      <c r="J10" s="419"/>
      <c r="K10" s="421"/>
      <c r="L10" s="417">
        <f>SUM(L7:L9)</f>
        <v>7469.7987990000001</v>
      </c>
      <c r="M10" s="418">
        <f>L10/$P10*100</f>
        <v>3.6020943331043096</v>
      </c>
      <c r="N10" s="419"/>
      <c r="O10" s="421"/>
      <c r="P10" s="422">
        <f>SUM(P7:P9)</f>
        <v>207373.769486</v>
      </c>
      <c r="Q10" s="419"/>
      <c r="R10" s="423"/>
    </row>
    <row r="11" spans="1:20" s="244" customFormat="1" ht="19.5" customHeight="1" outlineLevel="2" x14ac:dyDescent="0.5">
      <c r="A11" s="241">
        <v>2017</v>
      </c>
      <c r="B11" s="261" t="s">
        <v>6</v>
      </c>
      <c r="C11" s="409" t="s">
        <v>218</v>
      </c>
      <c r="D11" s="410">
        <v>12749.741266000001</v>
      </c>
      <c r="E11" s="411">
        <v>18.987437618176649</v>
      </c>
      <c r="F11" s="424">
        <f>(D11/D9-1)*100</f>
        <v>-9.2403971145812225</v>
      </c>
      <c r="G11" s="412">
        <v>7.9231832580242356</v>
      </c>
      <c r="H11" s="396">
        <v>51688.393759999999</v>
      </c>
      <c r="I11" s="411">
        <v>76.976475963394762</v>
      </c>
      <c r="J11" s="424">
        <f>(H11/H9-1)*100</f>
        <v>-4.1985250085827763</v>
      </c>
      <c r="K11" s="413">
        <v>34.4247402315317</v>
      </c>
      <c r="L11" s="410">
        <v>2710.1633510000001</v>
      </c>
      <c r="M11" s="411">
        <v>4.036086418428587</v>
      </c>
      <c r="N11" s="424">
        <f>(L11/L9-1)*100</f>
        <v>-17.237066787417689</v>
      </c>
      <c r="O11" s="413">
        <v>13.847119716275568</v>
      </c>
      <c r="P11" s="414">
        <v>67148.298376999999</v>
      </c>
      <c r="Q11" s="424">
        <f>(P11/P9-1)*100</f>
        <v>-5.7912533581624963</v>
      </c>
      <c r="R11" s="415">
        <v>27.54731438942002</v>
      </c>
    </row>
    <row r="12" spans="1:20" s="244" customFormat="1" ht="19.5" customHeight="1" outlineLevel="2" x14ac:dyDescent="0.5">
      <c r="A12" s="239">
        <v>2017</v>
      </c>
      <c r="B12" s="259" t="s">
        <v>7</v>
      </c>
      <c r="C12" s="401" t="s">
        <v>219</v>
      </c>
      <c r="D12" s="402">
        <v>13449.753026</v>
      </c>
      <c r="E12" s="403">
        <v>21.105116220950521</v>
      </c>
      <c r="F12" s="404">
        <f t="shared" si="0"/>
        <v>5.4903997296536167</v>
      </c>
      <c r="G12" s="405">
        <v>0.87395773305538604</v>
      </c>
      <c r="H12" s="394">
        <v>47075.390105999999</v>
      </c>
      <c r="I12" s="403">
        <v>73.869875336230891</v>
      </c>
      <c r="J12" s="404">
        <f t="shared" si="1"/>
        <v>-8.9246411397868926</v>
      </c>
      <c r="K12" s="406">
        <v>0.97289926379342528</v>
      </c>
      <c r="L12" s="402">
        <v>3202.3098949999999</v>
      </c>
      <c r="M12" s="403">
        <v>5.0250084428185886</v>
      </c>
      <c r="N12" s="404">
        <f t="shared" si="2"/>
        <v>18.159294487485656</v>
      </c>
      <c r="O12" s="406">
        <v>-1.1521486657706581</v>
      </c>
      <c r="P12" s="407">
        <v>63727.453027000003</v>
      </c>
      <c r="Q12" s="404">
        <f t="shared" si="3"/>
        <v>-5.09446319963891</v>
      </c>
      <c r="R12" s="408">
        <v>0.84308467146008148</v>
      </c>
    </row>
    <row r="13" spans="1:20" s="244" customFormat="1" ht="19.5" customHeight="1" outlineLevel="2" x14ac:dyDescent="0.5">
      <c r="A13" s="241">
        <v>2017</v>
      </c>
      <c r="B13" s="261" t="s">
        <v>8</v>
      </c>
      <c r="C13" s="409" t="s">
        <v>220</v>
      </c>
      <c r="D13" s="410">
        <v>11246.158012</v>
      </c>
      <c r="E13" s="411">
        <v>19.109047178845969</v>
      </c>
      <c r="F13" s="424">
        <f t="shared" si="0"/>
        <v>-16.383906899555591</v>
      </c>
      <c r="G13" s="412">
        <v>-8.7454149494568654</v>
      </c>
      <c r="H13" s="396">
        <v>45606.980423000001</v>
      </c>
      <c r="I13" s="411">
        <v>77.4936595820446</v>
      </c>
      <c r="J13" s="424">
        <f t="shared" si="1"/>
        <v>-3.1192724684672157</v>
      </c>
      <c r="K13" s="413">
        <v>0.81870451611749662</v>
      </c>
      <c r="L13" s="410">
        <v>1999.3930740000001</v>
      </c>
      <c r="M13" s="411">
        <v>3.3972932391094233</v>
      </c>
      <c r="N13" s="424">
        <f t="shared" si="2"/>
        <v>-37.564035350801049</v>
      </c>
      <c r="O13" s="413">
        <v>-21.281750166132053</v>
      </c>
      <c r="P13" s="414">
        <v>58852.531509</v>
      </c>
      <c r="Q13" s="424">
        <f t="shared" si="3"/>
        <v>-7.6496412243787564</v>
      </c>
      <c r="R13" s="415">
        <v>-2.076468564540257</v>
      </c>
    </row>
    <row r="14" spans="1:20" s="244" customFormat="1" ht="19.5" customHeight="1" outlineLevel="1" x14ac:dyDescent="0.5">
      <c r="A14" s="375">
        <v>2017</v>
      </c>
      <c r="B14" s="376" t="s">
        <v>686</v>
      </c>
      <c r="C14" s="416" t="s">
        <v>683</v>
      </c>
      <c r="D14" s="417">
        <f>SUM(D11:D13)</f>
        <v>37445.652304000003</v>
      </c>
      <c r="E14" s="418">
        <f>D14/$P14*100</f>
        <v>19.736462971717678</v>
      </c>
      <c r="F14" s="419">
        <f>(D14/D10-1)*100</f>
        <v>-1.5422315762275818</v>
      </c>
      <c r="G14" s="420"/>
      <c r="H14" s="399">
        <f>SUM(H11:H13)</f>
        <v>144370.76428900001</v>
      </c>
      <c r="I14" s="418">
        <f>H14/$P14*100</f>
        <v>76.093433236414882</v>
      </c>
      <c r="J14" s="419">
        <f>(H14/H10-1)*100</f>
        <v>-10.811649943953361</v>
      </c>
      <c r="K14" s="421"/>
      <c r="L14" s="417">
        <f>SUM(L11:L13)</f>
        <v>7911.8663199999992</v>
      </c>
      <c r="M14" s="418">
        <f>L14/$P14*100</f>
        <v>4.1701037918674411</v>
      </c>
      <c r="N14" s="419">
        <f>(L14/L10-1)*100</f>
        <v>5.918064634608089</v>
      </c>
      <c r="O14" s="421"/>
      <c r="P14" s="422">
        <f>SUM(P11:P13)</f>
        <v>189728.282913</v>
      </c>
      <c r="Q14" s="419">
        <f>(P14/P10-1)*100</f>
        <v>-8.5090253298362626</v>
      </c>
      <c r="R14" s="423"/>
    </row>
    <row r="15" spans="1:20" s="244" customFormat="1" ht="19.5" customHeight="1" outlineLevel="2" x14ac:dyDescent="0.5">
      <c r="A15" s="239">
        <v>2017</v>
      </c>
      <c r="B15" s="259" t="s">
        <v>9</v>
      </c>
      <c r="C15" s="401" t="s">
        <v>221</v>
      </c>
      <c r="D15" s="402">
        <v>13814.852094</v>
      </c>
      <c r="E15" s="403">
        <v>21.533309161853182</v>
      </c>
      <c r="F15" s="404">
        <f>(D15/D13-1)*100</f>
        <v>22.840636591261877</v>
      </c>
      <c r="G15" s="405">
        <v>25.176265281889123</v>
      </c>
      <c r="H15" s="394">
        <v>47983.612433000002</v>
      </c>
      <c r="I15" s="403">
        <v>74.792401264367186</v>
      </c>
      <c r="J15" s="404">
        <f>(H15/H13-1)*100</f>
        <v>5.2111145880674004</v>
      </c>
      <c r="K15" s="406">
        <v>6.3447422129319753</v>
      </c>
      <c r="L15" s="402">
        <v>2357.2673679999998</v>
      </c>
      <c r="M15" s="403">
        <v>3.6742895737796335</v>
      </c>
      <c r="N15" s="404">
        <f>(L15/L13-1)*100</f>
        <v>17.899146428672672</v>
      </c>
      <c r="O15" s="406">
        <v>68.202470359011443</v>
      </c>
      <c r="P15" s="407">
        <v>64155.731894999997</v>
      </c>
      <c r="Q15" s="404">
        <f>(P15/P13-1)*100</f>
        <v>9.0109979129598052</v>
      </c>
      <c r="R15" s="408">
        <v>11.461633421268335</v>
      </c>
    </row>
    <row r="16" spans="1:20" s="244" customFormat="1" ht="19.5" customHeight="1" outlineLevel="2" x14ac:dyDescent="0.5">
      <c r="A16" s="241">
        <v>2017</v>
      </c>
      <c r="B16" s="261" t="s">
        <v>10</v>
      </c>
      <c r="C16" s="409" t="s">
        <v>222</v>
      </c>
      <c r="D16" s="410">
        <v>15243.525427</v>
      </c>
      <c r="E16" s="411">
        <v>22.377852637581462</v>
      </c>
      <c r="F16" s="424">
        <f t="shared" si="0"/>
        <v>10.341575308073647</v>
      </c>
      <c r="G16" s="412">
        <v>11.229662294536169</v>
      </c>
      <c r="H16" s="396">
        <v>50304.497692999998</v>
      </c>
      <c r="I16" s="411">
        <v>73.848181759031277</v>
      </c>
      <c r="J16" s="424">
        <f t="shared" si="1"/>
        <v>4.8368289553869515</v>
      </c>
      <c r="K16" s="413">
        <v>13.45314177146224</v>
      </c>
      <c r="L16" s="410">
        <v>2570.7802069999998</v>
      </c>
      <c r="M16" s="411">
        <v>3.7739656033872651</v>
      </c>
      <c r="N16" s="424">
        <f t="shared" si="2"/>
        <v>9.0576419925225906</v>
      </c>
      <c r="O16" s="413">
        <v>7.5353415374718846</v>
      </c>
      <c r="P16" s="414">
        <v>68118.803327000001</v>
      </c>
      <c r="Q16" s="424">
        <f t="shared" si="3"/>
        <v>6.1772678994390429</v>
      </c>
      <c r="R16" s="415">
        <v>12.714838298704079</v>
      </c>
    </row>
    <row r="17" spans="1:18" s="244" customFormat="1" ht="19.5" customHeight="1" outlineLevel="2" x14ac:dyDescent="0.5">
      <c r="A17" s="239">
        <v>2017</v>
      </c>
      <c r="B17" s="259" t="s">
        <v>11</v>
      </c>
      <c r="C17" s="401" t="s">
        <v>223</v>
      </c>
      <c r="D17" s="402">
        <v>11171.89573</v>
      </c>
      <c r="E17" s="403">
        <v>17.452284613348393</v>
      </c>
      <c r="F17" s="404">
        <f t="shared" si="0"/>
        <v>-26.710551417378504</v>
      </c>
      <c r="G17" s="405">
        <v>-2.3715871582534187</v>
      </c>
      <c r="H17" s="394">
        <v>51118.808144000002</v>
      </c>
      <c r="I17" s="403">
        <v>79.855738935028498</v>
      </c>
      <c r="J17" s="404">
        <f t="shared" si="1"/>
        <v>1.6187627117750125</v>
      </c>
      <c r="K17" s="406">
        <v>16.379922834848436</v>
      </c>
      <c r="L17" s="402">
        <v>1723.240303</v>
      </c>
      <c r="M17" s="403">
        <v>2.6919764516231055</v>
      </c>
      <c r="N17" s="404">
        <f t="shared" si="2"/>
        <v>-32.968197813730868</v>
      </c>
      <c r="O17" s="406">
        <v>-17.690961600869116</v>
      </c>
      <c r="P17" s="407">
        <v>64013.944176999998</v>
      </c>
      <c r="Q17" s="404">
        <f t="shared" si="3"/>
        <v>-6.0260294507742396</v>
      </c>
      <c r="R17" s="408">
        <v>11.404191795852835</v>
      </c>
    </row>
    <row r="18" spans="1:18" s="244" customFormat="1" ht="19.5" customHeight="1" outlineLevel="1" x14ac:dyDescent="0.5">
      <c r="A18" s="375">
        <v>2017</v>
      </c>
      <c r="B18" s="376" t="s">
        <v>687</v>
      </c>
      <c r="C18" s="416" t="s">
        <v>684</v>
      </c>
      <c r="D18" s="417">
        <f>SUM(D15:D17)</f>
        <v>40230.273251000006</v>
      </c>
      <c r="E18" s="418">
        <f>D18/$P18*100</f>
        <v>20.495483674934903</v>
      </c>
      <c r="F18" s="419">
        <f>(D18/D14-1)*100</f>
        <v>7.4364332723950044</v>
      </c>
      <c r="G18" s="420"/>
      <c r="H18" s="399">
        <f>SUM(H15:H17)</f>
        <v>149406.91826999999</v>
      </c>
      <c r="I18" s="418">
        <f>H18/$P18*100</f>
        <v>76.115989449537281</v>
      </c>
      <c r="J18" s="419">
        <f>(H18/H14-1)*100</f>
        <v>3.4883475236846762</v>
      </c>
      <c r="K18" s="421"/>
      <c r="L18" s="417">
        <f>SUM(L15:L17)</f>
        <v>6651.2878779999992</v>
      </c>
      <c r="M18" s="418">
        <f>L18/$P18*100</f>
        <v>3.3885268755278175</v>
      </c>
      <c r="N18" s="419">
        <f>(L18/L14-1)*100</f>
        <v>-15.932757089353855</v>
      </c>
      <c r="O18" s="421"/>
      <c r="P18" s="422">
        <f>SUM(P15:P17)</f>
        <v>196288.479399</v>
      </c>
      <c r="Q18" s="419">
        <f>(P18/P14-1)*100</f>
        <v>3.4576797856797015</v>
      </c>
      <c r="R18" s="423"/>
    </row>
    <row r="19" spans="1:18" s="244" customFormat="1" ht="19.5" customHeight="1" outlineLevel="2" x14ac:dyDescent="0.5">
      <c r="A19" s="241">
        <v>2017</v>
      </c>
      <c r="B19" s="261" t="s">
        <v>12</v>
      </c>
      <c r="C19" s="409" t="s">
        <v>224</v>
      </c>
      <c r="D19" s="410">
        <v>14806.489459</v>
      </c>
      <c r="E19" s="411">
        <v>19.263617337010487</v>
      </c>
      <c r="F19" s="424">
        <f>(D19/D17-1)*100</f>
        <v>32.533366018087605</v>
      </c>
      <c r="G19" s="412">
        <v>12.360576792600009</v>
      </c>
      <c r="H19" s="396">
        <v>58918.344124000003</v>
      </c>
      <c r="I19" s="411">
        <v>76.654256127211042</v>
      </c>
      <c r="J19" s="424">
        <f>(H19/H17-1)*100</f>
        <v>15.257663985492309</v>
      </c>
      <c r="K19" s="413">
        <v>14.375598571450476</v>
      </c>
      <c r="L19" s="410">
        <v>3137.6227250000002</v>
      </c>
      <c r="M19" s="411">
        <v>4.0821265357784693</v>
      </c>
      <c r="N19" s="424">
        <f>(L19/L17-1)*100</f>
        <v>82.076911707420777</v>
      </c>
      <c r="O19" s="413">
        <v>18.732557287303209</v>
      </c>
      <c r="P19" s="414">
        <v>76862.456307999993</v>
      </c>
      <c r="Q19" s="424">
        <f>(P19/P17-1)*100</f>
        <v>20.07142708700087</v>
      </c>
      <c r="R19" s="415">
        <v>14.152238364582793</v>
      </c>
    </row>
    <row r="20" spans="1:18" s="244" customFormat="1" ht="19.5" customHeight="1" outlineLevel="2" x14ac:dyDescent="0.5">
      <c r="A20" s="239">
        <v>2017</v>
      </c>
      <c r="B20" s="259" t="s">
        <v>13</v>
      </c>
      <c r="C20" s="401" t="s">
        <v>225</v>
      </c>
      <c r="D20" s="402">
        <v>15272.584158</v>
      </c>
      <c r="E20" s="403">
        <v>18.92853489471738</v>
      </c>
      <c r="F20" s="404">
        <f t="shared" si="0"/>
        <v>3.147908221531126</v>
      </c>
      <c r="G20" s="405">
        <v>18.520973798137309</v>
      </c>
      <c r="H20" s="394">
        <v>61724.832649999997</v>
      </c>
      <c r="I20" s="403">
        <v>76.500521234588277</v>
      </c>
      <c r="J20" s="404">
        <f t="shared" si="1"/>
        <v>4.7633526836623918</v>
      </c>
      <c r="K20" s="406">
        <v>33.546980419582219</v>
      </c>
      <c r="L20" s="402">
        <v>3688.089191</v>
      </c>
      <c r="M20" s="403">
        <v>4.5709438706943342</v>
      </c>
      <c r="N20" s="404">
        <f t="shared" si="2"/>
        <v>17.54406167491025</v>
      </c>
      <c r="O20" s="406">
        <v>56.041902922642173</v>
      </c>
      <c r="P20" s="407">
        <v>80685.505999000001</v>
      </c>
      <c r="Q20" s="404">
        <f t="shared" si="3"/>
        <v>4.9738843573778668</v>
      </c>
      <c r="R20" s="408">
        <v>31.261970061033907</v>
      </c>
    </row>
    <row r="21" spans="1:18" s="244" customFormat="1" ht="19.5" customHeight="1" outlineLevel="2" x14ac:dyDescent="0.5">
      <c r="A21" s="241">
        <v>2017</v>
      </c>
      <c r="B21" s="261" t="s">
        <v>14</v>
      </c>
      <c r="C21" s="409" t="s">
        <v>226</v>
      </c>
      <c r="D21" s="410">
        <v>15345.073621</v>
      </c>
      <c r="E21" s="411">
        <v>18.957924374508607</v>
      </c>
      <c r="F21" s="424">
        <f t="shared" si="0"/>
        <v>0.47463783633516776</v>
      </c>
      <c r="G21" s="412">
        <v>15.345092441418062</v>
      </c>
      <c r="H21" s="396">
        <v>62109.650191000001</v>
      </c>
      <c r="I21" s="411">
        <v>76.732773027349566</v>
      </c>
      <c r="J21" s="424">
        <f t="shared" si="1"/>
        <v>0.62344039583233091</v>
      </c>
      <c r="K21" s="413">
        <v>19.107569968193626</v>
      </c>
      <c r="L21" s="410">
        <v>3488.0699129999998</v>
      </c>
      <c r="M21" s="411">
        <v>4.3093025981418212</v>
      </c>
      <c r="N21" s="424">
        <f t="shared" si="2"/>
        <v>-5.4233850550063911</v>
      </c>
      <c r="O21" s="413">
        <v>34.653759296028078</v>
      </c>
      <c r="P21" s="414">
        <v>80942.793724999996</v>
      </c>
      <c r="Q21" s="424">
        <f t="shared" si="3"/>
        <v>0.3188772541169671</v>
      </c>
      <c r="R21" s="415">
        <v>18.963775777350445</v>
      </c>
    </row>
    <row r="22" spans="1:18" s="244" customFormat="1" ht="19.5" customHeight="1" outlineLevel="1" x14ac:dyDescent="0.5">
      <c r="A22" s="375">
        <v>2017</v>
      </c>
      <c r="B22" s="376" t="s">
        <v>688</v>
      </c>
      <c r="C22" s="416" t="s">
        <v>685</v>
      </c>
      <c r="D22" s="417">
        <f>SUM(D19:D21)</f>
        <v>45424.147238000005</v>
      </c>
      <c r="E22" s="418">
        <f>D22/$P22*100</f>
        <v>19.046502260198768</v>
      </c>
      <c r="F22" s="419">
        <f>(D22/D18-1)*100</f>
        <v>12.910362190669167</v>
      </c>
      <c r="G22" s="420"/>
      <c r="H22" s="399">
        <f>SUM(H19:H21)</f>
        <v>182752.82696499999</v>
      </c>
      <c r="I22" s="418">
        <f>H22/$P22*100</f>
        <v>76.628893297851235</v>
      </c>
      <c r="J22" s="419">
        <f>(H22/H18-1)*100</f>
        <v>22.318851818320141</v>
      </c>
      <c r="K22" s="421"/>
      <c r="L22" s="417">
        <f>SUM(L19:L21)</f>
        <v>10313.781829</v>
      </c>
      <c r="M22" s="418">
        <f>L22/$P22*100</f>
        <v>4.3246044419499956</v>
      </c>
      <c r="N22" s="419">
        <f>(L22/L18-1)*100</f>
        <v>55.064432906507868</v>
      </c>
      <c r="O22" s="421"/>
      <c r="P22" s="422">
        <f>SUM(P19:P21)</f>
        <v>238490.756032</v>
      </c>
      <c r="Q22" s="419">
        <f>(P22/P18-1)*100</f>
        <v>21.500129178348004</v>
      </c>
      <c r="R22" s="423"/>
    </row>
    <row r="23" spans="1:18" s="244" customFormat="1" ht="19.5" customHeight="1" x14ac:dyDescent="0.5">
      <c r="A23" s="375">
        <v>2017</v>
      </c>
      <c r="B23" s="376" t="s">
        <v>21</v>
      </c>
      <c r="C23" s="416" t="s">
        <v>238</v>
      </c>
      <c r="D23" s="417">
        <f>SUBTOTAL(9,D7:D9,D11:D13,D15:D17,D19:D21)</f>
        <v>161132.269646</v>
      </c>
      <c r="E23" s="418">
        <f>(D23/$P23)*100</f>
        <v>19.369623046374901</v>
      </c>
      <c r="F23" s="419"/>
      <c r="G23" s="420">
        <v>8.9829772711755851</v>
      </c>
      <c r="H23" s="417">
        <f>SUBTOTAL(9,H7:H9,H11:H13,H15:H17,H19:H21)</f>
        <v>638402.28335799999</v>
      </c>
      <c r="I23" s="418">
        <f>(H23/$P23)*100</f>
        <v>76.741993442754477</v>
      </c>
      <c r="J23" s="419"/>
      <c r="K23" s="421">
        <v>24.998125116673119</v>
      </c>
      <c r="L23" s="417">
        <f>SUBTOTAL(9,L7:L9,L11:L13,L15:L17,L19:L21)</f>
        <v>32346.734825999996</v>
      </c>
      <c r="M23" s="418">
        <f>(L23/$P23)*100</f>
        <v>3.8883835108706339</v>
      </c>
      <c r="N23" s="419"/>
      <c r="O23" s="421">
        <v>8.3908809784389646</v>
      </c>
      <c r="P23" s="417">
        <f>SUBTOTAL(9,P7:P9,P11:P13,P15:P17,P19:P21)</f>
        <v>831881.28782999993</v>
      </c>
      <c r="Q23" s="419"/>
      <c r="R23" s="423">
        <v>20.83867976932514</v>
      </c>
    </row>
    <row r="24" spans="1:18" s="244" customFormat="1" ht="19.5" customHeight="1" outlineLevel="2" x14ac:dyDescent="0.5">
      <c r="A24" s="239">
        <v>2018</v>
      </c>
      <c r="B24" s="259" t="s">
        <v>3</v>
      </c>
      <c r="C24" s="401" t="s">
        <v>215</v>
      </c>
      <c r="D24" s="402">
        <v>15836.210406</v>
      </c>
      <c r="E24" s="403">
        <v>18.799251193137401</v>
      </c>
      <c r="F24" s="404">
        <f>(D24/D21-1)*100</f>
        <v>3.2006153709674745</v>
      </c>
      <c r="G24" s="405">
        <f t="shared" ref="G24:G87" si="4">(D24/D7-1)*100</f>
        <v>25.582075154763075</v>
      </c>
      <c r="H24" s="394">
        <v>66197.455090000003</v>
      </c>
      <c r="I24" s="403">
        <v>78.583357677026186</v>
      </c>
      <c r="J24" s="404">
        <f>(H24/H21-1)*100</f>
        <v>6.5815938206529312</v>
      </c>
      <c r="K24" s="406">
        <f t="shared" ref="K24:K87" si="5">(H24/H7-1)*100</f>
        <v>20.539758653328978</v>
      </c>
      <c r="L24" s="402">
        <v>2204.8514709999999</v>
      </c>
      <c r="M24" s="403">
        <v>2.6173911298364132</v>
      </c>
      <c r="N24" s="404">
        <f>(L24/L21-1)*100</f>
        <v>-36.788782163380908</v>
      </c>
      <c r="O24" s="406">
        <f t="shared" ref="O24:O87" si="6">(L24/L7-1)*100</f>
        <v>0.57866030258129086</v>
      </c>
      <c r="P24" s="407">
        <v>84238.516967000003</v>
      </c>
      <c r="Q24" s="404">
        <f>(P24/P21-1)*100</f>
        <v>4.0716697439392879</v>
      </c>
      <c r="R24" s="405">
        <f t="shared" ref="R24:R87" si="7">(P24/P7-1)*100</f>
        <v>20.824136576675613</v>
      </c>
    </row>
    <row r="25" spans="1:18" s="244" customFormat="1" ht="18" customHeight="1" outlineLevel="2" x14ac:dyDescent="0.5">
      <c r="A25" s="241">
        <v>2018</v>
      </c>
      <c r="B25" s="261" t="s">
        <v>4</v>
      </c>
      <c r="C25" s="409" t="s">
        <v>216</v>
      </c>
      <c r="D25" s="410">
        <v>16249.774884</v>
      </c>
      <c r="E25" s="411">
        <v>20.954014751285804</v>
      </c>
      <c r="F25" s="424">
        <f t="shared" si="0"/>
        <v>2.6115116394469506</v>
      </c>
      <c r="G25" s="412">
        <f t="shared" si="4"/>
        <v>42.866037358907747</v>
      </c>
      <c r="H25" s="396">
        <v>59262.583508999996</v>
      </c>
      <c r="I25" s="411">
        <v>76.418846286270366</v>
      </c>
      <c r="J25" s="424">
        <f t="shared" si="1"/>
        <v>-10.476039557066919</v>
      </c>
      <c r="K25" s="413">
        <f t="shared" si="5"/>
        <v>11.81493992413345</v>
      </c>
      <c r="L25" s="410">
        <v>2037.338297</v>
      </c>
      <c r="M25" s="411">
        <v>2.6271389624438259</v>
      </c>
      <c r="N25" s="424">
        <f t="shared" si="2"/>
        <v>-7.5974811094202677</v>
      </c>
      <c r="O25" s="413">
        <f t="shared" si="6"/>
        <v>1.7132034666609064</v>
      </c>
      <c r="P25" s="414">
        <v>77549.696689999997</v>
      </c>
      <c r="Q25" s="424">
        <f t="shared" si="3"/>
        <v>-7.9403347991279567</v>
      </c>
      <c r="R25" s="412">
        <f t="shared" si="7"/>
        <v>16.830857715338453</v>
      </c>
    </row>
    <row r="26" spans="1:18" s="244" customFormat="1" ht="18" customHeight="1" outlineLevel="2" x14ac:dyDescent="0.5">
      <c r="A26" s="239">
        <v>2018</v>
      </c>
      <c r="B26" s="259" t="s">
        <v>5</v>
      </c>
      <c r="C26" s="401" t="s">
        <v>217</v>
      </c>
      <c r="D26" s="402">
        <v>17335.486095</v>
      </c>
      <c r="E26" s="403">
        <v>21.026274711903252</v>
      </c>
      <c r="F26" s="404">
        <f t="shared" si="0"/>
        <v>6.6813923192808211</v>
      </c>
      <c r="G26" s="405">
        <f t="shared" si="4"/>
        <v>23.403432350710961</v>
      </c>
      <c r="H26" s="394">
        <v>62187.504972000002</v>
      </c>
      <c r="I26" s="403">
        <v>75.427453030362884</v>
      </c>
      <c r="J26" s="404">
        <f t="shared" si="1"/>
        <v>4.9355281019022978</v>
      </c>
      <c r="K26" s="406">
        <f t="shared" si="5"/>
        <v>15.260975800802147</v>
      </c>
      <c r="L26" s="402">
        <v>2923.7872259999999</v>
      </c>
      <c r="M26" s="403">
        <v>3.5462722577338588</v>
      </c>
      <c r="N26" s="404">
        <f t="shared" si="2"/>
        <v>43.510149016749168</v>
      </c>
      <c r="O26" s="406">
        <f t="shared" si="6"/>
        <v>-10.713423667266142</v>
      </c>
      <c r="P26" s="407">
        <v>82446.778292999996</v>
      </c>
      <c r="Q26" s="404">
        <f t="shared" si="3"/>
        <v>6.3147656432181343</v>
      </c>
      <c r="R26" s="405">
        <f t="shared" si="7"/>
        <v>15.672441973621943</v>
      </c>
    </row>
    <row r="27" spans="1:18" s="244" customFormat="1" ht="19.5" customHeight="1" outlineLevel="1" x14ac:dyDescent="0.5">
      <c r="A27" s="375">
        <v>2018</v>
      </c>
      <c r="B27" s="376" t="s">
        <v>681</v>
      </c>
      <c r="C27" s="416" t="s">
        <v>682</v>
      </c>
      <c r="D27" s="417">
        <f>SUM(D24:D26)</f>
        <v>49421.471384999997</v>
      </c>
      <c r="E27" s="418">
        <f>D27/$P27*100</f>
        <v>20.235213222484354</v>
      </c>
      <c r="F27" s="419">
        <f>(D27/D22-1)*100</f>
        <v>8.7999982169307387</v>
      </c>
      <c r="G27" s="420">
        <f t="shared" si="4"/>
        <v>29.946401928926704</v>
      </c>
      <c r="H27" s="399">
        <f>SUM(H24:H26)</f>
        <v>187647.54357099999</v>
      </c>
      <c r="I27" s="418">
        <f>H27/$P27*100</f>
        <v>76.830736690431053</v>
      </c>
      <c r="J27" s="419">
        <f>(H27/H22-1)*100</f>
        <v>2.6783260687603061</v>
      </c>
      <c r="K27" s="420">
        <f t="shared" si="5"/>
        <v>15.923572792519792</v>
      </c>
      <c r="L27" s="417">
        <f>SUM(L24:L26)</f>
        <v>7165.9769940000006</v>
      </c>
      <c r="M27" s="418">
        <f>L27/$P27*100</f>
        <v>2.9340500870845836</v>
      </c>
      <c r="N27" s="419">
        <f>(L27/L22-1)*100</f>
        <v>-30.520374458077939</v>
      </c>
      <c r="O27" s="420">
        <f t="shared" si="6"/>
        <v>-4.0673358570336937</v>
      </c>
      <c r="P27" s="422">
        <f>SUM(P24:P26)</f>
        <v>244234.99195</v>
      </c>
      <c r="Q27" s="419">
        <f>(P27/P22-1)*100</f>
        <v>2.4085780151702263</v>
      </c>
      <c r="R27" s="420">
        <f t="shared" si="7"/>
        <v>17.775257958306302</v>
      </c>
    </row>
    <row r="28" spans="1:18" s="244" customFormat="1" ht="18" customHeight="1" outlineLevel="2" x14ac:dyDescent="0.5">
      <c r="A28" s="241">
        <v>2018</v>
      </c>
      <c r="B28" s="261" t="s">
        <v>6</v>
      </c>
      <c r="C28" s="409" t="s">
        <v>218</v>
      </c>
      <c r="D28" s="410">
        <v>17262.061586</v>
      </c>
      <c r="E28" s="411">
        <v>19.254881694309432</v>
      </c>
      <c r="F28" s="424">
        <f>(D28/D26-1)*100</f>
        <v>-0.42355033252385876</v>
      </c>
      <c r="G28" s="412">
        <f t="shared" si="4"/>
        <v>35.391465802000987</v>
      </c>
      <c r="H28" s="396">
        <v>68776.560266</v>
      </c>
      <c r="I28" s="411">
        <v>76.716475877794537</v>
      </c>
      <c r="J28" s="424">
        <f>(H28/H26-1)*100</f>
        <v>10.595464952270927</v>
      </c>
      <c r="K28" s="413">
        <f t="shared" si="5"/>
        <v>33.059968133937232</v>
      </c>
      <c r="L28" s="410">
        <v>3611.690521</v>
      </c>
      <c r="M28" s="411">
        <v>4.0286424278960276</v>
      </c>
      <c r="N28" s="424">
        <f>(L28/L26-1)*100</f>
        <v>23.527816555280356</v>
      </c>
      <c r="O28" s="413">
        <f t="shared" si="6"/>
        <v>33.264680140676873</v>
      </c>
      <c r="P28" s="414">
        <v>89650.312372999993</v>
      </c>
      <c r="Q28" s="424">
        <f>(P28/P26-1)*100</f>
        <v>8.7371929251134794</v>
      </c>
      <c r="R28" s="412">
        <f t="shared" si="7"/>
        <v>33.510922152730991</v>
      </c>
    </row>
    <row r="29" spans="1:18" s="244" customFormat="1" ht="18" customHeight="1" outlineLevel="2" x14ac:dyDescent="0.5">
      <c r="A29" s="239">
        <v>2018</v>
      </c>
      <c r="B29" s="259" t="s">
        <v>7</v>
      </c>
      <c r="C29" s="401" t="s">
        <v>219</v>
      </c>
      <c r="D29" s="402">
        <v>18866.743524000001</v>
      </c>
      <c r="E29" s="403">
        <v>19.571418485122287</v>
      </c>
      <c r="F29" s="404">
        <f t="shared" si="0"/>
        <v>9.2960040143840175</v>
      </c>
      <c r="G29" s="405">
        <f t="shared" si="4"/>
        <v>40.275761848773747</v>
      </c>
      <c r="H29" s="394">
        <v>74400.369154</v>
      </c>
      <c r="I29" s="403">
        <v>77.179231185721903</v>
      </c>
      <c r="J29" s="404">
        <f t="shared" si="1"/>
        <v>8.1769266538619831</v>
      </c>
      <c r="K29" s="406">
        <f t="shared" si="5"/>
        <v>58.045146278070447</v>
      </c>
      <c r="L29" s="402">
        <v>3132.3564679999999</v>
      </c>
      <c r="M29" s="403">
        <v>3.2493503291558055</v>
      </c>
      <c r="N29" s="404">
        <f t="shared" si="2"/>
        <v>-13.271736606803252</v>
      </c>
      <c r="O29" s="406">
        <f t="shared" si="6"/>
        <v>-2.184467752768815</v>
      </c>
      <c r="P29" s="407">
        <v>96399.469146000003</v>
      </c>
      <c r="Q29" s="404">
        <f t="shared" si="3"/>
        <v>7.5283137273626011</v>
      </c>
      <c r="R29" s="405">
        <f t="shared" si="7"/>
        <v>51.268353852393169</v>
      </c>
    </row>
    <row r="30" spans="1:18" s="244" customFormat="1" ht="18" customHeight="1" outlineLevel="2" x14ac:dyDescent="0.5">
      <c r="A30" s="241">
        <v>2018</v>
      </c>
      <c r="B30" s="261" t="s">
        <v>8</v>
      </c>
      <c r="C30" s="409" t="s">
        <v>220</v>
      </c>
      <c r="D30" s="410">
        <v>15977.674000000001</v>
      </c>
      <c r="E30" s="411">
        <v>16.810774665485454</v>
      </c>
      <c r="F30" s="424">
        <f t="shared" si="0"/>
        <v>-15.313026968988442</v>
      </c>
      <c r="G30" s="412">
        <f t="shared" si="4"/>
        <v>42.072288002278889</v>
      </c>
      <c r="H30" s="396">
        <v>77159.593408999994</v>
      </c>
      <c r="I30" s="411">
        <v>81.182814099172091</v>
      </c>
      <c r="J30" s="424">
        <f t="shared" si="1"/>
        <v>3.7086163501268699</v>
      </c>
      <c r="K30" s="413">
        <f t="shared" si="5"/>
        <v>69.183736115289335</v>
      </c>
      <c r="L30" s="410">
        <v>1906.978427</v>
      </c>
      <c r="M30" s="411">
        <v>2.0064112353424473</v>
      </c>
      <c r="N30" s="424">
        <f t="shared" si="2"/>
        <v>-39.120006088655678</v>
      </c>
      <c r="O30" s="413">
        <f t="shared" si="6"/>
        <v>-4.6221349969525871</v>
      </c>
      <c r="P30" s="414">
        <v>95044.245836000002</v>
      </c>
      <c r="Q30" s="424">
        <f t="shared" si="3"/>
        <v>-1.4058410507919672</v>
      </c>
      <c r="R30" s="412">
        <f t="shared" si="7"/>
        <v>61.495594835143841</v>
      </c>
    </row>
    <row r="31" spans="1:18" s="244" customFormat="1" ht="19.5" customHeight="1" outlineLevel="1" x14ac:dyDescent="0.5">
      <c r="A31" s="375">
        <v>2018</v>
      </c>
      <c r="B31" s="376" t="s">
        <v>686</v>
      </c>
      <c r="C31" s="416" t="s">
        <v>683</v>
      </c>
      <c r="D31" s="417">
        <f>SUM(D28:D30)</f>
        <v>52106.47911</v>
      </c>
      <c r="E31" s="418">
        <f>D31/$P31*100</f>
        <v>18.537028196687206</v>
      </c>
      <c r="F31" s="419">
        <f>(D31/D27-1)*100</f>
        <v>5.4328769454948578</v>
      </c>
      <c r="G31" s="420">
        <f t="shared" si="4"/>
        <v>39.152280448947899</v>
      </c>
      <c r="H31" s="399">
        <f>SUM(H28:H30)</f>
        <v>220336.52282899999</v>
      </c>
      <c r="I31" s="418">
        <f>H31/$P31*100</f>
        <v>78.38534489768152</v>
      </c>
      <c r="J31" s="419">
        <f>(H31/H27-1)*100</f>
        <v>17.420414163658648</v>
      </c>
      <c r="K31" s="420">
        <f t="shared" si="5"/>
        <v>52.618519347817852</v>
      </c>
      <c r="L31" s="417">
        <f>SUM(L28:L30)</f>
        <v>8651.0254160000004</v>
      </c>
      <c r="M31" s="418">
        <f>L31/$P31*100</f>
        <v>3.0776269056312691</v>
      </c>
      <c r="N31" s="419">
        <f>(L31/L27-1)*100</f>
        <v>20.7236001907823</v>
      </c>
      <c r="O31" s="420">
        <f t="shared" si="6"/>
        <v>9.3424113363937735</v>
      </c>
      <c r="P31" s="422">
        <f>SUM(P28:P30)</f>
        <v>281094.02735500003</v>
      </c>
      <c r="Q31" s="419">
        <f>(P31/P27-1)*100</f>
        <v>15.091627579943934</v>
      </c>
      <c r="R31" s="420">
        <f t="shared" si="7"/>
        <v>48.156101472702332</v>
      </c>
    </row>
    <row r="32" spans="1:18" s="244" customFormat="1" ht="18" customHeight="1" outlineLevel="2" x14ac:dyDescent="0.5">
      <c r="A32" s="239">
        <v>2018</v>
      </c>
      <c r="B32" s="259" t="s">
        <v>9</v>
      </c>
      <c r="C32" s="401" t="s">
        <v>221</v>
      </c>
      <c r="D32" s="402">
        <v>18489.068057</v>
      </c>
      <c r="E32" s="403">
        <v>18.752189529840098</v>
      </c>
      <c r="F32" s="404">
        <f>(D32/D30-1)*100</f>
        <v>15.718145563615838</v>
      </c>
      <c r="G32" s="405">
        <f t="shared" si="4"/>
        <v>33.834715936119821</v>
      </c>
      <c r="H32" s="394">
        <v>77055.971483999994</v>
      </c>
      <c r="I32" s="403">
        <v>78.152569789846922</v>
      </c>
      <c r="J32" s="404">
        <f>(H32/H30-1)*100</f>
        <v>-0.13429558195146019</v>
      </c>
      <c r="K32" s="406">
        <f t="shared" si="5"/>
        <v>60.588099930145979</v>
      </c>
      <c r="L32" s="402">
        <v>3051.8097899999998</v>
      </c>
      <c r="M32" s="403">
        <v>3.0952406803129717</v>
      </c>
      <c r="N32" s="404">
        <f>(L32/L30-1)*100</f>
        <v>60.033786790184784</v>
      </c>
      <c r="O32" s="406">
        <f t="shared" si="6"/>
        <v>29.463879720579911</v>
      </c>
      <c r="P32" s="407">
        <v>98596.849331000005</v>
      </c>
      <c r="Q32" s="404">
        <f>(P32/P30-1)*100</f>
        <v>3.7378417428131971</v>
      </c>
      <c r="R32" s="405">
        <f t="shared" si="7"/>
        <v>53.6836170653743</v>
      </c>
    </row>
    <row r="33" spans="1:18" s="244" customFormat="1" ht="18" customHeight="1" outlineLevel="2" x14ac:dyDescent="0.5">
      <c r="A33" s="241">
        <v>2018</v>
      </c>
      <c r="B33" s="261" t="s">
        <v>10</v>
      </c>
      <c r="C33" s="409" t="s">
        <v>222</v>
      </c>
      <c r="D33" s="410">
        <v>14684.771129999999</v>
      </c>
      <c r="E33" s="411">
        <v>15.865504513305307</v>
      </c>
      <c r="F33" s="424">
        <f t="shared" si="0"/>
        <v>-20.575925813414297</v>
      </c>
      <c r="G33" s="412">
        <f t="shared" si="4"/>
        <v>-3.6655188438910025</v>
      </c>
      <c r="H33" s="396">
        <v>75918.928935999997</v>
      </c>
      <c r="I33" s="411">
        <v>82.023212960991714</v>
      </c>
      <c r="J33" s="424">
        <f t="shared" si="1"/>
        <v>-1.4756060122298131</v>
      </c>
      <c r="K33" s="413">
        <f t="shared" si="5"/>
        <v>50.918769528960659</v>
      </c>
      <c r="L33" s="410">
        <v>1954.1578810000001</v>
      </c>
      <c r="M33" s="411">
        <v>2.1112825257029821</v>
      </c>
      <c r="N33" s="424">
        <f t="shared" si="2"/>
        <v>-35.967245160452798</v>
      </c>
      <c r="O33" s="413">
        <f t="shared" si="6"/>
        <v>-23.985804944389777</v>
      </c>
      <c r="P33" s="414">
        <v>92557.857946999997</v>
      </c>
      <c r="Q33" s="424">
        <f t="shared" si="3"/>
        <v>-6.1249334283760675</v>
      </c>
      <c r="R33" s="412">
        <f t="shared" si="7"/>
        <v>35.877105037623558</v>
      </c>
    </row>
    <row r="34" spans="1:18" s="244" customFormat="1" ht="18" customHeight="1" outlineLevel="2" x14ac:dyDescent="0.5">
      <c r="A34" s="239">
        <v>2018</v>
      </c>
      <c r="B34" s="259" t="s">
        <v>11</v>
      </c>
      <c r="C34" s="401" t="s">
        <v>223</v>
      </c>
      <c r="D34" s="402">
        <v>16366.664906</v>
      </c>
      <c r="E34" s="403">
        <v>16.824815979668401</v>
      </c>
      <c r="F34" s="404">
        <f t="shared" si="0"/>
        <v>11.453319640535664</v>
      </c>
      <c r="G34" s="405">
        <f t="shared" si="4"/>
        <v>46.498546903283696</v>
      </c>
      <c r="H34" s="394">
        <v>77966.245150000002</v>
      </c>
      <c r="I34" s="403">
        <v>80.148749596111742</v>
      </c>
      <c r="J34" s="404">
        <f t="shared" si="1"/>
        <v>2.6967137744078329</v>
      </c>
      <c r="K34" s="406">
        <f t="shared" si="5"/>
        <v>52.519684986339385</v>
      </c>
      <c r="L34" s="402">
        <v>2944.0225759999998</v>
      </c>
      <c r="M34" s="403">
        <v>3.0264344242198491</v>
      </c>
      <c r="N34" s="404">
        <f t="shared" si="2"/>
        <v>50.654284621744928</v>
      </c>
      <c r="O34" s="406">
        <f t="shared" si="6"/>
        <v>70.842254030081136</v>
      </c>
      <c r="P34" s="407">
        <v>97276.932631999996</v>
      </c>
      <c r="Q34" s="404">
        <f t="shared" si="3"/>
        <v>5.0985132863621496</v>
      </c>
      <c r="R34" s="405">
        <f t="shared" si="7"/>
        <v>51.962098075111719</v>
      </c>
    </row>
    <row r="35" spans="1:18" s="244" customFormat="1" ht="19.5" customHeight="1" outlineLevel="1" x14ac:dyDescent="0.5">
      <c r="A35" s="375">
        <v>2018</v>
      </c>
      <c r="B35" s="376" t="s">
        <v>687</v>
      </c>
      <c r="C35" s="416" t="s">
        <v>684</v>
      </c>
      <c r="D35" s="417">
        <f>SUM(D32:D34)</f>
        <v>49540.504092999996</v>
      </c>
      <c r="E35" s="418">
        <f>D35/$P35*100</f>
        <v>17.175821663829332</v>
      </c>
      <c r="F35" s="419">
        <f>(D35/D31-1)*100</f>
        <v>-4.9244835974871286</v>
      </c>
      <c r="G35" s="420">
        <f t="shared" si="4"/>
        <v>23.142350497876784</v>
      </c>
      <c r="H35" s="399">
        <f>SUM(H32:H34)</f>
        <v>230941.14556999999</v>
      </c>
      <c r="I35" s="418">
        <f>H35/$P35*100</f>
        <v>80.067896033202558</v>
      </c>
      <c r="J35" s="419">
        <f>(H35/H31-1)*100</f>
        <v>4.8129209832498354</v>
      </c>
      <c r="K35" s="420">
        <f t="shared" si="5"/>
        <v>54.57192226711738</v>
      </c>
      <c r="L35" s="417">
        <f>SUM(L32:L34)</f>
        <v>7949.9902469999997</v>
      </c>
      <c r="M35" s="418">
        <f>L35/$P35*100</f>
        <v>2.7562823029680978</v>
      </c>
      <c r="N35" s="419">
        <f>(L35/L31-1)*100</f>
        <v>-8.1034921906880779</v>
      </c>
      <c r="O35" s="420">
        <f t="shared" si="6"/>
        <v>19.525577494482359</v>
      </c>
      <c r="P35" s="422">
        <f>SUM(P32:P34)</f>
        <v>288431.63991000003</v>
      </c>
      <c r="Q35" s="419">
        <f>(P35/P31-1)*100</f>
        <v>2.6103765434094983</v>
      </c>
      <c r="R35" s="420">
        <f t="shared" si="7"/>
        <v>46.942724704539863</v>
      </c>
    </row>
    <row r="36" spans="1:18" s="244" customFormat="1" ht="18" customHeight="1" outlineLevel="2" x14ac:dyDescent="0.5">
      <c r="A36" s="241">
        <v>2018</v>
      </c>
      <c r="B36" s="261" t="s">
        <v>12</v>
      </c>
      <c r="C36" s="409" t="s">
        <v>224</v>
      </c>
      <c r="D36" s="410">
        <v>17162.441709999999</v>
      </c>
      <c r="E36" s="411">
        <v>16.206270301844178</v>
      </c>
      <c r="F36" s="424">
        <f>(D36/D34-1)*100</f>
        <v>4.8621805882288704</v>
      </c>
      <c r="G36" s="412">
        <f t="shared" si="4"/>
        <v>15.911619412040668</v>
      </c>
      <c r="H36" s="396">
        <v>85877.322027000002</v>
      </c>
      <c r="I36" s="411">
        <v>81.092837317964523</v>
      </c>
      <c r="J36" s="424">
        <f>(H36/H34-1)*100</f>
        <v>10.146797324636836</v>
      </c>
      <c r="K36" s="413">
        <f t="shared" si="5"/>
        <v>45.756509799837431</v>
      </c>
      <c r="L36" s="410">
        <v>2860.2452739999999</v>
      </c>
      <c r="M36" s="411">
        <v>2.7008923801913007</v>
      </c>
      <c r="N36" s="424">
        <f>(L36/L34-1)*100</f>
        <v>-2.8456745774628867</v>
      </c>
      <c r="O36" s="413">
        <f t="shared" si="6"/>
        <v>-8.8403697739026335</v>
      </c>
      <c r="P36" s="414">
        <v>105900.009011</v>
      </c>
      <c r="Q36" s="424">
        <f>(P36/P34-1)*100</f>
        <v>8.8644616413032118</v>
      </c>
      <c r="R36" s="412">
        <f t="shared" si="7"/>
        <v>37.778590612095385</v>
      </c>
    </row>
    <row r="37" spans="1:18" s="244" customFormat="1" ht="18" customHeight="1" outlineLevel="2" x14ac:dyDescent="0.5">
      <c r="A37" s="239">
        <v>2018</v>
      </c>
      <c r="B37" s="259" t="s">
        <v>13</v>
      </c>
      <c r="C37" s="401" t="s">
        <v>225</v>
      </c>
      <c r="D37" s="402">
        <v>17311.101903999999</v>
      </c>
      <c r="E37" s="403">
        <v>18.44417856765229</v>
      </c>
      <c r="F37" s="404">
        <f t="shared" si="0"/>
        <v>0.86619489529500271</v>
      </c>
      <c r="G37" s="405">
        <f t="shared" si="4"/>
        <v>13.347562697385396</v>
      </c>
      <c r="H37" s="394">
        <v>73665.270625000005</v>
      </c>
      <c r="I37" s="403">
        <v>78.486939374320428</v>
      </c>
      <c r="J37" s="404">
        <f t="shared" si="1"/>
        <v>-14.220344921981265</v>
      </c>
      <c r="K37" s="406">
        <f t="shared" si="5"/>
        <v>19.344625918560521</v>
      </c>
      <c r="L37" s="402">
        <v>2880.3521850000002</v>
      </c>
      <c r="M37" s="403">
        <v>3.068882058027278</v>
      </c>
      <c r="N37" s="404">
        <f t="shared" si="2"/>
        <v>0.70297855861434222</v>
      </c>
      <c r="O37" s="406">
        <f t="shared" si="6"/>
        <v>-21.901232973733688</v>
      </c>
      <c r="P37" s="407">
        <v>93856.724713999996</v>
      </c>
      <c r="Q37" s="404">
        <f t="shared" si="3"/>
        <v>-11.372316593239429</v>
      </c>
      <c r="R37" s="405">
        <f t="shared" si="7"/>
        <v>16.324144655129547</v>
      </c>
    </row>
    <row r="38" spans="1:18" s="244" customFormat="1" ht="18" customHeight="1" outlineLevel="2" x14ac:dyDescent="0.5">
      <c r="A38" s="241">
        <v>2018</v>
      </c>
      <c r="B38" s="261" t="s">
        <v>14</v>
      </c>
      <c r="C38" s="409" t="s">
        <v>226</v>
      </c>
      <c r="D38" s="410">
        <v>18227.505478999999</v>
      </c>
      <c r="E38" s="411">
        <v>20.166941475121746</v>
      </c>
      <c r="F38" s="424">
        <f t="shared" si="0"/>
        <v>5.2937333514757379</v>
      </c>
      <c r="G38" s="412">
        <f t="shared" si="4"/>
        <v>18.78408621028278</v>
      </c>
      <c r="H38" s="396">
        <v>69974.597704</v>
      </c>
      <c r="I38" s="411">
        <v>77.420007815527839</v>
      </c>
      <c r="J38" s="424">
        <f t="shared" si="1"/>
        <v>-5.0100581857463355</v>
      </c>
      <c r="K38" s="413">
        <f t="shared" si="5"/>
        <v>12.663004040134918</v>
      </c>
      <c r="L38" s="410">
        <v>2180.9898680000001</v>
      </c>
      <c r="M38" s="411">
        <v>2.4130507093504137</v>
      </c>
      <c r="N38" s="424">
        <f t="shared" si="2"/>
        <v>-24.28044461514348</v>
      </c>
      <c r="O38" s="413">
        <f t="shared" si="6"/>
        <v>-37.47287404213219</v>
      </c>
      <c r="P38" s="414">
        <v>90383.093051000003</v>
      </c>
      <c r="Q38" s="424">
        <f t="shared" si="3"/>
        <v>-3.7009939070267284</v>
      </c>
      <c r="R38" s="412">
        <f t="shared" si="7"/>
        <v>11.662927472052754</v>
      </c>
    </row>
    <row r="39" spans="1:18" s="244" customFormat="1" ht="19.5" customHeight="1" outlineLevel="1" x14ac:dyDescent="0.5">
      <c r="A39" s="375">
        <v>2018</v>
      </c>
      <c r="B39" s="376" t="s">
        <v>688</v>
      </c>
      <c r="C39" s="416" t="s">
        <v>685</v>
      </c>
      <c r="D39" s="417">
        <f>SUM(D36:D38)</f>
        <v>52701.049092999994</v>
      </c>
      <c r="E39" s="418">
        <f>D39/$P39*100</f>
        <v>18.164017563051555</v>
      </c>
      <c r="F39" s="419">
        <f>(D39/D35-1)*100</f>
        <v>6.3797190962507466</v>
      </c>
      <c r="G39" s="420">
        <f t="shared" si="4"/>
        <v>16.019897559931362</v>
      </c>
      <c r="H39" s="399">
        <f>SUM(H36:H38)</f>
        <v>229517.19035600004</v>
      </c>
      <c r="I39" s="418">
        <f>H39/$P39*100</f>
        <v>79.105717028361241</v>
      </c>
      <c r="J39" s="419">
        <f>(H39/H35-1)*100</f>
        <v>-0.61658792350987035</v>
      </c>
      <c r="K39" s="420">
        <f t="shared" si="5"/>
        <v>25.588859098719261</v>
      </c>
      <c r="L39" s="417">
        <f>SUM(L36:L38)</f>
        <v>7921.5873270000011</v>
      </c>
      <c r="M39" s="418">
        <f>L39/$P39*100</f>
        <v>2.7302654085872176</v>
      </c>
      <c r="N39" s="419">
        <f>(L39/L35-1)*100</f>
        <v>-0.35726987225822571</v>
      </c>
      <c r="O39" s="420">
        <f t="shared" si="6"/>
        <v>-23.194154594910021</v>
      </c>
      <c r="P39" s="422">
        <f>SUM(P36:P38)</f>
        <v>290139.82677599997</v>
      </c>
      <c r="Q39" s="419">
        <f>(P39/P35-1)*100</f>
        <v>0.59223283081319966</v>
      </c>
      <c r="R39" s="420">
        <f t="shared" si="7"/>
        <v>21.656634245844675</v>
      </c>
    </row>
    <row r="40" spans="1:18" s="244" customFormat="1" ht="18" customHeight="1" x14ac:dyDescent="0.5">
      <c r="A40" s="375">
        <v>2018</v>
      </c>
      <c r="B40" s="376" t="s">
        <v>21</v>
      </c>
      <c r="C40" s="416" t="s">
        <v>238</v>
      </c>
      <c r="D40" s="417">
        <f>SUBTOTAL(9,D24:D26,D28:D30,D32:D34,D36:D38)</f>
        <v>203769.50368100003</v>
      </c>
      <c r="E40" s="418">
        <f>(D40/$P40)*100</f>
        <v>18.459046469036643</v>
      </c>
      <c r="F40" s="419"/>
      <c r="G40" s="420">
        <f t="shared" si="4"/>
        <v>26.461014996357978</v>
      </c>
      <c r="H40" s="417">
        <f>SUBTOTAL(9,H24:H26,H28:H30,H32:H34,H36:H38)</f>
        <v>868442.40232599992</v>
      </c>
      <c r="I40" s="418">
        <f>(H40/$P40)*100</f>
        <v>78.670352386553816</v>
      </c>
      <c r="J40" s="419"/>
      <c r="K40" s="420">
        <f t="shared" si="5"/>
        <v>36.033724340393562</v>
      </c>
      <c r="L40" s="417">
        <f>SUBTOTAL(9,L24:L26,L28:L30,L32:L34,L36:L38)</f>
        <v>31688.579984</v>
      </c>
      <c r="M40" s="418">
        <f>(L40/$P40)*100</f>
        <v>2.8706011444095294</v>
      </c>
      <c r="N40" s="419"/>
      <c r="O40" s="420">
        <f t="shared" si="6"/>
        <v>-2.034687103784516</v>
      </c>
      <c r="P40" s="417">
        <f>SUBTOTAL(9,P24:P26,P28:P30,P32:P34,P36:P38)</f>
        <v>1103900.485991</v>
      </c>
      <c r="Q40" s="419"/>
      <c r="R40" s="420">
        <f t="shared" si="7"/>
        <v>32.699280791682959</v>
      </c>
    </row>
    <row r="41" spans="1:18" s="244" customFormat="1" ht="18" customHeight="1" outlineLevel="2" x14ac:dyDescent="0.5">
      <c r="A41" s="239">
        <v>2019</v>
      </c>
      <c r="B41" s="259" t="s">
        <v>3</v>
      </c>
      <c r="C41" s="401" t="s">
        <v>215</v>
      </c>
      <c r="D41" s="402">
        <v>16809.362083</v>
      </c>
      <c r="E41" s="403">
        <v>20.300125831542619</v>
      </c>
      <c r="F41" s="404">
        <f>(D41/D38-1)*100</f>
        <v>-7.7802384842722949</v>
      </c>
      <c r="G41" s="405">
        <f t="shared" si="4"/>
        <v>6.1451044918631181</v>
      </c>
      <c r="H41" s="394">
        <v>63404.694810000001</v>
      </c>
      <c r="I41" s="403">
        <v>76.571810197085227</v>
      </c>
      <c r="J41" s="404">
        <f>(H41/H38-1)*100</f>
        <v>-9.3889827302636171</v>
      </c>
      <c r="K41" s="406">
        <f t="shared" si="5"/>
        <v>-4.2188333013754908</v>
      </c>
      <c r="L41" s="402">
        <v>2590.1691620000001</v>
      </c>
      <c r="M41" s="403">
        <v>3.1280639713721436</v>
      </c>
      <c r="N41" s="404">
        <f>(L41/L38-1)*100</f>
        <v>18.761173538840126</v>
      </c>
      <c r="O41" s="406">
        <f t="shared" si="6"/>
        <v>17.475902393789866</v>
      </c>
      <c r="P41" s="407">
        <v>82804.226055000006</v>
      </c>
      <c r="Q41" s="404">
        <f>(P41/P38-1)*100</f>
        <v>-8.3852706741552989</v>
      </c>
      <c r="R41" s="405">
        <f t="shared" si="7"/>
        <v>-1.7026545143973393</v>
      </c>
    </row>
    <row r="42" spans="1:18" s="244" customFormat="1" ht="18" customHeight="1" outlineLevel="2" x14ac:dyDescent="0.5">
      <c r="A42" s="241">
        <v>2019</v>
      </c>
      <c r="B42" s="261" t="s">
        <v>4</v>
      </c>
      <c r="C42" s="409" t="s">
        <v>216</v>
      </c>
      <c r="D42" s="410">
        <v>15012.304722999999</v>
      </c>
      <c r="E42" s="411">
        <v>19.182693976126146</v>
      </c>
      <c r="F42" s="424">
        <f t="shared" si="0"/>
        <v>-10.690812364720481</v>
      </c>
      <c r="G42" s="412">
        <f t="shared" si="4"/>
        <v>-7.6153064878360262</v>
      </c>
      <c r="H42" s="396">
        <v>59728.440519000003</v>
      </c>
      <c r="I42" s="411">
        <v>76.320885919125374</v>
      </c>
      <c r="J42" s="424">
        <f t="shared" si="1"/>
        <v>-5.7980789940182635</v>
      </c>
      <c r="K42" s="413">
        <f t="shared" si="5"/>
        <v>0.7860896073308421</v>
      </c>
      <c r="L42" s="410">
        <v>3518.8815949999998</v>
      </c>
      <c r="M42" s="411">
        <v>4.4964201047484735</v>
      </c>
      <c r="N42" s="424">
        <f t="shared" si="2"/>
        <v>35.85528106136875</v>
      </c>
      <c r="O42" s="413">
        <f t="shared" si="6"/>
        <v>72.719552770474422</v>
      </c>
      <c r="P42" s="414">
        <v>78259.626837000003</v>
      </c>
      <c r="Q42" s="424">
        <f t="shared" si="3"/>
        <v>-5.4883662761142205</v>
      </c>
      <c r="R42" s="412">
        <f t="shared" si="7"/>
        <v>0.91545186802974854</v>
      </c>
    </row>
    <row r="43" spans="1:18" s="244" customFormat="1" ht="18" customHeight="1" outlineLevel="2" x14ac:dyDescent="0.5">
      <c r="A43" s="239">
        <v>2019</v>
      </c>
      <c r="B43" s="259" t="s">
        <v>5</v>
      </c>
      <c r="C43" s="401" t="s">
        <v>217</v>
      </c>
      <c r="D43" s="402">
        <v>16799.567083000002</v>
      </c>
      <c r="E43" s="403">
        <v>19.085337039460175</v>
      </c>
      <c r="F43" s="404">
        <f t="shared" si="0"/>
        <v>11.90531629205327</v>
      </c>
      <c r="G43" s="405">
        <f t="shared" si="4"/>
        <v>-3.0914565017854945</v>
      </c>
      <c r="H43" s="394">
        <v>66714.560580999998</v>
      </c>
      <c r="I43" s="403">
        <v>75.791826529644936</v>
      </c>
      <c r="J43" s="404">
        <f t="shared" si="1"/>
        <v>11.696471565798984</v>
      </c>
      <c r="K43" s="406">
        <f t="shared" si="5"/>
        <v>7.2796868294335182</v>
      </c>
      <c r="L43" s="402">
        <v>4509.2960160000002</v>
      </c>
      <c r="M43" s="403">
        <v>5.1228364308948908</v>
      </c>
      <c r="N43" s="404">
        <f t="shared" si="2"/>
        <v>28.145716025435075</v>
      </c>
      <c r="O43" s="406">
        <f t="shared" si="6"/>
        <v>54.227912889855425</v>
      </c>
      <c r="P43" s="407">
        <v>88023.423680000007</v>
      </c>
      <c r="Q43" s="404">
        <f t="shared" si="3"/>
        <v>12.476160745483945</v>
      </c>
      <c r="R43" s="405">
        <f t="shared" si="7"/>
        <v>6.7639336581251097</v>
      </c>
    </row>
    <row r="44" spans="1:18" s="244" customFormat="1" ht="19.5" customHeight="1" outlineLevel="1" x14ac:dyDescent="0.5">
      <c r="A44" s="375">
        <v>2019</v>
      </c>
      <c r="B44" s="376" t="s">
        <v>681</v>
      </c>
      <c r="C44" s="416" t="s">
        <v>682</v>
      </c>
      <c r="D44" s="417">
        <f>SUM(D41:D43)</f>
        <v>48621.233889000003</v>
      </c>
      <c r="E44" s="418">
        <f>D44/$P44*100</f>
        <v>19.519758117771936</v>
      </c>
      <c r="F44" s="419">
        <f>(D44/D39-1)*100</f>
        <v>-7.7414307195298182</v>
      </c>
      <c r="G44" s="420">
        <f t="shared" si="4"/>
        <v>-1.6192101804619163</v>
      </c>
      <c r="H44" s="399">
        <f>SUM(H41:H43)</f>
        <v>189847.69591000001</v>
      </c>
      <c r="I44" s="418">
        <f>H44/$P44*100</f>
        <v>76.217339770513533</v>
      </c>
      <c r="J44" s="419">
        <f>(H44/H39-1)*100</f>
        <v>-17.28388814121913</v>
      </c>
      <c r="K44" s="420">
        <f t="shared" si="5"/>
        <v>1.1724919480054607</v>
      </c>
      <c r="L44" s="417">
        <f>SUM(L41:L43)</f>
        <v>10618.346773000001</v>
      </c>
      <c r="M44" s="418">
        <f>L44/$P44*100</f>
        <v>4.2629021117145305</v>
      </c>
      <c r="N44" s="419">
        <f>(L44/L39-1)*100</f>
        <v>34.043170070325978</v>
      </c>
      <c r="O44" s="420">
        <f t="shared" si="6"/>
        <v>48.177237826616448</v>
      </c>
      <c r="P44" s="422">
        <f>SUM(P41:P43)</f>
        <v>249087.276572</v>
      </c>
      <c r="Q44" s="419">
        <f>(P44/P39-1)*100</f>
        <v>-14.149229583601509</v>
      </c>
      <c r="R44" s="420">
        <f t="shared" si="7"/>
        <v>1.986727857158721</v>
      </c>
    </row>
    <row r="45" spans="1:18" s="244" customFormat="1" ht="18" customHeight="1" outlineLevel="2" x14ac:dyDescent="0.5">
      <c r="A45" s="241">
        <v>2019</v>
      </c>
      <c r="B45" s="261" t="s">
        <v>6</v>
      </c>
      <c r="C45" s="409" t="s">
        <v>218</v>
      </c>
      <c r="D45" s="410">
        <v>16564.169161000002</v>
      </c>
      <c r="E45" s="411">
        <v>18.666737696026146</v>
      </c>
      <c r="F45" s="424">
        <f>(D45/D43-1)*100</f>
        <v>-1.4012142148484674</v>
      </c>
      <c r="G45" s="412">
        <f t="shared" si="4"/>
        <v>-4.0429262838802993</v>
      </c>
      <c r="H45" s="396">
        <v>68173.435414000007</v>
      </c>
      <c r="I45" s="411">
        <v>76.827012833602964</v>
      </c>
      <c r="J45" s="424">
        <f>(H45/H43-1)*100</f>
        <v>2.18674127551024</v>
      </c>
      <c r="K45" s="413">
        <f t="shared" si="5"/>
        <v>-0.87693372519264123</v>
      </c>
      <c r="L45" s="410">
        <v>3998.6782760000001</v>
      </c>
      <c r="M45" s="411">
        <v>4.5062494703708866</v>
      </c>
      <c r="N45" s="424">
        <f>(L45/L43-1)*100</f>
        <v>-11.323668665534781</v>
      </c>
      <c r="O45" s="413">
        <f t="shared" si="6"/>
        <v>10.714864763464039</v>
      </c>
      <c r="P45" s="414">
        <v>88736.282850999996</v>
      </c>
      <c r="Q45" s="424">
        <f>(P45/P43-1)*100</f>
        <v>0.80985167492633181</v>
      </c>
      <c r="R45" s="412">
        <f t="shared" si="7"/>
        <v>-1.0195497347483595</v>
      </c>
    </row>
    <row r="46" spans="1:18" s="244" customFormat="1" ht="18" customHeight="1" outlineLevel="2" x14ac:dyDescent="0.5">
      <c r="A46" s="239">
        <v>2019</v>
      </c>
      <c r="B46" s="259" t="s">
        <v>7</v>
      </c>
      <c r="C46" s="401" t="s">
        <v>219</v>
      </c>
      <c r="D46" s="402">
        <v>15781.071212999999</v>
      </c>
      <c r="E46" s="403">
        <v>18.200316675064581</v>
      </c>
      <c r="F46" s="404">
        <f t="shared" si="0"/>
        <v>-4.7276621023877858</v>
      </c>
      <c r="G46" s="405">
        <f t="shared" si="4"/>
        <v>-16.355086965987432</v>
      </c>
      <c r="H46" s="394">
        <v>68142.849273999993</v>
      </c>
      <c r="I46" s="403">
        <v>78.589179352180821</v>
      </c>
      <c r="J46" s="404">
        <f t="shared" si="1"/>
        <v>-4.4865188052023441E-2</v>
      </c>
      <c r="K46" s="406">
        <f t="shared" si="5"/>
        <v>-8.4106032687118475</v>
      </c>
      <c r="L46" s="402">
        <v>2783.7533119999998</v>
      </c>
      <c r="M46" s="403">
        <v>3.2105039727546067</v>
      </c>
      <c r="N46" s="404">
        <f t="shared" si="2"/>
        <v>-30.383163639144449</v>
      </c>
      <c r="O46" s="406">
        <f t="shared" si="6"/>
        <v>-11.12910230879891</v>
      </c>
      <c r="P46" s="407">
        <v>86707.673798999997</v>
      </c>
      <c r="Q46" s="404">
        <f t="shared" si="3"/>
        <v>-2.2861100181605587</v>
      </c>
      <c r="R46" s="405">
        <f t="shared" si="7"/>
        <v>-10.053784977095138</v>
      </c>
    </row>
    <row r="47" spans="1:18" s="244" customFormat="1" ht="18" customHeight="1" outlineLevel="2" x14ac:dyDescent="0.5">
      <c r="A47" s="241">
        <v>2019</v>
      </c>
      <c r="B47" s="261" t="s">
        <v>8</v>
      </c>
      <c r="C47" s="409" t="s">
        <v>220</v>
      </c>
      <c r="D47" s="410">
        <v>14626.597575</v>
      </c>
      <c r="E47" s="411">
        <v>18.952985481900107</v>
      </c>
      <c r="F47" s="424">
        <f t="shared" si="0"/>
        <v>-7.3155593965571697</v>
      </c>
      <c r="G47" s="412">
        <f t="shared" si="4"/>
        <v>-8.4560269849040637</v>
      </c>
      <c r="H47" s="396">
        <v>59505.333743000003</v>
      </c>
      <c r="I47" s="411">
        <v>77.106361937130103</v>
      </c>
      <c r="J47" s="424">
        <f t="shared" si="1"/>
        <v>-12.675600775466322</v>
      </c>
      <c r="K47" s="413">
        <f t="shared" si="5"/>
        <v>-22.880187525639261</v>
      </c>
      <c r="L47" s="410">
        <v>3041.1219139999998</v>
      </c>
      <c r="M47" s="411">
        <v>3.9406525809697923</v>
      </c>
      <c r="N47" s="424">
        <f t="shared" si="2"/>
        <v>9.2453810792268989</v>
      </c>
      <c r="O47" s="413">
        <f t="shared" si="6"/>
        <v>59.473325494520644</v>
      </c>
      <c r="P47" s="414">
        <v>77173.053232000006</v>
      </c>
      <c r="Q47" s="424">
        <f t="shared" si="3"/>
        <v>-10.996282277278613</v>
      </c>
      <c r="R47" s="412">
        <f t="shared" si="7"/>
        <v>-18.803024261812705</v>
      </c>
    </row>
    <row r="48" spans="1:18" s="244" customFormat="1" ht="19.5" customHeight="1" outlineLevel="1" x14ac:dyDescent="0.5">
      <c r="A48" s="375">
        <v>2019</v>
      </c>
      <c r="B48" s="376" t="s">
        <v>686</v>
      </c>
      <c r="C48" s="416" t="s">
        <v>683</v>
      </c>
      <c r="D48" s="417">
        <f>SUM(D45:D47)</f>
        <v>46971.837949000001</v>
      </c>
      <c r="E48" s="418">
        <f>D48/$P48*100</f>
        <v>18.594091494844715</v>
      </c>
      <c r="F48" s="419">
        <f>(D48/D44-1)*100</f>
        <v>-3.3923366563783586</v>
      </c>
      <c r="G48" s="420">
        <f t="shared" si="4"/>
        <v>-9.8541318636410917</v>
      </c>
      <c r="H48" s="399">
        <f>SUM(H45:H47)</f>
        <v>195821.61843099998</v>
      </c>
      <c r="I48" s="418">
        <f>H48/$P48*100</f>
        <v>77.517194318177644</v>
      </c>
      <c r="J48" s="419">
        <f>(H48/H44-1)*100</f>
        <v>3.14669213780292</v>
      </c>
      <c r="K48" s="420">
        <f t="shared" si="5"/>
        <v>-11.126119302983495</v>
      </c>
      <c r="L48" s="417">
        <f>SUM(L45:L47)</f>
        <v>9823.5535019999988</v>
      </c>
      <c r="M48" s="418">
        <f>L48/$P48*100</f>
        <v>3.8887141869776229</v>
      </c>
      <c r="N48" s="419">
        <f>(L48/L44-1)*100</f>
        <v>-7.4850943182697467</v>
      </c>
      <c r="O48" s="420">
        <f t="shared" si="6"/>
        <v>13.553631270478261</v>
      </c>
      <c r="P48" s="422">
        <f>SUM(P45:P47)</f>
        <v>252617.00988200001</v>
      </c>
      <c r="Q48" s="419">
        <f>(P48/P44-1)*100</f>
        <v>1.4170668845783885</v>
      </c>
      <c r="R48" s="420">
        <f t="shared" si="7"/>
        <v>-10.130779988802729</v>
      </c>
    </row>
    <row r="49" spans="1:18" s="244" customFormat="1" ht="18" customHeight="1" outlineLevel="2" x14ac:dyDescent="0.5">
      <c r="A49" s="239">
        <v>2019</v>
      </c>
      <c r="B49" s="259" t="s">
        <v>9</v>
      </c>
      <c r="C49" s="401" t="s">
        <v>221</v>
      </c>
      <c r="D49" s="402">
        <v>15791.68132</v>
      </c>
      <c r="E49" s="403">
        <v>19.281416981560952</v>
      </c>
      <c r="F49" s="404">
        <f>(D49/D47-1)*100</f>
        <v>7.9655144610758954</v>
      </c>
      <c r="G49" s="405">
        <f t="shared" si="4"/>
        <v>-14.589089772855068</v>
      </c>
      <c r="H49" s="394">
        <v>62897.880581999998</v>
      </c>
      <c r="I49" s="403">
        <v>76.79741239598215</v>
      </c>
      <c r="J49" s="404">
        <f>(H49/H47-1)*100</f>
        <v>5.7012483177595552</v>
      </c>
      <c r="K49" s="406">
        <f t="shared" si="5"/>
        <v>-18.373775100531699</v>
      </c>
      <c r="L49" s="402">
        <v>3211.4795779999999</v>
      </c>
      <c r="M49" s="403">
        <v>3.9211706224569003</v>
      </c>
      <c r="N49" s="404">
        <f>(L49/L47-1)*100</f>
        <v>5.6018031771678523</v>
      </c>
      <c r="O49" s="406">
        <f t="shared" si="6"/>
        <v>5.231970502329375</v>
      </c>
      <c r="P49" s="407">
        <v>81901.04148</v>
      </c>
      <c r="Q49" s="404">
        <f>(P49/P47-1)*100</f>
        <v>6.1264755636744939</v>
      </c>
      <c r="R49" s="405">
        <f t="shared" si="7"/>
        <v>-16.933409093986786</v>
      </c>
    </row>
    <row r="50" spans="1:18" s="244" customFormat="1" ht="18" customHeight="1" outlineLevel="2" x14ac:dyDescent="0.5">
      <c r="A50" s="241">
        <v>2019</v>
      </c>
      <c r="B50" s="261" t="s">
        <v>10</v>
      </c>
      <c r="C50" s="409" t="s">
        <v>222</v>
      </c>
      <c r="D50" s="410">
        <v>14399.789290999999</v>
      </c>
      <c r="E50" s="411">
        <v>18.78817082623554</v>
      </c>
      <c r="F50" s="424">
        <f t="shared" si="0"/>
        <v>-8.814083825496045</v>
      </c>
      <c r="G50" s="412">
        <f t="shared" si="4"/>
        <v>-1.9406624487173785</v>
      </c>
      <c r="H50" s="396">
        <v>59843.640958999997</v>
      </c>
      <c r="I50" s="411">
        <v>78.081180667298284</v>
      </c>
      <c r="J50" s="424">
        <f t="shared" si="1"/>
        <v>-4.8558704915632074</v>
      </c>
      <c r="K50" s="413">
        <f t="shared" si="5"/>
        <v>-21.174281832336629</v>
      </c>
      <c r="L50" s="410">
        <v>2399.4181899999999</v>
      </c>
      <c r="M50" s="411">
        <v>3.1306485064661826</v>
      </c>
      <c r="N50" s="424">
        <f t="shared" si="2"/>
        <v>-25.286207440426079</v>
      </c>
      <c r="O50" s="413">
        <f t="shared" si="6"/>
        <v>22.785278166580227</v>
      </c>
      <c r="P50" s="414">
        <v>76642.848440000002</v>
      </c>
      <c r="Q50" s="424">
        <f t="shared" si="3"/>
        <v>-6.4201784800063111</v>
      </c>
      <c r="R50" s="412">
        <f t="shared" si="7"/>
        <v>-17.194660572323496</v>
      </c>
    </row>
    <row r="51" spans="1:18" s="244" customFormat="1" ht="18" customHeight="1" outlineLevel="2" x14ac:dyDescent="0.5">
      <c r="A51" s="239">
        <v>2019</v>
      </c>
      <c r="B51" s="259" t="s">
        <v>11</v>
      </c>
      <c r="C51" s="401" t="s">
        <v>223</v>
      </c>
      <c r="D51" s="402">
        <v>15880.650005</v>
      </c>
      <c r="E51" s="403">
        <v>20.536252098150438</v>
      </c>
      <c r="F51" s="404">
        <f t="shared" si="0"/>
        <v>10.283905438293829</v>
      </c>
      <c r="G51" s="405">
        <f t="shared" si="4"/>
        <v>-2.9695414660920183</v>
      </c>
      <c r="H51" s="394">
        <v>57263.223791999997</v>
      </c>
      <c r="I51" s="403">
        <v>74.050621314307989</v>
      </c>
      <c r="J51" s="404">
        <f t="shared" si="1"/>
        <v>-4.3119321044785552</v>
      </c>
      <c r="K51" s="406">
        <f t="shared" si="5"/>
        <v>-26.553826361868861</v>
      </c>
      <c r="L51" s="402">
        <v>4185.9618959999998</v>
      </c>
      <c r="M51" s="403">
        <v>5.4131265875415782</v>
      </c>
      <c r="N51" s="404">
        <f t="shared" si="2"/>
        <v>74.457371101283513</v>
      </c>
      <c r="O51" s="406">
        <f t="shared" si="6"/>
        <v>42.185115363055559</v>
      </c>
      <c r="P51" s="407">
        <v>77329.835693000001</v>
      </c>
      <c r="Q51" s="404">
        <f t="shared" si="3"/>
        <v>0.89634880094233704</v>
      </c>
      <c r="R51" s="405">
        <f t="shared" si="7"/>
        <v>-20.505474832826142</v>
      </c>
    </row>
    <row r="52" spans="1:18" s="244" customFormat="1" ht="19.5" customHeight="1" outlineLevel="1" x14ac:dyDescent="0.5">
      <c r="A52" s="375">
        <v>2019</v>
      </c>
      <c r="B52" s="376" t="s">
        <v>687</v>
      </c>
      <c r="C52" s="416" t="s">
        <v>684</v>
      </c>
      <c r="D52" s="417">
        <f>SUM(D49:D51)</f>
        <v>46072.120616</v>
      </c>
      <c r="E52" s="418">
        <f>D52/$P52*100</f>
        <v>19.5325361043353</v>
      </c>
      <c r="F52" s="419">
        <f>(D52/D48-1)*100</f>
        <v>-1.9154399152463975</v>
      </c>
      <c r="G52" s="420">
        <f t="shared" si="4"/>
        <v>-7.0011065500846907</v>
      </c>
      <c r="H52" s="399">
        <f>SUM(H49:H51)</f>
        <v>180004.745333</v>
      </c>
      <c r="I52" s="418">
        <f>H52/$P52*100</f>
        <v>76.314029833206305</v>
      </c>
      <c r="J52" s="419">
        <f>(H52/H48-1)*100</f>
        <v>-8.0771843398757532</v>
      </c>
      <c r="K52" s="420">
        <f t="shared" si="5"/>
        <v>-22.056009166872691</v>
      </c>
      <c r="L52" s="417">
        <f>SUM(L49:L51)</f>
        <v>9796.8596639999996</v>
      </c>
      <c r="M52" s="418">
        <f>L52/$P52*100</f>
        <v>4.1534340624583974</v>
      </c>
      <c r="N52" s="419">
        <f>(L52/L48-1)*100</f>
        <v>-0.27173301386880233</v>
      </c>
      <c r="O52" s="420">
        <f t="shared" si="6"/>
        <v>23.231090348782924</v>
      </c>
      <c r="P52" s="422">
        <f>SUM(P49:P51)</f>
        <v>235873.72561299999</v>
      </c>
      <c r="Q52" s="419">
        <f>(P52/P48-1)*100</f>
        <v>-6.6279322508096321</v>
      </c>
      <c r="R52" s="420">
        <f t="shared" si="7"/>
        <v>-18.22196563227245</v>
      </c>
    </row>
    <row r="53" spans="1:18" s="244" customFormat="1" ht="18" customHeight="1" outlineLevel="2" x14ac:dyDescent="0.5">
      <c r="A53" s="241">
        <v>2019</v>
      </c>
      <c r="B53" s="261" t="s">
        <v>12</v>
      </c>
      <c r="C53" s="409" t="s">
        <v>224</v>
      </c>
      <c r="D53" s="410">
        <v>15927.072399000001</v>
      </c>
      <c r="E53" s="411">
        <v>20.748691177392921</v>
      </c>
      <c r="F53" s="424">
        <f>(D53/D51-1)*100</f>
        <v>0.2923204905679766</v>
      </c>
      <c r="G53" s="412">
        <f t="shared" si="4"/>
        <v>-7.1980976359569464</v>
      </c>
      <c r="H53" s="396">
        <v>57816.935870000001</v>
      </c>
      <c r="I53" s="411">
        <v>75.319915495899991</v>
      </c>
      <c r="J53" s="424">
        <f>(H53/H51-1)*100</f>
        <v>0.9669593175740232</v>
      </c>
      <c r="K53" s="413">
        <f t="shared" si="5"/>
        <v>-32.674966445946886</v>
      </c>
      <c r="L53" s="410">
        <v>3017.8089599999998</v>
      </c>
      <c r="M53" s="411">
        <v>3.9313933267070911</v>
      </c>
      <c r="N53" s="424">
        <f>(L53/L51-1)*100</f>
        <v>-27.906439786665459</v>
      </c>
      <c r="O53" s="413">
        <f t="shared" si="6"/>
        <v>5.5087473592658087</v>
      </c>
      <c r="P53" s="414">
        <v>76761.817228999993</v>
      </c>
      <c r="Q53" s="424">
        <f>(P53/P51-1)*100</f>
        <v>-0.73453985633054053</v>
      </c>
      <c r="R53" s="412">
        <f t="shared" si="7"/>
        <v>-27.514815205514644</v>
      </c>
    </row>
    <row r="54" spans="1:18" s="244" customFormat="1" ht="18" customHeight="1" outlineLevel="2" x14ac:dyDescent="0.5">
      <c r="A54" s="239">
        <v>2019</v>
      </c>
      <c r="B54" s="259" t="s">
        <v>13</v>
      </c>
      <c r="C54" s="401" t="s">
        <v>225</v>
      </c>
      <c r="D54" s="402">
        <v>14747.665518</v>
      </c>
      <c r="E54" s="403">
        <v>18.244431207016827</v>
      </c>
      <c r="F54" s="404">
        <f t="shared" si="0"/>
        <v>-7.4050450167731485</v>
      </c>
      <c r="G54" s="405">
        <f t="shared" si="4"/>
        <v>-14.808048616522084</v>
      </c>
      <c r="H54" s="394">
        <v>62463.597029999997</v>
      </c>
      <c r="I54" s="403">
        <v>77.2741148465648</v>
      </c>
      <c r="J54" s="404">
        <f t="shared" si="1"/>
        <v>8.0368512963881358</v>
      </c>
      <c r="K54" s="406">
        <f t="shared" si="5"/>
        <v>-15.206179927069275</v>
      </c>
      <c r="L54" s="402">
        <v>3622.5291480000001</v>
      </c>
      <c r="M54" s="403">
        <v>4.481453946418374</v>
      </c>
      <c r="N54" s="404">
        <f t="shared" si="2"/>
        <v>20.038385332383669</v>
      </c>
      <c r="O54" s="406">
        <f t="shared" si="6"/>
        <v>25.766882496697185</v>
      </c>
      <c r="P54" s="407">
        <v>80833.791696</v>
      </c>
      <c r="Q54" s="404">
        <f t="shared" si="3"/>
        <v>5.3046874266307054</v>
      </c>
      <c r="R54" s="405">
        <f t="shared" si="7"/>
        <v>-13.875332915870919</v>
      </c>
    </row>
    <row r="55" spans="1:18" s="244" customFormat="1" ht="18" customHeight="1" outlineLevel="2" x14ac:dyDescent="0.5">
      <c r="A55" s="241">
        <v>2019</v>
      </c>
      <c r="B55" s="261" t="s">
        <v>14</v>
      </c>
      <c r="C55" s="409" t="s">
        <v>226</v>
      </c>
      <c r="D55" s="410">
        <v>14992.337121</v>
      </c>
      <c r="E55" s="411">
        <v>17.465699886290459</v>
      </c>
      <c r="F55" s="424">
        <f t="shared" si="0"/>
        <v>1.6590531070925785</v>
      </c>
      <c r="G55" s="412">
        <f t="shared" si="4"/>
        <v>-17.74882669341261</v>
      </c>
      <c r="H55" s="396">
        <v>65873.536108</v>
      </c>
      <c r="I55" s="411">
        <v>76.741031289877043</v>
      </c>
      <c r="J55" s="424">
        <f t="shared" si="1"/>
        <v>5.4590821536618872</v>
      </c>
      <c r="K55" s="413">
        <f t="shared" si="5"/>
        <v>-5.860786243242055</v>
      </c>
      <c r="L55" s="410">
        <v>4972.8690980000001</v>
      </c>
      <c r="M55" s="411">
        <v>5.7932688238324959</v>
      </c>
      <c r="N55" s="424">
        <f t="shared" si="2"/>
        <v>37.276165210306814</v>
      </c>
      <c r="O55" s="413">
        <f t="shared" si="6"/>
        <v>128.00972947940349</v>
      </c>
      <c r="P55" s="414">
        <v>85838.742327</v>
      </c>
      <c r="Q55" s="424">
        <f t="shared" si="3"/>
        <v>6.1916563926911028</v>
      </c>
      <c r="R55" s="412">
        <f t="shared" si="7"/>
        <v>-5.0278769741104012</v>
      </c>
    </row>
    <row r="56" spans="1:18" s="244" customFormat="1" ht="19.5" customHeight="1" outlineLevel="1" x14ac:dyDescent="0.5">
      <c r="A56" s="375">
        <v>2019</v>
      </c>
      <c r="B56" s="376" t="s">
        <v>688</v>
      </c>
      <c r="C56" s="416" t="s">
        <v>685</v>
      </c>
      <c r="D56" s="417">
        <f>SUM(D53:D55)</f>
        <v>45667.075037999995</v>
      </c>
      <c r="E56" s="418">
        <f>D56/$P56*100</f>
        <v>18.759503251341076</v>
      </c>
      <c r="F56" s="419">
        <f>(D56/D52-1)*100</f>
        <v>-0.8791554905318133</v>
      </c>
      <c r="G56" s="420">
        <f t="shared" si="4"/>
        <v>-13.346933649437132</v>
      </c>
      <c r="H56" s="399">
        <f>SUM(H53:H55)</f>
        <v>186154.06900799999</v>
      </c>
      <c r="I56" s="418">
        <f>H56/$P56*100</f>
        <v>76.469926306865275</v>
      </c>
      <c r="J56" s="419">
        <f>(H56/H52-1)*100</f>
        <v>3.4162008693848778</v>
      </c>
      <c r="K56" s="420">
        <f t="shared" si="5"/>
        <v>-18.893191085487004</v>
      </c>
      <c r="L56" s="417">
        <f>SUM(L53:L55)</f>
        <v>11613.207205999999</v>
      </c>
      <c r="M56" s="418">
        <f>L56/$P56*100</f>
        <v>4.7705704417936321</v>
      </c>
      <c r="N56" s="419">
        <f>(L56/L52-1)*100</f>
        <v>18.540099626765461</v>
      </c>
      <c r="O56" s="420">
        <f t="shared" si="6"/>
        <v>46.602022127780529</v>
      </c>
      <c r="P56" s="422">
        <f>SUM(P53:P55)</f>
        <v>243434.35125200002</v>
      </c>
      <c r="Q56" s="419">
        <f>(P56/P52-1)*100</f>
        <v>3.2053700001350771</v>
      </c>
      <c r="R56" s="420">
        <f t="shared" si="7"/>
        <v>-16.097574760068532</v>
      </c>
    </row>
    <row r="57" spans="1:18" s="244" customFormat="1" ht="18" customHeight="1" x14ac:dyDescent="0.5">
      <c r="A57" s="375">
        <v>2019</v>
      </c>
      <c r="B57" s="376" t="s">
        <v>21</v>
      </c>
      <c r="C57" s="416" t="s">
        <v>238</v>
      </c>
      <c r="D57" s="417">
        <f>SUBTOTAL(9,D41:D43,D45:D47,D49:D51,D53:D55)</f>
        <v>187332.26749199998</v>
      </c>
      <c r="E57" s="418">
        <f>(D57/$P57)*100</f>
        <v>19.09581107196346</v>
      </c>
      <c r="F57" s="419"/>
      <c r="G57" s="420">
        <f t="shared" si="4"/>
        <v>-8.0665830225176585</v>
      </c>
      <c r="H57" s="417">
        <f>SUBTOTAL(9,H41:H43,H45:H47,H49:H51,H53:H55)</f>
        <v>751828.12868199998</v>
      </c>
      <c r="I57" s="418">
        <f>(H57/$P57)*100</f>
        <v>76.637987123667344</v>
      </c>
      <c r="J57" s="419"/>
      <c r="K57" s="420">
        <f t="shared" si="5"/>
        <v>-13.427980178266875</v>
      </c>
      <c r="L57" s="417">
        <f>SUBTOTAL(9,L41:L43,L45:L47,L49:L51,L53:L55)</f>
        <v>41851.967145000002</v>
      </c>
      <c r="M57" s="418">
        <f>(L57/$P57)*100</f>
        <v>4.2662018043691896</v>
      </c>
      <c r="N57" s="419"/>
      <c r="O57" s="420">
        <f t="shared" si="6"/>
        <v>32.072712523349537</v>
      </c>
      <c r="P57" s="417">
        <f>SUBTOTAL(9,P41:P43,P45:P47,P49:P51,P53:P55)</f>
        <v>981012.363319</v>
      </c>
      <c r="Q57" s="419"/>
      <c r="R57" s="420">
        <f t="shared" si="7"/>
        <v>-11.132173980490656</v>
      </c>
    </row>
    <row r="58" spans="1:18" s="244" customFormat="1" ht="18" customHeight="1" outlineLevel="2" x14ac:dyDescent="0.5">
      <c r="A58" s="239">
        <v>2020</v>
      </c>
      <c r="B58" s="259" t="s">
        <v>3</v>
      </c>
      <c r="C58" s="401" t="s">
        <v>215</v>
      </c>
      <c r="D58" s="402">
        <v>13665.336098</v>
      </c>
      <c r="E58" s="403">
        <v>16.609399934824008</v>
      </c>
      <c r="F58" s="404">
        <f>(D58/D55-1)*100</f>
        <v>-8.8511951958527462</v>
      </c>
      <c r="G58" s="405">
        <f t="shared" si="4"/>
        <v>-18.704017258214002</v>
      </c>
      <c r="H58" s="394">
        <v>65303.139630999998</v>
      </c>
      <c r="I58" s="403">
        <v>79.372066325516755</v>
      </c>
      <c r="J58" s="404">
        <f>(H58/H55-1)*100</f>
        <v>-0.86589624711330693</v>
      </c>
      <c r="K58" s="406">
        <f t="shared" si="5"/>
        <v>2.994170741912594</v>
      </c>
      <c r="L58" s="402">
        <v>3306.2370940000001</v>
      </c>
      <c r="M58" s="403">
        <v>4.0185337396592375</v>
      </c>
      <c r="N58" s="404">
        <f>(L58/L55-1)*100</f>
        <v>-33.514495780117961</v>
      </c>
      <c r="O58" s="406">
        <f t="shared" si="6"/>
        <v>27.645604870343199</v>
      </c>
      <c r="P58" s="407">
        <v>82274.712822999994</v>
      </c>
      <c r="Q58" s="404">
        <f>(P58/P55-1)*100</f>
        <v>-4.1520057346867256</v>
      </c>
      <c r="R58" s="405">
        <f t="shared" si="7"/>
        <v>-0.63947609587982068</v>
      </c>
    </row>
    <row r="59" spans="1:18" s="244" customFormat="1" ht="18" customHeight="1" outlineLevel="2" x14ac:dyDescent="0.5">
      <c r="A59" s="241">
        <v>2020</v>
      </c>
      <c r="B59" s="261" t="s">
        <v>4</v>
      </c>
      <c r="C59" s="409" t="s">
        <v>216</v>
      </c>
      <c r="D59" s="410">
        <v>13245.401425</v>
      </c>
      <c r="E59" s="411">
        <v>20.745821760966109</v>
      </c>
      <c r="F59" s="424">
        <f t="shared" si="0"/>
        <v>-3.072991911713463</v>
      </c>
      <c r="G59" s="412">
        <f t="shared" si="4"/>
        <v>-11.769700459736665</v>
      </c>
      <c r="H59" s="396">
        <v>47818.035559000004</v>
      </c>
      <c r="I59" s="411">
        <v>74.895762750848718</v>
      </c>
      <c r="J59" s="424">
        <f t="shared" si="1"/>
        <v>-26.775288555497955</v>
      </c>
      <c r="K59" s="413">
        <f t="shared" si="5"/>
        <v>-19.940927398248785</v>
      </c>
      <c r="L59" s="410">
        <v>2782.6790080000001</v>
      </c>
      <c r="M59" s="411">
        <v>4.3584154881851749</v>
      </c>
      <c r="N59" s="424">
        <f t="shared" si="2"/>
        <v>-15.835467061637177</v>
      </c>
      <c r="O59" s="413">
        <f t="shared" si="6"/>
        <v>-20.921493580405613</v>
      </c>
      <c r="P59" s="414">
        <v>63846.115991999999</v>
      </c>
      <c r="Q59" s="424">
        <f t="shared" si="3"/>
        <v>-22.398858894404139</v>
      </c>
      <c r="R59" s="412">
        <f t="shared" si="7"/>
        <v>-18.417556315494089</v>
      </c>
    </row>
    <row r="60" spans="1:18" s="244" customFormat="1" ht="18" customHeight="1" outlineLevel="2" x14ac:dyDescent="0.5">
      <c r="A60" s="239">
        <v>2020</v>
      </c>
      <c r="B60" s="259" t="s">
        <v>5</v>
      </c>
      <c r="C60" s="401" t="s">
        <v>217</v>
      </c>
      <c r="D60" s="402">
        <v>13621.355856</v>
      </c>
      <c r="E60" s="403">
        <v>29.90264458831798</v>
      </c>
      <c r="F60" s="404">
        <f t="shared" si="0"/>
        <v>2.8383770256324992</v>
      </c>
      <c r="G60" s="405">
        <f t="shared" si="4"/>
        <v>-18.91841147630603</v>
      </c>
      <c r="H60" s="394">
        <v>29892.687870999998</v>
      </c>
      <c r="I60" s="403">
        <v>65.622719988062002</v>
      </c>
      <c r="J60" s="404">
        <f t="shared" si="1"/>
        <v>-37.486583207465564</v>
      </c>
      <c r="K60" s="406">
        <f t="shared" si="5"/>
        <v>-55.193157819414161</v>
      </c>
      <c r="L60" s="402">
        <v>2038.3013699999999</v>
      </c>
      <c r="M60" s="403">
        <v>4.4746354236200219</v>
      </c>
      <c r="N60" s="404">
        <f t="shared" si="2"/>
        <v>-26.750395423258254</v>
      </c>
      <c r="O60" s="406">
        <f t="shared" si="6"/>
        <v>-54.797791877764368</v>
      </c>
      <c r="P60" s="407">
        <v>45552.345096999998</v>
      </c>
      <c r="Q60" s="404">
        <f t="shared" si="3"/>
        <v>-28.652911161099027</v>
      </c>
      <c r="R60" s="405">
        <f t="shared" si="7"/>
        <v>-48.249746269128536</v>
      </c>
    </row>
    <row r="61" spans="1:18" s="244" customFormat="1" ht="19.5" customHeight="1" outlineLevel="1" x14ac:dyDescent="0.5">
      <c r="A61" s="375">
        <v>2020</v>
      </c>
      <c r="B61" s="376" t="s">
        <v>681</v>
      </c>
      <c r="C61" s="416" t="s">
        <v>682</v>
      </c>
      <c r="D61" s="417">
        <f>SUM(D58:D60)</f>
        <v>40532.093378999998</v>
      </c>
      <c r="E61" s="418">
        <f>D61/$P61*100</f>
        <v>21.146461214029301</v>
      </c>
      <c r="F61" s="419">
        <f>(D61/D56-1)*100</f>
        <v>-11.24438483245781</v>
      </c>
      <c r="G61" s="420">
        <f t="shared" si="4"/>
        <v>-16.637053120591581</v>
      </c>
      <c r="H61" s="399">
        <f>SUM(H58:H60)</f>
        <v>143013.86306100001</v>
      </c>
      <c r="I61" s="418">
        <f>H61/$P61*100</f>
        <v>74.613395365728024</v>
      </c>
      <c r="J61" s="419">
        <f>(H61/H56-1)*100</f>
        <v>-23.174463054657181</v>
      </c>
      <c r="K61" s="420">
        <f t="shared" si="5"/>
        <v>-24.669160520758826</v>
      </c>
      <c r="L61" s="417">
        <f>SUM(L58:L60)</f>
        <v>8127.2174720000003</v>
      </c>
      <c r="M61" s="418">
        <f>L61/$P61*100</f>
        <v>4.2401434202426929</v>
      </c>
      <c r="N61" s="419">
        <f>(L61/L56-1)*100</f>
        <v>-30.017459192486907</v>
      </c>
      <c r="O61" s="420">
        <f t="shared" si="6"/>
        <v>-23.460613542348852</v>
      </c>
      <c r="P61" s="422">
        <f>SUM(P58:P60)</f>
        <v>191673.17391199997</v>
      </c>
      <c r="Q61" s="419">
        <f>(P61/P56-1)*100</f>
        <v>-21.262889593760558</v>
      </c>
      <c r="R61" s="420">
        <f t="shared" si="7"/>
        <v>-23.04979340982284</v>
      </c>
    </row>
    <row r="62" spans="1:18" s="244" customFormat="1" ht="18" customHeight="1" outlineLevel="2" x14ac:dyDescent="0.5">
      <c r="A62" s="241">
        <v>2020</v>
      </c>
      <c r="B62" s="261" t="s">
        <v>6</v>
      </c>
      <c r="C62" s="409" t="s">
        <v>218</v>
      </c>
      <c r="D62" s="410">
        <v>11595.212407000001</v>
      </c>
      <c r="E62" s="411">
        <v>30.402891627906058</v>
      </c>
      <c r="F62" s="424">
        <f>(D62/D60-1)*100</f>
        <v>-14.874756011219791</v>
      </c>
      <c r="G62" s="412">
        <f t="shared" si="4"/>
        <v>-29.998225118947154</v>
      </c>
      <c r="H62" s="396">
        <v>24727.512382000001</v>
      </c>
      <c r="I62" s="411">
        <v>64.836059296662711</v>
      </c>
      <c r="J62" s="424">
        <f>(H62/H60-1)*100</f>
        <v>-17.279060054050632</v>
      </c>
      <c r="K62" s="413">
        <f t="shared" si="5"/>
        <v>-63.728522360893095</v>
      </c>
      <c r="L62" s="410">
        <v>1815.793576</v>
      </c>
      <c r="M62" s="411">
        <v>4.7610490754312238</v>
      </c>
      <c r="N62" s="424">
        <f>(L62/L60-1)*100</f>
        <v>-10.916334418202345</v>
      </c>
      <c r="O62" s="413">
        <f t="shared" si="6"/>
        <v>-54.590155779764473</v>
      </c>
      <c r="P62" s="414">
        <v>38138.518365000004</v>
      </c>
      <c r="Q62" s="424">
        <f>(P62/P60-1)*100</f>
        <v>-16.275400786090934</v>
      </c>
      <c r="R62" s="412">
        <f t="shared" si="7"/>
        <v>-57.020378654986438</v>
      </c>
    </row>
    <row r="63" spans="1:18" s="244" customFormat="1" ht="18" customHeight="1" outlineLevel="2" x14ac:dyDescent="0.5">
      <c r="A63" s="239">
        <v>2020</v>
      </c>
      <c r="B63" s="259" t="s">
        <v>7</v>
      </c>
      <c r="C63" s="401" t="s">
        <v>219</v>
      </c>
      <c r="D63" s="402">
        <v>10523.686517</v>
      </c>
      <c r="E63" s="403">
        <v>28.186994962939565</v>
      </c>
      <c r="F63" s="404">
        <f t="shared" si="0"/>
        <v>-9.2411061771763947</v>
      </c>
      <c r="G63" s="405">
        <f t="shared" si="4"/>
        <v>-33.314498268464277</v>
      </c>
      <c r="H63" s="394">
        <v>24389.752505</v>
      </c>
      <c r="I63" s="403">
        <v>65.326331214373411</v>
      </c>
      <c r="J63" s="404">
        <f t="shared" si="1"/>
        <v>-1.3659274405858457</v>
      </c>
      <c r="K63" s="406">
        <f t="shared" si="5"/>
        <v>-64.207906236897045</v>
      </c>
      <c r="L63" s="402">
        <v>2421.816229</v>
      </c>
      <c r="M63" s="403">
        <v>6.4866738226870249</v>
      </c>
      <c r="N63" s="404">
        <f t="shared" si="2"/>
        <v>33.375085197459683</v>
      </c>
      <c r="O63" s="406">
        <f t="shared" si="6"/>
        <v>-13.001765689502298</v>
      </c>
      <c r="P63" s="407">
        <v>37335.255251000002</v>
      </c>
      <c r="Q63" s="404">
        <f t="shared" si="3"/>
        <v>-2.1061728363762633</v>
      </c>
      <c r="R63" s="405">
        <f t="shared" si="7"/>
        <v>-56.941232978354229</v>
      </c>
    </row>
    <row r="64" spans="1:18" s="244" customFormat="1" ht="18" customHeight="1" outlineLevel="2" x14ac:dyDescent="0.5">
      <c r="A64" s="241">
        <v>2020</v>
      </c>
      <c r="B64" s="261" t="s">
        <v>8</v>
      </c>
      <c r="C64" s="409" t="s">
        <v>220</v>
      </c>
      <c r="D64" s="410">
        <v>13555.394713</v>
      </c>
      <c r="E64" s="411">
        <v>30.680704532013571</v>
      </c>
      <c r="F64" s="424">
        <f t="shared" si="0"/>
        <v>28.808423655556137</v>
      </c>
      <c r="G64" s="412">
        <f t="shared" si="4"/>
        <v>-7.3236640066649317</v>
      </c>
      <c r="H64" s="396">
        <v>27375.148475999998</v>
      </c>
      <c r="I64" s="411">
        <v>61.95974810727428</v>
      </c>
      <c r="J64" s="424">
        <f t="shared" si="1"/>
        <v>12.24037009144714</v>
      </c>
      <c r="K64" s="413">
        <f t="shared" si="5"/>
        <v>-53.995471071162072</v>
      </c>
      <c r="L64" s="410">
        <v>3251.6062099999999</v>
      </c>
      <c r="M64" s="411">
        <v>7.359547360712142</v>
      </c>
      <c r="N64" s="424">
        <f t="shared" si="2"/>
        <v>34.263127443927942</v>
      </c>
      <c r="O64" s="413">
        <f t="shared" si="6"/>
        <v>6.9212712266161436</v>
      </c>
      <c r="P64" s="414">
        <v>44182.149399000002</v>
      </c>
      <c r="Q64" s="424">
        <f t="shared" si="3"/>
        <v>18.338950951236921</v>
      </c>
      <c r="R64" s="412">
        <f t="shared" si="7"/>
        <v>-42.749253076487378</v>
      </c>
    </row>
    <row r="65" spans="1:18" s="244" customFormat="1" ht="19.5" customHeight="1" outlineLevel="1" x14ac:dyDescent="0.5">
      <c r="A65" s="375">
        <v>2020</v>
      </c>
      <c r="B65" s="376" t="s">
        <v>686</v>
      </c>
      <c r="C65" s="416" t="s">
        <v>683</v>
      </c>
      <c r="D65" s="417">
        <f>SUM(D62:D64)</f>
        <v>35674.293637000002</v>
      </c>
      <c r="E65" s="418">
        <f>D65/$P65*100</f>
        <v>29.814064141670521</v>
      </c>
      <c r="F65" s="419">
        <f>(D65/D61-1)*100</f>
        <v>-11.985069945873706</v>
      </c>
      <c r="G65" s="420">
        <f t="shared" si="4"/>
        <v>-24.051739947383766</v>
      </c>
      <c r="H65" s="399">
        <f>SUM(H62:H64)</f>
        <v>76492.413363</v>
      </c>
      <c r="I65" s="418">
        <f>H65/$P65*100</f>
        <v>63.926976145937175</v>
      </c>
      <c r="J65" s="419">
        <f>(H65/H61-1)*100</f>
        <v>-46.513987017906423</v>
      </c>
      <c r="K65" s="420">
        <f t="shared" si="5"/>
        <v>-60.937707503447584</v>
      </c>
      <c r="L65" s="417">
        <f>SUM(L62:L64)</f>
        <v>7489.216015</v>
      </c>
      <c r="M65" s="418">
        <f>L65/$P65*100</f>
        <v>6.2589597123923033</v>
      </c>
      <c r="N65" s="419">
        <f>(L65/L61-1)*100</f>
        <v>-7.8501831555271124</v>
      </c>
      <c r="O65" s="420">
        <f t="shared" si="6"/>
        <v>-23.762658660379323</v>
      </c>
      <c r="P65" s="422">
        <f>SUM(P62:P64)</f>
        <v>119655.92301500001</v>
      </c>
      <c r="Q65" s="419">
        <f>(P65/P61-1)*100</f>
        <v>-37.57294222615846</v>
      </c>
      <c r="R65" s="420">
        <f t="shared" si="7"/>
        <v>-52.633465548938084</v>
      </c>
    </row>
    <row r="66" spans="1:18" s="244" customFormat="1" ht="18" customHeight="1" outlineLevel="2" x14ac:dyDescent="0.5">
      <c r="A66" s="239">
        <v>2020</v>
      </c>
      <c r="B66" s="259" t="s">
        <v>9</v>
      </c>
      <c r="C66" s="401" t="s">
        <v>221</v>
      </c>
      <c r="D66" s="402">
        <v>14436.988926</v>
      </c>
      <c r="E66" s="403">
        <v>28.260967558764101</v>
      </c>
      <c r="F66" s="404">
        <f>(D66/D64-1)*100</f>
        <v>6.5036410349196716</v>
      </c>
      <c r="G66" s="405">
        <f t="shared" si="4"/>
        <v>-8.5785190731039851</v>
      </c>
      <c r="H66" s="394">
        <v>33468.448402000002</v>
      </c>
      <c r="I66" s="403">
        <v>65.515789987736412</v>
      </c>
      <c r="J66" s="404">
        <f>(H66/H64-1)*100</f>
        <v>22.25850914139167</v>
      </c>
      <c r="K66" s="406">
        <f t="shared" si="5"/>
        <v>-46.789227089508735</v>
      </c>
      <c r="L66" s="402">
        <v>3179.1155840000001</v>
      </c>
      <c r="M66" s="403">
        <v>6.2232424534995019</v>
      </c>
      <c r="N66" s="404">
        <f>(L66/L64-1)*100</f>
        <v>-2.2293789997405611</v>
      </c>
      <c r="O66" s="406">
        <f t="shared" si="6"/>
        <v>-1.0077596078052919</v>
      </c>
      <c r="P66" s="407">
        <v>51084.552911999999</v>
      </c>
      <c r="Q66" s="404">
        <f>(P66/P64-1)*100</f>
        <v>15.622606882851709</v>
      </c>
      <c r="R66" s="405">
        <f t="shared" si="7"/>
        <v>-37.626491691836783</v>
      </c>
    </row>
    <row r="67" spans="1:18" s="244" customFormat="1" ht="18" customHeight="1" outlineLevel="2" x14ac:dyDescent="0.5">
      <c r="A67" s="241">
        <v>2020</v>
      </c>
      <c r="B67" s="261" t="s">
        <v>10</v>
      </c>
      <c r="C67" s="409" t="s">
        <v>222</v>
      </c>
      <c r="D67" s="410">
        <v>15473.537805</v>
      </c>
      <c r="E67" s="411">
        <v>27.572371614914449</v>
      </c>
      <c r="F67" s="424">
        <f t="shared" si="0"/>
        <v>7.1798134937490321</v>
      </c>
      <c r="G67" s="412">
        <f t="shared" si="4"/>
        <v>7.4566960134000215</v>
      </c>
      <c r="H67" s="396">
        <v>38021.458642999998</v>
      </c>
      <c r="I67" s="411">
        <v>67.750620462965088</v>
      </c>
      <c r="J67" s="424">
        <f t="shared" si="1"/>
        <v>13.603888015101173</v>
      </c>
      <c r="K67" s="413">
        <f t="shared" si="5"/>
        <v>-36.465331932177705</v>
      </c>
      <c r="L67" s="410">
        <v>2624.7237599999999</v>
      </c>
      <c r="M67" s="411">
        <v>4.6770079221204659</v>
      </c>
      <c r="N67" s="424">
        <f t="shared" si="2"/>
        <v>-17.43855513747814</v>
      </c>
      <c r="O67" s="413">
        <f t="shared" si="6"/>
        <v>9.3900084169987963</v>
      </c>
      <c r="P67" s="414">
        <v>56119.720207999999</v>
      </c>
      <c r="Q67" s="424">
        <f t="shared" si="3"/>
        <v>9.8565358977962489</v>
      </c>
      <c r="R67" s="412">
        <f t="shared" si="7"/>
        <v>-26.777616763639166</v>
      </c>
    </row>
    <row r="68" spans="1:18" s="244" customFormat="1" ht="18" customHeight="1" outlineLevel="2" x14ac:dyDescent="0.5">
      <c r="A68" s="239">
        <v>2020</v>
      </c>
      <c r="B68" s="259" t="s">
        <v>11</v>
      </c>
      <c r="C68" s="401" t="s">
        <v>223</v>
      </c>
      <c r="D68" s="402">
        <v>15868.172477</v>
      </c>
      <c r="E68" s="403">
        <v>29.729648942754373</v>
      </c>
      <c r="F68" s="404">
        <f t="shared" si="0"/>
        <v>2.5503842558389112</v>
      </c>
      <c r="G68" s="405">
        <f t="shared" si="4"/>
        <v>-7.857063782698015E-2</v>
      </c>
      <c r="H68" s="394">
        <v>35072.322852999998</v>
      </c>
      <c r="I68" s="403">
        <v>65.70938446364552</v>
      </c>
      <c r="J68" s="404">
        <f t="shared" si="1"/>
        <v>-7.7565035515620773</v>
      </c>
      <c r="K68" s="406">
        <f t="shared" si="5"/>
        <v>-38.752447853102176</v>
      </c>
      <c r="L68" s="402">
        <v>2434.4116779999999</v>
      </c>
      <c r="M68" s="403">
        <v>4.5609665936001029</v>
      </c>
      <c r="N68" s="404">
        <f t="shared" si="2"/>
        <v>-7.2507471033827926</v>
      </c>
      <c r="O68" s="406">
        <f t="shared" si="6"/>
        <v>-41.843434353134882</v>
      </c>
      <c r="P68" s="407">
        <v>53374.907008000002</v>
      </c>
      <c r="Q68" s="404">
        <f t="shared" si="3"/>
        <v>-4.8909958742251796</v>
      </c>
      <c r="R68" s="405">
        <f t="shared" si="7"/>
        <v>-30.97760194409469</v>
      </c>
    </row>
    <row r="69" spans="1:18" s="244" customFormat="1" ht="19.5" customHeight="1" outlineLevel="1" x14ac:dyDescent="0.5">
      <c r="A69" s="375">
        <v>2020</v>
      </c>
      <c r="B69" s="376" t="s">
        <v>687</v>
      </c>
      <c r="C69" s="416" t="s">
        <v>684</v>
      </c>
      <c r="D69" s="417">
        <f>SUM(D66:D68)</f>
        <v>45778.699207999998</v>
      </c>
      <c r="E69" s="418">
        <f>D69/$P69*100</f>
        <v>28.508489812632703</v>
      </c>
      <c r="F69" s="419">
        <f>(D69/D65-1)*100</f>
        <v>28.32405225403005</v>
      </c>
      <c r="G69" s="420">
        <f t="shared" si="4"/>
        <v>-0.63687410971506875</v>
      </c>
      <c r="H69" s="399">
        <f>SUM(H66:H68)</f>
        <v>106562.22989799999</v>
      </c>
      <c r="I69" s="418">
        <f>H69/$P69*100</f>
        <v>66.361174476702203</v>
      </c>
      <c r="J69" s="419">
        <f>(H69/H65-1)*100</f>
        <v>39.310848243605044</v>
      </c>
      <c r="K69" s="420">
        <f t="shared" si="5"/>
        <v>-40.800321846590727</v>
      </c>
      <c r="L69" s="417">
        <f>SUM(L66:L68)</f>
        <v>8238.2510220000004</v>
      </c>
      <c r="M69" s="418">
        <f>L69/$P69*100</f>
        <v>5.1303357106650873</v>
      </c>
      <c r="N69" s="419">
        <f>(L69/L65-1)*100</f>
        <v>10.001514250620813</v>
      </c>
      <c r="O69" s="420">
        <f t="shared" si="6"/>
        <v>-15.909267821068573</v>
      </c>
      <c r="P69" s="422">
        <f>SUM(P66:P68)</f>
        <v>160579.18012800001</v>
      </c>
      <c r="Q69" s="419">
        <f>(P69/P65-1)*100</f>
        <v>34.20077843356728</v>
      </c>
      <c r="R69" s="420">
        <f t="shared" si="7"/>
        <v>-31.921548400238684</v>
      </c>
    </row>
    <row r="70" spans="1:18" s="244" customFormat="1" ht="18" customHeight="1" outlineLevel="2" x14ac:dyDescent="0.5">
      <c r="A70" s="241">
        <v>2020</v>
      </c>
      <c r="B70" s="261" t="s">
        <v>12</v>
      </c>
      <c r="C70" s="409" t="s">
        <v>224</v>
      </c>
      <c r="D70" s="410">
        <v>15520.342569</v>
      </c>
      <c r="E70" s="411">
        <v>27.763491615802838</v>
      </c>
      <c r="F70" s="424">
        <f>(D70/D68-1)*100</f>
        <v>-2.1919972731841653</v>
      </c>
      <c r="G70" s="412">
        <f t="shared" si="4"/>
        <v>-2.5537011436297385</v>
      </c>
      <c r="H70" s="396">
        <v>36934.253058000002</v>
      </c>
      <c r="I70" s="411">
        <v>66.069664413199419</v>
      </c>
      <c r="J70" s="424">
        <f>(H70/H68-1)*100</f>
        <v>5.3088305921566326</v>
      </c>
      <c r="K70" s="413">
        <f t="shared" si="5"/>
        <v>-36.11862596619477</v>
      </c>
      <c r="L70" s="410">
        <v>3447.3881139999999</v>
      </c>
      <c r="M70" s="411">
        <v>6.1668439709977481</v>
      </c>
      <c r="N70" s="424">
        <f>(L70/L68-1)*100</f>
        <v>41.610728586062919</v>
      </c>
      <c r="O70" s="413">
        <f t="shared" si="6"/>
        <v>14.234802788841883</v>
      </c>
      <c r="P70" s="414">
        <v>55901.983740999996</v>
      </c>
      <c r="Q70" s="424">
        <f>(P70/P68-1)*100</f>
        <v>4.7345782403353409</v>
      </c>
      <c r="R70" s="412">
        <f t="shared" si="7"/>
        <v>-27.174752032992934</v>
      </c>
    </row>
    <row r="71" spans="1:18" s="244" customFormat="1" ht="18" customHeight="1" outlineLevel="2" x14ac:dyDescent="0.5">
      <c r="A71" s="239">
        <v>2020</v>
      </c>
      <c r="B71" s="259" t="s">
        <v>13</v>
      </c>
      <c r="C71" s="401" t="s">
        <v>225</v>
      </c>
      <c r="D71" s="402">
        <v>15464.046635000001</v>
      </c>
      <c r="E71" s="403">
        <v>26.296574280784114</v>
      </c>
      <c r="F71" s="404">
        <f t="shared" si="0"/>
        <v>-0.36272352720129186</v>
      </c>
      <c r="G71" s="405">
        <f t="shared" si="4"/>
        <v>4.8575899427989677</v>
      </c>
      <c r="H71" s="394">
        <v>38204.065912999999</v>
      </c>
      <c r="I71" s="403">
        <v>64.965922621790966</v>
      </c>
      <c r="J71" s="404">
        <f t="shared" si="1"/>
        <v>3.4380358335822647</v>
      </c>
      <c r="K71" s="406">
        <f t="shared" si="5"/>
        <v>-38.837870808734628</v>
      </c>
      <c r="L71" s="402">
        <v>5138.2037039999996</v>
      </c>
      <c r="M71" s="403">
        <v>8.7375030974249306</v>
      </c>
      <c r="N71" s="404">
        <f t="shared" si="2"/>
        <v>49.046278924427476</v>
      </c>
      <c r="O71" s="406">
        <f t="shared" si="6"/>
        <v>41.84023079115331</v>
      </c>
      <c r="P71" s="407">
        <v>58806.316251999997</v>
      </c>
      <c r="Q71" s="404">
        <f t="shared" si="3"/>
        <v>5.1954015164400902</v>
      </c>
      <c r="R71" s="405">
        <f t="shared" si="7"/>
        <v>-27.25033056328844</v>
      </c>
    </row>
    <row r="72" spans="1:18" s="244" customFormat="1" ht="18" customHeight="1" outlineLevel="2" x14ac:dyDescent="0.5">
      <c r="A72" s="241">
        <v>2020</v>
      </c>
      <c r="B72" s="261" t="s">
        <v>14</v>
      </c>
      <c r="C72" s="409" t="s">
        <v>226</v>
      </c>
      <c r="D72" s="410">
        <v>16011.81134</v>
      </c>
      <c r="E72" s="411">
        <v>24.507104662947565</v>
      </c>
      <c r="F72" s="424">
        <f t="shared" si="0"/>
        <v>3.5421821850965873</v>
      </c>
      <c r="G72" s="412">
        <f t="shared" si="4"/>
        <v>6.7999686157804273</v>
      </c>
      <c r="H72" s="396">
        <v>46392.399966999998</v>
      </c>
      <c r="I72" s="411">
        <v>71.00654494450184</v>
      </c>
      <c r="J72" s="424">
        <f t="shared" si="1"/>
        <v>21.433148169744133</v>
      </c>
      <c r="K72" s="413">
        <f t="shared" si="5"/>
        <v>-29.573539378636937</v>
      </c>
      <c r="L72" s="410">
        <v>2931.1743299999998</v>
      </c>
      <c r="M72" s="411">
        <v>4.4863503925506034</v>
      </c>
      <c r="N72" s="424">
        <f t="shared" si="2"/>
        <v>-42.953325736810847</v>
      </c>
      <c r="O72" s="413">
        <f t="shared" si="6"/>
        <v>-41.056676292185813</v>
      </c>
      <c r="P72" s="414">
        <v>65335.385636999999</v>
      </c>
      <c r="Q72" s="424">
        <f t="shared" si="3"/>
        <v>11.102666858133547</v>
      </c>
      <c r="R72" s="412">
        <f t="shared" si="7"/>
        <v>-23.885900625026757</v>
      </c>
    </row>
    <row r="73" spans="1:18" s="244" customFormat="1" ht="19.5" customHeight="1" outlineLevel="1" x14ac:dyDescent="0.5">
      <c r="A73" s="375">
        <v>2020</v>
      </c>
      <c r="B73" s="376" t="s">
        <v>688</v>
      </c>
      <c r="C73" s="416" t="s">
        <v>685</v>
      </c>
      <c r="D73" s="417">
        <f>SUM(D70:D72)</f>
        <v>46996.200543999999</v>
      </c>
      <c r="E73" s="418">
        <f>D73/$P73*100</f>
        <v>26.102665239024191</v>
      </c>
      <c r="F73" s="419">
        <f>(D73/D69-1)*100</f>
        <v>2.6595367650534607</v>
      </c>
      <c r="G73" s="420">
        <f t="shared" si="4"/>
        <v>2.9104677820815716</v>
      </c>
      <c r="H73" s="399">
        <f>SUM(H70:H72)</f>
        <v>121530.71893800001</v>
      </c>
      <c r="I73" s="418">
        <f>H73/$P73*100</f>
        <v>67.500683799459949</v>
      </c>
      <c r="J73" s="419">
        <f>(H73/H69-1)*100</f>
        <v>14.046711535905043</v>
      </c>
      <c r="K73" s="420">
        <f t="shared" si="5"/>
        <v>-34.714981205821928</v>
      </c>
      <c r="L73" s="417">
        <f>SUM(L70:L72)</f>
        <v>11516.766147999999</v>
      </c>
      <c r="M73" s="418">
        <f>L73/$P73*100</f>
        <v>6.3966509615158662</v>
      </c>
      <c r="N73" s="419">
        <f>(L73/L69-1)*100</f>
        <v>39.796251865169239</v>
      </c>
      <c r="O73" s="420">
        <f t="shared" si="6"/>
        <v>-0.83044292837703981</v>
      </c>
      <c r="P73" s="422">
        <f>SUM(P70:P72)</f>
        <v>180043.68562999999</v>
      </c>
      <c r="Q73" s="419">
        <f>(P73/P69-1)*100</f>
        <v>12.121437839254479</v>
      </c>
      <c r="R73" s="420">
        <f t="shared" si="7"/>
        <v>-26.040148112202477</v>
      </c>
    </row>
    <row r="74" spans="1:18" s="244" customFormat="1" ht="18" customHeight="1" x14ac:dyDescent="0.5">
      <c r="A74" s="375">
        <v>2020</v>
      </c>
      <c r="B74" s="376" t="s">
        <v>21</v>
      </c>
      <c r="C74" s="416" t="s">
        <v>238</v>
      </c>
      <c r="D74" s="417">
        <f>SUBTOTAL(9,D58:D60,D62:D64,D66:D68,D70:D72)</f>
        <v>168981.28676799999</v>
      </c>
      <c r="E74" s="418">
        <f>(D74/$P74)*100</f>
        <v>25.919284922782843</v>
      </c>
      <c r="F74" s="419"/>
      <c r="G74" s="420">
        <f t="shared" si="4"/>
        <v>-9.7959529181397826</v>
      </c>
      <c r="H74" s="417">
        <f>SUBTOTAL(9,H58:H60,H62:H64,H66:H68,H70:H72)</f>
        <v>447599.22526000009</v>
      </c>
      <c r="I74" s="418">
        <f>(H74/$P74)*100</f>
        <v>68.655246226517491</v>
      </c>
      <c r="J74" s="419"/>
      <c r="K74" s="420">
        <f t="shared" si="5"/>
        <v>-40.465219618123562</v>
      </c>
      <c r="L74" s="417">
        <f>SUBTOTAL(9,L58:L60,L62:L64,L66:L68,L70:L72)</f>
        <v>35371.450657000001</v>
      </c>
      <c r="M74" s="418">
        <f>(L74/$P74)*100</f>
        <v>5.4254688506996995</v>
      </c>
      <c r="N74" s="419"/>
      <c r="O74" s="420">
        <f t="shared" si="6"/>
        <v>-15.484377270840465</v>
      </c>
      <c r="P74" s="417">
        <f>SUBTOTAL(9,P58:P60,P62:P64,P66:P68,P70:P72)</f>
        <v>651951.96268499992</v>
      </c>
      <c r="Q74" s="419"/>
      <c r="R74" s="420">
        <f t="shared" si="7"/>
        <v>-33.542941244971658</v>
      </c>
    </row>
    <row r="75" spans="1:18" s="244" customFormat="1" ht="18" customHeight="1" outlineLevel="2" x14ac:dyDescent="0.5">
      <c r="A75" s="239">
        <v>2021</v>
      </c>
      <c r="B75" s="259" t="s">
        <v>3</v>
      </c>
      <c r="C75" s="401" t="s">
        <v>215</v>
      </c>
      <c r="D75" s="402">
        <v>15291.418976000001</v>
      </c>
      <c r="E75" s="403">
        <v>21.887848039046137</v>
      </c>
      <c r="F75" s="404">
        <f>(D75/D72-1)*100</f>
        <v>-4.4991309771452714</v>
      </c>
      <c r="G75" s="405">
        <f t="shared" si="4"/>
        <v>11.899325902697623</v>
      </c>
      <c r="H75" s="394">
        <v>50859.839473999993</v>
      </c>
      <c r="I75" s="403">
        <v>72.799812721395412</v>
      </c>
      <c r="J75" s="404">
        <f>(H75/H72-1)*100</f>
        <v>9.6296796677425291</v>
      </c>
      <c r="K75" s="406">
        <f t="shared" si="5"/>
        <v>-22.117313560439655</v>
      </c>
      <c r="L75" s="402">
        <v>3711.3381319999999</v>
      </c>
      <c r="M75" s="403">
        <v>5.3123392395584403</v>
      </c>
      <c r="N75" s="404">
        <f>(L75/L72-1)*100</f>
        <v>26.616083322481888</v>
      </c>
      <c r="O75" s="406">
        <f t="shared" si="6"/>
        <v>12.252631208304976</v>
      </c>
      <c r="P75" s="407">
        <v>69862.596581999998</v>
      </c>
      <c r="Q75" s="404">
        <f>(P75/P72-1)*100</f>
        <v>6.9291868424148362</v>
      </c>
      <c r="R75" s="405">
        <f t="shared" si="7"/>
        <v>-15.086186040785755</v>
      </c>
    </row>
    <row r="76" spans="1:18" s="244" customFormat="1" ht="18" customHeight="1" outlineLevel="2" x14ac:dyDescent="0.5">
      <c r="A76" s="241">
        <v>2021</v>
      </c>
      <c r="B76" s="261" t="s">
        <v>4</v>
      </c>
      <c r="C76" s="409" t="s">
        <v>216</v>
      </c>
      <c r="D76" s="410">
        <v>15312.248947</v>
      </c>
      <c r="E76" s="411">
        <v>23.70881907591707</v>
      </c>
      <c r="F76" s="424">
        <f t="shared" si="0"/>
        <v>0.13622000046360494</v>
      </c>
      <c r="G76" s="412">
        <f t="shared" si="4"/>
        <v>15.60426487413913</v>
      </c>
      <c r="H76" s="396">
        <v>45912.353251</v>
      </c>
      <c r="I76" s="411">
        <v>71.088687255885958</v>
      </c>
      <c r="J76" s="424">
        <f t="shared" si="1"/>
        <v>-9.7276874527478459</v>
      </c>
      <c r="K76" s="413">
        <f t="shared" si="5"/>
        <v>-3.985279373613515</v>
      </c>
      <c r="L76" s="410">
        <v>3360.0103800000002</v>
      </c>
      <c r="M76" s="411">
        <v>5.2024936681969791</v>
      </c>
      <c r="N76" s="424">
        <f t="shared" si="2"/>
        <v>-9.466336386080588</v>
      </c>
      <c r="O76" s="413">
        <f t="shared" si="6"/>
        <v>20.747321927545869</v>
      </c>
      <c r="P76" s="414">
        <v>64584.612578</v>
      </c>
      <c r="Q76" s="424">
        <f t="shared" si="3"/>
        <v>-7.5548065234092192</v>
      </c>
      <c r="R76" s="412">
        <f t="shared" si="7"/>
        <v>1.1566820855516635</v>
      </c>
    </row>
    <row r="77" spans="1:18" s="244" customFormat="1" ht="18" customHeight="1" outlineLevel="2" x14ac:dyDescent="0.5">
      <c r="A77" s="239">
        <v>2021</v>
      </c>
      <c r="B77" s="259" t="s">
        <v>5</v>
      </c>
      <c r="C77" s="401" t="s">
        <v>217</v>
      </c>
      <c r="D77" s="402">
        <v>18585.371202999999</v>
      </c>
      <c r="E77" s="403">
        <v>25.257222177460786</v>
      </c>
      <c r="F77" s="404">
        <f t="shared" si="0"/>
        <v>21.375842747392593</v>
      </c>
      <c r="G77" s="405">
        <f t="shared" si="4"/>
        <v>36.442887180085123</v>
      </c>
      <c r="H77" s="394">
        <v>51117.327770999997</v>
      </c>
      <c r="I77" s="403">
        <v>69.467630779514934</v>
      </c>
      <c r="J77" s="404">
        <f t="shared" si="1"/>
        <v>11.336762660682464</v>
      </c>
      <c r="K77" s="406">
        <f t="shared" si="5"/>
        <v>71.002781655479041</v>
      </c>
      <c r="L77" s="402">
        <v>3881.6844249999999</v>
      </c>
      <c r="M77" s="403">
        <v>5.2751470430242833</v>
      </c>
      <c r="N77" s="404">
        <f t="shared" si="2"/>
        <v>15.525965279904863</v>
      </c>
      <c r="O77" s="406">
        <f t="shared" si="6"/>
        <v>90.437218074381235</v>
      </c>
      <c r="P77" s="407">
        <v>73584.383398999998</v>
      </c>
      <c r="Q77" s="404">
        <f t="shared" si="3"/>
        <v>13.934852996339986</v>
      </c>
      <c r="R77" s="405">
        <f t="shared" si="7"/>
        <v>61.538079416785372</v>
      </c>
    </row>
    <row r="78" spans="1:18" s="244" customFormat="1" ht="19.5" customHeight="1" outlineLevel="1" x14ac:dyDescent="0.5">
      <c r="A78" s="375">
        <v>2021</v>
      </c>
      <c r="B78" s="376" t="s">
        <v>681</v>
      </c>
      <c r="C78" s="416" t="s">
        <v>682</v>
      </c>
      <c r="D78" s="417">
        <f>SUM(D75:D77)</f>
        <v>49189.039126000003</v>
      </c>
      <c r="E78" s="418">
        <f>D78/$P78*100</f>
        <v>23.644985129866495</v>
      </c>
      <c r="F78" s="419">
        <f>(D78/D73-1)*100</f>
        <v>4.6659912006013604</v>
      </c>
      <c r="G78" s="420">
        <f t="shared" si="4"/>
        <v>21.358249785058558</v>
      </c>
      <c r="H78" s="399">
        <f>SUM(H75:H77)</f>
        <v>147889.52049600001</v>
      </c>
      <c r="I78" s="418">
        <f>H78/$P78*100</f>
        <v>71.089933349453617</v>
      </c>
      <c r="J78" s="419">
        <f>(H78/H73-1)*100</f>
        <v>21.689003231723824</v>
      </c>
      <c r="K78" s="420">
        <f t="shared" si="5"/>
        <v>3.4092201487630369</v>
      </c>
      <c r="L78" s="417">
        <f>SUM(L75:L77)</f>
        <v>10953.032937</v>
      </c>
      <c r="M78" s="418">
        <f>L78/$P78*100</f>
        <v>5.2650815206798942</v>
      </c>
      <c r="N78" s="419">
        <f>(L78/L73-1)*100</f>
        <v>-4.8948915325323084</v>
      </c>
      <c r="O78" s="420">
        <f t="shared" si="6"/>
        <v>34.769777906590264</v>
      </c>
      <c r="P78" s="422">
        <f>SUM(P75:P77)</f>
        <v>208031.59255900001</v>
      </c>
      <c r="Q78" s="419">
        <f>(P78/P73-1)*100</f>
        <v>15.545064427594957</v>
      </c>
      <c r="R78" s="420">
        <f t="shared" si="7"/>
        <v>8.534537365416849</v>
      </c>
    </row>
    <row r="79" spans="1:18" s="244" customFormat="1" ht="18" customHeight="1" outlineLevel="2" x14ac:dyDescent="0.5">
      <c r="A79" s="241">
        <v>2021</v>
      </c>
      <c r="B79" s="261" t="s">
        <v>6</v>
      </c>
      <c r="C79" s="409" t="s">
        <v>218</v>
      </c>
      <c r="D79" s="410">
        <v>16943.457737000001</v>
      </c>
      <c r="E79" s="411">
        <v>24.466331452156648</v>
      </c>
      <c r="F79" s="424">
        <f>(D79/D77-1)*100</f>
        <v>-8.8344399908190425</v>
      </c>
      <c r="G79" s="412">
        <f t="shared" si="4"/>
        <v>46.124599897551491</v>
      </c>
      <c r="H79" s="396">
        <v>49213.742861999999</v>
      </c>
      <c r="I79" s="411">
        <v>71.064582185813862</v>
      </c>
      <c r="J79" s="424">
        <f>(H79/H77-1)*100</f>
        <v>-3.7239523112942208</v>
      </c>
      <c r="K79" s="413">
        <f t="shared" si="5"/>
        <v>99.024237059221363</v>
      </c>
      <c r="L79" s="410">
        <v>3094.937876</v>
      </c>
      <c r="M79" s="411">
        <v>4.4690863620294872</v>
      </c>
      <c r="N79" s="424">
        <f>(L79/L77-1)*100</f>
        <v>-20.268173886907359</v>
      </c>
      <c r="O79" s="413">
        <f t="shared" si="6"/>
        <v>70.445468962271505</v>
      </c>
      <c r="P79" s="414">
        <v>69252.138475</v>
      </c>
      <c r="Q79" s="424">
        <f>(P79/P77-1)*100</f>
        <v>-5.8874515541009087</v>
      </c>
      <c r="R79" s="412">
        <f t="shared" si="7"/>
        <v>81.580568527153872</v>
      </c>
    </row>
    <row r="80" spans="1:18" s="244" customFormat="1" ht="18" customHeight="1" outlineLevel="2" x14ac:dyDescent="0.5">
      <c r="A80" s="239">
        <v>2021</v>
      </c>
      <c r="B80" s="259" t="s">
        <v>7</v>
      </c>
      <c r="C80" s="401" t="s">
        <v>219</v>
      </c>
      <c r="D80" s="402">
        <v>19377.662119999997</v>
      </c>
      <c r="E80" s="403">
        <v>24.658730920774826</v>
      </c>
      <c r="F80" s="404">
        <f t="shared" si="0"/>
        <v>14.36663295523406</v>
      </c>
      <c r="G80" s="405">
        <f t="shared" si="4"/>
        <v>84.133783239335884</v>
      </c>
      <c r="H80" s="394">
        <v>56544.416891000008</v>
      </c>
      <c r="I80" s="403">
        <v>71.954684344928836</v>
      </c>
      <c r="J80" s="404">
        <f t="shared" si="1"/>
        <v>14.895583230797783</v>
      </c>
      <c r="K80" s="406">
        <f t="shared" si="5"/>
        <v>131.8367801371013</v>
      </c>
      <c r="L80" s="402">
        <v>2661.2924619999999</v>
      </c>
      <c r="M80" s="403">
        <v>3.3865847342963358</v>
      </c>
      <c r="N80" s="404">
        <f t="shared" si="2"/>
        <v>-14.011441630630006</v>
      </c>
      <c r="O80" s="406">
        <f t="shared" si="6"/>
        <v>9.8882908675065995</v>
      </c>
      <c r="P80" s="407">
        <v>78583.371473000007</v>
      </c>
      <c r="Q80" s="404">
        <f t="shared" si="3"/>
        <v>13.474288597410711</v>
      </c>
      <c r="R80" s="405">
        <f t="shared" si="7"/>
        <v>110.48033807374384</v>
      </c>
    </row>
    <row r="81" spans="1:18" s="244" customFormat="1" ht="18" customHeight="1" outlineLevel="2" x14ac:dyDescent="0.5">
      <c r="A81" s="241">
        <v>2021</v>
      </c>
      <c r="B81" s="261" t="s">
        <v>8</v>
      </c>
      <c r="C81" s="409" t="s">
        <v>220</v>
      </c>
      <c r="D81" s="410">
        <v>21125.468742000001</v>
      </c>
      <c r="E81" s="411">
        <v>25.047084818221556</v>
      </c>
      <c r="F81" s="424">
        <f t="shared" si="0"/>
        <v>9.0196980996797507</v>
      </c>
      <c r="G81" s="412">
        <f t="shared" si="4"/>
        <v>55.845471041430386</v>
      </c>
      <c r="H81" s="396">
        <v>60647.366559999995</v>
      </c>
      <c r="I81" s="411">
        <v>71.905610842615658</v>
      </c>
      <c r="J81" s="424">
        <f t="shared" si="1"/>
        <v>7.2561534711891973</v>
      </c>
      <c r="K81" s="413">
        <f t="shared" si="5"/>
        <v>121.54168994980981</v>
      </c>
      <c r="L81" s="410">
        <v>2570.1886279999999</v>
      </c>
      <c r="M81" s="411">
        <v>3.0473043391627894</v>
      </c>
      <c r="N81" s="424">
        <f t="shared" si="2"/>
        <v>-3.4232928286105802</v>
      </c>
      <c r="O81" s="413">
        <f t="shared" si="6"/>
        <v>-20.956337821731495</v>
      </c>
      <c r="P81" s="414">
        <v>84343.023929999996</v>
      </c>
      <c r="Q81" s="424">
        <f t="shared" si="3"/>
        <v>7.3293526977000756</v>
      </c>
      <c r="R81" s="412">
        <f t="shared" si="7"/>
        <v>90.898417295897744</v>
      </c>
    </row>
    <row r="82" spans="1:18" s="244" customFormat="1" ht="19.5" customHeight="1" outlineLevel="1" x14ac:dyDescent="0.5">
      <c r="A82" s="375">
        <v>2021</v>
      </c>
      <c r="B82" s="376" t="s">
        <v>686</v>
      </c>
      <c r="C82" s="416" t="s">
        <v>683</v>
      </c>
      <c r="D82" s="417">
        <f>SUM(D79:D81)</f>
        <v>57446.588598999995</v>
      </c>
      <c r="E82" s="418">
        <f>D82/$P82*100</f>
        <v>24.742420257156823</v>
      </c>
      <c r="F82" s="419">
        <f>(D82/D78-1)*100</f>
        <v>16.787377065544828</v>
      </c>
      <c r="G82" s="420">
        <f t="shared" si="4"/>
        <v>61.030766813610036</v>
      </c>
      <c r="H82" s="399">
        <f>SUM(H79:H81)</f>
        <v>166405.52631300001</v>
      </c>
      <c r="I82" s="418">
        <f>H82/$P82*100</f>
        <v>71.671365794927041</v>
      </c>
      <c r="J82" s="419">
        <f>(H82/H78-1)*100</f>
        <v>12.520160830125082</v>
      </c>
      <c r="K82" s="420">
        <f t="shared" si="5"/>
        <v>117.54513813456397</v>
      </c>
      <c r="L82" s="417">
        <f>SUM(L79:L81)</f>
        <v>8326.4189659999993</v>
      </c>
      <c r="M82" s="418">
        <f>L82/$P82*100</f>
        <v>3.5862139479161241</v>
      </c>
      <c r="N82" s="419">
        <f>(L82/L78-1)*100</f>
        <v>-23.980700013483403</v>
      </c>
      <c r="O82" s="420">
        <f t="shared" si="6"/>
        <v>11.178779585515786</v>
      </c>
      <c r="P82" s="422">
        <f>SUM(P79:P81)</f>
        <v>232178.53387800002</v>
      </c>
      <c r="Q82" s="419">
        <f>(P82/P78-1)*100</f>
        <v>11.60734339528342</v>
      </c>
      <c r="R82" s="420">
        <f t="shared" si="7"/>
        <v>94.038479690549238</v>
      </c>
    </row>
    <row r="83" spans="1:18" s="244" customFormat="1" ht="18" customHeight="1" outlineLevel="2" x14ac:dyDescent="0.5">
      <c r="A83" s="239">
        <v>2021</v>
      </c>
      <c r="B83" s="259" t="s">
        <v>9</v>
      </c>
      <c r="C83" s="401" t="s">
        <v>221</v>
      </c>
      <c r="D83" s="402">
        <v>18869.739798999999</v>
      </c>
      <c r="E83" s="403">
        <v>21.27983789005533</v>
      </c>
      <c r="F83" s="404">
        <f>(D83/D81-1)*100</f>
        <v>-10.677769902048794</v>
      </c>
      <c r="G83" s="405">
        <f t="shared" si="4"/>
        <v>30.704123247036129</v>
      </c>
      <c r="H83" s="394">
        <v>67593.413126999993</v>
      </c>
      <c r="I83" s="403">
        <v>76.226640594923538</v>
      </c>
      <c r="J83" s="404">
        <f>(H83/H81-1)*100</f>
        <v>11.453170947048608</v>
      </c>
      <c r="K83" s="406">
        <f t="shared" si="5"/>
        <v>101.96159772665396</v>
      </c>
      <c r="L83" s="402">
        <v>2211.1118710000001</v>
      </c>
      <c r="M83" s="403">
        <v>2.4935215150211265</v>
      </c>
      <c r="N83" s="404">
        <f>(L83/L81-1)*100</f>
        <v>-13.970832844257675</v>
      </c>
      <c r="O83" s="406">
        <f t="shared" si="6"/>
        <v>-30.448836710178572</v>
      </c>
      <c r="P83" s="407">
        <v>88674.264796999996</v>
      </c>
      <c r="Q83" s="404">
        <f>(P83/P81-1)*100</f>
        <v>5.1352686507833534</v>
      </c>
      <c r="R83" s="405">
        <f t="shared" si="7"/>
        <v>73.583323612038498</v>
      </c>
    </row>
    <row r="84" spans="1:18" s="244" customFormat="1" ht="18" customHeight="1" outlineLevel="2" x14ac:dyDescent="0.5">
      <c r="A84" s="241">
        <v>2021</v>
      </c>
      <c r="B84" s="261" t="s">
        <v>10</v>
      </c>
      <c r="C84" s="409" t="s">
        <v>222</v>
      </c>
      <c r="D84" s="410">
        <v>20300.586812999998</v>
      </c>
      <c r="E84" s="411">
        <v>22.628068285248016</v>
      </c>
      <c r="F84" s="424">
        <f t="shared" si="0"/>
        <v>7.5827596418464038</v>
      </c>
      <c r="G84" s="412">
        <f t="shared" si="4"/>
        <v>31.195509836413905</v>
      </c>
      <c r="H84" s="396">
        <v>66724.974260999996</v>
      </c>
      <c r="I84" s="411">
        <v>74.375055648265715</v>
      </c>
      <c r="J84" s="424">
        <f t="shared" si="1"/>
        <v>-1.2847980680725568</v>
      </c>
      <c r="K84" s="413">
        <f t="shared" si="5"/>
        <v>75.492936469139124</v>
      </c>
      <c r="L84" s="410">
        <v>2688.6229079999998</v>
      </c>
      <c r="M84" s="411">
        <v>2.996876066486251</v>
      </c>
      <c r="N84" s="424">
        <f t="shared" si="2"/>
        <v>21.595969125887791</v>
      </c>
      <c r="O84" s="413">
        <f t="shared" si="6"/>
        <v>2.4345094510060061</v>
      </c>
      <c r="P84" s="414">
        <v>89714.183982000002</v>
      </c>
      <c r="Q84" s="424">
        <f t="shared" si="3"/>
        <v>1.1727406901886006</v>
      </c>
      <c r="R84" s="412">
        <f t="shared" si="7"/>
        <v>59.862136962705371</v>
      </c>
    </row>
    <row r="85" spans="1:18" s="244" customFormat="1" ht="18" customHeight="1" outlineLevel="2" x14ac:dyDescent="0.5">
      <c r="A85" s="239">
        <v>2021</v>
      </c>
      <c r="B85" s="259" t="s">
        <v>11</v>
      </c>
      <c r="C85" s="401" t="s">
        <v>223</v>
      </c>
      <c r="D85" s="402">
        <v>19668.985092999999</v>
      </c>
      <c r="E85" s="403">
        <v>20.659641524025105</v>
      </c>
      <c r="F85" s="404">
        <f t="shared" si="0"/>
        <v>-3.1112485851666927</v>
      </c>
      <c r="G85" s="405">
        <f t="shared" si="4"/>
        <v>23.952428179798634</v>
      </c>
      <c r="H85" s="394">
        <v>69885.401223000008</v>
      </c>
      <c r="I85" s="403">
        <v>73.405278930415321</v>
      </c>
      <c r="J85" s="404">
        <f t="shared" si="1"/>
        <v>4.736497836084208</v>
      </c>
      <c r="K85" s="406">
        <f t="shared" si="5"/>
        <v>99.260828876129565</v>
      </c>
      <c r="L85" s="402">
        <v>5650.4848339999999</v>
      </c>
      <c r="M85" s="403">
        <v>5.9350795455595753</v>
      </c>
      <c r="N85" s="404">
        <f t="shared" si="2"/>
        <v>110.16278694892381</v>
      </c>
      <c r="O85" s="406">
        <f t="shared" si="6"/>
        <v>132.10884523205118</v>
      </c>
      <c r="P85" s="407">
        <v>95204.871150000006</v>
      </c>
      <c r="Q85" s="404">
        <f t="shared" si="3"/>
        <v>6.1201996432377337</v>
      </c>
      <c r="R85" s="405">
        <f t="shared" si="7"/>
        <v>78.370092777361464</v>
      </c>
    </row>
    <row r="86" spans="1:18" s="244" customFormat="1" ht="19.5" customHeight="1" outlineLevel="1" x14ac:dyDescent="0.5">
      <c r="A86" s="375">
        <v>2021</v>
      </c>
      <c r="B86" s="376" t="s">
        <v>687</v>
      </c>
      <c r="C86" s="416" t="s">
        <v>684</v>
      </c>
      <c r="D86" s="417">
        <f>SUM(D83:D85)</f>
        <v>58839.311705</v>
      </c>
      <c r="E86" s="418">
        <f>D86/$P86*100</f>
        <v>21.506121465344748</v>
      </c>
      <c r="F86" s="419">
        <f>(D86/D82-1)*100</f>
        <v>2.4243791319302987</v>
      </c>
      <c r="G86" s="420">
        <f t="shared" si="4"/>
        <v>28.529889933433527</v>
      </c>
      <c r="H86" s="399">
        <f>SUM(H83:H85)</f>
        <v>204203.788611</v>
      </c>
      <c r="I86" s="418">
        <f>H86/$P86*100</f>
        <v>74.637709964553508</v>
      </c>
      <c r="J86" s="419">
        <f>(H86/H82-1)*100</f>
        <v>22.714547488587279</v>
      </c>
      <c r="K86" s="420">
        <f t="shared" si="5"/>
        <v>91.628674443525867</v>
      </c>
      <c r="L86" s="417">
        <f>SUM(L83:L85)</f>
        <v>10550.219613000001</v>
      </c>
      <c r="M86" s="418">
        <f>L86/$P86*100</f>
        <v>3.8561685701017407</v>
      </c>
      <c r="N86" s="419">
        <f>(L86/L82-1)*100</f>
        <v>26.707767842101671</v>
      </c>
      <c r="O86" s="420">
        <f t="shared" si="6"/>
        <v>28.063827926898057</v>
      </c>
      <c r="P86" s="422">
        <f>SUM(P83:P85)</f>
        <v>273593.31992899999</v>
      </c>
      <c r="Q86" s="419">
        <f>(P86/P82-1)*100</f>
        <v>17.837474188187308</v>
      </c>
      <c r="R86" s="420">
        <f t="shared" si="7"/>
        <v>70.379073869299091</v>
      </c>
    </row>
    <row r="87" spans="1:18" s="244" customFormat="1" ht="18" customHeight="1" outlineLevel="2" x14ac:dyDescent="0.5">
      <c r="A87" s="241">
        <v>2021</v>
      </c>
      <c r="B87" s="261" t="s">
        <v>12</v>
      </c>
      <c r="C87" s="409" t="s">
        <v>224</v>
      </c>
      <c r="D87" s="410">
        <v>20076.931645000001</v>
      </c>
      <c r="E87" s="411">
        <v>18.938819258201754</v>
      </c>
      <c r="F87" s="424">
        <f>(D87/D85-1)*100</f>
        <v>2.0740599988821273</v>
      </c>
      <c r="G87" s="412">
        <f t="shared" si="4"/>
        <v>29.358817666184976</v>
      </c>
      <c r="H87" s="396">
        <v>82141.925253000009</v>
      </c>
      <c r="I87" s="411">
        <v>77.485499447556919</v>
      </c>
      <c r="J87" s="424">
        <f>(H87/H85-1)*100</f>
        <v>17.53803200026023</v>
      </c>
      <c r="K87" s="413">
        <f t="shared" si="5"/>
        <v>122.4003965208333</v>
      </c>
      <c r="L87" s="410">
        <v>3790.558849</v>
      </c>
      <c r="M87" s="411">
        <v>3.5756812942413276</v>
      </c>
      <c r="N87" s="424">
        <f>(L87/L85-1)*100</f>
        <v>-32.916219397820257</v>
      </c>
      <c r="O87" s="413">
        <f t="shared" si="6"/>
        <v>9.9545140741875926</v>
      </c>
      <c r="P87" s="414">
        <v>106009.41574700001</v>
      </c>
      <c r="Q87" s="424">
        <f>(P87/P85-1)*100</f>
        <v>11.348730864807234</v>
      </c>
      <c r="R87" s="412">
        <f t="shared" si="7"/>
        <v>89.634443454016278</v>
      </c>
    </row>
    <row r="88" spans="1:18" s="244" customFormat="1" ht="18" customHeight="1" outlineLevel="2" x14ac:dyDescent="0.5">
      <c r="A88" s="239">
        <v>2021</v>
      </c>
      <c r="B88" s="259" t="s">
        <v>13</v>
      </c>
      <c r="C88" s="401" t="s">
        <v>225</v>
      </c>
      <c r="D88" s="402">
        <v>22916.605630000002</v>
      </c>
      <c r="E88" s="403">
        <v>21.060273653360557</v>
      </c>
      <c r="F88" s="404">
        <f t="shared" si="0"/>
        <v>14.143964004117127</v>
      </c>
      <c r="G88" s="405">
        <f t="shared" ref="G88:G142" si="8">(D88/D71-1)*100</f>
        <v>48.192812469489809</v>
      </c>
      <c r="H88" s="394">
        <v>80502.23150699999</v>
      </c>
      <c r="I88" s="403">
        <v>73.98124541726051</v>
      </c>
      <c r="J88" s="404">
        <f t="shared" si="1"/>
        <v>-1.9961715542333613</v>
      </c>
      <c r="K88" s="406">
        <f t="shared" ref="K88:K142" si="9">(H88/H71-1)*100</f>
        <v>110.71639780520547</v>
      </c>
      <c r="L88" s="402">
        <v>5395.5401460000003</v>
      </c>
      <c r="M88" s="403">
        <v>4.9584809293789363</v>
      </c>
      <c r="N88" s="404">
        <f t="shared" si="2"/>
        <v>42.341548065489491</v>
      </c>
      <c r="O88" s="406">
        <f t="shared" ref="O88:O142" si="10">(L88/L71-1)*100</f>
        <v>5.0082958330295302</v>
      </c>
      <c r="P88" s="407">
        <v>108814.37728299999</v>
      </c>
      <c r="Q88" s="404">
        <f t="shared" si="3"/>
        <v>2.6459550939269993</v>
      </c>
      <c r="R88" s="405">
        <f t="shared" ref="R88:R142" si="11">(P88/P71-1)*100</f>
        <v>85.03858806034161</v>
      </c>
    </row>
    <row r="89" spans="1:18" s="244" customFormat="1" ht="18" customHeight="1" outlineLevel="2" x14ac:dyDescent="0.5">
      <c r="A89" s="241">
        <v>2021</v>
      </c>
      <c r="B89" s="261" t="s">
        <v>14</v>
      </c>
      <c r="C89" s="409" t="s">
        <v>226</v>
      </c>
      <c r="D89" s="410">
        <v>23026.047304</v>
      </c>
      <c r="E89" s="411">
        <v>21.510752195012621</v>
      </c>
      <c r="F89" s="424">
        <f t="shared" si="0"/>
        <v>0.47756494031876429</v>
      </c>
      <c r="G89" s="412">
        <f t="shared" si="8"/>
        <v>43.806636332751083</v>
      </c>
      <c r="H89" s="396">
        <v>76980.869510999997</v>
      </c>
      <c r="I89" s="411">
        <v>71.9149225199439</v>
      </c>
      <c r="J89" s="424">
        <f t="shared" si="1"/>
        <v>-4.3742414714228133</v>
      </c>
      <c r="K89" s="413">
        <f t="shared" si="9"/>
        <v>65.934225359667309</v>
      </c>
      <c r="L89" s="410">
        <v>7037.4445130000004</v>
      </c>
      <c r="M89" s="411">
        <v>6.5743252850434724</v>
      </c>
      <c r="N89" s="424">
        <f t="shared" si="2"/>
        <v>30.430769164366801</v>
      </c>
      <c r="O89" s="413">
        <f t="shared" si="10"/>
        <v>140.08959279470767</v>
      </c>
      <c r="P89" s="414">
        <v>107044.361328</v>
      </c>
      <c r="Q89" s="424">
        <f t="shared" si="3"/>
        <v>-1.6266379491348015</v>
      </c>
      <c r="R89" s="412">
        <f t="shared" si="11"/>
        <v>63.838263575473334</v>
      </c>
    </row>
    <row r="90" spans="1:18" s="244" customFormat="1" ht="19.5" customHeight="1" outlineLevel="1" x14ac:dyDescent="0.5">
      <c r="A90" s="375">
        <v>2021</v>
      </c>
      <c r="B90" s="376" t="s">
        <v>688</v>
      </c>
      <c r="C90" s="416" t="s">
        <v>685</v>
      </c>
      <c r="D90" s="417">
        <f>SUM(D87:D89)</f>
        <v>66019.584579000002</v>
      </c>
      <c r="E90" s="418">
        <f>D90/$P90*100</f>
        <v>20.511375134543218</v>
      </c>
      <c r="F90" s="419">
        <f>(D90/D86-1)*100</f>
        <v>12.20318978236763</v>
      </c>
      <c r="G90" s="420">
        <f t="shared" si="8"/>
        <v>40.478557446765166</v>
      </c>
      <c r="H90" s="399">
        <f>SUM(H87:H89)</f>
        <v>239625.02627099998</v>
      </c>
      <c r="I90" s="418">
        <f>H90/$P90*100</f>
        <v>74.448193468831164</v>
      </c>
      <c r="J90" s="419">
        <f>(H90/H86-1)*100</f>
        <v>17.346023744679883</v>
      </c>
      <c r="K90" s="420">
        <f t="shared" si="9"/>
        <v>97.172392597501926</v>
      </c>
      <c r="L90" s="417">
        <f>SUM(L87:L89)</f>
        <v>16223.543508000001</v>
      </c>
      <c r="M90" s="418">
        <f>L90/$P90*100</f>
        <v>5.0404313966256051</v>
      </c>
      <c r="N90" s="419">
        <f>(L90/L86-1)*100</f>
        <v>53.774462552507615</v>
      </c>
      <c r="O90" s="420">
        <f t="shared" si="10"/>
        <v>40.868914932490675</v>
      </c>
      <c r="P90" s="422">
        <f>SUM(P87:P89)</f>
        <v>321868.15435800003</v>
      </c>
      <c r="Q90" s="419">
        <f>(P90/P86-1)*100</f>
        <v>17.644741633870218</v>
      </c>
      <c r="R90" s="420">
        <f t="shared" si="11"/>
        <v>78.772253651515101</v>
      </c>
    </row>
    <row r="91" spans="1:18" s="244" customFormat="1" ht="18" customHeight="1" x14ac:dyDescent="0.5">
      <c r="A91" s="375">
        <v>2021</v>
      </c>
      <c r="B91" s="376" t="s">
        <v>21</v>
      </c>
      <c r="C91" s="416" t="s">
        <v>238</v>
      </c>
      <c r="D91" s="417">
        <f>SUBTOTAL(9,D75:D77,D79:D81,D83:D85,D87:D89)</f>
        <v>231494.52400900002</v>
      </c>
      <c r="E91" s="418">
        <f>(D91/$P91)*100</f>
        <v>22.352116621443582</v>
      </c>
      <c r="F91" s="419"/>
      <c r="G91" s="420">
        <f t="shared" si="8"/>
        <v>36.994177542763374</v>
      </c>
      <c r="H91" s="417">
        <f>SUBTOTAL(9,H75:H77,H79:H81,H83:H85,H87:H89)</f>
        <v>758123.86169100006</v>
      </c>
      <c r="I91" s="418">
        <f>(H91/$P91)*100</f>
        <v>73.201182803605263</v>
      </c>
      <c r="J91" s="419"/>
      <c r="K91" s="420">
        <f t="shared" si="9"/>
        <v>69.375597388628933</v>
      </c>
      <c r="L91" s="417">
        <f>SUBTOTAL(9,L75:L77,L79:L81,L83:L85,L87:L89)</f>
        <v>46053.215024000005</v>
      </c>
      <c r="M91" s="418">
        <f>(L91/$P91)*100</f>
        <v>4.4467005749511612</v>
      </c>
      <c r="N91" s="419"/>
      <c r="O91" s="420">
        <f t="shared" si="10"/>
        <v>30.198830323873317</v>
      </c>
      <c r="P91" s="417">
        <f>SUBTOTAL(9,P75:P77,P79:P81,P83:P85,P87:P89)</f>
        <v>1035671.600724</v>
      </c>
      <c r="Q91" s="419"/>
      <c r="R91" s="420">
        <f t="shared" si="11"/>
        <v>58.857041622927021</v>
      </c>
    </row>
    <row r="92" spans="1:18" s="244" customFormat="1" ht="18" customHeight="1" outlineLevel="2" x14ac:dyDescent="0.5">
      <c r="A92" s="239">
        <v>2022</v>
      </c>
      <c r="B92" s="259" t="s">
        <v>3</v>
      </c>
      <c r="C92" s="401" t="s">
        <v>215</v>
      </c>
      <c r="D92" s="402">
        <v>20480.417853999999</v>
      </c>
      <c r="E92" s="403">
        <v>18.749988874058676</v>
      </c>
      <c r="F92" s="404">
        <f>(D92/D89-1)*100</f>
        <v>-11.055433945702797</v>
      </c>
      <c r="G92" s="405">
        <f t="shared" si="8"/>
        <v>33.934057304584833</v>
      </c>
      <c r="H92" s="394">
        <v>84609.401895999996</v>
      </c>
      <c r="I92" s="403">
        <v>77.460594578685161</v>
      </c>
      <c r="J92" s="404">
        <f>(H92/H89-1)*100</f>
        <v>9.9096469466481309</v>
      </c>
      <c r="K92" s="406">
        <f t="shared" si="9"/>
        <v>66.357980620943735</v>
      </c>
      <c r="L92" s="402">
        <v>4139.1402859999998</v>
      </c>
      <c r="M92" s="403">
        <v>3.7894165472561578</v>
      </c>
      <c r="N92" s="404">
        <f>(L92/L89-1)*100</f>
        <v>-41.184043748353183</v>
      </c>
      <c r="O92" s="406">
        <f t="shared" si="10"/>
        <v>11.526897813793703</v>
      </c>
      <c r="P92" s="407">
        <v>109228.960036</v>
      </c>
      <c r="Q92" s="404">
        <f>(P92/P89-1)*100</f>
        <v>2.0408349219872113</v>
      </c>
      <c r="R92" s="405">
        <f t="shared" si="11"/>
        <v>56.348268429723227</v>
      </c>
    </row>
    <row r="93" spans="1:18" s="244" customFormat="1" ht="18" customHeight="1" outlineLevel="2" x14ac:dyDescent="0.5">
      <c r="A93" s="241">
        <v>2022</v>
      </c>
      <c r="B93" s="261" t="s">
        <v>4</v>
      </c>
      <c r="C93" s="409" t="s">
        <v>216</v>
      </c>
      <c r="D93" s="410">
        <v>21745.769630999999</v>
      </c>
      <c r="E93" s="411">
        <v>18.766993496083153</v>
      </c>
      <c r="F93" s="424">
        <f t="shared" si="0"/>
        <v>6.1783494166007369</v>
      </c>
      <c r="G93" s="412">
        <f t="shared" si="8"/>
        <v>42.015517813668147</v>
      </c>
      <c r="H93" s="396">
        <v>90845.744468999997</v>
      </c>
      <c r="I93" s="411">
        <v>78.401524734544594</v>
      </c>
      <c r="J93" s="424">
        <f t="shared" si="1"/>
        <v>7.3707441882943092</v>
      </c>
      <c r="K93" s="413">
        <f t="shared" si="9"/>
        <v>97.867758971865186</v>
      </c>
      <c r="L93" s="410">
        <v>3280.9064640000001</v>
      </c>
      <c r="M93" s="411">
        <v>2.8314817693722483</v>
      </c>
      <c r="N93" s="424">
        <f t="shared" si="2"/>
        <v>-20.734591308800098</v>
      </c>
      <c r="O93" s="413">
        <f t="shared" si="10"/>
        <v>-2.3542759412546799</v>
      </c>
      <c r="P93" s="414">
        <v>115872.420564</v>
      </c>
      <c r="Q93" s="424">
        <f t="shared" si="3"/>
        <v>6.0821420672781512</v>
      </c>
      <c r="R93" s="412">
        <f t="shared" si="11"/>
        <v>79.411807145330158</v>
      </c>
    </row>
    <row r="94" spans="1:18" s="244" customFormat="1" ht="18" customHeight="1" outlineLevel="2" x14ac:dyDescent="0.5">
      <c r="A94" s="239">
        <v>2022</v>
      </c>
      <c r="B94" s="259" t="s">
        <v>5</v>
      </c>
      <c r="C94" s="401" t="s">
        <v>217</v>
      </c>
      <c r="D94" s="402">
        <v>24734.357522999999</v>
      </c>
      <c r="E94" s="403">
        <v>17.418267827640371</v>
      </c>
      <c r="F94" s="404">
        <f t="shared" si="0"/>
        <v>13.743307055637954</v>
      </c>
      <c r="G94" s="405">
        <f t="shared" si="8"/>
        <v>33.085087474644823</v>
      </c>
      <c r="H94" s="394">
        <v>113060.425168</v>
      </c>
      <c r="I94" s="403">
        <v>79.618674730155675</v>
      </c>
      <c r="J94" s="404">
        <f t="shared" si="1"/>
        <v>24.453188015406148</v>
      </c>
      <c r="K94" s="406">
        <f t="shared" si="9"/>
        <v>121.17827769577131</v>
      </c>
      <c r="L94" s="402">
        <v>4207.6125400000001</v>
      </c>
      <c r="M94" s="403">
        <v>2.9630574422039415</v>
      </c>
      <c r="N94" s="404">
        <f t="shared" si="2"/>
        <v>28.245428090326683</v>
      </c>
      <c r="O94" s="406">
        <f t="shared" si="10"/>
        <v>8.3965639478794216</v>
      </c>
      <c r="P94" s="407">
        <v>142002.395231</v>
      </c>
      <c r="Q94" s="404">
        <f t="shared" si="3"/>
        <v>22.550641938620419</v>
      </c>
      <c r="R94" s="405">
        <f t="shared" si="11"/>
        <v>92.978983680564212</v>
      </c>
    </row>
    <row r="95" spans="1:18" s="244" customFormat="1" ht="19.5" customHeight="1" outlineLevel="1" x14ac:dyDescent="0.5">
      <c r="A95" s="375">
        <v>2022</v>
      </c>
      <c r="B95" s="376" t="s">
        <v>681</v>
      </c>
      <c r="C95" s="416" t="s">
        <v>682</v>
      </c>
      <c r="D95" s="417">
        <f>SUM(D92:D94)</f>
        <v>66960.545008000001</v>
      </c>
      <c r="E95" s="418">
        <f>D95/$P95*100</f>
        <v>18.240222361217548</v>
      </c>
      <c r="F95" s="419">
        <f>(D95/D90-1)*100</f>
        <v>1.4252746893219648</v>
      </c>
      <c r="G95" s="420">
        <f t="shared" si="8"/>
        <v>36.128995804283683</v>
      </c>
      <c r="H95" s="399">
        <f>SUM(H92:H94)</f>
        <v>288515.57153299998</v>
      </c>
      <c r="I95" s="418">
        <f>H95/$P95*100</f>
        <v>78.592373744970985</v>
      </c>
      <c r="J95" s="419">
        <f>(H95/H90-1)*100</f>
        <v>20.402937882918803</v>
      </c>
      <c r="K95" s="420">
        <f t="shared" si="9"/>
        <v>95.088584076383896</v>
      </c>
      <c r="L95" s="417">
        <f>SUM(L92:L94)</f>
        <v>11627.65929</v>
      </c>
      <c r="M95" s="418">
        <f>L95/$P95*100</f>
        <v>3.1674038938114628</v>
      </c>
      <c r="N95" s="419">
        <f>(L95/L90-1)*100</f>
        <v>-28.32848579432552</v>
      </c>
      <c r="O95" s="420">
        <f t="shared" si="10"/>
        <v>6.1592652636063061</v>
      </c>
      <c r="P95" s="422">
        <f>SUM(P92:P94)</f>
        <v>367103.77583100001</v>
      </c>
      <c r="Q95" s="419">
        <f>(P95/P90-1)*100</f>
        <v>14.05408421445955</v>
      </c>
      <c r="R95" s="420">
        <f t="shared" si="11"/>
        <v>76.46539706553726</v>
      </c>
    </row>
    <row r="96" spans="1:18" s="244" customFormat="1" ht="18" customHeight="1" outlineLevel="2" x14ac:dyDescent="0.5">
      <c r="A96" s="241">
        <v>2022</v>
      </c>
      <c r="B96" s="261" t="s">
        <v>6</v>
      </c>
      <c r="C96" s="409" t="s">
        <v>218</v>
      </c>
      <c r="D96" s="410">
        <v>23245.982195000001</v>
      </c>
      <c r="E96" s="411">
        <v>16.881404741147101</v>
      </c>
      <c r="F96" s="424">
        <f>(D96/D94-1)*100</f>
        <v>-6.0174408274643376</v>
      </c>
      <c r="G96" s="412">
        <f t="shared" si="8"/>
        <v>37.197392384890613</v>
      </c>
      <c r="H96" s="396">
        <v>109744.985101</v>
      </c>
      <c r="I96" s="411">
        <v>79.697622421806187</v>
      </c>
      <c r="J96" s="424">
        <f>(H96/H94-1)*100</f>
        <v>-2.932449671999271</v>
      </c>
      <c r="K96" s="413">
        <f t="shared" si="9"/>
        <v>122.99662394858962</v>
      </c>
      <c r="L96" s="410">
        <v>4710.737932</v>
      </c>
      <c r="M96" s="411">
        <v>3.4209728370467025</v>
      </c>
      <c r="N96" s="424">
        <f>(L96/L94-1)*100</f>
        <v>11.957502912090856</v>
      </c>
      <c r="O96" s="413">
        <f t="shared" si="10"/>
        <v>52.207834881917357</v>
      </c>
      <c r="P96" s="414">
        <v>137701.70522800001</v>
      </c>
      <c r="Q96" s="424">
        <f>(P96/P94-1)*100</f>
        <v>-3.0286038457336684</v>
      </c>
      <c r="R96" s="412">
        <f t="shared" si="11"/>
        <v>98.84108745278715</v>
      </c>
    </row>
    <row r="97" spans="1:22" s="244" customFormat="1" ht="18" customHeight="1" outlineLevel="2" x14ac:dyDescent="0.5">
      <c r="A97" s="239">
        <v>2022</v>
      </c>
      <c r="B97" s="259" t="s">
        <v>7</v>
      </c>
      <c r="C97" s="401" t="s">
        <v>219</v>
      </c>
      <c r="D97" s="402">
        <v>23326.044290999998</v>
      </c>
      <c r="E97" s="403">
        <v>16.311506730979954</v>
      </c>
      <c r="F97" s="404">
        <f t="shared" si="0"/>
        <v>0.34441261861251071</v>
      </c>
      <c r="G97" s="405">
        <f t="shared" si="8"/>
        <v>20.375947039167386</v>
      </c>
      <c r="H97" s="394">
        <v>115478.30409999999</v>
      </c>
      <c r="I97" s="403">
        <v>80.752017406400469</v>
      </c>
      <c r="J97" s="404">
        <f t="shared" si="1"/>
        <v>5.2242195793489099</v>
      </c>
      <c r="K97" s="406">
        <f t="shared" si="9"/>
        <v>104.22582891358863</v>
      </c>
      <c r="L97" s="402">
        <v>4199.2666380000001</v>
      </c>
      <c r="M97" s="403">
        <v>2.9364758626195719</v>
      </c>
      <c r="N97" s="404">
        <f t="shared" si="2"/>
        <v>-10.857562050429081</v>
      </c>
      <c r="O97" s="406">
        <f t="shared" si="10"/>
        <v>57.790498337194784</v>
      </c>
      <c r="P97" s="407">
        <v>143003.61502900001</v>
      </c>
      <c r="Q97" s="404">
        <f t="shared" si="3"/>
        <v>3.8502862344524713</v>
      </c>
      <c r="R97" s="405">
        <f t="shared" si="11"/>
        <v>81.976940348167375</v>
      </c>
    </row>
    <row r="98" spans="1:22" s="244" customFormat="1" ht="18" customHeight="1" outlineLevel="2" x14ac:dyDescent="0.5">
      <c r="A98" s="241">
        <v>2022</v>
      </c>
      <c r="B98" s="261" t="s">
        <v>8</v>
      </c>
      <c r="C98" s="409" t="s">
        <v>220</v>
      </c>
      <c r="D98" s="410">
        <v>25210.364624999998</v>
      </c>
      <c r="E98" s="411">
        <v>17.138470367735948</v>
      </c>
      <c r="F98" s="424">
        <f t="shared" ref="F98:F140" si="12">(D98/D97-1)*100</f>
        <v>8.0781820976265415</v>
      </c>
      <c r="G98" s="412">
        <f t="shared" si="8"/>
        <v>19.336356191134961</v>
      </c>
      <c r="H98" s="396">
        <v>116394.610873</v>
      </c>
      <c r="I98" s="411">
        <v>79.127201017667431</v>
      </c>
      <c r="J98" s="424">
        <f t="shared" ref="J98:J140" si="13">(H98/H97-1)*100</f>
        <v>0.79348824884586389</v>
      </c>
      <c r="K98" s="413">
        <f t="shared" si="9"/>
        <v>91.920304994360833</v>
      </c>
      <c r="L98" s="410">
        <v>5493.1265149999999</v>
      </c>
      <c r="M98" s="411">
        <v>3.7343286145966297</v>
      </c>
      <c r="N98" s="424">
        <f t="shared" ref="N98:N140" si="14">(L98/L97-1)*100</f>
        <v>30.81156755542991</v>
      </c>
      <c r="O98" s="413">
        <f t="shared" si="10"/>
        <v>113.72464476564481</v>
      </c>
      <c r="P98" s="414">
        <v>147098.102013</v>
      </c>
      <c r="Q98" s="424">
        <f t="shared" si="3"/>
        <v>2.8632052295808563</v>
      </c>
      <c r="R98" s="412">
        <f t="shared" si="11"/>
        <v>74.404586365178488</v>
      </c>
    </row>
    <row r="99" spans="1:22" s="244" customFormat="1" ht="19.5" customHeight="1" outlineLevel="1" x14ac:dyDescent="0.5">
      <c r="A99" s="375">
        <v>2022</v>
      </c>
      <c r="B99" s="376" t="s">
        <v>686</v>
      </c>
      <c r="C99" s="416" t="s">
        <v>683</v>
      </c>
      <c r="D99" s="417">
        <f>SUM(D96:D98)</f>
        <v>71782.391111000004</v>
      </c>
      <c r="E99" s="418">
        <f>D99/$P99*100</f>
        <v>16.779293332930823</v>
      </c>
      <c r="F99" s="419">
        <f>(D99/D95-1)*100</f>
        <v>7.2010257718540416</v>
      </c>
      <c r="G99" s="420">
        <f t="shared" si="8"/>
        <v>24.955011013916952</v>
      </c>
      <c r="H99" s="399">
        <f>SUM(H96:H98)</f>
        <v>341617.900074</v>
      </c>
      <c r="I99" s="418">
        <f>H99/$P99*100</f>
        <v>79.85394279019917</v>
      </c>
      <c r="J99" s="419">
        <f>(H99/H95-1)*100</f>
        <v>18.405359634090402</v>
      </c>
      <c r="K99" s="420">
        <f t="shared" si="9"/>
        <v>105.29240082533966</v>
      </c>
      <c r="L99" s="417">
        <f>SUM(L96:L98)</f>
        <v>14403.131085000001</v>
      </c>
      <c r="M99" s="418">
        <f>L99/$P99*100</f>
        <v>3.3667638768700026</v>
      </c>
      <c r="N99" s="419">
        <f>(L99/L95-1)*100</f>
        <v>23.869565884055088</v>
      </c>
      <c r="O99" s="420">
        <f t="shared" si="10"/>
        <v>72.981099603726122</v>
      </c>
      <c r="P99" s="422">
        <f>SUM(P96:P98)</f>
        <v>427803.42227000004</v>
      </c>
      <c r="Q99" s="419">
        <f>(P99/P95-1)*100</f>
        <v>16.534737705052581</v>
      </c>
      <c r="R99" s="420">
        <f t="shared" si="11"/>
        <v>84.256233823404457</v>
      </c>
    </row>
    <row r="100" spans="1:22" s="244" customFormat="1" ht="18" customHeight="1" outlineLevel="2" x14ac:dyDescent="0.5">
      <c r="A100" s="239">
        <v>2022</v>
      </c>
      <c r="B100" s="259" t="s">
        <v>9</v>
      </c>
      <c r="C100" s="401" t="s">
        <v>221</v>
      </c>
      <c r="D100" s="402">
        <v>21752.580278000001</v>
      </c>
      <c r="E100" s="403">
        <v>15.521111797976895</v>
      </c>
      <c r="F100" s="404">
        <f>(D100/D98-1)*100</f>
        <v>-13.715725252030131</v>
      </c>
      <c r="G100" s="405">
        <f t="shared" si="8"/>
        <v>15.277584692253043</v>
      </c>
      <c r="H100" s="394">
        <v>113005.544285</v>
      </c>
      <c r="I100" s="403">
        <v>80.632810646957381</v>
      </c>
      <c r="J100" s="404">
        <f>(H100/H98-1)*100</f>
        <v>-2.9117040407462436</v>
      </c>
      <c r="K100" s="406">
        <f t="shared" si="9"/>
        <v>67.184255176870565</v>
      </c>
      <c r="L100" s="402">
        <v>5390.2137849999999</v>
      </c>
      <c r="M100" s="403">
        <v>3.8460775550657265</v>
      </c>
      <c r="N100" s="404">
        <f>(L100/L98-1)*100</f>
        <v>-1.8734818817476295</v>
      </c>
      <c r="O100" s="406">
        <f t="shared" si="10"/>
        <v>143.77842911051877</v>
      </c>
      <c r="P100" s="407">
        <v>140148.33834799999</v>
      </c>
      <c r="Q100" s="404">
        <f>(P100/P98-1)*100</f>
        <v>-4.7245773873994761</v>
      </c>
      <c r="R100" s="405">
        <f t="shared" si="11"/>
        <v>58.048492049906962</v>
      </c>
    </row>
    <row r="101" spans="1:22" s="244" customFormat="1" ht="18" customHeight="1" outlineLevel="2" x14ac:dyDescent="0.5">
      <c r="A101" s="241">
        <v>2022</v>
      </c>
      <c r="B101" s="261" t="s">
        <v>10</v>
      </c>
      <c r="C101" s="409" t="s">
        <v>222</v>
      </c>
      <c r="D101" s="410">
        <v>22338.778146000001</v>
      </c>
      <c r="E101" s="411">
        <v>16.720181146210784</v>
      </c>
      <c r="F101" s="424">
        <f t="shared" si="12"/>
        <v>2.6948429129249662</v>
      </c>
      <c r="G101" s="412">
        <f t="shared" si="8"/>
        <v>10.040061165595437</v>
      </c>
      <c r="H101" s="396">
        <v>106804.070418</v>
      </c>
      <c r="I101" s="411">
        <v>79.940961536491926</v>
      </c>
      <c r="J101" s="424">
        <f t="shared" si="13"/>
        <v>-5.4877607167307385</v>
      </c>
      <c r="K101" s="413">
        <f t="shared" si="9"/>
        <v>60.066109580241211</v>
      </c>
      <c r="L101" s="410">
        <v>4460.8364119999997</v>
      </c>
      <c r="M101" s="411">
        <v>3.3388573172972933</v>
      </c>
      <c r="N101" s="424">
        <f t="shared" si="14"/>
        <v>-17.241939004094633</v>
      </c>
      <c r="O101" s="413">
        <f t="shared" si="10"/>
        <v>65.91528691981226</v>
      </c>
      <c r="P101" s="414">
        <v>133603.68497599999</v>
      </c>
      <c r="Q101" s="424">
        <f t="shared" ref="Q101:Q140" si="15">(P101/P100-1)*100</f>
        <v>-4.6698044722792815</v>
      </c>
      <c r="R101" s="412">
        <f t="shared" si="11"/>
        <v>48.921473780339866</v>
      </c>
    </row>
    <row r="102" spans="1:22" s="244" customFormat="1" ht="18" customHeight="1" outlineLevel="2" x14ac:dyDescent="0.5">
      <c r="A102" s="239">
        <v>2022</v>
      </c>
      <c r="B102" s="259" t="s">
        <v>11</v>
      </c>
      <c r="C102" s="401" t="s">
        <v>223</v>
      </c>
      <c r="D102" s="402">
        <v>22085.383454999999</v>
      </c>
      <c r="E102" s="403">
        <v>17.625451397424683</v>
      </c>
      <c r="F102" s="404">
        <f t="shared" si="12"/>
        <v>-1.1343265479601627</v>
      </c>
      <c r="G102" s="405">
        <f t="shared" si="8"/>
        <v>12.285323063567599</v>
      </c>
      <c r="H102" s="394">
        <v>100305.62362300001</v>
      </c>
      <c r="I102" s="403">
        <v>80.049861830916527</v>
      </c>
      <c r="J102" s="404">
        <f t="shared" si="13"/>
        <v>-6.0844561162949784</v>
      </c>
      <c r="K102" s="406">
        <f t="shared" si="9"/>
        <v>43.528722548119816</v>
      </c>
      <c r="L102" s="402">
        <v>2912.9239080000002</v>
      </c>
      <c r="M102" s="403">
        <v>2.3246867716587887</v>
      </c>
      <c r="N102" s="404">
        <f t="shared" si="14"/>
        <v>-34.700050865707453</v>
      </c>
      <c r="O102" s="406">
        <f t="shared" si="10"/>
        <v>-48.448248361407778</v>
      </c>
      <c r="P102" s="407">
        <v>125303.93098600001</v>
      </c>
      <c r="Q102" s="404">
        <f t="shared" si="15"/>
        <v>-6.212219364676141</v>
      </c>
      <c r="R102" s="405">
        <f t="shared" si="11"/>
        <v>31.615041827615563</v>
      </c>
    </row>
    <row r="103" spans="1:22" s="244" customFormat="1" ht="19.5" customHeight="1" outlineLevel="1" x14ac:dyDescent="0.5">
      <c r="A103" s="375">
        <v>2022</v>
      </c>
      <c r="B103" s="376" t="s">
        <v>687</v>
      </c>
      <c r="C103" s="416" t="s">
        <v>684</v>
      </c>
      <c r="D103" s="417">
        <f>SUM(D100:D102)</f>
        <v>66176.741879000008</v>
      </c>
      <c r="E103" s="418">
        <f>D103/$P103*100</f>
        <v>16.583324008640581</v>
      </c>
      <c r="F103" s="419">
        <f>(D103/D99-1)*100</f>
        <v>-7.8092261141479042</v>
      </c>
      <c r="G103" s="420">
        <f t="shared" si="8"/>
        <v>12.470285530849434</v>
      </c>
      <c r="H103" s="399">
        <f>SUM(H100:H102)</f>
        <v>320115.23832599999</v>
      </c>
      <c r="I103" s="418">
        <f>H103/$P103*100</f>
        <v>80.218133539569706</v>
      </c>
      <c r="J103" s="419">
        <f>(H103/H99-1)*100</f>
        <v>-6.2943603784644147</v>
      </c>
      <c r="K103" s="420">
        <f t="shared" si="9"/>
        <v>56.762634279918586</v>
      </c>
      <c r="L103" s="417">
        <f>SUM(L100:L102)</f>
        <v>12763.974105000001</v>
      </c>
      <c r="M103" s="418">
        <f>L103/$P103*100</f>
        <v>3.1985424517897361</v>
      </c>
      <c r="N103" s="419">
        <f>(L103/L99-1)*100</f>
        <v>-11.380560034665542</v>
      </c>
      <c r="O103" s="420">
        <f t="shared" si="10"/>
        <v>20.983018109615536</v>
      </c>
      <c r="P103" s="422">
        <f>SUM(P100:P102)</f>
        <v>399055.95430999994</v>
      </c>
      <c r="Q103" s="419">
        <f>(P103/P99-1)*100</f>
        <v>-6.7197844765852892</v>
      </c>
      <c r="R103" s="420">
        <f t="shared" si="11"/>
        <v>45.857345644827397</v>
      </c>
    </row>
    <row r="104" spans="1:22" s="244" customFormat="1" ht="18" customHeight="1" outlineLevel="2" x14ac:dyDescent="0.5">
      <c r="A104" s="241">
        <v>2022</v>
      </c>
      <c r="B104" s="261" t="s">
        <v>12</v>
      </c>
      <c r="C104" s="409" t="s">
        <v>224</v>
      </c>
      <c r="D104" s="410">
        <v>22225.227595</v>
      </c>
      <c r="E104" s="411">
        <v>17.604558949165419</v>
      </c>
      <c r="F104" s="424">
        <f>(D104/D102-1)*100</f>
        <v>0.63319769966838635</v>
      </c>
      <c r="G104" s="412">
        <f t="shared" si="8"/>
        <v>10.700320088677561</v>
      </c>
      <c r="H104" s="396">
        <v>100669.094371</v>
      </c>
      <c r="I104" s="411">
        <v>79.73979112871109</v>
      </c>
      <c r="J104" s="424">
        <f>(H104/H102-1)*100</f>
        <v>0.36236328021457265</v>
      </c>
      <c r="K104" s="413">
        <f t="shared" si="9"/>
        <v>22.555070459982108</v>
      </c>
      <c r="L104" s="410">
        <v>3352.6783660000001</v>
      </c>
      <c r="M104" s="411">
        <v>2.6556499221234899</v>
      </c>
      <c r="N104" s="424">
        <f>(L104/L102-1)*100</f>
        <v>15.096668223713849</v>
      </c>
      <c r="O104" s="413">
        <f t="shared" si="10"/>
        <v>-11.551871384756861</v>
      </c>
      <c r="P104" s="414">
        <v>126247.000332</v>
      </c>
      <c r="Q104" s="424">
        <f>(P104/P102-1)*100</f>
        <v>0.75262550710029075</v>
      </c>
      <c r="R104" s="412">
        <f t="shared" si="11"/>
        <v>19.090365174069635</v>
      </c>
    </row>
    <row r="105" spans="1:22" s="244" customFormat="1" ht="18" customHeight="1" outlineLevel="2" x14ac:dyDescent="0.5">
      <c r="A105" s="239">
        <v>2022</v>
      </c>
      <c r="B105" s="259" t="s">
        <v>13</v>
      </c>
      <c r="C105" s="401" t="s">
        <v>225</v>
      </c>
      <c r="D105" s="402">
        <v>18784.040163999998</v>
      </c>
      <c r="E105" s="403">
        <v>16.68242307455187</v>
      </c>
      <c r="F105" s="404">
        <f t="shared" si="12"/>
        <v>-15.483249457360627</v>
      </c>
      <c r="G105" s="405">
        <f t="shared" si="8"/>
        <v>-18.033060972127934</v>
      </c>
      <c r="H105" s="394">
        <v>89844.433944000004</v>
      </c>
      <c r="I105" s="403">
        <v>79.792358026361242</v>
      </c>
      <c r="J105" s="404">
        <f t="shared" si="13"/>
        <v>-10.752714618756197</v>
      </c>
      <c r="K105" s="406">
        <f t="shared" si="9"/>
        <v>11.604898724065404</v>
      </c>
      <c r="L105" s="402">
        <v>3969.318671</v>
      </c>
      <c r="M105" s="403">
        <v>3.5252188990868891</v>
      </c>
      <c r="N105" s="404">
        <f t="shared" si="14"/>
        <v>18.392468280090313</v>
      </c>
      <c r="O105" s="406">
        <f t="shared" si="10"/>
        <v>-26.433340062483524</v>
      </c>
      <c r="P105" s="407">
        <v>112597.792779</v>
      </c>
      <c r="Q105" s="404">
        <f t="shared" si="15"/>
        <v>-10.811510386073165</v>
      </c>
      <c r="R105" s="405">
        <f t="shared" si="11"/>
        <v>3.4769444906717073</v>
      </c>
    </row>
    <row r="106" spans="1:22" s="244" customFormat="1" ht="18" customHeight="1" outlineLevel="2" x14ac:dyDescent="0.5">
      <c r="A106" s="241">
        <v>2022</v>
      </c>
      <c r="B106" s="261" t="s">
        <v>14</v>
      </c>
      <c r="C106" s="409" t="s">
        <v>226</v>
      </c>
      <c r="D106" s="410">
        <v>19729.509832</v>
      </c>
      <c r="E106" s="411">
        <v>18.078422438083265</v>
      </c>
      <c r="F106" s="424">
        <f t="shared" si="12"/>
        <v>5.0333669420703941</v>
      </c>
      <c r="G106" s="412">
        <f t="shared" si="8"/>
        <v>-14.316558237189659</v>
      </c>
      <c r="H106" s="396">
        <v>85514.919364999994</v>
      </c>
      <c r="I106" s="411">
        <v>78.358502071431332</v>
      </c>
      <c r="J106" s="424">
        <f t="shared" si="13"/>
        <v>-4.8189012818519057</v>
      </c>
      <c r="K106" s="413">
        <f t="shared" si="9"/>
        <v>11.08593590616762</v>
      </c>
      <c r="L106" s="410">
        <v>3888.488233</v>
      </c>
      <c r="M106" s="411">
        <v>3.5630754904854003</v>
      </c>
      <c r="N106" s="424">
        <f t="shared" si="14"/>
        <v>-2.0363806662979766</v>
      </c>
      <c r="O106" s="413">
        <f t="shared" si="10"/>
        <v>-44.74573510573412</v>
      </c>
      <c r="P106" s="414">
        <v>109132.91743</v>
      </c>
      <c r="Q106" s="424">
        <f t="shared" si="15"/>
        <v>-3.0772142716870454</v>
      </c>
      <c r="R106" s="412">
        <f t="shared" si="11"/>
        <v>1.9511126752397079</v>
      </c>
      <c r="S106" s="243"/>
      <c r="T106" s="243"/>
      <c r="U106" s="243"/>
      <c r="V106" s="243"/>
    </row>
    <row r="107" spans="1:22" s="244" customFormat="1" ht="19.5" customHeight="1" outlineLevel="1" x14ac:dyDescent="0.5">
      <c r="A107" s="375">
        <v>2022</v>
      </c>
      <c r="B107" s="376" t="s">
        <v>688</v>
      </c>
      <c r="C107" s="416" t="s">
        <v>685</v>
      </c>
      <c r="D107" s="417">
        <f>SUM(D104:D106)</f>
        <v>60738.777590999991</v>
      </c>
      <c r="E107" s="418">
        <f>D107/$P107*100</f>
        <v>17.454789703791537</v>
      </c>
      <c r="F107" s="419">
        <f>(D107/D103-1)*100</f>
        <v>-8.2173345704189984</v>
      </c>
      <c r="G107" s="420">
        <f t="shared" si="8"/>
        <v>-7.9988491622223439</v>
      </c>
      <c r="H107" s="399">
        <f>SUM(H104:H106)</f>
        <v>276028.44767999998</v>
      </c>
      <c r="I107" s="418">
        <f>H107/$P107*100</f>
        <v>79.323600138313253</v>
      </c>
      <c r="J107" s="419">
        <f>(H107/H103-1)*100</f>
        <v>-13.772162448918712</v>
      </c>
      <c r="K107" s="420">
        <f t="shared" si="9"/>
        <v>15.191827821786097</v>
      </c>
      <c r="L107" s="417">
        <f>SUM(L104:L106)</f>
        <v>11210.485270000001</v>
      </c>
      <c r="M107" s="418">
        <f>L107/$P107*100</f>
        <v>3.2216101578951966</v>
      </c>
      <c r="N107" s="419">
        <f>(L107/L103-1)*100</f>
        <v>-12.170886764737766</v>
      </c>
      <c r="O107" s="420">
        <f t="shared" si="10"/>
        <v>-30.899897026367928</v>
      </c>
      <c r="P107" s="422">
        <f>SUM(P104:P106)</f>
        <v>347977.71054100001</v>
      </c>
      <c r="Q107" s="419">
        <f>(P107/P103-1)*100</f>
        <v>-12.799769861176069</v>
      </c>
      <c r="R107" s="420">
        <f t="shared" si="11"/>
        <v>8.1118792988633004</v>
      </c>
    </row>
    <row r="108" spans="1:22" s="244" customFormat="1" ht="18" customHeight="1" x14ac:dyDescent="0.5">
      <c r="A108" s="375">
        <v>2022</v>
      </c>
      <c r="B108" s="376" t="s">
        <v>21</v>
      </c>
      <c r="C108" s="416" t="s">
        <v>238</v>
      </c>
      <c r="D108" s="417">
        <f>SUBTOTAL(9,D92:D94,D96:D98,D100:D102,D104:D106)</f>
        <v>265658.45558900002</v>
      </c>
      <c r="E108" s="418">
        <f>(D108/$P108)*100</f>
        <v>17.22883555212389</v>
      </c>
      <c r="F108" s="419"/>
      <c r="G108" s="420">
        <f t="shared" si="8"/>
        <v>14.75798692269359</v>
      </c>
      <c r="H108" s="417">
        <f>SUBTOTAL(9,H92:H94,H96:H98,H100:H102,H104:H106)</f>
        <v>1226277.1576129999</v>
      </c>
      <c r="I108" s="418">
        <f>(H108/$P108)*100</f>
        <v>79.528157471962245</v>
      </c>
      <c r="J108" s="419"/>
      <c r="K108" s="420">
        <f t="shared" si="9"/>
        <v>61.751557968084647</v>
      </c>
      <c r="L108" s="417">
        <f>SUBTOTAL(9,L92:L94,L96:L98,L100:L102,L104:L106)</f>
        <v>50005.249750000003</v>
      </c>
      <c r="M108" s="418">
        <f>(L108/$P108)*100</f>
        <v>3.243006975913878</v>
      </c>
      <c r="N108" s="419"/>
      <c r="O108" s="420">
        <f t="shared" si="10"/>
        <v>8.5814524000994208</v>
      </c>
      <c r="P108" s="417">
        <f>SUBTOTAL(9,P92:P94,P96:P98,P100:P102,P104:P106)</f>
        <v>1541940.8629519998</v>
      </c>
      <c r="Q108" s="419"/>
      <c r="R108" s="420">
        <f t="shared" si="11"/>
        <v>48.883184773444157</v>
      </c>
      <c r="S108" s="243"/>
      <c r="T108" s="243"/>
      <c r="U108" s="243"/>
      <c r="V108" s="243"/>
    </row>
    <row r="109" spans="1:22" s="244" customFormat="1" ht="18" customHeight="1" outlineLevel="2" x14ac:dyDescent="0.5">
      <c r="A109" s="239">
        <v>2023</v>
      </c>
      <c r="B109" s="259" t="s">
        <v>3</v>
      </c>
      <c r="C109" s="401" t="s">
        <v>215</v>
      </c>
      <c r="D109" s="402">
        <v>17789.816103000001</v>
      </c>
      <c r="E109" s="403">
        <v>16.867577324926984</v>
      </c>
      <c r="F109" s="404">
        <f>(D109/D106-1)*100</f>
        <v>-9.8314339561236359</v>
      </c>
      <c r="G109" s="405">
        <f t="shared" si="8"/>
        <v>-13.137435818842436</v>
      </c>
      <c r="H109" s="394">
        <v>82282.081498</v>
      </c>
      <c r="I109" s="403">
        <v>78.016510349952952</v>
      </c>
      <c r="J109" s="404">
        <f>(H109/H106-1)*100</f>
        <v>-3.780437251190516</v>
      </c>
      <c r="K109" s="406">
        <f t="shared" si="9"/>
        <v>-2.7506640466040455</v>
      </c>
      <c r="L109" s="402">
        <v>5395.6260410000004</v>
      </c>
      <c r="M109" s="403">
        <v>5.1159123251200684</v>
      </c>
      <c r="N109" s="404">
        <f>(L109/L106-1)*100</f>
        <v>38.758965379129663</v>
      </c>
      <c r="O109" s="406">
        <f t="shared" si="10"/>
        <v>30.356201244250379</v>
      </c>
      <c r="P109" s="407">
        <v>105467.523642</v>
      </c>
      <c r="Q109" s="404">
        <f>(P109/P106-1)*100</f>
        <v>-3.3586509683029897</v>
      </c>
      <c r="R109" s="405">
        <f t="shared" si="11"/>
        <v>-3.4436255666631777</v>
      </c>
      <c r="S109" s="243"/>
      <c r="T109" s="243"/>
      <c r="U109" s="243"/>
      <c r="V109" s="243"/>
    </row>
    <row r="110" spans="1:22" s="244" customFormat="1" ht="18" customHeight="1" outlineLevel="2" x14ac:dyDescent="0.5">
      <c r="A110" s="241">
        <v>2023</v>
      </c>
      <c r="B110" s="261" t="s">
        <v>4</v>
      </c>
      <c r="C110" s="409" t="s">
        <v>216</v>
      </c>
      <c r="D110" s="410">
        <v>16022.597866</v>
      </c>
      <c r="E110" s="411">
        <v>16.522878018716643</v>
      </c>
      <c r="F110" s="424">
        <f t="shared" si="12"/>
        <v>-9.9338758015715793</v>
      </c>
      <c r="G110" s="412">
        <f t="shared" si="8"/>
        <v>-26.318552353471304</v>
      </c>
      <c r="H110" s="396">
        <v>76035.870024000003</v>
      </c>
      <c r="I110" s="411">
        <v>78.409969217256858</v>
      </c>
      <c r="J110" s="424">
        <f t="shared" si="13"/>
        <v>-7.5912171402127466</v>
      </c>
      <c r="K110" s="413">
        <f t="shared" si="9"/>
        <v>-16.30222145414162</v>
      </c>
      <c r="L110" s="410">
        <v>4913.7293739999996</v>
      </c>
      <c r="M110" s="411">
        <v>5.0671527640264928</v>
      </c>
      <c r="N110" s="424">
        <f t="shared" si="14"/>
        <v>-8.9312465937815162</v>
      </c>
      <c r="O110" s="413">
        <f t="shared" si="10"/>
        <v>49.767432504287299</v>
      </c>
      <c r="P110" s="414">
        <v>96972.197264000002</v>
      </c>
      <c r="Q110" s="424">
        <f t="shared" si="15"/>
        <v>-8.054921633351908</v>
      </c>
      <c r="R110" s="412">
        <f t="shared" si="11"/>
        <v>-16.311235415644752</v>
      </c>
      <c r="S110" s="425"/>
      <c r="T110" s="425"/>
      <c r="U110" s="425"/>
      <c r="V110" s="425"/>
    </row>
    <row r="111" spans="1:22" s="244" customFormat="1" ht="18" customHeight="1" outlineLevel="2" x14ac:dyDescent="0.5">
      <c r="A111" s="239">
        <v>2023</v>
      </c>
      <c r="B111" s="259" t="s">
        <v>5</v>
      </c>
      <c r="C111" s="401" t="s">
        <v>217</v>
      </c>
      <c r="D111" s="402">
        <v>18046.792919</v>
      </c>
      <c r="E111" s="403">
        <v>16.863002150834319</v>
      </c>
      <c r="F111" s="404">
        <f t="shared" si="12"/>
        <v>12.633376122453566</v>
      </c>
      <c r="G111" s="405">
        <f t="shared" si="8"/>
        <v>-27.037551299973583</v>
      </c>
      <c r="H111" s="394">
        <v>83558.375312000004</v>
      </c>
      <c r="I111" s="403">
        <v>78.077310962160396</v>
      </c>
      <c r="J111" s="404">
        <f t="shared" si="13"/>
        <v>9.8933638631682577</v>
      </c>
      <c r="K111" s="406">
        <f t="shared" si="9"/>
        <v>-26.094055291373607</v>
      </c>
      <c r="L111" s="402">
        <v>5414.879312</v>
      </c>
      <c r="M111" s="403">
        <v>5.0596868870052925</v>
      </c>
      <c r="N111" s="404">
        <f t="shared" si="14"/>
        <v>10.198973119108533</v>
      </c>
      <c r="O111" s="406">
        <f t="shared" si="10"/>
        <v>28.692441628667641</v>
      </c>
      <c r="P111" s="407">
        <v>107020.04754299999</v>
      </c>
      <c r="Q111" s="404">
        <f t="shared" si="15"/>
        <v>10.361578434327345</v>
      </c>
      <c r="R111" s="405">
        <f t="shared" si="11"/>
        <v>-24.63504057878254</v>
      </c>
    </row>
    <row r="112" spans="1:22" s="244" customFormat="1" ht="19.5" customHeight="1" outlineLevel="1" x14ac:dyDescent="0.5">
      <c r="A112" s="375">
        <v>2023</v>
      </c>
      <c r="B112" s="376" t="s">
        <v>681</v>
      </c>
      <c r="C112" s="416" t="s">
        <v>682</v>
      </c>
      <c r="D112" s="417">
        <f>SUM(D109:D111)</f>
        <v>51859.206888000001</v>
      </c>
      <c r="E112" s="418">
        <f>D112/$P112*100</f>
        <v>16.757980253108919</v>
      </c>
      <c r="F112" s="419">
        <f>(D112/D107-1)*100</f>
        <v>-14.619277922899332</v>
      </c>
      <c r="G112" s="420">
        <f t="shared" si="8"/>
        <v>-22.552591407665201</v>
      </c>
      <c r="H112" s="399">
        <f>SUM(H109:H111)</f>
        <v>241876.32683400001</v>
      </c>
      <c r="I112" s="418">
        <f>H112/$P112*100</f>
        <v>78.160831065787491</v>
      </c>
      <c r="J112" s="419">
        <f>(H112/H107-1)*100</f>
        <v>-12.372681559834209</v>
      </c>
      <c r="K112" s="420">
        <f t="shared" si="9"/>
        <v>-16.165243508759964</v>
      </c>
      <c r="L112" s="417">
        <f>SUM(L109:L111)</f>
        <v>15724.234726999999</v>
      </c>
      <c r="M112" s="418">
        <f>L112/$P112*100</f>
        <v>5.0811886811036011</v>
      </c>
      <c r="N112" s="419">
        <f>(L112/L107-1)*100</f>
        <v>40.263640228662446</v>
      </c>
      <c r="O112" s="420">
        <f t="shared" si="10"/>
        <v>35.231299222218617</v>
      </c>
      <c r="P112" s="422">
        <f>SUM(P109:P111)</f>
        <v>309459.76844899997</v>
      </c>
      <c r="Q112" s="419">
        <f>(P112/P107-1)*100</f>
        <v>-11.069083141019664</v>
      </c>
      <c r="R112" s="420">
        <f t="shared" si="11"/>
        <v>-15.702373872759356</v>
      </c>
    </row>
    <row r="113" spans="1:24" s="244" customFormat="1" ht="18" customHeight="1" outlineLevel="2" x14ac:dyDescent="0.5">
      <c r="A113" s="241">
        <v>2023</v>
      </c>
      <c r="B113" s="261" t="s">
        <v>6</v>
      </c>
      <c r="C113" s="409" t="s">
        <v>218</v>
      </c>
      <c r="D113" s="410">
        <v>15980.627662000001</v>
      </c>
      <c r="E113" s="411">
        <v>15.554095673572665</v>
      </c>
      <c r="F113" s="424">
        <f>(D113/D111-1)*100</f>
        <v>-11.448933149915529</v>
      </c>
      <c r="G113" s="412">
        <f t="shared" si="8"/>
        <v>-31.254237708926368</v>
      </c>
      <c r="H113" s="396">
        <v>82831.906654999999</v>
      </c>
      <c r="I113" s="411">
        <v>80.621076229684732</v>
      </c>
      <c r="J113" s="424">
        <f>(H113/H111-1)*100</f>
        <v>-0.86941453120340517</v>
      </c>
      <c r="K113" s="413">
        <f t="shared" si="9"/>
        <v>-24.523287712173346</v>
      </c>
      <c r="L113" s="410">
        <v>3929.7143959999999</v>
      </c>
      <c r="M113" s="411">
        <v>3.8248280967426136</v>
      </c>
      <c r="N113" s="424">
        <f>(L113/L111-1)*100</f>
        <v>-27.42747955081294</v>
      </c>
      <c r="O113" s="413">
        <f t="shared" si="10"/>
        <v>-16.579643089345186</v>
      </c>
      <c r="P113" s="414">
        <v>102742.24871299999</v>
      </c>
      <c r="Q113" s="424">
        <f>(P113/P111-1)*100</f>
        <v>-3.9971939166642656</v>
      </c>
      <c r="R113" s="412">
        <f t="shared" si="11"/>
        <v>-25.387816699230981</v>
      </c>
    </row>
    <row r="114" spans="1:24" s="244" customFormat="1" ht="18" customHeight="1" outlineLevel="2" x14ac:dyDescent="0.5">
      <c r="A114" s="239">
        <v>2023</v>
      </c>
      <c r="B114" s="259" t="s">
        <v>7</v>
      </c>
      <c r="C114" s="401" t="s">
        <v>219</v>
      </c>
      <c r="D114" s="402">
        <v>19086.580676000001</v>
      </c>
      <c r="E114" s="403">
        <v>19.271865429056888</v>
      </c>
      <c r="F114" s="404">
        <f t="shared" si="12"/>
        <v>19.435738568551852</v>
      </c>
      <c r="G114" s="405">
        <f t="shared" si="8"/>
        <v>-18.17480736172541</v>
      </c>
      <c r="H114" s="394">
        <v>72330.629019</v>
      </c>
      <c r="I114" s="403">
        <v>73.032785312142991</v>
      </c>
      <c r="J114" s="404">
        <f t="shared" si="13"/>
        <v>-12.6778171118751</v>
      </c>
      <c r="K114" s="406">
        <f t="shared" si="9"/>
        <v>-37.364313077923008</v>
      </c>
      <c r="L114" s="402">
        <v>7621.3641589999997</v>
      </c>
      <c r="M114" s="403">
        <v>7.6953492588001211</v>
      </c>
      <c r="N114" s="404">
        <f t="shared" si="14"/>
        <v>93.941935494286241</v>
      </c>
      <c r="O114" s="406">
        <f t="shared" si="10"/>
        <v>81.492741852416756</v>
      </c>
      <c r="P114" s="407">
        <v>99038.573854000002</v>
      </c>
      <c r="Q114" s="404">
        <f t="shared" si="15"/>
        <v>-3.6048216827975321</v>
      </c>
      <c r="R114" s="405">
        <f t="shared" si="11"/>
        <v>-30.744006832333749</v>
      </c>
    </row>
    <row r="115" spans="1:24" s="244" customFormat="1" ht="18" customHeight="1" outlineLevel="2" x14ac:dyDescent="0.5">
      <c r="A115" s="241">
        <v>2023</v>
      </c>
      <c r="B115" s="261" t="s">
        <v>8</v>
      </c>
      <c r="C115" s="409" t="s">
        <v>220</v>
      </c>
      <c r="D115" s="410">
        <v>15627.731143000001</v>
      </c>
      <c r="E115" s="411">
        <v>16.754769811610821</v>
      </c>
      <c r="F115" s="424">
        <f t="shared" si="12"/>
        <v>-18.121891981151204</v>
      </c>
      <c r="G115" s="412">
        <f t="shared" si="8"/>
        <v>-38.010689748205095</v>
      </c>
      <c r="H115" s="396">
        <v>73150.356331000003</v>
      </c>
      <c r="I115" s="411">
        <v>78.425804152139762</v>
      </c>
      <c r="J115" s="424">
        <f t="shared" si="13"/>
        <v>1.1333059356979591</v>
      </c>
      <c r="K115" s="413">
        <f t="shared" si="9"/>
        <v>-37.153141556686407</v>
      </c>
      <c r="L115" s="410">
        <v>4495.2389800000001</v>
      </c>
      <c r="M115" s="411">
        <v>4.8194260362494266</v>
      </c>
      <c r="N115" s="424">
        <f t="shared" si="14"/>
        <v>-41.017921644754196</v>
      </c>
      <c r="O115" s="413">
        <f t="shared" si="10"/>
        <v>-18.166112363789232</v>
      </c>
      <c r="P115" s="414">
        <v>93273.326453999995</v>
      </c>
      <c r="Q115" s="424">
        <f t="shared" si="15"/>
        <v>-5.8212140741232599</v>
      </c>
      <c r="R115" s="412">
        <f t="shared" si="11"/>
        <v>-36.591074135166721</v>
      </c>
    </row>
    <row r="116" spans="1:24" s="244" customFormat="1" ht="19.5" customHeight="1" outlineLevel="1" x14ac:dyDescent="0.5">
      <c r="A116" s="375">
        <v>2023</v>
      </c>
      <c r="B116" s="376" t="s">
        <v>686</v>
      </c>
      <c r="C116" s="416" t="s">
        <v>683</v>
      </c>
      <c r="D116" s="417">
        <f>SUM(D113:D115)</f>
        <v>50694.939481000009</v>
      </c>
      <c r="E116" s="418">
        <f>D116/$P116*100</f>
        <v>17.181571467206137</v>
      </c>
      <c r="F116" s="419">
        <f>(D116/D112-1)*100</f>
        <v>-2.2450544018431495</v>
      </c>
      <c r="G116" s="420">
        <f t="shared" si="8"/>
        <v>-29.376914454398182</v>
      </c>
      <c r="H116" s="399">
        <f>SUM(H113:H115)</f>
        <v>228312.89200499997</v>
      </c>
      <c r="I116" s="418">
        <f>H116/$P116*100</f>
        <v>77.379997116647957</v>
      </c>
      <c r="J116" s="419">
        <f>(H116/H112-1)*100</f>
        <v>-5.6075908736238684</v>
      </c>
      <c r="K116" s="420">
        <f t="shared" si="9"/>
        <v>-33.167175386435055</v>
      </c>
      <c r="L116" s="417">
        <f>SUM(L113:L115)</f>
        <v>16046.317535</v>
      </c>
      <c r="M116" s="418">
        <f>L116/$P116*100</f>
        <v>5.4384314161458978</v>
      </c>
      <c r="N116" s="419">
        <f>(L116/L112-1)*100</f>
        <v>2.0483210381421868</v>
      </c>
      <c r="O116" s="420">
        <f t="shared" si="10"/>
        <v>11.408536382143186</v>
      </c>
      <c r="P116" s="422">
        <f>SUM(P113:P115)</f>
        <v>295054.14902100002</v>
      </c>
      <c r="Q116" s="419">
        <f>(P116/P112-1)*100</f>
        <v>-4.6550863461833352</v>
      </c>
      <c r="R116" s="420">
        <f t="shared" si="11"/>
        <v>-31.03043742488293</v>
      </c>
    </row>
    <row r="117" spans="1:24" s="244" customFormat="1" ht="18" customHeight="1" outlineLevel="2" x14ac:dyDescent="0.5">
      <c r="A117" s="239">
        <v>2023</v>
      </c>
      <c r="B117" s="259" t="s">
        <v>9</v>
      </c>
      <c r="C117" s="401" t="s">
        <v>221</v>
      </c>
      <c r="D117" s="402">
        <v>17600.458105999998</v>
      </c>
      <c r="E117" s="403">
        <v>18.997920796064992</v>
      </c>
      <c r="F117" s="404">
        <f>(D117/D115-1)*100</f>
        <v>12.623246106224606</v>
      </c>
      <c r="G117" s="405">
        <f t="shared" si="8"/>
        <v>-19.087952412704588</v>
      </c>
      <c r="H117" s="394">
        <v>71322.508308999997</v>
      </c>
      <c r="I117" s="403">
        <v>76.98546001874557</v>
      </c>
      <c r="J117" s="404">
        <f>(H117/H115-1)*100</f>
        <v>-2.4987547753412498</v>
      </c>
      <c r="K117" s="406">
        <f t="shared" si="9"/>
        <v>-36.885832672842476</v>
      </c>
      <c r="L117" s="402">
        <v>3721.1618290000001</v>
      </c>
      <c r="M117" s="403">
        <v>4.016619185189426</v>
      </c>
      <c r="N117" s="404">
        <f>(L117/L115-1)*100</f>
        <v>-17.219933232559747</v>
      </c>
      <c r="O117" s="406">
        <f t="shared" si="10"/>
        <v>-30.964485316791567</v>
      </c>
      <c r="P117" s="407">
        <v>92644.128244000007</v>
      </c>
      <c r="Q117" s="404">
        <f>(P117/P115-1)*100</f>
        <v>-0.67457464413503976</v>
      </c>
      <c r="R117" s="405">
        <f t="shared" si="11"/>
        <v>-33.895664168377849</v>
      </c>
    </row>
    <row r="118" spans="1:24" s="244" customFormat="1" ht="18" customHeight="1" outlineLevel="2" x14ac:dyDescent="0.5">
      <c r="A118" s="241">
        <v>2023</v>
      </c>
      <c r="B118" s="261" t="s">
        <v>10</v>
      </c>
      <c r="C118" s="409" t="s">
        <v>222</v>
      </c>
      <c r="D118" s="410">
        <v>18414.107983999998</v>
      </c>
      <c r="E118" s="411">
        <v>17.899183829188704</v>
      </c>
      <c r="F118" s="424">
        <f t="shared" si="12"/>
        <v>4.6228903423975565</v>
      </c>
      <c r="G118" s="412">
        <f t="shared" si="8"/>
        <v>-17.5688667318752</v>
      </c>
      <c r="H118" s="396">
        <v>77267.685815000004</v>
      </c>
      <c r="I118" s="411">
        <v>75.107005653512729</v>
      </c>
      <c r="J118" s="424">
        <f t="shared" si="13"/>
        <v>8.3356259432757476</v>
      </c>
      <c r="K118" s="413">
        <f t="shared" si="9"/>
        <v>-27.654736834844584</v>
      </c>
      <c r="L118" s="410">
        <v>7195.0086279999996</v>
      </c>
      <c r="M118" s="411">
        <v>6.9938105172985727</v>
      </c>
      <c r="N118" s="424">
        <f t="shared" si="14"/>
        <v>93.353822237113974</v>
      </c>
      <c r="O118" s="413">
        <f t="shared" si="10"/>
        <v>61.292815146613819</v>
      </c>
      <c r="P118" s="414">
        <v>102876.802427</v>
      </c>
      <c r="Q118" s="424">
        <f t="shared" si="15"/>
        <v>11.0451405576939</v>
      </c>
      <c r="R118" s="412">
        <f t="shared" si="11"/>
        <v>-22.998529235566846</v>
      </c>
    </row>
    <row r="119" spans="1:24" s="244" customFormat="1" ht="18" customHeight="1" outlineLevel="2" x14ac:dyDescent="0.5">
      <c r="A119" s="239">
        <v>2023</v>
      </c>
      <c r="B119" s="259" t="s">
        <v>11</v>
      </c>
      <c r="C119" s="401" t="s">
        <v>223</v>
      </c>
      <c r="D119" s="402">
        <v>16739.496898000001</v>
      </c>
      <c r="E119" s="403">
        <v>16.080999973778194</v>
      </c>
      <c r="F119" s="404">
        <f t="shared" si="12"/>
        <v>-9.0941743550926546</v>
      </c>
      <c r="G119" s="405">
        <f t="shared" si="8"/>
        <v>-24.205541044340439</v>
      </c>
      <c r="H119" s="394">
        <v>82954.270762999993</v>
      </c>
      <c r="I119" s="403">
        <v>79.691022621114371</v>
      </c>
      <c r="J119" s="404">
        <f t="shared" si="13"/>
        <v>7.3595900899830591</v>
      </c>
      <c r="K119" s="406">
        <f t="shared" si="9"/>
        <v>-17.298484604627252</v>
      </c>
      <c r="L119" s="402">
        <v>4401.1078150000003</v>
      </c>
      <c r="M119" s="403">
        <v>4.2279774051074348</v>
      </c>
      <c r="N119" s="404">
        <f t="shared" si="14"/>
        <v>-38.831097465641562</v>
      </c>
      <c r="O119" s="406">
        <f t="shared" si="10"/>
        <v>51.089007265616495</v>
      </c>
      <c r="P119" s="407">
        <v>104094.875476</v>
      </c>
      <c r="Q119" s="404">
        <f t="shared" si="15"/>
        <v>1.1840113808594843</v>
      </c>
      <c r="R119" s="405">
        <f t="shared" si="11"/>
        <v>-16.926089503424802</v>
      </c>
    </row>
    <row r="120" spans="1:24" s="244" customFormat="1" ht="19.5" customHeight="1" outlineLevel="1" x14ac:dyDescent="0.5">
      <c r="A120" s="375">
        <v>2023</v>
      </c>
      <c r="B120" s="376" t="s">
        <v>687</v>
      </c>
      <c r="C120" s="416" t="s">
        <v>684</v>
      </c>
      <c r="D120" s="417">
        <f>SUM(D117:D119)</f>
        <v>52754.062987999991</v>
      </c>
      <c r="E120" s="418">
        <f>D120/$P120*100</f>
        <v>17.607236302519151</v>
      </c>
      <c r="F120" s="419">
        <f>(D120/D116-1)*100</f>
        <v>4.0617930075086184</v>
      </c>
      <c r="G120" s="420">
        <f t="shared" si="8"/>
        <v>-20.283076062497209</v>
      </c>
      <c r="H120" s="399">
        <f>SUM(H117:H119)</f>
        <v>231544.46488699998</v>
      </c>
      <c r="I120" s="418">
        <f>H120/$P120*100</f>
        <v>77.280457217733598</v>
      </c>
      <c r="J120" s="419">
        <f>(H120/H116-1)*100</f>
        <v>1.415414107202162</v>
      </c>
      <c r="K120" s="420">
        <f t="shared" si="9"/>
        <v>-27.66840276088357</v>
      </c>
      <c r="L120" s="417">
        <f>SUM(L117:L119)</f>
        <v>15317.278272</v>
      </c>
      <c r="M120" s="418">
        <f>L120/$P120*100</f>
        <v>5.112306479747236</v>
      </c>
      <c r="N120" s="419">
        <f>(L120/L116-1)*100</f>
        <v>-4.543343115389753</v>
      </c>
      <c r="O120" s="420">
        <f t="shared" si="10"/>
        <v>20.00399049697068</v>
      </c>
      <c r="P120" s="422">
        <f>SUM(P117:P119)</f>
        <v>299615.806147</v>
      </c>
      <c r="Q120" s="419">
        <f>(P120/P116-1)*100</f>
        <v>1.54604066444608</v>
      </c>
      <c r="R120" s="420">
        <f t="shared" si="11"/>
        <v>-24.918848369256896</v>
      </c>
    </row>
    <row r="121" spans="1:24" s="244" customFormat="1" ht="18" customHeight="1" outlineLevel="2" x14ac:dyDescent="0.5">
      <c r="A121" s="241">
        <v>2023</v>
      </c>
      <c r="B121" s="261" t="s">
        <v>12</v>
      </c>
      <c r="C121" s="409" t="s">
        <v>224</v>
      </c>
      <c r="D121" s="410">
        <v>18471.949227000001</v>
      </c>
      <c r="E121" s="411">
        <v>17.770836755460831</v>
      </c>
      <c r="F121" s="424">
        <f>(D121/D119-1)*100</f>
        <v>10.349488634912252</v>
      </c>
      <c r="G121" s="412">
        <f t="shared" si="8"/>
        <v>-16.887468764748991</v>
      </c>
      <c r="H121" s="396">
        <v>81416.597095000005</v>
      </c>
      <c r="I121" s="411">
        <v>78.326387669231963</v>
      </c>
      <c r="J121" s="424">
        <f>(H121/H119-1)*100</f>
        <v>-1.853640148791269</v>
      </c>
      <c r="K121" s="413">
        <f t="shared" si="9"/>
        <v>-19.124536081598155</v>
      </c>
      <c r="L121" s="410">
        <v>4056.7517029999999</v>
      </c>
      <c r="M121" s="411">
        <v>3.902775575307222</v>
      </c>
      <c r="N121" s="424">
        <f>(L121/L119-1)*100</f>
        <v>-7.8243052993692714</v>
      </c>
      <c r="O121" s="413">
        <f t="shared" si="10"/>
        <v>21.00032452084011</v>
      </c>
      <c r="P121" s="414">
        <v>103945.298025</v>
      </c>
      <c r="Q121" s="424">
        <f>(P121/P119-1)*100</f>
        <v>-0.14369338578487101</v>
      </c>
      <c r="R121" s="412">
        <f t="shared" si="11"/>
        <v>-17.665134417730133</v>
      </c>
    </row>
    <row r="122" spans="1:24" s="244" customFormat="1" ht="18" customHeight="1" outlineLevel="2" x14ac:dyDescent="0.5">
      <c r="A122" s="239">
        <v>2023</v>
      </c>
      <c r="B122" s="259" t="s">
        <v>13</v>
      </c>
      <c r="C122" s="401" t="s">
        <v>225</v>
      </c>
      <c r="D122" s="402">
        <v>17608.663713000002</v>
      </c>
      <c r="E122" s="403">
        <v>18.53388981363323</v>
      </c>
      <c r="F122" s="404">
        <f t="shared" si="12"/>
        <v>-4.6734944070664479</v>
      </c>
      <c r="G122" s="405">
        <f t="shared" si="8"/>
        <v>-6.2573144048777678</v>
      </c>
      <c r="H122" s="394">
        <v>72502.434871999998</v>
      </c>
      <c r="I122" s="403">
        <v>76.311988293905088</v>
      </c>
      <c r="J122" s="404">
        <f t="shared" si="13"/>
        <v>-10.948826825319923</v>
      </c>
      <c r="K122" s="406">
        <f t="shared" si="9"/>
        <v>-19.302252026886013</v>
      </c>
      <c r="L122" s="402">
        <v>4896.8241449999996</v>
      </c>
      <c r="M122" s="403">
        <v>5.1541218924616725</v>
      </c>
      <c r="N122" s="404">
        <f t="shared" si="14"/>
        <v>20.708007378878012</v>
      </c>
      <c r="O122" s="406">
        <f t="shared" si="10"/>
        <v>23.366868494998695</v>
      </c>
      <c r="P122" s="407">
        <v>95007.922730000006</v>
      </c>
      <c r="Q122" s="404">
        <f t="shared" si="15"/>
        <v>-8.5981525521726336</v>
      </c>
      <c r="R122" s="405">
        <f t="shared" si="11"/>
        <v>-15.62186044225956</v>
      </c>
    </row>
    <row r="123" spans="1:24" s="244" customFormat="1" ht="18" customHeight="1" outlineLevel="2" x14ac:dyDescent="0.5">
      <c r="A123" s="241">
        <v>2023</v>
      </c>
      <c r="B123" s="261" t="s">
        <v>14</v>
      </c>
      <c r="C123" s="409" t="s">
        <v>226</v>
      </c>
      <c r="D123" s="410">
        <v>17608.132949999999</v>
      </c>
      <c r="E123" s="411">
        <v>18.155299946212143</v>
      </c>
      <c r="F123" s="424">
        <f t="shared" si="12"/>
        <v>-3.0142150969192372E-3</v>
      </c>
      <c r="G123" s="412">
        <f t="shared" si="8"/>
        <v>-10.752304036257721</v>
      </c>
      <c r="H123" s="396">
        <v>72044.092464000001</v>
      </c>
      <c r="I123" s="411">
        <v>74.282839171575077</v>
      </c>
      <c r="J123" s="424">
        <f t="shared" si="13"/>
        <v>-0.63217519357685603</v>
      </c>
      <c r="K123" s="413">
        <f t="shared" si="9"/>
        <v>-15.752604342059884</v>
      </c>
      <c r="L123" s="410">
        <v>7333.9604499999996</v>
      </c>
      <c r="M123" s="411">
        <v>7.5618608822127831</v>
      </c>
      <c r="N123" s="424">
        <f t="shared" si="14"/>
        <v>49.769733052155594</v>
      </c>
      <c r="O123" s="413">
        <f t="shared" si="10"/>
        <v>88.6069858141705</v>
      </c>
      <c r="P123" s="414">
        <v>96986.185863999999</v>
      </c>
      <c r="Q123" s="424">
        <f t="shared" si="15"/>
        <v>2.0822085960367387</v>
      </c>
      <c r="R123" s="412">
        <f t="shared" si="11"/>
        <v>-11.130217950776544</v>
      </c>
    </row>
    <row r="124" spans="1:24" s="244" customFormat="1" ht="19.5" customHeight="1" outlineLevel="1" x14ac:dyDescent="0.5">
      <c r="A124" s="375">
        <v>2023</v>
      </c>
      <c r="B124" s="376" t="s">
        <v>688</v>
      </c>
      <c r="C124" s="416" t="s">
        <v>685</v>
      </c>
      <c r="D124" s="417">
        <f>SUM(D121:D123)</f>
        <v>53688.745890000006</v>
      </c>
      <c r="E124" s="418">
        <f>D124/$P124*100</f>
        <v>18.141803588570507</v>
      </c>
      <c r="F124" s="419">
        <f>(D124/D120-1)*100</f>
        <v>1.7717742464928854</v>
      </c>
      <c r="G124" s="420">
        <f t="shared" si="8"/>
        <v>-11.607134652055674</v>
      </c>
      <c r="H124" s="399">
        <f>SUM(H121:H123)</f>
        <v>225963.12443099997</v>
      </c>
      <c r="I124" s="418">
        <f>H124/$P124*100</f>
        <v>76.354523722456022</v>
      </c>
      <c r="J124" s="419">
        <f>(H124/H120-1)*100</f>
        <v>-2.4104832126839448</v>
      </c>
      <c r="K124" s="420">
        <f t="shared" si="9"/>
        <v>-18.137740392265933</v>
      </c>
      <c r="L124" s="417">
        <f>SUM(L121:L123)</f>
        <v>16287.536297999999</v>
      </c>
      <c r="M124" s="418">
        <f>L124/$P124*100</f>
        <v>5.5036726889734533</v>
      </c>
      <c r="N124" s="419">
        <f>(L124/L120-1)*100</f>
        <v>6.334402292433583</v>
      </c>
      <c r="O124" s="420">
        <f t="shared" si="10"/>
        <v>45.288414423829828</v>
      </c>
      <c r="P124" s="422">
        <f>SUM(P121:P123)</f>
        <v>295939.40661900002</v>
      </c>
      <c r="Q124" s="419">
        <f>(P124/P120-1)*100</f>
        <v>-1.2270379107423457</v>
      </c>
      <c r="R124" s="420">
        <f t="shared" si="11"/>
        <v>-14.954493447610817</v>
      </c>
    </row>
    <row r="125" spans="1:24" s="244" customFormat="1" ht="18" customHeight="1" x14ac:dyDescent="0.5">
      <c r="A125" s="375">
        <v>2023</v>
      </c>
      <c r="B125" s="376" t="s">
        <v>21</v>
      </c>
      <c r="C125" s="416" t="s">
        <v>238</v>
      </c>
      <c r="D125" s="417">
        <f>SUBTOTAL(9,D109:D111,D113:D115,D117:D119,D121:D123)</f>
        <v>208996.95524700003</v>
      </c>
      <c r="E125" s="418">
        <f>(D125/$P125)*100</f>
        <v>17.415409661100075</v>
      </c>
      <c r="F125" s="419"/>
      <c r="G125" s="420">
        <f t="shared" si="8"/>
        <v>-21.328702004373966</v>
      </c>
      <c r="H125" s="417">
        <f>SUBTOTAL(9,H109:H111,H113:H115,H117:H119,H121:H123)</f>
        <v>927696.80815699988</v>
      </c>
      <c r="I125" s="418">
        <f>(H125/$P125)*100</f>
        <v>77.30361399885048</v>
      </c>
      <c r="J125" s="419"/>
      <c r="K125" s="420">
        <f t="shared" si="9"/>
        <v>-24.348520854551282</v>
      </c>
      <c r="L125" s="417">
        <f>SUBTOTAL(9,L109:L111,L113:L115,L117:L119,L121:L123)</f>
        <v>63375.366832</v>
      </c>
      <c r="M125" s="418">
        <f>(L125/$P125)*100</f>
        <v>5.280976340049417</v>
      </c>
      <c r="N125" s="419"/>
      <c r="O125" s="420">
        <f t="shared" si="10"/>
        <v>26.737426867865999</v>
      </c>
      <c r="P125" s="417">
        <f>SUBTOTAL(9,P109:P111,P113:P115,P117:P119,P121:P123)</f>
        <v>1200069.1302360003</v>
      </c>
      <c r="Q125" s="419"/>
      <c r="R125" s="420">
        <f t="shared" si="11"/>
        <v>-22.17152038253246</v>
      </c>
    </row>
    <row r="126" spans="1:24" s="244" customFormat="1" ht="18" customHeight="1" outlineLevel="2" x14ac:dyDescent="0.5">
      <c r="A126" s="239">
        <v>2024</v>
      </c>
      <c r="B126" s="259" t="s">
        <v>3</v>
      </c>
      <c r="C126" s="401" t="s">
        <v>215</v>
      </c>
      <c r="D126" s="402">
        <v>16268.371364000001</v>
      </c>
      <c r="E126" s="403">
        <v>17.138028761474352</v>
      </c>
      <c r="F126" s="404">
        <f>(D126/D123-1)*100</f>
        <v>-7.6087657323146152</v>
      </c>
      <c r="G126" s="405">
        <f t="shared" si="8"/>
        <v>-8.5523353934132569</v>
      </c>
      <c r="H126" s="394">
        <v>70998.647295000002</v>
      </c>
      <c r="I126" s="403">
        <v>74.794017922412806</v>
      </c>
      <c r="J126" s="404">
        <f>(H126/H123-1)*100</f>
        <v>-1.4511185209563182</v>
      </c>
      <c r="K126" s="406">
        <f t="shared" si="9"/>
        <v>-13.713112256736304</v>
      </c>
      <c r="L126" s="402">
        <v>7658.5506139999998</v>
      </c>
      <c r="M126" s="403">
        <v>8.0679533161128454</v>
      </c>
      <c r="N126" s="404">
        <f>(L126/L123-1)*100</f>
        <v>4.4258510284167052</v>
      </c>
      <c r="O126" s="406">
        <f t="shared" si="10"/>
        <v>41.939981677836947</v>
      </c>
      <c r="P126" s="407">
        <v>94925.569273000001</v>
      </c>
      <c r="Q126" s="404">
        <f>(P126/P123-1)*100</f>
        <v>-2.1246495803943888</v>
      </c>
      <c r="R126" s="405">
        <f t="shared" si="11"/>
        <v>-9.9954507368388725</v>
      </c>
    </row>
    <row r="127" spans="1:24" s="244" customFormat="1" ht="18" customHeight="1" outlineLevel="2" x14ac:dyDescent="0.5">
      <c r="A127" s="241">
        <v>2024</v>
      </c>
      <c r="B127" s="261" t="s">
        <v>4</v>
      </c>
      <c r="C127" s="409" t="s">
        <v>216</v>
      </c>
      <c r="D127" s="410">
        <v>15958.709339000001</v>
      </c>
      <c r="E127" s="411">
        <v>16.574616817439942</v>
      </c>
      <c r="F127" s="424">
        <f t="shared" si="12"/>
        <v>-1.9034605128651405</v>
      </c>
      <c r="G127" s="412">
        <f t="shared" si="8"/>
        <v>-0.39874012650327195</v>
      </c>
      <c r="H127" s="396">
        <v>73440.017775999993</v>
      </c>
      <c r="I127" s="411">
        <v>76.27434824747877</v>
      </c>
      <c r="J127" s="424">
        <f t="shared" si="13"/>
        <v>3.438615486371277</v>
      </c>
      <c r="K127" s="413">
        <f t="shared" si="9"/>
        <v>-3.4139837515907323</v>
      </c>
      <c r="L127" s="410">
        <v>6885.3047560000005</v>
      </c>
      <c r="M127" s="411">
        <v>7.1510349350812765</v>
      </c>
      <c r="N127" s="424">
        <f t="shared" si="14"/>
        <v>-10.096503855265892</v>
      </c>
      <c r="O127" s="413">
        <f t="shared" si="10"/>
        <v>40.123808861598917</v>
      </c>
      <c r="P127" s="414">
        <v>96284.031870999999</v>
      </c>
      <c r="Q127" s="424">
        <f t="shared" si="15"/>
        <v>1.4310818553988858</v>
      </c>
      <c r="R127" s="412">
        <f t="shared" si="11"/>
        <v>-0.7096522636550362</v>
      </c>
      <c r="S127" s="24"/>
      <c r="T127" s="243"/>
      <c r="X127" s="243"/>
    </row>
    <row r="128" spans="1:24" s="244" customFormat="1" ht="18" customHeight="1" outlineLevel="2" x14ac:dyDescent="0.5">
      <c r="A128" s="239">
        <v>2024</v>
      </c>
      <c r="B128" s="259" t="s">
        <v>5</v>
      </c>
      <c r="C128" s="401" t="s">
        <v>217</v>
      </c>
      <c r="D128" s="402">
        <v>17445.426073999999</v>
      </c>
      <c r="E128" s="403">
        <v>16.781784369820876</v>
      </c>
      <c r="F128" s="404">
        <f t="shared" si="12"/>
        <v>9.3160211356613232</v>
      </c>
      <c r="G128" s="405">
        <f t="shared" si="8"/>
        <v>-3.3322643402577623</v>
      </c>
      <c r="H128" s="394">
        <v>79538.701562000002</v>
      </c>
      <c r="I128" s="403">
        <v>76.512968671963606</v>
      </c>
      <c r="J128" s="404">
        <f t="shared" si="13"/>
        <v>8.3043059774327013</v>
      </c>
      <c r="K128" s="406">
        <f t="shared" si="9"/>
        <v>-4.8106174096742222</v>
      </c>
      <c r="L128" s="402">
        <v>6970.4083629999996</v>
      </c>
      <c r="M128" s="403">
        <v>6.7052469582155148</v>
      </c>
      <c r="N128" s="404">
        <f t="shared" si="14"/>
        <v>1.2360180125046361</v>
      </c>
      <c r="O128" s="406">
        <f t="shared" si="10"/>
        <v>28.726938522023325</v>
      </c>
      <c r="P128" s="407">
        <v>103954.535999</v>
      </c>
      <c r="Q128" s="404">
        <f t="shared" si="15"/>
        <v>7.9665381465088947</v>
      </c>
      <c r="R128" s="405">
        <f t="shared" si="11"/>
        <v>-2.864427380083423</v>
      </c>
      <c r="S128" s="24"/>
      <c r="T128" s="243"/>
      <c r="X128" s="243"/>
    </row>
    <row r="129" spans="1:24" s="244" customFormat="1" ht="19.2" customHeight="1" outlineLevel="1" x14ac:dyDescent="0.5">
      <c r="A129" s="375">
        <v>2024</v>
      </c>
      <c r="B129" s="376" t="s">
        <v>681</v>
      </c>
      <c r="C129" s="416" t="s">
        <v>682</v>
      </c>
      <c r="D129" s="417">
        <f>SUM(D126:D128)</f>
        <v>49672.506777000002</v>
      </c>
      <c r="E129" s="418">
        <f>D129/$P129*100</f>
        <v>16.828774409316146</v>
      </c>
      <c r="F129" s="419">
        <f>(D129/D124-1)*100</f>
        <v>-7.4805977424554859</v>
      </c>
      <c r="G129" s="420">
        <f t="shared" si="8"/>
        <v>-4.2166092430271807</v>
      </c>
      <c r="H129" s="399">
        <f>SUM(H126:H128)</f>
        <v>223977.366633</v>
      </c>
      <c r="I129" s="418">
        <f>H129/$P129*100</f>
        <v>75.882310364991355</v>
      </c>
      <c r="J129" s="419">
        <f>(H129/H124-1)*100</f>
        <v>-0.87879728296390569</v>
      </c>
      <c r="K129" s="420">
        <f t="shared" si="9"/>
        <v>-7.4000463109744841</v>
      </c>
      <c r="L129" s="417">
        <f>SUM(L126:L128)</f>
        <v>21514.263733</v>
      </c>
      <c r="M129" s="418">
        <f>L129/$P129*100</f>
        <v>7.2889152256924925</v>
      </c>
      <c r="N129" s="419">
        <f>(L129/L124-1)*100</f>
        <v>32.090350187841544</v>
      </c>
      <c r="O129" s="420">
        <f t="shared" si="10"/>
        <v>36.82232621507471</v>
      </c>
      <c r="P129" s="422">
        <f>SUM(P126:P128)</f>
        <v>295164.13714300003</v>
      </c>
      <c r="Q129" s="419">
        <f>(P129/P124-1)*100</f>
        <v>-0.26196899049611977</v>
      </c>
      <c r="R129" s="420">
        <f t="shared" si="11"/>
        <v>-4.6195443684486248</v>
      </c>
    </row>
    <row r="130" spans="1:24" s="244" customFormat="1" ht="18" customHeight="1" outlineLevel="2" x14ac:dyDescent="0.5">
      <c r="A130" s="241">
        <v>2024</v>
      </c>
      <c r="B130" s="261" t="s">
        <v>6</v>
      </c>
      <c r="C130" s="409" t="s">
        <v>218</v>
      </c>
      <c r="D130" s="410">
        <v>16569.548454</v>
      </c>
      <c r="E130" s="411">
        <v>16.34458222943395</v>
      </c>
      <c r="F130" s="424">
        <f>(D130/D128-1)*100</f>
        <v>-5.0206719875152466</v>
      </c>
      <c r="G130" s="412">
        <f t="shared" si="8"/>
        <v>3.6852169042169702</v>
      </c>
      <c r="H130" s="396">
        <v>78613.110090000002</v>
      </c>
      <c r="I130" s="411">
        <v>77.545772942736164</v>
      </c>
      <c r="J130" s="424">
        <f>(H130/H128-1)*100</f>
        <v>-1.1636994995178673</v>
      </c>
      <c r="K130" s="413">
        <f t="shared" si="9"/>
        <v>-5.0932022880646022</v>
      </c>
      <c r="L130" s="410">
        <v>6193.7377530000003</v>
      </c>
      <c r="M130" s="411">
        <v>6.1096448278298983</v>
      </c>
      <c r="N130" s="424">
        <f>(L130/L128-1)*100</f>
        <v>-11.142397540475335</v>
      </c>
      <c r="O130" s="413">
        <f t="shared" si="10"/>
        <v>57.61292371029603</v>
      </c>
      <c r="P130" s="414">
        <v>101376.396297</v>
      </c>
      <c r="Q130" s="424">
        <f>(P130/P128-1)*100</f>
        <v>-2.4800646525177106</v>
      </c>
      <c r="R130" s="412">
        <f t="shared" si="11"/>
        <v>-1.3293970427057378</v>
      </c>
      <c r="S130" s="24"/>
      <c r="T130" s="243"/>
      <c r="X130" s="243"/>
    </row>
    <row r="131" spans="1:24" s="244" customFormat="1" ht="18" customHeight="1" outlineLevel="2" x14ac:dyDescent="0.5">
      <c r="A131" s="239">
        <v>2024</v>
      </c>
      <c r="B131" s="259" t="s">
        <v>7</v>
      </c>
      <c r="C131" s="401" t="s">
        <v>219</v>
      </c>
      <c r="D131" s="402">
        <v>19110.654975000001</v>
      </c>
      <c r="E131" s="403">
        <v>18.162884160714519</v>
      </c>
      <c r="F131" s="404">
        <f t="shared" si="12"/>
        <v>15.336003440616164</v>
      </c>
      <c r="G131" s="405">
        <f t="shared" si="8"/>
        <v>0.12613206843419267</v>
      </c>
      <c r="H131" s="394">
        <v>75856.947776000001</v>
      </c>
      <c r="I131" s="403">
        <v>72.09491024997476</v>
      </c>
      <c r="J131" s="404">
        <f t="shared" si="13"/>
        <v>-3.5059830489400756</v>
      </c>
      <c r="K131" s="406">
        <f t="shared" si="9"/>
        <v>4.8752773269449934</v>
      </c>
      <c r="L131" s="402">
        <v>10250.570782999999</v>
      </c>
      <c r="M131" s="403">
        <v>9.7422055893107178</v>
      </c>
      <c r="N131" s="404">
        <f t="shared" si="14"/>
        <v>65.498947352671337</v>
      </c>
      <c r="O131" s="406">
        <f t="shared" si="10"/>
        <v>34.497848011831223</v>
      </c>
      <c r="P131" s="407">
        <v>105218.173534</v>
      </c>
      <c r="Q131" s="404">
        <f t="shared" si="15"/>
        <v>3.7896170877339541</v>
      </c>
      <c r="R131" s="405">
        <f t="shared" si="11"/>
        <v>6.2395887173312792</v>
      </c>
      <c r="S131" s="24"/>
      <c r="T131" s="243"/>
      <c r="X131" s="243"/>
    </row>
    <row r="132" spans="1:24" s="244" customFormat="1" ht="18" customHeight="1" outlineLevel="2" x14ac:dyDescent="0.5">
      <c r="A132" s="241">
        <v>2024</v>
      </c>
      <c r="B132" s="261" t="s">
        <v>8</v>
      </c>
      <c r="C132" s="409" t="s">
        <v>220</v>
      </c>
      <c r="D132" s="410">
        <v>16516.157454</v>
      </c>
      <c r="E132" s="411">
        <v>18.596000455699631</v>
      </c>
      <c r="F132" s="424">
        <f t="shared" si="12"/>
        <v>-13.57618315224699</v>
      </c>
      <c r="G132" s="412">
        <f t="shared" si="8"/>
        <v>5.684934702744382</v>
      </c>
      <c r="H132" s="396">
        <v>66338.619991</v>
      </c>
      <c r="I132" s="411">
        <v>74.692494971604333</v>
      </c>
      <c r="J132" s="424">
        <f t="shared" si="13"/>
        <v>-12.547733680383399</v>
      </c>
      <c r="K132" s="413">
        <f t="shared" si="9"/>
        <v>-9.3119660404351272</v>
      </c>
      <c r="L132" s="410">
        <v>5960.8659690000004</v>
      </c>
      <c r="M132" s="411">
        <v>6.7115045726960183</v>
      </c>
      <c r="N132" s="424">
        <f t="shared" si="14"/>
        <v>-41.848448294354846</v>
      </c>
      <c r="O132" s="413">
        <f t="shared" si="10"/>
        <v>32.6039838042159</v>
      </c>
      <c r="P132" s="414">
        <v>88815.643414000006</v>
      </c>
      <c r="Q132" s="424">
        <f t="shared" si="15"/>
        <v>-15.589065623439769</v>
      </c>
      <c r="R132" s="412">
        <f t="shared" si="11"/>
        <v>-4.7791616418852652</v>
      </c>
      <c r="S132" s="24"/>
      <c r="T132" s="243"/>
      <c r="X132" s="243"/>
    </row>
    <row r="133" spans="1:24" s="244" customFormat="1" ht="19.5" customHeight="1" outlineLevel="1" x14ac:dyDescent="0.5">
      <c r="A133" s="375">
        <v>2024</v>
      </c>
      <c r="B133" s="376" t="s">
        <v>686</v>
      </c>
      <c r="C133" s="416" t="s">
        <v>683</v>
      </c>
      <c r="D133" s="417">
        <f>SUM(D130:D132)</f>
        <v>52196.360883000001</v>
      </c>
      <c r="E133" s="418">
        <f>D133/$P133*100</f>
        <v>17.669111812227928</v>
      </c>
      <c r="F133" s="419">
        <f>(D133/D129-1)*100</f>
        <v>5.080987994688102</v>
      </c>
      <c r="G133" s="420">
        <f t="shared" si="8"/>
        <v>2.9616790499625845</v>
      </c>
      <c r="H133" s="399">
        <f>SUM(H130:H132)</f>
        <v>220808.67785699997</v>
      </c>
      <c r="I133" s="418">
        <f>H133/$P133*100</f>
        <v>74.746460331035053</v>
      </c>
      <c r="J133" s="419">
        <f>(H133/H129-1)*100</f>
        <v>-1.4147361510826739</v>
      </c>
      <c r="K133" s="420">
        <f t="shared" si="9"/>
        <v>-3.286811393828637</v>
      </c>
      <c r="L133" s="417">
        <f>SUM(L130:L132)</f>
        <v>22405.174505000003</v>
      </c>
      <c r="M133" s="418">
        <f>L133/$P133*100</f>
        <v>7.5844278567370162</v>
      </c>
      <c r="N133" s="419">
        <f>(L133/L129-1)*100</f>
        <v>4.1410237554793339</v>
      </c>
      <c r="O133" s="420">
        <f t="shared" si="10"/>
        <v>39.628138706155823</v>
      </c>
      <c r="P133" s="422">
        <f>SUM(P130:P132)</f>
        <v>295410.21324499999</v>
      </c>
      <c r="Q133" s="419">
        <f>(P133/P129-1)*100</f>
        <v>8.3369241392872162E-2</v>
      </c>
      <c r="R133" s="420">
        <f t="shared" si="11"/>
        <v>0.12067758585379007</v>
      </c>
    </row>
    <row r="134" spans="1:24" s="244" customFormat="1" ht="18" customHeight="1" outlineLevel="2" x14ac:dyDescent="0.5">
      <c r="A134" s="239">
        <v>2024</v>
      </c>
      <c r="B134" s="259" t="s">
        <v>9</v>
      </c>
      <c r="C134" s="401" t="s">
        <v>221</v>
      </c>
      <c r="D134" s="402">
        <v>18904.280102000001</v>
      </c>
      <c r="E134" s="403">
        <v>19.900534402301084</v>
      </c>
      <c r="F134" s="404">
        <f>(D134/D132-1)*100</f>
        <v>14.459311463040269</v>
      </c>
      <c r="G134" s="405">
        <f t="shared" si="8"/>
        <v>7.4078867046962316</v>
      </c>
      <c r="H134" s="394">
        <v>69135.245009999999</v>
      </c>
      <c r="I134" s="403">
        <v>72.778667810125285</v>
      </c>
      <c r="J134" s="404">
        <f>(H134/H132-1)*100</f>
        <v>4.2156816336839764</v>
      </c>
      <c r="K134" s="406">
        <f t="shared" si="9"/>
        <v>-3.0667223445420944</v>
      </c>
      <c r="L134" s="402">
        <v>6954.3063089999996</v>
      </c>
      <c r="M134" s="403">
        <v>7.3207977875736381</v>
      </c>
      <c r="N134" s="404">
        <f>(L134/L132-1)*100</f>
        <v>16.666040557973826</v>
      </c>
      <c r="O134" s="406">
        <f t="shared" si="10"/>
        <v>86.885350021685383</v>
      </c>
      <c r="P134" s="407">
        <v>94993.831420999995</v>
      </c>
      <c r="Q134" s="404">
        <f>(P134/P132-1)*100</f>
        <v>6.956193491952023</v>
      </c>
      <c r="R134" s="405">
        <f t="shared" si="11"/>
        <v>2.5362677824670055</v>
      </c>
      <c r="S134" s="24"/>
      <c r="T134" s="243"/>
      <c r="U134" s="243"/>
      <c r="X134" s="243"/>
    </row>
    <row r="135" spans="1:24" s="244" customFormat="1" ht="18" customHeight="1" outlineLevel="2" x14ac:dyDescent="0.5">
      <c r="A135" s="241">
        <v>2024</v>
      </c>
      <c r="B135" s="261" t="s">
        <v>10</v>
      </c>
      <c r="C135" s="409" t="s">
        <v>222</v>
      </c>
      <c r="D135" s="410">
        <v>19165.335358</v>
      </c>
      <c r="E135" s="411">
        <v>20.607004417515451</v>
      </c>
      <c r="F135" s="424">
        <f t="shared" si="12"/>
        <v>1.3809320142922576</v>
      </c>
      <c r="G135" s="412">
        <f t="shared" si="8"/>
        <v>4.0796294593946181</v>
      </c>
      <c r="H135" s="396">
        <v>65261.457085000002</v>
      </c>
      <c r="I135" s="411">
        <v>70.170602774384804</v>
      </c>
      <c r="J135" s="424">
        <f t="shared" si="13"/>
        <v>-5.6032027143892771</v>
      </c>
      <c r="K135" s="413">
        <f t="shared" si="9"/>
        <v>-15.538486242161053</v>
      </c>
      <c r="L135" s="410">
        <v>8577.1928509999998</v>
      </c>
      <c r="M135" s="411">
        <v>9.2223928080997446</v>
      </c>
      <c r="N135" s="424">
        <f t="shared" si="14"/>
        <v>23.336425948044905</v>
      </c>
      <c r="O135" s="413">
        <f t="shared" si="10"/>
        <v>19.210320577255601</v>
      </c>
      <c r="P135" s="414">
        <v>93003.985293999998</v>
      </c>
      <c r="Q135" s="424">
        <f t="shared" si="15"/>
        <v>-2.0947108851534391</v>
      </c>
      <c r="R135" s="412">
        <f t="shared" si="11"/>
        <v>-9.5967379429445447</v>
      </c>
      <c r="S135" s="24"/>
      <c r="T135" s="243"/>
      <c r="U135" s="243"/>
      <c r="X135" s="243"/>
    </row>
    <row r="136" spans="1:24" s="244" customFormat="1" ht="18" customHeight="1" outlineLevel="2" x14ac:dyDescent="0.5">
      <c r="A136" s="239">
        <v>2024</v>
      </c>
      <c r="B136" s="259" t="s">
        <v>11</v>
      </c>
      <c r="C136" s="401" t="s">
        <v>223</v>
      </c>
      <c r="D136" s="402">
        <v>19197.057348999999</v>
      </c>
      <c r="E136" s="403">
        <v>21.579472275193766</v>
      </c>
      <c r="F136" s="404">
        <f t="shared" si="12"/>
        <v>0.16551753677900294</v>
      </c>
      <c r="G136" s="405">
        <f t="shared" si="8"/>
        <v>14.681208557072111</v>
      </c>
      <c r="H136" s="394">
        <v>62611.436902000001</v>
      </c>
      <c r="I136" s="403">
        <v>70.381712268371928</v>
      </c>
      <c r="J136" s="404">
        <f t="shared" si="13"/>
        <v>-4.0606206195311749</v>
      </c>
      <c r="K136" s="406">
        <f t="shared" si="9"/>
        <v>-24.522949420071917</v>
      </c>
      <c r="L136" s="402">
        <v>7151.3148870000005</v>
      </c>
      <c r="M136" s="403">
        <v>8.0388154564343051</v>
      </c>
      <c r="N136" s="404">
        <f t="shared" si="14"/>
        <v>-16.624063242716513</v>
      </c>
      <c r="O136" s="406">
        <f t="shared" si="10"/>
        <v>62.488972949643596</v>
      </c>
      <c r="P136" s="407">
        <v>88959.809137999997</v>
      </c>
      <c r="Q136" s="404">
        <f t="shared" si="15"/>
        <v>-4.3483901719004177</v>
      </c>
      <c r="R136" s="405">
        <f t="shared" si="11"/>
        <v>-14.539684368506233</v>
      </c>
      <c r="S136" s="24"/>
      <c r="T136" s="243"/>
      <c r="U136" s="243"/>
      <c r="V136" s="243"/>
      <c r="X136" s="243"/>
    </row>
    <row r="137" spans="1:24" s="244" customFormat="1" ht="19.5" customHeight="1" outlineLevel="1" x14ac:dyDescent="0.5">
      <c r="A137" s="375">
        <v>2024</v>
      </c>
      <c r="B137" s="376" t="s">
        <v>687</v>
      </c>
      <c r="C137" s="416" t="s">
        <v>684</v>
      </c>
      <c r="D137" s="417">
        <f>SUM(D134:D136)</f>
        <v>57266.672808999996</v>
      </c>
      <c r="E137" s="418">
        <f>D137/$P137*100</f>
        <v>20.677052178153517</v>
      </c>
      <c r="F137" s="419">
        <f>(D137/D133-1)*100</f>
        <v>9.7139184422555314</v>
      </c>
      <c r="G137" s="420">
        <f t="shared" si="8"/>
        <v>8.5540516983999773</v>
      </c>
      <c r="H137" s="399">
        <f>SUM(H134:H136)</f>
        <v>197008.138997</v>
      </c>
      <c r="I137" s="418">
        <f>H137/$P137*100</f>
        <v>71.132953422111385</v>
      </c>
      <c r="J137" s="419">
        <f>(H137/H133-1)*100</f>
        <v>-10.778805928729696</v>
      </c>
      <c r="K137" s="420">
        <f t="shared" si="9"/>
        <v>-14.915634414692081</v>
      </c>
      <c r="L137" s="417">
        <f>SUM(L134:L136)</f>
        <v>22682.814047</v>
      </c>
      <c r="M137" s="418">
        <f>L137/$P137*100</f>
        <v>8.1899943997351041</v>
      </c>
      <c r="N137" s="419">
        <f>(L137/L133-1)*100</f>
        <v>1.239175985610097</v>
      </c>
      <c r="O137" s="420">
        <f t="shared" si="10"/>
        <v>48.086452724856521</v>
      </c>
      <c r="P137" s="422">
        <f>SUM(P134:P136)</f>
        <v>276957.62585299998</v>
      </c>
      <c r="Q137" s="419">
        <f>(P137/P133-1)*100</f>
        <v>-6.2464283781198393</v>
      </c>
      <c r="R137" s="420">
        <f t="shared" si="11"/>
        <v>-7.5624115380893091</v>
      </c>
    </row>
    <row r="138" spans="1:24" s="244" customFormat="1" ht="18" customHeight="1" outlineLevel="2" x14ac:dyDescent="0.5">
      <c r="A138" s="241">
        <v>2024</v>
      </c>
      <c r="B138" s="261" t="s">
        <v>12</v>
      </c>
      <c r="C138" s="409" t="s">
        <v>224</v>
      </c>
      <c r="D138" s="410">
        <v>19645.305582000001</v>
      </c>
      <c r="E138" s="411">
        <v>21.117841442951342</v>
      </c>
      <c r="F138" s="424">
        <f>(D138/D136-1)*100</f>
        <v>2.334984080377045</v>
      </c>
      <c r="G138" s="412">
        <f t="shared" si="8"/>
        <v>6.3520982035016216</v>
      </c>
      <c r="H138" s="396">
        <v>67410.950867000007</v>
      </c>
      <c r="I138" s="411">
        <v>72.463814115074797</v>
      </c>
      <c r="J138" s="424">
        <f>(H138/H136-1)*100</f>
        <v>7.6655547332546536</v>
      </c>
      <c r="K138" s="413">
        <f t="shared" si="9"/>
        <v>-17.202446095429014</v>
      </c>
      <c r="L138" s="410">
        <v>5970.796695</v>
      </c>
      <c r="M138" s="411">
        <v>6.4183444419738667</v>
      </c>
      <c r="N138" s="424">
        <f>(L138/L136-1)*100</f>
        <v>-16.507708171905598</v>
      </c>
      <c r="O138" s="413">
        <f t="shared" si="10"/>
        <v>47.181714142981647</v>
      </c>
      <c r="P138" s="414">
        <v>93027.053144000005</v>
      </c>
      <c r="Q138" s="424">
        <f>(P138/P136-1)*100</f>
        <v>4.572001722362784</v>
      </c>
      <c r="R138" s="412">
        <f t="shared" si="11"/>
        <v>-10.503837199421984</v>
      </c>
      <c r="S138" s="24"/>
      <c r="T138" s="243"/>
      <c r="U138" s="243"/>
      <c r="V138" s="243"/>
      <c r="X138" s="243"/>
    </row>
    <row r="139" spans="1:24" s="244" customFormat="1" ht="18" customHeight="1" outlineLevel="2" x14ac:dyDescent="0.5">
      <c r="A139" s="239">
        <v>2024</v>
      </c>
      <c r="B139" s="259" t="s">
        <v>13</v>
      </c>
      <c r="C139" s="401" t="s">
        <v>225</v>
      </c>
      <c r="D139" s="402">
        <v>18123.122977999999</v>
      </c>
      <c r="E139" s="403">
        <v>19.980818091663206</v>
      </c>
      <c r="F139" s="404">
        <f t="shared" si="12"/>
        <v>-7.7483274446730981</v>
      </c>
      <c r="G139" s="405">
        <f t="shared" si="8"/>
        <v>2.9216258166154141</v>
      </c>
      <c r="H139" s="394">
        <v>63620.097593999999</v>
      </c>
      <c r="I139" s="403">
        <v>70.141420909778375</v>
      </c>
      <c r="J139" s="404">
        <f t="shared" si="13"/>
        <v>-5.6234977021452526</v>
      </c>
      <c r="K139" s="406">
        <f t="shared" si="9"/>
        <v>-12.251088247838016</v>
      </c>
      <c r="L139" s="402">
        <v>8959.3867730000002</v>
      </c>
      <c r="M139" s="403">
        <v>9.8777609985584274</v>
      </c>
      <c r="N139" s="404">
        <f t="shared" si="14"/>
        <v>50.053455688797335</v>
      </c>
      <c r="O139" s="406">
        <f t="shared" si="10"/>
        <v>82.963212639525992</v>
      </c>
      <c r="P139" s="407">
        <v>90702.607344999997</v>
      </c>
      <c r="Q139" s="404">
        <f t="shared" si="15"/>
        <v>-2.4986772346770048</v>
      </c>
      <c r="R139" s="405">
        <f t="shared" si="11"/>
        <v>-4.5315330146046273</v>
      </c>
      <c r="S139" s="24"/>
      <c r="T139" s="243"/>
      <c r="U139" s="243"/>
      <c r="V139" s="243"/>
      <c r="X139" s="243"/>
    </row>
    <row r="140" spans="1:24" s="244" customFormat="1" ht="18" customHeight="1" outlineLevel="2" x14ac:dyDescent="0.5">
      <c r="A140" s="241">
        <v>2024</v>
      </c>
      <c r="B140" s="261" t="s">
        <v>14</v>
      </c>
      <c r="C140" s="409" t="s">
        <v>226</v>
      </c>
      <c r="D140" s="410">
        <v>20449.901384000001</v>
      </c>
      <c r="E140" s="411">
        <v>21.671962891673243</v>
      </c>
      <c r="F140" s="424">
        <f t="shared" si="12"/>
        <v>12.838727678582341</v>
      </c>
      <c r="G140" s="412">
        <f t="shared" si="8"/>
        <v>16.138953755457663</v>
      </c>
      <c r="H140" s="396">
        <v>64845.532527000003</v>
      </c>
      <c r="I140" s="411">
        <v>68.720623548603726</v>
      </c>
      <c r="J140" s="424">
        <f t="shared" si="13"/>
        <v>1.9261758144734076</v>
      </c>
      <c r="K140" s="413">
        <f t="shared" si="9"/>
        <v>-9.9918809312464774</v>
      </c>
      <c r="L140" s="410">
        <v>9065.6605880000006</v>
      </c>
      <c r="M140" s="411">
        <v>9.6074135597230441</v>
      </c>
      <c r="N140" s="424">
        <f t="shared" si="14"/>
        <v>1.1861728675478966</v>
      </c>
      <c r="O140" s="413">
        <f t="shared" si="10"/>
        <v>23.612073582971128</v>
      </c>
      <c r="P140" s="414">
        <v>94361.094498999999</v>
      </c>
      <c r="Q140" s="424">
        <f t="shared" si="15"/>
        <v>4.033497229119809</v>
      </c>
      <c r="R140" s="412">
        <f t="shared" si="11"/>
        <v>-2.7066652241393041</v>
      </c>
      <c r="S140" s="24"/>
      <c r="T140" s="243"/>
      <c r="U140" s="243"/>
      <c r="V140" s="243"/>
      <c r="X140" s="243"/>
    </row>
    <row r="141" spans="1:24" s="244" customFormat="1" ht="19.5" customHeight="1" outlineLevel="1" x14ac:dyDescent="0.5">
      <c r="A141" s="375">
        <v>2024</v>
      </c>
      <c r="B141" s="376" t="s">
        <v>688</v>
      </c>
      <c r="C141" s="416" t="s">
        <v>685</v>
      </c>
      <c r="D141" s="417">
        <f>SUM(D138:D140)</f>
        <v>58218.329943999997</v>
      </c>
      <c r="E141" s="418">
        <f>D141/$P141*100</f>
        <v>20.935010927102628</v>
      </c>
      <c r="F141" s="419">
        <f>(D141/D137-1)*100</f>
        <v>1.6617992425961958</v>
      </c>
      <c r="G141" s="420">
        <f t="shared" si="8"/>
        <v>8.4367477371894992</v>
      </c>
      <c r="H141" s="399">
        <f>SUM(H138:H140)</f>
        <v>195876.580988</v>
      </c>
      <c r="I141" s="418">
        <f>H141/$P141*100</f>
        <v>70.436207415975531</v>
      </c>
      <c r="J141" s="419">
        <f>(H141/H137-1)*100</f>
        <v>-0.57437119844944151</v>
      </c>
      <c r="K141" s="420">
        <f t="shared" si="9"/>
        <v>-13.314802368201095</v>
      </c>
      <c r="L141" s="417">
        <f>SUM(L138:L140)</f>
        <v>23995.844056000002</v>
      </c>
      <c r="M141" s="418">
        <f>L141/$P141*100</f>
        <v>8.6287816569218396</v>
      </c>
      <c r="N141" s="419">
        <f>(L141/L137-1)*100</f>
        <v>5.7886557032973629</v>
      </c>
      <c r="O141" s="420">
        <f t="shared" si="10"/>
        <v>47.326419520836495</v>
      </c>
      <c r="P141" s="422">
        <f>SUM(P138:P140)</f>
        <v>278090.75498800003</v>
      </c>
      <c r="Q141" s="419">
        <f>(P141/P137-1)*100</f>
        <v>0.4091344773447414</v>
      </c>
      <c r="R141" s="420">
        <f t="shared" si="11"/>
        <v>-6.0311845032448801</v>
      </c>
    </row>
    <row r="142" spans="1:24" s="244" customFormat="1" ht="18" customHeight="1" x14ac:dyDescent="0.5">
      <c r="A142" s="375">
        <v>2024</v>
      </c>
      <c r="B142" s="376" t="s">
        <v>21</v>
      </c>
      <c r="C142" s="416" t="s">
        <v>238</v>
      </c>
      <c r="D142" s="417">
        <f>SUBTOTAL(9,D126:D128,D130:D132,D134:D136,D138:D140)</f>
        <v>217353.87041300003</v>
      </c>
      <c r="E142" s="418">
        <f>(D142/$P142)*100</f>
        <v>18.972552175167422</v>
      </c>
      <c r="F142" s="419"/>
      <c r="G142" s="420">
        <f t="shared" si="8"/>
        <v>3.9985822550015149</v>
      </c>
      <c r="H142" s="417">
        <f>SUBTOTAL(9,H126:H128,H130:H132,H134:H136,H138:H140)</f>
        <v>837670.76447500009</v>
      </c>
      <c r="I142" s="418">
        <f>(H142/$P142)*100</f>
        <v>73.119251359159449</v>
      </c>
      <c r="J142" s="419"/>
      <c r="K142" s="420">
        <f t="shared" si="9"/>
        <v>-9.7042528216572332</v>
      </c>
      <c r="L142" s="417">
        <f>SUBTOTAL(9,L126:L128,L130:L132,L134:L136,L138:L140)</f>
        <v>90598.096340999997</v>
      </c>
      <c r="M142" s="418">
        <f>(L142/$P142)*100</f>
        <v>7.9081964656731518</v>
      </c>
      <c r="N142" s="419"/>
      <c r="O142" s="420">
        <f t="shared" si="10"/>
        <v>42.954748618913683</v>
      </c>
      <c r="P142" s="417">
        <f>SUBTOTAL(9,P126:P128,P130:P132,P134:P136,P138:P140)</f>
        <v>1145622.7312289998</v>
      </c>
      <c r="Q142" s="419"/>
      <c r="R142" s="420">
        <f t="shared" si="11"/>
        <v>-4.536938550889424</v>
      </c>
      <c r="S142" s="24"/>
      <c r="T142" s="243"/>
      <c r="U142" s="243"/>
      <c r="V142" s="243"/>
      <c r="X142" s="243"/>
    </row>
    <row r="143" spans="1:24" s="244" customFormat="1" ht="18" customHeight="1" outlineLevel="2" x14ac:dyDescent="0.5">
      <c r="A143" s="239">
        <v>2025</v>
      </c>
      <c r="B143" s="259" t="s">
        <v>3</v>
      </c>
      <c r="C143" s="401" t="s">
        <v>215</v>
      </c>
      <c r="D143" s="402">
        <v>17777.720599</v>
      </c>
      <c r="E143" s="403">
        <v>18.100000000000001</v>
      </c>
      <c r="F143" s="404">
        <v>-13.1</v>
      </c>
      <c r="G143" s="405">
        <v>9.3000000000000007</v>
      </c>
      <c r="H143" s="394">
        <v>71283.265081999998</v>
      </c>
      <c r="I143" s="403">
        <v>72.599999999999994</v>
      </c>
      <c r="J143" s="404">
        <v>9.9</v>
      </c>
      <c r="K143" s="406">
        <v>0.4</v>
      </c>
      <c r="L143" s="402">
        <v>9148.6226139999999</v>
      </c>
      <c r="M143" s="403">
        <v>9.3000000000000007</v>
      </c>
      <c r="N143" s="404">
        <v>0.9</v>
      </c>
      <c r="O143" s="406">
        <v>19.5</v>
      </c>
      <c r="P143" s="407">
        <v>98209.608294999998</v>
      </c>
      <c r="Q143" s="404">
        <v>4.0999999999999996</v>
      </c>
      <c r="R143" s="405">
        <v>3.5</v>
      </c>
      <c r="S143" s="24"/>
      <c r="T143" s="243"/>
      <c r="U143" s="243"/>
      <c r="V143" s="243"/>
      <c r="X143" s="243"/>
    </row>
    <row r="144" spans="1:24" s="244" customFormat="1" ht="18" customHeight="1" outlineLevel="2" x14ac:dyDescent="0.5">
      <c r="A144" s="241">
        <v>2025</v>
      </c>
      <c r="B144" s="261" t="s">
        <v>4</v>
      </c>
      <c r="C144" s="409" t="s">
        <v>216</v>
      </c>
      <c r="D144" s="410">
        <v>16273.395202</v>
      </c>
      <c r="E144" s="411">
        <v>17.2</v>
      </c>
      <c r="F144" s="424">
        <v>-8.5</v>
      </c>
      <c r="G144" s="412">
        <v>2</v>
      </c>
      <c r="H144" s="396">
        <v>67646.287328999999</v>
      </c>
      <c r="I144" s="411">
        <v>71.5</v>
      </c>
      <c r="J144" s="424">
        <v>-5.0999999999999996</v>
      </c>
      <c r="K144" s="413">
        <v>-7.9</v>
      </c>
      <c r="L144" s="410">
        <v>10695.559585000001</v>
      </c>
      <c r="M144" s="411">
        <v>11.3</v>
      </c>
      <c r="N144" s="424">
        <v>16.899999999999999</v>
      </c>
      <c r="O144" s="413">
        <v>55.3</v>
      </c>
      <c r="P144" s="414">
        <v>94615.242115999994</v>
      </c>
      <c r="Q144" s="424">
        <v>-3.7</v>
      </c>
      <c r="R144" s="412">
        <v>-1.7</v>
      </c>
      <c r="S144" s="24"/>
      <c r="T144" s="243"/>
      <c r="U144" s="243"/>
      <c r="V144" s="243"/>
      <c r="X144" s="243"/>
    </row>
    <row r="145" spans="1:24" s="244" customFormat="1" ht="18" customHeight="1" outlineLevel="2" x14ac:dyDescent="0.5">
      <c r="A145" s="239">
        <v>2025</v>
      </c>
      <c r="B145" s="259" t="s">
        <v>5</v>
      </c>
      <c r="C145" s="401" t="s">
        <v>217</v>
      </c>
      <c r="D145" s="402">
        <v>18490.292496999999</v>
      </c>
      <c r="E145" s="403">
        <v>19.5</v>
      </c>
      <c r="F145" s="404">
        <v>13.6</v>
      </c>
      <c r="G145" s="405">
        <v>6</v>
      </c>
      <c r="H145" s="394">
        <v>67332.525842000003</v>
      </c>
      <c r="I145" s="403">
        <v>71</v>
      </c>
      <c r="J145" s="404">
        <v>-0.5</v>
      </c>
      <c r="K145" s="406">
        <v>-15.3</v>
      </c>
      <c r="L145" s="402">
        <v>8994.0444220000008</v>
      </c>
      <c r="M145" s="403">
        <v>9.5</v>
      </c>
      <c r="N145" s="404">
        <v>-15.9</v>
      </c>
      <c r="O145" s="406">
        <v>29</v>
      </c>
      <c r="P145" s="407">
        <v>94816.862760000004</v>
      </c>
      <c r="Q145" s="404">
        <v>0.2</v>
      </c>
      <c r="R145" s="405">
        <v>-8.8000000000000007</v>
      </c>
      <c r="S145" s="24"/>
      <c r="T145" s="243"/>
      <c r="U145" s="243"/>
      <c r="V145" s="243"/>
      <c r="X145" s="243"/>
    </row>
    <row r="146" spans="1:24" s="244" customFormat="1" ht="19.5" customHeight="1" outlineLevel="1" x14ac:dyDescent="0.5">
      <c r="A146" s="375">
        <v>2025</v>
      </c>
      <c r="B146" s="376" t="s">
        <v>681</v>
      </c>
      <c r="C146" s="416" t="s">
        <v>682</v>
      </c>
      <c r="D146" s="417">
        <f>SUM(D143:D145)</f>
        <v>52541.408297999995</v>
      </c>
      <c r="E146" s="418">
        <f>D146/$P146*100</f>
        <v>18.266268726735287</v>
      </c>
      <c r="F146" s="419">
        <f>(D146/D141-1)*100</f>
        <v>-9.7510898225019673</v>
      </c>
      <c r="G146" s="420">
        <f>(D146/D129-1)*100</f>
        <v>5.7756326530481905</v>
      </c>
      <c r="H146" s="399">
        <f>SUM(H143:H145)</f>
        <v>206262.07825300001</v>
      </c>
      <c r="I146" s="418">
        <f>H146/$P146*100</f>
        <v>71.707985597478114</v>
      </c>
      <c r="J146" s="419">
        <f>(H146/H141-1)*100</f>
        <v>5.3020617434793138</v>
      </c>
      <c r="K146" s="420">
        <f>(H146/H129-1)*100</f>
        <v>-7.9094100650926595</v>
      </c>
      <c r="L146" s="417">
        <f>SUM(L143:L145)</f>
        <v>28838.226621000002</v>
      </c>
      <c r="M146" s="418">
        <f>L146/$P146*100</f>
        <v>10.025745676134246</v>
      </c>
      <c r="N146" s="419">
        <f>(L146/L141-1)*100</f>
        <v>20.180088492403737</v>
      </c>
      <c r="O146" s="420">
        <f>(L146/L129-1)*100</f>
        <v>34.042358961910566</v>
      </c>
      <c r="P146" s="422">
        <f>SUM(P143:P145)</f>
        <v>287641.71317100001</v>
      </c>
      <c r="Q146" s="419">
        <f>(P146/P141-1)*100</f>
        <v>3.4344752609313245</v>
      </c>
      <c r="R146" s="420">
        <f>(P146/P129-1)*100</f>
        <v>-2.5485562185204036</v>
      </c>
    </row>
    <row r="147" spans="1:24" s="244" customFormat="1" ht="18" customHeight="1" outlineLevel="2" x14ac:dyDescent="0.5">
      <c r="A147" s="241">
        <v>2025</v>
      </c>
      <c r="B147" s="261" t="s">
        <v>6</v>
      </c>
      <c r="C147" s="409" t="s">
        <v>218</v>
      </c>
      <c r="D147" s="410">
        <v>17333.568822000001</v>
      </c>
      <c r="E147" s="411">
        <v>18.7</v>
      </c>
      <c r="F147" s="424">
        <v>-6.3</v>
      </c>
      <c r="G147" s="412">
        <v>4.5999999999999996</v>
      </c>
      <c r="H147" s="396">
        <v>62356.890533999998</v>
      </c>
      <c r="I147" s="411">
        <v>67.400000000000006</v>
      </c>
      <c r="J147" s="424">
        <v>-7.4</v>
      </c>
      <c r="K147" s="413">
        <v>-20.7</v>
      </c>
      <c r="L147" s="410">
        <v>12844.523825</v>
      </c>
      <c r="M147" s="411">
        <v>13.9</v>
      </c>
      <c r="N147" s="424">
        <v>42.8</v>
      </c>
      <c r="O147" s="413">
        <v>107.4</v>
      </c>
      <c r="P147" s="414">
        <v>92534.983179999996</v>
      </c>
      <c r="Q147" s="424">
        <v>-2.4</v>
      </c>
      <c r="R147" s="412">
        <v>-8.6999999999999993</v>
      </c>
      <c r="S147" s="24"/>
      <c r="T147" s="243"/>
      <c r="U147" s="243"/>
      <c r="V147" s="243"/>
      <c r="X147" s="243"/>
    </row>
    <row r="148" spans="1:24" s="244" customFormat="1" ht="18" customHeight="1" outlineLevel="2" x14ac:dyDescent="0.5">
      <c r="A148" s="239">
        <v>2025</v>
      </c>
      <c r="B148" s="259" t="s">
        <v>7</v>
      </c>
      <c r="C148" s="401" t="s">
        <v>219</v>
      </c>
      <c r="D148" s="402">
        <v>17922.432830999998</v>
      </c>
      <c r="E148" s="403">
        <v>19.899999999999999</v>
      </c>
      <c r="F148" s="404">
        <v>3.4</v>
      </c>
      <c r="G148" s="405">
        <v>-6.2</v>
      </c>
      <c r="H148" s="394">
        <v>59331.119481000002</v>
      </c>
      <c r="I148" s="403">
        <v>65.7</v>
      </c>
      <c r="J148" s="404">
        <v>-4.9000000000000004</v>
      </c>
      <c r="K148" s="406">
        <v>-21.8</v>
      </c>
      <c r="L148" s="402">
        <v>13035.002087000001</v>
      </c>
      <c r="M148" s="403">
        <v>14.4</v>
      </c>
      <c r="N148" s="404">
        <v>1.5</v>
      </c>
      <c r="O148" s="406">
        <v>27.2</v>
      </c>
      <c r="P148" s="407">
        <v>90288.554397999993</v>
      </c>
      <c r="Q148" s="404">
        <v>-2.4</v>
      </c>
      <c r="R148" s="405">
        <v>-14.2</v>
      </c>
      <c r="S148" s="24"/>
      <c r="T148" s="243"/>
      <c r="U148" s="243"/>
      <c r="V148" s="243"/>
      <c r="X148" s="243"/>
    </row>
    <row r="149" spans="1:24" s="244" customFormat="1" ht="18" customHeight="1" outlineLevel="2" x14ac:dyDescent="0.5">
      <c r="A149" s="241">
        <v>2025</v>
      </c>
      <c r="B149" s="261" t="s">
        <v>8</v>
      </c>
      <c r="C149" s="409" t="s">
        <v>220</v>
      </c>
      <c r="D149" s="410">
        <v>17210.689191000001</v>
      </c>
      <c r="E149" s="411">
        <v>18.7</v>
      </c>
      <c r="F149" s="424">
        <v>-4</v>
      </c>
      <c r="G149" s="412">
        <v>4.2</v>
      </c>
      <c r="H149" s="396">
        <v>64684.741017</v>
      </c>
      <c r="I149" s="411">
        <v>70.400000000000006</v>
      </c>
      <c r="J149" s="424">
        <v>9</v>
      </c>
      <c r="K149" s="413">
        <v>-2.5</v>
      </c>
      <c r="L149" s="410">
        <v>10005.584959</v>
      </c>
      <c r="M149" s="411">
        <v>10.9</v>
      </c>
      <c r="N149" s="424">
        <v>-23.2</v>
      </c>
      <c r="O149" s="413">
        <v>67.900000000000006</v>
      </c>
      <c r="P149" s="414">
        <v>91901.015167000005</v>
      </c>
      <c r="Q149" s="424">
        <v>1.8</v>
      </c>
      <c r="R149" s="412">
        <v>3.5</v>
      </c>
      <c r="S149" s="24"/>
      <c r="T149" s="243"/>
      <c r="U149" s="243"/>
      <c r="V149" s="243"/>
      <c r="X149" s="243"/>
    </row>
    <row r="150" spans="1:24" s="244" customFormat="1" ht="19.5" customHeight="1" outlineLevel="1" x14ac:dyDescent="0.5">
      <c r="A150" s="375">
        <v>2025</v>
      </c>
      <c r="B150" s="376" t="s">
        <v>686</v>
      </c>
      <c r="C150" s="416" t="s">
        <v>683</v>
      </c>
      <c r="D150" s="417">
        <f>SUM(D147:D149)</f>
        <v>52466.690843999997</v>
      </c>
      <c r="E150" s="418">
        <f>D150/$P150*100</f>
        <v>19.09792565672123</v>
      </c>
      <c r="F150" s="419">
        <f>(D150/D146-1)*100</f>
        <v>-0.14220679730588826</v>
      </c>
      <c r="G150" s="420">
        <f>(D150/D133-1)*100</f>
        <v>0.51790959451358809</v>
      </c>
      <c r="H150" s="399">
        <f>SUM(H147:H149)</f>
        <v>186372.751032</v>
      </c>
      <c r="I150" s="418">
        <f>H150/$P150*100</f>
        <v>67.839859659355469</v>
      </c>
      <c r="J150" s="419">
        <f>(H150/H146-1)*100</f>
        <v>-9.6427454767540333</v>
      </c>
      <c r="K150" s="420">
        <f>(H150/H133-1)*100</f>
        <v>-15.595368424469868</v>
      </c>
      <c r="L150" s="417">
        <f>SUM(L147:L149)</f>
        <v>35885.110870999997</v>
      </c>
      <c r="M150" s="418">
        <f>L150/$P150*100</f>
        <v>13.0622146846513</v>
      </c>
      <c r="N150" s="419">
        <f>(L150/L146-1)*100</f>
        <v>24.435913978387468</v>
      </c>
      <c r="O150" s="420">
        <f>(L150/L133-1)*100</f>
        <v>60.164389092313364</v>
      </c>
      <c r="P150" s="422">
        <f>SUM(P147:P149)</f>
        <v>274724.55274499999</v>
      </c>
      <c r="Q150" s="419">
        <f>(P150/P146-1)*100</f>
        <v>-4.4907118246514166</v>
      </c>
      <c r="R150" s="420">
        <f>(P150/P133-1)*100</f>
        <v>-7.0023511620582397</v>
      </c>
    </row>
    <row r="151" spans="1:24" s="244" customFormat="1" ht="18" customHeight="1" outlineLevel="2" x14ac:dyDescent="0.5">
      <c r="A151" s="239">
        <v>2025</v>
      </c>
      <c r="B151" s="259" t="s">
        <v>9</v>
      </c>
      <c r="C151" s="401" t="s">
        <v>221</v>
      </c>
      <c r="D151" s="402">
        <v>18180.09895</v>
      </c>
      <c r="E151" s="403">
        <v>17.8</v>
      </c>
      <c r="F151" s="404">
        <v>5.6</v>
      </c>
      <c r="G151" s="405">
        <v>-3.8</v>
      </c>
      <c r="H151" s="394">
        <v>68674.833094999995</v>
      </c>
      <c r="I151" s="403">
        <v>67.400000000000006</v>
      </c>
      <c r="J151" s="404">
        <v>6.2</v>
      </c>
      <c r="K151" s="406">
        <v>-0.7</v>
      </c>
      <c r="L151" s="402">
        <v>15010.463255000001</v>
      </c>
      <c r="M151" s="403">
        <v>14.7</v>
      </c>
      <c r="N151" s="404">
        <v>50</v>
      </c>
      <c r="O151" s="406">
        <v>115.8</v>
      </c>
      <c r="P151" s="407">
        <v>101865.3953</v>
      </c>
      <c r="Q151" s="404">
        <v>10.8</v>
      </c>
      <c r="R151" s="405">
        <v>7.2</v>
      </c>
      <c r="S151" s="24"/>
      <c r="T151" s="243"/>
      <c r="U151" s="243"/>
      <c r="V151" s="243"/>
      <c r="X151" s="243"/>
    </row>
    <row r="152" spans="1:24" s="244" customFormat="1" ht="18" customHeight="1" outlineLevel="2" x14ac:dyDescent="0.5">
      <c r="A152" s="241">
        <v>2025</v>
      </c>
      <c r="B152" s="261" t="s">
        <v>10</v>
      </c>
      <c r="C152" s="409" t="s">
        <v>222</v>
      </c>
      <c r="D152" s="410">
        <v>16884.317200000001</v>
      </c>
      <c r="E152" s="411">
        <v>17.100000000000001</v>
      </c>
      <c r="F152" s="424">
        <v>-7.1</v>
      </c>
      <c r="G152" s="412">
        <v>-11.9</v>
      </c>
      <c r="H152" s="396">
        <v>69818.590345999997</v>
      </c>
      <c r="I152" s="411">
        <v>70.8</v>
      </c>
      <c r="J152" s="424">
        <v>1.7</v>
      </c>
      <c r="K152" s="413">
        <v>7</v>
      </c>
      <c r="L152" s="410">
        <v>11874.383867</v>
      </c>
      <c r="M152" s="411">
        <v>12</v>
      </c>
      <c r="N152" s="424">
        <v>-20.9</v>
      </c>
      <c r="O152" s="413">
        <v>38.4</v>
      </c>
      <c r="P152" s="414">
        <v>98577.291414000007</v>
      </c>
      <c r="Q152" s="424">
        <v>-3.2</v>
      </c>
      <c r="R152" s="412">
        <v>6</v>
      </c>
      <c r="S152" s="24"/>
      <c r="T152" s="243"/>
      <c r="U152" s="243"/>
      <c r="V152" s="243"/>
      <c r="X152" s="243"/>
    </row>
    <row r="153" spans="1:24" s="244" customFormat="1" ht="18" customHeight="1" outlineLevel="2" x14ac:dyDescent="0.5">
      <c r="A153" s="239">
        <v>2025</v>
      </c>
      <c r="B153" s="259" t="s">
        <v>11</v>
      </c>
      <c r="C153" s="401" t="s">
        <v>223</v>
      </c>
      <c r="D153" s="402">
        <v>19106.009431999999</v>
      </c>
      <c r="E153" s="403">
        <v>18.899999999999999</v>
      </c>
      <c r="F153" s="404">
        <v>13.2</v>
      </c>
      <c r="G153" s="405">
        <v>-0.5</v>
      </c>
      <c r="H153" s="394">
        <v>69363.664923999997</v>
      </c>
      <c r="I153" s="403">
        <v>68.599999999999994</v>
      </c>
      <c r="J153" s="404">
        <v>-0.7</v>
      </c>
      <c r="K153" s="406">
        <v>10.8</v>
      </c>
      <c r="L153" s="402">
        <v>12696.808106</v>
      </c>
      <c r="M153" s="403">
        <v>12.6</v>
      </c>
      <c r="N153" s="404">
        <v>6.9</v>
      </c>
      <c r="O153" s="406">
        <v>77.5</v>
      </c>
      <c r="P153" s="407">
        <v>101166.482462</v>
      </c>
      <c r="Q153" s="404">
        <v>2.6</v>
      </c>
      <c r="R153" s="405">
        <v>13.7</v>
      </c>
      <c r="S153" s="24"/>
      <c r="T153" s="243"/>
      <c r="U153" s="243"/>
      <c r="V153" s="243"/>
      <c r="X153" s="243"/>
    </row>
    <row r="154" spans="1:24" s="244" customFormat="1" ht="19.5" customHeight="1" outlineLevel="1" x14ac:dyDescent="0.5">
      <c r="A154" s="375">
        <v>2025</v>
      </c>
      <c r="B154" s="376" t="s">
        <v>687</v>
      </c>
      <c r="C154" s="416" t="s">
        <v>684</v>
      </c>
      <c r="D154" s="417">
        <f>SUM(D151:D153)</f>
        <v>54170.425582000003</v>
      </c>
      <c r="E154" s="418">
        <f>D154/$P154*100</f>
        <v>17.96047040943559</v>
      </c>
      <c r="F154" s="419">
        <f>(D154/D150-1)*100</f>
        <v>3.2472692876052367</v>
      </c>
      <c r="G154" s="420">
        <f>(D154/D137-1)*100</f>
        <v>-5.4067175114692283</v>
      </c>
      <c r="H154" s="399">
        <f>SUM(H151:H153)</f>
        <v>207857.08836499997</v>
      </c>
      <c r="I154" s="418">
        <f>H154/$P154*100</f>
        <v>68.916037576996786</v>
      </c>
      <c r="J154" s="419">
        <f>(H154/H150-1)*100</f>
        <v>11.527617215518337</v>
      </c>
      <c r="K154" s="420">
        <f>(H154/H137-1)*100</f>
        <v>5.5068533834356836</v>
      </c>
      <c r="L154" s="417">
        <f>SUM(L151:L153)</f>
        <v>39581.655228000003</v>
      </c>
      <c r="M154" s="418">
        <f>L154/$P154*100</f>
        <v>13.123492013236064</v>
      </c>
      <c r="N154" s="419">
        <f>(L154/L150-1)*100</f>
        <v>10.301053186900733</v>
      </c>
      <c r="O154" s="420">
        <f>(L154/L137-1)*100</f>
        <v>74.500637998374913</v>
      </c>
      <c r="P154" s="422">
        <f>SUM(P151:P153)</f>
        <v>301609.169176</v>
      </c>
      <c r="Q154" s="419">
        <f>(P154/P150-1)*100</f>
        <v>9.7860260986408321</v>
      </c>
      <c r="R154" s="420">
        <f>(P154/P137-1)*100</f>
        <v>8.9008357314863229</v>
      </c>
    </row>
    <row r="155" spans="1:24" s="244" customFormat="1" ht="18" customHeight="1" outlineLevel="2" x14ac:dyDescent="0.5">
      <c r="A155" s="241">
        <v>2025</v>
      </c>
      <c r="B155" s="261" t="s">
        <v>12</v>
      </c>
      <c r="C155" s="409" t="s">
        <v>224</v>
      </c>
      <c r="D155" s="410">
        <v>19296.420985000001</v>
      </c>
      <c r="E155" s="411">
        <v>18.5</v>
      </c>
      <c r="F155" s="424">
        <v>1</v>
      </c>
      <c r="G155" s="412">
        <v>-1.8</v>
      </c>
      <c r="H155" s="396">
        <v>70115.695540999994</v>
      </c>
      <c r="I155" s="411">
        <v>67.3</v>
      </c>
      <c r="J155" s="424">
        <v>1.1000000000000001</v>
      </c>
      <c r="K155" s="413">
        <v>4</v>
      </c>
      <c r="L155" s="410">
        <v>14777.16289</v>
      </c>
      <c r="M155" s="411">
        <v>14.2</v>
      </c>
      <c r="N155" s="424">
        <v>16.399999999999999</v>
      </c>
      <c r="O155" s="413">
        <v>147.5</v>
      </c>
      <c r="P155" s="414">
        <v>104189.279416</v>
      </c>
      <c r="Q155" s="424">
        <v>3</v>
      </c>
      <c r="R155" s="412">
        <v>12</v>
      </c>
      <c r="S155" s="24"/>
      <c r="T155" s="243"/>
      <c r="U155" s="243"/>
      <c r="V155" s="243"/>
      <c r="X155" s="243"/>
    </row>
    <row r="156" spans="1:24" s="244" customFormat="1" ht="18" customHeight="1" outlineLevel="2" x14ac:dyDescent="0.5">
      <c r="A156" s="239">
        <v>2025</v>
      </c>
      <c r="B156" s="259" t="s">
        <v>13</v>
      </c>
      <c r="C156" s="401" t="s">
        <v>225</v>
      </c>
      <c r="D156" s="402">
        <v>18112.962297999999</v>
      </c>
      <c r="E156" s="403">
        <v>18.100000000000001</v>
      </c>
      <c r="F156" s="404">
        <v>-6.1</v>
      </c>
      <c r="G156" s="405">
        <v>-0.1</v>
      </c>
      <c r="H156" s="394">
        <v>67540.874553000001</v>
      </c>
      <c r="I156" s="403">
        <v>67.400000000000006</v>
      </c>
      <c r="J156" s="404">
        <v>-3.7</v>
      </c>
      <c r="K156" s="406">
        <v>6.2</v>
      </c>
      <c r="L156" s="402">
        <v>14624.581796</v>
      </c>
      <c r="M156" s="403">
        <v>14.6</v>
      </c>
      <c r="N156" s="404">
        <v>-1</v>
      </c>
      <c r="O156" s="406">
        <v>63.2</v>
      </c>
      <c r="P156" s="407">
        <v>100278.418647</v>
      </c>
      <c r="Q156" s="404">
        <v>-3.8</v>
      </c>
      <c r="R156" s="405">
        <v>10.6</v>
      </c>
      <c r="S156" s="24"/>
      <c r="T156" s="243"/>
      <c r="U156" s="243"/>
      <c r="V156" s="243"/>
      <c r="X156" s="243"/>
    </row>
    <row r="157" spans="1:24" s="244" customFormat="1" ht="18" customHeight="1" outlineLevel="2" x14ac:dyDescent="0.5">
      <c r="A157" s="241">
        <v>2025</v>
      </c>
      <c r="B157" s="261" t="s">
        <v>14</v>
      </c>
      <c r="C157" s="409" t="s">
        <v>226</v>
      </c>
      <c r="D157" s="410">
        <v>20556.073189999999</v>
      </c>
      <c r="E157" s="411">
        <v>20.2</v>
      </c>
      <c r="F157" s="424">
        <v>13.5</v>
      </c>
      <c r="G157" s="412">
        <v>0.5</v>
      </c>
      <c r="H157" s="396">
        <v>65742.732162999993</v>
      </c>
      <c r="I157" s="411">
        <v>64.8</v>
      </c>
      <c r="J157" s="424">
        <v>-2.7</v>
      </c>
      <c r="K157" s="413">
        <v>1.4</v>
      </c>
      <c r="L157" s="410">
        <v>15229.255399</v>
      </c>
      <c r="M157" s="411">
        <v>15</v>
      </c>
      <c r="N157" s="424">
        <v>4.0999999999999996</v>
      </c>
      <c r="O157" s="413">
        <v>68</v>
      </c>
      <c r="P157" s="414">
        <v>101528.060752</v>
      </c>
      <c r="Q157" s="424">
        <v>1.2</v>
      </c>
      <c r="R157" s="412">
        <v>7.6</v>
      </c>
      <c r="S157" s="24"/>
      <c r="T157" s="243"/>
      <c r="U157" s="243"/>
      <c r="V157" s="243"/>
      <c r="X157" s="243"/>
    </row>
    <row r="158" spans="1:24" s="244" customFormat="1" ht="19.5" customHeight="1" outlineLevel="1" x14ac:dyDescent="0.5">
      <c r="A158" s="375">
        <v>2025</v>
      </c>
      <c r="B158" s="376" t="s">
        <v>688</v>
      </c>
      <c r="C158" s="416" t="s">
        <v>685</v>
      </c>
      <c r="D158" s="417">
        <f>SUM(D155:D157)</f>
        <v>57965.456472999998</v>
      </c>
      <c r="E158" s="418">
        <f>D158/$P158*100</f>
        <v>18.943222186306496</v>
      </c>
      <c r="F158" s="419">
        <f>(D158/D154-1)*100</f>
        <v>7.0057247109039267</v>
      </c>
      <c r="G158" s="420">
        <f>(D158/D141-1)*100</f>
        <v>-0.43435370139136564</v>
      </c>
      <c r="H158" s="399">
        <f>SUM(H155:H157)</f>
        <v>203399.302257</v>
      </c>
      <c r="I158" s="418">
        <f>H158/$P158*100</f>
        <v>66.471281512098301</v>
      </c>
      <c r="J158" s="419">
        <f>(H158/H154-1)*100</f>
        <v>-2.1446399269155703</v>
      </c>
      <c r="K158" s="420">
        <f>(H158/H141-1)*100</f>
        <v>3.8405414425019435</v>
      </c>
      <c r="L158" s="417">
        <f>SUM(L155:L157)</f>
        <v>44631.000085</v>
      </c>
      <c r="M158" s="418">
        <f>L158/$P158*100</f>
        <v>14.585496301595203</v>
      </c>
      <c r="N158" s="419">
        <f>(L158/L154-1)*100</f>
        <v>12.756780452748973</v>
      </c>
      <c r="O158" s="420">
        <f>(L158/L141-1)*100</f>
        <v>85.994708003781668</v>
      </c>
      <c r="P158" s="422">
        <f>SUM(P155:P157)</f>
        <v>305995.75881500001</v>
      </c>
      <c r="Q158" s="419">
        <f>(P158/P154-1)*100</f>
        <v>1.4543953192750259</v>
      </c>
      <c r="R158" s="420">
        <f>(P158/P141-1)*100</f>
        <v>10.0344953316424</v>
      </c>
    </row>
    <row r="159" spans="1:24" s="244" customFormat="1" ht="18" customHeight="1" x14ac:dyDescent="0.5">
      <c r="A159" s="375">
        <v>2025</v>
      </c>
      <c r="B159" s="376" t="s">
        <v>21</v>
      </c>
      <c r="C159" s="416" t="s">
        <v>238</v>
      </c>
      <c r="D159" s="417">
        <f>SUBTOTAL(9,D143:D145,D147:D149,D151:D153,D155:D157)</f>
        <v>217143.98119699999</v>
      </c>
      <c r="E159" s="418">
        <f>(D159/$P159)*100</f>
        <v>18.559771584791736</v>
      </c>
      <c r="F159" s="419"/>
      <c r="G159" s="420">
        <f>(D159/D142-1)*100</f>
        <v>-9.6565667591386184E-2</v>
      </c>
      <c r="H159" s="417">
        <f>SUBTOTAL(9,H143:H145,H147:H149,H151:H153,H155:H157)</f>
        <v>803891.21990700008</v>
      </c>
      <c r="I159" s="418">
        <f>(H159/$P159)*100</f>
        <v>68.710342963444006</v>
      </c>
      <c r="J159" s="419"/>
      <c r="K159" s="420">
        <f>(H159/H142-1)*100</f>
        <v>-4.0325562262126802</v>
      </c>
      <c r="L159" s="417">
        <f>SUBTOTAL(9,L143:L145,L147:L149,L151:L153,L155:L157)</f>
        <v>148935.99280499999</v>
      </c>
      <c r="M159" s="418">
        <f>(L159/$P159)*100</f>
        <v>12.729885451935221</v>
      </c>
      <c r="N159" s="419"/>
      <c r="O159" s="420">
        <f>(L159/L142-1)*100</f>
        <v>64.391967182647392</v>
      </c>
      <c r="P159" s="417">
        <f>SUBTOTAL(9,P143:P145,P147:P149,P151:P153,P155:P157)</f>
        <v>1169971.1939069999</v>
      </c>
      <c r="Q159" s="419"/>
      <c r="R159" s="420">
        <f>(P159/P142-1)*100</f>
        <v>2.1253473778300114</v>
      </c>
    </row>
    <row r="160" spans="1:24" ht="18" customHeight="1" x14ac:dyDescent="0.5">
      <c r="A160" s="104" t="s">
        <v>628</v>
      </c>
      <c r="B160" s="105" t="s">
        <v>3</v>
      </c>
      <c r="C160" s="219" t="s">
        <v>215</v>
      </c>
      <c r="D160" s="215">
        <v>16911.396051</v>
      </c>
      <c r="E160" s="119">
        <v>17.2</v>
      </c>
      <c r="F160" s="114">
        <v>-17.7</v>
      </c>
      <c r="G160" s="115">
        <v>-4.9000000000000004</v>
      </c>
      <c r="H160" s="118">
        <v>66152.030041000005</v>
      </c>
      <c r="I160" s="119">
        <v>67.2</v>
      </c>
      <c r="J160" s="114">
        <v>0.6</v>
      </c>
      <c r="K160" s="216">
        <v>-7.2</v>
      </c>
      <c r="L160" s="215">
        <v>15311.227018</v>
      </c>
      <c r="M160" s="119">
        <v>15.6</v>
      </c>
      <c r="N160" s="114">
        <v>0.5</v>
      </c>
      <c r="O160" s="216">
        <v>67.400000000000006</v>
      </c>
      <c r="P160" s="211">
        <v>98374.653109999999</v>
      </c>
      <c r="Q160" s="114">
        <v>-3.1</v>
      </c>
      <c r="R160" s="115">
        <v>0.2</v>
      </c>
      <c r="S160" s="24"/>
      <c r="T160" s="22"/>
      <c r="U160" s="22"/>
      <c r="V160" s="22"/>
      <c r="X160" s="22"/>
    </row>
    <row r="161" spans="1:24" ht="18" customHeight="1" x14ac:dyDescent="0.5">
      <c r="A161" s="107" t="s">
        <v>628</v>
      </c>
      <c r="B161" s="108" t="s">
        <v>4</v>
      </c>
      <c r="C161" s="220" t="s">
        <v>216</v>
      </c>
      <c r="D161" s="217">
        <v>17324.988099999999</v>
      </c>
      <c r="E161" s="121">
        <v>16.8</v>
      </c>
      <c r="F161" s="117">
        <v>2.4</v>
      </c>
      <c r="G161" s="116">
        <v>6.5</v>
      </c>
      <c r="H161" s="120">
        <v>71806.321402000001</v>
      </c>
      <c r="I161" s="121">
        <v>69.7</v>
      </c>
      <c r="J161" s="117">
        <v>8.5</v>
      </c>
      <c r="K161" s="218">
        <v>6.1</v>
      </c>
      <c r="L161" s="217">
        <v>13825.876214</v>
      </c>
      <c r="M161" s="121">
        <v>13.4</v>
      </c>
      <c r="N161" s="117">
        <v>-9.6999999999999993</v>
      </c>
      <c r="O161" s="218">
        <v>29.3</v>
      </c>
      <c r="P161" s="212">
        <v>102957.185715</v>
      </c>
      <c r="Q161" s="117">
        <v>4.7</v>
      </c>
      <c r="R161" s="116">
        <v>8.8000000000000007</v>
      </c>
      <c r="S161" s="24"/>
      <c r="T161" s="22"/>
      <c r="U161" s="22"/>
      <c r="V161" s="22"/>
      <c r="X161" s="22"/>
    </row>
    <row r="162" spans="1:24" ht="18" customHeight="1" x14ac:dyDescent="0.5">
      <c r="A162" s="104" t="s">
        <v>628</v>
      </c>
      <c r="B162" s="105" t="s">
        <v>5</v>
      </c>
      <c r="C162" s="219" t="s">
        <v>217</v>
      </c>
      <c r="D162" s="215">
        <v>14073.035352999999</v>
      </c>
      <c r="E162" s="119">
        <v>12.1</v>
      </c>
      <c r="F162" s="114">
        <v>-18.8</v>
      </c>
      <c r="G162" s="115">
        <v>-23.9</v>
      </c>
      <c r="H162" s="118">
        <v>93024.688406000001</v>
      </c>
      <c r="I162" s="119">
        <v>80</v>
      </c>
      <c r="J162" s="114">
        <v>29.5</v>
      </c>
      <c r="K162" s="216">
        <v>38.200000000000003</v>
      </c>
      <c r="L162" s="215">
        <v>9233.9218729999993</v>
      </c>
      <c r="M162" s="119">
        <v>7.9</v>
      </c>
      <c r="N162" s="114">
        <v>-33.200000000000003</v>
      </c>
      <c r="O162" s="216">
        <v>2.7</v>
      </c>
      <c r="P162" s="211">
        <v>116331.645632</v>
      </c>
      <c r="Q162" s="114">
        <v>13</v>
      </c>
      <c r="R162" s="115">
        <v>22.7</v>
      </c>
      <c r="S162" s="24"/>
      <c r="T162" s="22"/>
      <c r="U162" s="22"/>
      <c r="V162" s="22"/>
      <c r="X162" s="22"/>
    </row>
    <row r="163" spans="1:24" s="244" customFormat="1" ht="19.5" customHeight="1" x14ac:dyDescent="0.5">
      <c r="A163" s="375" t="s">
        <v>628</v>
      </c>
      <c r="B163" s="376" t="s">
        <v>681</v>
      </c>
      <c r="C163" s="416" t="s">
        <v>682</v>
      </c>
      <c r="D163" s="417">
        <f>SUM(D160:D162)</f>
        <v>48309.419503999998</v>
      </c>
      <c r="E163" s="418">
        <f>D163/$P163*100</f>
        <v>15.207734558027026</v>
      </c>
      <c r="F163" s="419">
        <f>(D163/D158-1)*100</f>
        <v>-16.658260896293864</v>
      </c>
      <c r="G163" s="420">
        <f>(D163/D146-1)*100</f>
        <v>-8.0545781529062879</v>
      </c>
      <c r="H163" s="399">
        <f>SUM(H160:H162)</f>
        <v>230983.03984900002</v>
      </c>
      <c r="I163" s="418">
        <f>H163/$P163*100</f>
        <v>72.713122896020693</v>
      </c>
      <c r="J163" s="419">
        <f>(H163/H158-1)*100</f>
        <v>13.561372770663338</v>
      </c>
      <c r="K163" s="420">
        <f>(H163/H146-1)*100</f>
        <v>11.985218904697259</v>
      </c>
      <c r="L163" s="417">
        <f>SUM(L160:L162)</f>
        <v>38371.025105000001</v>
      </c>
      <c r="M163" s="418">
        <f>L163/$P163*100</f>
        <v>12.079142546267081</v>
      </c>
      <c r="N163" s="419">
        <f>(L163/L158-1)*100</f>
        <v>-14.026069252487828</v>
      </c>
      <c r="O163" s="420">
        <f>(L163/L146-1)*100</f>
        <v>33.056118912174085</v>
      </c>
      <c r="P163" s="422">
        <f>SUM(P160:P162)</f>
        <v>317663.48445699998</v>
      </c>
      <c r="Q163" s="419">
        <f>(P163/P158-1)*100</f>
        <v>3.8130350849254979</v>
      </c>
      <c r="R163" s="420">
        <f>(P163/P146-1)*100</f>
        <v>10.437210568326826</v>
      </c>
    </row>
    <row r="164" spans="1:24" s="244" customFormat="1" ht="19.5" customHeight="1" x14ac:dyDescent="0.5">
      <c r="A164" s="107" t="s">
        <v>628</v>
      </c>
      <c r="B164" s="261" t="s">
        <v>6</v>
      </c>
      <c r="C164" s="409" t="s">
        <v>218</v>
      </c>
      <c r="D164" s="410">
        <v>16716.438535000001</v>
      </c>
      <c r="E164" s="411">
        <v>16.5</v>
      </c>
      <c r="F164" s="424">
        <v>18.8</v>
      </c>
      <c r="G164" s="412">
        <v>-3.6</v>
      </c>
      <c r="H164" s="396">
        <v>69351.988603999998</v>
      </c>
      <c r="I164" s="411">
        <v>68.3</v>
      </c>
      <c r="J164" s="424">
        <v>-25.4</v>
      </c>
      <c r="K164" s="413">
        <v>11.2</v>
      </c>
      <c r="L164" s="410">
        <v>15493.769856999999</v>
      </c>
      <c r="M164" s="411">
        <v>15.3</v>
      </c>
      <c r="N164" s="424">
        <v>67.8</v>
      </c>
      <c r="O164" s="413">
        <v>20.6</v>
      </c>
      <c r="P164" s="414">
        <v>101562.19699700001</v>
      </c>
      <c r="Q164" s="424">
        <v>-12.7</v>
      </c>
      <c r="R164" s="412">
        <v>9.8000000000000007</v>
      </c>
    </row>
    <row r="165" spans="1:24" s="244" customFormat="1" ht="18" customHeight="1" outlineLevel="2" x14ac:dyDescent="0.5">
      <c r="A165" s="104" t="s">
        <v>628</v>
      </c>
      <c r="B165" s="259" t="s">
        <v>7</v>
      </c>
      <c r="C165" s="401" t="s">
        <v>219</v>
      </c>
      <c r="D165" s="402">
        <v>15460.531385</v>
      </c>
      <c r="E165" s="403">
        <v>16</v>
      </c>
      <c r="F165" s="404">
        <v>-7.5</v>
      </c>
      <c r="G165" s="405">
        <v>-13.7</v>
      </c>
      <c r="H165" s="394">
        <v>70890.876869999993</v>
      </c>
      <c r="I165" s="403">
        <v>73.3</v>
      </c>
      <c r="J165" s="404">
        <v>2.2000000000000002</v>
      </c>
      <c r="K165" s="406">
        <v>19.5</v>
      </c>
      <c r="L165" s="402">
        <v>10306.297845999999</v>
      </c>
      <c r="M165" s="403">
        <v>10.7</v>
      </c>
      <c r="N165" s="404">
        <v>-33.5</v>
      </c>
      <c r="O165" s="406">
        <v>-20.9</v>
      </c>
      <c r="P165" s="407">
        <v>96657.706101000003</v>
      </c>
      <c r="Q165" s="404">
        <v>-4.8</v>
      </c>
      <c r="R165" s="405">
        <v>7.1</v>
      </c>
      <c r="S165" s="24"/>
      <c r="T165" s="243"/>
      <c r="U165" s="243"/>
      <c r="V165" s="243"/>
      <c r="X165" s="243"/>
    </row>
    <row r="166" spans="1:24" s="244" customFormat="1" ht="18" customHeight="1" outlineLevel="2" x14ac:dyDescent="0.5">
      <c r="A166" s="107" t="s">
        <v>628</v>
      </c>
      <c r="B166" s="261" t="s">
        <v>8</v>
      </c>
      <c r="C166" s="409" t="s">
        <v>220</v>
      </c>
      <c r="D166" s="410">
        <v>15250.295627</v>
      </c>
      <c r="E166" s="411">
        <v>17.399999999999999</v>
      </c>
      <c r="F166" s="424">
        <v>-1.4</v>
      </c>
      <c r="G166" s="412">
        <v>-11.4</v>
      </c>
      <c r="H166" s="396">
        <v>63176.984784</v>
      </c>
      <c r="I166" s="411">
        <v>72</v>
      </c>
      <c r="J166" s="424">
        <v>-10.9</v>
      </c>
      <c r="K166" s="413">
        <v>-2.2999999999999998</v>
      </c>
      <c r="L166" s="410">
        <v>9334.7354109999997</v>
      </c>
      <c r="M166" s="411">
        <v>10.6</v>
      </c>
      <c r="N166" s="424">
        <v>-9.4</v>
      </c>
      <c r="O166" s="413">
        <v>-6.7</v>
      </c>
      <c r="P166" s="414">
        <v>87762.015822000001</v>
      </c>
      <c r="Q166" s="424">
        <v>-9.1999999999999993</v>
      </c>
      <c r="R166" s="412">
        <v>-4.5</v>
      </c>
      <c r="S166" s="24"/>
      <c r="T166" s="243"/>
      <c r="U166" s="243"/>
      <c r="V166" s="243"/>
      <c r="X166" s="243"/>
    </row>
    <row r="167" spans="1:24" s="244" customFormat="1" ht="18" customHeight="1" outlineLevel="2" x14ac:dyDescent="0.5">
      <c r="A167" s="375" t="s">
        <v>628</v>
      </c>
      <c r="B167" s="376" t="s">
        <v>686</v>
      </c>
      <c r="C167" s="416" t="s">
        <v>683</v>
      </c>
      <c r="D167" s="417">
        <f>SUM(D164:D166)</f>
        <v>47427.265547000003</v>
      </c>
      <c r="E167" s="418">
        <f>D167/$P167*100</f>
        <v>16.584008431759354</v>
      </c>
      <c r="F167" s="419">
        <f>(D167/D163-1)*100</f>
        <v>-1.8260495904467544</v>
      </c>
      <c r="G167" s="420">
        <f>(D167/D150-1)*100</f>
        <v>-9.604999316583152</v>
      </c>
      <c r="H167" s="399">
        <f>SUM(H164:H166)</f>
        <v>203419.85025799999</v>
      </c>
      <c r="I167" s="418">
        <f>H167/$P167*100</f>
        <v>71.130318667070782</v>
      </c>
      <c r="J167" s="419">
        <f>(H167/H163-1)*100</f>
        <v>-11.932992833161627</v>
      </c>
      <c r="K167" s="420">
        <f>(H167/H150-1)*100</f>
        <v>9.1467766245898474</v>
      </c>
      <c r="L167" s="417">
        <f>SUM(L164:L166)</f>
        <v>35134.803114000002</v>
      </c>
      <c r="M167" s="418">
        <f>L167/$P167*100</f>
        <v>12.285672900820186</v>
      </c>
      <c r="N167" s="419">
        <f>(L167/L163-1)*100</f>
        <v>-8.4340253671729482</v>
      </c>
      <c r="O167" s="420">
        <f>(L167/L150-1)*100</f>
        <v>-2.0908609135894984</v>
      </c>
      <c r="P167" s="422">
        <f>SUM(P164:P166)</f>
        <v>285981.91892000003</v>
      </c>
      <c r="Q167" s="419">
        <f>(P167/P163-1)*100</f>
        <v>-9.9733104644227684</v>
      </c>
      <c r="R167" s="420">
        <f>(P167/P150-1)*100</f>
        <v>4.0976920564683272</v>
      </c>
      <c r="S167" s="24"/>
      <c r="T167" s="243"/>
      <c r="U167" s="243"/>
      <c r="V167" s="243"/>
      <c r="X167" s="243"/>
    </row>
    <row r="168" spans="1:24" ht="18" customHeight="1" x14ac:dyDescent="0.5">
      <c r="A168" s="91" t="s">
        <v>505</v>
      </c>
      <c r="C168" s="17"/>
      <c r="D168" s="522"/>
      <c r="H168" s="522"/>
      <c r="L168" s="522"/>
      <c r="P168" s="522"/>
      <c r="R168" s="92" t="s">
        <v>506</v>
      </c>
      <c r="S168" s="25"/>
      <c r="T168" s="23"/>
      <c r="V168" s="22"/>
      <c r="X168" s="22"/>
    </row>
    <row r="169" spans="1:24" ht="18" customHeight="1" x14ac:dyDescent="0.65">
      <c r="A169" s="91"/>
      <c r="C169" s="8"/>
      <c r="D169" s="522"/>
      <c r="E169" s="263"/>
      <c r="H169" s="522"/>
      <c r="L169" s="522"/>
      <c r="P169" s="522"/>
      <c r="R169" s="92"/>
    </row>
    <row r="170" spans="1:24" ht="18" customHeight="1" x14ac:dyDescent="0.5">
      <c r="C170" s="8"/>
      <c r="D170" s="522"/>
      <c r="H170" s="522"/>
      <c r="L170" s="522"/>
      <c r="P170" s="522"/>
    </row>
    <row r="171" spans="1:24" ht="18" customHeight="1" x14ac:dyDescent="0.5">
      <c r="C171" s="8"/>
      <c r="D171" s="522"/>
      <c r="H171" s="522"/>
      <c r="L171" s="522"/>
      <c r="P171" s="522"/>
    </row>
    <row r="172" spans="1:24" ht="18" customHeight="1" x14ac:dyDescent="0.5">
      <c r="D172" s="22"/>
    </row>
    <row r="173" spans="1:24" ht="18" customHeight="1" x14ac:dyDescent="0.5">
      <c r="C173" s="268"/>
      <c r="D173" s="22"/>
      <c r="H173" s="22"/>
      <c r="Q173" s="64"/>
      <c r="R173" s="64"/>
      <c r="S173" s="64"/>
    </row>
    <row r="174" spans="1:24" ht="18" customHeight="1" x14ac:dyDescent="0.5">
      <c r="C174" s="269"/>
      <c r="D174" s="22"/>
      <c r="G174" s="269"/>
      <c r="H174" s="22"/>
      <c r="K174" s="269"/>
      <c r="L174" s="22"/>
    </row>
    <row r="175" spans="1:24" ht="18" customHeight="1" x14ac:dyDescent="0.5">
      <c r="C175" s="269"/>
      <c r="D175" s="22"/>
      <c r="G175" s="269"/>
      <c r="H175" s="22"/>
      <c r="K175" s="269"/>
      <c r="L175" s="22"/>
    </row>
    <row r="176" spans="1:24" ht="18" customHeight="1" x14ac:dyDescent="0.5">
      <c r="N176" s="64"/>
      <c r="O176" s="64"/>
      <c r="P176" s="64"/>
    </row>
  </sheetData>
  <mergeCells count="12">
    <mergeCell ref="Q5:R5"/>
    <mergeCell ref="L4:O4"/>
    <mergeCell ref="P4:R4"/>
    <mergeCell ref="D4:K4"/>
    <mergeCell ref="J5:K5"/>
    <mergeCell ref="N5:O5"/>
    <mergeCell ref="A4:A6"/>
    <mergeCell ref="B4:B6"/>
    <mergeCell ref="D5:E5"/>
    <mergeCell ref="H5:I5"/>
    <mergeCell ref="C4:C6"/>
    <mergeCell ref="F5:G5"/>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&amp;C&amp;KFBBF34&amp;10&amp;"Calibri"&amp;BConfidential&amp;B</oddHeader>
    <oddFooter>&amp;Cwww.stats.gov.sa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BA8C2"/>
    <pageSetUpPr autoPageBreaks="0" fitToPage="1"/>
  </sheetPr>
  <dimension ref="A1:BH103"/>
  <sheetViews>
    <sheetView showGridLines="0" rightToLeft="1" topLeftCell="A6" zoomScaleNormal="100" workbookViewId="0">
      <selection activeCell="Z11" sqref="Z11"/>
    </sheetView>
  </sheetViews>
  <sheetFormatPr defaultColWidth="8.88671875" defaultRowHeight="18" outlineLevelCol="2" x14ac:dyDescent="0.5"/>
  <cols>
    <col min="1" max="1" width="6.44140625" style="45" customWidth="1"/>
    <col min="2" max="2" width="35.109375" style="45" customWidth="1"/>
    <col min="3" max="5" width="8.109375" style="240" hidden="1" customWidth="1" outlineLevel="2"/>
    <col min="6" max="6" width="8.109375" style="240" hidden="1" customWidth="1" outlineLevel="1"/>
    <col min="7" max="9" width="8.109375" style="240" hidden="1" customWidth="1" outlineLevel="2"/>
    <col min="10" max="10" width="8.109375" style="240" hidden="1" customWidth="1" outlineLevel="1"/>
    <col min="11" max="13" width="8.109375" style="240" hidden="1" customWidth="1" outlineLevel="2"/>
    <col min="14" max="14" width="8.109375" style="240" hidden="1" customWidth="1" outlineLevel="1"/>
    <col min="15" max="17" width="8.109375" style="240" hidden="1" customWidth="1" outlineLevel="2"/>
    <col min="18" max="18" width="8.109375" style="240" hidden="1" customWidth="1" outlineLevel="1"/>
    <col min="19" max="19" width="11.109375" style="240" customWidth="1" collapsed="1"/>
    <col min="20" max="22" width="10" style="45" customWidth="1"/>
    <col min="23" max="28" width="10" style="240" customWidth="1"/>
    <col min="29" max="31" width="8.109375" style="240" hidden="1" customWidth="1" outlineLevel="2"/>
    <col min="32" max="32" width="8.109375" style="240" hidden="1" customWidth="1" outlineLevel="1"/>
    <col min="33" max="35" width="8.109375" style="240" hidden="1" customWidth="1" outlineLevel="2"/>
    <col min="36" max="36" width="8.109375" style="240" hidden="1" customWidth="1" outlineLevel="1"/>
    <col min="37" max="39" width="8.109375" style="240" hidden="1" customWidth="1" outlineLevel="2"/>
    <col min="40" max="40" width="8.109375" style="240" hidden="1" customWidth="1" outlineLevel="1"/>
    <col min="41" max="43" width="8.109375" style="240" hidden="1" customWidth="1" outlineLevel="2"/>
    <col min="44" max="44" width="8.109375" style="240" hidden="1" customWidth="1" outlineLevel="1"/>
    <col min="45" max="45" width="11.109375" style="240" customWidth="1" collapsed="1"/>
    <col min="46" max="48" width="10" style="45" customWidth="1"/>
    <col min="49" max="49" width="10.109375" style="240" customWidth="1"/>
    <col min="50" max="54" width="10" style="240" customWidth="1"/>
    <col min="55" max="55" width="35.109375" style="45" customWidth="1"/>
    <col min="56" max="56" width="6.44140625" style="45" customWidth="1"/>
    <col min="57" max="57" width="9.109375" style="45" bestFit="1" customWidth="1"/>
    <col min="58" max="58" width="14" style="45" bestFit="1" customWidth="1"/>
    <col min="59" max="60" width="8.88671875" style="51"/>
    <col min="61" max="294" width="8.88671875" style="45"/>
    <col min="295" max="295" width="5.88671875" style="45" customWidth="1"/>
    <col min="296" max="296" width="32.88671875" style="45" customWidth="1"/>
    <col min="297" max="297" width="5.88671875" style="45" customWidth="1"/>
    <col min="298" max="298" width="32.88671875" style="45" customWidth="1"/>
    <col min="299" max="304" width="8.88671875" style="45"/>
    <col min="305" max="305" width="32.88671875" style="45" customWidth="1"/>
    <col min="306" max="306" width="5.88671875" style="45" customWidth="1"/>
    <col min="307" max="307" width="32.88671875" style="45" customWidth="1"/>
    <col min="308" max="308" width="5.88671875" style="45" customWidth="1"/>
    <col min="309" max="550" width="8.88671875" style="45"/>
    <col min="551" max="551" width="5.88671875" style="45" customWidth="1"/>
    <col min="552" max="552" width="32.88671875" style="45" customWidth="1"/>
    <col min="553" max="553" width="5.88671875" style="45" customWidth="1"/>
    <col min="554" max="554" width="32.88671875" style="45" customWidth="1"/>
    <col min="555" max="560" width="8.88671875" style="45"/>
    <col min="561" max="561" width="32.88671875" style="45" customWidth="1"/>
    <col min="562" max="562" width="5.88671875" style="45" customWidth="1"/>
    <col min="563" max="563" width="32.88671875" style="45" customWidth="1"/>
    <col min="564" max="564" width="5.88671875" style="45" customWidth="1"/>
    <col min="565" max="806" width="8.88671875" style="45"/>
    <col min="807" max="807" width="5.88671875" style="45" customWidth="1"/>
    <col min="808" max="808" width="32.88671875" style="45" customWidth="1"/>
    <col min="809" max="809" width="5.88671875" style="45" customWidth="1"/>
    <col min="810" max="810" width="32.88671875" style="45" customWidth="1"/>
    <col min="811" max="816" width="8.88671875" style="45"/>
    <col min="817" max="817" width="32.88671875" style="45" customWidth="1"/>
    <col min="818" max="818" width="5.88671875" style="45" customWidth="1"/>
    <col min="819" max="819" width="32.88671875" style="45" customWidth="1"/>
    <col min="820" max="820" width="5.88671875" style="45" customWidth="1"/>
    <col min="821" max="1062" width="8.88671875" style="45"/>
    <col min="1063" max="1063" width="5.88671875" style="45" customWidth="1"/>
    <col min="1064" max="1064" width="32.88671875" style="45" customWidth="1"/>
    <col min="1065" max="1065" width="5.88671875" style="45" customWidth="1"/>
    <col min="1066" max="1066" width="32.88671875" style="45" customWidth="1"/>
    <col min="1067" max="1072" width="8.88671875" style="45"/>
    <col min="1073" max="1073" width="32.88671875" style="45" customWidth="1"/>
    <col min="1074" max="1074" width="5.88671875" style="45" customWidth="1"/>
    <col min="1075" max="1075" width="32.88671875" style="45" customWidth="1"/>
    <col min="1076" max="1076" width="5.88671875" style="45" customWidth="1"/>
    <col min="1077" max="1318" width="8.88671875" style="45"/>
    <col min="1319" max="1319" width="5.88671875" style="45" customWidth="1"/>
    <col min="1320" max="1320" width="32.88671875" style="45" customWidth="1"/>
    <col min="1321" max="1321" width="5.88671875" style="45" customWidth="1"/>
    <col min="1322" max="1322" width="32.88671875" style="45" customWidth="1"/>
    <col min="1323" max="1328" width="8.88671875" style="45"/>
    <col min="1329" max="1329" width="32.88671875" style="45" customWidth="1"/>
    <col min="1330" max="1330" width="5.88671875" style="45" customWidth="1"/>
    <col min="1331" max="1331" width="32.88671875" style="45" customWidth="1"/>
    <col min="1332" max="1332" width="5.88671875" style="45" customWidth="1"/>
    <col min="1333" max="1574" width="8.88671875" style="45"/>
    <col min="1575" max="1575" width="5.88671875" style="45" customWidth="1"/>
    <col min="1576" max="1576" width="32.88671875" style="45" customWidth="1"/>
    <col min="1577" max="1577" width="5.88671875" style="45" customWidth="1"/>
    <col min="1578" max="1578" width="32.88671875" style="45" customWidth="1"/>
    <col min="1579" max="1584" width="8.88671875" style="45"/>
    <col min="1585" max="1585" width="32.88671875" style="45" customWidth="1"/>
    <col min="1586" max="1586" width="5.88671875" style="45" customWidth="1"/>
    <col min="1587" max="1587" width="32.88671875" style="45" customWidth="1"/>
    <col min="1588" max="1588" width="5.88671875" style="45" customWidth="1"/>
    <col min="1589" max="1830" width="8.88671875" style="45"/>
    <col min="1831" max="1831" width="5.88671875" style="45" customWidth="1"/>
    <col min="1832" max="1832" width="32.88671875" style="45" customWidth="1"/>
    <col min="1833" max="1833" width="5.88671875" style="45" customWidth="1"/>
    <col min="1834" max="1834" width="32.88671875" style="45" customWidth="1"/>
    <col min="1835" max="1840" width="8.88671875" style="45"/>
    <col min="1841" max="1841" width="32.88671875" style="45" customWidth="1"/>
    <col min="1842" max="1842" width="5.88671875" style="45" customWidth="1"/>
    <col min="1843" max="1843" width="32.88671875" style="45" customWidth="1"/>
    <col min="1844" max="1844" width="5.88671875" style="45" customWidth="1"/>
    <col min="1845" max="2086" width="8.88671875" style="45"/>
    <col min="2087" max="2087" width="5.88671875" style="45" customWidth="1"/>
    <col min="2088" max="2088" width="32.88671875" style="45" customWidth="1"/>
    <col min="2089" max="2089" width="5.88671875" style="45" customWidth="1"/>
    <col min="2090" max="2090" width="32.88671875" style="45" customWidth="1"/>
    <col min="2091" max="2096" width="8.88671875" style="45"/>
    <col min="2097" max="2097" width="32.88671875" style="45" customWidth="1"/>
    <col min="2098" max="2098" width="5.88671875" style="45" customWidth="1"/>
    <col min="2099" max="2099" width="32.88671875" style="45" customWidth="1"/>
    <col min="2100" max="2100" width="5.88671875" style="45" customWidth="1"/>
    <col min="2101" max="2342" width="8.88671875" style="45"/>
    <col min="2343" max="2343" width="5.88671875" style="45" customWidth="1"/>
    <col min="2344" max="2344" width="32.88671875" style="45" customWidth="1"/>
    <col min="2345" max="2345" width="5.88671875" style="45" customWidth="1"/>
    <col min="2346" max="2346" width="32.88671875" style="45" customWidth="1"/>
    <col min="2347" max="2352" width="8.88671875" style="45"/>
    <col min="2353" max="2353" width="32.88671875" style="45" customWidth="1"/>
    <col min="2354" max="2354" width="5.88671875" style="45" customWidth="1"/>
    <col min="2355" max="2355" width="32.88671875" style="45" customWidth="1"/>
    <col min="2356" max="2356" width="5.88671875" style="45" customWidth="1"/>
    <col min="2357" max="2598" width="8.88671875" style="45"/>
    <col min="2599" max="2599" width="5.88671875" style="45" customWidth="1"/>
    <col min="2600" max="2600" width="32.88671875" style="45" customWidth="1"/>
    <col min="2601" max="2601" width="5.88671875" style="45" customWidth="1"/>
    <col min="2602" max="2602" width="32.88671875" style="45" customWidth="1"/>
    <col min="2603" max="2608" width="8.88671875" style="45"/>
    <col min="2609" max="2609" width="32.88671875" style="45" customWidth="1"/>
    <col min="2610" max="2610" width="5.88671875" style="45" customWidth="1"/>
    <col min="2611" max="2611" width="32.88671875" style="45" customWidth="1"/>
    <col min="2612" max="2612" width="5.88671875" style="45" customWidth="1"/>
    <col min="2613" max="2854" width="8.88671875" style="45"/>
    <col min="2855" max="2855" width="5.88671875" style="45" customWidth="1"/>
    <col min="2856" max="2856" width="32.88671875" style="45" customWidth="1"/>
    <col min="2857" max="2857" width="5.88671875" style="45" customWidth="1"/>
    <col min="2858" max="2858" width="32.88671875" style="45" customWidth="1"/>
    <col min="2859" max="2864" width="8.88671875" style="45"/>
    <col min="2865" max="2865" width="32.88671875" style="45" customWidth="1"/>
    <col min="2866" max="2866" width="5.88671875" style="45" customWidth="1"/>
    <col min="2867" max="2867" width="32.88671875" style="45" customWidth="1"/>
    <col min="2868" max="2868" width="5.88671875" style="45" customWidth="1"/>
    <col min="2869" max="3110" width="8.88671875" style="45"/>
    <col min="3111" max="3111" width="5.88671875" style="45" customWidth="1"/>
    <col min="3112" max="3112" width="32.88671875" style="45" customWidth="1"/>
    <col min="3113" max="3113" width="5.88671875" style="45" customWidth="1"/>
    <col min="3114" max="3114" width="32.88671875" style="45" customWidth="1"/>
    <col min="3115" max="3120" width="8.88671875" style="45"/>
    <col min="3121" max="3121" width="32.88671875" style="45" customWidth="1"/>
    <col min="3122" max="3122" width="5.88671875" style="45" customWidth="1"/>
    <col min="3123" max="3123" width="32.88671875" style="45" customWidth="1"/>
    <col min="3124" max="3124" width="5.88671875" style="45" customWidth="1"/>
    <col min="3125" max="3366" width="8.88671875" style="45"/>
    <col min="3367" max="3367" width="5.88671875" style="45" customWidth="1"/>
    <col min="3368" max="3368" width="32.88671875" style="45" customWidth="1"/>
    <col min="3369" max="3369" width="5.88671875" style="45" customWidth="1"/>
    <col min="3370" max="3370" width="32.88671875" style="45" customWidth="1"/>
    <col min="3371" max="3376" width="8.88671875" style="45"/>
    <col min="3377" max="3377" width="32.88671875" style="45" customWidth="1"/>
    <col min="3378" max="3378" width="5.88671875" style="45" customWidth="1"/>
    <col min="3379" max="3379" width="32.88671875" style="45" customWidth="1"/>
    <col min="3380" max="3380" width="5.88671875" style="45" customWidth="1"/>
    <col min="3381" max="3622" width="8.88671875" style="45"/>
    <col min="3623" max="3623" width="5.88671875" style="45" customWidth="1"/>
    <col min="3624" max="3624" width="32.88671875" style="45" customWidth="1"/>
    <col min="3625" max="3625" width="5.88671875" style="45" customWidth="1"/>
    <col min="3626" max="3626" width="32.88671875" style="45" customWidth="1"/>
    <col min="3627" max="3632" width="8.88671875" style="45"/>
    <col min="3633" max="3633" width="32.88671875" style="45" customWidth="1"/>
    <col min="3634" max="3634" width="5.88671875" style="45" customWidth="1"/>
    <col min="3635" max="3635" width="32.88671875" style="45" customWidth="1"/>
    <col min="3636" max="3636" width="5.88671875" style="45" customWidth="1"/>
    <col min="3637" max="3878" width="8.88671875" style="45"/>
    <col min="3879" max="3879" width="5.88671875" style="45" customWidth="1"/>
    <col min="3880" max="3880" width="32.88671875" style="45" customWidth="1"/>
    <col min="3881" max="3881" width="5.88671875" style="45" customWidth="1"/>
    <col min="3882" max="3882" width="32.88671875" style="45" customWidth="1"/>
    <col min="3883" max="3888" width="8.88671875" style="45"/>
    <col min="3889" max="3889" width="32.88671875" style="45" customWidth="1"/>
    <col min="3890" max="3890" width="5.88671875" style="45" customWidth="1"/>
    <col min="3891" max="3891" width="32.88671875" style="45" customWidth="1"/>
    <col min="3892" max="3892" width="5.88671875" style="45" customWidth="1"/>
    <col min="3893" max="4134" width="8.88671875" style="45"/>
    <col min="4135" max="4135" width="5.88671875" style="45" customWidth="1"/>
    <col min="4136" max="4136" width="32.88671875" style="45" customWidth="1"/>
    <col min="4137" max="4137" width="5.88671875" style="45" customWidth="1"/>
    <col min="4138" max="4138" width="32.88671875" style="45" customWidth="1"/>
    <col min="4139" max="4144" width="8.88671875" style="45"/>
    <col min="4145" max="4145" width="32.88671875" style="45" customWidth="1"/>
    <col min="4146" max="4146" width="5.88671875" style="45" customWidth="1"/>
    <col min="4147" max="4147" width="32.88671875" style="45" customWidth="1"/>
    <col min="4148" max="4148" width="5.88671875" style="45" customWidth="1"/>
    <col min="4149" max="4390" width="8.88671875" style="45"/>
    <col min="4391" max="4391" width="5.88671875" style="45" customWidth="1"/>
    <col min="4392" max="4392" width="32.88671875" style="45" customWidth="1"/>
    <col min="4393" max="4393" width="5.88671875" style="45" customWidth="1"/>
    <col min="4394" max="4394" width="32.88671875" style="45" customWidth="1"/>
    <col min="4395" max="4400" width="8.88671875" style="45"/>
    <col min="4401" max="4401" width="32.88671875" style="45" customWidth="1"/>
    <col min="4402" max="4402" width="5.88671875" style="45" customWidth="1"/>
    <col min="4403" max="4403" width="32.88671875" style="45" customWidth="1"/>
    <col min="4404" max="4404" width="5.88671875" style="45" customWidth="1"/>
    <col min="4405" max="4646" width="8.88671875" style="45"/>
    <col min="4647" max="4647" width="5.88671875" style="45" customWidth="1"/>
    <col min="4648" max="4648" width="32.88671875" style="45" customWidth="1"/>
    <col min="4649" max="4649" width="5.88671875" style="45" customWidth="1"/>
    <col min="4650" max="4650" width="32.88671875" style="45" customWidth="1"/>
    <col min="4651" max="4656" width="8.88671875" style="45"/>
    <col min="4657" max="4657" width="32.88671875" style="45" customWidth="1"/>
    <col min="4658" max="4658" width="5.88671875" style="45" customWidth="1"/>
    <col min="4659" max="4659" width="32.88671875" style="45" customWidth="1"/>
    <col min="4660" max="4660" width="5.88671875" style="45" customWidth="1"/>
    <col min="4661" max="4902" width="8.88671875" style="45"/>
    <col min="4903" max="4903" width="5.88671875" style="45" customWidth="1"/>
    <col min="4904" max="4904" width="32.88671875" style="45" customWidth="1"/>
    <col min="4905" max="4905" width="5.88671875" style="45" customWidth="1"/>
    <col min="4906" max="4906" width="32.88671875" style="45" customWidth="1"/>
    <col min="4907" max="4912" width="8.88671875" style="45"/>
    <col min="4913" max="4913" width="32.88671875" style="45" customWidth="1"/>
    <col min="4914" max="4914" width="5.88671875" style="45" customWidth="1"/>
    <col min="4915" max="4915" width="32.88671875" style="45" customWidth="1"/>
    <col min="4916" max="4916" width="5.88671875" style="45" customWidth="1"/>
    <col min="4917" max="5158" width="8.88671875" style="45"/>
    <col min="5159" max="5159" width="5.88671875" style="45" customWidth="1"/>
    <col min="5160" max="5160" width="32.88671875" style="45" customWidth="1"/>
    <col min="5161" max="5161" width="5.88671875" style="45" customWidth="1"/>
    <col min="5162" max="5162" width="32.88671875" style="45" customWidth="1"/>
    <col min="5163" max="5168" width="8.88671875" style="45"/>
    <col min="5169" max="5169" width="32.88671875" style="45" customWidth="1"/>
    <col min="5170" max="5170" width="5.88671875" style="45" customWidth="1"/>
    <col min="5171" max="5171" width="32.88671875" style="45" customWidth="1"/>
    <col min="5172" max="5172" width="5.88671875" style="45" customWidth="1"/>
    <col min="5173" max="5414" width="8.88671875" style="45"/>
    <col min="5415" max="5415" width="5.88671875" style="45" customWidth="1"/>
    <col min="5416" max="5416" width="32.88671875" style="45" customWidth="1"/>
    <col min="5417" max="5417" width="5.88671875" style="45" customWidth="1"/>
    <col min="5418" max="5418" width="32.88671875" style="45" customWidth="1"/>
    <col min="5419" max="5424" width="8.88671875" style="45"/>
    <col min="5425" max="5425" width="32.88671875" style="45" customWidth="1"/>
    <col min="5426" max="5426" width="5.88671875" style="45" customWidth="1"/>
    <col min="5427" max="5427" width="32.88671875" style="45" customWidth="1"/>
    <col min="5428" max="5428" width="5.88671875" style="45" customWidth="1"/>
    <col min="5429" max="5670" width="8.88671875" style="45"/>
    <col min="5671" max="5671" width="5.88671875" style="45" customWidth="1"/>
    <col min="5672" max="5672" width="32.88671875" style="45" customWidth="1"/>
    <col min="5673" max="5673" width="5.88671875" style="45" customWidth="1"/>
    <col min="5674" max="5674" width="32.88671875" style="45" customWidth="1"/>
    <col min="5675" max="5680" width="8.88671875" style="45"/>
    <col min="5681" max="5681" width="32.88671875" style="45" customWidth="1"/>
    <col min="5682" max="5682" width="5.88671875" style="45" customWidth="1"/>
    <col min="5683" max="5683" width="32.88671875" style="45" customWidth="1"/>
    <col min="5684" max="5684" width="5.88671875" style="45" customWidth="1"/>
    <col min="5685" max="5926" width="8.88671875" style="45"/>
    <col min="5927" max="5927" width="5.88671875" style="45" customWidth="1"/>
    <col min="5928" max="5928" width="32.88671875" style="45" customWidth="1"/>
    <col min="5929" max="5929" width="5.88671875" style="45" customWidth="1"/>
    <col min="5930" max="5930" width="32.88671875" style="45" customWidth="1"/>
    <col min="5931" max="5936" width="8.88671875" style="45"/>
    <col min="5937" max="5937" width="32.88671875" style="45" customWidth="1"/>
    <col min="5938" max="5938" width="5.88671875" style="45" customWidth="1"/>
    <col min="5939" max="5939" width="32.88671875" style="45" customWidth="1"/>
    <col min="5940" max="5940" width="5.88671875" style="45" customWidth="1"/>
    <col min="5941" max="6182" width="8.88671875" style="45"/>
    <col min="6183" max="6183" width="5.88671875" style="45" customWidth="1"/>
    <col min="6184" max="6184" width="32.88671875" style="45" customWidth="1"/>
    <col min="6185" max="6185" width="5.88671875" style="45" customWidth="1"/>
    <col min="6186" max="6186" width="32.88671875" style="45" customWidth="1"/>
    <col min="6187" max="6192" width="8.88671875" style="45"/>
    <col min="6193" max="6193" width="32.88671875" style="45" customWidth="1"/>
    <col min="6194" max="6194" width="5.88671875" style="45" customWidth="1"/>
    <col min="6195" max="6195" width="32.88671875" style="45" customWidth="1"/>
    <col min="6196" max="6196" width="5.88671875" style="45" customWidth="1"/>
    <col min="6197" max="6438" width="8.88671875" style="45"/>
    <col min="6439" max="6439" width="5.88671875" style="45" customWidth="1"/>
    <col min="6440" max="6440" width="32.88671875" style="45" customWidth="1"/>
    <col min="6441" max="6441" width="5.88671875" style="45" customWidth="1"/>
    <col min="6442" max="6442" width="32.88671875" style="45" customWidth="1"/>
    <col min="6443" max="6448" width="8.88671875" style="45"/>
    <col min="6449" max="6449" width="32.88671875" style="45" customWidth="1"/>
    <col min="6450" max="6450" width="5.88671875" style="45" customWidth="1"/>
    <col min="6451" max="6451" width="32.88671875" style="45" customWidth="1"/>
    <col min="6452" max="6452" width="5.88671875" style="45" customWidth="1"/>
    <col min="6453" max="6694" width="8.88671875" style="45"/>
    <col min="6695" max="6695" width="5.88671875" style="45" customWidth="1"/>
    <col min="6696" max="6696" width="32.88671875" style="45" customWidth="1"/>
    <col min="6697" max="6697" width="5.88671875" style="45" customWidth="1"/>
    <col min="6698" max="6698" width="32.88671875" style="45" customWidth="1"/>
    <col min="6699" max="6704" width="8.88671875" style="45"/>
    <col min="6705" max="6705" width="32.88671875" style="45" customWidth="1"/>
    <col min="6706" max="6706" width="5.88671875" style="45" customWidth="1"/>
    <col min="6707" max="6707" width="32.88671875" style="45" customWidth="1"/>
    <col min="6708" max="6708" width="5.88671875" style="45" customWidth="1"/>
    <col min="6709" max="6950" width="8.88671875" style="45"/>
    <col min="6951" max="6951" width="5.88671875" style="45" customWidth="1"/>
    <col min="6952" max="6952" width="32.88671875" style="45" customWidth="1"/>
    <col min="6953" max="6953" width="5.88671875" style="45" customWidth="1"/>
    <col min="6954" max="6954" width="32.88671875" style="45" customWidth="1"/>
    <col min="6955" max="6960" width="8.88671875" style="45"/>
    <col min="6961" max="6961" width="32.88671875" style="45" customWidth="1"/>
    <col min="6962" max="6962" width="5.88671875" style="45" customWidth="1"/>
    <col min="6963" max="6963" width="32.88671875" style="45" customWidth="1"/>
    <col min="6964" max="6964" width="5.88671875" style="45" customWidth="1"/>
    <col min="6965" max="7206" width="8.88671875" style="45"/>
    <col min="7207" max="7207" width="5.88671875" style="45" customWidth="1"/>
    <col min="7208" max="7208" width="32.88671875" style="45" customWidth="1"/>
    <col min="7209" max="7209" width="5.88671875" style="45" customWidth="1"/>
    <col min="7210" max="7210" width="32.88671875" style="45" customWidth="1"/>
    <col min="7211" max="7216" width="8.88671875" style="45"/>
    <col min="7217" max="7217" width="32.88671875" style="45" customWidth="1"/>
    <col min="7218" max="7218" width="5.88671875" style="45" customWidth="1"/>
    <col min="7219" max="7219" width="32.88671875" style="45" customWidth="1"/>
    <col min="7220" max="7220" width="5.88671875" style="45" customWidth="1"/>
    <col min="7221" max="7462" width="8.88671875" style="45"/>
    <col min="7463" max="7463" width="5.88671875" style="45" customWidth="1"/>
    <col min="7464" max="7464" width="32.88671875" style="45" customWidth="1"/>
    <col min="7465" max="7465" width="5.88671875" style="45" customWidth="1"/>
    <col min="7466" max="7466" width="32.88671875" style="45" customWidth="1"/>
    <col min="7467" max="7472" width="8.88671875" style="45"/>
    <col min="7473" max="7473" width="32.88671875" style="45" customWidth="1"/>
    <col min="7474" max="7474" width="5.88671875" style="45" customWidth="1"/>
    <col min="7475" max="7475" width="32.88671875" style="45" customWidth="1"/>
    <col min="7476" max="7476" width="5.88671875" style="45" customWidth="1"/>
    <col min="7477" max="7718" width="8.88671875" style="45"/>
    <col min="7719" max="7719" width="5.88671875" style="45" customWidth="1"/>
    <col min="7720" max="7720" width="32.88671875" style="45" customWidth="1"/>
    <col min="7721" max="7721" width="5.88671875" style="45" customWidth="1"/>
    <col min="7722" max="7722" width="32.88671875" style="45" customWidth="1"/>
    <col min="7723" max="7728" width="8.88671875" style="45"/>
    <col min="7729" max="7729" width="32.88671875" style="45" customWidth="1"/>
    <col min="7730" max="7730" width="5.88671875" style="45" customWidth="1"/>
    <col min="7731" max="7731" width="32.88671875" style="45" customWidth="1"/>
    <col min="7732" max="7732" width="5.88671875" style="45" customWidth="1"/>
    <col min="7733" max="7974" width="8.88671875" style="45"/>
    <col min="7975" max="7975" width="5.88671875" style="45" customWidth="1"/>
    <col min="7976" max="7976" width="32.88671875" style="45" customWidth="1"/>
    <col min="7977" max="7977" width="5.88671875" style="45" customWidth="1"/>
    <col min="7978" max="7978" width="32.88671875" style="45" customWidth="1"/>
    <col min="7979" max="7984" width="8.88671875" style="45"/>
    <col min="7985" max="7985" width="32.88671875" style="45" customWidth="1"/>
    <col min="7986" max="7986" width="5.88671875" style="45" customWidth="1"/>
    <col min="7987" max="7987" width="32.88671875" style="45" customWidth="1"/>
    <col min="7988" max="7988" width="5.88671875" style="45" customWidth="1"/>
    <col min="7989" max="8230" width="8.88671875" style="45"/>
    <col min="8231" max="8231" width="5.88671875" style="45" customWidth="1"/>
    <col min="8232" max="8232" width="32.88671875" style="45" customWidth="1"/>
    <col min="8233" max="8233" width="5.88671875" style="45" customWidth="1"/>
    <col min="8234" max="8234" width="32.88671875" style="45" customWidth="1"/>
    <col min="8235" max="8240" width="8.88671875" style="45"/>
    <col min="8241" max="8241" width="32.88671875" style="45" customWidth="1"/>
    <col min="8242" max="8242" width="5.88671875" style="45" customWidth="1"/>
    <col min="8243" max="8243" width="32.88671875" style="45" customWidth="1"/>
    <col min="8244" max="8244" width="5.88671875" style="45" customWidth="1"/>
    <col min="8245" max="8486" width="8.88671875" style="45"/>
    <col min="8487" max="8487" width="5.88671875" style="45" customWidth="1"/>
    <col min="8488" max="8488" width="32.88671875" style="45" customWidth="1"/>
    <col min="8489" max="8489" width="5.88671875" style="45" customWidth="1"/>
    <col min="8490" max="8490" width="32.88671875" style="45" customWidth="1"/>
    <col min="8491" max="8496" width="8.88671875" style="45"/>
    <col min="8497" max="8497" width="32.88671875" style="45" customWidth="1"/>
    <col min="8498" max="8498" width="5.88671875" style="45" customWidth="1"/>
    <col min="8499" max="8499" width="32.88671875" style="45" customWidth="1"/>
    <col min="8500" max="8500" width="5.88671875" style="45" customWidth="1"/>
    <col min="8501" max="8742" width="8.88671875" style="45"/>
    <col min="8743" max="8743" width="5.88671875" style="45" customWidth="1"/>
    <col min="8744" max="8744" width="32.88671875" style="45" customWidth="1"/>
    <col min="8745" max="8745" width="5.88671875" style="45" customWidth="1"/>
    <col min="8746" max="8746" width="32.88671875" style="45" customWidth="1"/>
    <col min="8747" max="8752" width="8.88671875" style="45"/>
    <col min="8753" max="8753" width="32.88671875" style="45" customWidth="1"/>
    <col min="8754" max="8754" width="5.88671875" style="45" customWidth="1"/>
    <col min="8755" max="8755" width="32.88671875" style="45" customWidth="1"/>
    <col min="8756" max="8756" width="5.88671875" style="45" customWidth="1"/>
    <col min="8757" max="8998" width="8.88671875" style="45"/>
    <col min="8999" max="8999" width="5.88671875" style="45" customWidth="1"/>
    <col min="9000" max="9000" width="32.88671875" style="45" customWidth="1"/>
    <col min="9001" max="9001" width="5.88671875" style="45" customWidth="1"/>
    <col min="9002" max="9002" width="32.88671875" style="45" customWidth="1"/>
    <col min="9003" max="9008" width="8.88671875" style="45"/>
    <col min="9009" max="9009" width="32.88671875" style="45" customWidth="1"/>
    <col min="9010" max="9010" width="5.88671875" style="45" customWidth="1"/>
    <col min="9011" max="9011" width="32.88671875" style="45" customWidth="1"/>
    <col min="9012" max="9012" width="5.88671875" style="45" customWidth="1"/>
    <col min="9013" max="9254" width="8.88671875" style="45"/>
    <col min="9255" max="9255" width="5.88671875" style="45" customWidth="1"/>
    <col min="9256" max="9256" width="32.88671875" style="45" customWidth="1"/>
    <col min="9257" max="9257" width="5.88671875" style="45" customWidth="1"/>
    <col min="9258" max="9258" width="32.88671875" style="45" customWidth="1"/>
    <col min="9259" max="9264" width="8.88671875" style="45"/>
    <col min="9265" max="9265" width="32.88671875" style="45" customWidth="1"/>
    <col min="9266" max="9266" width="5.88671875" style="45" customWidth="1"/>
    <col min="9267" max="9267" width="32.88671875" style="45" customWidth="1"/>
    <col min="9268" max="9268" width="5.88671875" style="45" customWidth="1"/>
    <col min="9269" max="9510" width="8.88671875" style="45"/>
    <col min="9511" max="9511" width="5.88671875" style="45" customWidth="1"/>
    <col min="9512" max="9512" width="32.88671875" style="45" customWidth="1"/>
    <col min="9513" max="9513" width="5.88671875" style="45" customWidth="1"/>
    <col min="9514" max="9514" width="32.88671875" style="45" customWidth="1"/>
    <col min="9515" max="9520" width="8.88671875" style="45"/>
    <col min="9521" max="9521" width="32.88671875" style="45" customWidth="1"/>
    <col min="9522" max="9522" width="5.88671875" style="45" customWidth="1"/>
    <col min="9523" max="9523" width="32.88671875" style="45" customWidth="1"/>
    <col min="9524" max="9524" width="5.88671875" style="45" customWidth="1"/>
    <col min="9525" max="9766" width="8.88671875" style="45"/>
    <col min="9767" max="9767" width="5.88671875" style="45" customWidth="1"/>
    <col min="9768" max="9768" width="32.88671875" style="45" customWidth="1"/>
    <col min="9769" max="9769" width="5.88671875" style="45" customWidth="1"/>
    <col min="9770" max="9770" width="32.88671875" style="45" customWidth="1"/>
    <col min="9771" max="9776" width="8.88671875" style="45"/>
    <col min="9777" max="9777" width="32.88671875" style="45" customWidth="1"/>
    <col min="9778" max="9778" width="5.88671875" style="45" customWidth="1"/>
    <col min="9779" max="9779" width="32.88671875" style="45" customWidth="1"/>
    <col min="9780" max="9780" width="5.88671875" style="45" customWidth="1"/>
    <col min="9781" max="10022" width="8.88671875" style="45"/>
    <col min="10023" max="10023" width="5.88671875" style="45" customWidth="1"/>
    <col min="10024" max="10024" width="32.88671875" style="45" customWidth="1"/>
    <col min="10025" max="10025" width="5.88671875" style="45" customWidth="1"/>
    <col min="10026" max="10026" width="32.88671875" style="45" customWidth="1"/>
    <col min="10027" max="10032" width="8.88671875" style="45"/>
    <col min="10033" max="10033" width="32.88671875" style="45" customWidth="1"/>
    <col min="10034" max="10034" width="5.88671875" style="45" customWidth="1"/>
    <col min="10035" max="10035" width="32.88671875" style="45" customWidth="1"/>
    <col min="10036" max="10036" width="5.88671875" style="45" customWidth="1"/>
    <col min="10037" max="10278" width="8.88671875" style="45"/>
    <col min="10279" max="10279" width="5.88671875" style="45" customWidth="1"/>
    <col min="10280" max="10280" width="32.88671875" style="45" customWidth="1"/>
    <col min="10281" max="10281" width="5.88671875" style="45" customWidth="1"/>
    <col min="10282" max="10282" width="32.88671875" style="45" customWidth="1"/>
    <col min="10283" max="10288" width="8.88671875" style="45"/>
    <col min="10289" max="10289" width="32.88671875" style="45" customWidth="1"/>
    <col min="10290" max="10290" width="5.88671875" style="45" customWidth="1"/>
    <col min="10291" max="10291" width="32.88671875" style="45" customWidth="1"/>
    <col min="10292" max="10292" width="5.88671875" style="45" customWidth="1"/>
    <col min="10293" max="10534" width="8.88671875" style="45"/>
    <col min="10535" max="10535" width="5.88671875" style="45" customWidth="1"/>
    <col min="10536" max="10536" width="32.88671875" style="45" customWidth="1"/>
    <col min="10537" max="10537" width="5.88671875" style="45" customWidth="1"/>
    <col min="10538" max="10538" width="32.88671875" style="45" customWidth="1"/>
    <col min="10539" max="10544" width="8.88671875" style="45"/>
    <col min="10545" max="10545" width="32.88671875" style="45" customWidth="1"/>
    <col min="10546" max="10546" width="5.88671875" style="45" customWidth="1"/>
    <col min="10547" max="10547" width="32.88671875" style="45" customWidth="1"/>
    <col min="10548" max="10548" width="5.88671875" style="45" customWidth="1"/>
    <col min="10549" max="10790" width="8.88671875" style="45"/>
    <col min="10791" max="10791" width="5.88671875" style="45" customWidth="1"/>
    <col min="10792" max="10792" width="32.88671875" style="45" customWidth="1"/>
    <col min="10793" max="10793" width="5.88671875" style="45" customWidth="1"/>
    <col min="10794" max="10794" width="32.88671875" style="45" customWidth="1"/>
    <col min="10795" max="10800" width="8.88671875" style="45"/>
    <col min="10801" max="10801" width="32.88671875" style="45" customWidth="1"/>
    <col min="10802" max="10802" width="5.88671875" style="45" customWidth="1"/>
    <col min="10803" max="10803" width="32.88671875" style="45" customWidth="1"/>
    <col min="10804" max="10804" width="5.88671875" style="45" customWidth="1"/>
    <col min="10805" max="11046" width="8.88671875" style="45"/>
    <col min="11047" max="11047" width="5.88671875" style="45" customWidth="1"/>
    <col min="11048" max="11048" width="32.88671875" style="45" customWidth="1"/>
    <col min="11049" max="11049" width="5.88671875" style="45" customWidth="1"/>
    <col min="11050" max="11050" width="32.88671875" style="45" customWidth="1"/>
    <col min="11051" max="11056" width="8.88671875" style="45"/>
    <col min="11057" max="11057" width="32.88671875" style="45" customWidth="1"/>
    <col min="11058" max="11058" width="5.88671875" style="45" customWidth="1"/>
    <col min="11059" max="11059" width="32.88671875" style="45" customWidth="1"/>
    <col min="11060" max="11060" width="5.88671875" style="45" customWidth="1"/>
    <col min="11061" max="11302" width="8.88671875" style="45"/>
    <col min="11303" max="11303" width="5.88671875" style="45" customWidth="1"/>
    <col min="11304" max="11304" width="32.88671875" style="45" customWidth="1"/>
    <col min="11305" max="11305" width="5.88671875" style="45" customWidth="1"/>
    <col min="11306" max="11306" width="32.88671875" style="45" customWidth="1"/>
    <col min="11307" max="11312" width="8.88671875" style="45"/>
    <col min="11313" max="11313" width="32.88671875" style="45" customWidth="1"/>
    <col min="11314" max="11314" width="5.88671875" style="45" customWidth="1"/>
    <col min="11315" max="11315" width="32.88671875" style="45" customWidth="1"/>
    <col min="11316" max="11316" width="5.88671875" style="45" customWidth="1"/>
    <col min="11317" max="11558" width="8.88671875" style="45"/>
    <col min="11559" max="11559" width="5.88671875" style="45" customWidth="1"/>
    <col min="11560" max="11560" width="32.88671875" style="45" customWidth="1"/>
    <col min="11561" max="11561" width="5.88671875" style="45" customWidth="1"/>
    <col min="11562" max="11562" width="32.88671875" style="45" customWidth="1"/>
    <col min="11563" max="11568" width="8.88671875" style="45"/>
    <col min="11569" max="11569" width="32.88671875" style="45" customWidth="1"/>
    <col min="11570" max="11570" width="5.88671875" style="45" customWidth="1"/>
    <col min="11571" max="11571" width="32.88671875" style="45" customWidth="1"/>
    <col min="11572" max="11572" width="5.88671875" style="45" customWidth="1"/>
    <col min="11573" max="11814" width="8.88671875" style="45"/>
    <col min="11815" max="11815" width="5.88671875" style="45" customWidth="1"/>
    <col min="11816" max="11816" width="32.88671875" style="45" customWidth="1"/>
    <col min="11817" max="11817" width="5.88671875" style="45" customWidth="1"/>
    <col min="11818" max="11818" width="32.88671875" style="45" customWidth="1"/>
    <col min="11819" max="11824" width="8.88671875" style="45"/>
    <col min="11825" max="11825" width="32.88671875" style="45" customWidth="1"/>
    <col min="11826" max="11826" width="5.88671875" style="45" customWidth="1"/>
    <col min="11827" max="11827" width="32.88671875" style="45" customWidth="1"/>
    <col min="11828" max="11828" width="5.88671875" style="45" customWidth="1"/>
    <col min="11829" max="12070" width="8.88671875" style="45"/>
    <col min="12071" max="12071" width="5.88671875" style="45" customWidth="1"/>
    <col min="12072" max="12072" width="32.88671875" style="45" customWidth="1"/>
    <col min="12073" max="12073" width="5.88671875" style="45" customWidth="1"/>
    <col min="12074" max="12074" width="32.88671875" style="45" customWidth="1"/>
    <col min="12075" max="12080" width="8.88671875" style="45"/>
    <col min="12081" max="12081" width="32.88671875" style="45" customWidth="1"/>
    <col min="12082" max="12082" width="5.88671875" style="45" customWidth="1"/>
    <col min="12083" max="12083" width="32.88671875" style="45" customWidth="1"/>
    <col min="12084" max="12084" width="5.88671875" style="45" customWidth="1"/>
    <col min="12085" max="12326" width="8.88671875" style="45"/>
    <col min="12327" max="12327" width="5.88671875" style="45" customWidth="1"/>
    <col min="12328" max="12328" width="32.88671875" style="45" customWidth="1"/>
    <col min="12329" max="12329" width="5.88671875" style="45" customWidth="1"/>
    <col min="12330" max="12330" width="32.88671875" style="45" customWidth="1"/>
    <col min="12331" max="12336" width="8.88671875" style="45"/>
    <col min="12337" max="12337" width="32.88671875" style="45" customWidth="1"/>
    <col min="12338" max="12338" width="5.88671875" style="45" customWidth="1"/>
    <col min="12339" max="12339" width="32.88671875" style="45" customWidth="1"/>
    <col min="12340" max="12340" width="5.88671875" style="45" customWidth="1"/>
    <col min="12341" max="12582" width="8.88671875" style="45"/>
    <col min="12583" max="12583" width="5.88671875" style="45" customWidth="1"/>
    <col min="12584" max="12584" width="32.88671875" style="45" customWidth="1"/>
    <col min="12585" max="12585" width="5.88671875" style="45" customWidth="1"/>
    <col min="12586" max="12586" width="32.88671875" style="45" customWidth="1"/>
    <col min="12587" max="12592" width="8.88671875" style="45"/>
    <col min="12593" max="12593" width="32.88671875" style="45" customWidth="1"/>
    <col min="12594" max="12594" width="5.88671875" style="45" customWidth="1"/>
    <col min="12595" max="12595" width="32.88671875" style="45" customWidth="1"/>
    <col min="12596" max="12596" width="5.88671875" style="45" customWidth="1"/>
    <col min="12597" max="12838" width="8.88671875" style="45"/>
    <col min="12839" max="12839" width="5.88671875" style="45" customWidth="1"/>
    <col min="12840" max="12840" width="32.88671875" style="45" customWidth="1"/>
    <col min="12841" max="12841" width="5.88671875" style="45" customWidth="1"/>
    <col min="12842" max="12842" width="32.88671875" style="45" customWidth="1"/>
    <col min="12843" max="12848" width="8.88671875" style="45"/>
    <col min="12849" max="12849" width="32.88671875" style="45" customWidth="1"/>
    <col min="12850" max="12850" width="5.88671875" style="45" customWidth="1"/>
    <col min="12851" max="12851" width="32.88671875" style="45" customWidth="1"/>
    <col min="12852" max="12852" width="5.88671875" style="45" customWidth="1"/>
    <col min="12853" max="13094" width="8.88671875" style="45"/>
    <col min="13095" max="13095" width="5.88671875" style="45" customWidth="1"/>
    <col min="13096" max="13096" width="32.88671875" style="45" customWidth="1"/>
    <col min="13097" max="13097" width="5.88671875" style="45" customWidth="1"/>
    <col min="13098" max="13098" width="32.88671875" style="45" customWidth="1"/>
    <col min="13099" max="13104" width="8.88671875" style="45"/>
    <col min="13105" max="13105" width="32.88671875" style="45" customWidth="1"/>
    <col min="13106" max="13106" width="5.88671875" style="45" customWidth="1"/>
    <col min="13107" max="13107" width="32.88671875" style="45" customWidth="1"/>
    <col min="13108" max="13108" width="5.88671875" style="45" customWidth="1"/>
    <col min="13109" max="13350" width="8.88671875" style="45"/>
    <col min="13351" max="13351" width="5.88671875" style="45" customWidth="1"/>
    <col min="13352" max="13352" width="32.88671875" style="45" customWidth="1"/>
    <col min="13353" max="13353" width="5.88671875" style="45" customWidth="1"/>
    <col min="13354" max="13354" width="32.88671875" style="45" customWidth="1"/>
    <col min="13355" max="13360" width="8.88671875" style="45"/>
    <col min="13361" max="13361" width="32.88671875" style="45" customWidth="1"/>
    <col min="13362" max="13362" width="5.88671875" style="45" customWidth="1"/>
    <col min="13363" max="13363" width="32.88671875" style="45" customWidth="1"/>
    <col min="13364" max="13364" width="5.88671875" style="45" customWidth="1"/>
    <col min="13365" max="13606" width="8.88671875" style="45"/>
    <col min="13607" max="13607" width="5.88671875" style="45" customWidth="1"/>
    <col min="13608" max="13608" width="32.88671875" style="45" customWidth="1"/>
    <col min="13609" max="13609" width="5.88671875" style="45" customWidth="1"/>
    <col min="13610" max="13610" width="32.88671875" style="45" customWidth="1"/>
    <col min="13611" max="13616" width="8.88671875" style="45"/>
    <col min="13617" max="13617" width="32.88671875" style="45" customWidth="1"/>
    <col min="13618" max="13618" width="5.88671875" style="45" customWidth="1"/>
    <col min="13619" max="13619" width="32.88671875" style="45" customWidth="1"/>
    <col min="13620" max="13620" width="5.88671875" style="45" customWidth="1"/>
    <col min="13621" max="13862" width="8.88671875" style="45"/>
    <col min="13863" max="13863" width="5.88671875" style="45" customWidth="1"/>
    <col min="13864" max="13864" width="32.88671875" style="45" customWidth="1"/>
    <col min="13865" max="13865" width="5.88671875" style="45" customWidth="1"/>
    <col min="13866" max="13866" width="32.88671875" style="45" customWidth="1"/>
    <col min="13867" max="13872" width="8.88671875" style="45"/>
    <col min="13873" max="13873" width="32.88671875" style="45" customWidth="1"/>
    <col min="13874" max="13874" width="5.88671875" style="45" customWidth="1"/>
    <col min="13875" max="13875" width="32.88671875" style="45" customWidth="1"/>
    <col min="13876" max="13876" width="5.88671875" style="45" customWidth="1"/>
    <col min="13877" max="14118" width="8.88671875" style="45"/>
    <col min="14119" max="14119" width="5.88671875" style="45" customWidth="1"/>
    <col min="14120" max="14120" width="32.88671875" style="45" customWidth="1"/>
    <col min="14121" max="14121" width="5.88671875" style="45" customWidth="1"/>
    <col min="14122" max="14122" width="32.88671875" style="45" customWidth="1"/>
    <col min="14123" max="14128" width="8.88671875" style="45"/>
    <col min="14129" max="14129" width="32.88671875" style="45" customWidth="1"/>
    <col min="14130" max="14130" width="5.88671875" style="45" customWidth="1"/>
    <col min="14131" max="14131" width="32.88671875" style="45" customWidth="1"/>
    <col min="14132" max="14132" width="5.88671875" style="45" customWidth="1"/>
    <col min="14133" max="14374" width="8.88671875" style="45"/>
    <col min="14375" max="14375" width="5.88671875" style="45" customWidth="1"/>
    <col min="14376" max="14376" width="32.88671875" style="45" customWidth="1"/>
    <col min="14377" max="14377" width="5.88671875" style="45" customWidth="1"/>
    <col min="14378" max="14378" width="32.88671875" style="45" customWidth="1"/>
    <col min="14379" max="14384" width="8.88671875" style="45"/>
    <col min="14385" max="14385" width="32.88671875" style="45" customWidth="1"/>
    <col min="14386" max="14386" width="5.88671875" style="45" customWidth="1"/>
    <col min="14387" max="14387" width="32.88671875" style="45" customWidth="1"/>
    <col min="14388" max="14388" width="5.88671875" style="45" customWidth="1"/>
    <col min="14389" max="14630" width="8.88671875" style="45"/>
    <col min="14631" max="14631" width="5.88671875" style="45" customWidth="1"/>
    <col min="14632" max="14632" width="32.88671875" style="45" customWidth="1"/>
    <col min="14633" max="14633" width="5.88671875" style="45" customWidth="1"/>
    <col min="14634" max="14634" width="32.88671875" style="45" customWidth="1"/>
    <col min="14635" max="14640" width="8.88671875" style="45"/>
    <col min="14641" max="14641" width="32.88671875" style="45" customWidth="1"/>
    <col min="14642" max="14642" width="5.88671875" style="45" customWidth="1"/>
    <col min="14643" max="14643" width="32.88671875" style="45" customWidth="1"/>
    <col min="14644" max="14644" width="5.88671875" style="45" customWidth="1"/>
    <col min="14645" max="14886" width="8.88671875" style="45"/>
    <col min="14887" max="14887" width="5.88671875" style="45" customWidth="1"/>
    <col min="14888" max="14888" width="32.88671875" style="45" customWidth="1"/>
    <col min="14889" max="14889" width="5.88671875" style="45" customWidth="1"/>
    <col min="14890" max="14890" width="32.88671875" style="45" customWidth="1"/>
    <col min="14891" max="14896" width="8.88671875" style="45"/>
    <col min="14897" max="14897" width="32.88671875" style="45" customWidth="1"/>
    <col min="14898" max="14898" width="5.88671875" style="45" customWidth="1"/>
    <col min="14899" max="14899" width="32.88671875" style="45" customWidth="1"/>
    <col min="14900" max="14900" width="5.88671875" style="45" customWidth="1"/>
    <col min="14901" max="15142" width="8.88671875" style="45"/>
    <col min="15143" max="15143" width="5.88671875" style="45" customWidth="1"/>
    <col min="15144" max="15144" width="32.88671875" style="45" customWidth="1"/>
    <col min="15145" max="15145" width="5.88671875" style="45" customWidth="1"/>
    <col min="15146" max="15146" width="32.88671875" style="45" customWidth="1"/>
    <col min="15147" max="15152" width="8.88671875" style="45"/>
    <col min="15153" max="15153" width="32.88671875" style="45" customWidth="1"/>
    <col min="15154" max="15154" width="5.88671875" style="45" customWidth="1"/>
    <col min="15155" max="15155" width="32.88671875" style="45" customWidth="1"/>
    <col min="15156" max="15156" width="5.88671875" style="45" customWidth="1"/>
    <col min="15157" max="15398" width="8.88671875" style="45"/>
    <col min="15399" max="15399" width="5.88671875" style="45" customWidth="1"/>
    <col min="15400" max="15400" width="32.88671875" style="45" customWidth="1"/>
    <col min="15401" max="15401" width="5.88671875" style="45" customWidth="1"/>
    <col min="15402" max="15402" width="32.88671875" style="45" customWidth="1"/>
    <col min="15403" max="15408" width="8.88671875" style="45"/>
    <col min="15409" max="15409" width="32.88671875" style="45" customWidth="1"/>
    <col min="15410" max="15410" width="5.88671875" style="45" customWidth="1"/>
    <col min="15411" max="15411" width="32.88671875" style="45" customWidth="1"/>
    <col min="15412" max="15412" width="5.88671875" style="45" customWidth="1"/>
    <col min="15413" max="15654" width="8.88671875" style="45"/>
    <col min="15655" max="15655" width="5.88671875" style="45" customWidth="1"/>
    <col min="15656" max="15656" width="32.88671875" style="45" customWidth="1"/>
    <col min="15657" max="15657" width="5.88671875" style="45" customWidth="1"/>
    <col min="15658" max="15658" width="32.88671875" style="45" customWidth="1"/>
    <col min="15659" max="15664" width="8.88671875" style="45"/>
    <col min="15665" max="15665" width="32.88671875" style="45" customWidth="1"/>
    <col min="15666" max="15666" width="5.88671875" style="45" customWidth="1"/>
    <col min="15667" max="15667" width="32.88671875" style="45" customWidth="1"/>
    <col min="15668" max="15668" width="5.88671875" style="45" customWidth="1"/>
    <col min="15669" max="15910" width="8.88671875" style="45"/>
    <col min="15911" max="15911" width="5.88671875" style="45" customWidth="1"/>
    <col min="15912" max="15912" width="32.88671875" style="45" customWidth="1"/>
    <col min="15913" max="15913" width="5.88671875" style="45" customWidth="1"/>
    <col min="15914" max="15914" width="32.88671875" style="45" customWidth="1"/>
    <col min="15915" max="15920" width="8.88671875" style="45"/>
    <col min="15921" max="15921" width="32.88671875" style="45" customWidth="1"/>
    <col min="15922" max="15922" width="5.88671875" style="45" customWidth="1"/>
    <col min="15923" max="15923" width="32.88671875" style="45" customWidth="1"/>
    <col min="15924" max="15924" width="5.88671875" style="45" customWidth="1"/>
    <col min="15925" max="16166" width="8.88671875" style="45"/>
    <col min="16167" max="16167" width="5.88671875" style="45" customWidth="1"/>
    <col min="16168" max="16168" width="32.88671875" style="45" customWidth="1"/>
    <col min="16169" max="16169" width="5.88671875" style="45" customWidth="1"/>
    <col min="16170" max="16170" width="32.88671875" style="45" customWidth="1"/>
    <col min="16171" max="16176" width="8.88671875" style="45"/>
    <col min="16177" max="16177" width="32.88671875" style="45" customWidth="1"/>
    <col min="16178" max="16178" width="5.88671875" style="45" customWidth="1"/>
    <col min="16179" max="16179" width="32.88671875" style="45" customWidth="1"/>
    <col min="16180" max="16180" width="5.88671875" style="45" customWidth="1"/>
    <col min="16181" max="16384" width="8.88671875" style="45"/>
  </cols>
  <sheetData>
    <row r="1" spans="1:60" s="26" customFormat="1" ht="57.6" customHeight="1" x14ac:dyDescent="0.5">
      <c r="C1" s="235"/>
      <c r="D1" s="235"/>
      <c r="E1" s="235"/>
      <c r="F1" s="235"/>
      <c r="G1" s="235"/>
      <c r="H1" s="235"/>
      <c r="I1" s="235"/>
      <c r="J1" s="235"/>
      <c r="K1" s="235"/>
      <c r="L1" s="235"/>
      <c r="M1" s="235"/>
      <c r="N1" s="235"/>
      <c r="O1" s="235"/>
      <c r="P1" s="235"/>
      <c r="Q1" s="235"/>
      <c r="R1" s="235"/>
      <c r="S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W1" s="235"/>
      <c r="AX1" s="235"/>
      <c r="AY1" s="235"/>
      <c r="AZ1" s="235"/>
      <c r="BA1" s="235"/>
      <c r="BB1" s="235"/>
      <c r="BG1" s="27"/>
      <c r="BH1" s="27"/>
    </row>
    <row r="2" spans="1:60" s="31" customFormat="1" ht="26.4" x14ac:dyDescent="0.5">
      <c r="A2" s="110" t="s">
        <v>517</v>
      </c>
      <c r="B2" s="12"/>
      <c r="C2" s="236"/>
      <c r="D2" s="236"/>
      <c r="E2" s="236"/>
      <c r="F2" s="236"/>
      <c r="G2" s="236"/>
      <c r="H2" s="236"/>
      <c r="I2" s="236"/>
      <c r="J2" s="236"/>
      <c r="K2" s="236"/>
      <c r="L2" s="236"/>
      <c r="M2" s="236"/>
      <c r="N2" s="236"/>
      <c r="O2" s="236"/>
      <c r="P2" s="236"/>
      <c r="Q2" s="236"/>
      <c r="R2" s="236"/>
      <c r="S2" s="236"/>
      <c r="T2" s="12"/>
      <c r="U2" s="12"/>
      <c r="V2" s="12"/>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12"/>
      <c r="AU2" s="12"/>
      <c r="AV2" s="12"/>
      <c r="AW2" s="236"/>
      <c r="AX2" s="236"/>
      <c r="AY2" s="236"/>
      <c r="AZ2" s="236"/>
      <c r="BA2" s="236"/>
      <c r="BB2" s="236"/>
      <c r="BC2" s="12"/>
      <c r="BD2" s="12"/>
    </row>
    <row r="3" spans="1:60" s="31" customFormat="1" ht="26.4" x14ac:dyDescent="0.5">
      <c r="A3" s="111" t="s">
        <v>518</v>
      </c>
      <c r="B3" s="5"/>
      <c r="C3" s="236"/>
      <c r="D3" s="236"/>
      <c r="E3" s="236"/>
      <c r="F3" s="236"/>
      <c r="G3" s="236"/>
      <c r="H3" s="236"/>
      <c r="I3" s="236"/>
      <c r="J3" s="236"/>
      <c r="K3" s="236"/>
      <c r="L3" s="236"/>
      <c r="M3" s="236"/>
      <c r="N3" s="236"/>
      <c r="O3" s="236"/>
      <c r="P3" s="236"/>
      <c r="Q3" s="236"/>
      <c r="R3" s="236"/>
      <c r="S3" s="236"/>
      <c r="T3" s="5"/>
      <c r="U3" s="5"/>
      <c r="V3" s="5"/>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5"/>
      <c r="AU3" s="5"/>
      <c r="AV3" s="5"/>
      <c r="AW3" s="236"/>
      <c r="AX3" s="236"/>
      <c r="AY3" s="236"/>
      <c r="AZ3" s="236"/>
      <c r="BA3" s="236"/>
      <c r="BB3" s="236"/>
      <c r="BC3" s="5"/>
      <c r="BD3" s="5"/>
    </row>
    <row r="4" spans="1:60" s="31" customFormat="1" ht="24" customHeight="1" x14ac:dyDescent="0.5">
      <c r="A4" s="99"/>
      <c r="B4" s="287"/>
      <c r="C4" s="725" t="s">
        <v>513</v>
      </c>
      <c r="D4" s="726"/>
      <c r="E4" s="726"/>
      <c r="F4" s="726"/>
      <c r="G4" s="726"/>
      <c r="H4" s="726"/>
      <c r="I4" s="726"/>
      <c r="J4" s="726"/>
      <c r="K4" s="726"/>
      <c r="L4" s="726"/>
      <c r="M4" s="726"/>
      <c r="N4" s="726"/>
      <c r="O4" s="726"/>
      <c r="P4" s="726"/>
      <c r="Q4" s="726"/>
      <c r="R4" s="726"/>
      <c r="S4" s="726"/>
      <c r="T4" s="726"/>
      <c r="U4" s="726"/>
      <c r="V4" s="726"/>
      <c r="W4" s="726"/>
      <c r="X4" s="726"/>
      <c r="Y4" s="726"/>
      <c r="Z4" s="726"/>
      <c r="AA4" s="726"/>
      <c r="AB4" s="727"/>
      <c r="AC4" s="731" t="s">
        <v>514</v>
      </c>
      <c r="AD4" s="732"/>
      <c r="AE4" s="732"/>
      <c r="AF4" s="732"/>
      <c r="AG4" s="732"/>
      <c r="AH4" s="732"/>
      <c r="AI4" s="732"/>
      <c r="AJ4" s="732"/>
      <c r="AK4" s="732"/>
      <c r="AL4" s="732"/>
      <c r="AM4" s="732"/>
      <c r="AN4" s="732"/>
      <c r="AO4" s="732"/>
      <c r="AP4" s="732"/>
      <c r="AQ4" s="732"/>
      <c r="AR4" s="732"/>
      <c r="AS4" s="732"/>
      <c r="AT4" s="732"/>
      <c r="AU4" s="732"/>
      <c r="AV4" s="732"/>
      <c r="AW4" s="732"/>
      <c r="AX4" s="732"/>
      <c r="AY4" s="732"/>
      <c r="AZ4" s="732"/>
      <c r="BA4" s="732"/>
      <c r="BB4" s="733"/>
      <c r="BC4" s="280"/>
      <c r="BD4" s="85"/>
    </row>
    <row r="5" spans="1:60" s="38" customFormat="1" ht="24" customHeight="1" x14ac:dyDescent="0.5">
      <c r="A5" s="718" t="s">
        <v>15</v>
      </c>
      <c r="B5" s="714" t="s">
        <v>16</v>
      </c>
      <c r="C5" s="719">
        <v>2025</v>
      </c>
      <c r="D5" s="720"/>
      <c r="E5" s="720"/>
      <c r="F5" s="720"/>
      <c r="G5" s="720"/>
      <c r="H5" s="720"/>
      <c r="I5" s="720"/>
      <c r="J5" s="720"/>
      <c r="K5" s="720"/>
      <c r="L5" s="720"/>
      <c r="M5" s="720"/>
      <c r="N5" s="720"/>
      <c r="O5" s="720"/>
      <c r="P5" s="720"/>
      <c r="Q5" s="720"/>
      <c r="R5" s="720"/>
      <c r="S5" s="721"/>
      <c r="T5" s="722" t="s">
        <v>628</v>
      </c>
      <c r="U5" s="723"/>
      <c r="V5" s="723"/>
      <c r="W5" s="723"/>
      <c r="X5" s="723"/>
      <c r="Y5" s="723"/>
      <c r="Z5" s="723"/>
      <c r="AA5" s="723"/>
      <c r="AB5" s="724"/>
      <c r="AC5" s="715">
        <v>2025</v>
      </c>
      <c r="AD5" s="716"/>
      <c r="AE5" s="716"/>
      <c r="AF5" s="716"/>
      <c r="AG5" s="716"/>
      <c r="AH5" s="716"/>
      <c r="AI5" s="716"/>
      <c r="AJ5" s="716"/>
      <c r="AK5" s="716"/>
      <c r="AL5" s="716"/>
      <c r="AM5" s="716"/>
      <c r="AN5" s="716"/>
      <c r="AO5" s="716"/>
      <c r="AP5" s="716"/>
      <c r="AQ5" s="716"/>
      <c r="AR5" s="716"/>
      <c r="AS5" s="717"/>
      <c r="AT5" s="728" t="s">
        <v>628</v>
      </c>
      <c r="AU5" s="729"/>
      <c r="AV5" s="729"/>
      <c r="AW5" s="729"/>
      <c r="AX5" s="729"/>
      <c r="AY5" s="729"/>
      <c r="AZ5" s="729"/>
      <c r="BA5" s="729"/>
      <c r="BB5" s="730"/>
      <c r="BC5" s="735" t="s">
        <v>234</v>
      </c>
      <c r="BD5" s="734" t="s">
        <v>233</v>
      </c>
    </row>
    <row r="6" spans="1:60" s="38" customFormat="1" ht="36" customHeight="1" x14ac:dyDescent="0.5">
      <c r="A6" s="718"/>
      <c r="B6" s="714"/>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272" t="s">
        <v>670</v>
      </c>
      <c r="R6" s="272" t="s">
        <v>671</v>
      </c>
      <c r="S6" s="273">
        <v>2025</v>
      </c>
      <c r="T6" s="285" t="s">
        <v>629</v>
      </c>
      <c r="U6" s="285" t="s">
        <v>634</v>
      </c>
      <c r="V6" s="286" t="s">
        <v>658</v>
      </c>
      <c r="W6" s="272" t="s">
        <v>659</v>
      </c>
      <c r="X6" s="272" t="s">
        <v>660</v>
      </c>
      <c r="Y6" s="345" t="s">
        <v>661</v>
      </c>
      <c r="Z6" s="345" t="s">
        <v>766</v>
      </c>
      <c r="AA6" s="345" t="s">
        <v>663</v>
      </c>
      <c r="AB6" s="569" t="s">
        <v>767</v>
      </c>
      <c r="AC6" s="271"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272" t="s">
        <v>670</v>
      </c>
      <c r="AR6" s="272" t="s">
        <v>671</v>
      </c>
      <c r="AS6" s="273">
        <v>2025</v>
      </c>
      <c r="AT6" s="284" t="s">
        <v>629</v>
      </c>
      <c r="AU6" s="285" t="s">
        <v>634</v>
      </c>
      <c r="AV6" s="286" t="s">
        <v>658</v>
      </c>
      <c r="AW6" s="272" t="s">
        <v>659</v>
      </c>
      <c r="AX6" s="272" t="s">
        <v>660</v>
      </c>
      <c r="AY6" s="345" t="s">
        <v>661</v>
      </c>
      <c r="AZ6" s="345" t="s">
        <v>766</v>
      </c>
      <c r="BA6" s="345" t="s">
        <v>663</v>
      </c>
      <c r="BB6" s="569" t="s">
        <v>767</v>
      </c>
      <c r="BC6" s="735"/>
      <c r="BD6" s="734"/>
    </row>
    <row r="7" spans="1:60" ht="18" customHeight="1" x14ac:dyDescent="0.5">
      <c r="A7" s="93">
        <v>1</v>
      </c>
      <c r="B7" s="70" t="s">
        <v>390</v>
      </c>
      <c r="C7" s="274">
        <v>714.07178199999998</v>
      </c>
      <c r="D7" s="275">
        <v>714.96436000000006</v>
      </c>
      <c r="E7" s="275">
        <v>706.81893500000001</v>
      </c>
      <c r="F7" s="275">
        <v>2135.855078</v>
      </c>
      <c r="G7" s="275">
        <v>631.65806599999996</v>
      </c>
      <c r="H7" s="275">
        <v>704.75461700000005</v>
      </c>
      <c r="I7" s="275">
        <v>613.11035200000003</v>
      </c>
      <c r="J7" s="275">
        <v>1949.5230349999999</v>
      </c>
      <c r="K7" s="275">
        <v>700.70234100000005</v>
      </c>
      <c r="L7" s="275">
        <v>733.19147099999998</v>
      </c>
      <c r="M7" s="275">
        <v>704.48080200000004</v>
      </c>
      <c r="N7" s="275">
        <v>2138.374613</v>
      </c>
      <c r="O7" s="275">
        <v>743.78137500000003</v>
      </c>
      <c r="P7" s="275">
        <v>709.07373900000005</v>
      </c>
      <c r="Q7" s="275">
        <v>754.09660799999995</v>
      </c>
      <c r="R7" s="275">
        <v>2206.9517219999998</v>
      </c>
      <c r="S7" s="347">
        <v>8430.7044470000001</v>
      </c>
      <c r="T7" s="451">
        <v>758.57424400000002</v>
      </c>
      <c r="U7" s="451">
        <v>737.51971600000002</v>
      </c>
      <c r="V7" s="523">
        <v>769.46424300000001</v>
      </c>
      <c r="W7" s="510">
        <v>2265.5582020000002</v>
      </c>
      <c r="X7" s="510">
        <v>752.21650599999998</v>
      </c>
      <c r="Y7" s="566">
        <v>760.36581100000001</v>
      </c>
      <c r="Z7" s="566">
        <v>726.49311599999999</v>
      </c>
      <c r="AA7" s="566">
        <v>2239.075433</v>
      </c>
      <c r="AB7" s="650">
        <f>(Z7/I7-1)*100</f>
        <v>18.493043483956683</v>
      </c>
      <c r="AC7" s="524">
        <v>2377.5703100000001</v>
      </c>
      <c r="AD7" s="510">
        <v>2162.0075440000001</v>
      </c>
      <c r="AE7" s="510">
        <v>2419.6135869999998</v>
      </c>
      <c r="AF7" s="510">
        <v>6959.1914409999999</v>
      </c>
      <c r="AG7" s="510">
        <v>2430.9764249999998</v>
      </c>
      <c r="AH7" s="510">
        <v>2965.0665399999998</v>
      </c>
      <c r="AI7" s="510">
        <v>2110.5620199999998</v>
      </c>
      <c r="AJ7" s="510">
        <v>7506.6049849999999</v>
      </c>
      <c r="AK7" s="510">
        <v>2339.4547419999999</v>
      </c>
      <c r="AL7" s="510">
        <v>2272.2983610000001</v>
      </c>
      <c r="AM7" s="510">
        <v>2051.7629900000002</v>
      </c>
      <c r="AN7" s="510">
        <v>6663.5160930000002</v>
      </c>
      <c r="AO7" s="510">
        <v>2298.1068070000001</v>
      </c>
      <c r="AP7" s="510">
        <v>2206.6914230000002</v>
      </c>
      <c r="AQ7" s="510">
        <v>2485.4500370000001</v>
      </c>
      <c r="AR7" s="510">
        <v>6990.2482669999999</v>
      </c>
      <c r="AS7" s="347">
        <v>28119.560786999999</v>
      </c>
      <c r="AT7" s="525">
        <v>2557.4308780000001</v>
      </c>
      <c r="AU7" s="526">
        <v>1967.088164</v>
      </c>
      <c r="AV7" s="523">
        <v>1723.613922</v>
      </c>
      <c r="AW7" s="510">
        <v>6248.132963</v>
      </c>
      <c r="AX7" s="510">
        <v>1964.77556</v>
      </c>
      <c r="AY7" s="566">
        <v>2680.9476340000001</v>
      </c>
      <c r="AZ7" s="566">
        <v>2353.018744</v>
      </c>
      <c r="BA7" s="566">
        <v>6998.7419380000001</v>
      </c>
      <c r="BB7" s="650">
        <f>(AZ7/AI7-1)*100</f>
        <v>11.487780112711409</v>
      </c>
      <c r="BC7" s="281" t="s">
        <v>391</v>
      </c>
      <c r="BD7" s="104">
        <v>1</v>
      </c>
      <c r="BE7" s="234"/>
      <c r="BG7" s="45"/>
      <c r="BH7" s="45"/>
    </row>
    <row r="8" spans="1:60" ht="18" customHeight="1" x14ac:dyDescent="0.5">
      <c r="A8" s="96">
        <v>2</v>
      </c>
      <c r="B8" s="76" t="s">
        <v>17</v>
      </c>
      <c r="C8" s="276">
        <v>433.79999700000002</v>
      </c>
      <c r="D8" s="277">
        <v>411.41620499999999</v>
      </c>
      <c r="E8" s="277">
        <v>230.16579899999999</v>
      </c>
      <c r="F8" s="277">
        <v>1075.3820009999999</v>
      </c>
      <c r="G8" s="277">
        <v>156.132001</v>
      </c>
      <c r="H8" s="277">
        <v>204.467432</v>
      </c>
      <c r="I8" s="277">
        <v>147.88515000000001</v>
      </c>
      <c r="J8" s="277">
        <v>508.48458199999999</v>
      </c>
      <c r="K8" s="277">
        <v>177.23947699999999</v>
      </c>
      <c r="L8" s="277">
        <v>232.33604</v>
      </c>
      <c r="M8" s="277">
        <v>351.40567900000002</v>
      </c>
      <c r="N8" s="277">
        <v>760.98119599999995</v>
      </c>
      <c r="O8" s="277">
        <v>385.91309000000001</v>
      </c>
      <c r="P8" s="277">
        <v>405.98036400000001</v>
      </c>
      <c r="Q8" s="277">
        <v>445.45604600000001</v>
      </c>
      <c r="R8" s="277">
        <v>1237.3495</v>
      </c>
      <c r="S8" s="349">
        <v>3582.1972799999999</v>
      </c>
      <c r="T8" s="453">
        <v>427.40794199999999</v>
      </c>
      <c r="U8" s="453">
        <v>360.45230900000001</v>
      </c>
      <c r="V8" s="527">
        <v>291.78863699999999</v>
      </c>
      <c r="W8" s="508">
        <v>1079.6488879999999</v>
      </c>
      <c r="X8" s="508">
        <v>374.26879600000001</v>
      </c>
      <c r="Y8" s="567">
        <v>469.63371799999999</v>
      </c>
      <c r="Z8" s="567">
        <v>471.55800099999999</v>
      </c>
      <c r="AA8" s="567">
        <v>1315.4605140000001</v>
      </c>
      <c r="AB8" s="651">
        <f t="shared" ref="AB8:AB28" si="0">(Z8/I8-1)*100</f>
        <v>218.86771660305308</v>
      </c>
      <c r="AC8" s="528">
        <v>3791.483232</v>
      </c>
      <c r="AD8" s="508">
        <v>3743.3256280000001</v>
      </c>
      <c r="AE8" s="508">
        <v>3637.639932</v>
      </c>
      <c r="AF8" s="508">
        <v>11172.448791999999</v>
      </c>
      <c r="AG8" s="508">
        <v>3656.1027669999999</v>
      </c>
      <c r="AH8" s="508">
        <v>3854.921112</v>
      </c>
      <c r="AI8" s="508">
        <v>2958.0226910000001</v>
      </c>
      <c r="AJ8" s="508">
        <v>10469.04657</v>
      </c>
      <c r="AK8" s="508">
        <v>3311.186224</v>
      </c>
      <c r="AL8" s="508">
        <v>3030.1923700000002</v>
      </c>
      <c r="AM8" s="508">
        <v>3114.6616990000002</v>
      </c>
      <c r="AN8" s="508">
        <v>9456.0402940000004</v>
      </c>
      <c r="AO8" s="508">
        <v>3914.2709399999999</v>
      </c>
      <c r="AP8" s="508">
        <v>3187.495872</v>
      </c>
      <c r="AQ8" s="508">
        <v>4312.2828740000004</v>
      </c>
      <c r="AR8" s="508">
        <v>11414.049687000001</v>
      </c>
      <c r="AS8" s="349">
        <v>42511.585341999998</v>
      </c>
      <c r="AT8" s="529">
        <v>4008.9483519999999</v>
      </c>
      <c r="AU8" s="530">
        <v>3507.2821509999999</v>
      </c>
      <c r="AV8" s="527">
        <v>3034.4150589999999</v>
      </c>
      <c r="AW8" s="508">
        <v>10550.645562</v>
      </c>
      <c r="AX8" s="508">
        <v>3615.3248330000001</v>
      </c>
      <c r="AY8" s="567">
        <v>3283.0054009999999</v>
      </c>
      <c r="AZ8" s="567">
        <v>3454.0790590000001</v>
      </c>
      <c r="BA8" s="567">
        <v>10352.409293000001</v>
      </c>
      <c r="BB8" s="651">
        <f t="shared" ref="BB8:BB28" si="1">(AZ8/AI8-1)*100</f>
        <v>16.769863514207906</v>
      </c>
      <c r="BC8" s="282" t="s">
        <v>359</v>
      </c>
      <c r="BD8" s="107">
        <v>2</v>
      </c>
      <c r="BE8" s="234"/>
      <c r="BG8" s="45"/>
      <c r="BH8" s="45"/>
    </row>
    <row r="9" spans="1:60" ht="18" customHeight="1" x14ac:dyDescent="0.5">
      <c r="A9" s="93">
        <v>3</v>
      </c>
      <c r="B9" s="70" t="s">
        <v>361</v>
      </c>
      <c r="C9" s="274">
        <v>147.660821</v>
      </c>
      <c r="D9" s="275">
        <v>163.288389</v>
      </c>
      <c r="E9" s="275">
        <v>115.145939</v>
      </c>
      <c r="F9" s="275">
        <v>426.09514899999999</v>
      </c>
      <c r="G9" s="275">
        <v>119.106872</v>
      </c>
      <c r="H9" s="275">
        <v>150.26732100000001</v>
      </c>
      <c r="I9" s="275">
        <v>162.035595</v>
      </c>
      <c r="J9" s="275">
        <v>431.40978799999999</v>
      </c>
      <c r="K9" s="275">
        <v>150.912047</v>
      </c>
      <c r="L9" s="275">
        <v>117.006827</v>
      </c>
      <c r="M9" s="275">
        <v>164.50758500000001</v>
      </c>
      <c r="N9" s="275">
        <v>432.42645900000002</v>
      </c>
      <c r="O9" s="275">
        <v>110.45796799999999</v>
      </c>
      <c r="P9" s="275">
        <v>124.015045</v>
      </c>
      <c r="Q9" s="275">
        <v>119.561142</v>
      </c>
      <c r="R9" s="275">
        <v>354.034155</v>
      </c>
      <c r="S9" s="347">
        <v>1643.9655519999999</v>
      </c>
      <c r="T9" s="451">
        <v>204.132791</v>
      </c>
      <c r="U9" s="451">
        <v>114.321645</v>
      </c>
      <c r="V9" s="523">
        <v>146.630414</v>
      </c>
      <c r="W9" s="510">
        <v>465.08485100000001</v>
      </c>
      <c r="X9" s="510">
        <v>233.57171500000001</v>
      </c>
      <c r="Y9" s="566">
        <v>169.40059199999999</v>
      </c>
      <c r="Z9" s="566">
        <v>182.85605200000001</v>
      </c>
      <c r="AA9" s="566">
        <v>585.82835899999998</v>
      </c>
      <c r="AB9" s="650">
        <f t="shared" si="0"/>
        <v>12.849310671522506</v>
      </c>
      <c r="AC9" s="524">
        <v>661.68077500000004</v>
      </c>
      <c r="AD9" s="510">
        <v>544.14923399999998</v>
      </c>
      <c r="AE9" s="510">
        <v>599.13761699999998</v>
      </c>
      <c r="AF9" s="510">
        <v>1804.967625</v>
      </c>
      <c r="AG9" s="510">
        <v>425.82470799999999</v>
      </c>
      <c r="AH9" s="510">
        <v>647.597847</v>
      </c>
      <c r="AI9" s="510">
        <v>664.98582499999998</v>
      </c>
      <c r="AJ9" s="510">
        <v>1738.4083800000001</v>
      </c>
      <c r="AK9" s="510">
        <v>555.11691299999995</v>
      </c>
      <c r="AL9" s="510">
        <v>527.85511899999995</v>
      </c>
      <c r="AM9" s="510">
        <v>550.98726999999997</v>
      </c>
      <c r="AN9" s="510">
        <v>1633.9593010000001</v>
      </c>
      <c r="AO9" s="510">
        <v>579.16830700000003</v>
      </c>
      <c r="AP9" s="510">
        <v>660.71786899999995</v>
      </c>
      <c r="AQ9" s="510">
        <v>695.567274</v>
      </c>
      <c r="AR9" s="510">
        <v>1935.4534490000001</v>
      </c>
      <c r="AS9" s="347">
        <v>7112.7887549999996</v>
      </c>
      <c r="AT9" s="525">
        <v>839.12595899999997</v>
      </c>
      <c r="AU9" s="526">
        <v>647.26652899999999</v>
      </c>
      <c r="AV9" s="523">
        <v>631.88956700000006</v>
      </c>
      <c r="AW9" s="510">
        <v>2118.2820550000001</v>
      </c>
      <c r="AX9" s="510">
        <v>705.04802700000005</v>
      </c>
      <c r="AY9" s="566">
        <v>781.99293399999999</v>
      </c>
      <c r="AZ9" s="566">
        <v>712.45821100000001</v>
      </c>
      <c r="BA9" s="566">
        <v>2199.4991719999998</v>
      </c>
      <c r="BB9" s="650">
        <f t="shared" si="1"/>
        <v>7.1388568320234436</v>
      </c>
      <c r="BC9" s="281" t="s">
        <v>360</v>
      </c>
      <c r="BD9" s="104">
        <v>3</v>
      </c>
      <c r="BE9" s="234"/>
      <c r="BG9" s="45"/>
      <c r="BH9" s="45"/>
    </row>
    <row r="10" spans="1:60" ht="18" customHeight="1" x14ac:dyDescent="0.5">
      <c r="A10" s="96">
        <v>4</v>
      </c>
      <c r="B10" s="76" t="s">
        <v>363</v>
      </c>
      <c r="C10" s="276">
        <v>977.03342599999996</v>
      </c>
      <c r="D10" s="277">
        <v>893.33611299999995</v>
      </c>
      <c r="E10" s="277">
        <v>867.45562600000005</v>
      </c>
      <c r="F10" s="277">
        <v>2737.8251650000002</v>
      </c>
      <c r="G10" s="277">
        <v>892.78550700000005</v>
      </c>
      <c r="H10" s="277">
        <v>937.23608000000002</v>
      </c>
      <c r="I10" s="277">
        <v>849.58279000000005</v>
      </c>
      <c r="J10" s="277">
        <v>2679.6043770000001</v>
      </c>
      <c r="K10" s="277">
        <v>1026.5853979999999</v>
      </c>
      <c r="L10" s="277">
        <v>976.86749599999996</v>
      </c>
      <c r="M10" s="277">
        <v>983.69900099999995</v>
      </c>
      <c r="N10" s="277">
        <v>2987.151895</v>
      </c>
      <c r="O10" s="277">
        <v>1033.4832939999999</v>
      </c>
      <c r="P10" s="277">
        <v>949.90506500000004</v>
      </c>
      <c r="Q10" s="277">
        <v>1024.2436929999999</v>
      </c>
      <c r="R10" s="277">
        <v>3007.6320519999999</v>
      </c>
      <c r="S10" s="349">
        <v>11412.213489</v>
      </c>
      <c r="T10" s="453">
        <v>895.41972599999997</v>
      </c>
      <c r="U10" s="453">
        <v>911.09761100000003</v>
      </c>
      <c r="V10" s="527">
        <v>825.38062100000002</v>
      </c>
      <c r="W10" s="508">
        <v>2631.897958</v>
      </c>
      <c r="X10" s="508">
        <v>1044.2881339999999</v>
      </c>
      <c r="Y10" s="567">
        <v>1010.950558</v>
      </c>
      <c r="Z10" s="567">
        <v>948.99413700000002</v>
      </c>
      <c r="AA10" s="567">
        <v>3004.232829</v>
      </c>
      <c r="AB10" s="651">
        <f t="shared" si="0"/>
        <v>11.701195948190058</v>
      </c>
      <c r="AC10" s="528">
        <v>4255.154587</v>
      </c>
      <c r="AD10" s="508">
        <v>3005.4472449999998</v>
      </c>
      <c r="AE10" s="508">
        <v>3232.6521849999999</v>
      </c>
      <c r="AF10" s="508">
        <v>10493.254016000001</v>
      </c>
      <c r="AG10" s="508">
        <v>3291.266599</v>
      </c>
      <c r="AH10" s="508">
        <v>3562.5513930000002</v>
      </c>
      <c r="AI10" s="508">
        <v>3159.3367830000002</v>
      </c>
      <c r="AJ10" s="508">
        <v>10013.154775000001</v>
      </c>
      <c r="AK10" s="508">
        <v>3360.2323580000002</v>
      </c>
      <c r="AL10" s="508">
        <v>3715.9117270000002</v>
      </c>
      <c r="AM10" s="508">
        <v>3049.759043</v>
      </c>
      <c r="AN10" s="508">
        <v>10125.903128</v>
      </c>
      <c r="AO10" s="508">
        <v>3126.636884</v>
      </c>
      <c r="AP10" s="508">
        <v>2966.1578169999998</v>
      </c>
      <c r="AQ10" s="508">
        <v>3627.8302090000002</v>
      </c>
      <c r="AR10" s="508">
        <v>9720.6249100000005</v>
      </c>
      <c r="AS10" s="349">
        <v>40352.936829999999</v>
      </c>
      <c r="AT10" s="529">
        <v>3048.2523489999999</v>
      </c>
      <c r="AU10" s="530">
        <v>2834.249374</v>
      </c>
      <c r="AV10" s="527">
        <v>2571.2791630000002</v>
      </c>
      <c r="AW10" s="508">
        <v>8453.7808860000005</v>
      </c>
      <c r="AX10" s="508">
        <v>2769.1972300000002</v>
      </c>
      <c r="AY10" s="567">
        <v>3112.9265770000002</v>
      </c>
      <c r="AZ10" s="567">
        <v>3604.1003019999998</v>
      </c>
      <c r="BA10" s="567">
        <v>9486.2241090000007</v>
      </c>
      <c r="BB10" s="651">
        <f t="shared" si="1"/>
        <v>14.077749526204908</v>
      </c>
      <c r="BC10" s="282" t="s">
        <v>362</v>
      </c>
      <c r="BD10" s="107">
        <v>4</v>
      </c>
      <c r="BE10" s="234"/>
      <c r="BG10" s="45"/>
      <c r="BH10" s="45"/>
    </row>
    <row r="11" spans="1:60" ht="18" customHeight="1" x14ac:dyDescent="0.5">
      <c r="A11" s="93">
        <v>5</v>
      </c>
      <c r="B11" s="70" t="s">
        <v>18</v>
      </c>
      <c r="C11" s="274">
        <v>71754.550868000006</v>
      </c>
      <c r="D11" s="275">
        <v>68224.175453000003</v>
      </c>
      <c r="E11" s="275">
        <v>67746.477941999998</v>
      </c>
      <c r="F11" s="275">
        <v>207725.20426299999</v>
      </c>
      <c r="G11" s="275">
        <v>62931.197027000002</v>
      </c>
      <c r="H11" s="275">
        <v>59738.005225000001</v>
      </c>
      <c r="I11" s="275">
        <v>65106.627836</v>
      </c>
      <c r="J11" s="275">
        <v>187775.83008799999</v>
      </c>
      <c r="K11" s="275">
        <v>69260.630778999999</v>
      </c>
      <c r="L11" s="275">
        <v>70261.463210999995</v>
      </c>
      <c r="M11" s="275">
        <v>69828.115934999994</v>
      </c>
      <c r="N11" s="275">
        <v>209350.209924</v>
      </c>
      <c r="O11" s="275">
        <v>70577.830553000007</v>
      </c>
      <c r="P11" s="275">
        <v>68256.680963999999</v>
      </c>
      <c r="Q11" s="275">
        <v>66281.727669</v>
      </c>
      <c r="R11" s="275">
        <v>205116.23918599999</v>
      </c>
      <c r="S11" s="347">
        <v>809967.48346200003</v>
      </c>
      <c r="T11" s="451">
        <v>66640.281648999997</v>
      </c>
      <c r="U11" s="451">
        <v>72512.770159000007</v>
      </c>
      <c r="V11" s="523">
        <v>93564.307927999995</v>
      </c>
      <c r="W11" s="510">
        <v>232717.35973600001</v>
      </c>
      <c r="X11" s="510">
        <v>70022.383168999993</v>
      </c>
      <c r="Y11" s="566">
        <v>71489.493476000003</v>
      </c>
      <c r="Z11" s="566">
        <v>63505.901367999999</v>
      </c>
      <c r="AA11" s="566">
        <v>205017.778013</v>
      </c>
      <c r="AB11" s="650">
        <f t="shared" si="0"/>
        <v>-2.4586229101469348</v>
      </c>
      <c r="AC11" s="524">
        <v>3596.553907</v>
      </c>
      <c r="AD11" s="510">
        <v>5133.8681909999996</v>
      </c>
      <c r="AE11" s="510">
        <v>3446.140586</v>
      </c>
      <c r="AF11" s="510">
        <v>12176.562684</v>
      </c>
      <c r="AG11" s="510">
        <v>2583.6511289999999</v>
      </c>
      <c r="AH11" s="510">
        <v>4876.348086</v>
      </c>
      <c r="AI11" s="510">
        <v>3980.627383</v>
      </c>
      <c r="AJ11" s="510">
        <v>11440.626598000001</v>
      </c>
      <c r="AK11" s="510">
        <v>3989.5444969999999</v>
      </c>
      <c r="AL11" s="510">
        <v>4543.2651830000004</v>
      </c>
      <c r="AM11" s="510">
        <v>4235.6919090000001</v>
      </c>
      <c r="AN11" s="510">
        <v>12768.501589</v>
      </c>
      <c r="AO11" s="510">
        <v>3596.3446210000002</v>
      </c>
      <c r="AP11" s="510">
        <v>3467.6156930000002</v>
      </c>
      <c r="AQ11" s="510">
        <v>3072.3554720000002</v>
      </c>
      <c r="AR11" s="510">
        <v>10136.315785999999</v>
      </c>
      <c r="AS11" s="347">
        <v>46522.006655999998</v>
      </c>
      <c r="AT11" s="525">
        <v>2345.2236549999998</v>
      </c>
      <c r="AU11" s="526">
        <v>3389.8721799999998</v>
      </c>
      <c r="AV11" s="523">
        <v>3624.4125949999998</v>
      </c>
      <c r="AW11" s="510">
        <v>9359.5084299999999</v>
      </c>
      <c r="AX11" s="510">
        <v>5314.5684600000004</v>
      </c>
      <c r="AY11" s="566">
        <v>8790.5968950000006</v>
      </c>
      <c r="AZ11" s="566">
        <v>3733.802205</v>
      </c>
      <c r="BA11" s="566">
        <v>17838.967560000001</v>
      </c>
      <c r="BB11" s="650">
        <f t="shared" si="1"/>
        <v>-6.2006602038189307</v>
      </c>
      <c r="BC11" s="281" t="s">
        <v>235</v>
      </c>
      <c r="BD11" s="104">
        <v>5</v>
      </c>
      <c r="BE11" s="234"/>
      <c r="BG11" s="45"/>
      <c r="BH11" s="45"/>
    </row>
    <row r="12" spans="1:60" ht="18" customHeight="1" x14ac:dyDescent="0.5">
      <c r="A12" s="96">
        <v>6</v>
      </c>
      <c r="B12" s="76" t="s">
        <v>364</v>
      </c>
      <c r="C12" s="276">
        <v>6497.0985769999998</v>
      </c>
      <c r="D12" s="277">
        <v>5880.2877539999999</v>
      </c>
      <c r="E12" s="277">
        <v>7489.303038</v>
      </c>
      <c r="F12" s="277">
        <v>19866.689369</v>
      </c>
      <c r="G12" s="277">
        <v>6255.4590459999999</v>
      </c>
      <c r="H12" s="277">
        <v>7193.6056259999996</v>
      </c>
      <c r="I12" s="277">
        <v>6800.0436790000003</v>
      </c>
      <c r="J12" s="277">
        <v>20249.108350999999</v>
      </c>
      <c r="K12" s="277">
        <v>6699.8687220000002</v>
      </c>
      <c r="L12" s="277">
        <v>6659.0598669999999</v>
      </c>
      <c r="M12" s="277">
        <v>7255.7734780000001</v>
      </c>
      <c r="N12" s="277">
        <v>20614.702066999998</v>
      </c>
      <c r="O12" s="277">
        <v>6802.1736979999996</v>
      </c>
      <c r="P12" s="277">
        <v>6835.1442880000004</v>
      </c>
      <c r="Q12" s="277">
        <v>7888.0772859999997</v>
      </c>
      <c r="R12" s="277">
        <v>21525.395272000002</v>
      </c>
      <c r="S12" s="349">
        <v>82255.895059000002</v>
      </c>
      <c r="T12" s="453">
        <v>6368.9380639999999</v>
      </c>
      <c r="U12" s="453">
        <v>6966.3499089999996</v>
      </c>
      <c r="V12" s="527">
        <v>4773.6817879999999</v>
      </c>
      <c r="W12" s="508">
        <v>18108.969761</v>
      </c>
      <c r="X12" s="508">
        <v>4886.0594369999999</v>
      </c>
      <c r="Y12" s="567">
        <v>5575.649813</v>
      </c>
      <c r="Z12" s="567">
        <v>4731.5198609999998</v>
      </c>
      <c r="AA12" s="567">
        <v>15193.229111000001</v>
      </c>
      <c r="AB12" s="651">
        <f t="shared" si="0"/>
        <v>-30.419272517146435</v>
      </c>
      <c r="AC12" s="528">
        <v>6249.3801899999999</v>
      </c>
      <c r="AD12" s="508">
        <v>6400.8753509999997</v>
      </c>
      <c r="AE12" s="508">
        <v>7043.894088</v>
      </c>
      <c r="AF12" s="508">
        <v>19694.149627999999</v>
      </c>
      <c r="AG12" s="508">
        <v>7224.7669969999997</v>
      </c>
      <c r="AH12" s="508">
        <v>7697.7891209999998</v>
      </c>
      <c r="AI12" s="508">
        <v>6049.6466380000002</v>
      </c>
      <c r="AJ12" s="508">
        <v>20972.202755999999</v>
      </c>
      <c r="AK12" s="508">
        <v>7054.1114360000001</v>
      </c>
      <c r="AL12" s="508">
        <v>6684.2944159999997</v>
      </c>
      <c r="AM12" s="508">
        <v>6709.5403020000003</v>
      </c>
      <c r="AN12" s="508">
        <v>20447.946154000001</v>
      </c>
      <c r="AO12" s="508">
        <v>6618.0240020000001</v>
      </c>
      <c r="AP12" s="508">
        <v>6564.3793450000003</v>
      </c>
      <c r="AQ12" s="508">
        <v>6269.8806029999996</v>
      </c>
      <c r="AR12" s="508">
        <v>19452.283950000001</v>
      </c>
      <c r="AS12" s="349">
        <v>80566.582488</v>
      </c>
      <c r="AT12" s="529">
        <v>6451.8657910000002</v>
      </c>
      <c r="AU12" s="530">
        <v>6020.4165830000002</v>
      </c>
      <c r="AV12" s="527">
        <v>5752.6566720000001</v>
      </c>
      <c r="AW12" s="508">
        <v>18224.939047</v>
      </c>
      <c r="AX12" s="508">
        <v>6545.1570599999995</v>
      </c>
      <c r="AY12" s="567">
        <v>6346.1074490000001</v>
      </c>
      <c r="AZ12" s="567">
        <v>7895.7636769999999</v>
      </c>
      <c r="BA12" s="567">
        <v>20787.028186</v>
      </c>
      <c r="BB12" s="651">
        <f t="shared" si="1"/>
        <v>30.516113576020732</v>
      </c>
      <c r="BC12" s="282" t="s">
        <v>365</v>
      </c>
      <c r="BD12" s="107">
        <v>6</v>
      </c>
      <c r="BE12" s="234"/>
      <c r="BG12" s="45"/>
      <c r="BH12" s="45"/>
    </row>
    <row r="13" spans="1:60" ht="18" customHeight="1" x14ac:dyDescent="0.5">
      <c r="A13" s="93">
        <v>7</v>
      </c>
      <c r="B13" s="70" t="s">
        <v>366</v>
      </c>
      <c r="C13" s="274">
        <v>6096.5911749999996</v>
      </c>
      <c r="D13" s="275">
        <v>5265.0081639999999</v>
      </c>
      <c r="E13" s="275">
        <v>6306.9076750000004</v>
      </c>
      <c r="F13" s="275">
        <v>17668.507014999999</v>
      </c>
      <c r="G13" s="275">
        <v>6157.7490109999999</v>
      </c>
      <c r="H13" s="275">
        <v>5609.045529</v>
      </c>
      <c r="I13" s="275">
        <v>5841.7764569999999</v>
      </c>
      <c r="J13" s="275">
        <v>17608.570996999999</v>
      </c>
      <c r="K13" s="275">
        <v>5894.9943480000002</v>
      </c>
      <c r="L13" s="275">
        <v>5493.390754</v>
      </c>
      <c r="M13" s="275">
        <v>6495.8182379999998</v>
      </c>
      <c r="N13" s="275">
        <v>17884.20334</v>
      </c>
      <c r="O13" s="275">
        <v>6086.7238580000003</v>
      </c>
      <c r="P13" s="275">
        <v>5559.3640999999998</v>
      </c>
      <c r="Q13" s="275">
        <v>6326.004269</v>
      </c>
      <c r="R13" s="275">
        <v>17972.092227000001</v>
      </c>
      <c r="S13" s="347">
        <v>71133.373579000006</v>
      </c>
      <c r="T13" s="451">
        <v>5205.6553359999998</v>
      </c>
      <c r="U13" s="451">
        <v>5118.7167470000004</v>
      </c>
      <c r="V13" s="523">
        <v>4435.0381120000002</v>
      </c>
      <c r="W13" s="510">
        <v>14759.410196000001</v>
      </c>
      <c r="X13" s="510">
        <v>5567.1501509999998</v>
      </c>
      <c r="Y13" s="566">
        <v>4306.4900850000004</v>
      </c>
      <c r="Z13" s="566">
        <v>5092.6771639999997</v>
      </c>
      <c r="AA13" s="566">
        <v>14966.317399</v>
      </c>
      <c r="AB13" s="650">
        <f t="shared" si="0"/>
        <v>-12.823142044444037</v>
      </c>
      <c r="AC13" s="524">
        <v>2420.751045</v>
      </c>
      <c r="AD13" s="510">
        <v>2251.6503229999998</v>
      </c>
      <c r="AE13" s="510">
        <v>2745.0517890000001</v>
      </c>
      <c r="AF13" s="510">
        <v>7417.4531569999999</v>
      </c>
      <c r="AG13" s="510">
        <v>2650.7333619999999</v>
      </c>
      <c r="AH13" s="510">
        <v>2806.7697010000002</v>
      </c>
      <c r="AI13" s="510">
        <v>2399.6451310000002</v>
      </c>
      <c r="AJ13" s="510">
        <v>7857.1481940000003</v>
      </c>
      <c r="AK13" s="510">
        <v>2596.078575</v>
      </c>
      <c r="AL13" s="510">
        <v>2614.0121760000002</v>
      </c>
      <c r="AM13" s="510">
        <v>2325.5303509999999</v>
      </c>
      <c r="AN13" s="510">
        <v>7535.6211030000004</v>
      </c>
      <c r="AO13" s="510">
        <v>2502.1514900000002</v>
      </c>
      <c r="AP13" s="510">
        <v>2124.1090479999998</v>
      </c>
      <c r="AQ13" s="510">
        <v>2398.6869419999998</v>
      </c>
      <c r="AR13" s="510">
        <v>7024.9474799999998</v>
      </c>
      <c r="AS13" s="347">
        <v>29835.169935000002</v>
      </c>
      <c r="AT13" s="525">
        <v>2231.0632179999998</v>
      </c>
      <c r="AU13" s="526">
        <v>2142.9496960000001</v>
      </c>
      <c r="AV13" s="523">
        <v>1334.251978</v>
      </c>
      <c r="AW13" s="510">
        <v>5708.2648929999996</v>
      </c>
      <c r="AX13" s="510">
        <v>2041.7042590000001</v>
      </c>
      <c r="AY13" s="566">
        <v>2372.0978580000001</v>
      </c>
      <c r="AZ13" s="566">
        <v>2622.3437920000001</v>
      </c>
      <c r="BA13" s="566">
        <v>7036.1459089999998</v>
      </c>
      <c r="BB13" s="650">
        <f t="shared" si="1"/>
        <v>9.2804831065664608</v>
      </c>
      <c r="BC13" s="281" t="s">
        <v>367</v>
      </c>
      <c r="BD13" s="104">
        <v>7</v>
      </c>
      <c r="BE13" s="234"/>
      <c r="BG13" s="56"/>
      <c r="BH13" s="45"/>
    </row>
    <row r="14" spans="1:60" ht="18" customHeight="1" x14ac:dyDescent="0.5">
      <c r="A14" s="96">
        <v>8</v>
      </c>
      <c r="B14" s="76" t="s">
        <v>368</v>
      </c>
      <c r="C14" s="276">
        <v>15.394652000000001</v>
      </c>
      <c r="D14" s="277">
        <v>16.066735000000001</v>
      </c>
      <c r="E14" s="277">
        <v>20.551203999999998</v>
      </c>
      <c r="F14" s="277">
        <v>52.012591</v>
      </c>
      <c r="G14" s="277">
        <v>21.885707</v>
      </c>
      <c r="H14" s="277">
        <v>20.653347</v>
      </c>
      <c r="I14" s="277">
        <v>12.524093000000001</v>
      </c>
      <c r="J14" s="277">
        <v>55.063146000000003</v>
      </c>
      <c r="K14" s="277">
        <v>17.589600000000001</v>
      </c>
      <c r="L14" s="277">
        <v>18.278043</v>
      </c>
      <c r="M14" s="277">
        <v>17.166238</v>
      </c>
      <c r="N14" s="277">
        <v>53.033881000000001</v>
      </c>
      <c r="O14" s="277">
        <v>25.111460000000001</v>
      </c>
      <c r="P14" s="277">
        <v>20.667756000000001</v>
      </c>
      <c r="Q14" s="277">
        <v>17.916602999999999</v>
      </c>
      <c r="R14" s="277">
        <v>63.695819</v>
      </c>
      <c r="S14" s="349">
        <v>223.80543800000001</v>
      </c>
      <c r="T14" s="453">
        <v>21.678466</v>
      </c>
      <c r="U14" s="453">
        <v>15.196524</v>
      </c>
      <c r="V14" s="527">
        <v>14.297901</v>
      </c>
      <c r="W14" s="508">
        <v>51.172890000000002</v>
      </c>
      <c r="X14" s="508">
        <v>25.918876000000001</v>
      </c>
      <c r="Y14" s="567">
        <v>20.089379000000001</v>
      </c>
      <c r="Z14" s="567">
        <v>20.804449000000002</v>
      </c>
      <c r="AA14" s="567">
        <v>66.812703999999997</v>
      </c>
      <c r="AB14" s="651">
        <f t="shared" si="0"/>
        <v>66.11541450546558</v>
      </c>
      <c r="AC14" s="528">
        <v>259.09126500000002</v>
      </c>
      <c r="AD14" s="508">
        <v>265.621624</v>
      </c>
      <c r="AE14" s="508">
        <v>207.04496700000001</v>
      </c>
      <c r="AF14" s="508">
        <v>731.75785699999994</v>
      </c>
      <c r="AG14" s="508">
        <v>187.67787300000001</v>
      </c>
      <c r="AH14" s="508">
        <v>283.55850400000003</v>
      </c>
      <c r="AI14" s="508">
        <v>278.02603599999998</v>
      </c>
      <c r="AJ14" s="508">
        <v>749.26241300000004</v>
      </c>
      <c r="AK14" s="508">
        <v>256.66934900000001</v>
      </c>
      <c r="AL14" s="508">
        <v>220.261144</v>
      </c>
      <c r="AM14" s="508">
        <v>169.173732</v>
      </c>
      <c r="AN14" s="508">
        <v>646.10422500000004</v>
      </c>
      <c r="AO14" s="508">
        <v>183.44498999999999</v>
      </c>
      <c r="AP14" s="508">
        <v>193.721553</v>
      </c>
      <c r="AQ14" s="508">
        <v>223.953745</v>
      </c>
      <c r="AR14" s="508">
        <v>601.12028899999996</v>
      </c>
      <c r="AS14" s="349">
        <v>2728.244784</v>
      </c>
      <c r="AT14" s="529">
        <v>245.99963299999999</v>
      </c>
      <c r="AU14" s="530">
        <v>262.34652599999998</v>
      </c>
      <c r="AV14" s="527">
        <v>142.725222</v>
      </c>
      <c r="AW14" s="508">
        <v>651.07138099999997</v>
      </c>
      <c r="AX14" s="508">
        <v>144.52407500000001</v>
      </c>
      <c r="AY14" s="567">
        <v>174.718954</v>
      </c>
      <c r="AZ14" s="567">
        <v>248.89879300000001</v>
      </c>
      <c r="BA14" s="567">
        <v>568.14182100000005</v>
      </c>
      <c r="BB14" s="651">
        <f t="shared" si="1"/>
        <v>-10.476444371562366</v>
      </c>
      <c r="BC14" s="282" t="s">
        <v>369</v>
      </c>
      <c r="BD14" s="107">
        <v>8</v>
      </c>
      <c r="BE14" s="234"/>
      <c r="BG14" s="45"/>
      <c r="BH14" s="45"/>
    </row>
    <row r="15" spans="1:60" ht="18" customHeight="1" x14ac:dyDescent="0.5">
      <c r="A15" s="93">
        <v>9</v>
      </c>
      <c r="B15" s="70" t="s">
        <v>370</v>
      </c>
      <c r="C15" s="274">
        <v>32.137678999999999</v>
      </c>
      <c r="D15" s="275">
        <v>30.399540999999999</v>
      </c>
      <c r="E15" s="275">
        <v>27.670802999999999</v>
      </c>
      <c r="F15" s="275">
        <v>90.208023999999995</v>
      </c>
      <c r="G15" s="275">
        <v>26.405965999999999</v>
      </c>
      <c r="H15" s="275">
        <v>31.130852000000001</v>
      </c>
      <c r="I15" s="275">
        <v>24.942945999999999</v>
      </c>
      <c r="J15" s="275">
        <v>82.479765</v>
      </c>
      <c r="K15" s="275">
        <v>32.652227000000003</v>
      </c>
      <c r="L15" s="275">
        <v>34.209254000000001</v>
      </c>
      <c r="M15" s="275">
        <v>37.599603000000002</v>
      </c>
      <c r="N15" s="275">
        <v>104.461084</v>
      </c>
      <c r="O15" s="275">
        <v>44.135078999999998</v>
      </c>
      <c r="P15" s="275">
        <v>47.517491</v>
      </c>
      <c r="Q15" s="275">
        <v>49.217528000000001</v>
      </c>
      <c r="R15" s="275">
        <v>140.87009800000001</v>
      </c>
      <c r="S15" s="347">
        <v>418.01897000000002</v>
      </c>
      <c r="T15" s="451">
        <v>30.225490000000001</v>
      </c>
      <c r="U15" s="451">
        <v>36.702731999999997</v>
      </c>
      <c r="V15" s="523">
        <v>29.499279999999999</v>
      </c>
      <c r="W15" s="510">
        <v>96.427501000000007</v>
      </c>
      <c r="X15" s="510">
        <v>60.029268000000002</v>
      </c>
      <c r="Y15" s="566">
        <v>69.151460999999998</v>
      </c>
      <c r="Z15" s="566">
        <v>83.703137999999996</v>
      </c>
      <c r="AA15" s="566">
        <v>212.88386800000001</v>
      </c>
      <c r="AB15" s="650">
        <f t="shared" si="0"/>
        <v>235.5783955912826</v>
      </c>
      <c r="AC15" s="524">
        <v>769.63855799999999</v>
      </c>
      <c r="AD15" s="510">
        <v>562.42186200000003</v>
      </c>
      <c r="AE15" s="510">
        <v>763.61691399999995</v>
      </c>
      <c r="AF15" s="510">
        <v>2095.677334</v>
      </c>
      <c r="AG15" s="510">
        <v>763.46274300000005</v>
      </c>
      <c r="AH15" s="510">
        <v>671.15026699999999</v>
      </c>
      <c r="AI15" s="510">
        <v>582.23067700000001</v>
      </c>
      <c r="AJ15" s="510">
        <v>2016.8436859999999</v>
      </c>
      <c r="AK15" s="510">
        <v>585.47162400000002</v>
      </c>
      <c r="AL15" s="510">
        <v>559.006035</v>
      </c>
      <c r="AM15" s="510">
        <v>430.28106000000002</v>
      </c>
      <c r="AN15" s="510">
        <v>1574.7587189999999</v>
      </c>
      <c r="AO15" s="510">
        <v>534.24041199999999</v>
      </c>
      <c r="AP15" s="510">
        <v>598.129231</v>
      </c>
      <c r="AQ15" s="510">
        <v>614.11611900000003</v>
      </c>
      <c r="AR15" s="510">
        <v>1746.4857629999999</v>
      </c>
      <c r="AS15" s="347">
        <v>7433.7655020000002</v>
      </c>
      <c r="AT15" s="525">
        <v>664.43180099999995</v>
      </c>
      <c r="AU15" s="526">
        <v>515.75306799999998</v>
      </c>
      <c r="AV15" s="523">
        <v>373.07511799999997</v>
      </c>
      <c r="AW15" s="510">
        <v>1553.259988</v>
      </c>
      <c r="AX15" s="510">
        <v>333.23105700000002</v>
      </c>
      <c r="AY15" s="566">
        <v>433.12857400000001</v>
      </c>
      <c r="AZ15" s="566">
        <v>487.54768899999999</v>
      </c>
      <c r="BA15" s="566">
        <v>1253.90732</v>
      </c>
      <c r="BB15" s="650">
        <f t="shared" si="1"/>
        <v>-16.262109115902877</v>
      </c>
      <c r="BC15" s="281" t="s">
        <v>371</v>
      </c>
      <c r="BD15" s="104">
        <v>9</v>
      </c>
      <c r="BE15" s="234"/>
      <c r="BG15" s="45"/>
      <c r="BH15" s="45"/>
    </row>
    <row r="16" spans="1:60" ht="18" customHeight="1" x14ac:dyDescent="0.5">
      <c r="A16" s="96">
        <v>10</v>
      </c>
      <c r="B16" s="76" t="s">
        <v>372</v>
      </c>
      <c r="C16" s="276">
        <v>217.21912499999999</v>
      </c>
      <c r="D16" s="277">
        <v>227.428504</v>
      </c>
      <c r="E16" s="277">
        <v>231.57935599999999</v>
      </c>
      <c r="F16" s="277">
        <v>676.22698500000001</v>
      </c>
      <c r="G16" s="277">
        <v>200.04548399999999</v>
      </c>
      <c r="H16" s="277">
        <v>244.60611499999999</v>
      </c>
      <c r="I16" s="277">
        <v>214.83247499999999</v>
      </c>
      <c r="J16" s="277">
        <v>659.48407399999996</v>
      </c>
      <c r="K16" s="277">
        <v>245.48736099999999</v>
      </c>
      <c r="L16" s="277">
        <v>224.45302599999999</v>
      </c>
      <c r="M16" s="277">
        <v>237.38495</v>
      </c>
      <c r="N16" s="277">
        <v>707.32533599999999</v>
      </c>
      <c r="O16" s="277">
        <v>205.72807700000001</v>
      </c>
      <c r="P16" s="277">
        <v>202.96304799999999</v>
      </c>
      <c r="Q16" s="277">
        <v>261.62815699999999</v>
      </c>
      <c r="R16" s="277">
        <v>670.31928100000005</v>
      </c>
      <c r="S16" s="349">
        <v>2713.355677</v>
      </c>
      <c r="T16" s="453">
        <v>218.19672199999999</v>
      </c>
      <c r="U16" s="453">
        <v>216.444548</v>
      </c>
      <c r="V16" s="527">
        <v>225.52824200000001</v>
      </c>
      <c r="W16" s="508">
        <v>660.16951200000005</v>
      </c>
      <c r="X16" s="508">
        <v>287.297686</v>
      </c>
      <c r="Y16" s="567">
        <v>267.55789900000002</v>
      </c>
      <c r="Z16" s="567">
        <v>225.92429100000001</v>
      </c>
      <c r="AA16" s="567">
        <v>780.77987700000006</v>
      </c>
      <c r="AB16" s="651">
        <f t="shared" si="0"/>
        <v>5.1630071291596025</v>
      </c>
      <c r="AC16" s="528">
        <v>630.35663</v>
      </c>
      <c r="AD16" s="508">
        <v>659.02755500000001</v>
      </c>
      <c r="AE16" s="508">
        <v>726.70100300000001</v>
      </c>
      <c r="AF16" s="508">
        <v>2016.0851869999999</v>
      </c>
      <c r="AG16" s="508">
        <v>696.81974700000001</v>
      </c>
      <c r="AH16" s="508">
        <v>806.26727900000003</v>
      </c>
      <c r="AI16" s="508">
        <v>700.45020699999998</v>
      </c>
      <c r="AJ16" s="508">
        <v>2203.5372339999999</v>
      </c>
      <c r="AK16" s="508">
        <v>793.16860199999996</v>
      </c>
      <c r="AL16" s="508">
        <v>725.03247499999998</v>
      </c>
      <c r="AM16" s="508">
        <v>704.32910600000002</v>
      </c>
      <c r="AN16" s="508">
        <v>2222.5301829999999</v>
      </c>
      <c r="AO16" s="508">
        <v>630.51462600000002</v>
      </c>
      <c r="AP16" s="508">
        <v>600.40305499999999</v>
      </c>
      <c r="AQ16" s="508">
        <v>651.77595799999995</v>
      </c>
      <c r="AR16" s="508">
        <v>1882.6936390000001</v>
      </c>
      <c r="AS16" s="349">
        <v>8324.8462419999996</v>
      </c>
      <c r="AT16" s="529">
        <v>713.59335799999997</v>
      </c>
      <c r="AU16" s="530">
        <v>664.29961200000002</v>
      </c>
      <c r="AV16" s="527">
        <v>478.188962</v>
      </c>
      <c r="AW16" s="508">
        <v>1856.0819320000001</v>
      </c>
      <c r="AX16" s="508">
        <v>664.23217799999998</v>
      </c>
      <c r="AY16" s="567">
        <v>634.47195699999997</v>
      </c>
      <c r="AZ16" s="567">
        <v>660.26942199999996</v>
      </c>
      <c r="BA16" s="567">
        <v>1958.973557</v>
      </c>
      <c r="BB16" s="651">
        <f t="shared" si="1"/>
        <v>-5.7364227461781603</v>
      </c>
      <c r="BC16" s="282" t="s">
        <v>373</v>
      </c>
      <c r="BD16" s="107">
        <v>10</v>
      </c>
      <c r="BE16" s="234"/>
      <c r="BG16" s="45"/>
      <c r="BH16" s="45"/>
    </row>
    <row r="17" spans="1:60" ht="18" customHeight="1" x14ac:dyDescent="0.5">
      <c r="A17" s="93">
        <v>11</v>
      </c>
      <c r="B17" s="70" t="s">
        <v>374</v>
      </c>
      <c r="C17" s="274">
        <v>195.87029000000001</v>
      </c>
      <c r="D17" s="275">
        <v>207.92889600000001</v>
      </c>
      <c r="E17" s="275">
        <v>240.746622</v>
      </c>
      <c r="F17" s="275">
        <v>644.54580799999997</v>
      </c>
      <c r="G17" s="275">
        <v>238.49802700000001</v>
      </c>
      <c r="H17" s="275">
        <v>210.657377</v>
      </c>
      <c r="I17" s="275">
        <v>167.73198099999999</v>
      </c>
      <c r="J17" s="275">
        <v>616.88738499999999</v>
      </c>
      <c r="K17" s="275">
        <v>206.638037</v>
      </c>
      <c r="L17" s="275">
        <v>202.416751</v>
      </c>
      <c r="M17" s="275">
        <v>180.60513</v>
      </c>
      <c r="N17" s="275">
        <v>589.65991899999995</v>
      </c>
      <c r="O17" s="275">
        <v>219.87533199999999</v>
      </c>
      <c r="P17" s="275">
        <v>201.17094800000001</v>
      </c>
      <c r="Q17" s="275">
        <v>221.56405899999999</v>
      </c>
      <c r="R17" s="275">
        <v>642.61033899999995</v>
      </c>
      <c r="S17" s="347">
        <v>2493.70345</v>
      </c>
      <c r="T17" s="451">
        <v>221.355639</v>
      </c>
      <c r="U17" s="451">
        <v>226.642484</v>
      </c>
      <c r="V17" s="523">
        <v>213.57675900000001</v>
      </c>
      <c r="W17" s="510">
        <v>661.574882</v>
      </c>
      <c r="X17" s="510">
        <v>254.596259</v>
      </c>
      <c r="Y17" s="566">
        <v>231.917573</v>
      </c>
      <c r="Z17" s="566">
        <v>233.606663</v>
      </c>
      <c r="AA17" s="566">
        <v>720.12049500000001</v>
      </c>
      <c r="AB17" s="650">
        <f t="shared" si="0"/>
        <v>39.273775702917391</v>
      </c>
      <c r="AC17" s="524">
        <v>2482.8542269999998</v>
      </c>
      <c r="AD17" s="510">
        <v>2408.9156400000002</v>
      </c>
      <c r="AE17" s="510">
        <v>2137.5196860000001</v>
      </c>
      <c r="AF17" s="510">
        <v>7029.2895529999996</v>
      </c>
      <c r="AG17" s="510">
        <v>1564.8741010000001</v>
      </c>
      <c r="AH17" s="510">
        <v>2024.6102149999999</v>
      </c>
      <c r="AI17" s="510">
        <v>1605.215085</v>
      </c>
      <c r="AJ17" s="510">
        <v>5194.6994000000004</v>
      </c>
      <c r="AK17" s="510">
        <v>1846.3287909999999</v>
      </c>
      <c r="AL17" s="510">
        <v>1948.680087</v>
      </c>
      <c r="AM17" s="510">
        <v>2061.790896</v>
      </c>
      <c r="AN17" s="510">
        <v>5856.7997740000001</v>
      </c>
      <c r="AO17" s="510">
        <v>2147.7511159999999</v>
      </c>
      <c r="AP17" s="510">
        <v>1987.6630230000001</v>
      </c>
      <c r="AQ17" s="510">
        <v>2356.6616210000002</v>
      </c>
      <c r="AR17" s="510">
        <v>6492.0757599999997</v>
      </c>
      <c r="AS17" s="347">
        <v>24572.864487999999</v>
      </c>
      <c r="AT17" s="525">
        <v>2654.294958</v>
      </c>
      <c r="AU17" s="526">
        <v>2634.8973900000001</v>
      </c>
      <c r="AV17" s="523">
        <v>1262.010104</v>
      </c>
      <c r="AW17" s="510">
        <v>6551.2024520000004</v>
      </c>
      <c r="AX17" s="510">
        <v>1474.4506510000001</v>
      </c>
      <c r="AY17" s="566">
        <v>1725.701767</v>
      </c>
      <c r="AZ17" s="566">
        <v>1560.9479289999999</v>
      </c>
      <c r="BA17" s="566">
        <v>4761.1003469999996</v>
      </c>
      <c r="BB17" s="650">
        <f t="shared" si="1"/>
        <v>-2.757708696713379</v>
      </c>
      <c r="BC17" s="281" t="s">
        <v>375</v>
      </c>
      <c r="BD17" s="104">
        <v>11</v>
      </c>
      <c r="BE17" s="234"/>
      <c r="BG17" s="45"/>
      <c r="BH17" s="45"/>
    </row>
    <row r="18" spans="1:60" ht="18" customHeight="1" x14ac:dyDescent="0.5">
      <c r="A18" s="96">
        <v>12</v>
      </c>
      <c r="B18" s="76" t="s">
        <v>376</v>
      </c>
      <c r="C18" s="276">
        <v>8.4899059999999995</v>
      </c>
      <c r="D18" s="277">
        <v>7.5533570000000001</v>
      </c>
      <c r="E18" s="277">
        <v>13.842029</v>
      </c>
      <c r="F18" s="277">
        <v>29.885292</v>
      </c>
      <c r="G18" s="277">
        <v>9.9385069999999995</v>
      </c>
      <c r="H18" s="277">
        <v>10.343838</v>
      </c>
      <c r="I18" s="277">
        <v>7.7415729999999998</v>
      </c>
      <c r="J18" s="277">
        <v>28.023917999999998</v>
      </c>
      <c r="K18" s="277">
        <v>15.075920999999999</v>
      </c>
      <c r="L18" s="277">
        <v>8.4080820000000003</v>
      </c>
      <c r="M18" s="277">
        <v>8.6923519999999996</v>
      </c>
      <c r="N18" s="277">
        <v>32.176355000000001</v>
      </c>
      <c r="O18" s="277">
        <v>17.816482000000001</v>
      </c>
      <c r="P18" s="277">
        <v>12.296276000000001</v>
      </c>
      <c r="Q18" s="277">
        <v>11.301472</v>
      </c>
      <c r="R18" s="277">
        <v>41.414231000000001</v>
      </c>
      <c r="S18" s="349">
        <v>131.49979500000001</v>
      </c>
      <c r="T18" s="453">
        <v>16.115638000000001</v>
      </c>
      <c r="U18" s="453">
        <v>10.916556999999999</v>
      </c>
      <c r="V18" s="527">
        <v>7.9369019999999999</v>
      </c>
      <c r="W18" s="508">
        <v>34.969096999999998</v>
      </c>
      <c r="X18" s="508">
        <v>12.089857</v>
      </c>
      <c r="Y18" s="567">
        <v>7.9173179999999999</v>
      </c>
      <c r="Z18" s="567">
        <v>11.066345999999999</v>
      </c>
      <c r="AA18" s="567">
        <v>31.073519999999998</v>
      </c>
      <c r="AB18" s="651">
        <f t="shared" si="0"/>
        <v>42.946995397446997</v>
      </c>
      <c r="AC18" s="528">
        <v>514.48197900000002</v>
      </c>
      <c r="AD18" s="508">
        <v>508.44541299999997</v>
      </c>
      <c r="AE18" s="508">
        <v>408.01022</v>
      </c>
      <c r="AF18" s="508">
        <v>1430.9376119999999</v>
      </c>
      <c r="AG18" s="508">
        <v>310.47039999999998</v>
      </c>
      <c r="AH18" s="508">
        <v>395.35871500000002</v>
      </c>
      <c r="AI18" s="508">
        <v>358.21335399999998</v>
      </c>
      <c r="AJ18" s="508">
        <v>1064.0424680000001</v>
      </c>
      <c r="AK18" s="508">
        <v>445.07686100000001</v>
      </c>
      <c r="AL18" s="508">
        <v>409.13239399999998</v>
      </c>
      <c r="AM18" s="508">
        <v>402.77936399999999</v>
      </c>
      <c r="AN18" s="508">
        <v>1256.988619</v>
      </c>
      <c r="AO18" s="508">
        <v>394.83002099999999</v>
      </c>
      <c r="AP18" s="508">
        <v>377.08507200000003</v>
      </c>
      <c r="AQ18" s="508">
        <v>489.23123299999997</v>
      </c>
      <c r="AR18" s="508">
        <v>1261.146326</v>
      </c>
      <c r="AS18" s="349">
        <v>5013.1150260000004</v>
      </c>
      <c r="AT18" s="529">
        <v>606.20700499999998</v>
      </c>
      <c r="AU18" s="530">
        <v>568.53696600000001</v>
      </c>
      <c r="AV18" s="527">
        <v>290.65969999999999</v>
      </c>
      <c r="AW18" s="508">
        <v>1465.4036699999999</v>
      </c>
      <c r="AX18" s="508">
        <v>250.12196800000001</v>
      </c>
      <c r="AY18" s="567">
        <v>309.06955699999997</v>
      </c>
      <c r="AZ18" s="567">
        <v>366.09118000000001</v>
      </c>
      <c r="BA18" s="567">
        <v>925.28270499999996</v>
      </c>
      <c r="BB18" s="651">
        <f t="shared" si="1"/>
        <v>2.1991994190144082</v>
      </c>
      <c r="BC18" s="282" t="s">
        <v>377</v>
      </c>
      <c r="BD18" s="107">
        <v>12</v>
      </c>
      <c r="BE18" s="234"/>
      <c r="BG18" s="45"/>
      <c r="BH18" s="45"/>
    </row>
    <row r="19" spans="1:60" ht="18" customHeight="1" x14ac:dyDescent="0.5">
      <c r="A19" s="93">
        <v>13</v>
      </c>
      <c r="B19" s="70" t="s">
        <v>378</v>
      </c>
      <c r="C19" s="274">
        <v>239.80325300000001</v>
      </c>
      <c r="D19" s="275">
        <v>239.940934</v>
      </c>
      <c r="E19" s="275">
        <v>240.27851200000001</v>
      </c>
      <c r="F19" s="275">
        <v>720.02269999999999</v>
      </c>
      <c r="G19" s="275">
        <v>234.66839899999999</v>
      </c>
      <c r="H19" s="275">
        <v>278.83138500000001</v>
      </c>
      <c r="I19" s="275">
        <v>250.749607</v>
      </c>
      <c r="J19" s="275">
        <v>764.24938999999995</v>
      </c>
      <c r="K19" s="275">
        <v>302.44474400000001</v>
      </c>
      <c r="L19" s="275">
        <v>267.01402300000001</v>
      </c>
      <c r="M19" s="275">
        <v>290.11582600000003</v>
      </c>
      <c r="N19" s="275">
        <v>859.57459300000005</v>
      </c>
      <c r="O19" s="275">
        <v>284.70400999999998</v>
      </c>
      <c r="P19" s="275">
        <v>280.75779799999998</v>
      </c>
      <c r="Q19" s="275">
        <v>290.27043700000002</v>
      </c>
      <c r="R19" s="275">
        <v>855.73224500000003</v>
      </c>
      <c r="S19" s="347">
        <v>3199.5789279999999</v>
      </c>
      <c r="T19" s="451">
        <v>243.116165</v>
      </c>
      <c r="U19" s="451">
        <v>259.09306299999997</v>
      </c>
      <c r="V19" s="523">
        <v>226.757306</v>
      </c>
      <c r="W19" s="510">
        <v>728.96653400000002</v>
      </c>
      <c r="X19" s="510">
        <v>332.64657099999999</v>
      </c>
      <c r="Y19" s="566">
        <v>343.29722800000002</v>
      </c>
      <c r="Z19" s="566">
        <v>357.740904</v>
      </c>
      <c r="AA19" s="566">
        <v>1033.6847029999999</v>
      </c>
      <c r="AB19" s="650">
        <f t="shared" si="0"/>
        <v>42.668580134604149</v>
      </c>
      <c r="AC19" s="524">
        <v>904.53014499999995</v>
      </c>
      <c r="AD19" s="510">
        <v>804.94813299999998</v>
      </c>
      <c r="AE19" s="510">
        <v>780.894363</v>
      </c>
      <c r="AF19" s="510">
        <v>2490.3726409999999</v>
      </c>
      <c r="AG19" s="510">
        <v>722.89250300000003</v>
      </c>
      <c r="AH19" s="510">
        <v>819.79118200000005</v>
      </c>
      <c r="AI19" s="510">
        <v>713.78951500000005</v>
      </c>
      <c r="AJ19" s="510">
        <v>2256.4732009999998</v>
      </c>
      <c r="AK19" s="510">
        <v>777.40809400000001</v>
      </c>
      <c r="AL19" s="510">
        <v>714.433986</v>
      </c>
      <c r="AM19" s="510">
        <v>703.08871999999997</v>
      </c>
      <c r="AN19" s="510">
        <v>2194.9308000000001</v>
      </c>
      <c r="AO19" s="510">
        <v>743.45035700000005</v>
      </c>
      <c r="AP19" s="510">
        <v>711.95558500000004</v>
      </c>
      <c r="AQ19" s="510">
        <v>879.31467299999997</v>
      </c>
      <c r="AR19" s="510">
        <v>2334.7206150000002</v>
      </c>
      <c r="AS19" s="347">
        <v>9276.4972560000006</v>
      </c>
      <c r="AT19" s="525">
        <v>750.72820999999999</v>
      </c>
      <c r="AU19" s="526">
        <v>702.80456100000004</v>
      </c>
      <c r="AV19" s="523">
        <v>436.94701900000001</v>
      </c>
      <c r="AW19" s="510">
        <v>1890.4797900000001</v>
      </c>
      <c r="AX19" s="510">
        <v>473.65589599999998</v>
      </c>
      <c r="AY19" s="566">
        <v>487.54941700000001</v>
      </c>
      <c r="AZ19" s="566">
        <v>502.58601499999997</v>
      </c>
      <c r="BA19" s="566">
        <v>1463.791328</v>
      </c>
      <c r="BB19" s="650">
        <f t="shared" si="1"/>
        <v>-29.589044888113836</v>
      </c>
      <c r="BC19" s="281" t="s">
        <v>379</v>
      </c>
      <c r="BD19" s="104">
        <v>13</v>
      </c>
      <c r="BE19" s="234"/>
      <c r="BG19" s="45"/>
      <c r="BH19" s="45"/>
    </row>
    <row r="20" spans="1:60" ht="18" customHeight="1" x14ac:dyDescent="0.5">
      <c r="A20" s="96">
        <v>14</v>
      </c>
      <c r="B20" s="76" t="s">
        <v>380</v>
      </c>
      <c r="C20" s="276">
        <v>919.679261</v>
      </c>
      <c r="D20" s="277">
        <v>1108.1119650000001</v>
      </c>
      <c r="E20" s="277">
        <v>884.16698599999995</v>
      </c>
      <c r="F20" s="277">
        <v>2911.9582110000001</v>
      </c>
      <c r="G20" s="277">
        <v>1418.7418500000001</v>
      </c>
      <c r="H20" s="277">
        <v>989.72268599999995</v>
      </c>
      <c r="I20" s="277">
        <v>869.23295700000006</v>
      </c>
      <c r="J20" s="277">
        <v>3277.6974930000001</v>
      </c>
      <c r="K20" s="277">
        <v>1337.8349209999999</v>
      </c>
      <c r="L20" s="277">
        <v>1320.8462239999999</v>
      </c>
      <c r="M20" s="277">
        <v>1390.3420020000001</v>
      </c>
      <c r="N20" s="277">
        <v>4049.0231480000002</v>
      </c>
      <c r="O20" s="277">
        <v>1520.0060140000001</v>
      </c>
      <c r="P20" s="277">
        <v>2445.446974</v>
      </c>
      <c r="Q20" s="277">
        <v>2313.6655620000001</v>
      </c>
      <c r="R20" s="277">
        <v>6279.1185500000001</v>
      </c>
      <c r="S20" s="349">
        <v>16517.797402</v>
      </c>
      <c r="T20" s="453">
        <v>1921.665285</v>
      </c>
      <c r="U20" s="453">
        <v>1218.166189</v>
      </c>
      <c r="V20" s="527">
        <v>1246.123151</v>
      </c>
      <c r="W20" s="508">
        <v>4385.9546250000003</v>
      </c>
      <c r="X20" s="508">
        <v>1636.5500079999999</v>
      </c>
      <c r="Y20" s="567">
        <v>1735.701374</v>
      </c>
      <c r="Z20" s="567">
        <v>2118.5433029999999</v>
      </c>
      <c r="AA20" s="567">
        <v>5490.7946849999998</v>
      </c>
      <c r="AB20" s="651">
        <f t="shared" si="0"/>
        <v>143.72560726548701</v>
      </c>
      <c r="AC20" s="528">
        <v>2804.799019</v>
      </c>
      <c r="AD20" s="508">
        <v>2273.511195</v>
      </c>
      <c r="AE20" s="508">
        <v>3770.0939920000001</v>
      </c>
      <c r="AF20" s="508">
        <v>8848.4042050000007</v>
      </c>
      <c r="AG20" s="508">
        <v>4868.5154080000002</v>
      </c>
      <c r="AH20" s="508">
        <v>4072.9379469999999</v>
      </c>
      <c r="AI20" s="508">
        <v>3853.8305500000001</v>
      </c>
      <c r="AJ20" s="508">
        <v>12795.283906000001</v>
      </c>
      <c r="AK20" s="508">
        <v>3761.8867949999999</v>
      </c>
      <c r="AL20" s="508">
        <v>3074.1501830000002</v>
      </c>
      <c r="AM20" s="508">
        <v>3020.847593</v>
      </c>
      <c r="AN20" s="508">
        <v>9856.8845710000005</v>
      </c>
      <c r="AO20" s="508">
        <v>7094.545048</v>
      </c>
      <c r="AP20" s="508">
        <v>3703.7487809999998</v>
      </c>
      <c r="AQ20" s="508">
        <v>2720.613805</v>
      </c>
      <c r="AR20" s="508">
        <v>13518.907633999999</v>
      </c>
      <c r="AS20" s="349">
        <v>45019.480316000001</v>
      </c>
      <c r="AT20" s="529">
        <v>6738.7733829999997</v>
      </c>
      <c r="AU20" s="530">
        <v>6989.3641630000002</v>
      </c>
      <c r="AV20" s="527">
        <v>4757.3941000000004</v>
      </c>
      <c r="AW20" s="508">
        <v>18485.531645999999</v>
      </c>
      <c r="AX20" s="508">
        <v>6657.3844810000001</v>
      </c>
      <c r="AY20" s="567">
        <v>4203.9548960000002</v>
      </c>
      <c r="AZ20" s="567">
        <v>7022.1160239999999</v>
      </c>
      <c r="BA20" s="567">
        <v>17883.455400999999</v>
      </c>
      <c r="BB20" s="651">
        <f t="shared" si="1"/>
        <v>82.21133318900074</v>
      </c>
      <c r="BC20" s="282" t="s">
        <v>381</v>
      </c>
      <c r="BD20" s="107">
        <v>14</v>
      </c>
      <c r="BE20" s="234"/>
      <c r="BG20" s="45"/>
      <c r="BH20" s="45"/>
    </row>
    <row r="21" spans="1:60" ht="18" customHeight="1" x14ac:dyDescent="0.5">
      <c r="A21" s="93">
        <v>15</v>
      </c>
      <c r="B21" s="70" t="s">
        <v>19</v>
      </c>
      <c r="C21" s="274">
        <v>1873.328929</v>
      </c>
      <c r="D21" s="275">
        <v>1905.0881810000001</v>
      </c>
      <c r="E21" s="275">
        <v>1911.217091</v>
      </c>
      <c r="F21" s="275">
        <v>5689.6342020000002</v>
      </c>
      <c r="G21" s="275">
        <v>1993.237347</v>
      </c>
      <c r="H21" s="275">
        <v>2231.8622009999999</v>
      </c>
      <c r="I21" s="275">
        <v>1961.1818720000001</v>
      </c>
      <c r="J21" s="275">
        <v>6186.2814200000003</v>
      </c>
      <c r="K21" s="275">
        <v>2350.2983599999998</v>
      </c>
      <c r="L21" s="275">
        <v>1979.64068</v>
      </c>
      <c r="M21" s="275">
        <v>2031.8913399999999</v>
      </c>
      <c r="N21" s="275">
        <v>6361.8303800000003</v>
      </c>
      <c r="O21" s="275">
        <v>2328.2334649999998</v>
      </c>
      <c r="P21" s="275">
        <v>2287.5297690000002</v>
      </c>
      <c r="Q21" s="275">
        <v>2784.3723049999999</v>
      </c>
      <c r="R21" s="275">
        <v>7400.1355380000005</v>
      </c>
      <c r="S21" s="347">
        <v>25637.881539999998</v>
      </c>
      <c r="T21" s="451">
        <v>2504.4763170000001</v>
      </c>
      <c r="U21" s="451">
        <v>2697.7611569999999</v>
      </c>
      <c r="V21" s="523">
        <v>1550.2925720000001</v>
      </c>
      <c r="W21" s="510">
        <v>6752.5300450000004</v>
      </c>
      <c r="X21" s="510">
        <v>2791.7013999999999</v>
      </c>
      <c r="Y21" s="566">
        <v>2779.8030520000002</v>
      </c>
      <c r="Z21" s="566">
        <v>2755.955078</v>
      </c>
      <c r="AA21" s="566">
        <v>8327.4595300000001</v>
      </c>
      <c r="AB21" s="650">
        <f t="shared" si="0"/>
        <v>40.525216827009288</v>
      </c>
      <c r="AC21" s="524">
        <v>7600.1486409999998</v>
      </c>
      <c r="AD21" s="510">
        <v>7256.2655860000004</v>
      </c>
      <c r="AE21" s="510">
        <v>7452.2473490000002</v>
      </c>
      <c r="AF21" s="510">
        <v>22308.661574999998</v>
      </c>
      <c r="AG21" s="510">
        <v>7815.5014709999996</v>
      </c>
      <c r="AH21" s="510">
        <v>7588.4080789999998</v>
      </c>
      <c r="AI21" s="510">
        <v>6190.1474529999996</v>
      </c>
      <c r="AJ21" s="510">
        <v>21594.057003000002</v>
      </c>
      <c r="AK21" s="510">
        <v>8395.4239500000003</v>
      </c>
      <c r="AL21" s="510">
        <v>7166.7063559999997</v>
      </c>
      <c r="AM21" s="510">
        <v>6971.1213619999999</v>
      </c>
      <c r="AN21" s="510">
        <v>22533.251668000001</v>
      </c>
      <c r="AO21" s="510">
        <v>8090.5648819999997</v>
      </c>
      <c r="AP21" s="510">
        <v>7289.9663909999999</v>
      </c>
      <c r="AQ21" s="510">
        <v>8192.6649959999995</v>
      </c>
      <c r="AR21" s="510">
        <v>23573.196269</v>
      </c>
      <c r="AS21" s="347">
        <v>90009.166515000004</v>
      </c>
      <c r="AT21" s="525">
        <v>7639.8643199999997</v>
      </c>
      <c r="AU21" s="526">
        <v>7688.4333939999997</v>
      </c>
      <c r="AV21" s="523">
        <v>5223.9464639999997</v>
      </c>
      <c r="AW21" s="510">
        <v>20552.244179000001</v>
      </c>
      <c r="AX21" s="510">
        <v>6311.295349</v>
      </c>
      <c r="AY21" s="566">
        <v>6208.6417659999997</v>
      </c>
      <c r="AZ21" s="566">
        <v>5602.7621939999999</v>
      </c>
      <c r="BA21" s="566">
        <v>18122.699309</v>
      </c>
      <c r="BB21" s="650">
        <f t="shared" si="1"/>
        <v>-9.4890350102294967</v>
      </c>
      <c r="BC21" s="281" t="s">
        <v>382</v>
      </c>
      <c r="BD21" s="104">
        <v>15</v>
      </c>
      <c r="BE21" s="234"/>
      <c r="BG21" s="45"/>
      <c r="BH21" s="45"/>
    </row>
    <row r="22" spans="1:60" ht="18" customHeight="1" x14ac:dyDescent="0.5">
      <c r="A22" s="96">
        <v>16</v>
      </c>
      <c r="B22" s="76" t="s">
        <v>383</v>
      </c>
      <c r="C22" s="276">
        <v>4694.0154309999998</v>
      </c>
      <c r="D22" s="277">
        <v>5069.7699309999998</v>
      </c>
      <c r="E22" s="277">
        <v>4260.6127070000002</v>
      </c>
      <c r="F22" s="277">
        <v>14024.398068</v>
      </c>
      <c r="G22" s="277">
        <v>5213.3435380000001</v>
      </c>
      <c r="H22" s="277">
        <v>7369.6284750000004</v>
      </c>
      <c r="I22" s="277">
        <v>6275.55692</v>
      </c>
      <c r="J22" s="277">
        <v>18858.528933000001</v>
      </c>
      <c r="K22" s="277">
        <v>9689.8924999999999</v>
      </c>
      <c r="L22" s="277">
        <v>7356.6547300000002</v>
      </c>
      <c r="M22" s="277">
        <v>8131.1430179999998</v>
      </c>
      <c r="N22" s="277">
        <v>25177.690247999999</v>
      </c>
      <c r="O22" s="277">
        <v>7990.1062849999998</v>
      </c>
      <c r="P22" s="277">
        <v>7871.7307989999999</v>
      </c>
      <c r="Q22" s="277">
        <v>8007.9172900000003</v>
      </c>
      <c r="R22" s="277">
        <v>23869.754375</v>
      </c>
      <c r="S22" s="349">
        <v>81930.371624000007</v>
      </c>
      <c r="T22" s="453">
        <v>7902.9177890000001</v>
      </c>
      <c r="U22" s="453">
        <v>7956.316785</v>
      </c>
      <c r="V22" s="527">
        <v>6242.6369379999996</v>
      </c>
      <c r="W22" s="508">
        <v>22101.871512999998</v>
      </c>
      <c r="X22" s="508">
        <v>8887.7528309999998</v>
      </c>
      <c r="Y22" s="567">
        <v>5065.7860270000001</v>
      </c>
      <c r="Z22" s="567">
        <v>3896.5491419999998</v>
      </c>
      <c r="AA22" s="567">
        <v>17850.088</v>
      </c>
      <c r="AB22" s="651">
        <f t="shared" si="0"/>
        <v>-37.909110033217587</v>
      </c>
      <c r="AC22" s="528">
        <v>19779.005184000001</v>
      </c>
      <c r="AD22" s="508">
        <v>18145.120019000002</v>
      </c>
      <c r="AE22" s="508">
        <v>19960.401085000001</v>
      </c>
      <c r="AF22" s="508">
        <v>57884.526288000001</v>
      </c>
      <c r="AG22" s="508">
        <v>21884.373404000002</v>
      </c>
      <c r="AH22" s="508">
        <v>24825.707503000001</v>
      </c>
      <c r="AI22" s="508">
        <v>22747.842884000002</v>
      </c>
      <c r="AJ22" s="508">
        <v>69457.923790999994</v>
      </c>
      <c r="AK22" s="508">
        <v>24552.272852999999</v>
      </c>
      <c r="AL22" s="508">
        <v>23419.948383999999</v>
      </c>
      <c r="AM22" s="508">
        <v>23664.779215999999</v>
      </c>
      <c r="AN22" s="508">
        <v>71637.000453000001</v>
      </c>
      <c r="AO22" s="508">
        <v>24707.838125999999</v>
      </c>
      <c r="AP22" s="508">
        <v>24385.402339</v>
      </c>
      <c r="AQ22" s="508">
        <v>27121.215704999999</v>
      </c>
      <c r="AR22" s="508">
        <v>76214.456170999998</v>
      </c>
      <c r="AS22" s="349">
        <v>275193.90670400002</v>
      </c>
      <c r="AT22" s="529">
        <v>25340.195748999999</v>
      </c>
      <c r="AU22" s="530">
        <v>24881.956549999999</v>
      </c>
      <c r="AV22" s="527">
        <v>18219.828034999999</v>
      </c>
      <c r="AW22" s="508">
        <v>68441.980334000007</v>
      </c>
      <c r="AX22" s="508">
        <v>26214.343134999999</v>
      </c>
      <c r="AY22" s="567">
        <v>20139.127916000001</v>
      </c>
      <c r="AZ22" s="567">
        <v>18103.822303000001</v>
      </c>
      <c r="BA22" s="567">
        <v>64457.293354000001</v>
      </c>
      <c r="BB22" s="651">
        <f t="shared" si="1"/>
        <v>-20.415213014621415</v>
      </c>
      <c r="BC22" s="282" t="s">
        <v>384</v>
      </c>
      <c r="BD22" s="107">
        <v>16</v>
      </c>
      <c r="BE22" s="234"/>
      <c r="BG22" s="45"/>
      <c r="BH22" s="45"/>
    </row>
    <row r="23" spans="1:60" ht="18" customHeight="1" x14ac:dyDescent="0.5">
      <c r="A23" s="93">
        <v>17</v>
      </c>
      <c r="B23" s="70" t="s">
        <v>20</v>
      </c>
      <c r="C23" s="274">
        <v>2717.35223</v>
      </c>
      <c r="D23" s="275">
        <v>3785.177216</v>
      </c>
      <c r="E23" s="275">
        <v>3106.1781369999999</v>
      </c>
      <c r="F23" s="275">
        <v>9608.7075819999991</v>
      </c>
      <c r="G23" s="275">
        <v>5556.6866259999997</v>
      </c>
      <c r="H23" s="275">
        <v>3484.589637</v>
      </c>
      <c r="I23" s="275">
        <v>1633.4127289999999</v>
      </c>
      <c r="J23" s="275">
        <v>10674.688991999999</v>
      </c>
      <c r="K23" s="275">
        <v>2175.3767379999999</v>
      </c>
      <c r="L23" s="275">
        <v>2220.1959360000001</v>
      </c>
      <c r="M23" s="275">
        <v>2405.7104989999998</v>
      </c>
      <c r="N23" s="275">
        <v>6801.2831729999998</v>
      </c>
      <c r="O23" s="275">
        <v>5127.9055479999997</v>
      </c>
      <c r="P23" s="275">
        <v>3441.767237</v>
      </c>
      <c r="Q23" s="275">
        <v>3962.0135690000002</v>
      </c>
      <c r="R23" s="275">
        <v>12531.686355</v>
      </c>
      <c r="S23" s="347">
        <v>39616.366102</v>
      </c>
      <c r="T23" s="451">
        <v>4105.853075</v>
      </c>
      <c r="U23" s="451">
        <v>2952.7074819999998</v>
      </c>
      <c r="V23" s="523">
        <v>1377.019192</v>
      </c>
      <c r="W23" s="510">
        <v>8435.5797500000008</v>
      </c>
      <c r="X23" s="510">
        <v>3567.4796540000002</v>
      </c>
      <c r="Y23" s="566">
        <v>1870.537039</v>
      </c>
      <c r="Z23" s="566">
        <v>1918.4544860000001</v>
      </c>
      <c r="AA23" s="566">
        <v>7356.4711779999998</v>
      </c>
      <c r="AB23" s="650">
        <f t="shared" si="0"/>
        <v>17.450687872042426</v>
      </c>
      <c r="AC23" s="524">
        <v>10350.788493</v>
      </c>
      <c r="AD23" s="510">
        <v>9861.1858319999992</v>
      </c>
      <c r="AE23" s="510">
        <v>11052.159675000001</v>
      </c>
      <c r="AF23" s="510">
        <v>31264.133999999998</v>
      </c>
      <c r="AG23" s="510">
        <v>11718.832124</v>
      </c>
      <c r="AH23" s="510">
        <v>9414.4881779999996</v>
      </c>
      <c r="AI23" s="510">
        <v>8919.6024230000003</v>
      </c>
      <c r="AJ23" s="510">
        <v>30052.922724</v>
      </c>
      <c r="AK23" s="510">
        <v>12090.511775999999</v>
      </c>
      <c r="AL23" s="510">
        <v>10768.123747</v>
      </c>
      <c r="AM23" s="510">
        <v>10249.746042000001</v>
      </c>
      <c r="AN23" s="510">
        <v>33108.381565000003</v>
      </c>
      <c r="AO23" s="510">
        <v>9903.0084079999997</v>
      </c>
      <c r="AP23" s="510">
        <v>11557.305347</v>
      </c>
      <c r="AQ23" s="510">
        <v>13715.76635</v>
      </c>
      <c r="AR23" s="510">
        <v>35176.080104000001</v>
      </c>
      <c r="AS23" s="347">
        <v>129601.518394</v>
      </c>
      <c r="AT23" s="525">
        <v>11037.867661</v>
      </c>
      <c r="AU23" s="526">
        <v>9172.4859799999995</v>
      </c>
      <c r="AV23" s="523">
        <v>4335.649735</v>
      </c>
      <c r="AW23" s="510">
        <v>24546.003376000001</v>
      </c>
      <c r="AX23" s="510">
        <v>8623.1655719999999</v>
      </c>
      <c r="AY23" s="566">
        <v>7410.2304949999998</v>
      </c>
      <c r="AZ23" s="566">
        <v>6008.4324820000002</v>
      </c>
      <c r="BA23" s="566">
        <v>22041.828548000001</v>
      </c>
      <c r="BB23" s="650">
        <f t="shared" si="1"/>
        <v>-32.637889032960544</v>
      </c>
      <c r="BC23" s="281" t="s">
        <v>385</v>
      </c>
      <c r="BD23" s="104">
        <v>17</v>
      </c>
      <c r="BE23" s="234"/>
      <c r="BG23" s="45"/>
      <c r="BH23" s="45"/>
    </row>
    <row r="24" spans="1:60" ht="18" customHeight="1" x14ac:dyDescent="0.5">
      <c r="A24" s="96">
        <v>18</v>
      </c>
      <c r="B24" s="76" t="s">
        <v>392</v>
      </c>
      <c r="C24" s="276">
        <v>283.71401900000001</v>
      </c>
      <c r="D24" s="277">
        <v>211.74900299999999</v>
      </c>
      <c r="E24" s="277">
        <v>154.62946099999999</v>
      </c>
      <c r="F24" s="277">
        <v>650.09248300000002</v>
      </c>
      <c r="G24" s="277">
        <v>195.98288700000001</v>
      </c>
      <c r="H24" s="277">
        <v>244.02740700000001</v>
      </c>
      <c r="I24" s="277">
        <v>241.50243399999999</v>
      </c>
      <c r="J24" s="277">
        <v>681.51272900000004</v>
      </c>
      <c r="K24" s="277">
        <v>236.38651100000001</v>
      </c>
      <c r="L24" s="277">
        <v>170.52148199999999</v>
      </c>
      <c r="M24" s="277">
        <v>183.32414299999999</v>
      </c>
      <c r="N24" s="277">
        <v>590.23213699999997</v>
      </c>
      <c r="O24" s="277">
        <v>348.42886499999997</v>
      </c>
      <c r="P24" s="277">
        <v>251.080094</v>
      </c>
      <c r="Q24" s="277">
        <v>176.98889199999999</v>
      </c>
      <c r="R24" s="277">
        <v>776.49785099999997</v>
      </c>
      <c r="S24" s="349">
        <v>2698.3352</v>
      </c>
      <c r="T24" s="453">
        <v>247.37669600000001</v>
      </c>
      <c r="U24" s="453">
        <v>297.23111599999999</v>
      </c>
      <c r="V24" s="527">
        <v>186.54611700000001</v>
      </c>
      <c r="W24" s="508">
        <v>731.15392999999995</v>
      </c>
      <c r="X24" s="508">
        <v>212.194334</v>
      </c>
      <c r="Y24" s="567">
        <v>111.513881</v>
      </c>
      <c r="Z24" s="567">
        <v>136.71039500000001</v>
      </c>
      <c r="AA24" s="567">
        <v>460.41861</v>
      </c>
      <c r="AB24" s="651">
        <f t="shared" si="0"/>
        <v>-43.39171132329043</v>
      </c>
      <c r="AC24" s="528">
        <v>2080.8838679999999</v>
      </c>
      <c r="AD24" s="508">
        <v>1940.000141</v>
      </c>
      <c r="AE24" s="508">
        <v>2265.6451740000002</v>
      </c>
      <c r="AF24" s="508">
        <v>6286.529184</v>
      </c>
      <c r="AG24" s="508">
        <v>2169.5914779999998</v>
      </c>
      <c r="AH24" s="508">
        <v>2153.0732119999998</v>
      </c>
      <c r="AI24" s="508">
        <v>2076.4968359999998</v>
      </c>
      <c r="AJ24" s="508">
        <v>6399.1615259999999</v>
      </c>
      <c r="AK24" s="508">
        <v>2352.2188599999999</v>
      </c>
      <c r="AL24" s="508">
        <v>2524.8574269999999</v>
      </c>
      <c r="AM24" s="508">
        <v>2470.4303639999998</v>
      </c>
      <c r="AN24" s="508">
        <v>7347.5066500000003</v>
      </c>
      <c r="AO24" s="508">
        <v>2325.2327970000001</v>
      </c>
      <c r="AP24" s="508">
        <v>2487.9465639999999</v>
      </c>
      <c r="AQ24" s="508">
        <v>2791.2876930000002</v>
      </c>
      <c r="AR24" s="508">
        <v>7604.4670539999997</v>
      </c>
      <c r="AS24" s="349">
        <v>27637.664413999999</v>
      </c>
      <c r="AT24" s="529">
        <v>2251.68453</v>
      </c>
      <c r="AU24" s="530">
        <v>1935.7869519999999</v>
      </c>
      <c r="AV24" s="527">
        <v>1811.8547129999999</v>
      </c>
      <c r="AW24" s="508">
        <v>5999.3261949999996</v>
      </c>
      <c r="AX24" s="508">
        <v>2257.8081120000002</v>
      </c>
      <c r="AY24" s="567">
        <v>2139.1941849999998</v>
      </c>
      <c r="AZ24" s="567">
        <v>2276.47561</v>
      </c>
      <c r="BA24" s="567">
        <v>6673.4779060000001</v>
      </c>
      <c r="BB24" s="651">
        <f t="shared" si="1"/>
        <v>9.6305840939889578</v>
      </c>
      <c r="BC24" s="282" t="s">
        <v>386</v>
      </c>
      <c r="BD24" s="107">
        <v>18</v>
      </c>
      <c r="BE24" s="234"/>
      <c r="BG24" s="45"/>
      <c r="BH24" s="45"/>
    </row>
    <row r="25" spans="1:60" ht="18" customHeight="1" x14ac:dyDescent="0.5">
      <c r="A25" s="93">
        <v>19</v>
      </c>
      <c r="B25" s="70" t="s">
        <v>204</v>
      </c>
      <c r="C25" s="274">
        <v>110.13185900000001</v>
      </c>
      <c r="D25" s="275">
        <v>11.826131999999999</v>
      </c>
      <c r="E25" s="275">
        <v>3.64E-3</v>
      </c>
      <c r="F25" s="275">
        <v>121.961631</v>
      </c>
      <c r="G25" s="275">
        <v>4.3182770000000001</v>
      </c>
      <c r="H25" s="275">
        <v>17.274721</v>
      </c>
      <c r="I25" s="275">
        <v>95.665221000000003</v>
      </c>
      <c r="J25" s="275">
        <v>117.25821999999999</v>
      </c>
      <c r="K25" s="275">
        <v>2.473341</v>
      </c>
      <c r="L25" s="275">
        <v>90.443045999999995</v>
      </c>
      <c r="M25" s="275">
        <v>227.180926</v>
      </c>
      <c r="N25" s="275">
        <v>320.09731299999999</v>
      </c>
      <c r="O25" s="275">
        <v>107.30179699999999</v>
      </c>
      <c r="P25" s="275">
        <v>114.583642</v>
      </c>
      <c r="Q25" s="275">
        <v>139.747207</v>
      </c>
      <c r="R25" s="275">
        <v>361.63264700000002</v>
      </c>
      <c r="S25" s="347">
        <v>920.94980999999996</v>
      </c>
      <c r="T25" s="451">
        <v>117.572925</v>
      </c>
      <c r="U25" s="451">
        <v>119.199102</v>
      </c>
      <c r="V25" s="523">
        <v>10.076290999999999</v>
      </c>
      <c r="W25" s="510">
        <v>246.848319</v>
      </c>
      <c r="X25" s="510">
        <v>252.34158400000001</v>
      </c>
      <c r="Y25" s="566">
        <v>170.730244</v>
      </c>
      <c r="Z25" s="566">
        <v>109.41691400000001</v>
      </c>
      <c r="AA25" s="566">
        <v>532.488742</v>
      </c>
      <c r="AB25" s="650">
        <f t="shared" si="0"/>
        <v>14.374809210967076</v>
      </c>
      <c r="AC25" s="524">
        <v>779.55212800000004</v>
      </c>
      <c r="AD25" s="510">
        <v>324.74855200000002</v>
      </c>
      <c r="AE25" s="510">
        <v>295.63215600000001</v>
      </c>
      <c r="AF25" s="510">
        <v>1399.932836</v>
      </c>
      <c r="AG25" s="510">
        <v>2035.7985209999999</v>
      </c>
      <c r="AH25" s="510">
        <v>1266.8121880000001</v>
      </c>
      <c r="AI25" s="510">
        <v>502.31204000000002</v>
      </c>
      <c r="AJ25" s="510">
        <v>3804.9227489999998</v>
      </c>
      <c r="AK25" s="510">
        <v>572.73349499999995</v>
      </c>
      <c r="AL25" s="510">
        <v>625.081546</v>
      </c>
      <c r="AM25" s="510">
        <v>1735.4422850000001</v>
      </c>
      <c r="AN25" s="510">
        <v>2933.257325</v>
      </c>
      <c r="AO25" s="510">
        <v>497.04418500000003</v>
      </c>
      <c r="AP25" s="510">
        <v>2014.099138</v>
      </c>
      <c r="AQ25" s="510">
        <v>408.69055200000003</v>
      </c>
      <c r="AR25" s="510">
        <v>2919.8338749999998</v>
      </c>
      <c r="AS25" s="347">
        <v>11057.946785</v>
      </c>
      <c r="AT25" s="525">
        <v>920.54629599999998</v>
      </c>
      <c r="AU25" s="526">
        <v>124.33367699999999</v>
      </c>
      <c r="AV25" s="523">
        <v>1584.3543139999999</v>
      </c>
      <c r="AW25" s="510">
        <v>2629.2342870000002</v>
      </c>
      <c r="AX25" s="510">
        <v>546.25716299999999</v>
      </c>
      <c r="AY25" s="566">
        <v>687.58331799999996</v>
      </c>
      <c r="AZ25" s="566">
        <v>625.87588400000004</v>
      </c>
      <c r="BA25" s="566">
        <v>1859.716365</v>
      </c>
      <c r="BB25" s="650">
        <f t="shared" si="1"/>
        <v>24.599020959163155</v>
      </c>
      <c r="BC25" s="281" t="s">
        <v>236</v>
      </c>
      <c r="BD25" s="104">
        <v>19</v>
      </c>
      <c r="BE25" s="234"/>
      <c r="BG25" s="45"/>
      <c r="BH25" s="45"/>
    </row>
    <row r="26" spans="1:60" ht="18" customHeight="1" x14ac:dyDescent="0.5">
      <c r="A26" s="96">
        <v>20</v>
      </c>
      <c r="B26" s="76" t="s">
        <v>387</v>
      </c>
      <c r="C26" s="276">
        <v>202.89347100000001</v>
      </c>
      <c r="D26" s="277">
        <v>143.70662400000001</v>
      </c>
      <c r="E26" s="277">
        <v>138.04791800000001</v>
      </c>
      <c r="F26" s="277">
        <v>484.64801299999999</v>
      </c>
      <c r="G26" s="277">
        <v>153.776498</v>
      </c>
      <c r="H26" s="277">
        <v>172.192744</v>
      </c>
      <c r="I26" s="277">
        <v>165.25718800000001</v>
      </c>
      <c r="J26" s="277">
        <v>491.22642999999999</v>
      </c>
      <c r="K26" s="277">
        <v>143.04849300000001</v>
      </c>
      <c r="L26" s="277">
        <v>126.02371100000001</v>
      </c>
      <c r="M26" s="277">
        <v>129.50194099999999</v>
      </c>
      <c r="N26" s="277">
        <v>398.57414499999999</v>
      </c>
      <c r="O26" s="277">
        <v>118.631406</v>
      </c>
      <c r="P26" s="277">
        <v>161.97181499999999</v>
      </c>
      <c r="Q26" s="277">
        <v>263.57753000000002</v>
      </c>
      <c r="R26" s="277">
        <v>544.18075099999999</v>
      </c>
      <c r="S26" s="349">
        <v>1918.6293390000001</v>
      </c>
      <c r="T26" s="453">
        <v>146.18155899999999</v>
      </c>
      <c r="U26" s="453">
        <v>148.94073299999999</v>
      </c>
      <c r="V26" s="527">
        <v>91.214218000000002</v>
      </c>
      <c r="W26" s="508">
        <v>386.33650999999998</v>
      </c>
      <c r="X26" s="508">
        <v>130.707472</v>
      </c>
      <c r="Y26" s="567">
        <v>126.52524699999999</v>
      </c>
      <c r="Z26" s="567">
        <v>125.07778399999999</v>
      </c>
      <c r="AA26" s="567">
        <v>382.31050199999999</v>
      </c>
      <c r="AB26" s="651">
        <f t="shared" si="0"/>
        <v>-24.31325649810767</v>
      </c>
      <c r="AC26" s="528">
        <v>1808.943086</v>
      </c>
      <c r="AD26" s="508">
        <v>1499.4641509999999</v>
      </c>
      <c r="AE26" s="508">
        <v>1320.3007909999999</v>
      </c>
      <c r="AF26" s="508">
        <v>4628.708028</v>
      </c>
      <c r="AG26" s="508">
        <v>1376.7022139999999</v>
      </c>
      <c r="AH26" s="508">
        <v>1454.4996430000001</v>
      </c>
      <c r="AI26" s="508">
        <v>1419.144487</v>
      </c>
      <c r="AJ26" s="508">
        <v>4250.3463439999996</v>
      </c>
      <c r="AK26" s="508">
        <v>1558.2290290000001</v>
      </c>
      <c r="AL26" s="508">
        <v>1577.764248</v>
      </c>
      <c r="AM26" s="508">
        <v>1503.124311</v>
      </c>
      <c r="AN26" s="508">
        <v>4639.1175869999997</v>
      </c>
      <c r="AO26" s="508">
        <v>1501.7828629999999</v>
      </c>
      <c r="AP26" s="508">
        <v>1517.9652779999999</v>
      </c>
      <c r="AQ26" s="508">
        <v>1768.6585130000001</v>
      </c>
      <c r="AR26" s="508">
        <v>4788.4066540000003</v>
      </c>
      <c r="AS26" s="349">
        <v>18306.578613999998</v>
      </c>
      <c r="AT26" s="529">
        <v>1711.744901</v>
      </c>
      <c r="AU26" s="530">
        <v>1491.33212</v>
      </c>
      <c r="AV26" s="527">
        <v>941.40409299999999</v>
      </c>
      <c r="AW26" s="508">
        <v>4144.4811129999998</v>
      </c>
      <c r="AX26" s="508">
        <v>864.35596499999997</v>
      </c>
      <c r="AY26" s="567">
        <v>1045.568393</v>
      </c>
      <c r="AZ26" s="567">
        <v>1132.262616</v>
      </c>
      <c r="BA26" s="567">
        <v>3042.1869740000002</v>
      </c>
      <c r="BB26" s="651">
        <f t="shared" si="1"/>
        <v>-20.215127749708827</v>
      </c>
      <c r="BC26" s="282" t="s">
        <v>237</v>
      </c>
      <c r="BD26" s="107">
        <v>20</v>
      </c>
      <c r="BE26" s="234"/>
      <c r="BG26" s="45"/>
      <c r="BH26" s="45"/>
    </row>
    <row r="27" spans="1:60" ht="18" customHeight="1" thickBot="1" x14ac:dyDescent="0.55000000000000004">
      <c r="A27" s="93">
        <v>21</v>
      </c>
      <c r="B27" s="70" t="s">
        <v>388</v>
      </c>
      <c r="C27" s="274">
        <v>78.771535999999998</v>
      </c>
      <c r="D27" s="275">
        <v>98.018647000000001</v>
      </c>
      <c r="E27" s="275">
        <v>125.06332999999999</v>
      </c>
      <c r="F27" s="275">
        <v>301.85351300000002</v>
      </c>
      <c r="G27" s="275">
        <v>123.366528</v>
      </c>
      <c r="H27" s="275">
        <v>445.65177199999999</v>
      </c>
      <c r="I27" s="275">
        <v>459.62130500000001</v>
      </c>
      <c r="J27" s="275">
        <v>1028.639606</v>
      </c>
      <c r="K27" s="275">
        <v>1199.2634250000001</v>
      </c>
      <c r="L27" s="275">
        <v>84.870749000000004</v>
      </c>
      <c r="M27" s="275">
        <v>112.023765</v>
      </c>
      <c r="N27" s="275">
        <v>1396.1579400000001</v>
      </c>
      <c r="O27" s="275">
        <v>110.93174500000001</v>
      </c>
      <c r="P27" s="275">
        <v>98.771423999999996</v>
      </c>
      <c r="Q27" s="275">
        <v>188.713415</v>
      </c>
      <c r="R27" s="275">
        <v>398.416585</v>
      </c>
      <c r="S27" s="347">
        <v>3125.0676440000002</v>
      </c>
      <c r="T27" s="451">
        <v>177.51158000000001</v>
      </c>
      <c r="U27" s="451">
        <v>80.639135999999993</v>
      </c>
      <c r="V27" s="523">
        <v>103.84902</v>
      </c>
      <c r="W27" s="510">
        <v>361.99973599999998</v>
      </c>
      <c r="X27" s="510">
        <v>230.95328799999999</v>
      </c>
      <c r="Y27" s="566">
        <v>75.194328999999996</v>
      </c>
      <c r="Z27" s="566">
        <v>108.46323099999999</v>
      </c>
      <c r="AA27" s="566">
        <v>414.61084799999998</v>
      </c>
      <c r="AB27" s="650">
        <f t="shared" si="0"/>
        <v>-76.401609364039373</v>
      </c>
      <c r="AC27" s="524">
        <v>2261.4406520000002</v>
      </c>
      <c r="AD27" s="510">
        <v>1670.9075680000001</v>
      </c>
      <c r="AE27" s="510">
        <v>2542.444117</v>
      </c>
      <c r="AF27" s="510">
        <v>6474.7923360000004</v>
      </c>
      <c r="AG27" s="510">
        <v>1496.281244</v>
      </c>
      <c r="AH27" s="510">
        <v>2032.289552</v>
      </c>
      <c r="AI27" s="510">
        <v>1384.5030839999999</v>
      </c>
      <c r="AJ27" s="510">
        <v>4913.0738789999996</v>
      </c>
      <c r="AK27" s="510">
        <v>1526.2764219999999</v>
      </c>
      <c r="AL27" s="510">
        <v>1713.5459490000001</v>
      </c>
      <c r="AM27" s="510">
        <v>1338.732422</v>
      </c>
      <c r="AN27" s="510">
        <v>4578.5547930000002</v>
      </c>
      <c r="AO27" s="510">
        <v>1425.4578550000001</v>
      </c>
      <c r="AP27" s="510">
        <v>1619.3604379999999</v>
      </c>
      <c r="AQ27" s="510">
        <v>1617.695892</v>
      </c>
      <c r="AR27" s="510">
        <v>4662.514185</v>
      </c>
      <c r="AS27" s="347">
        <v>20628.935193000001</v>
      </c>
      <c r="AT27" s="525">
        <v>1660.0357799999999</v>
      </c>
      <c r="AU27" s="526">
        <v>2066.6036899999999</v>
      </c>
      <c r="AV27" s="523">
        <v>1308.5398339999999</v>
      </c>
      <c r="AW27" s="510">
        <v>5035.1793040000002</v>
      </c>
      <c r="AX27" s="510">
        <v>1448.6887200000001</v>
      </c>
      <c r="AY27" s="566">
        <v>1828.234972</v>
      </c>
      <c r="AZ27" s="566">
        <v>1473.6009340000001</v>
      </c>
      <c r="BA27" s="566">
        <v>4750.524625</v>
      </c>
      <c r="BB27" s="650">
        <f t="shared" si="1"/>
        <v>6.4353666690712963</v>
      </c>
      <c r="BC27" s="281" t="s">
        <v>389</v>
      </c>
      <c r="BD27" s="104">
        <v>21</v>
      </c>
      <c r="BE27" s="234"/>
      <c r="BG27" s="45"/>
      <c r="BH27" s="45"/>
    </row>
    <row r="28" spans="1:60" ht="18" customHeight="1" thickBot="1" x14ac:dyDescent="0.55000000000000004">
      <c r="A28" s="156"/>
      <c r="B28" s="157" t="s">
        <v>21</v>
      </c>
      <c r="C28" s="278">
        <v>98209.608286999995</v>
      </c>
      <c r="D28" s="279">
        <v>94615.242104000004</v>
      </c>
      <c r="E28" s="279">
        <v>94816.86275</v>
      </c>
      <c r="F28" s="279">
        <v>287641.71314299997</v>
      </c>
      <c r="G28" s="279">
        <v>92534.983171</v>
      </c>
      <c r="H28" s="279">
        <v>90288.554386999996</v>
      </c>
      <c r="I28" s="279">
        <v>91901.015159999995</v>
      </c>
      <c r="J28" s="279">
        <v>274724.55271900003</v>
      </c>
      <c r="K28" s="279">
        <v>101865.39529099999</v>
      </c>
      <c r="L28" s="279">
        <v>98577.291402999996</v>
      </c>
      <c r="M28" s="279">
        <v>101166.482452</v>
      </c>
      <c r="N28" s="279">
        <v>301609.169146</v>
      </c>
      <c r="O28" s="279">
        <v>104189.27940100001</v>
      </c>
      <c r="P28" s="279">
        <v>100278.418636</v>
      </c>
      <c r="Q28" s="279">
        <v>101528.06073899999</v>
      </c>
      <c r="R28" s="279">
        <v>305995.75877900003</v>
      </c>
      <c r="S28" s="531">
        <v>1169971.1937869999</v>
      </c>
      <c r="T28" s="541">
        <v>98374.653097999995</v>
      </c>
      <c r="U28" s="541">
        <v>102957.185704</v>
      </c>
      <c r="V28" s="542">
        <v>116331.645632</v>
      </c>
      <c r="W28" s="543">
        <v>317663.484436</v>
      </c>
      <c r="X28" s="543">
        <v>101562.196996</v>
      </c>
      <c r="Y28" s="568">
        <v>96657.706103999997</v>
      </c>
      <c r="Z28" s="568">
        <v>87762.015822999994</v>
      </c>
      <c r="AA28" s="568">
        <v>285981.91892000003</v>
      </c>
      <c r="AB28" s="652">
        <f t="shared" si="0"/>
        <v>-4.5037580159413837</v>
      </c>
      <c r="AC28" s="532">
        <v>76379.087920999998</v>
      </c>
      <c r="AD28" s="533">
        <v>71421.906787</v>
      </c>
      <c r="AE28" s="533">
        <v>76806.841276000006</v>
      </c>
      <c r="AF28" s="533">
        <v>224607.835979</v>
      </c>
      <c r="AG28" s="533">
        <v>79875.115218000006</v>
      </c>
      <c r="AH28" s="533">
        <v>84219.996264000001</v>
      </c>
      <c r="AI28" s="533">
        <v>72654.631101999999</v>
      </c>
      <c r="AJ28" s="533">
        <v>236749.74258200001</v>
      </c>
      <c r="AK28" s="533">
        <v>82719.401245999994</v>
      </c>
      <c r="AL28" s="533">
        <v>78834.553312999997</v>
      </c>
      <c r="AM28" s="533">
        <v>77463.600036999997</v>
      </c>
      <c r="AN28" s="533">
        <v>239017.55459399999</v>
      </c>
      <c r="AO28" s="533">
        <v>82814.408737000005</v>
      </c>
      <c r="AP28" s="533">
        <v>80221.918862000006</v>
      </c>
      <c r="AQ28" s="533">
        <v>86413.700266</v>
      </c>
      <c r="AR28" s="533">
        <v>249450.027867</v>
      </c>
      <c r="AS28" s="531">
        <v>949825.16102600005</v>
      </c>
      <c r="AT28" s="544">
        <v>84417.877787000005</v>
      </c>
      <c r="AU28" s="545">
        <v>80208.059326000002</v>
      </c>
      <c r="AV28" s="542">
        <v>59839.096368999999</v>
      </c>
      <c r="AW28" s="543">
        <v>224465.03348300001</v>
      </c>
      <c r="AX28" s="543">
        <v>79219.289751000004</v>
      </c>
      <c r="AY28" s="568">
        <v>74794.850915000003</v>
      </c>
      <c r="AZ28" s="568">
        <v>70447.255065000005</v>
      </c>
      <c r="BA28" s="568">
        <v>224461.395727</v>
      </c>
      <c r="BB28" s="652">
        <f t="shared" si="1"/>
        <v>-3.0381766496082707</v>
      </c>
      <c r="BC28" s="283" t="s">
        <v>238</v>
      </c>
      <c r="BD28" s="158"/>
      <c r="BE28" s="56"/>
      <c r="BG28" s="45"/>
      <c r="BH28" s="45"/>
    </row>
    <row r="29" spans="1:60" ht="18" customHeight="1" x14ac:dyDescent="0.5">
      <c r="A29" s="91" t="s">
        <v>505</v>
      </c>
      <c r="S29" s="46"/>
      <c r="T29" s="46"/>
      <c r="U29" s="46"/>
      <c r="V29" s="46"/>
      <c r="AS29" s="46"/>
      <c r="AT29" s="46"/>
      <c r="AU29" s="46"/>
      <c r="AV29" s="46"/>
      <c r="BD29" s="92" t="s">
        <v>506</v>
      </c>
      <c r="BG29" s="45"/>
      <c r="BH29" s="45"/>
    </row>
    <row r="30" spans="1:60" x14ac:dyDescent="0.5">
      <c r="A30" s="44"/>
      <c r="B30" s="17"/>
      <c r="C30" s="17"/>
      <c r="D30" s="17"/>
      <c r="E30" s="17"/>
      <c r="F30" s="17"/>
      <c r="G30" s="17"/>
      <c r="H30" s="17"/>
      <c r="I30" s="17"/>
      <c r="J30" s="17"/>
      <c r="K30" s="17"/>
      <c r="L30" s="17"/>
      <c r="M30" s="17"/>
      <c r="N30" s="17"/>
      <c r="O30" s="17"/>
      <c r="P30" s="17"/>
      <c r="Q30" s="17"/>
      <c r="R30" s="17"/>
      <c r="S30" s="17"/>
      <c r="T30" s="17"/>
      <c r="U30" s="59"/>
      <c r="V30" s="59"/>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59"/>
      <c r="AW30" s="17"/>
      <c r="AX30" s="17"/>
      <c r="AY30" s="17"/>
      <c r="AZ30" s="17"/>
      <c r="BA30" s="17"/>
      <c r="BB30" s="17"/>
      <c r="BG30" s="45"/>
      <c r="BH30" s="45"/>
    </row>
    <row r="31" spans="1:60" x14ac:dyDescent="0.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G31" s="45"/>
      <c r="BH31" s="45"/>
    </row>
    <row r="32" spans="1:60" x14ac:dyDescent="0.5">
      <c r="A32" s="17"/>
      <c r="B32" s="62"/>
      <c r="C32" s="62"/>
      <c r="D32" s="62"/>
      <c r="E32" s="62"/>
      <c r="F32" s="62"/>
      <c r="G32" s="62"/>
      <c r="H32" s="62"/>
      <c r="I32" s="62"/>
      <c r="J32" s="62"/>
      <c r="K32" s="62"/>
      <c r="L32" s="62"/>
      <c r="M32" s="62"/>
      <c r="N32" s="62"/>
      <c r="O32" s="62"/>
      <c r="P32" s="62"/>
      <c r="Q32" s="62"/>
      <c r="R32" s="62"/>
      <c r="S32" s="17"/>
      <c r="T32" s="17"/>
      <c r="U32" s="17"/>
      <c r="V32" s="17"/>
      <c r="W32" s="62"/>
      <c r="X32" s="62"/>
      <c r="Y32" s="62"/>
      <c r="Z32" s="62"/>
      <c r="AA32" s="62"/>
      <c r="AB32" s="62"/>
      <c r="AC32" s="62"/>
      <c r="AD32" s="62"/>
      <c r="AE32" s="62"/>
      <c r="AF32" s="62"/>
      <c r="AG32" s="62"/>
      <c r="AH32" s="62"/>
      <c r="AI32" s="62"/>
      <c r="AJ32" s="62"/>
      <c r="AK32" s="62"/>
      <c r="AL32" s="62"/>
      <c r="AM32" s="62"/>
      <c r="AN32" s="62"/>
      <c r="AO32" s="62"/>
      <c r="AP32" s="62"/>
      <c r="AQ32" s="62"/>
      <c r="AR32" s="62"/>
      <c r="AS32" s="17"/>
      <c r="AT32" s="17"/>
      <c r="AU32" s="17"/>
      <c r="AV32" s="17"/>
      <c r="AW32" s="62"/>
      <c r="AX32" s="62"/>
      <c r="AY32" s="62"/>
      <c r="AZ32" s="62"/>
      <c r="BA32" s="62"/>
      <c r="BB32" s="62"/>
      <c r="BG32" s="45"/>
      <c r="BH32" s="45"/>
    </row>
    <row r="33" spans="1:60" x14ac:dyDescent="0.5">
      <c r="A33" s="17"/>
      <c r="B33" s="62"/>
      <c r="C33" s="62"/>
      <c r="D33" s="62"/>
      <c r="E33" s="62"/>
      <c r="F33" s="62"/>
      <c r="G33" s="62"/>
      <c r="H33" s="62"/>
      <c r="I33" s="62"/>
      <c r="J33" s="62"/>
      <c r="K33" s="62"/>
      <c r="L33" s="62"/>
      <c r="M33" s="62"/>
      <c r="N33" s="62"/>
      <c r="O33" s="62"/>
      <c r="P33" s="62"/>
      <c r="Q33" s="62"/>
      <c r="R33" s="62"/>
      <c r="S33" s="17"/>
      <c r="T33" s="17"/>
      <c r="U33" s="17"/>
      <c r="V33" s="17"/>
      <c r="W33" s="62"/>
      <c r="X33" s="62"/>
      <c r="Y33" s="62"/>
      <c r="Z33" s="62"/>
      <c r="AA33" s="62"/>
      <c r="AB33" s="62"/>
      <c r="AC33" s="62"/>
      <c r="AD33" s="62"/>
      <c r="AE33" s="62"/>
      <c r="AF33" s="62"/>
      <c r="AG33" s="62"/>
      <c r="AH33" s="62"/>
      <c r="AI33" s="62"/>
      <c r="AJ33" s="62"/>
      <c r="AK33" s="62"/>
      <c r="AL33" s="62"/>
      <c r="AM33" s="62"/>
      <c r="AN33" s="62"/>
      <c r="AO33" s="62"/>
      <c r="AP33" s="62"/>
      <c r="AQ33" s="62"/>
      <c r="AR33" s="62"/>
      <c r="AS33" s="17"/>
      <c r="AT33" s="17"/>
      <c r="AU33" s="17"/>
      <c r="AV33" s="17"/>
      <c r="AW33" s="62"/>
      <c r="AX33" s="62"/>
      <c r="AY33" s="62"/>
      <c r="AZ33" s="62"/>
      <c r="BA33" s="62"/>
      <c r="BB33" s="62"/>
      <c r="BG33" s="45"/>
      <c r="BH33" s="45"/>
    </row>
    <row r="34" spans="1:60" x14ac:dyDescent="0.5">
      <c r="A34" s="17"/>
      <c r="B34" s="62"/>
      <c r="C34" s="62"/>
      <c r="D34" s="62"/>
      <c r="E34" s="62"/>
      <c r="F34" s="62"/>
      <c r="G34" s="62"/>
      <c r="H34" s="62"/>
      <c r="I34" s="62"/>
      <c r="J34" s="62"/>
      <c r="K34" s="62"/>
      <c r="L34" s="62"/>
      <c r="M34" s="62"/>
      <c r="N34" s="62"/>
      <c r="O34" s="62"/>
      <c r="P34" s="62"/>
      <c r="Q34" s="62"/>
      <c r="R34" s="62"/>
      <c r="S34" s="17"/>
      <c r="T34" s="17"/>
      <c r="U34" s="17"/>
      <c r="V34" s="17"/>
      <c r="W34" s="62"/>
      <c r="X34" s="62"/>
      <c r="Y34" s="62"/>
      <c r="Z34" s="62"/>
      <c r="AA34" s="62"/>
      <c r="AB34" s="62"/>
      <c r="AC34" s="62"/>
      <c r="AD34" s="62"/>
      <c r="AE34" s="62"/>
      <c r="AF34" s="62"/>
      <c r="AG34" s="62"/>
      <c r="AH34" s="62"/>
      <c r="AI34" s="62"/>
      <c r="AJ34" s="62"/>
      <c r="AK34" s="62"/>
      <c r="AL34" s="62"/>
      <c r="AM34" s="62"/>
      <c r="AN34" s="62"/>
      <c r="AO34" s="62"/>
      <c r="AP34" s="62"/>
      <c r="AQ34" s="62"/>
      <c r="AR34" s="62"/>
      <c r="AS34" s="17"/>
      <c r="AT34" s="17"/>
      <c r="AU34" s="17"/>
      <c r="AV34" s="17"/>
      <c r="AW34" s="62"/>
      <c r="AX34" s="62"/>
      <c r="AY34" s="62"/>
      <c r="AZ34" s="62"/>
      <c r="BA34" s="62"/>
      <c r="BB34" s="62"/>
      <c r="BG34" s="45"/>
      <c r="BH34" s="45"/>
    </row>
    <row r="35" spans="1:60" x14ac:dyDescent="0.5">
      <c r="A35" s="17"/>
      <c r="B35" s="62"/>
      <c r="C35" s="62"/>
      <c r="D35" s="62"/>
      <c r="E35" s="62"/>
      <c r="F35" s="62"/>
      <c r="G35" s="62"/>
      <c r="H35" s="62"/>
      <c r="I35" s="62"/>
      <c r="J35" s="62"/>
      <c r="K35" s="62"/>
      <c r="L35" s="62"/>
      <c r="M35" s="62"/>
      <c r="N35" s="62"/>
      <c r="O35" s="62"/>
      <c r="P35" s="62"/>
      <c r="Q35" s="62"/>
      <c r="R35" s="62"/>
      <c r="S35" s="17"/>
      <c r="T35" s="17"/>
      <c r="U35" s="17"/>
      <c r="V35" s="17"/>
      <c r="W35" s="62"/>
      <c r="X35" s="62"/>
      <c r="Y35" s="62"/>
      <c r="Z35" s="62"/>
      <c r="AA35" s="62"/>
      <c r="AB35" s="62"/>
      <c r="AC35" s="62"/>
      <c r="AD35" s="62"/>
      <c r="AE35" s="62"/>
      <c r="AF35" s="62"/>
      <c r="AG35" s="62"/>
      <c r="AH35" s="62"/>
      <c r="AI35" s="62"/>
      <c r="AJ35" s="62"/>
      <c r="AK35" s="62"/>
      <c r="AL35" s="62"/>
      <c r="AM35" s="62"/>
      <c r="AN35" s="62"/>
      <c r="AO35" s="62"/>
      <c r="AP35" s="62"/>
      <c r="AQ35" s="62"/>
      <c r="AR35" s="62"/>
      <c r="AS35" s="17"/>
      <c r="AT35" s="17"/>
      <c r="AU35" s="17"/>
      <c r="AV35" s="17"/>
      <c r="AW35" s="62"/>
      <c r="AX35" s="62"/>
      <c r="AY35" s="62"/>
      <c r="AZ35" s="62"/>
      <c r="BA35" s="62"/>
      <c r="BB35" s="62"/>
      <c r="BG35" s="45"/>
      <c r="BH35" s="45"/>
    </row>
    <row r="36" spans="1:60" x14ac:dyDescent="0.5">
      <c r="A36" s="17"/>
      <c r="B36" s="57"/>
      <c r="C36" s="246"/>
      <c r="D36" s="246"/>
      <c r="E36" s="246"/>
      <c r="F36" s="246"/>
      <c r="G36" s="246"/>
      <c r="H36" s="246"/>
      <c r="I36" s="246"/>
      <c r="J36" s="246"/>
      <c r="K36" s="246"/>
      <c r="L36" s="246"/>
      <c r="M36" s="246"/>
      <c r="N36" s="246"/>
      <c r="O36" s="246"/>
      <c r="P36" s="246"/>
      <c r="Q36" s="246"/>
      <c r="R36" s="246"/>
      <c r="S36" s="17"/>
      <c r="T36" s="17"/>
      <c r="U36" s="17"/>
      <c r="V36" s="17"/>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17"/>
      <c r="AT36" s="17"/>
      <c r="AU36" s="17"/>
      <c r="AV36" s="17"/>
      <c r="AW36" s="246"/>
      <c r="AX36" s="246"/>
      <c r="AY36" s="246"/>
      <c r="AZ36" s="246"/>
      <c r="BA36" s="246"/>
      <c r="BB36" s="246"/>
      <c r="BG36" s="45"/>
      <c r="BH36" s="45"/>
    </row>
    <row r="37" spans="1:60" x14ac:dyDescent="0.5">
      <c r="A37" s="17"/>
      <c r="B37" s="57"/>
      <c r="C37" s="246"/>
      <c r="D37" s="246"/>
      <c r="E37" s="246"/>
      <c r="F37" s="246"/>
      <c r="G37" s="246"/>
      <c r="H37" s="246"/>
      <c r="I37" s="246"/>
      <c r="J37" s="246"/>
      <c r="K37" s="246"/>
      <c r="L37" s="246"/>
      <c r="M37" s="246"/>
      <c r="N37" s="246"/>
      <c r="O37" s="246"/>
      <c r="P37" s="246"/>
      <c r="Q37" s="246"/>
      <c r="R37" s="246"/>
      <c r="S37" s="17"/>
      <c r="T37" s="17"/>
      <c r="U37" s="17"/>
      <c r="V37" s="17"/>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17"/>
      <c r="AT37" s="17"/>
      <c r="AU37" s="17"/>
      <c r="AV37" s="17"/>
      <c r="AW37" s="246"/>
      <c r="AX37" s="246"/>
      <c r="AY37" s="246"/>
      <c r="AZ37" s="246"/>
      <c r="BA37" s="246"/>
      <c r="BB37" s="246"/>
      <c r="BG37" s="45"/>
      <c r="BH37" s="45"/>
    </row>
    <row r="38" spans="1:60" x14ac:dyDescent="0.5">
      <c r="A38" s="17"/>
      <c r="B38" s="57"/>
      <c r="C38" s="246"/>
      <c r="D38" s="246"/>
      <c r="E38" s="246"/>
      <c r="F38" s="246"/>
      <c r="G38" s="246"/>
      <c r="H38" s="246"/>
      <c r="I38" s="246"/>
      <c r="J38" s="246"/>
      <c r="K38" s="246"/>
      <c r="L38" s="246"/>
      <c r="M38" s="246"/>
      <c r="N38" s="246"/>
      <c r="O38" s="246"/>
      <c r="P38" s="246"/>
      <c r="Q38" s="246"/>
      <c r="R38" s="246"/>
      <c r="S38" s="17"/>
      <c r="T38" s="17"/>
      <c r="U38" s="17"/>
      <c r="V38" s="17"/>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17"/>
      <c r="AT38" s="17"/>
      <c r="AU38" s="17"/>
      <c r="AV38" s="17"/>
      <c r="AW38" s="246"/>
      <c r="AX38" s="246"/>
      <c r="AY38" s="246"/>
      <c r="AZ38" s="246"/>
      <c r="BA38" s="246"/>
      <c r="BB38" s="246"/>
      <c r="BG38" s="45"/>
      <c r="BH38" s="45"/>
    </row>
    <row r="39" spans="1:60" x14ac:dyDescent="0.5">
      <c r="A39" s="17"/>
      <c r="B39" s="57"/>
      <c r="C39" s="246"/>
      <c r="D39" s="246"/>
      <c r="E39" s="246"/>
      <c r="F39" s="246"/>
      <c r="G39" s="246"/>
      <c r="H39" s="246"/>
      <c r="I39" s="246"/>
      <c r="J39" s="246"/>
      <c r="K39" s="246"/>
      <c r="L39" s="246"/>
      <c r="M39" s="246"/>
      <c r="N39" s="246"/>
      <c r="O39" s="246"/>
      <c r="P39" s="246"/>
      <c r="Q39" s="246"/>
      <c r="R39" s="246"/>
      <c r="S39" s="17"/>
      <c r="T39" s="17"/>
      <c r="U39" s="17"/>
      <c r="V39" s="17"/>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17"/>
      <c r="AT39" s="17"/>
      <c r="AU39" s="17"/>
      <c r="AV39" s="17"/>
      <c r="AW39" s="246"/>
      <c r="AX39" s="246"/>
      <c r="AY39" s="246"/>
      <c r="AZ39" s="246"/>
      <c r="BA39" s="246"/>
      <c r="BB39" s="246"/>
      <c r="BG39" s="45"/>
      <c r="BH39" s="45"/>
    </row>
    <row r="40" spans="1:60" x14ac:dyDescent="0.5">
      <c r="A40" s="17"/>
      <c r="B40" s="57"/>
      <c r="C40" s="246"/>
      <c r="D40" s="246"/>
      <c r="E40" s="246"/>
      <c r="F40" s="246"/>
      <c r="G40" s="246"/>
      <c r="H40" s="246"/>
      <c r="I40" s="246"/>
      <c r="J40" s="246"/>
      <c r="K40" s="246"/>
      <c r="L40" s="246"/>
      <c r="M40" s="246"/>
      <c r="N40" s="246"/>
      <c r="O40" s="246"/>
      <c r="P40" s="246"/>
      <c r="Q40" s="246"/>
      <c r="R40" s="246"/>
      <c r="S40" s="17"/>
      <c r="T40" s="17"/>
      <c r="U40" s="17"/>
      <c r="V40" s="17"/>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17"/>
      <c r="AT40" s="17"/>
      <c r="AU40" s="17"/>
      <c r="AV40" s="17"/>
      <c r="AW40" s="246"/>
      <c r="AX40" s="246"/>
      <c r="AY40" s="246"/>
      <c r="AZ40" s="246"/>
      <c r="BA40" s="246"/>
      <c r="BB40" s="246"/>
      <c r="BG40" s="45"/>
      <c r="BH40" s="45"/>
    </row>
    <row r="41" spans="1:60" x14ac:dyDescent="0.5">
      <c r="A41" s="17"/>
      <c r="B41" s="57"/>
      <c r="C41" s="246"/>
      <c r="D41" s="246"/>
      <c r="E41" s="246"/>
      <c r="F41" s="246"/>
      <c r="G41" s="246"/>
      <c r="H41" s="246"/>
      <c r="I41" s="246"/>
      <c r="J41" s="246"/>
      <c r="K41" s="246"/>
      <c r="L41" s="246"/>
      <c r="M41" s="246"/>
      <c r="N41" s="246"/>
      <c r="O41" s="246"/>
      <c r="P41" s="246"/>
      <c r="Q41" s="246"/>
      <c r="R41" s="246"/>
      <c r="S41" s="17"/>
      <c r="T41" s="17"/>
      <c r="U41" s="17"/>
      <c r="V41" s="17"/>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17"/>
      <c r="AT41" s="17"/>
      <c r="AU41" s="17"/>
      <c r="AV41" s="17"/>
      <c r="AW41" s="246"/>
      <c r="AX41" s="246"/>
      <c r="AY41" s="246"/>
      <c r="AZ41" s="246"/>
      <c r="BA41" s="246"/>
      <c r="BB41" s="246"/>
      <c r="BG41" s="45"/>
      <c r="BH41" s="45"/>
    </row>
    <row r="42" spans="1:60" x14ac:dyDescent="0.5">
      <c r="A42" s="17"/>
      <c r="B42" s="57"/>
      <c r="C42" s="246"/>
      <c r="D42" s="246"/>
      <c r="E42" s="246"/>
      <c r="F42" s="246"/>
      <c r="G42" s="246"/>
      <c r="H42" s="246"/>
      <c r="I42" s="246"/>
      <c r="J42" s="246"/>
      <c r="K42" s="246"/>
      <c r="L42" s="246"/>
      <c r="M42" s="246"/>
      <c r="N42" s="246"/>
      <c r="O42" s="246"/>
      <c r="P42" s="246"/>
      <c r="Q42" s="246"/>
      <c r="R42" s="246"/>
      <c r="S42" s="17"/>
      <c r="T42" s="17"/>
      <c r="U42" s="17"/>
      <c r="V42" s="17"/>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17"/>
      <c r="AT42" s="17"/>
      <c r="AU42" s="17"/>
      <c r="AV42" s="17"/>
      <c r="AW42" s="246"/>
      <c r="AX42" s="246"/>
      <c r="AY42" s="246"/>
      <c r="AZ42" s="246"/>
      <c r="BA42" s="246"/>
      <c r="BB42" s="246"/>
      <c r="BG42" s="45"/>
      <c r="BH42" s="45"/>
    </row>
    <row r="43" spans="1:60" x14ac:dyDescent="0.5">
      <c r="A43" s="17"/>
      <c r="B43" s="57"/>
      <c r="C43" s="246"/>
      <c r="D43" s="246"/>
      <c r="E43" s="246"/>
      <c r="F43" s="246"/>
      <c r="G43" s="246"/>
      <c r="H43" s="246"/>
      <c r="I43" s="246"/>
      <c r="J43" s="246"/>
      <c r="K43" s="246"/>
      <c r="L43" s="246"/>
      <c r="M43" s="246"/>
      <c r="N43" s="246"/>
      <c r="O43" s="246"/>
      <c r="P43" s="246"/>
      <c r="Q43" s="246"/>
      <c r="R43" s="246"/>
      <c r="S43" s="17"/>
      <c r="T43" s="17"/>
      <c r="U43" s="17"/>
      <c r="V43" s="17"/>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17"/>
      <c r="AT43" s="17"/>
      <c r="AU43" s="17"/>
      <c r="AV43" s="17"/>
      <c r="AW43" s="246"/>
      <c r="AX43" s="246"/>
      <c r="AY43" s="246"/>
      <c r="AZ43" s="246"/>
      <c r="BA43" s="246"/>
      <c r="BB43" s="246"/>
      <c r="BG43" s="45"/>
      <c r="BH43" s="45"/>
    </row>
    <row r="44" spans="1:60" x14ac:dyDescent="0.5">
      <c r="A44" s="17"/>
      <c r="B44" s="57"/>
      <c r="C44" s="246"/>
      <c r="D44" s="246"/>
      <c r="E44" s="246"/>
      <c r="F44" s="246"/>
      <c r="G44" s="246"/>
      <c r="H44" s="246"/>
      <c r="I44" s="246"/>
      <c r="J44" s="246"/>
      <c r="K44" s="246"/>
      <c r="L44" s="246"/>
      <c r="M44" s="246"/>
      <c r="N44" s="246"/>
      <c r="O44" s="246"/>
      <c r="P44" s="246"/>
      <c r="Q44" s="246"/>
      <c r="R44" s="246"/>
      <c r="S44" s="17"/>
      <c r="T44" s="17"/>
      <c r="U44" s="17"/>
      <c r="V44" s="17"/>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17"/>
      <c r="AT44" s="17"/>
      <c r="AU44" s="17"/>
      <c r="AV44" s="17"/>
      <c r="AW44" s="246"/>
      <c r="AX44" s="246"/>
      <c r="AY44" s="246"/>
      <c r="AZ44" s="246"/>
      <c r="BA44" s="246"/>
      <c r="BB44" s="246"/>
      <c r="BG44" s="45"/>
      <c r="BH44" s="45"/>
    </row>
    <row r="45" spans="1:60" x14ac:dyDescent="0.5">
      <c r="A45" s="17"/>
      <c r="B45" s="57"/>
      <c r="C45" s="246"/>
      <c r="D45" s="246"/>
      <c r="E45" s="246"/>
      <c r="F45" s="246"/>
      <c r="G45" s="246"/>
      <c r="H45" s="246"/>
      <c r="I45" s="246"/>
      <c r="J45" s="246"/>
      <c r="K45" s="246"/>
      <c r="L45" s="246"/>
      <c r="M45" s="246"/>
      <c r="N45" s="246"/>
      <c r="O45" s="246"/>
      <c r="P45" s="246"/>
      <c r="Q45" s="246"/>
      <c r="R45" s="246"/>
      <c r="S45" s="17"/>
      <c r="T45" s="17"/>
      <c r="U45" s="17"/>
      <c r="V45" s="17"/>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17"/>
      <c r="AT45" s="17"/>
      <c r="AU45" s="17"/>
      <c r="AV45" s="17"/>
      <c r="AW45" s="246"/>
      <c r="AX45" s="246"/>
      <c r="AY45" s="246"/>
      <c r="AZ45" s="246"/>
      <c r="BA45" s="246"/>
      <c r="BB45" s="246"/>
      <c r="BG45" s="45"/>
      <c r="BH45" s="45"/>
    </row>
    <row r="46" spans="1:60" x14ac:dyDescent="0.5">
      <c r="A46" s="17"/>
      <c r="B46" s="57"/>
      <c r="C46" s="246"/>
      <c r="D46" s="246"/>
      <c r="E46" s="246"/>
      <c r="F46" s="246"/>
      <c r="G46" s="246"/>
      <c r="H46" s="246"/>
      <c r="I46" s="246"/>
      <c r="J46" s="246"/>
      <c r="K46" s="246"/>
      <c r="L46" s="246"/>
      <c r="M46" s="246"/>
      <c r="N46" s="246"/>
      <c r="O46" s="246"/>
      <c r="P46" s="246"/>
      <c r="Q46" s="246"/>
      <c r="R46" s="246"/>
      <c r="S46" s="17"/>
      <c r="T46" s="17"/>
      <c r="U46" s="17"/>
      <c r="V46" s="17"/>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17"/>
      <c r="AT46" s="17"/>
      <c r="AU46" s="17"/>
      <c r="AV46" s="17"/>
      <c r="AW46" s="246"/>
      <c r="AX46" s="246"/>
      <c r="AY46" s="246"/>
      <c r="AZ46" s="246"/>
      <c r="BA46" s="246"/>
      <c r="BB46" s="246"/>
      <c r="BG46" s="45"/>
      <c r="BH46" s="45"/>
    </row>
    <row r="47" spans="1:60" x14ac:dyDescent="0.5">
      <c r="A47" s="17"/>
      <c r="B47" s="57"/>
      <c r="C47" s="246"/>
      <c r="D47" s="246"/>
      <c r="E47" s="246"/>
      <c r="F47" s="246"/>
      <c r="G47" s="246"/>
      <c r="H47" s="246"/>
      <c r="I47" s="246"/>
      <c r="J47" s="246"/>
      <c r="K47" s="246"/>
      <c r="L47" s="246"/>
      <c r="M47" s="246"/>
      <c r="N47" s="246"/>
      <c r="O47" s="246"/>
      <c r="P47" s="246"/>
      <c r="Q47" s="246"/>
      <c r="R47" s="246"/>
      <c r="S47" s="17"/>
      <c r="T47" s="17"/>
      <c r="U47" s="17"/>
      <c r="V47" s="17"/>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17"/>
      <c r="AT47" s="17"/>
      <c r="AU47" s="17"/>
      <c r="AV47" s="17"/>
      <c r="AW47" s="246"/>
      <c r="AX47" s="246"/>
      <c r="AY47" s="246"/>
      <c r="AZ47" s="246"/>
      <c r="BA47" s="246"/>
      <c r="BB47" s="246"/>
      <c r="BG47" s="45"/>
      <c r="BH47" s="45"/>
    </row>
    <row r="48" spans="1:60" x14ac:dyDescent="0.5">
      <c r="A48" s="17"/>
      <c r="B48" s="57"/>
      <c r="C48" s="246"/>
      <c r="D48" s="246"/>
      <c r="E48" s="246"/>
      <c r="F48" s="246"/>
      <c r="G48" s="246"/>
      <c r="H48" s="246"/>
      <c r="I48" s="246"/>
      <c r="J48" s="246"/>
      <c r="K48" s="246"/>
      <c r="L48" s="246"/>
      <c r="M48" s="246"/>
      <c r="N48" s="246"/>
      <c r="O48" s="246"/>
      <c r="P48" s="246"/>
      <c r="Q48" s="246"/>
      <c r="R48" s="246"/>
      <c r="S48" s="17"/>
      <c r="T48" s="17"/>
      <c r="U48" s="17"/>
      <c r="V48" s="17"/>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17"/>
      <c r="AT48" s="17"/>
      <c r="AU48" s="17"/>
      <c r="AV48" s="17"/>
      <c r="AW48" s="246"/>
      <c r="AX48" s="246"/>
      <c r="AY48" s="246"/>
      <c r="AZ48" s="246"/>
      <c r="BA48" s="246"/>
      <c r="BB48" s="246"/>
      <c r="BG48" s="45"/>
      <c r="BH48" s="45"/>
    </row>
    <row r="49" spans="1:60" x14ac:dyDescent="0.5">
      <c r="A49" s="17"/>
      <c r="B49" s="57"/>
      <c r="C49" s="246"/>
      <c r="D49" s="246"/>
      <c r="E49" s="246"/>
      <c r="F49" s="246"/>
      <c r="G49" s="246"/>
      <c r="H49" s="246"/>
      <c r="I49" s="246"/>
      <c r="J49" s="246"/>
      <c r="K49" s="246"/>
      <c r="L49" s="246"/>
      <c r="M49" s="246"/>
      <c r="N49" s="246"/>
      <c r="O49" s="246"/>
      <c r="P49" s="246"/>
      <c r="Q49" s="246"/>
      <c r="R49" s="246"/>
      <c r="S49" s="17"/>
      <c r="T49" s="17"/>
      <c r="U49" s="17"/>
      <c r="V49" s="17"/>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17"/>
      <c r="AT49" s="17"/>
      <c r="AU49" s="17"/>
      <c r="AV49" s="17"/>
      <c r="AW49" s="246"/>
      <c r="AX49" s="246"/>
      <c r="AY49" s="246"/>
      <c r="AZ49" s="246"/>
      <c r="BA49" s="246"/>
      <c r="BB49" s="246"/>
      <c r="BG49" s="45"/>
      <c r="BH49" s="45"/>
    </row>
    <row r="50" spans="1:60" x14ac:dyDescent="0.5">
      <c r="A50" s="17"/>
      <c r="B50" s="57"/>
      <c r="C50" s="246"/>
      <c r="D50" s="246"/>
      <c r="E50" s="246"/>
      <c r="F50" s="246"/>
      <c r="G50" s="246"/>
      <c r="H50" s="246"/>
      <c r="I50" s="246"/>
      <c r="J50" s="246"/>
      <c r="K50" s="246"/>
      <c r="L50" s="246"/>
      <c r="M50" s="246"/>
      <c r="N50" s="246"/>
      <c r="O50" s="246"/>
      <c r="P50" s="246"/>
      <c r="Q50" s="246"/>
      <c r="R50" s="246"/>
      <c r="S50" s="17"/>
      <c r="T50" s="17"/>
      <c r="U50" s="17"/>
      <c r="V50" s="17"/>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17"/>
      <c r="AT50" s="17"/>
      <c r="AU50" s="17"/>
      <c r="AV50" s="17"/>
      <c r="AW50" s="246"/>
      <c r="AX50" s="246"/>
      <c r="AY50" s="246"/>
      <c r="AZ50" s="246"/>
      <c r="BA50" s="246"/>
      <c r="BB50" s="246"/>
      <c r="BG50" s="45"/>
      <c r="BH50" s="45"/>
    </row>
    <row r="51" spans="1:60" x14ac:dyDescent="0.5">
      <c r="A51" s="17"/>
      <c r="B51" s="57"/>
      <c r="C51" s="246"/>
      <c r="D51" s="246"/>
      <c r="E51" s="246"/>
      <c r="F51" s="246"/>
      <c r="G51" s="246"/>
      <c r="H51" s="246"/>
      <c r="I51" s="246"/>
      <c r="J51" s="246"/>
      <c r="K51" s="246"/>
      <c r="L51" s="246"/>
      <c r="M51" s="246"/>
      <c r="N51" s="246"/>
      <c r="O51" s="246"/>
      <c r="P51" s="246"/>
      <c r="Q51" s="246"/>
      <c r="R51" s="246"/>
      <c r="S51" s="17"/>
      <c r="T51" s="17"/>
      <c r="U51" s="17"/>
      <c r="V51" s="17"/>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17"/>
      <c r="AT51" s="17"/>
      <c r="AU51" s="17"/>
      <c r="AV51" s="17"/>
      <c r="AW51" s="246"/>
      <c r="AX51" s="246"/>
      <c r="AY51" s="246"/>
      <c r="AZ51" s="246"/>
      <c r="BA51" s="246"/>
      <c r="BB51" s="246"/>
      <c r="BG51" s="45"/>
      <c r="BH51" s="45"/>
    </row>
    <row r="52" spans="1:60" x14ac:dyDescent="0.5">
      <c r="A52" s="17"/>
      <c r="B52" s="57"/>
      <c r="C52" s="246"/>
      <c r="D52" s="246"/>
      <c r="E52" s="246"/>
      <c r="F52" s="246"/>
      <c r="G52" s="246"/>
      <c r="H52" s="246"/>
      <c r="I52" s="246"/>
      <c r="J52" s="246"/>
      <c r="K52" s="246"/>
      <c r="L52" s="246"/>
      <c r="M52" s="246"/>
      <c r="N52" s="246"/>
      <c r="O52" s="246"/>
      <c r="P52" s="246"/>
      <c r="Q52" s="246"/>
      <c r="R52" s="246"/>
      <c r="S52" s="17"/>
      <c r="T52" s="17"/>
      <c r="U52" s="17"/>
      <c r="V52" s="17"/>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17"/>
      <c r="AT52" s="17"/>
      <c r="AU52" s="17"/>
      <c r="AV52" s="17"/>
      <c r="AW52" s="246"/>
      <c r="AX52" s="246"/>
      <c r="AY52" s="246"/>
      <c r="AZ52" s="246"/>
      <c r="BA52" s="246"/>
      <c r="BB52" s="246"/>
      <c r="BG52" s="45"/>
      <c r="BH52" s="45"/>
    </row>
    <row r="53" spans="1:60" x14ac:dyDescent="0.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G53" s="45"/>
      <c r="BH53" s="45"/>
    </row>
    <row r="54" spans="1:60" x14ac:dyDescent="0.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G54" s="45"/>
      <c r="BH54" s="45"/>
    </row>
    <row r="55" spans="1:60" x14ac:dyDescent="0.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G55" s="45"/>
      <c r="BH55" s="45"/>
    </row>
    <row r="56" spans="1:60" x14ac:dyDescent="0.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G56" s="45"/>
      <c r="BH56" s="45"/>
    </row>
    <row r="57" spans="1:60" x14ac:dyDescent="0.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G57" s="45"/>
      <c r="BH57" s="45"/>
    </row>
    <row r="58" spans="1:60" x14ac:dyDescent="0.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G58" s="45"/>
      <c r="BH58" s="45"/>
    </row>
    <row r="59" spans="1:60" x14ac:dyDescent="0.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G59" s="45"/>
      <c r="BH59" s="45"/>
    </row>
    <row r="60" spans="1:60" x14ac:dyDescent="0.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G60" s="45"/>
      <c r="BH60" s="45"/>
    </row>
    <row r="61" spans="1:60" x14ac:dyDescent="0.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G61" s="45"/>
      <c r="BH61" s="45"/>
    </row>
    <row r="62" spans="1:60" x14ac:dyDescent="0.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G62" s="45"/>
      <c r="BH62" s="45"/>
    </row>
    <row r="63" spans="1:60" x14ac:dyDescent="0.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G63" s="45"/>
      <c r="BH63" s="45"/>
    </row>
    <row r="64" spans="1:60" x14ac:dyDescent="0.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G64" s="45"/>
      <c r="BH64" s="45"/>
    </row>
    <row r="65" spans="1:60" x14ac:dyDescent="0.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G65" s="45"/>
      <c r="BH65" s="45"/>
    </row>
    <row r="66" spans="1:60" x14ac:dyDescent="0.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G66" s="45"/>
      <c r="BH66" s="45"/>
    </row>
    <row r="67" spans="1:60" x14ac:dyDescent="0.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G67" s="45"/>
      <c r="BH67" s="45"/>
    </row>
    <row r="68" spans="1:60" x14ac:dyDescent="0.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G68" s="45"/>
      <c r="BH68" s="45"/>
    </row>
    <row r="69" spans="1:60" x14ac:dyDescent="0.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G69" s="45"/>
      <c r="BH69" s="45"/>
    </row>
    <row r="70" spans="1:60" x14ac:dyDescent="0.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G70" s="45"/>
      <c r="BH70" s="45"/>
    </row>
    <row r="71" spans="1:60" x14ac:dyDescent="0.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G71" s="45"/>
      <c r="BH71" s="45"/>
    </row>
    <row r="72" spans="1:60" x14ac:dyDescent="0.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G72" s="45"/>
      <c r="BH72" s="45"/>
    </row>
    <row r="73" spans="1:60" x14ac:dyDescent="0.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G73" s="45"/>
      <c r="BH73" s="45"/>
    </row>
    <row r="74" spans="1:60" x14ac:dyDescent="0.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G74" s="45"/>
      <c r="BH74" s="45"/>
    </row>
    <row r="75" spans="1:60" x14ac:dyDescent="0.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G75" s="45"/>
      <c r="BH75" s="45"/>
    </row>
    <row r="76" spans="1:60" x14ac:dyDescent="0.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G76" s="45"/>
      <c r="BH76" s="45"/>
    </row>
    <row r="77" spans="1:60" x14ac:dyDescent="0.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G77" s="45"/>
      <c r="BH77" s="45"/>
    </row>
    <row r="78" spans="1:60" x14ac:dyDescent="0.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G78" s="45"/>
      <c r="BH78" s="45"/>
    </row>
    <row r="79" spans="1:60" x14ac:dyDescent="0.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G79" s="45"/>
      <c r="BH79" s="45"/>
    </row>
    <row r="80" spans="1:60" x14ac:dyDescent="0.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G80" s="45"/>
      <c r="BH80" s="45"/>
    </row>
    <row r="81" spans="1:60" x14ac:dyDescent="0.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G81" s="45"/>
      <c r="BH81" s="45"/>
    </row>
    <row r="82" spans="1:60" x14ac:dyDescent="0.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G82" s="45"/>
      <c r="BH82" s="45"/>
    </row>
    <row r="83" spans="1:60" x14ac:dyDescent="0.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G83" s="45"/>
      <c r="BH83" s="45"/>
    </row>
    <row r="84" spans="1:60" x14ac:dyDescent="0.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G84" s="45"/>
      <c r="BH84" s="45"/>
    </row>
    <row r="85" spans="1:60" x14ac:dyDescent="0.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G85" s="45"/>
      <c r="BH85" s="45"/>
    </row>
    <row r="86" spans="1:60" x14ac:dyDescent="0.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G86" s="45"/>
      <c r="BH86" s="45"/>
    </row>
    <row r="87" spans="1:60" x14ac:dyDescent="0.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G87" s="45"/>
      <c r="BH87" s="45"/>
    </row>
    <row r="88" spans="1:60" x14ac:dyDescent="0.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G88" s="45"/>
      <c r="BH88" s="45"/>
    </row>
    <row r="89" spans="1:60" x14ac:dyDescent="0.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G89" s="45"/>
      <c r="BH89" s="45"/>
    </row>
    <row r="90" spans="1:60" x14ac:dyDescent="0.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G90" s="45"/>
      <c r="BH90" s="45"/>
    </row>
    <row r="91" spans="1:60" x14ac:dyDescent="0.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G91" s="45"/>
      <c r="BH91" s="45"/>
    </row>
    <row r="92" spans="1:60" x14ac:dyDescent="0.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G92" s="45"/>
      <c r="BH92" s="45"/>
    </row>
    <row r="93" spans="1:60" x14ac:dyDescent="0.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G93" s="45"/>
      <c r="BH93" s="45"/>
    </row>
    <row r="94" spans="1:60" x14ac:dyDescent="0.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G94" s="45"/>
      <c r="BH94" s="45"/>
    </row>
    <row r="95" spans="1:60" x14ac:dyDescent="0.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G95" s="45"/>
      <c r="BH95" s="45"/>
    </row>
    <row r="96" spans="1:60" x14ac:dyDescent="0.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G96" s="45"/>
      <c r="BH96" s="45"/>
    </row>
    <row r="97" spans="1:60" x14ac:dyDescent="0.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G97" s="45"/>
      <c r="BH97" s="45"/>
    </row>
    <row r="98" spans="1:60" x14ac:dyDescent="0.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G98" s="45"/>
      <c r="BH98" s="45"/>
    </row>
    <row r="99" spans="1:60" x14ac:dyDescent="0.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G99" s="45"/>
      <c r="BH99" s="45"/>
    </row>
    <row r="100" spans="1:60" x14ac:dyDescent="0.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G100" s="45"/>
      <c r="BH100" s="45"/>
    </row>
    <row r="101" spans="1:60" x14ac:dyDescent="0.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G101" s="45"/>
      <c r="BH101" s="45"/>
    </row>
    <row r="102" spans="1:60" x14ac:dyDescent="0.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G102" s="45"/>
      <c r="BH102" s="45"/>
    </row>
    <row r="103" spans="1:60" x14ac:dyDescent="0.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G103" s="45"/>
      <c r="BH103" s="45"/>
    </row>
  </sheetData>
  <mergeCells count="10">
    <mergeCell ref="C4:AB4"/>
    <mergeCell ref="AT5:BB5"/>
    <mergeCell ref="AC4:BB4"/>
    <mergeCell ref="BD5:BD6"/>
    <mergeCell ref="BC5:BC6"/>
    <mergeCell ref="B5:B6"/>
    <mergeCell ref="AC5:AS5"/>
    <mergeCell ref="A5:A6"/>
    <mergeCell ref="C5:S5"/>
    <mergeCell ref="T5:AB5"/>
  </mergeCells>
  <printOptions horizontalCentered="1"/>
  <pageMargins left="0.70866141732283472" right="0.70866141732283472" top="0.74803149606299213" bottom="0.74803149606299213" header="0.31496062992125984" footer="0.31496062992125984"/>
  <pageSetup paperSize="9" fitToHeight="0" orientation="portrait" r:id="rId1"/>
  <headerFooter>
    <oddHeader>&amp;C&amp;KFBBF34&amp;10&amp;"Calibri"&amp;BConfidential&amp;B</oddHeader>
    <oddFooter>&amp;Cwww.stats.gov.sa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BA8C2"/>
    <pageSetUpPr autoPageBreaks="0"/>
  </sheetPr>
  <dimension ref="A1:BI294"/>
  <sheetViews>
    <sheetView showGridLines="0" rightToLeft="1" topLeftCell="A7" zoomScaleNormal="100" workbookViewId="0"/>
  </sheetViews>
  <sheetFormatPr defaultColWidth="8.88671875" defaultRowHeight="18" outlineLevelCol="2" x14ac:dyDescent="0.5"/>
  <cols>
    <col min="1" max="1" width="4.88671875" style="45" customWidth="1"/>
    <col min="2" max="2" width="30" style="45" customWidth="1"/>
    <col min="3" max="5" width="7.6640625" style="240" hidden="1" customWidth="1" outlineLevel="2"/>
    <col min="6" max="6" width="7.6640625" style="240" hidden="1" customWidth="1" outlineLevel="1"/>
    <col min="7" max="9" width="7.6640625" style="240" hidden="1" customWidth="1" outlineLevel="2"/>
    <col min="10" max="10" width="7.6640625" style="240" hidden="1" customWidth="1" outlineLevel="1"/>
    <col min="11" max="13" width="7.6640625" style="240" hidden="1" customWidth="1" outlineLevel="2"/>
    <col min="14" max="14" width="7.6640625" style="240" hidden="1" customWidth="1" outlineLevel="1"/>
    <col min="15" max="17" width="7.6640625" style="240" hidden="1" customWidth="1" outlineLevel="2"/>
    <col min="18" max="18" width="7.6640625" style="240" hidden="1" customWidth="1" outlineLevel="1"/>
    <col min="19" max="19" width="11.109375" style="240" customWidth="1" collapsed="1"/>
    <col min="20" max="28" width="10" style="45" customWidth="1"/>
    <col min="29" max="31" width="7.6640625" style="240" hidden="1" customWidth="1" outlineLevel="2"/>
    <col min="32" max="32" width="7.6640625" style="240" hidden="1" customWidth="1" outlineLevel="1"/>
    <col min="33" max="35" width="7.6640625" style="240" hidden="1" customWidth="1" outlineLevel="2"/>
    <col min="36" max="36" width="7.6640625" style="240" hidden="1" customWidth="1" outlineLevel="1"/>
    <col min="37" max="39" width="7.6640625" style="240" hidden="1" customWidth="1" outlineLevel="2"/>
    <col min="40" max="40" width="7.6640625" style="240" hidden="1" customWidth="1" outlineLevel="1"/>
    <col min="41" max="43" width="7.6640625" style="240" hidden="1" customWidth="1" outlineLevel="2"/>
    <col min="44" max="44" width="7.6640625" style="240" hidden="1" customWidth="1" outlineLevel="1"/>
    <col min="45" max="45" width="11.109375" style="240" customWidth="1" collapsed="1"/>
    <col min="46" max="54" width="10" style="45" customWidth="1"/>
    <col min="55" max="55" width="30" style="45" customWidth="1"/>
    <col min="56" max="56" width="4.88671875" style="45" customWidth="1"/>
    <col min="57" max="58" width="8.88671875" style="45"/>
    <col min="59" max="60" width="8.88671875" style="51"/>
    <col min="61" max="294" width="8.88671875" style="45"/>
    <col min="295" max="295" width="5.88671875" style="45" customWidth="1"/>
    <col min="296" max="296" width="32.88671875" style="45" customWidth="1"/>
    <col min="297" max="297" width="5.88671875" style="45" customWidth="1"/>
    <col min="298" max="298" width="32.88671875" style="45" customWidth="1"/>
    <col min="299" max="304" width="8.88671875" style="45"/>
    <col min="305" max="305" width="32.88671875" style="45" customWidth="1"/>
    <col min="306" max="306" width="5.88671875" style="45" customWidth="1"/>
    <col min="307" max="307" width="32.88671875" style="45" customWidth="1"/>
    <col min="308" max="308" width="5.88671875" style="45" customWidth="1"/>
    <col min="309" max="550" width="8.88671875" style="45"/>
    <col min="551" max="551" width="5.88671875" style="45" customWidth="1"/>
    <col min="552" max="552" width="32.88671875" style="45" customWidth="1"/>
    <col min="553" max="553" width="5.88671875" style="45" customWidth="1"/>
    <col min="554" max="554" width="32.88671875" style="45" customWidth="1"/>
    <col min="555" max="560" width="8.88671875" style="45"/>
    <col min="561" max="561" width="32.88671875" style="45" customWidth="1"/>
    <col min="562" max="562" width="5.88671875" style="45" customWidth="1"/>
    <col min="563" max="563" width="32.88671875" style="45" customWidth="1"/>
    <col min="564" max="564" width="5.88671875" style="45" customWidth="1"/>
    <col min="565" max="806" width="8.88671875" style="45"/>
    <col min="807" max="807" width="5.88671875" style="45" customWidth="1"/>
    <col min="808" max="808" width="32.88671875" style="45" customWidth="1"/>
    <col min="809" max="809" width="5.88671875" style="45" customWidth="1"/>
    <col min="810" max="810" width="32.88671875" style="45" customWidth="1"/>
    <col min="811" max="816" width="8.88671875" style="45"/>
    <col min="817" max="817" width="32.88671875" style="45" customWidth="1"/>
    <col min="818" max="818" width="5.88671875" style="45" customWidth="1"/>
    <col min="819" max="819" width="32.88671875" style="45" customWidth="1"/>
    <col min="820" max="820" width="5.88671875" style="45" customWidth="1"/>
    <col min="821" max="1062" width="8.88671875" style="45"/>
    <col min="1063" max="1063" width="5.88671875" style="45" customWidth="1"/>
    <col min="1064" max="1064" width="32.88671875" style="45" customWidth="1"/>
    <col min="1065" max="1065" width="5.88671875" style="45" customWidth="1"/>
    <col min="1066" max="1066" width="32.88671875" style="45" customWidth="1"/>
    <col min="1067" max="1072" width="8.88671875" style="45"/>
    <col min="1073" max="1073" width="32.88671875" style="45" customWidth="1"/>
    <col min="1074" max="1074" width="5.88671875" style="45" customWidth="1"/>
    <col min="1075" max="1075" width="32.88671875" style="45" customWidth="1"/>
    <col min="1076" max="1076" width="5.88671875" style="45" customWidth="1"/>
    <col min="1077" max="1318" width="8.88671875" style="45"/>
    <col min="1319" max="1319" width="5.88671875" style="45" customWidth="1"/>
    <col min="1320" max="1320" width="32.88671875" style="45" customWidth="1"/>
    <col min="1321" max="1321" width="5.88671875" style="45" customWidth="1"/>
    <col min="1322" max="1322" width="32.88671875" style="45" customWidth="1"/>
    <col min="1323" max="1328" width="8.88671875" style="45"/>
    <col min="1329" max="1329" width="32.88671875" style="45" customWidth="1"/>
    <col min="1330" max="1330" width="5.88671875" style="45" customWidth="1"/>
    <col min="1331" max="1331" width="32.88671875" style="45" customWidth="1"/>
    <col min="1332" max="1332" width="5.88671875" style="45" customWidth="1"/>
    <col min="1333" max="1574" width="8.88671875" style="45"/>
    <col min="1575" max="1575" width="5.88671875" style="45" customWidth="1"/>
    <col min="1576" max="1576" width="32.88671875" style="45" customWidth="1"/>
    <col min="1577" max="1577" width="5.88671875" style="45" customWidth="1"/>
    <col min="1578" max="1578" width="32.88671875" style="45" customWidth="1"/>
    <col min="1579" max="1584" width="8.88671875" style="45"/>
    <col min="1585" max="1585" width="32.88671875" style="45" customWidth="1"/>
    <col min="1586" max="1586" width="5.88671875" style="45" customWidth="1"/>
    <col min="1587" max="1587" width="32.88671875" style="45" customWidth="1"/>
    <col min="1588" max="1588" width="5.88671875" style="45" customWidth="1"/>
    <col min="1589" max="1830" width="8.88671875" style="45"/>
    <col min="1831" max="1831" width="5.88671875" style="45" customWidth="1"/>
    <col min="1832" max="1832" width="32.88671875" style="45" customWidth="1"/>
    <col min="1833" max="1833" width="5.88671875" style="45" customWidth="1"/>
    <col min="1834" max="1834" width="32.88671875" style="45" customWidth="1"/>
    <col min="1835" max="1840" width="8.88671875" style="45"/>
    <col min="1841" max="1841" width="32.88671875" style="45" customWidth="1"/>
    <col min="1842" max="1842" width="5.88671875" style="45" customWidth="1"/>
    <col min="1843" max="1843" width="32.88671875" style="45" customWidth="1"/>
    <col min="1844" max="1844" width="5.88671875" style="45" customWidth="1"/>
    <col min="1845" max="2086" width="8.88671875" style="45"/>
    <col min="2087" max="2087" width="5.88671875" style="45" customWidth="1"/>
    <col min="2088" max="2088" width="32.88671875" style="45" customWidth="1"/>
    <col min="2089" max="2089" width="5.88671875" style="45" customWidth="1"/>
    <col min="2090" max="2090" width="32.88671875" style="45" customWidth="1"/>
    <col min="2091" max="2096" width="8.88671875" style="45"/>
    <col min="2097" max="2097" width="32.88671875" style="45" customWidth="1"/>
    <col min="2098" max="2098" width="5.88671875" style="45" customWidth="1"/>
    <col min="2099" max="2099" width="32.88671875" style="45" customWidth="1"/>
    <col min="2100" max="2100" width="5.88671875" style="45" customWidth="1"/>
    <col min="2101" max="2342" width="8.88671875" style="45"/>
    <col min="2343" max="2343" width="5.88671875" style="45" customWidth="1"/>
    <col min="2344" max="2344" width="32.88671875" style="45" customWidth="1"/>
    <col min="2345" max="2345" width="5.88671875" style="45" customWidth="1"/>
    <col min="2346" max="2346" width="32.88671875" style="45" customWidth="1"/>
    <col min="2347" max="2352" width="8.88671875" style="45"/>
    <col min="2353" max="2353" width="32.88671875" style="45" customWidth="1"/>
    <col min="2354" max="2354" width="5.88671875" style="45" customWidth="1"/>
    <col min="2355" max="2355" width="32.88671875" style="45" customWidth="1"/>
    <col min="2356" max="2356" width="5.88671875" style="45" customWidth="1"/>
    <col min="2357" max="2598" width="8.88671875" style="45"/>
    <col min="2599" max="2599" width="5.88671875" style="45" customWidth="1"/>
    <col min="2600" max="2600" width="32.88671875" style="45" customWidth="1"/>
    <col min="2601" max="2601" width="5.88671875" style="45" customWidth="1"/>
    <col min="2602" max="2602" width="32.88671875" style="45" customWidth="1"/>
    <col min="2603" max="2608" width="8.88671875" style="45"/>
    <col min="2609" max="2609" width="32.88671875" style="45" customWidth="1"/>
    <col min="2610" max="2610" width="5.88671875" style="45" customWidth="1"/>
    <col min="2611" max="2611" width="32.88671875" style="45" customWidth="1"/>
    <col min="2612" max="2612" width="5.88671875" style="45" customWidth="1"/>
    <col min="2613" max="2854" width="8.88671875" style="45"/>
    <col min="2855" max="2855" width="5.88671875" style="45" customWidth="1"/>
    <col min="2856" max="2856" width="32.88671875" style="45" customWidth="1"/>
    <col min="2857" max="2857" width="5.88671875" style="45" customWidth="1"/>
    <col min="2858" max="2858" width="32.88671875" style="45" customWidth="1"/>
    <col min="2859" max="2864" width="8.88671875" style="45"/>
    <col min="2865" max="2865" width="32.88671875" style="45" customWidth="1"/>
    <col min="2866" max="2866" width="5.88671875" style="45" customWidth="1"/>
    <col min="2867" max="2867" width="32.88671875" style="45" customWidth="1"/>
    <col min="2868" max="2868" width="5.88671875" style="45" customWidth="1"/>
    <col min="2869" max="3110" width="8.88671875" style="45"/>
    <col min="3111" max="3111" width="5.88671875" style="45" customWidth="1"/>
    <col min="3112" max="3112" width="32.88671875" style="45" customWidth="1"/>
    <col min="3113" max="3113" width="5.88671875" style="45" customWidth="1"/>
    <col min="3114" max="3114" width="32.88671875" style="45" customWidth="1"/>
    <col min="3115" max="3120" width="8.88671875" style="45"/>
    <col min="3121" max="3121" width="32.88671875" style="45" customWidth="1"/>
    <col min="3122" max="3122" width="5.88671875" style="45" customWidth="1"/>
    <col min="3123" max="3123" width="32.88671875" style="45" customWidth="1"/>
    <col min="3124" max="3124" width="5.88671875" style="45" customWidth="1"/>
    <col min="3125" max="3366" width="8.88671875" style="45"/>
    <col min="3367" max="3367" width="5.88671875" style="45" customWidth="1"/>
    <col min="3368" max="3368" width="32.88671875" style="45" customWidth="1"/>
    <col min="3369" max="3369" width="5.88671875" style="45" customWidth="1"/>
    <col min="3370" max="3370" width="32.88671875" style="45" customWidth="1"/>
    <col min="3371" max="3376" width="8.88671875" style="45"/>
    <col min="3377" max="3377" width="32.88671875" style="45" customWidth="1"/>
    <col min="3378" max="3378" width="5.88671875" style="45" customWidth="1"/>
    <col min="3379" max="3379" width="32.88671875" style="45" customWidth="1"/>
    <col min="3380" max="3380" width="5.88671875" style="45" customWidth="1"/>
    <col min="3381" max="3622" width="8.88671875" style="45"/>
    <col min="3623" max="3623" width="5.88671875" style="45" customWidth="1"/>
    <col min="3624" max="3624" width="32.88671875" style="45" customWidth="1"/>
    <col min="3625" max="3625" width="5.88671875" style="45" customWidth="1"/>
    <col min="3626" max="3626" width="32.88671875" style="45" customWidth="1"/>
    <col min="3627" max="3632" width="8.88671875" style="45"/>
    <col min="3633" max="3633" width="32.88671875" style="45" customWidth="1"/>
    <col min="3634" max="3634" width="5.88671875" style="45" customWidth="1"/>
    <col min="3635" max="3635" width="32.88671875" style="45" customWidth="1"/>
    <col min="3636" max="3636" width="5.88671875" style="45" customWidth="1"/>
    <col min="3637" max="3878" width="8.88671875" style="45"/>
    <col min="3879" max="3879" width="5.88671875" style="45" customWidth="1"/>
    <col min="3880" max="3880" width="32.88671875" style="45" customWidth="1"/>
    <col min="3881" max="3881" width="5.88671875" style="45" customWidth="1"/>
    <col min="3882" max="3882" width="32.88671875" style="45" customWidth="1"/>
    <col min="3883" max="3888" width="8.88671875" style="45"/>
    <col min="3889" max="3889" width="32.88671875" style="45" customWidth="1"/>
    <col min="3890" max="3890" width="5.88671875" style="45" customWidth="1"/>
    <col min="3891" max="3891" width="32.88671875" style="45" customWidth="1"/>
    <col min="3892" max="3892" width="5.88671875" style="45" customWidth="1"/>
    <col min="3893" max="4134" width="8.88671875" style="45"/>
    <col min="4135" max="4135" width="5.88671875" style="45" customWidth="1"/>
    <col min="4136" max="4136" width="32.88671875" style="45" customWidth="1"/>
    <col min="4137" max="4137" width="5.88671875" style="45" customWidth="1"/>
    <col min="4138" max="4138" width="32.88671875" style="45" customWidth="1"/>
    <col min="4139" max="4144" width="8.88671875" style="45"/>
    <col min="4145" max="4145" width="32.88671875" style="45" customWidth="1"/>
    <col min="4146" max="4146" width="5.88671875" style="45" customWidth="1"/>
    <col min="4147" max="4147" width="32.88671875" style="45" customWidth="1"/>
    <col min="4148" max="4148" width="5.88671875" style="45" customWidth="1"/>
    <col min="4149" max="4390" width="8.88671875" style="45"/>
    <col min="4391" max="4391" width="5.88671875" style="45" customWidth="1"/>
    <col min="4392" max="4392" width="32.88671875" style="45" customWidth="1"/>
    <col min="4393" max="4393" width="5.88671875" style="45" customWidth="1"/>
    <col min="4394" max="4394" width="32.88671875" style="45" customWidth="1"/>
    <col min="4395" max="4400" width="8.88671875" style="45"/>
    <col min="4401" max="4401" width="32.88671875" style="45" customWidth="1"/>
    <col min="4402" max="4402" width="5.88671875" style="45" customWidth="1"/>
    <col min="4403" max="4403" width="32.88671875" style="45" customWidth="1"/>
    <col min="4404" max="4404" width="5.88671875" style="45" customWidth="1"/>
    <col min="4405" max="4646" width="8.88671875" style="45"/>
    <col min="4647" max="4647" width="5.88671875" style="45" customWidth="1"/>
    <col min="4648" max="4648" width="32.88671875" style="45" customWidth="1"/>
    <col min="4649" max="4649" width="5.88671875" style="45" customWidth="1"/>
    <col min="4650" max="4650" width="32.88671875" style="45" customWidth="1"/>
    <col min="4651" max="4656" width="8.88671875" style="45"/>
    <col min="4657" max="4657" width="32.88671875" style="45" customWidth="1"/>
    <col min="4658" max="4658" width="5.88671875" style="45" customWidth="1"/>
    <col min="4659" max="4659" width="32.88671875" style="45" customWidth="1"/>
    <col min="4660" max="4660" width="5.88671875" style="45" customWidth="1"/>
    <col min="4661" max="4902" width="8.88671875" style="45"/>
    <col min="4903" max="4903" width="5.88671875" style="45" customWidth="1"/>
    <col min="4904" max="4904" width="32.88671875" style="45" customWidth="1"/>
    <col min="4905" max="4905" width="5.88671875" style="45" customWidth="1"/>
    <col min="4906" max="4906" width="32.88671875" style="45" customWidth="1"/>
    <col min="4907" max="4912" width="8.88671875" style="45"/>
    <col min="4913" max="4913" width="32.88671875" style="45" customWidth="1"/>
    <col min="4914" max="4914" width="5.88671875" style="45" customWidth="1"/>
    <col min="4915" max="4915" width="32.88671875" style="45" customWidth="1"/>
    <col min="4916" max="4916" width="5.88671875" style="45" customWidth="1"/>
    <col min="4917" max="5158" width="8.88671875" style="45"/>
    <col min="5159" max="5159" width="5.88671875" style="45" customWidth="1"/>
    <col min="5160" max="5160" width="32.88671875" style="45" customWidth="1"/>
    <col min="5161" max="5161" width="5.88671875" style="45" customWidth="1"/>
    <col min="5162" max="5162" width="32.88671875" style="45" customWidth="1"/>
    <col min="5163" max="5168" width="8.88671875" style="45"/>
    <col min="5169" max="5169" width="32.88671875" style="45" customWidth="1"/>
    <col min="5170" max="5170" width="5.88671875" style="45" customWidth="1"/>
    <col min="5171" max="5171" width="32.88671875" style="45" customWidth="1"/>
    <col min="5172" max="5172" width="5.88671875" style="45" customWidth="1"/>
    <col min="5173" max="5414" width="8.88671875" style="45"/>
    <col min="5415" max="5415" width="5.88671875" style="45" customWidth="1"/>
    <col min="5416" max="5416" width="32.88671875" style="45" customWidth="1"/>
    <col min="5417" max="5417" width="5.88671875" style="45" customWidth="1"/>
    <col min="5418" max="5418" width="32.88671875" style="45" customWidth="1"/>
    <col min="5419" max="5424" width="8.88671875" style="45"/>
    <col min="5425" max="5425" width="32.88671875" style="45" customWidth="1"/>
    <col min="5426" max="5426" width="5.88671875" style="45" customWidth="1"/>
    <col min="5427" max="5427" width="32.88671875" style="45" customWidth="1"/>
    <col min="5428" max="5428" width="5.88671875" style="45" customWidth="1"/>
    <col min="5429" max="5670" width="8.88671875" style="45"/>
    <col min="5671" max="5671" width="5.88671875" style="45" customWidth="1"/>
    <col min="5672" max="5672" width="32.88671875" style="45" customWidth="1"/>
    <col min="5673" max="5673" width="5.88671875" style="45" customWidth="1"/>
    <col min="5674" max="5674" width="32.88671875" style="45" customWidth="1"/>
    <col min="5675" max="5680" width="8.88671875" style="45"/>
    <col min="5681" max="5681" width="32.88671875" style="45" customWidth="1"/>
    <col min="5682" max="5682" width="5.88671875" style="45" customWidth="1"/>
    <col min="5683" max="5683" width="32.88671875" style="45" customWidth="1"/>
    <col min="5684" max="5684" width="5.88671875" style="45" customWidth="1"/>
    <col min="5685" max="5926" width="8.88671875" style="45"/>
    <col min="5927" max="5927" width="5.88671875" style="45" customWidth="1"/>
    <col min="5928" max="5928" width="32.88671875" style="45" customWidth="1"/>
    <col min="5929" max="5929" width="5.88671875" style="45" customWidth="1"/>
    <col min="5930" max="5930" width="32.88671875" style="45" customWidth="1"/>
    <col min="5931" max="5936" width="8.88671875" style="45"/>
    <col min="5937" max="5937" width="32.88671875" style="45" customWidth="1"/>
    <col min="5938" max="5938" width="5.88671875" style="45" customWidth="1"/>
    <col min="5939" max="5939" width="32.88671875" style="45" customWidth="1"/>
    <col min="5940" max="5940" width="5.88671875" style="45" customWidth="1"/>
    <col min="5941" max="6182" width="8.88671875" style="45"/>
    <col min="6183" max="6183" width="5.88671875" style="45" customWidth="1"/>
    <col min="6184" max="6184" width="32.88671875" style="45" customWidth="1"/>
    <col min="6185" max="6185" width="5.88671875" style="45" customWidth="1"/>
    <col min="6186" max="6186" width="32.88671875" style="45" customWidth="1"/>
    <col min="6187" max="6192" width="8.88671875" style="45"/>
    <col min="6193" max="6193" width="32.88671875" style="45" customWidth="1"/>
    <col min="6194" max="6194" width="5.88671875" style="45" customWidth="1"/>
    <col min="6195" max="6195" width="32.88671875" style="45" customWidth="1"/>
    <col min="6196" max="6196" width="5.88671875" style="45" customWidth="1"/>
    <col min="6197" max="6438" width="8.88671875" style="45"/>
    <col min="6439" max="6439" width="5.88671875" style="45" customWidth="1"/>
    <col min="6440" max="6440" width="32.88671875" style="45" customWidth="1"/>
    <col min="6441" max="6441" width="5.88671875" style="45" customWidth="1"/>
    <col min="6442" max="6442" width="32.88671875" style="45" customWidth="1"/>
    <col min="6443" max="6448" width="8.88671875" style="45"/>
    <col min="6449" max="6449" width="32.88671875" style="45" customWidth="1"/>
    <col min="6450" max="6450" width="5.88671875" style="45" customWidth="1"/>
    <col min="6451" max="6451" width="32.88671875" style="45" customWidth="1"/>
    <col min="6452" max="6452" width="5.88671875" style="45" customWidth="1"/>
    <col min="6453" max="6694" width="8.88671875" style="45"/>
    <col min="6695" max="6695" width="5.88671875" style="45" customWidth="1"/>
    <col min="6696" max="6696" width="32.88671875" style="45" customWidth="1"/>
    <col min="6697" max="6697" width="5.88671875" style="45" customWidth="1"/>
    <col min="6698" max="6698" width="32.88671875" style="45" customWidth="1"/>
    <col min="6699" max="6704" width="8.88671875" style="45"/>
    <col min="6705" max="6705" width="32.88671875" style="45" customWidth="1"/>
    <col min="6706" max="6706" width="5.88671875" style="45" customWidth="1"/>
    <col min="6707" max="6707" width="32.88671875" style="45" customWidth="1"/>
    <col min="6708" max="6708" width="5.88671875" style="45" customWidth="1"/>
    <col min="6709" max="6950" width="8.88671875" style="45"/>
    <col min="6951" max="6951" width="5.88671875" style="45" customWidth="1"/>
    <col min="6952" max="6952" width="32.88671875" style="45" customWidth="1"/>
    <col min="6953" max="6953" width="5.88671875" style="45" customWidth="1"/>
    <col min="6954" max="6954" width="32.88671875" style="45" customWidth="1"/>
    <col min="6955" max="6960" width="8.88671875" style="45"/>
    <col min="6961" max="6961" width="32.88671875" style="45" customWidth="1"/>
    <col min="6962" max="6962" width="5.88671875" style="45" customWidth="1"/>
    <col min="6963" max="6963" width="32.88671875" style="45" customWidth="1"/>
    <col min="6964" max="6964" width="5.88671875" style="45" customWidth="1"/>
    <col min="6965" max="7206" width="8.88671875" style="45"/>
    <col min="7207" max="7207" width="5.88671875" style="45" customWidth="1"/>
    <col min="7208" max="7208" width="32.88671875" style="45" customWidth="1"/>
    <col min="7209" max="7209" width="5.88671875" style="45" customWidth="1"/>
    <col min="7210" max="7210" width="32.88671875" style="45" customWidth="1"/>
    <col min="7211" max="7216" width="8.88671875" style="45"/>
    <col min="7217" max="7217" width="32.88671875" style="45" customWidth="1"/>
    <col min="7218" max="7218" width="5.88671875" style="45" customWidth="1"/>
    <col min="7219" max="7219" width="32.88671875" style="45" customWidth="1"/>
    <col min="7220" max="7220" width="5.88671875" style="45" customWidth="1"/>
    <col min="7221" max="7462" width="8.88671875" style="45"/>
    <col min="7463" max="7463" width="5.88671875" style="45" customWidth="1"/>
    <col min="7464" max="7464" width="32.88671875" style="45" customWidth="1"/>
    <col min="7465" max="7465" width="5.88671875" style="45" customWidth="1"/>
    <col min="7466" max="7466" width="32.88671875" style="45" customWidth="1"/>
    <col min="7467" max="7472" width="8.88671875" style="45"/>
    <col min="7473" max="7473" width="32.88671875" style="45" customWidth="1"/>
    <col min="7474" max="7474" width="5.88671875" style="45" customWidth="1"/>
    <col min="7475" max="7475" width="32.88671875" style="45" customWidth="1"/>
    <col min="7476" max="7476" width="5.88671875" style="45" customWidth="1"/>
    <col min="7477" max="7718" width="8.88671875" style="45"/>
    <col min="7719" max="7719" width="5.88671875" style="45" customWidth="1"/>
    <col min="7720" max="7720" width="32.88671875" style="45" customWidth="1"/>
    <col min="7721" max="7721" width="5.88671875" style="45" customWidth="1"/>
    <col min="7722" max="7722" width="32.88671875" style="45" customWidth="1"/>
    <col min="7723" max="7728" width="8.88671875" style="45"/>
    <col min="7729" max="7729" width="32.88671875" style="45" customWidth="1"/>
    <col min="7730" max="7730" width="5.88671875" style="45" customWidth="1"/>
    <col min="7731" max="7731" width="32.88671875" style="45" customWidth="1"/>
    <col min="7732" max="7732" width="5.88671875" style="45" customWidth="1"/>
    <col min="7733" max="7974" width="8.88671875" style="45"/>
    <col min="7975" max="7975" width="5.88671875" style="45" customWidth="1"/>
    <col min="7976" max="7976" width="32.88671875" style="45" customWidth="1"/>
    <col min="7977" max="7977" width="5.88671875" style="45" customWidth="1"/>
    <col min="7978" max="7978" width="32.88671875" style="45" customWidth="1"/>
    <col min="7979" max="7984" width="8.88671875" style="45"/>
    <col min="7985" max="7985" width="32.88671875" style="45" customWidth="1"/>
    <col min="7986" max="7986" width="5.88671875" style="45" customWidth="1"/>
    <col min="7987" max="7987" width="32.88671875" style="45" customWidth="1"/>
    <col min="7988" max="7988" width="5.88671875" style="45" customWidth="1"/>
    <col min="7989" max="8230" width="8.88671875" style="45"/>
    <col min="8231" max="8231" width="5.88671875" style="45" customWidth="1"/>
    <col min="8232" max="8232" width="32.88671875" style="45" customWidth="1"/>
    <col min="8233" max="8233" width="5.88671875" style="45" customWidth="1"/>
    <col min="8234" max="8234" width="32.88671875" style="45" customWidth="1"/>
    <col min="8235" max="8240" width="8.88671875" style="45"/>
    <col min="8241" max="8241" width="32.88671875" style="45" customWidth="1"/>
    <col min="8242" max="8242" width="5.88671875" style="45" customWidth="1"/>
    <col min="8243" max="8243" width="32.88671875" style="45" customWidth="1"/>
    <col min="8244" max="8244" width="5.88671875" style="45" customWidth="1"/>
    <col min="8245" max="8486" width="8.88671875" style="45"/>
    <col min="8487" max="8487" width="5.88671875" style="45" customWidth="1"/>
    <col min="8488" max="8488" width="32.88671875" style="45" customWidth="1"/>
    <col min="8489" max="8489" width="5.88671875" style="45" customWidth="1"/>
    <col min="8490" max="8490" width="32.88671875" style="45" customWidth="1"/>
    <col min="8491" max="8496" width="8.88671875" style="45"/>
    <col min="8497" max="8497" width="32.88671875" style="45" customWidth="1"/>
    <col min="8498" max="8498" width="5.88671875" style="45" customWidth="1"/>
    <col min="8499" max="8499" width="32.88671875" style="45" customWidth="1"/>
    <col min="8500" max="8500" width="5.88671875" style="45" customWidth="1"/>
    <col min="8501" max="8742" width="8.88671875" style="45"/>
    <col min="8743" max="8743" width="5.88671875" style="45" customWidth="1"/>
    <col min="8744" max="8744" width="32.88671875" style="45" customWidth="1"/>
    <col min="8745" max="8745" width="5.88671875" style="45" customWidth="1"/>
    <col min="8746" max="8746" width="32.88671875" style="45" customWidth="1"/>
    <col min="8747" max="8752" width="8.88671875" style="45"/>
    <col min="8753" max="8753" width="32.88671875" style="45" customWidth="1"/>
    <col min="8754" max="8754" width="5.88671875" style="45" customWidth="1"/>
    <col min="8755" max="8755" width="32.88671875" style="45" customWidth="1"/>
    <col min="8756" max="8756" width="5.88671875" style="45" customWidth="1"/>
    <col min="8757" max="8998" width="8.88671875" style="45"/>
    <col min="8999" max="8999" width="5.88671875" style="45" customWidth="1"/>
    <col min="9000" max="9000" width="32.88671875" style="45" customWidth="1"/>
    <col min="9001" max="9001" width="5.88671875" style="45" customWidth="1"/>
    <col min="9002" max="9002" width="32.88671875" style="45" customWidth="1"/>
    <col min="9003" max="9008" width="8.88671875" style="45"/>
    <col min="9009" max="9009" width="32.88671875" style="45" customWidth="1"/>
    <col min="9010" max="9010" width="5.88671875" style="45" customWidth="1"/>
    <col min="9011" max="9011" width="32.88671875" style="45" customWidth="1"/>
    <col min="9012" max="9012" width="5.88671875" style="45" customWidth="1"/>
    <col min="9013" max="9254" width="8.88671875" style="45"/>
    <col min="9255" max="9255" width="5.88671875" style="45" customWidth="1"/>
    <col min="9256" max="9256" width="32.88671875" style="45" customWidth="1"/>
    <col min="9257" max="9257" width="5.88671875" style="45" customWidth="1"/>
    <col min="9258" max="9258" width="32.88671875" style="45" customWidth="1"/>
    <col min="9259" max="9264" width="8.88671875" style="45"/>
    <col min="9265" max="9265" width="32.88671875" style="45" customWidth="1"/>
    <col min="9266" max="9266" width="5.88671875" style="45" customWidth="1"/>
    <col min="9267" max="9267" width="32.88671875" style="45" customWidth="1"/>
    <col min="9268" max="9268" width="5.88671875" style="45" customWidth="1"/>
    <col min="9269" max="9510" width="8.88671875" style="45"/>
    <col min="9511" max="9511" width="5.88671875" style="45" customWidth="1"/>
    <col min="9512" max="9512" width="32.88671875" style="45" customWidth="1"/>
    <col min="9513" max="9513" width="5.88671875" style="45" customWidth="1"/>
    <col min="9514" max="9514" width="32.88671875" style="45" customWidth="1"/>
    <col min="9515" max="9520" width="8.88671875" style="45"/>
    <col min="9521" max="9521" width="32.88671875" style="45" customWidth="1"/>
    <col min="9522" max="9522" width="5.88671875" style="45" customWidth="1"/>
    <col min="9523" max="9523" width="32.88671875" style="45" customWidth="1"/>
    <col min="9524" max="9524" width="5.88671875" style="45" customWidth="1"/>
    <col min="9525" max="9766" width="8.88671875" style="45"/>
    <col min="9767" max="9767" width="5.88671875" style="45" customWidth="1"/>
    <col min="9768" max="9768" width="32.88671875" style="45" customWidth="1"/>
    <col min="9769" max="9769" width="5.88671875" style="45" customWidth="1"/>
    <col min="9770" max="9770" width="32.88671875" style="45" customWidth="1"/>
    <col min="9771" max="9776" width="8.88671875" style="45"/>
    <col min="9777" max="9777" width="32.88671875" style="45" customWidth="1"/>
    <col min="9778" max="9778" width="5.88671875" style="45" customWidth="1"/>
    <col min="9779" max="9779" width="32.88671875" style="45" customWidth="1"/>
    <col min="9780" max="9780" width="5.88671875" style="45" customWidth="1"/>
    <col min="9781" max="10022" width="8.88671875" style="45"/>
    <col min="10023" max="10023" width="5.88671875" style="45" customWidth="1"/>
    <col min="10024" max="10024" width="32.88671875" style="45" customWidth="1"/>
    <col min="10025" max="10025" width="5.88671875" style="45" customWidth="1"/>
    <col min="10026" max="10026" width="32.88671875" style="45" customWidth="1"/>
    <col min="10027" max="10032" width="8.88671875" style="45"/>
    <col min="10033" max="10033" width="32.88671875" style="45" customWidth="1"/>
    <col min="10034" max="10034" width="5.88671875" style="45" customWidth="1"/>
    <col min="10035" max="10035" width="32.88671875" style="45" customWidth="1"/>
    <col min="10036" max="10036" width="5.88671875" style="45" customWidth="1"/>
    <col min="10037" max="10278" width="8.88671875" style="45"/>
    <col min="10279" max="10279" width="5.88671875" style="45" customWidth="1"/>
    <col min="10280" max="10280" width="32.88671875" style="45" customWidth="1"/>
    <col min="10281" max="10281" width="5.88671875" style="45" customWidth="1"/>
    <col min="10282" max="10282" width="32.88671875" style="45" customWidth="1"/>
    <col min="10283" max="10288" width="8.88671875" style="45"/>
    <col min="10289" max="10289" width="32.88671875" style="45" customWidth="1"/>
    <col min="10290" max="10290" width="5.88671875" style="45" customWidth="1"/>
    <col min="10291" max="10291" width="32.88671875" style="45" customWidth="1"/>
    <col min="10292" max="10292" width="5.88671875" style="45" customWidth="1"/>
    <col min="10293" max="10534" width="8.88671875" style="45"/>
    <col min="10535" max="10535" width="5.88671875" style="45" customWidth="1"/>
    <col min="10536" max="10536" width="32.88671875" style="45" customWidth="1"/>
    <col min="10537" max="10537" width="5.88671875" style="45" customWidth="1"/>
    <col min="10538" max="10538" width="32.88671875" style="45" customWidth="1"/>
    <col min="10539" max="10544" width="8.88671875" style="45"/>
    <col min="10545" max="10545" width="32.88671875" style="45" customWidth="1"/>
    <col min="10546" max="10546" width="5.88671875" style="45" customWidth="1"/>
    <col min="10547" max="10547" width="32.88671875" style="45" customWidth="1"/>
    <col min="10548" max="10548" width="5.88671875" style="45" customWidth="1"/>
    <col min="10549" max="10790" width="8.88671875" style="45"/>
    <col min="10791" max="10791" width="5.88671875" style="45" customWidth="1"/>
    <col min="10792" max="10792" width="32.88671875" style="45" customWidth="1"/>
    <col min="10793" max="10793" width="5.88671875" style="45" customWidth="1"/>
    <col min="10794" max="10794" width="32.88671875" style="45" customWidth="1"/>
    <col min="10795" max="10800" width="8.88671875" style="45"/>
    <col min="10801" max="10801" width="32.88671875" style="45" customWidth="1"/>
    <col min="10802" max="10802" width="5.88671875" style="45" customWidth="1"/>
    <col min="10803" max="10803" width="32.88671875" style="45" customWidth="1"/>
    <col min="10804" max="10804" width="5.88671875" style="45" customWidth="1"/>
    <col min="10805" max="11046" width="8.88671875" style="45"/>
    <col min="11047" max="11047" width="5.88671875" style="45" customWidth="1"/>
    <col min="11048" max="11048" width="32.88671875" style="45" customWidth="1"/>
    <col min="11049" max="11049" width="5.88671875" style="45" customWidth="1"/>
    <col min="11050" max="11050" width="32.88671875" style="45" customWidth="1"/>
    <col min="11051" max="11056" width="8.88671875" style="45"/>
    <col min="11057" max="11057" width="32.88671875" style="45" customWidth="1"/>
    <col min="11058" max="11058" width="5.88671875" style="45" customWidth="1"/>
    <col min="11059" max="11059" width="32.88671875" style="45" customWidth="1"/>
    <col min="11060" max="11060" width="5.88671875" style="45" customWidth="1"/>
    <col min="11061" max="11302" width="8.88671875" style="45"/>
    <col min="11303" max="11303" width="5.88671875" style="45" customWidth="1"/>
    <col min="11304" max="11304" width="32.88671875" style="45" customWidth="1"/>
    <col min="11305" max="11305" width="5.88671875" style="45" customWidth="1"/>
    <col min="11306" max="11306" width="32.88671875" style="45" customWidth="1"/>
    <col min="11307" max="11312" width="8.88671875" style="45"/>
    <col min="11313" max="11313" width="32.88671875" style="45" customWidth="1"/>
    <col min="11314" max="11314" width="5.88671875" style="45" customWidth="1"/>
    <col min="11315" max="11315" width="32.88671875" style="45" customWidth="1"/>
    <col min="11316" max="11316" width="5.88671875" style="45" customWidth="1"/>
    <col min="11317" max="11558" width="8.88671875" style="45"/>
    <col min="11559" max="11559" width="5.88671875" style="45" customWidth="1"/>
    <col min="11560" max="11560" width="32.88671875" style="45" customWidth="1"/>
    <col min="11561" max="11561" width="5.88671875" style="45" customWidth="1"/>
    <col min="11562" max="11562" width="32.88671875" style="45" customWidth="1"/>
    <col min="11563" max="11568" width="8.88671875" style="45"/>
    <col min="11569" max="11569" width="32.88671875" style="45" customWidth="1"/>
    <col min="11570" max="11570" width="5.88671875" style="45" customWidth="1"/>
    <col min="11571" max="11571" width="32.88671875" style="45" customWidth="1"/>
    <col min="11572" max="11572" width="5.88671875" style="45" customWidth="1"/>
    <col min="11573" max="11814" width="8.88671875" style="45"/>
    <col min="11815" max="11815" width="5.88671875" style="45" customWidth="1"/>
    <col min="11816" max="11816" width="32.88671875" style="45" customWidth="1"/>
    <col min="11817" max="11817" width="5.88671875" style="45" customWidth="1"/>
    <col min="11818" max="11818" width="32.88671875" style="45" customWidth="1"/>
    <col min="11819" max="11824" width="8.88671875" style="45"/>
    <col min="11825" max="11825" width="32.88671875" style="45" customWidth="1"/>
    <col min="11826" max="11826" width="5.88671875" style="45" customWidth="1"/>
    <col min="11827" max="11827" width="32.88671875" style="45" customWidth="1"/>
    <col min="11828" max="11828" width="5.88671875" style="45" customWidth="1"/>
    <col min="11829" max="12070" width="8.88671875" style="45"/>
    <col min="12071" max="12071" width="5.88671875" style="45" customWidth="1"/>
    <col min="12072" max="12072" width="32.88671875" style="45" customWidth="1"/>
    <col min="12073" max="12073" width="5.88671875" style="45" customWidth="1"/>
    <col min="12074" max="12074" width="32.88671875" style="45" customWidth="1"/>
    <col min="12075" max="12080" width="8.88671875" style="45"/>
    <col min="12081" max="12081" width="32.88671875" style="45" customWidth="1"/>
    <col min="12082" max="12082" width="5.88671875" style="45" customWidth="1"/>
    <col min="12083" max="12083" width="32.88671875" style="45" customWidth="1"/>
    <col min="12084" max="12084" width="5.88671875" style="45" customWidth="1"/>
    <col min="12085" max="12326" width="8.88671875" style="45"/>
    <col min="12327" max="12327" width="5.88671875" style="45" customWidth="1"/>
    <col min="12328" max="12328" width="32.88671875" style="45" customWidth="1"/>
    <col min="12329" max="12329" width="5.88671875" style="45" customWidth="1"/>
    <col min="12330" max="12330" width="32.88671875" style="45" customWidth="1"/>
    <col min="12331" max="12336" width="8.88671875" style="45"/>
    <col min="12337" max="12337" width="32.88671875" style="45" customWidth="1"/>
    <col min="12338" max="12338" width="5.88671875" style="45" customWidth="1"/>
    <col min="12339" max="12339" width="32.88671875" style="45" customWidth="1"/>
    <col min="12340" max="12340" width="5.88671875" style="45" customWidth="1"/>
    <col min="12341" max="12582" width="8.88671875" style="45"/>
    <col min="12583" max="12583" width="5.88671875" style="45" customWidth="1"/>
    <col min="12584" max="12584" width="32.88671875" style="45" customWidth="1"/>
    <col min="12585" max="12585" width="5.88671875" style="45" customWidth="1"/>
    <col min="12586" max="12586" width="32.88671875" style="45" customWidth="1"/>
    <col min="12587" max="12592" width="8.88671875" style="45"/>
    <col min="12593" max="12593" width="32.88671875" style="45" customWidth="1"/>
    <col min="12594" max="12594" width="5.88671875" style="45" customWidth="1"/>
    <col min="12595" max="12595" width="32.88671875" style="45" customWidth="1"/>
    <col min="12596" max="12596" width="5.88671875" style="45" customWidth="1"/>
    <col min="12597" max="12838" width="8.88671875" style="45"/>
    <col min="12839" max="12839" width="5.88671875" style="45" customWidth="1"/>
    <col min="12840" max="12840" width="32.88671875" style="45" customWidth="1"/>
    <col min="12841" max="12841" width="5.88671875" style="45" customWidth="1"/>
    <col min="12842" max="12842" width="32.88671875" style="45" customWidth="1"/>
    <col min="12843" max="12848" width="8.88671875" style="45"/>
    <col min="12849" max="12849" width="32.88671875" style="45" customWidth="1"/>
    <col min="12850" max="12850" width="5.88671875" style="45" customWidth="1"/>
    <col min="12851" max="12851" width="32.88671875" style="45" customWidth="1"/>
    <col min="12852" max="12852" width="5.88671875" style="45" customWidth="1"/>
    <col min="12853" max="13094" width="8.88671875" style="45"/>
    <col min="13095" max="13095" width="5.88671875" style="45" customWidth="1"/>
    <col min="13096" max="13096" width="32.88671875" style="45" customWidth="1"/>
    <col min="13097" max="13097" width="5.88671875" style="45" customWidth="1"/>
    <col min="13098" max="13098" width="32.88671875" style="45" customWidth="1"/>
    <col min="13099" max="13104" width="8.88671875" style="45"/>
    <col min="13105" max="13105" width="32.88671875" style="45" customWidth="1"/>
    <col min="13106" max="13106" width="5.88671875" style="45" customWidth="1"/>
    <col min="13107" max="13107" width="32.88671875" style="45" customWidth="1"/>
    <col min="13108" max="13108" width="5.88671875" style="45" customWidth="1"/>
    <col min="13109" max="13350" width="8.88671875" style="45"/>
    <col min="13351" max="13351" width="5.88671875" style="45" customWidth="1"/>
    <col min="13352" max="13352" width="32.88671875" style="45" customWidth="1"/>
    <col min="13353" max="13353" width="5.88671875" style="45" customWidth="1"/>
    <col min="13354" max="13354" width="32.88671875" style="45" customWidth="1"/>
    <col min="13355" max="13360" width="8.88671875" style="45"/>
    <col min="13361" max="13361" width="32.88671875" style="45" customWidth="1"/>
    <col min="13362" max="13362" width="5.88671875" style="45" customWidth="1"/>
    <col min="13363" max="13363" width="32.88671875" style="45" customWidth="1"/>
    <col min="13364" max="13364" width="5.88671875" style="45" customWidth="1"/>
    <col min="13365" max="13606" width="8.88671875" style="45"/>
    <col min="13607" max="13607" width="5.88671875" style="45" customWidth="1"/>
    <col min="13608" max="13608" width="32.88671875" style="45" customWidth="1"/>
    <col min="13609" max="13609" width="5.88671875" style="45" customWidth="1"/>
    <col min="13610" max="13610" width="32.88671875" style="45" customWidth="1"/>
    <col min="13611" max="13616" width="8.88671875" style="45"/>
    <col min="13617" max="13617" width="32.88671875" style="45" customWidth="1"/>
    <col min="13618" max="13618" width="5.88671875" style="45" customWidth="1"/>
    <col min="13619" max="13619" width="32.88671875" style="45" customWidth="1"/>
    <col min="13620" max="13620" width="5.88671875" style="45" customWidth="1"/>
    <col min="13621" max="13862" width="8.88671875" style="45"/>
    <col min="13863" max="13863" width="5.88671875" style="45" customWidth="1"/>
    <col min="13864" max="13864" width="32.88671875" style="45" customWidth="1"/>
    <col min="13865" max="13865" width="5.88671875" style="45" customWidth="1"/>
    <col min="13866" max="13866" width="32.88671875" style="45" customWidth="1"/>
    <col min="13867" max="13872" width="8.88671875" style="45"/>
    <col min="13873" max="13873" width="32.88671875" style="45" customWidth="1"/>
    <col min="13874" max="13874" width="5.88671875" style="45" customWidth="1"/>
    <col min="13875" max="13875" width="32.88671875" style="45" customWidth="1"/>
    <col min="13876" max="13876" width="5.88671875" style="45" customWidth="1"/>
    <col min="13877" max="14118" width="8.88671875" style="45"/>
    <col min="14119" max="14119" width="5.88671875" style="45" customWidth="1"/>
    <col min="14120" max="14120" width="32.88671875" style="45" customWidth="1"/>
    <col min="14121" max="14121" width="5.88671875" style="45" customWidth="1"/>
    <col min="14122" max="14122" width="32.88671875" style="45" customWidth="1"/>
    <col min="14123" max="14128" width="8.88671875" style="45"/>
    <col min="14129" max="14129" width="32.88671875" style="45" customWidth="1"/>
    <col min="14130" max="14130" width="5.88671875" style="45" customWidth="1"/>
    <col min="14131" max="14131" width="32.88671875" style="45" customWidth="1"/>
    <col min="14132" max="14132" width="5.88671875" style="45" customWidth="1"/>
    <col min="14133" max="14374" width="8.88671875" style="45"/>
    <col min="14375" max="14375" width="5.88671875" style="45" customWidth="1"/>
    <col min="14376" max="14376" width="32.88671875" style="45" customWidth="1"/>
    <col min="14377" max="14377" width="5.88671875" style="45" customWidth="1"/>
    <col min="14378" max="14378" width="32.88671875" style="45" customWidth="1"/>
    <col min="14379" max="14384" width="8.88671875" style="45"/>
    <col min="14385" max="14385" width="32.88671875" style="45" customWidth="1"/>
    <col min="14386" max="14386" width="5.88671875" style="45" customWidth="1"/>
    <col min="14387" max="14387" width="32.88671875" style="45" customWidth="1"/>
    <col min="14388" max="14388" width="5.88671875" style="45" customWidth="1"/>
    <col min="14389" max="14630" width="8.88671875" style="45"/>
    <col min="14631" max="14631" width="5.88671875" style="45" customWidth="1"/>
    <col min="14632" max="14632" width="32.88671875" style="45" customWidth="1"/>
    <col min="14633" max="14633" width="5.88671875" style="45" customWidth="1"/>
    <col min="14634" max="14634" width="32.88671875" style="45" customWidth="1"/>
    <col min="14635" max="14640" width="8.88671875" style="45"/>
    <col min="14641" max="14641" width="32.88671875" style="45" customWidth="1"/>
    <col min="14642" max="14642" width="5.88671875" style="45" customWidth="1"/>
    <col min="14643" max="14643" width="32.88671875" style="45" customWidth="1"/>
    <col min="14644" max="14644" width="5.88671875" style="45" customWidth="1"/>
    <col min="14645" max="14886" width="8.88671875" style="45"/>
    <col min="14887" max="14887" width="5.88671875" style="45" customWidth="1"/>
    <col min="14888" max="14888" width="32.88671875" style="45" customWidth="1"/>
    <col min="14889" max="14889" width="5.88671875" style="45" customWidth="1"/>
    <col min="14890" max="14890" width="32.88671875" style="45" customWidth="1"/>
    <col min="14891" max="14896" width="8.88671875" style="45"/>
    <col min="14897" max="14897" width="32.88671875" style="45" customWidth="1"/>
    <col min="14898" max="14898" width="5.88671875" style="45" customWidth="1"/>
    <col min="14899" max="14899" width="32.88671875" style="45" customWidth="1"/>
    <col min="14900" max="14900" width="5.88671875" style="45" customWidth="1"/>
    <col min="14901" max="15142" width="8.88671875" style="45"/>
    <col min="15143" max="15143" width="5.88671875" style="45" customWidth="1"/>
    <col min="15144" max="15144" width="32.88671875" style="45" customWidth="1"/>
    <col min="15145" max="15145" width="5.88671875" style="45" customWidth="1"/>
    <col min="15146" max="15146" width="32.88671875" style="45" customWidth="1"/>
    <col min="15147" max="15152" width="8.88671875" style="45"/>
    <col min="15153" max="15153" width="32.88671875" style="45" customWidth="1"/>
    <col min="15154" max="15154" width="5.88671875" style="45" customWidth="1"/>
    <col min="15155" max="15155" width="32.88671875" style="45" customWidth="1"/>
    <col min="15156" max="15156" width="5.88671875" style="45" customWidth="1"/>
    <col min="15157" max="15398" width="8.88671875" style="45"/>
    <col min="15399" max="15399" width="5.88671875" style="45" customWidth="1"/>
    <col min="15400" max="15400" width="32.88671875" style="45" customWidth="1"/>
    <col min="15401" max="15401" width="5.88671875" style="45" customWidth="1"/>
    <col min="15402" max="15402" width="32.88671875" style="45" customWidth="1"/>
    <col min="15403" max="15408" width="8.88671875" style="45"/>
    <col min="15409" max="15409" width="32.88671875" style="45" customWidth="1"/>
    <col min="15410" max="15410" width="5.88671875" style="45" customWidth="1"/>
    <col min="15411" max="15411" width="32.88671875" style="45" customWidth="1"/>
    <col min="15412" max="15412" width="5.88671875" style="45" customWidth="1"/>
    <col min="15413" max="15654" width="8.88671875" style="45"/>
    <col min="15655" max="15655" width="5.88671875" style="45" customWidth="1"/>
    <col min="15656" max="15656" width="32.88671875" style="45" customWidth="1"/>
    <col min="15657" max="15657" width="5.88671875" style="45" customWidth="1"/>
    <col min="15658" max="15658" width="32.88671875" style="45" customWidth="1"/>
    <col min="15659" max="15664" width="8.88671875" style="45"/>
    <col min="15665" max="15665" width="32.88671875" style="45" customWidth="1"/>
    <col min="15666" max="15666" width="5.88671875" style="45" customWidth="1"/>
    <col min="15667" max="15667" width="32.88671875" style="45" customWidth="1"/>
    <col min="15668" max="15668" width="5.88671875" style="45" customWidth="1"/>
    <col min="15669" max="15910" width="8.88671875" style="45"/>
    <col min="15911" max="15911" width="5.88671875" style="45" customWidth="1"/>
    <col min="15912" max="15912" width="32.88671875" style="45" customWidth="1"/>
    <col min="15913" max="15913" width="5.88671875" style="45" customWidth="1"/>
    <col min="15914" max="15914" width="32.88671875" style="45" customWidth="1"/>
    <col min="15915" max="15920" width="8.88671875" style="45"/>
    <col min="15921" max="15921" width="32.88671875" style="45" customWidth="1"/>
    <col min="15922" max="15922" width="5.88671875" style="45" customWidth="1"/>
    <col min="15923" max="15923" width="32.88671875" style="45" customWidth="1"/>
    <col min="15924" max="15924" width="5.88671875" style="45" customWidth="1"/>
    <col min="15925" max="16166" width="8.88671875" style="45"/>
    <col min="16167" max="16167" width="5.88671875" style="45" customWidth="1"/>
    <col min="16168" max="16168" width="32.88671875" style="45" customWidth="1"/>
    <col min="16169" max="16169" width="5.88671875" style="45" customWidth="1"/>
    <col min="16170" max="16170" width="32.88671875" style="45" customWidth="1"/>
    <col min="16171" max="16176" width="8.88671875" style="45"/>
    <col min="16177" max="16177" width="32.88671875" style="45" customWidth="1"/>
    <col min="16178" max="16178" width="5.88671875" style="45" customWidth="1"/>
    <col min="16179" max="16179" width="32.88671875" style="45" customWidth="1"/>
    <col min="16180" max="16180" width="5.88671875" style="45" customWidth="1"/>
    <col min="16181" max="16384" width="8.88671875" style="45"/>
  </cols>
  <sheetData>
    <row r="1" spans="1:61" s="26" customFormat="1" ht="57.6" customHeight="1" x14ac:dyDescent="0.5">
      <c r="C1" s="235"/>
      <c r="D1" s="235"/>
      <c r="E1" s="235"/>
      <c r="F1" s="235"/>
      <c r="G1" s="235"/>
      <c r="H1" s="235"/>
      <c r="I1" s="235"/>
      <c r="J1" s="235"/>
      <c r="K1" s="235"/>
      <c r="L1" s="235"/>
      <c r="M1" s="235"/>
      <c r="N1" s="235"/>
      <c r="O1" s="235"/>
      <c r="P1" s="235"/>
      <c r="Q1" s="235"/>
      <c r="R1" s="235"/>
      <c r="S1" s="235"/>
      <c r="AC1" s="235"/>
      <c r="AD1" s="235"/>
      <c r="AE1" s="235"/>
      <c r="AF1" s="235"/>
      <c r="AG1" s="235"/>
      <c r="AH1" s="235"/>
      <c r="AI1" s="235"/>
      <c r="AJ1" s="235"/>
      <c r="AK1" s="235"/>
      <c r="AL1" s="235"/>
      <c r="AM1" s="235"/>
      <c r="AN1" s="235"/>
      <c r="AO1" s="235"/>
      <c r="AP1" s="235"/>
      <c r="AQ1" s="235"/>
      <c r="AR1" s="235"/>
      <c r="AS1" s="235"/>
      <c r="BG1" s="30"/>
      <c r="BH1" s="27"/>
    </row>
    <row r="2" spans="1:61" s="31" customFormat="1" ht="26.4" x14ac:dyDescent="0.5">
      <c r="A2" s="110" t="s">
        <v>515</v>
      </c>
      <c r="B2" s="12"/>
      <c r="C2" s="236"/>
      <c r="D2" s="236"/>
      <c r="E2" s="236"/>
      <c r="F2" s="236"/>
      <c r="G2" s="236"/>
      <c r="H2" s="236"/>
      <c r="I2" s="236"/>
      <c r="J2" s="236"/>
      <c r="K2" s="236"/>
      <c r="L2" s="236"/>
      <c r="M2" s="236"/>
      <c r="N2" s="236"/>
      <c r="O2" s="236"/>
      <c r="P2" s="236"/>
      <c r="Q2" s="236"/>
      <c r="R2" s="236"/>
      <c r="S2" s="236"/>
      <c r="T2" s="12"/>
      <c r="U2" s="12"/>
      <c r="V2" s="12"/>
      <c r="W2" s="12"/>
      <c r="X2" s="12"/>
      <c r="Y2" s="12"/>
      <c r="Z2" s="12"/>
      <c r="AA2" s="12"/>
      <c r="AB2" s="12"/>
      <c r="AC2" s="236"/>
      <c r="AD2" s="236"/>
      <c r="AE2" s="236"/>
      <c r="AF2" s="236"/>
      <c r="AG2" s="236"/>
      <c r="AH2" s="236"/>
      <c r="AI2" s="236"/>
      <c r="AJ2" s="236"/>
      <c r="AK2" s="236"/>
      <c r="AL2" s="236"/>
      <c r="AM2" s="236"/>
      <c r="AN2" s="236"/>
      <c r="AO2" s="236"/>
      <c r="AP2" s="236"/>
      <c r="AQ2" s="236"/>
      <c r="AR2" s="236"/>
      <c r="AS2" s="236"/>
      <c r="AT2" s="12"/>
      <c r="AU2" s="12"/>
      <c r="AV2" s="12"/>
      <c r="AW2" s="12"/>
      <c r="AX2" s="12"/>
      <c r="AY2" s="12"/>
      <c r="AZ2" s="12"/>
      <c r="BA2" s="12"/>
      <c r="BB2" s="12"/>
      <c r="BC2" s="12"/>
      <c r="BD2" s="12"/>
      <c r="BG2" s="37"/>
    </row>
    <row r="3" spans="1:61" s="31" customFormat="1" ht="26.4" x14ac:dyDescent="0.5">
      <c r="A3" s="111" t="s">
        <v>516</v>
      </c>
      <c r="B3" s="5"/>
      <c r="C3" s="236"/>
      <c r="D3" s="236"/>
      <c r="E3" s="236"/>
      <c r="F3" s="236"/>
      <c r="G3" s="236"/>
      <c r="H3" s="236"/>
      <c r="I3" s="236"/>
      <c r="J3" s="236"/>
      <c r="K3" s="236"/>
      <c r="L3" s="236"/>
      <c r="M3" s="236"/>
      <c r="N3" s="236"/>
      <c r="O3" s="236"/>
      <c r="P3" s="236"/>
      <c r="Q3" s="236"/>
      <c r="R3" s="236"/>
      <c r="S3" s="236"/>
      <c r="T3" s="5"/>
      <c r="U3" s="5"/>
      <c r="V3" s="5"/>
      <c r="W3" s="5"/>
      <c r="X3" s="5"/>
      <c r="Y3" s="5"/>
      <c r="Z3" s="5"/>
      <c r="AA3" s="5"/>
      <c r="AB3" s="5"/>
      <c r="AC3" s="236"/>
      <c r="AD3" s="236"/>
      <c r="AE3" s="236"/>
      <c r="AF3" s="236"/>
      <c r="AG3" s="236"/>
      <c r="AH3" s="236"/>
      <c r="AI3" s="236"/>
      <c r="AJ3" s="236"/>
      <c r="AK3" s="236"/>
      <c r="AL3" s="236"/>
      <c r="AM3" s="236"/>
      <c r="AN3" s="236"/>
      <c r="AO3" s="236"/>
      <c r="AP3" s="236"/>
      <c r="AQ3" s="236"/>
      <c r="AR3" s="236"/>
      <c r="AS3" s="236"/>
      <c r="AT3" s="5"/>
      <c r="AU3" s="5"/>
      <c r="AV3" s="5"/>
      <c r="AW3" s="5"/>
      <c r="AX3" s="5"/>
      <c r="AY3" s="5"/>
      <c r="AZ3" s="5"/>
      <c r="BA3" s="5"/>
      <c r="BB3" s="5"/>
      <c r="BC3" s="5"/>
      <c r="BD3" s="5"/>
      <c r="BG3" s="37"/>
    </row>
    <row r="4" spans="1:61" s="31" customFormat="1" ht="24" customHeight="1" x14ac:dyDescent="0.5">
      <c r="A4" s="67"/>
      <c r="B4" s="343"/>
      <c r="C4" s="731" t="s">
        <v>513</v>
      </c>
      <c r="D4" s="732"/>
      <c r="E4" s="732"/>
      <c r="F4" s="732"/>
      <c r="G4" s="732"/>
      <c r="H4" s="732"/>
      <c r="I4" s="732"/>
      <c r="J4" s="732"/>
      <c r="K4" s="732"/>
      <c r="L4" s="732"/>
      <c r="M4" s="732"/>
      <c r="N4" s="732"/>
      <c r="O4" s="732"/>
      <c r="P4" s="732"/>
      <c r="Q4" s="732"/>
      <c r="R4" s="732"/>
      <c r="S4" s="732"/>
      <c r="T4" s="732"/>
      <c r="U4" s="732"/>
      <c r="V4" s="732"/>
      <c r="W4" s="732"/>
      <c r="X4" s="732"/>
      <c r="Y4" s="732"/>
      <c r="Z4" s="732"/>
      <c r="AA4" s="732"/>
      <c r="AB4" s="733"/>
      <c r="AC4" s="740" t="s">
        <v>514</v>
      </c>
      <c r="AD4" s="741"/>
      <c r="AE4" s="741"/>
      <c r="AF4" s="741"/>
      <c r="AG4" s="741"/>
      <c r="AH4" s="741"/>
      <c r="AI4" s="741"/>
      <c r="AJ4" s="741"/>
      <c r="AK4" s="741"/>
      <c r="AL4" s="741"/>
      <c r="AM4" s="741"/>
      <c r="AN4" s="741"/>
      <c r="AO4" s="741"/>
      <c r="AP4" s="741"/>
      <c r="AQ4" s="741"/>
      <c r="AR4" s="741"/>
      <c r="AS4" s="741"/>
      <c r="AT4" s="741"/>
      <c r="AU4" s="741"/>
      <c r="AV4" s="741"/>
      <c r="AW4" s="741"/>
      <c r="AX4" s="741"/>
      <c r="AY4" s="741"/>
      <c r="AZ4" s="741"/>
      <c r="BA4" s="741"/>
      <c r="BB4" s="742"/>
      <c r="BC4" s="288"/>
      <c r="BD4" s="67"/>
      <c r="BG4" s="37"/>
    </row>
    <row r="5" spans="1:61" s="38" customFormat="1" ht="24" customHeight="1" x14ac:dyDescent="0.5">
      <c r="A5" s="718" t="s">
        <v>22</v>
      </c>
      <c r="B5" s="714" t="s">
        <v>23</v>
      </c>
      <c r="C5" s="719">
        <v>2025</v>
      </c>
      <c r="D5" s="720"/>
      <c r="E5" s="720"/>
      <c r="F5" s="720"/>
      <c r="G5" s="720"/>
      <c r="H5" s="720"/>
      <c r="I5" s="720"/>
      <c r="J5" s="720"/>
      <c r="K5" s="720"/>
      <c r="L5" s="720"/>
      <c r="M5" s="720"/>
      <c r="N5" s="720"/>
      <c r="O5" s="720"/>
      <c r="P5" s="720"/>
      <c r="Q5" s="720"/>
      <c r="R5" s="720"/>
      <c r="S5" s="721"/>
      <c r="T5" s="737" t="s">
        <v>628</v>
      </c>
      <c r="U5" s="738"/>
      <c r="V5" s="738"/>
      <c r="W5" s="738"/>
      <c r="X5" s="738"/>
      <c r="Y5" s="738"/>
      <c r="Z5" s="738"/>
      <c r="AA5" s="738"/>
      <c r="AB5" s="739"/>
      <c r="AC5" s="719">
        <v>2025</v>
      </c>
      <c r="AD5" s="720"/>
      <c r="AE5" s="720"/>
      <c r="AF5" s="720"/>
      <c r="AG5" s="720"/>
      <c r="AH5" s="720"/>
      <c r="AI5" s="720"/>
      <c r="AJ5" s="720"/>
      <c r="AK5" s="720"/>
      <c r="AL5" s="720"/>
      <c r="AM5" s="720"/>
      <c r="AN5" s="720"/>
      <c r="AO5" s="720"/>
      <c r="AP5" s="720"/>
      <c r="AQ5" s="720"/>
      <c r="AR5" s="720"/>
      <c r="AS5" s="721"/>
      <c r="AT5" s="737" t="s">
        <v>628</v>
      </c>
      <c r="AU5" s="738"/>
      <c r="AV5" s="738"/>
      <c r="AW5" s="738"/>
      <c r="AX5" s="738"/>
      <c r="AY5" s="738"/>
      <c r="AZ5" s="738"/>
      <c r="BA5" s="738"/>
      <c r="BB5" s="739"/>
      <c r="BC5" s="735" t="s">
        <v>239</v>
      </c>
      <c r="BD5" s="736" t="s">
        <v>241</v>
      </c>
      <c r="BG5" s="43"/>
    </row>
    <row r="6" spans="1:61" s="38" customFormat="1" ht="36" customHeight="1" x14ac:dyDescent="0.5">
      <c r="A6" s="718"/>
      <c r="B6" s="714"/>
      <c r="C6" s="295" t="s">
        <v>629</v>
      </c>
      <c r="D6" s="296" t="s">
        <v>634</v>
      </c>
      <c r="E6" s="296" t="s">
        <v>658</v>
      </c>
      <c r="F6" s="296" t="s">
        <v>659</v>
      </c>
      <c r="G6" s="296" t="s">
        <v>660</v>
      </c>
      <c r="H6" s="296" t="s">
        <v>661</v>
      </c>
      <c r="I6" s="296" t="s">
        <v>662</v>
      </c>
      <c r="J6" s="296" t="s">
        <v>663</v>
      </c>
      <c r="K6" s="296" t="s">
        <v>664</v>
      </c>
      <c r="L6" s="296" t="s">
        <v>665</v>
      </c>
      <c r="M6" s="296" t="s">
        <v>666</v>
      </c>
      <c r="N6" s="296" t="s">
        <v>667</v>
      </c>
      <c r="O6" s="296" t="s">
        <v>668</v>
      </c>
      <c r="P6" s="296" t="s">
        <v>669</v>
      </c>
      <c r="Q6" s="297" t="s">
        <v>670</v>
      </c>
      <c r="R6" s="296" t="s">
        <v>671</v>
      </c>
      <c r="S6" s="237">
        <v>2025</v>
      </c>
      <c r="T6" s="325" t="s">
        <v>629</v>
      </c>
      <c r="U6" s="326" t="s">
        <v>634</v>
      </c>
      <c r="V6" s="332" t="s">
        <v>658</v>
      </c>
      <c r="W6" s="272" t="s">
        <v>659</v>
      </c>
      <c r="X6" s="345" t="s">
        <v>660</v>
      </c>
      <c r="Y6" s="345" t="s">
        <v>661</v>
      </c>
      <c r="Z6" s="345" t="s">
        <v>766</v>
      </c>
      <c r="AA6" s="345" t="s">
        <v>663</v>
      </c>
      <c r="AB6" s="569" t="s">
        <v>767</v>
      </c>
      <c r="AC6" s="482" t="s">
        <v>629</v>
      </c>
      <c r="AD6" s="296" t="s">
        <v>634</v>
      </c>
      <c r="AE6" s="296" t="s">
        <v>658</v>
      </c>
      <c r="AF6" s="296" t="s">
        <v>659</v>
      </c>
      <c r="AG6" s="296" t="s">
        <v>660</v>
      </c>
      <c r="AH6" s="296" t="s">
        <v>661</v>
      </c>
      <c r="AI6" s="296" t="s">
        <v>662</v>
      </c>
      <c r="AJ6" s="296" t="s">
        <v>663</v>
      </c>
      <c r="AK6" s="296" t="s">
        <v>664</v>
      </c>
      <c r="AL6" s="296" t="s">
        <v>665</v>
      </c>
      <c r="AM6" s="296" t="s">
        <v>666</v>
      </c>
      <c r="AN6" s="296" t="s">
        <v>667</v>
      </c>
      <c r="AO6" s="296" t="s">
        <v>668</v>
      </c>
      <c r="AP6" s="296" t="s">
        <v>669</v>
      </c>
      <c r="AQ6" s="297" t="s">
        <v>670</v>
      </c>
      <c r="AR6" s="296" t="s">
        <v>671</v>
      </c>
      <c r="AS6" s="327">
        <v>2025</v>
      </c>
      <c r="AT6" s="331" t="s">
        <v>629</v>
      </c>
      <c r="AU6" s="326" t="s">
        <v>634</v>
      </c>
      <c r="AV6" s="332" t="s">
        <v>658</v>
      </c>
      <c r="AW6" s="296" t="s">
        <v>659</v>
      </c>
      <c r="AX6" s="297" t="s">
        <v>660</v>
      </c>
      <c r="AY6" s="345" t="s">
        <v>661</v>
      </c>
      <c r="AZ6" s="345" t="s">
        <v>766</v>
      </c>
      <c r="BA6" s="345" t="s">
        <v>663</v>
      </c>
      <c r="BB6" s="569" t="s">
        <v>767</v>
      </c>
      <c r="BC6" s="735"/>
      <c r="BD6" s="736"/>
    </row>
    <row r="7" spans="1:61" s="38" customFormat="1" ht="30" customHeight="1" thickBot="1" x14ac:dyDescent="0.55000000000000004">
      <c r="A7" s="200"/>
      <c r="B7" s="206" t="s">
        <v>533</v>
      </c>
      <c r="C7" s="298"/>
      <c r="D7" s="299"/>
      <c r="E7" s="299"/>
      <c r="F7" s="299"/>
      <c r="G7" s="299"/>
      <c r="H7" s="299"/>
      <c r="I7" s="299"/>
      <c r="J7" s="299"/>
      <c r="K7" s="299"/>
      <c r="L7" s="299"/>
      <c r="M7" s="299"/>
      <c r="N7" s="299"/>
      <c r="O7" s="299"/>
      <c r="P7" s="299"/>
      <c r="Q7" s="300"/>
      <c r="R7" s="299"/>
      <c r="S7" s="301"/>
      <c r="T7" s="201"/>
      <c r="U7" s="201"/>
      <c r="V7" s="201"/>
      <c r="W7" s="201"/>
      <c r="X7" s="201"/>
      <c r="Y7" s="201"/>
      <c r="Z7" s="201"/>
      <c r="AA7" s="201"/>
      <c r="AB7" s="201"/>
      <c r="AC7" s="322"/>
      <c r="AD7" s="322"/>
      <c r="AE7" s="322"/>
      <c r="AF7" s="322"/>
      <c r="AG7" s="322"/>
      <c r="AH7" s="322"/>
      <c r="AI7" s="322"/>
      <c r="AJ7" s="322"/>
      <c r="AK7" s="322"/>
      <c r="AL7" s="322"/>
      <c r="AM7" s="322"/>
      <c r="AN7" s="322"/>
      <c r="AO7" s="322"/>
      <c r="AP7" s="322"/>
      <c r="AQ7" s="322"/>
      <c r="AR7" s="322"/>
      <c r="AS7" s="301"/>
      <c r="AT7" s="201"/>
      <c r="AU7" s="201"/>
      <c r="AV7" s="201"/>
      <c r="AW7" s="322"/>
      <c r="AX7" s="322"/>
      <c r="AY7" s="322"/>
      <c r="AZ7" s="322"/>
      <c r="BA7" s="322"/>
      <c r="BB7" s="322"/>
      <c r="BC7" s="205" t="s">
        <v>534</v>
      </c>
      <c r="BD7" s="202"/>
    </row>
    <row r="8" spans="1:61" ht="18" customHeight="1" thickBot="1" x14ac:dyDescent="0.55000000000000004">
      <c r="A8" s="138"/>
      <c r="B8" s="82" t="s">
        <v>475</v>
      </c>
      <c r="C8" s="302">
        <v>7336.817649999999</v>
      </c>
      <c r="D8" s="303">
        <v>8042.3634269999993</v>
      </c>
      <c r="E8" s="303">
        <v>7958.7631929999998</v>
      </c>
      <c r="F8" s="303">
        <v>23337.944267999999</v>
      </c>
      <c r="G8" s="303">
        <v>7888.0312520000007</v>
      </c>
      <c r="H8" s="303">
        <v>6708.2869519999986</v>
      </c>
      <c r="I8" s="303">
        <v>8588.0230970000011</v>
      </c>
      <c r="J8" s="303">
        <v>23184.341299</v>
      </c>
      <c r="K8" s="303">
        <v>7513.2460210000008</v>
      </c>
      <c r="L8" s="303">
        <v>7285.7683779999998</v>
      </c>
      <c r="M8" s="303">
        <v>7646.9067139999997</v>
      </c>
      <c r="N8" s="303">
        <v>22445.921114000001</v>
      </c>
      <c r="O8" s="303">
        <v>7703.3710210000008</v>
      </c>
      <c r="P8" s="303">
        <v>7164.2351610000014</v>
      </c>
      <c r="Q8" s="304">
        <v>7497.1804830000001</v>
      </c>
      <c r="R8" s="303">
        <v>22364.786666</v>
      </c>
      <c r="S8" s="305">
        <v>91332.993346000003</v>
      </c>
      <c r="T8" s="333">
        <v>6305.5536080000002</v>
      </c>
      <c r="U8" s="334">
        <v>7258.8954050000002</v>
      </c>
      <c r="V8" s="441">
        <v>8899.9567769999994</v>
      </c>
      <c r="W8" s="334">
        <v>22464.405787</v>
      </c>
      <c r="X8" s="441">
        <v>8229.8410600000007</v>
      </c>
      <c r="Y8" s="441">
        <v>10947.531305</v>
      </c>
      <c r="Z8" s="441">
        <v>8907.1113299999997</v>
      </c>
      <c r="AA8" s="441">
        <v>28084.483692000002</v>
      </c>
      <c r="AB8" s="653">
        <f>(Z8/I8-1)*100</f>
        <v>3.7155027344006886</v>
      </c>
      <c r="AC8" s="483">
        <v>3880.8999370000001</v>
      </c>
      <c r="AD8" s="303">
        <v>4783.1325800000004</v>
      </c>
      <c r="AE8" s="303">
        <v>3914.6123480000001</v>
      </c>
      <c r="AF8" s="303">
        <v>12578.644866000001</v>
      </c>
      <c r="AG8" s="303">
        <v>2810.5864510000001</v>
      </c>
      <c r="AH8" s="303">
        <v>3917.4464379999999</v>
      </c>
      <c r="AI8" s="303">
        <v>2802.1976559999998</v>
      </c>
      <c r="AJ8" s="303">
        <v>9530.2305449999985</v>
      </c>
      <c r="AK8" s="303">
        <v>3565.1975859999998</v>
      </c>
      <c r="AL8" s="303">
        <v>3577.7714430000001</v>
      </c>
      <c r="AM8" s="303">
        <v>3129.9860779999999</v>
      </c>
      <c r="AN8" s="303">
        <v>10272.955104999999</v>
      </c>
      <c r="AO8" s="303">
        <v>4305.393102</v>
      </c>
      <c r="AP8" s="303">
        <v>3630.0542190000001</v>
      </c>
      <c r="AQ8" s="304">
        <v>3560.373619</v>
      </c>
      <c r="AR8" s="303">
        <v>11495.82094</v>
      </c>
      <c r="AS8" s="328">
        <v>43877.651459000001</v>
      </c>
      <c r="AT8" s="333">
        <v>3451.92571</v>
      </c>
      <c r="AU8" s="334">
        <v>3497.3912660000001</v>
      </c>
      <c r="AV8" s="441">
        <v>3637.0998749999999</v>
      </c>
      <c r="AW8" s="334">
        <v>10586.416845</v>
      </c>
      <c r="AX8" s="441">
        <v>5207.3738139999996</v>
      </c>
      <c r="AY8" s="441">
        <v>8029.0215150000004</v>
      </c>
      <c r="AZ8" s="441">
        <v>4549.8805929999999</v>
      </c>
      <c r="BA8" s="441">
        <v>17786.275923000001</v>
      </c>
      <c r="BB8" s="653">
        <f>(AZ8/AI8-1)*100</f>
        <v>62.368296299795347</v>
      </c>
      <c r="BC8" s="289" t="s">
        <v>481</v>
      </c>
      <c r="BD8" s="138"/>
      <c r="BE8" s="234"/>
      <c r="BG8" s="234"/>
      <c r="BH8" s="45"/>
      <c r="BI8" s="234"/>
    </row>
    <row r="9" spans="1:61" ht="18" customHeight="1" x14ac:dyDescent="0.5">
      <c r="A9" s="93">
        <v>1</v>
      </c>
      <c r="B9" s="130" t="s">
        <v>438</v>
      </c>
      <c r="C9" s="306">
        <v>4296.2799169999998</v>
      </c>
      <c r="D9" s="307">
        <v>5658.825683</v>
      </c>
      <c r="E9" s="307">
        <v>4540.7147949999999</v>
      </c>
      <c r="F9" s="307">
        <v>14495.820395000001</v>
      </c>
      <c r="G9" s="307">
        <v>4770.9654650000002</v>
      </c>
      <c r="H9" s="307">
        <v>4112.0848429999996</v>
      </c>
      <c r="I9" s="307">
        <v>5901.4037630000003</v>
      </c>
      <c r="J9" s="307">
        <v>14784.454071</v>
      </c>
      <c r="K9" s="307">
        <v>5314.7094770000003</v>
      </c>
      <c r="L9" s="307">
        <v>4945.3665780000001</v>
      </c>
      <c r="M9" s="307">
        <v>3967.9717289999999</v>
      </c>
      <c r="N9" s="307">
        <v>14228.047784</v>
      </c>
      <c r="O9" s="307">
        <v>5248.8762999999999</v>
      </c>
      <c r="P9" s="307">
        <v>5160.4516229999999</v>
      </c>
      <c r="Q9" s="308">
        <v>5101.5945890000003</v>
      </c>
      <c r="R9" s="307">
        <v>15510.922511999999</v>
      </c>
      <c r="S9" s="309">
        <v>59019.244762000002</v>
      </c>
      <c r="T9" s="335">
        <v>4048.0662259999999</v>
      </c>
      <c r="U9" s="336">
        <v>5329.3780479999996</v>
      </c>
      <c r="V9" s="442">
        <v>6183.2984580000002</v>
      </c>
      <c r="W9" s="336">
        <v>15560.74273</v>
      </c>
      <c r="X9" s="442">
        <v>4423.466985</v>
      </c>
      <c r="Y9" s="442">
        <v>6332.0021489999999</v>
      </c>
      <c r="Z9" s="442">
        <v>4968.1865930000004</v>
      </c>
      <c r="AA9" s="442">
        <v>15723.655726999999</v>
      </c>
      <c r="AB9" s="654">
        <f>(Z9/I9-1)*100</f>
        <v>-15.813477733060511</v>
      </c>
      <c r="AC9" s="456">
        <v>2827.4329339999999</v>
      </c>
      <c r="AD9" s="307">
        <v>3542.6995259999999</v>
      </c>
      <c r="AE9" s="307">
        <v>2899.181994</v>
      </c>
      <c r="AF9" s="307">
        <v>9269.3144539999994</v>
      </c>
      <c r="AG9" s="307">
        <v>1339.609107</v>
      </c>
      <c r="AH9" s="307">
        <v>2419.5269709999998</v>
      </c>
      <c r="AI9" s="307">
        <v>1672.634798</v>
      </c>
      <c r="AJ9" s="307">
        <v>5431.7708759999996</v>
      </c>
      <c r="AK9" s="307">
        <v>2062.8224019999998</v>
      </c>
      <c r="AL9" s="307">
        <v>2475.0509109999998</v>
      </c>
      <c r="AM9" s="307">
        <v>2076.8522109999999</v>
      </c>
      <c r="AN9" s="307">
        <v>6614.7255230000001</v>
      </c>
      <c r="AO9" s="307">
        <v>2516.4552819999999</v>
      </c>
      <c r="AP9" s="307">
        <v>2319.3321540000002</v>
      </c>
      <c r="AQ9" s="308">
        <v>2192.8042420000002</v>
      </c>
      <c r="AR9" s="307">
        <v>7028.5916779999998</v>
      </c>
      <c r="AS9" s="323">
        <v>28344.402531</v>
      </c>
      <c r="AT9" s="335">
        <v>2033.867397</v>
      </c>
      <c r="AU9" s="336">
        <v>2319.269374</v>
      </c>
      <c r="AV9" s="442">
        <v>2963.4712939999999</v>
      </c>
      <c r="AW9" s="336">
        <v>7316.6080609999999</v>
      </c>
      <c r="AX9" s="442">
        <v>3857.6344589999999</v>
      </c>
      <c r="AY9" s="442">
        <v>6571.8493930000004</v>
      </c>
      <c r="AZ9" s="442">
        <v>3147.694825</v>
      </c>
      <c r="BA9" s="442">
        <v>13577.178677</v>
      </c>
      <c r="BB9" s="654">
        <f>(AZ9/AI9-1)*100</f>
        <v>88.187811754470019</v>
      </c>
      <c r="BC9" s="290" t="s">
        <v>457</v>
      </c>
      <c r="BD9" s="132">
        <v>1</v>
      </c>
      <c r="BE9" s="234"/>
      <c r="BG9" s="234"/>
      <c r="BH9" s="45"/>
      <c r="BI9" s="234"/>
    </row>
    <row r="10" spans="1:61" ht="18" customHeight="1" x14ac:dyDescent="0.5">
      <c r="A10" s="96"/>
      <c r="B10" s="133" t="s">
        <v>476</v>
      </c>
      <c r="C10" s="310"/>
      <c r="D10" s="311"/>
      <c r="E10" s="311"/>
      <c r="F10" s="311"/>
      <c r="G10" s="311"/>
      <c r="H10" s="311"/>
      <c r="I10" s="311"/>
      <c r="J10" s="311"/>
      <c r="K10" s="311"/>
      <c r="L10" s="311"/>
      <c r="M10" s="311"/>
      <c r="N10" s="311"/>
      <c r="O10" s="311"/>
      <c r="P10" s="311"/>
      <c r="Q10" s="312"/>
      <c r="R10" s="311"/>
      <c r="S10" s="313"/>
      <c r="T10" s="337"/>
      <c r="U10" s="338"/>
      <c r="V10" s="443"/>
      <c r="W10" s="338"/>
      <c r="X10" s="443"/>
      <c r="Y10" s="443"/>
      <c r="Z10" s="443"/>
      <c r="AA10" s="443"/>
      <c r="AB10" s="480"/>
      <c r="AC10" s="455"/>
      <c r="AD10" s="311"/>
      <c r="AE10" s="311"/>
      <c r="AF10" s="311"/>
      <c r="AG10" s="311"/>
      <c r="AH10" s="311"/>
      <c r="AI10" s="311"/>
      <c r="AJ10" s="311"/>
      <c r="AK10" s="311"/>
      <c r="AL10" s="311"/>
      <c r="AM10" s="311"/>
      <c r="AN10" s="311"/>
      <c r="AO10" s="311"/>
      <c r="AP10" s="311"/>
      <c r="AQ10" s="312"/>
      <c r="AR10" s="311"/>
      <c r="AS10" s="324"/>
      <c r="AT10" s="337"/>
      <c r="AU10" s="338"/>
      <c r="AV10" s="443"/>
      <c r="AW10" s="338"/>
      <c r="AX10" s="443"/>
      <c r="AY10" s="443"/>
      <c r="AZ10" s="443"/>
      <c r="BA10" s="443"/>
      <c r="BB10" s="480"/>
      <c r="BC10" s="291" t="s">
        <v>482</v>
      </c>
      <c r="BD10" s="135"/>
      <c r="BE10" s="234"/>
      <c r="BG10" s="234"/>
      <c r="BH10" s="45"/>
      <c r="BI10" s="234"/>
    </row>
    <row r="11" spans="1:61" ht="18" customHeight="1" x14ac:dyDescent="0.5">
      <c r="A11" s="93">
        <v>2</v>
      </c>
      <c r="B11" s="136" t="s">
        <v>439</v>
      </c>
      <c r="C11" s="306">
        <v>1246.653489</v>
      </c>
      <c r="D11" s="307">
        <v>831.38971000000004</v>
      </c>
      <c r="E11" s="307">
        <v>1852.4961920000001</v>
      </c>
      <c r="F11" s="307">
        <v>3930.5393899999999</v>
      </c>
      <c r="G11" s="307">
        <v>1307.883734</v>
      </c>
      <c r="H11" s="307">
        <v>1151.246406</v>
      </c>
      <c r="I11" s="307">
        <v>1551.829013</v>
      </c>
      <c r="J11" s="307">
        <v>4010.9591519999999</v>
      </c>
      <c r="K11" s="307">
        <v>925.83920899999998</v>
      </c>
      <c r="L11" s="307">
        <v>1078.297466</v>
      </c>
      <c r="M11" s="307">
        <v>1551.1780859999999</v>
      </c>
      <c r="N11" s="307">
        <v>3555.3147610000001</v>
      </c>
      <c r="O11" s="307">
        <v>1166.179975</v>
      </c>
      <c r="P11" s="307">
        <v>934.94352600000002</v>
      </c>
      <c r="Q11" s="308">
        <v>1590.9291009999999</v>
      </c>
      <c r="R11" s="307">
        <v>3692.0526030000001</v>
      </c>
      <c r="S11" s="309">
        <v>15188.865906000001</v>
      </c>
      <c r="T11" s="335">
        <v>888.26967300000001</v>
      </c>
      <c r="U11" s="336">
        <v>747.67208500000004</v>
      </c>
      <c r="V11" s="442">
        <v>2181.4941140000001</v>
      </c>
      <c r="W11" s="336">
        <v>3817.435872</v>
      </c>
      <c r="X11" s="442">
        <v>3043.045216</v>
      </c>
      <c r="Y11" s="442">
        <v>2108.6819420000002</v>
      </c>
      <c r="Z11" s="442">
        <v>3235.0829789999998</v>
      </c>
      <c r="AA11" s="442">
        <v>8386.8101360000001</v>
      </c>
      <c r="AB11" s="654">
        <f t="shared" ref="AB11:AB16" si="0">(Z11/I11-1)*100</f>
        <v>108.46903569265849</v>
      </c>
      <c r="AC11" s="456">
        <v>342.23894799999999</v>
      </c>
      <c r="AD11" s="307">
        <v>427.14783</v>
      </c>
      <c r="AE11" s="307">
        <v>430.90241800000001</v>
      </c>
      <c r="AF11" s="307">
        <v>1200.2891959999999</v>
      </c>
      <c r="AG11" s="307">
        <v>338.30258500000002</v>
      </c>
      <c r="AH11" s="307">
        <v>713.42043200000001</v>
      </c>
      <c r="AI11" s="307">
        <v>410.91610600000001</v>
      </c>
      <c r="AJ11" s="307">
        <v>1462.6391229999999</v>
      </c>
      <c r="AK11" s="307">
        <v>433.97859299999999</v>
      </c>
      <c r="AL11" s="307">
        <v>364.64576199999999</v>
      </c>
      <c r="AM11" s="307">
        <v>323.07944199999997</v>
      </c>
      <c r="AN11" s="307">
        <v>1121.703798</v>
      </c>
      <c r="AO11" s="307">
        <v>328.12112999999999</v>
      </c>
      <c r="AP11" s="307">
        <v>443.82824299999999</v>
      </c>
      <c r="AQ11" s="308">
        <v>394.62124599999999</v>
      </c>
      <c r="AR11" s="307">
        <v>1166.5706190000001</v>
      </c>
      <c r="AS11" s="323">
        <v>4951.2027369999996</v>
      </c>
      <c r="AT11" s="335">
        <v>394.16997400000002</v>
      </c>
      <c r="AU11" s="336">
        <v>351.14893699999999</v>
      </c>
      <c r="AV11" s="442">
        <v>288.42186299999997</v>
      </c>
      <c r="AW11" s="336">
        <v>1033.7407740000001</v>
      </c>
      <c r="AX11" s="442">
        <v>689.04894200000001</v>
      </c>
      <c r="AY11" s="442">
        <v>980.63135999999997</v>
      </c>
      <c r="AZ11" s="442">
        <v>477.38242700000001</v>
      </c>
      <c r="BA11" s="442">
        <v>2147.0627290000002</v>
      </c>
      <c r="BB11" s="654">
        <f t="shared" ref="BB11:BB16" si="1">(AZ11/AI11-1)*100</f>
        <v>16.175155957503407</v>
      </c>
      <c r="BC11" s="292" t="s">
        <v>458</v>
      </c>
      <c r="BD11" s="132">
        <v>2</v>
      </c>
      <c r="BE11" s="234"/>
      <c r="BG11" s="234"/>
      <c r="BH11" s="45"/>
      <c r="BI11" s="234"/>
    </row>
    <row r="12" spans="1:61" ht="18" customHeight="1" x14ac:dyDescent="0.5">
      <c r="A12" s="96">
        <v>3</v>
      </c>
      <c r="B12" s="137" t="s">
        <v>440</v>
      </c>
      <c r="C12" s="310">
        <v>84.439982999999998</v>
      </c>
      <c r="D12" s="311">
        <v>32.950507000000002</v>
      </c>
      <c r="E12" s="311">
        <v>34.635418999999999</v>
      </c>
      <c r="F12" s="311">
        <v>152.02590799999999</v>
      </c>
      <c r="G12" s="311">
        <v>28.290300999999999</v>
      </c>
      <c r="H12" s="311">
        <v>29.418865</v>
      </c>
      <c r="I12" s="311">
        <v>32.588714000000003</v>
      </c>
      <c r="J12" s="311">
        <v>90.297880000000006</v>
      </c>
      <c r="K12" s="311">
        <v>37.723959999999998</v>
      </c>
      <c r="L12" s="311">
        <v>44.012694000000003</v>
      </c>
      <c r="M12" s="311">
        <v>55.930838000000001</v>
      </c>
      <c r="N12" s="311">
        <v>137.66749200000001</v>
      </c>
      <c r="O12" s="311">
        <v>40.170290999999999</v>
      </c>
      <c r="P12" s="311">
        <v>42.773198999999998</v>
      </c>
      <c r="Q12" s="312">
        <v>50.222417999999998</v>
      </c>
      <c r="R12" s="311">
        <v>133.165908</v>
      </c>
      <c r="S12" s="313">
        <v>513.15718700000002</v>
      </c>
      <c r="T12" s="337">
        <v>47.735413000000001</v>
      </c>
      <c r="U12" s="338">
        <v>37.219453999999999</v>
      </c>
      <c r="V12" s="443">
        <v>33.195670999999997</v>
      </c>
      <c r="W12" s="338">
        <v>118.150538</v>
      </c>
      <c r="X12" s="443">
        <v>33.172390999999998</v>
      </c>
      <c r="Y12" s="443">
        <v>176.173542</v>
      </c>
      <c r="Z12" s="443">
        <v>24.653903</v>
      </c>
      <c r="AA12" s="443">
        <v>233.99983499999999</v>
      </c>
      <c r="AB12" s="655">
        <f t="shared" si="0"/>
        <v>-24.348340348747733</v>
      </c>
      <c r="AC12" s="455">
        <v>355.45436999999998</v>
      </c>
      <c r="AD12" s="311">
        <v>600.69488000000001</v>
      </c>
      <c r="AE12" s="311">
        <v>372.59486500000003</v>
      </c>
      <c r="AF12" s="311">
        <v>1328.744115</v>
      </c>
      <c r="AG12" s="311">
        <v>562.16478099999995</v>
      </c>
      <c r="AH12" s="311">
        <v>578.52368100000001</v>
      </c>
      <c r="AI12" s="311">
        <v>290.194613</v>
      </c>
      <c r="AJ12" s="311">
        <v>1430.8830760000001</v>
      </c>
      <c r="AK12" s="311">
        <v>619.95538899999997</v>
      </c>
      <c r="AL12" s="311">
        <v>494.84664500000002</v>
      </c>
      <c r="AM12" s="311">
        <v>444.049915</v>
      </c>
      <c r="AN12" s="311">
        <v>1558.851948</v>
      </c>
      <c r="AO12" s="311">
        <v>601.08739100000003</v>
      </c>
      <c r="AP12" s="311">
        <v>685.46047199999998</v>
      </c>
      <c r="AQ12" s="312">
        <v>750.55999199999997</v>
      </c>
      <c r="AR12" s="311">
        <v>2037.107855</v>
      </c>
      <c r="AS12" s="324">
        <v>6355.5869949999997</v>
      </c>
      <c r="AT12" s="337">
        <v>713.24170300000003</v>
      </c>
      <c r="AU12" s="338">
        <v>348.16956699999997</v>
      </c>
      <c r="AV12" s="443">
        <v>278.62514399999998</v>
      </c>
      <c r="AW12" s="338">
        <v>1340.036413</v>
      </c>
      <c r="AX12" s="443">
        <v>495.77514100000002</v>
      </c>
      <c r="AY12" s="443">
        <v>309.20856199999997</v>
      </c>
      <c r="AZ12" s="443">
        <v>236.416056</v>
      </c>
      <c r="BA12" s="443">
        <v>1041.39976</v>
      </c>
      <c r="BB12" s="655">
        <f t="shared" si="1"/>
        <v>-18.531893629603669</v>
      </c>
      <c r="BC12" s="293" t="s">
        <v>459</v>
      </c>
      <c r="BD12" s="135">
        <v>3</v>
      </c>
      <c r="BE12" s="234"/>
      <c r="BG12" s="234"/>
      <c r="BH12" s="45"/>
      <c r="BI12" s="234"/>
    </row>
    <row r="13" spans="1:61" ht="18" customHeight="1" x14ac:dyDescent="0.5">
      <c r="A13" s="93">
        <v>4</v>
      </c>
      <c r="B13" s="136" t="s">
        <v>441</v>
      </c>
      <c r="C13" s="306">
        <v>758.62642600000004</v>
      </c>
      <c r="D13" s="307">
        <v>576.96471099999997</v>
      </c>
      <c r="E13" s="307">
        <v>1009.313684</v>
      </c>
      <c r="F13" s="307">
        <v>2344.9048210000001</v>
      </c>
      <c r="G13" s="307">
        <v>1419.3733380000001</v>
      </c>
      <c r="H13" s="307">
        <v>1049.2290860000001</v>
      </c>
      <c r="I13" s="307">
        <v>739.226088</v>
      </c>
      <c r="J13" s="307">
        <v>3207.8285110000002</v>
      </c>
      <c r="K13" s="307">
        <v>958.07944699999996</v>
      </c>
      <c r="L13" s="307">
        <v>858.46951999999999</v>
      </c>
      <c r="M13" s="307">
        <v>839.64912800000002</v>
      </c>
      <c r="N13" s="307">
        <v>2656.1980960000001</v>
      </c>
      <c r="O13" s="307">
        <v>695.14079800000002</v>
      </c>
      <c r="P13" s="307">
        <v>715.80843000000004</v>
      </c>
      <c r="Q13" s="308">
        <v>326.63767000000001</v>
      </c>
      <c r="R13" s="307">
        <v>1737.586898</v>
      </c>
      <c r="S13" s="309">
        <v>9946.5183259999994</v>
      </c>
      <c r="T13" s="335">
        <v>729.42090299999995</v>
      </c>
      <c r="U13" s="336">
        <v>919.77749500000004</v>
      </c>
      <c r="V13" s="442">
        <v>294.58224200000001</v>
      </c>
      <c r="W13" s="336">
        <v>1943.7806390000001</v>
      </c>
      <c r="X13" s="442">
        <v>420.83242200000001</v>
      </c>
      <c r="Y13" s="442">
        <v>352.37248599999998</v>
      </c>
      <c r="Z13" s="442">
        <v>238.03699800000001</v>
      </c>
      <c r="AA13" s="442">
        <v>1011.241905</v>
      </c>
      <c r="AB13" s="654">
        <f t="shared" si="0"/>
        <v>-67.799161601017516</v>
      </c>
      <c r="AC13" s="456">
        <v>344.73508500000003</v>
      </c>
      <c r="AD13" s="307">
        <v>191.82274899999999</v>
      </c>
      <c r="AE13" s="307">
        <v>198.99884599999999</v>
      </c>
      <c r="AF13" s="307">
        <v>735.55668000000003</v>
      </c>
      <c r="AG13" s="307">
        <v>545.67578700000001</v>
      </c>
      <c r="AH13" s="307">
        <v>186.04184599999999</v>
      </c>
      <c r="AI13" s="307">
        <v>384.03619700000002</v>
      </c>
      <c r="AJ13" s="307">
        <v>1115.753829</v>
      </c>
      <c r="AK13" s="307">
        <v>417.92007100000001</v>
      </c>
      <c r="AL13" s="307">
        <v>213.239687</v>
      </c>
      <c r="AM13" s="307">
        <v>263.627296</v>
      </c>
      <c r="AN13" s="307">
        <v>894.78705300000001</v>
      </c>
      <c r="AO13" s="307">
        <v>843.45874600000002</v>
      </c>
      <c r="AP13" s="307">
        <v>159.816923</v>
      </c>
      <c r="AQ13" s="308">
        <v>205.51919699999999</v>
      </c>
      <c r="AR13" s="307">
        <v>1208.794866</v>
      </c>
      <c r="AS13" s="323">
        <v>3954.892429</v>
      </c>
      <c r="AT13" s="335">
        <v>299.62040000000002</v>
      </c>
      <c r="AU13" s="336">
        <v>468.451774</v>
      </c>
      <c r="AV13" s="442">
        <v>98.148142000000007</v>
      </c>
      <c r="AW13" s="336">
        <v>866.22031600000003</v>
      </c>
      <c r="AX13" s="442">
        <v>156.50891799999999</v>
      </c>
      <c r="AY13" s="442">
        <v>160.76341199999999</v>
      </c>
      <c r="AZ13" s="442">
        <v>679.84144800000001</v>
      </c>
      <c r="BA13" s="442">
        <v>997.11377800000002</v>
      </c>
      <c r="BB13" s="654">
        <f t="shared" si="1"/>
        <v>77.025356805103456</v>
      </c>
      <c r="BC13" s="292" t="s">
        <v>460</v>
      </c>
      <c r="BD13" s="132">
        <v>4</v>
      </c>
      <c r="BE13" s="234"/>
      <c r="BG13" s="234"/>
      <c r="BH13" s="45"/>
      <c r="BI13" s="234"/>
    </row>
    <row r="14" spans="1:61" ht="18" customHeight="1" thickBot="1" x14ac:dyDescent="0.55000000000000004">
      <c r="A14" s="96">
        <v>5</v>
      </c>
      <c r="B14" s="137" t="s">
        <v>442</v>
      </c>
      <c r="C14" s="310">
        <v>950.81783499999995</v>
      </c>
      <c r="D14" s="311">
        <v>942.23281599999996</v>
      </c>
      <c r="E14" s="311">
        <v>521.60310300000003</v>
      </c>
      <c r="F14" s="311">
        <v>2414.6537539999999</v>
      </c>
      <c r="G14" s="311">
        <v>361.51841400000001</v>
      </c>
      <c r="H14" s="311">
        <v>366.30775199999999</v>
      </c>
      <c r="I14" s="311">
        <v>362.97551900000002</v>
      </c>
      <c r="J14" s="311">
        <v>1090.8016849999999</v>
      </c>
      <c r="K14" s="311">
        <v>276.89392800000002</v>
      </c>
      <c r="L14" s="311">
        <v>359.62212</v>
      </c>
      <c r="M14" s="311">
        <v>1232.176933</v>
      </c>
      <c r="N14" s="311">
        <v>1868.6929809999999</v>
      </c>
      <c r="O14" s="311">
        <v>553.00365699999998</v>
      </c>
      <c r="P14" s="311">
        <v>310.25838299999998</v>
      </c>
      <c r="Q14" s="312">
        <v>427.79670499999997</v>
      </c>
      <c r="R14" s="311">
        <v>1291.058745</v>
      </c>
      <c r="S14" s="313">
        <v>6665.2071649999998</v>
      </c>
      <c r="T14" s="337">
        <v>592.06139299999995</v>
      </c>
      <c r="U14" s="338">
        <v>224.84832299999999</v>
      </c>
      <c r="V14" s="443">
        <v>207.386292</v>
      </c>
      <c r="W14" s="338">
        <v>1024.296008</v>
      </c>
      <c r="X14" s="443">
        <v>309.32404600000001</v>
      </c>
      <c r="Y14" s="443">
        <v>1978.3011859999999</v>
      </c>
      <c r="Z14" s="443">
        <v>441.15085699999997</v>
      </c>
      <c r="AA14" s="443">
        <v>2728.776089</v>
      </c>
      <c r="AB14" s="655">
        <f t="shared" si="0"/>
        <v>21.537358281179266</v>
      </c>
      <c r="AC14" s="455">
        <v>11.038600000000001</v>
      </c>
      <c r="AD14" s="311">
        <v>20.767595</v>
      </c>
      <c r="AE14" s="311">
        <v>12.934225</v>
      </c>
      <c r="AF14" s="311">
        <v>44.740420999999998</v>
      </c>
      <c r="AG14" s="311">
        <v>24.834191000000001</v>
      </c>
      <c r="AH14" s="311">
        <v>19.933508</v>
      </c>
      <c r="AI14" s="311">
        <v>44.415942000000001</v>
      </c>
      <c r="AJ14" s="311">
        <v>89.183640999999994</v>
      </c>
      <c r="AK14" s="311">
        <v>30.521131</v>
      </c>
      <c r="AL14" s="311">
        <v>29.988437999999999</v>
      </c>
      <c r="AM14" s="311">
        <v>22.377213999999999</v>
      </c>
      <c r="AN14" s="311">
        <v>82.886782999999994</v>
      </c>
      <c r="AO14" s="311">
        <v>16.270553</v>
      </c>
      <c r="AP14" s="311">
        <v>21.616427000000002</v>
      </c>
      <c r="AQ14" s="312">
        <v>16.868942000000001</v>
      </c>
      <c r="AR14" s="311">
        <v>54.755921999999998</v>
      </c>
      <c r="AS14" s="324">
        <v>271.56676700000003</v>
      </c>
      <c r="AT14" s="337">
        <v>11.026236000000001</v>
      </c>
      <c r="AU14" s="338">
        <v>10.351614</v>
      </c>
      <c r="AV14" s="443">
        <v>8.4334319999999998</v>
      </c>
      <c r="AW14" s="338">
        <v>29.811281000000001</v>
      </c>
      <c r="AX14" s="443">
        <v>8.4063540000000003</v>
      </c>
      <c r="AY14" s="443">
        <v>6.5687879999999996</v>
      </c>
      <c r="AZ14" s="443">
        <v>8.5458370000000006</v>
      </c>
      <c r="BA14" s="443">
        <v>23.520979000000001</v>
      </c>
      <c r="BB14" s="655">
        <f t="shared" si="1"/>
        <v>-80.759527738936626</v>
      </c>
      <c r="BC14" s="293" t="s">
        <v>461</v>
      </c>
      <c r="BD14" s="135">
        <v>5</v>
      </c>
      <c r="BE14" s="234"/>
      <c r="BG14" s="234"/>
      <c r="BH14" s="45"/>
      <c r="BI14" s="234"/>
    </row>
    <row r="15" spans="1:61" ht="18" customHeight="1" thickBot="1" x14ac:dyDescent="0.55000000000000004">
      <c r="A15" s="138"/>
      <c r="B15" s="82" t="s">
        <v>477</v>
      </c>
      <c r="C15" s="302">
        <v>4056.0691830000001</v>
      </c>
      <c r="D15" s="303">
        <v>4821.4293960000005</v>
      </c>
      <c r="E15" s="303">
        <v>5218.4632700000002</v>
      </c>
      <c r="F15" s="303">
        <v>14095.961847</v>
      </c>
      <c r="G15" s="303">
        <v>7131.6267710000002</v>
      </c>
      <c r="H15" s="303">
        <v>6351.3938449999996</v>
      </c>
      <c r="I15" s="303">
        <v>4715.5704589999996</v>
      </c>
      <c r="J15" s="303">
        <v>18198.591075</v>
      </c>
      <c r="K15" s="303">
        <v>5729.7537810000003</v>
      </c>
      <c r="L15" s="303">
        <v>6758.666725</v>
      </c>
      <c r="M15" s="303">
        <v>5801.2854749999997</v>
      </c>
      <c r="N15" s="303">
        <v>18289.705979999999</v>
      </c>
      <c r="O15" s="303">
        <v>7357.2526969999999</v>
      </c>
      <c r="P15" s="303">
        <v>7790.8267379999998</v>
      </c>
      <c r="Q15" s="304">
        <v>6420.9855040000002</v>
      </c>
      <c r="R15" s="303">
        <v>21569.064939</v>
      </c>
      <c r="S15" s="305">
        <v>72153.323842000013</v>
      </c>
      <c r="T15" s="333">
        <v>3987.9133320000001</v>
      </c>
      <c r="U15" s="334">
        <v>4441.4595810000001</v>
      </c>
      <c r="V15" s="441">
        <v>4168.5910469999999</v>
      </c>
      <c r="W15" s="334">
        <v>12597.963959999999</v>
      </c>
      <c r="X15" s="441">
        <v>4954.5892080000003</v>
      </c>
      <c r="Y15" s="441">
        <v>5747.1671070000002</v>
      </c>
      <c r="Z15" s="441">
        <v>3453.92445</v>
      </c>
      <c r="AA15" s="441">
        <v>14155.680764999999</v>
      </c>
      <c r="AB15" s="653">
        <f t="shared" si="0"/>
        <v>-26.754896782255877</v>
      </c>
      <c r="AC15" s="483">
        <v>10246.678517</v>
      </c>
      <c r="AD15" s="303">
        <v>8424.5574659999984</v>
      </c>
      <c r="AE15" s="303">
        <v>8971.3411459999988</v>
      </c>
      <c r="AF15" s="303">
        <v>27642.577128000001</v>
      </c>
      <c r="AG15" s="303">
        <v>10477.772174</v>
      </c>
      <c r="AH15" s="303">
        <v>10011.537167</v>
      </c>
      <c r="AI15" s="303">
        <v>8529.0803579999993</v>
      </c>
      <c r="AJ15" s="303">
        <v>29018.389697999999</v>
      </c>
      <c r="AK15" s="303">
        <v>9957.6926620000013</v>
      </c>
      <c r="AL15" s="303">
        <v>8807.408743</v>
      </c>
      <c r="AM15" s="303">
        <v>9592.2035479999995</v>
      </c>
      <c r="AN15" s="303">
        <v>28357.304952999999</v>
      </c>
      <c r="AO15" s="303">
        <v>9619.4453120000016</v>
      </c>
      <c r="AP15" s="303">
        <v>11184.053956</v>
      </c>
      <c r="AQ15" s="304">
        <v>9521.3493060000001</v>
      </c>
      <c r="AR15" s="303">
        <v>30324.848576</v>
      </c>
      <c r="AS15" s="328">
        <v>115343.120356</v>
      </c>
      <c r="AT15" s="333">
        <v>9015.4817989999992</v>
      </c>
      <c r="AU15" s="334">
        <v>9297.8344579999994</v>
      </c>
      <c r="AV15" s="441">
        <v>7583.7712869999996</v>
      </c>
      <c r="AW15" s="334">
        <v>25897.087531000001</v>
      </c>
      <c r="AX15" s="441">
        <v>8250.3167450000001</v>
      </c>
      <c r="AY15" s="441">
        <v>10373.814061999999</v>
      </c>
      <c r="AZ15" s="441">
        <v>8789.5495329999994</v>
      </c>
      <c r="BA15" s="441">
        <v>27413.680339999999</v>
      </c>
      <c r="BB15" s="653">
        <f t="shared" si="1"/>
        <v>3.053895192295708</v>
      </c>
      <c r="BC15" s="289" t="s">
        <v>483</v>
      </c>
      <c r="BD15" s="138"/>
      <c r="BE15" s="234"/>
      <c r="BG15" s="234"/>
      <c r="BH15" s="45"/>
      <c r="BI15" s="234"/>
    </row>
    <row r="16" spans="1:61" ht="18" customHeight="1" x14ac:dyDescent="0.5">
      <c r="A16" s="93">
        <v>6</v>
      </c>
      <c r="B16" s="130" t="s">
        <v>443</v>
      </c>
      <c r="C16" s="306">
        <v>3343.2338439999999</v>
      </c>
      <c r="D16" s="307">
        <v>4048.9570819999999</v>
      </c>
      <c r="E16" s="307">
        <v>3521.5914039999998</v>
      </c>
      <c r="F16" s="307">
        <v>10913.782331</v>
      </c>
      <c r="G16" s="307">
        <v>5809.4846070000003</v>
      </c>
      <c r="H16" s="307">
        <v>4668.669226</v>
      </c>
      <c r="I16" s="307">
        <v>3306.3577639999999</v>
      </c>
      <c r="J16" s="307">
        <v>13784.511597000001</v>
      </c>
      <c r="K16" s="307">
        <v>4601.3329510000003</v>
      </c>
      <c r="L16" s="307">
        <v>4691.2453839999998</v>
      </c>
      <c r="M16" s="307">
        <v>3496.5852639999998</v>
      </c>
      <c r="N16" s="307">
        <v>12789.163599</v>
      </c>
      <c r="O16" s="307">
        <v>6236.0881159999999</v>
      </c>
      <c r="P16" s="307">
        <v>6566.8089129999998</v>
      </c>
      <c r="Q16" s="308">
        <v>5640.665027</v>
      </c>
      <c r="R16" s="307">
        <v>18443.562055999999</v>
      </c>
      <c r="S16" s="309">
        <v>55931.019582000001</v>
      </c>
      <c r="T16" s="335">
        <v>2903.6100160000001</v>
      </c>
      <c r="U16" s="336">
        <v>3303.679486</v>
      </c>
      <c r="V16" s="442">
        <v>2870.036447</v>
      </c>
      <c r="W16" s="336">
        <v>9077.325949</v>
      </c>
      <c r="X16" s="442">
        <v>3364.8863879999999</v>
      </c>
      <c r="Y16" s="442">
        <v>3392.831103</v>
      </c>
      <c r="Z16" s="442">
        <v>2077.4052029999998</v>
      </c>
      <c r="AA16" s="442">
        <v>8835.1226929999993</v>
      </c>
      <c r="AB16" s="654">
        <f t="shared" si="0"/>
        <v>-37.169376356696048</v>
      </c>
      <c r="AC16" s="456">
        <v>6414.0714589999998</v>
      </c>
      <c r="AD16" s="307">
        <v>5731.8885410000003</v>
      </c>
      <c r="AE16" s="307">
        <v>6224.3260829999999</v>
      </c>
      <c r="AF16" s="307">
        <v>18370.286081999999</v>
      </c>
      <c r="AG16" s="307">
        <v>7630.3091619999996</v>
      </c>
      <c r="AH16" s="307">
        <v>7042.1402630000002</v>
      </c>
      <c r="AI16" s="307">
        <v>6056.1026670000001</v>
      </c>
      <c r="AJ16" s="307">
        <v>20728.552092000002</v>
      </c>
      <c r="AK16" s="307">
        <v>7503.7604309999997</v>
      </c>
      <c r="AL16" s="307">
        <v>6250.1832039999999</v>
      </c>
      <c r="AM16" s="307">
        <v>7210.0903259999995</v>
      </c>
      <c r="AN16" s="307">
        <v>20964.033960000001</v>
      </c>
      <c r="AO16" s="307">
        <v>7025.1459139999997</v>
      </c>
      <c r="AP16" s="307">
        <v>8799.3461779999998</v>
      </c>
      <c r="AQ16" s="308">
        <v>6564.0257419999998</v>
      </c>
      <c r="AR16" s="307">
        <v>22388.517834999999</v>
      </c>
      <c r="AS16" s="323">
        <v>82451.389968999996</v>
      </c>
      <c r="AT16" s="335">
        <v>6022.1392290000003</v>
      </c>
      <c r="AU16" s="336">
        <v>6703.0622979999998</v>
      </c>
      <c r="AV16" s="442">
        <v>5522.0049849999996</v>
      </c>
      <c r="AW16" s="336">
        <v>18247.206502000001</v>
      </c>
      <c r="AX16" s="442">
        <v>6053.042461</v>
      </c>
      <c r="AY16" s="442">
        <v>7937.7160590000003</v>
      </c>
      <c r="AZ16" s="442">
        <v>6097.03611</v>
      </c>
      <c r="BA16" s="442">
        <v>20087.794631000001</v>
      </c>
      <c r="BB16" s="654">
        <f t="shared" si="1"/>
        <v>0.67590404672377424</v>
      </c>
      <c r="BC16" s="290" t="s">
        <v>462</v>
      </c>
      <c r="BD16" s="132">
        <v>6</v>
      </c>
      <c r="BE16" s="234"/>
      <c r="BG16" s="234"/>
      <c r="BH16" s="45"/>
      <c r="BI16" s="234"/>
    </row>
    <row r="17" spans="1:61" ht="18" customHeight="1" x14ac:dyDescent="0.5">
      <c r="A17" s="96"/>
      <c r="B17" s="133" t="s">
        <v>478</v>
      </c>
      <c r="C17" s="310"/>
      <c r="D17" s="311"/>
      <c r="E17" s="311"/>
      <c r="F17" s="311"/>
      <c r="G17" s="311"/>
      <c r="H17" s="311"/>
      <c r="I17" s="311"/>
      <c r="J17" s="311"/>
      <c r="K17" s="311"/>
      <c r="L17" s="311"/>
      <c r="M17" s="311"/>
      <c r="N17" s="311"/>
      <c r="O17" s="311"/>
      <c r="P17" s="311"/>
      <c r="Q17" s="312"/>
      <c r="R17" s="311"/>
      <c r="S17" s="313"/>
      <c r="T17" s="337"/>
      <c r="U17" s="338"/>
      <c r="V17" s="443"/>
      <c r="W17" s="338"/>
      <c r="X17" s="443"/>
      <c r="Y17" s="443"/>
      <c r="Z17" s="443"/>
      <c r="AA17" s="443"/>
      <c r="AB17" s="480"/>
      <c r="AC17" s="455"/>
      <c r="AD17" s="311"/>
      <c r="AE17" s="311"/>
      <c r="AF17" s="311"/>
      <c r="AG17" s="311"/>
      <c r="AH17" s="311"/>
      <c r="AI17" s="311"/>
      <c r="AJ17" s="311"/>
      <c r="AK17" s="311"/>
      <c r="AL17" s="311"/>
      <c r="AM17" s="311"/>
      <c r="AN17" s="311"/>
      <c r="AO17" s="311"/>
      <c r="AP17" s="311"/>
      <c r="AQ17" s="312"/>
      <c r="AR17" s="311"/>
      <c r="AS17" s="324"/>
      <c r="AT17" s="337"/>
      <c r="AU17" s="338"/>
      <c r="AV17" s="443"/>
      <c r="AW17" s="338"/>
      <c r="AX17" s="443"/>
      <c r="AY17" s="443"/>
      <c r="AZ17" s="443"/>
      <c r="BA17" s="443"/>
      <c r="BB17" s="480"/>
      <c r="BC17" s="291" t="s">
        <v>484</v>
      </c>
      <c r="BD17" s="135"/>
      <c r="BE17" s="234"/>
      <c r="BG17" s="234"/>
      <c r="BH17" s="45"/>
      <c r="BI17" s="234"/>
    </row>
    <row r="18" spans="1:61" ht="18" customHeight="1" x14ac:dyDescent="0.5">
      <c r="A18" s="93">
        <v>7</v>
      </c>
      <c r="B18" s="136" t="s">
        <v>444</v>
      </c>
      <c r="C18" s="306">
        <v>9.1331670000000003</v>
      </c>
      <c r="D18" s="307">
        <v>9.344519</v>
      </c>
      <c r="E18" s="307">
        <v>189.76902999999999</v>
      </c>
      <c r="F18" s="307">
        <v>208.24671499999999</v>
      </c>
      <c r="G18" s="307">
        <v>9.0756779999999999</v>
      </c>
      <c r="H18" s="307">
        <v>165.462425</v>
      </c>
      <c r="I18" s="307">
        <v>20.601970999999999</v>
      </c>
      <c r="J18" s="307">
        <v>195.140074</v>
      </c>
      <c r="K18" s="307">
        <v>20.087679000000001</v>
      </c>
      <c r="L18" s="307">
        <v>22.570930000000001</v>
      </c>
      <c r="M18" s="307">
        <v>723.45480699999996</v>
      </c>
      <c r="N18" s="307">
        <v>766.11341600000003</v>
      </c>
      <c r="O18" s="307">
        <v>9.7839220000000005</v>
      </c>
      <c r="P18" s="307">
        <v>170.39858699999999</v>
      </c>
      <c r="Q18" s="308">
        <v>16.566775</v>
      </c>
      <c r="R18" s="307">
        <v>196.74928399999999</v>
      </c>
      <c r="S18" s="309">
        <v>1366.2494899999999</v>
      </c>
      <c r="T18" s="335">
        <v>11.625299</v>
      </c>
      <c r="U18" s="336">
        <v>267.51661899999999</v>
      </c>
      <c r="V18" s="442">
        <v>5.9084899999999996</v>
      </c>
      <c r="W18" s="336">
        <v>285.050409</v>
      </c>
      <c r="X18" s="442">
        <v>418.75451299999997</v>
      </c>
      <c r="Y18" s="442">
        <v>17.356058000000001</v>
      </c>
      <c r="Z18" s="442">
        <v>28.967303999999999</v>
      </c>
      <c r="AA18" s="442">
        <v>465.07787500000001</v>
      </c>
      <c r="AB18" s="654">
        <f t="shared" ref="AB18:AB34" si="2">(Z18/I18-1)*100</f>
        <v>40.604527595927586</v>
      </c>
      <c r="AC18" s="456">
        <v>82.951036000000002</v>
      </c>
      <c r="AD18" s="307">
        <v>85.141864999999996</v>
      </c>
      <c r="AE18" s="307">
        <v>201.59803299999999</v>
      </c>
      <c r="AF18" s="307">
        <v>369.69093400000003</v>
      </c>
      <c r="AG18" s="307">
        <v>44.563361</v>
      </c>
      <c r="AH18" s="307">
        <v>50.214258000000001</v>
      </c>
      <c r="AI18" s="307">
        <v>54.403249000000002</v>
      </c>
      <c r="AJ18" s="307">
        <v>149.18086700000001</v>
      </c>
      <c r="AK18" s="307">
        <v>80.452111000000002</v>
      </c>
      <c r="AL18" s="307">
        <v>64.373261999999997</v>
      </c>
      <c r="AM18" s="307">
        <v>76.816019999999995</v>
      </c>
      <c r="AN18" s="307">
        <v>221.64139399999999</v>
      </c>
      <c r="AO18" s="307">
        <v>39.504734999999997</v>
      </c>
      <c r="AP18" s="307">
        <v>68.962486999999996</v>
      </c>
      <c r="AQ18" s="308">
        <v>38.647396000000001</v>
      </c>
      <c r="AR18" s="307">
        <v>147.11461800000001</v>
      </c>
      <c r="AS18" s="323">
        <v>887.62781299999995</v>
      </c>
      <c r="AT18" s="335">
        <v>59.224766000000002</v>
      </c>
      <c r="AU18" s="336">
        <v>123.29250500000001</v>
      </c>
      <c r="AV18" s="442">
        <v>53.458240000000004</v>
      </c>
      <c r="AW18" s="336">
        <v>235.97551100000001</v>
      </c>
      <c r="AX18" s="442">
        <v>59.030740000000002</v>
      </c>
      <c r="AY18" s="442">
        <v>35.698869000000002</v>
      </c>
      <c r="AZ18" s="442">
        <v>32.807346000000003</v>
      </c>
      <c r="BA18" s="442">
        <v>127.53695500000001</v>
      </c>
      <c r="BB18" s="654">
        <f t="shared" ref="BB18:BB34" si="3">(AZ18/AI18-1)*100</f>
        <v>-39.69598028970659</v>
      </c>
      <c r="BC18" s="292" t="s">
        <v>463</v>
      </c>
      <c r="BD18" s="132">
        <v>7</v>
      </c>
      <c r="BE18" s="234"/>
      <c r="BG18" s="234"/>
      <c r="BH18" s="45"/>
      <c r="BI18" s="234"/>
    </row>
    <row r="19" spans="1:61" ht="18" customHeight="1" x14ac:dyDescent="0.5">
      <c r="A19" s="96">
        <v>8</v>
      </c>
      <c r="B19" s="137" t="s">
        <v>445</v>
      </c>
      <c r="C19" s="310">
        <v>19.360081000000001</v>
      </c>
      <c r="D19" s="311">
        <v>40.025660000000002</v>
      </c>
      <c r="E19" s="311">
        <v>48.473056999999997</v>
      </c>
      <c r="F19" s="311">
        <v>107.858797</v>
      </c>
      <c r="G19" s="311">
        <v>18.059232000000002</v>
      </c>
      <c r="H19" s="311">
        <v>563.97346400000004</v>
      </c>
      <c r="I19" s="311">
        <v>32.787633</v>
      </c>
      <c r="J19" s="311">
        <v>614.82032800000002</v>
      </c>
      <c r="K19" s="311">
        <v>46.382562999999998</v>
      </c>
      <c r="L19" s="311">
        <v>27.231549000000001</v>
      </c>
      <c r="M19" s="311">
        <v>34.191336</v>
      </c>
      <c r="N19" s="311">
        <v>107.805447</v>
      </c>
      <c r="O19" s="311">
        <v>20.500599000000001</v>
      </c>
      <c r="P19" s="311">
        <v>19.957082</v>
      </c>
      <c r="Q19" s="312">
        <v>31.740803</v>
      </c>
      <c r="R19" s="311">
        <v>72.198483999999993</v>
      </c>
      <c r="S19" s="313">
        <v>902.68305699999996</v>
      </c>
      <c r="T19" s="337">
        <v>46.571652</v>
      </c>
      <c r="U19" s="338">
        <v>26.413848999999999</v>
      </c>
      <c r="V19" s="443">
        <v>39.055128000000003</v>
      </c>
      <c r="W19" s="338">
        <v>112.040629</v>
      </c>
      <c r="X19" s="443">
        <v>31.699653000000001</v>
      </c>
      <c r="Y19" s="443">
        <v>29.883671</v>
      </c>
      <c r="Z19" s="443">
        <v>69.924079000000006</v>
      </c>
      <c r="AA19" s="443">
        <v>131.50740400000001</v>
      </c>
      <c r="AB19" s="655">
        <f t="shared" si="2"/>
        <v>113.26357715422763</v>
      </c>
      <c r="AC19" s="455">
        <v>719.76880500000004</v>
      </c>
      <c r="AD19" s="311">
        <v>554.95629799999995</v>
      </c>
      <c r="AE19" s="311">
        <v>444.22449699999999</v>
      </c>
      <c r="AF19" s="311">
        <v>1718.9495999999999</v>
      </c>
      <c r="AG19" s="311">
        <v>511.417888</v>
      </c>
      <c r="AH19" s="311">
        <v>566.777198</v>
      </c>
      <c r="AI19" s="311">
        <v>442.57646799999998</v>
      </c>
      <c r="AJ19" s="311">
        <v>1520.7715539999999</v>
      </c>
      <c r="AK19" s="311">
        <v>516.96159899999998</v>
      </c>
      <c r="AL19" s="311">
        <v>513.51659400000005</v>
      </c>
      <c r="AM19" s="311">
        <v>557.75102700000002</v>
      </c>
      <c r="AN19" s="311">
        <v>1588.2292199999999</v>
      </c>
      <c r="AO19" s="311">
        <v>448.14910600000002</v>
      </c>
      <c r="AP19" s="311">
        <v>474.796671</v>
      </c>
      <c r="AQ19" s="312">
        <v>779.844246</v>
      </c>
      <c r="AR19" s="311">
        <v>1702.790023</v>
      </c>
      <c r="AS19" s="324">
        <v>6530.7403969999996</v>
      </c>
      <c r="AT19" s="337">
        <v>622.36938099999998</v>
      </c>
      <c r="AU19" s="338">
        <v>507.30802999999997</v>
      </c>
      <c r="AV19" s="443">
        <v>342.54546900000003</v>
      </c>
      <c r="AW19" s="338">
        <v>1472.222878</v>
      </c>
      <c r="AX19" s="443">
        <v>390.37301600000001</v>
      </c>
      <c r="AY19" s="443">
        <v>396.12152400000002</v>
      </c>
      <c r="AZ19" s="443">
        <v>512.32131600000002</v>
      </c>
      <c r="BA19" s="443">
        <v>1298.8158550000001</v>
      </c>
      <c r="BB19" s="655">
        <f t="shared" si="3"/>
        <v>15.758824303329222</v>
      </c>
      <c r="BC19" s="293" t="s">
        <v>464</v>
      </c>
      <c r="BD19" s="135">
        <v>8</v>
      </c>
      <c r="BE19" s="234"/>
      <c r="BG19" s="234"/>
      <c r="BH19" s="45"/>
      <c r="BI19" s="234"/>
    </row>
    <row r="20" spans="1:61" ht="18" customHeight="1" thickBot="1" x14ac:dyDescent="0.55000000000000004">
      <c r="A20" s="93">
        <v>9</v>
      </c>
      <c r="B20" s="136" t="s">
        <v>446</v>
      </c>
      <c r="C20" s="306">
        <v>684.34209099999998</v>
      </c>
      <c r="D20" s="307">
        <v>723.10213499999998</v>
      </c>
      <c r="E20" s="307">
        <v>1458.6297790000001</v>
      </c>
      <c r="F20" s="307">
        <v>2866.0740040000001</v>
      </c>
      <c r="G20" s="307">
        <v>1295.0072540000001</v>
      </c>
      <c r="H20" s="307">
        <v>953.28872999999999</v>
      </c>
      <c r="I20" s="307">
        <v>1355.823091</v>
      </c>
      <c r="J20" s="307">
        <v>3604.1190759999999</v>
      </c>
      <c r="K20" s="307">
        <v>1061.9505879999999</v>
      </c>
      <c r="L20" s="307">
        <v>2017.618862</v>
      </c>
      <c r="M20" s="307">
        <v>1547.0540679999999</v>
      </c>
      <c r="N20" s="307">
        <v>4626.6235180000003</v>
      </c>
      <c r="O20" s="307">
        <v>1090.88006</v>
      </c>
      <c r="P20" s="307">
        <v>1033.6621560000001</v>
      </c>
      <c r="Q20" s="308">
        <v>732.01289899999995</v>
      </c>
      <c r="R20" s="307">
        <v>2856.5551150000001</v>
      </c>
      <c r="S20" s="309">
        <v>13953.371713</v>
      </c>
      <c r="T20" s="335">
        <v>1026.1063650000001</v>
      </c>
      <c r="U20" s="336">
        <v>843.84962700000005</v>
      </c>
      <c r="V20" s="442">
        <v>1253.5909819999999</v>
      </c>
      <c r="W20" s="336">
        <v>3123.546973</v>
      </c>
      <c r="X20" s="442">
        <v>1139.248654</v>
      </c>
      <c r="Y20" s="442">
        <v>2307.0962749999999</v>
      </c>
      <c r="Z20" s="442">
        <v>1277.627864</v>
      </c>
      <c r="AA20" s="442">
        <v>4723.9727929999999</v>
      </c>
      <c r="AB20" s="654">
        <f t="shared" si="2"/>
        <v>-5.7673620931124825</v>
      </c>
      <c r="AC20" s="456">
        <v>3029.887217</v>
      </c>
      <c r="AD20" s="307">
        <v>2052.5707619999998</v>
      </c>
      <c r="AE20" s="307">
        <v>2101.1925329999999</v>
      </c>
      <c r="AF20" s="307">
        <v>7183.6505120000002</v>
      </c>
      <c r="AG20" s="307">
        <v>2291.4817629999998</v>
      </c>
      <c r="AH20" s="307">
        <v>2352.405448</v>
      </c>
      <c r="AI20" s="307">
        <v>1975.9979740000001</v>
      </c>
      <c r="AJ20" s="307">
        <v>6619.8851850000001</v>
      </c>
      <c r="AK20" s="307">
        <v>1856.518521</v>
      </c>
      <c r="AL20" s="307">
        <v>1979.335683</v>
      </c>
      <c r="AM20" s="307">
        <v>1747.5461749999999</v>
      </c>
      <c r="AN20" s="307">
        <v>5583.4003789999997</v>
      </c>
      <c r="AO20" s="307">
        <v>2106.6455569999998</v>
      </c>
      <c r="AP20" s="307">
        <v>1840.9486199999999</v>
      </c>
      <c r="AQ20" s="308">
        <v>2138.8319219999998</v>
      </c>
      <c r="AR20" s="307">
        <v>6086.4260999999997</v>
      </c>
      <c r="AS20" s="323">
        <v>25473.362176999999</v>
      </c>
      <c r="AT20" s="335">
        <v>2311.748423</v>
      </c>
      <c r="AU20" s="336">
        <v>1964.1716249999999</v>
      </c>
      <c r="AV20" s="442">
        <v>1665.7625929999999</v>
      </c>
      <c r="AW20" s="336">
        <v>5941.68264</v>
      </c>
      <c r="AX20" s="442">
        <v>1747.8705279999999</v>
      </c>
      <c r="AY20" s="442">
        <v>2004.2776100000001</v>
      </c>
      <c r="AZ20" s="442">
        <v>2147.3847609999998</v>
      </c>
      <c r="BA20" s="442">
        <v>5899.5328989999998</v>
      </c>
      <c r="BB20" s="654">
        <f t="shared" si="3"/>
        <v>8.6734292876354822</v>
      </c>
      <c r="BC20" s="292" t="s">
        <v>240</v>
      </c>
      <c r="BD20" s="132">
        <v>9</v>
      </c>
      <c r="BE20" s="234"/>
      <c r="BG20" s="234"/>
      <c r="BH20" s="45"/>
      <c r="BI20" s="234"/>
    </row>
    <row r="21" spans="1:61" ht="18" customHeight="1" thickBot="1" x14ac:dyDescent="0.55000000000000004">
      <c r="A21" s="138"/>
      <c r="B21" s="82" t="s">
        <v>479</v>
      </c>
      <c r="C21" s="302">
        <v>76111.687248999995</v>
      </c>
      <c r="D21" s="303">
        <v>69201.631376999998</v>
      </c>
      <c r="E21" s="303">
        <v>68258.947518000001</v>
      </c>
      <c r="F21" s="303">
        <v>213572.26614399999</v>
      </c>
      <c r="G21" s="303">
        <v>66492.876378000001</v>
      </c>
      <c r="H21" s="303">
        <v>63791.926379999997</v>
      </c>
      <c r="I21" s="303">
        <v>64854.531397000013</v>
      </c>
      <c r="J21" s="303">
        <v>195139.33415400001</v>
      </c>
      <c r="K21" s="303">
        <v>72137.713495000004</v>
      </c>
      <c r="L21" s="303">
        <v>71958.597376999998</v>
      </c>
      <c r="M21" s="303">
        <v>71928.754969000001</v>
      </c>
      <c r="N21" s="303">
        <v>216025.06584</v>
      </c>
      <c r="O21" s="303">
        <v>76160.445793999999</v>
      </c>
      <c r="P21" s="303">
        <v>74996.876527</v>
      </c>
      <c r="Q21" s="304">
        <v>75057.298062999995</v>
      </c>
      <c r="R21" s="303">
        <v>226214.620383</v>
      </c>
      <c r="S21" s="305">
        <v>850951.28652199998</v>
      </c>
      <c r="T21" s="333">
        <v>75090.451620000007</v>
      </c>
      <c r="U21" s="334">
        <v>76315.678201000002</v>
      </c>
      <c r="V21" s="441">
        <v>82597.058004000006</v>
      </c>
      <c r="W21" s="334">
        <v>234003.187809</v>
      </c>
      <c r="X21" s="441">
        <v>71931.687246000001</v>
      </c>
      <c r="Y21" s="441">
        <v>63533.754899</v>
      </c>
      <c r="Z21" s="441">
        <v>61872.415661999999</v>
      </c>
      <c r="AA21" s="441">
        <v>197337.85780600001</v>
      </c>
      <c r="AB21" s="653">
        <f t="shared" si="2"/>
        <v>-4.5981609469125768</v>
      </c>
      <c r="AC21" s="483">
        <v>43625.684356999998</v>
      </c>
      <c r="AD21" s="303">
        <v>41080.902566999997</v>
      </c>
      <c r="AE21" s="303">
        <v>44729.252033999997</v>
      </c>
      <c r="AF21" s="303">
        <v>129435.83895799999</v>
      </c>
      <c r="AG21" s="303">
        <v>44503.787688999997</v>
      </c>
      <c r="AH21" s="303">
        <v>49164.864426</v>
      </c>
      <c r="AI21" s="303">
        <v>41829.109128999997</v>
      </c>
      <c r="AJ21" s="303">
        <v>135497.76124399999</v>
      </c>
      <c r="AK21" s="303">
        <v>47045.802078000001</v>
      </c>
      <c r="AL21" s="303">
        <v>45063.086883999997</v>
      </c>
      <c r="AM21" s="303">
        <v>45268.606927000001</v>
      </c>
      <c r="AN21" s="303">
        <v>137377.49588900001</v>
      </c>
      <c r="AO21" s="303">
        <v>46204.495261999997</v>
      </c>
      <c r="AP21" s="303">
        <v>45460.312597999997</v>
      </c>
      <c r="AQ21" s="304">
        <v>51962.004355999998</v>
      </c>
      <c r="AR21" s="303">
        <v>143626.812217</v>
      </c>
      <c r="AS21" s="328">
        <v>545937.90830599994</v>
      </c>
      <c r="AT21" s="333">
        <v>51834.536775</v>
      </c>
      <c r="AU21" s="334">
        <v>49316.405056000003</v>
      </c>
      <c r="AV21" s="441">
        <v>30626.858977</v>
      </c>
      <c r="AW21" s="334">
        <v>131777.80074199999</v>
      </c>
      <c r="AX21" s="441">
        <v>45056.495016000001</v>
      </c>
      <c r="AY21" s="441">
        <v>36466.469420000001</v>
      </c>
      <c r="AZ21" s="441">
        <v>33940.424082999998</v>
      </c>
      <c r="BA21" s="441">
        <v>115463.388519</v>
      </c>
      <c r="BB21" s="653">
        <f t="shared" si="3"/>
        <v>-18.859318809949976</v>
      </c>
      <c r="BC21" s="289" t="s">
        <v>485</v>
      </c>
      <c r="BD21" s="138"/>
      <c r="BE21" s="234"/>
      <c r="BG21" s="234"/>
      <c r="BH21" s="45"/>
      <c r="BI21" s="234"/>
    </row>
    <row r="22" spans="1:61" ht="18" customHeight="1" x14ac:dyDescent="0.5">
      <c r="A22" s="93">
        <v>10</v>
      </c>
      <c r="B22" s="130" t="s">
        <v>447</v>
      </c>
      <c r="C22" s="306">
        <v>3.761428</v>
      </c>
      <c r="D22" s="307">
        <v>3.51763</v>
      </c>
      <c r="E22" s="307">
        <v>10.451784999999999</v>
      </c>
      <c r="F22" s="307">
        <v>17.730841999999999</v>
      </c>
      <c r="G22" s="307">
        <v>25.928153999999999</v>
      </c>
      <c r="H22" s="307">
        <v>6.152247</v>
      </c>
      <c r="I22" s="307">
        <v>76.429362999999995</v>
      </c>
      <c r="J22" s="307">
        <v>108.50976300000001</v>
      </c>
      <c r="K22" s="307">
        <v>2.7262819999999999</v>
      </c>
      <c r="L22" s="307">
        <v>4.5281739999999999</v>
      </c>
      <c r="M22" s="307">
        <v>11.896971000000001</v>
      </c>
      <c r="N22" s="307">
        <v>19.151426000000001</v>
      </c>
      <c r="O22" s="307">
        <v>8.0956069999999993</v>
      </c>
      <c r="P22" s="307">
        <v>6.3010760000000001</v>
      </c>
      <c r="Q22" s="308">
        <v>11.035639</v>
      </c>
      <c r="R22" s="307">
        <v>25.432321000000002</v>
      </c>
      <c r="S22" s="309">
        <v>170.824354</v>
      </c>
      <c r="T22" s="335">
        <v>9.3534240000000004</v>
      </c>
      <c r="U22" s="336">
        <v>3.971921</v>
      </c>
      <c r="V22" s="442">
        <v>0.94519600000000004</v>
      </c>
      <c r="W22" s="336">
        <v>14.270541</v>
      </c>
      <c r="X22" s="442">
        <v>8.8318130000000004</v>
      </c>
      <c r="Y22" s="442">
        <v>2.9276270000000002</v>
      </c>
      <c r="Z22" s="442">
        <v>14.131358000000001</v>
      </c>
      <c r="AA22" s="442">
        <v>25.890798</v>
      </c>
      <c r="AB22" s="654">
        <f t="shared" si="2"/>
        <v>-81.510564205539694</v>
      </c>
      <c r="AC22" s="456">
        <v>295.80049000000002</v>
      </c>
      <c r="AD22" s="307">
        <v>357.61639000000002</v>
      </c>
      <c r="AE22" s="307">
        <v>299.78726599999999</v>
      </c>
      <c r="AF22" s="307">
        <v>953.20414600000004</v>
      </c>
      <c r="AG22" s="307">
        <v>356.05300099999999</v>
      </c>
      <c r="AH22" s="307">
        <v>234.01567900000001</v>
      </c>
      <c r="AI22" s="307">
        <v>167.21695099999999</v>
      </c>
      <c r="AJ22" s="307">
        <v>757.28563099999997</v>
      </c>
      <c r="AK22" s="307">
        <v>294.97511900000001</v>
      </c>
      <c r="AL22" s="307">
        <v>43.514370999999997</v>
      </c>
      <c r="AM22" s="307">
        <v>115.32995200000001</v>
      </c>
      <c r="AN22" s="307">
        <v>453.81944199999998</v>
      </c>
      <c r="AO22" s="307">
        <v>105.76084299999999</v>
      </c>
      <c r="AP22" s="307">
        <v>44.976539000000002</v>
      </c>
      <c r="AQ22" s="308">
        <v>195.492321</v>
      </c>
      <c r="AR22" s="307">
        <v>346.22970299999997</v>
      </c>
      <c r="AS22" s="323">
        <v>2510.5389220000002</v>
      </c>
      <c r="AT22" s="335">
        <v>33.685116999999998</v>
      </c>
      <c r="AU22" s="336">
        <v>187.057537</v>
      </c>
      <c r="AV22" s="442">
        <v>112.01637599999999</v>
      </c>
      <c r="AW22" s="336">
        <v>332.759028</v>
      </c>
      <c r="AX22" s="442">
        <v>160.66183000000001</v>
      </c>
      <c r="AY22" s="442">
        <v>67.349130000000002</v>
      </c>
      <c r="AZ22" s="442">
        <v>87.484171000000003</v>
      </c>
      <c r="BA22" s="442">
        <v>315.49513100000001</v>
      </c>
      <c r="BB22" s="654">
        <f t="shared" si="3"/>
        <v>-47.682235277690232</v>
      </c>
      <c r="BC22" s="290" t="s">
        <v>465</v>
      </c>
      <c r="BD22" s="132">
        <v>10</v>
      </c>
      <c r="BE22" s="234"/>
      <c r="BG22" s="234"/>
      <c r="BH22" s="45"/>
      <c r="BI22" s="234"/>
    </row>
    <row r="23" spans="1:61" ht="18" customHeight="1" x14ac:dyDescent="0.5">
      <c r="A23" s="96">
        <v>11</v>
      </c>
      <c r="B23" s="133" t="s">
        <v>448</v>
      </c>
      <c r="C23" s="310">
        <v>36000.644509999998</v>
      </c>
      <c r="D23" s="311">
        <v>36687.103389999997</v>
      </c>
      <c r="E23" s="311">
        <v>31747.38594</v>
      </c>
      <c r="F23" s="311">
        <v>104435.13383999999</v>
      </c>
      <c r="G23" s="311">
        <v>30232.953468</v>
      </c>
      <c r="H23" s="311">
        <v>27713.506417000001</v>
      </c>
      <c r="I23" s="311">
        <v>31381.304667</v>
      </c>
      <c r="J23" s="311">
        <v>89327.764551999993</v>
      </c>
      <c r="K23" s="311">
        <v>32590.847115</v>
      </c>
      <c r="L23" s="311">
        <v>33192.918318000004</v>
      </c>
      <c r="M23" s="311">
        <v>31303.839048999998</v>
      </c>
      <c r="N23" s="311">
        <v>97087.604481999995</v>
      </c>
      <c r="O23" s="311">
        <v>32705.034293000001</v>
      </c>
      <c r="P23" s="311">
        <v>34368.079005</v>
      </c>
      <c r="Q23" s="312">
        <v>34028.382524000001</v>
      </c>
      <c r="R23" s="311">
        <v>101101.495822</v>
      </c>
      <c r="S23" s="313">
        <v>391951.99869600002</v>
      </c>
      <c r="T23" s="337">
        <v>32813.066180000002</v>
      </c>
      <c r="U23" s="338">
        <v>35115.746429999999</v>
      </c>
      <c r="V23" s="443">
        <v>36038.205046000003</v>
      </c>
      <c r="W23" s="338">
        <v>103967.017656</v>
      </c>
      <c r="X23" s="443">
        <v>32406.313417000001</v>
      </c>
      <c r="Y23" s="443">
        <v>29396.996295000001</v>
      </c>
      <c r="Z23" s="443">
        <v>32317.108377</v>
      </c>
      <c r="AA23" s="443">
        <v>94120.418088000006</v>
      </c>
      <c r="AB23" s="655">
        <f t="shared" si="2"/>
        <v>2.9820420786522472</v>
      </c>
      <c r="AC23" s="455">
        <v>26430.612809999999</v>
      </c>
      <c r="AD23" s="311">
        <v>23895.411818</v>
      </c>
      <c r="AE23" s="311">
        <v>25661.877258</v>
      </c>
      <c r="AF23" s="311">
        <v>75987.901884999999</v>
      </c>
      <c r="AG23" s="311">
        <v>26051.445714000001</v>
      </c>
      <c r="AH23" s="311">
        <v>30759.498650000001</v>
      </c>
      <c r="AI23" s="311">
        <v>25670.267756000001</v>
      </c>
      <c r="AJ23" s="311">
        <v>82481.212119999997</v>
      </c>
      <c r="AK23" s="311">
        <v>29128.47971</v>
      </c>
      <c r="AL23" s="311">
        <v>27772.117381</v>
      </c>
      <c r="AM23" s="311">
        <v>27277.745022999999</v>
      </c>
      <c r="AN23" s="311">
        <v>84178.342115000007</v>
      </c>
      <c r="AO23" s="311">
        <v>27550.830843</v>
      </c>
      <c r="AP23" s="311">
        <v>28084.586385999999</v>
      </c>
      <c r="AQ23" s="312">
        <v>31864.668958999999</v>
      </c>
      <c r="AR23" s="311">
        <v>87500.086188000001</v>
      </c>
      <c r="AS23" s="324">
        <v>330147.54230799997</v>
      </c>
      <c r="AT23" s="337">
        <v>32186.067534000002</v>
      </c>
      <c r="AU23" s="338">
        <v>30622.277696000001</v>
      </c>
      <c r="AV23" s="443">
        <v>18302.304926000001</v>
      </c>
      <c r="AW23" s="338">
        <v>81110.650129999995</v>
      </c>
      <c r="AX23" s="443">
        <v>28309.160623</v>
      </c>
      <c r="AY23" s="443">
        <v>20906.185271999999</v>
      </c>
      <c r="AZ23" s="443">
        <v>19280.115771000001</v>
      </c>
      <c r="BA23" s="443">
        <v>68495.461666000003</v>
      </c>
      <c r="BB23" s="655">
        <f t="shared" si="3"/>
        <v>-24.893203474694602</v>
      </c>
      <c r="BC23" s="291" t="s">
        <v>466</v>
      </c>
      <c r="BD23" s="135">
        <v>11</v>
      </c>
      <c r="BE23" s="234"/>
      <c r="BG23" s="234"/>
      <c r="BH23" s="45"/>
      <c r="BI23" s="234"/>
    </row>
    <row r="24" spans="1:61" ht="18" customHeight="1" x14ac:dyDescent="0.5">
      <c r="A24" s="93">
        <v>12</v>
      </c>
      <c r="B24" s="130" t="s">
        <v>449</v>
      </c>
      <c r="C24" s="306">
        <v>8788.1627179999996</v>
      </c>
      <c r="D24" s="307">
        <v>5349.2851380000002</v>
      </c>
      <c r="E24" s="307">
        <v>8859.1094549999998</v>
      </c>
      <c r="F24" s="307">
        <v>22996.557311</v>
      </c>
      <c r="G24" s="307">
        <v>7577.6309860000001</v>
      </c>
      <c r="H24" s="307">
        <v>7108.692446</v>
      </c>
      <c r="I24" s="307">
        <v>6451.6855880000003</v>
      </c>
      <c r="J24" s="307">
        <v>21138.009020000001</v>
      </c>
      <c r="K24" s="307">
        <v>7299.4616230000001</v>
      </c>
      <c r="L24" s="307">
        <v>7466.5392700000002</v>
      </c>
      <c r="M24" s="307">
        <v>8074.7841669999998</v>
      </c>
      <c r="N24" s="307">
        <v>22840.785059999998</v>
      </c>
      <c r="O24" s="307">
        <v>9202.6791549999998</v>
      </c>
      <c r="P24" s="307">
        <v>8692.8535530000008</v>
      </c>
      <c r="Q24" s="308">
        <v>6748.6005189999996</v>
      </c>
      <c r="R24" s="307">
        <v>24644.133226999998</v>
      </c>
      <c r="S24" s="309">
        <v>91619.484618000002</v>
      </c>
      <c r="T24" s="335">
        <v>8587.0606200000002</v>
      </c>
      <c r="U24" s="336">
        <v>7877.875035</v>
      </c>
      <c r="V24" s="442">
        <v>13822.958664</v>
      </c>
      <c r="W24" s="336">
        <v>30287.894318999999</v>
      </c>
      <c r="X24" s="442">
        <v>12214.245715999999</v>
      </c>
      <c r="Y24" s="442">
        <v>9589.2021530000002</v>
      </c>
      <c r="Z24" s="442">
        <v>7958.1009770000001</v>
      </c>
      <c r="AA24" s="442">
        <v>29761.548846000002</v>
      </c>
      <c r="AB24" s="654">
        <f t="shared" si="2"/>
        <v>23.349175474420214</v>
      </c>
      <c r="AC24" s="456">
        <v>4224.9997860000003</v>
      </c>
      <c r="AD24" s="307">
        <v>4499.336679</v>
      </c>
      <c r="AE24" s="307">
        <v>5874.6167539999997</v>
      </c>
      <c r="AF24" s="307">
        <v>14598.953219999999</v>
      </c>
      <c r="AG24" s="307">
        <v>4295.9590319999998</v>
      </c>
      <c r="AH24" s="307">
        <v>4453.8708329999999</v>
      </c>
      <c r="AI24" s="307">
        <v>4485.7993189999997</v>
      </c>
      <c r="AJ24" s="307">
        <v>13235.629185</v>
      </c>
      <c r="AK24" s="307">
        <v>4776.0623990000004</v>
      </c>
      <c r="AL24" s="307">
        <v>4468.9649719999998</v>
      </c>
      <c r="AM24" s="307">
        <v>5412.2669310000001</v>
      </c>
      <c r="AN24" s="307">
        <v>14657.294301</v>
      </c>
      <c r="AO24" s="307">
        <v>5100.5076220000001</v>
      </c>
      <c r="AP24" s="307">
        <v>4512.8285589999996</v>
      </c>
      <c r="AQ24" s="308">
        <v>4667.4172820000003</v>
      </c>
      <c r="AR24" s="307">
        <v>14280.753462999999</v>
      </c>
      <c r="AS24" s="323">
        <v>56772.630168000003</v>
      </c>
      <c r="AT24" s="335">
        <v>4359.7668329999997</v>
      </c>
      <c r="AU24" s="336">
        <v>3651.2129329999998</v>
      </c>
      <c r="AV24" s="442">
        <v>2305.5891310000002</v>
      </c>
      <c r="AW24" s="336">
        <v>10316.568886999999</v>
      </c>
      <c r="AX24" s="442">
        <v>3711.8520910000002</v>
      </c>
      <c r="AY24" s="442">
        <v>2783.728165</v>
      </c>
      <c r="AZ24" s="442">
        <v>3843.0945080000001</v>
      </c>
      <c r="BA24" s="442">
        <v>10338.674763999999</v>
      </c>
      <c r="BB24" s="654">
        <f t="shared" si="3"/>
        <v>-14.327542658401294</v>
      </c>
      <c r="BC24" s="290" t="s">
        <v>467</v>
      </c>
      <c r="BD24" s="132">
        <v>12</v>
      </c>
      <c r="BE24" s="234"/>
      <c r="BG24" s="234"/>
      <c r="BH24" s="45"/>
      <c r="BI24" s="234"/>
    </row>
    <row r="25" spans="1:61" ht="18" customHeight="1" x14ac:dyDescent="0.5">
      <c r="A25" s="96">
        <v>13</v>
      </c>
      <c r="B25" s="133" t="s">
        <v>450</v>
      </c>
      <c r="C25" s="310">
        <v>12873.500613</v>
      </c>
      <c r="D25" s="311">
        <v>10305.768833</v>
      </c>
      <c r="E25" s="311">
        <v>10542.220998999999</v>
      </c>
      <c r="F25" s="311">
        <v>33721.490445000003</v>
      </c>
      <c r="G25" s="311">
        <v>9303.4831639999993</v>
      </c>
      <c r="H25" s="311">
        <v>9447.8389480000005</v>
      </c>
      <c r="I25" s="311">
        <v>9980.8868559999992</v>
      </c>
      <c r="J25" s="311">
        <v>28732.208967999999</v>
      </c>
      <c r="K25" s="311">
        <v>11062.512052</v>
      </c>
      <c r="L25" s="311">
        <v>10973.503396</v>
      </c>
      <c r="M25" s="311">
        <v>11835.725925000001</v>
      </c>
      <c r="N25" s="311">
        <v>33871.741372999997</v>
      </c>
      <c r="O25" s="311">
        <v>12144.572233000001</v>
      </c>
      <c r="P25" s="311">
        <v>10593.964035000001</v>
      </c>
      <c r="Q25" s="312">
        <v>11643.212229999999</v>
      </c>
      <c r="R25" s="311">
        <v>34381.748498000001</v>
      </c>
      <c r="S25" s="313">
        <v>130707.18928399999</v>
      </c>
      <c r="T25" s="337">
        <v>11377.373422999999</v>
      </c>
      <c r="U25" s="338">
        <v>11083.893909</v>
      </c>
      <c r="V25" s="443">
        <v>17383.438034999999</v>
      </c>
      <c r="W25" s="338">
        <v>39844.705366000002</v>
      </c>
      <c r="X25" s="443">
        <v>8546.8411739999992</v>
      </c>
      <c r="Y25" s="443">
        <v>9634.8175169999995</v>
      </c>
      <c r="Z25" s="443">
        <v>8370.0444060000009</v>
      </c>
      <c r="AA25" s="443">
        <v>26551.703097000001</v>
      </c>
      <c r="AB25" s="655">
        <f t="shared" si="2"/>
        <v>-16.139271722448612</v>
      </c>
      <c r="AC25" s="455">
        <v>4437.9636959999998</v>
      </c>
      <c r="AD25" s="311">
        <v>5269.6539309999998</v>
      </c>
      <c r="AE25" s="311">
        <v>4158.1935210000001</v>
      </c>
      <c r="AF25" s="311">
        <v>13865.811148000001</v>
      </c>
      <c r="AG25" s="311">
        <v>4742.1071890000003</v>
      </c>
      <c r="AH25" s="311">
        <v>4112.2634539999999</v>
      </c>
      <c r="AI25" s="311">
        <v>3586.621408</v>
      </c>
      <c r="AJ25" s="311">
        <v>12440.992050000001</v>
      </c>
      <c r="AK25" s="311">
        <v>4059.1765559999999</v>
      </c>
      <c r="AL25" s="311">
        <v>3758.9511630000002</v>
      </c>
      <c r="AM25" s="311">
        <v>3944.1935229999999</v>
      </c>
      <c r="AN25" s="311">
        <v>11762.321242</v>
      </c>
      <c r="AO25" s="311">
        <v>4345.6272230000004</v>
      </c>
      <c r="AP25" s="311">
        <v>3957.4749900000002</v>
      </c>
      <c r="AQ25" s="312">
        <v>4460.6854329999996</v>
      </c>
      <c r="AR25" s="311">
        <v>12763.787646000001</v>
      </c>
      <c r="AS25" s="324">
        <v>50832.912085999997</v>
      </c>
      <c r="AT25" s="337">
        <v>4942.066718</v>
      </c>
      <c r="AU25" s="338">
        <v>5083.6395169999996</v>
      </c>
      <c r="AV25" s="443">
        <v>2264.893102</v>
      </c>
      <c r="AW25" s="338">
        <v>12290.599327</v>
      </c>
      <c r="AX25" s="443">
        <v>3187.5950969999999</v>
      </c>
      <c r="AY25" s="443">
        <v>3924.7239089999998</v>
      </c>
      <c r="AZ25" s="443">
        <v>3716.0233990000002</v>
      </c>
      <c r="BA25" s="443">
        <v>10828.342404999999</v>
      </c>
      <c r="BB25" s="655">
        <f t="shared" si="3"/>
        <v>3.6079077293011075</v>
      </c>
      <c r="BC25" s="291" t="s">
        <v>468</v>
      </c>
      <c r="BD25" s="135">
        <v>13</v>
      </c>
      <c r="BE25" s="234"/>
      <c r="BG25" s="234"/>
      <c r="BH25" s="45"/>
      <c r="BI25" s="234"/>
    </row>
    <row r="26" spans="1:61" ht="18" customHeight="1" thickBot="1" x14ac:dyDescent="0.55000000000000004">
      <c r="A26" s="93">
        <v>14</v>
      </c>
      <c r="B26" s="130" t="s">
        <v>451</v>
      </c>
      <c r="C26" s="306">
        <v>18445.617979999999</v>
      </c>
      <c r="D26" s="307">
        <v>16855.956386000002</v>
      </c>
      <c r="E26" s="307">
        <v>17099.779339000001</v>
      </c>
      <c r="F26" s="307">
        <v>52401.353706000002</v>
      </c>
      <c r="G26" s="307">
        <v>19352.880605999999</v>
      </c>
      <c r="H26" s="307">
        <v>19515.736322000001</v>
      </c>
      <c r="I26" s="307">
        <v>16964.224923000002</v>
      </c>
      <c r="J26" s="307">
        <v>55832.841850999997</v>
      </c>
      <c r="K26" s="307">
        <v>21182.166422999999</v>
      </c>
      <c r="L26" s="307">
        <v>20321.108219000002</v>
      </c>
      <c r="M26" s="307">
        <v>20702.508857000001</v>
      </c>
      <c r="N26" s="307">
        <v>62205.783498999997</v>
      </c>
      <c r="O26" s="307">
        <v>22100.064505999999</v>
      </c>
      <c r="P26" s="307">
        <v>21335.678857999999</v>
      </c>
      <c r="Q26" s="308">
        <v>22626.067150999999</v>
      </c>
      <c r="R26" s="307">
        <v>66061.810515000005</v>
      </c>
      <c r="S26" s="309">
        <v>236501.78956999999</v>
      </c>
      <c r="T26" s="335">
        <v>22303.597973</v>
      </c>
      <c r="U26" s="336">
        <v>22234.190906</v>
      </c>
      <c r="V26" s="442">
        <v>15351.511063</v>
      </c>
      <c r="W26" s="336">
        <v>59889.299927</v>
      </c>
      <c r="X26" s="442">
        <v>18755.455126000001</v>
      </c>
      <c r="Y26" s="442">
        <v>14909.811307</v>
      </c>
      <c r="Z26" s="442">
        <v>13213.030543999999</v>
      </c>
      <c r="AA26" s="442">
        <v>46878.296976999998</v>
      </c>
      <c r="AB26" s="654">
        <f t="shared" si="2"/>
        <v>-22.112382947211184</v>
      </c>
      <c r="AC26" s="456">
        <v>8236.3075750000007</v>
      </c>
      <c r="AD26" s="307">
        <v>7058.8837489999996</v>
      </c>
      <c r="AE26" s="307">
        <v>8734.7772349999996</v>
      </c>
      <c r="AF26" s="307">
        <v>24029.968559000001</v>
      </c>
      <c r="AG26" s="307">
        <v>9058.222753</v>
      </c>
      <c r="AH26" s="307">
        <v>9605.2158099999997</v>
      </c>
      <c r="AI26" s="307">
        <v>7919.2036950000002</v>
      </c>
      <c r="AJ26" s="307">
        <v>26582.642258</v>
      </c>
      <c r="AK26" s="307">
        <v>8787.1082939999997</v>
      </c>
      <c r="AL26" s="307">
        <v>9019.5389969999997</v>
      </c>
      <c r="AM26" s="307">
        <v>8519.0714979999993</v>
      </c>
      <c r="AN26" s="307">
        <v>26325.718788999999</v>
      </c>
      <c r="AO26" s="307">
        <v>9101.7687310000001</v>
      </c>
      <c r="AP26" s="307">
        <v>8860.4461240000001</v>
      </c>
      <c r="AQ26" s="308">
        <v>10773.740361</v>
      </c>
      <c r="AR26" s="307">
        <v>28735.955216999999</v>
      </c>
      <c r="AS26" s="323">
        <v>105674.284822</v>
      </c>
      <c r="AT26" s="335">
        <v>10312.950573</v>
      </c>
      <c r="AU26" s="336">
        <v>9772.2173719999992</v>
      </c>
      <c r="AV26" s="442">
        <v>7642.0554419999999</v>
      </c>
      <c r="AW26" s="336">
        <v>27727.22337</v>
      </c>
      <c r="AX26" s="442">
        <v>9687.225375</v>
      </c>
      <c r="AY26" s="442">
        <v>8784.4829439999994</v>
      </c>
      <c r="AZ26" s="442">
        <v>7013.7062340000002</v>
      </c>
      <c r="BA26" s="442">
        <v>25485.414552999999</v>
      </c>
      <c r="BB26" s="654">
        <f t="shared" si="3"/>
        <v>-11.434198385018302</v>
      </c>
      <c r="BC26" s="290" t="s">
        <v>469</v>
      </c>
      <c r="BD26" s="132">
        <v>14</v>
      </c>
      <c r="BE26" s="234"/>
      <c r="BG26" s="234"/>
      <c r="BH26" s="45"/>
      <c r="BI26" s="234"/>
    </row>
    <row r="27" spans="1:61" ht="18" customHeight="1" thickBot="1" x14ac:dyDescent="0.55000000000000004">
      <c r="A27" s="138"/>
      <c r="B27" s="82" t="s">
        <v>480</v>
      </c>
      <c r="C27" s="302">
        <v>10365.026099000001</v>
      </c>
      <c r="D27" s="303">
        <v>12088.893067999999</v>
      </c>
      <c r="E27" s="303">
        <v>13060.494043999999</v>
      </c>
      <c r="F27" s="303">
        <v>35514.413209999999</v>
      </c>
      <c r="G27" s="303">
        <v>10682.345589</v>
      </c>
      <c r="H27" s="303">
        <v>13090.739057999999</v>
      </c>
      <c r="I27" s="303">
        <v>13499.91934</v>
      </c>
      <c r="J27" s="303">
        <v>37273.003987999997</v>
      </c>
      <c r="K27" s="303">
        <v>16324.396847</v>
      </c>
      <c r="L27" s="303">
        <v>12484.080028</v>
      </c>
      <c r="M27" s="303">
        <v>15547.980663</v>
      </c>
      <c r="N27" s="303">
        <v>44356.457536999987</v>
      </c>
      <c r="O27" s="303">
        <v>12812.889687000001</v>
      </c>
      <c r="P27" s="303">
        <v>9879.3702789999988</v>
      </c>
      <c r="Q27" s="304">
        <v>11961.994178999999</v>
      </c>
      <c r="R27" s="303">
        <v>34654.254143999999</v>
      </c>
      <c r="S27" s="305">
        <v>151798.12887799999</v>
      </c>
      <c r="T27" s="333">
        <v>12489.888602999999</v>
      </c>
      <c r="U27" s="334">
        <v>14168.076692000001</v>
      </c>
      <c r="V27" s="441">
        <v>20490.851261</v>
      </c>
      <c r="W27" s="334">
        <v>47148.816550000003</v>
      </c>
      <c r="X27" s="441">
        <v>16428.281842</v>
      </c>
      <c r="Y27" s="441">
        <v>16405.289661999999</v>
      </c>
      <c r="Z27" s="441">
        <v>13445.801205</v>
      </c>
      <c r="AA27" s="441">
        <v>46279.372711000004</v>
      </c>
      <c r="AB27" s="653">
        <f t="shared" si="2"/>
        <v>-0.40087746924272194</v>
      </c>
      <c r="AC27" s="483">
        <v>17909.820847999999</v>
      </c>
      <c r="AD27" s="303">
        <v>16561.100578000001</v>
      </c>
      <c r="AE27" s="303">
        <v>18736.431583000001</v>
      </c>
      <c r="AF27" s="303">
        <v>53207.353009999999</v>
      </c>
      <c r="AG27" s="303">
        <v>21398.395442000001</v>
      </c>
      <c r="AH27" s="303">
        <v>20344.060114</v>
      </c>
      <c r="AI27" s="303">
        <v>18764.526882999999</v>
      </c>
      <c r="AJ27" s="303">
        <v>60506.982439999992</v>
      </c>
      <c r="AK27" s="303">
        <v>21488.231846999999</v>
      </c>
      <c r="AL27" s="303">
        <v>20685.503052</v>
      </c>
      <c r="AM27" s="303">
        <v>19025.326096000001</v>
      </c>
      <c r="AN27" s="303">
        <v>61199.060996</v>
      </c>
      <c r="AO27" s="303">
        <v>22109.694009999999</v>
      </c>
      <c r="AP27" s="303">
        <v>19347.434335999998</v>
      </c>
      <c r="AQ27" s="304">
        <v>20622.301957</v>
      </c>
      <c r="AR27" s="303">
        <v>62079.430301</v>
      </c>
      <c r="AS27" s="328">
        <v>236992.82674600001</v>
      </c>
      <c r="AT27" s="333">
        <v>19451.283243000002</v>
      </c>
      <c r="AU27" s="334">
        <v>17462.694324</v>
      </c>
      <c r="AV27" s="441">
        <v>17593.753605999998</v>
      </c>
      <c r="AW27" s="334">
        <v>54507.731121999997</v>
      </c>
      <c r="AX27" s="441">
        <v>20294.754027999999</v>
      </c>
      <c r="AY27" s="441">
        <v>19262.646825</v>
      </c>
      <c r="AZ27" s="441">
        <v>22455.387296000001</v>
      </c>
      <c r="BA27" s="441">
        <v>62012.788148</v>
      </c>
      <c r="BB27" s="653">
        <f t="shared" si="3"/>
        <v>19.669349704435078</v>
      </c>
      <c r="BC27" s="289" t="s">
        <v>486</v>
      </c>
      <c r="BD27" s="138"/>
      <c r="BE27" s="234"/>
      <c r="BG27" s="234"/>
      <c r="BH27" s="45"/>
      <c r="BI27" s="234"/>
    </row>
    <row r="28" spans="1:61" ht="18" customHeight="1" x14ac:dyDescent="0.5">
      <c r="A28" s="93">
        <v>15</v>
      </c>
      <c r="B28" s="130" t="s">
        <v>452</v>
      </c>
      <c r="C28" s="306">
        <v>1934.7280900000001</v>
      </c>
      <c r="D28" s="307">
        <v>3999.8663369999999</v>
      </c>
      <c r="E28" s="307">
        <v>3100.47111</v>
      </c>
      <c r="F28" s="307">
        <v>9035.0655370000004</v>
      </c>
      <c r="G28" s="307">
        <v>2804.000466</v>
      </c>
      <c r="H28" s="307">
        <v>2470.2866020000001</v>
      </c>
      <c r="I28" s="307">
        <v>2774.6040659999999</v>
      </c>
      <c r="J28" s="307">
        <v>8048.8911340000004</v>
      </c>
      <c r="K28" s="307">
        <v>2986.616399</v>
      </c>
      <c r="L28" s="307">
        <v>2935.441249</v>
      </c>
      <c r="M28" s="307">
        <v>4604.3743260000001</v>
      </c>
      <c r="N28" s="307">
        <v>10526.431973999999</v>
      </c>
      <c r="O28" s="307">
        <v>3949.7328379999999</v>
      </c>
      <c r="P28" s="307">
        <v>3097.3307220000002</v>
      </c>
      <c r="Q28" s="308">
        <v>3084.0572120000002</v>
      </c>
      <c r="R28" s="307">
        <v>10131.120772</v>
      </c>
      <c r="S28" s="309">
        <v>37741.509416000001</v>
      </c>
      <c r="T28" s="335">
        <v>2461.5270730000002</v>
      </c>
      <c r="U28" s="336">
        <v>2712.9199359999998</v>
      </c>
      <c r="V28" s="442">
        <v>3583.8229729999998</v>
      </c>
      <c r="W28" s="336">
        <v>8758.2699809999995</v>
      </c>
      <c r="X28" s="442">
        <v>3455.2274739999998</v>
      </c>
      <c r="Y28" s="442">
        <v>3761.1294659999999</v>
      </c>
      <c r="Z28" s="442">
        <v>5343.3368229999996</v>
      </c>
      <c r="AA28" s="442">
        <v>12559.693764</v>
      </c>
      <c r="AB28" s="654">
        <f t="shared" si="2"/>
        <v>92.580155434688962</v>
      </c>
      <c r="AC28" s="456">
        <v>2541.3144739999998</v>
      </c>
      <c r="AD28" s="307">
        <v>2368.7854259999999</v>
      </c>
      <c r="AE28" s="307">
        <v>1928.5690830000001</v>
      </c>
      <c r="AF28" s="307">
        <v>6838.6689829999996</v>
      </c>
      <c r="AG28" s="307">
        <v>2643.6838200000002</v>
      </c>
      <c r="AH28" s="307">
        <v>2357.827957</v>
      </c>
      <c r="AI28" s="307">
        <v>2929.9808429999998</v>
      </c>
      <c r="AJ28" s="307">
        <v>7931.49262</v>
      </c>
      <c r="AK28" s="307">
        <v>3616.6104620000001</v>
      </c>
      <c r="AL28" s="307">
        <v>3441.757372</v>
      </c>
      <c r="AM28" s="307">
        <v>2738.0902580000002</v>
      </c>
      <c r="AN28" s="307">
        <v>9796.4580920000008</v>
      </c>
      <c r="AO28" s="307">
        <v>2932.8272179999999</v>
      </c>
      <c r="AP28" s="307">
        <v>2151.117706</v>
      </c>
      <c r="AQ28" s="308">
        <v>2588.3488080000002</v>
      </c>
      <c r="AR28" s="307">
        <v>7672.2937309999998</v>
      </c>
      <c r="AS28" s="323">
        <v>32238.913427</v>
      </c>
      <c r="AT28" s="335">
        <v>2066.7255749999999</v>
      </c>
      <c r="AU28" s="336">
        <v>1748.523827</v>
      </c>
      <c r="AV28" s="442">
        <v>2208.062492</v>
      </c>
      <c r="AW28" s="336">
        <v>6023.3118850000001</v>
      </c>
      <c r="AX28" s="442">
        <v>3120.361097</v>
      </c>
      <c r="AY28" s="442">
        <v>3455.5951850000001</v>
      </c>
      <c r="AZ28" s="442">
        <v>2829.40488</v>
      </c>
      <c r="BA28" s="442">
        <v>9405.3611610000007</v>
      </c>
      <c r="BB28" s="654">
        <f t="shared" si="3"/>
        <v>-3.4326491669829595</v>
      </c>
      <c r="BC28" s="290" t="s">
        <v>470</v>
      </c>
      <c r="BD28" s="132">
        <v>15</v>
      </c>
      <c r="BE28" s="234"/>
      <c r="BG28" s="234"/>
      <c r="BH28" s="45"/>
      <c r="BI28" s="234"/>
    </row>
    <row r="29" spans="1:61" ht="18" customHeight="1" x14ac:dyDescent="0.5">
      <c r="A29" s="96">
        <v>16</v>
      </c>
      <c r="B29" s="133" t="s">
        <v>453</v>
      </c>
      <c r="C29" s="310">
        <v>689.06709499999999</v>
      </c>
      <c r="D29" s="311">
        <v>1027.261735</v>
      </c>
      <c r="E29" s="311">
        <v>276.34342800000002</v>
      </c>
      <c r="F29" s="311">
        <v>1992.6722580000001</v>
      </c>
      <c r="G29" s="311">
        <v>609.79639399999996</v>
      </c>
      <c r="H29" s="311">
        <v>1369.2123779999999</v>
      </c>
      <c r="I29" s="311">
        <v>940.87047600000005</v>
      </c>
      <c r="J29" s="311">
        <v>2919.8792490000001</v>
      </c>
      <c r="K29" s="311">
        <v>1520.456381</v>
      </c>
      <c r="L29" s="311">
        <v>532.28017399999999</v>
      </c>
      <c r="M29" s="311">
        <v>502.33992499999999</v>
      </c>
      <c r="N29" s="311">
        <v>2555.0764800000002</v>
      </c>
      <c r="O29" s="311">
        <v>433.91852299999999</v>
      </c>
      <c r="P29" s="311">
        <v>774.223344</v>
      </c>
      <c r="Q29" s="312">
        <v>787.21210399999995</v>
      </c>
      <c r="R29" s="311">
        <v>1995.3539720000001</v>
      </c>
      <c r="S29" s="313">
        <v>9462.9819580000003</v>
      </c>
      <c r="T29" s="337">
        <v>1099.9231070000001</v>
      </c>
      <c r="U29" s="338">
        <v>692.89915099999996</v>
      </c>
      <c r="V29" s="443">
        <v>843.17571099999998</v>
      </c>
      <c r="W29" s="338">
        <v>2635.9979680000001</v>
      </c>
      <c r="X29" s="443">
        <v>808.90925700000003</v>
      </c>
      <c r="Y29" s="443">
        <v>1535.352425</v>
      </c>
      <c r="Z29" s="443">
        <v>905.65546900000004</v>
      </c>
      <c r="AA29" s="443">
        <v>3249.917152</v>
      </c>
      <c r="AB29" s="655">
        <f t="shared" si="2"/>
        <v>-3.7428113537702257</v>
      </c>
      <c r="AC29" s="455">
        <v>3611.876902</v>
      </c>
      <c r="AD29" s="311">
        <v>3308.1989400000002</v>
      </c>
      <c r="AE29" s="311">
        <v>4112.0093740000002</v>
      </c>
      <c r="AF29" s="311">
        <v>11032.085215999999</v>
      </c>
      <c r="AG29" s="311">
        <v>4344.6095139999998</v>
      </c>
      <c r="AH29" s="311">
        <v>3310.8771919999999</v>
      </c>
      <c r="AI29" s="311">
        <v>3591.4049620000001</v>
      </c>
      <c r="AJ29" s="311">
        <v>11246.891668</v>
      </c>
      <c r="AK29" s="311">
        <v>4174.8776070000004</v>
      </c>
      <c r="AL29" s="311">
        <v>4224.0576419999998</v>
      </c>
      <c r="AM29" s="311">
        <v>3172.484946</v>
      </c>
      <c r="AN29" s="311">
        <v>11571.420195999999</v>
      </c>
      <c r="AO29" s="311">
        <v>3375.58239</v>
      </c>
      <c r="AP29" s="311">
        <v>3496.7102500000001</v>
      </c>
      <c r="AQ29" s="312">
        <v>3559.3126980000002</v>
      </c>
      <c r="AR29" s="311">
        <v>10431.605337000001</v>
      </c>
      <c r="AS29" s="324">
        <v>44282.002416000003</v>
      </c>
      <c r="AT29" s="337">
        <v>2791.1575760000001</v>
      </c>
      <c r="AU29" s="338">
        <v>2702.8334500000001</v>
      </c>
      <c r="AV29" s="443">
        <v>3173.0956270000001</v>
      </c>
      <c r="AW29" s="338">
        <v>8667.0866420000002</v>
      </c>
      <c r="AX29" s="443">
        <v>2936.2417220000002</v>
      </c>
      <c r="AY29" s="443">
        <v>3178.6701189999999</v>
      </c>
      <c r="AZ29" s="443">
        <v>3500.9177549999999</v>
      </c>
      <c r="BA29" s="443">
        <v>9615.8295949999992</v>
      </c>
      <c r="BB29" s="655">
        <f t="shared" si="3"/>
        <v>-2.5195489775569402</v>
      </c>
      <c r="BC29" s="291" t="s">
        <v>471</v>
      </c>
      <c r="BD29" s="135">
        <v>16</v>
      </c>
      <c r="BE29" s="234"/>
      <c r="BG29" s="234"/>
      <c r="BH29" s="45"/>
      <c r="BI29" s="234"/>
    </row>
    <row r="30" spans="1:61" ht="18" customHeight="1" x14ac:dyDescent="0.5">
      <c r="A30" s="93">
        <v>17</v>
      </c>
      <c r="B30" s="130" t="s">
        <v>454</v>
      </c>
      <c r="C30" s="306">
        <v>3851.536838</v>
      </c>
      <c r="D30" s="307">
        <v>3019.8319240000001</v>
      </c>
      <c r="E30" s="307">
        <v>5271.9584249999998</v>
      </c>
      <c r="F30" s="307">
        <v>12143.327187000001</v>
      </c>
      <c r="G30" s="307">
        <v>4986.8099000000002</v>
      </c>
      <c r="H30" s="307">
        <v>5421.5707350000002</v>
      </c>
      <c r="I30" s="307">
        <v>5607.5043299999998</v>
      </c>
      <c r="J30" s="307">
        <v>16015.884964999999</v>
      </c>
      <c r="K30" s="307">
        <v>7409.1571389999999</v>
      </c>
      <c r="L30" s="307">
        <v>5224.5665300000001</v>
      </c>
      <c r="M30" s="307">
        <v>5844.1529110000001</v>
      </c>
      <c r="N30" s="307">
        <v>18477.876579</v>
      </c>
      <c r="O30" s="307">
        <v>5145.7468669999998</v>
      </c>
      <c r="P30" s="307">
        <v>3237.1298379999998</v>
      </c>
      <c r="Q30" s="308">
        <v>5143.0257670000001</v>
      </c>
      <c r="R30" s="307">
        <v>13525.902472</v>
      </c>
      <c r="S30" s="309">
        <v>60162.991201999997</v>
      </c>
      <c r="T30" s="335">
        <v>5223.7955849999998</v>
      </c>
      <c r="U30" s="336">
        <v>6841.5328659999996</v>
      </c>
      <c r="V30" s="442">
        <v>12199.109774</v>
      </c>
      <c r="W30" s="336">
        <v>24264.438223000001</v>
      </c>
      <c r="X30" s="442">
        <v>8932.7141439999996</v>
      </c>
      <c r="Y30" s="442">
        <v>7534.8513599999997</v>
      </c>
      <c r="Z30" s="442">
        <v>5619.439789</v>
      </c>
      <c r="AA30" s="442">
        <v>22087.005292999998</v>
      </c>
      <c r="AB30" s="654">
        <f t="shared" si="2"/>
        <v>0.21284796760914215</v>
      </c>
      <c r="AC30" s="456">
        <v>3649.1586430000002</v>
      </c>
      <c r="AD30" s="307">
        <v>3376.8062110000001</v>
      </c>
      <c r="AE30" s="307">
        <v>3282.9400310000001</v>
      </c>
      <c r="AF30" s="307">
        <v>10308.904885</v>
      </c>
      <c r="AG30" s="307">
        <v>4053.422317</v>
      </c>
      <c r="AH30" s="307">
        <v>4532.7344050000002</v>
      </c>
      <c r="AI30" s="307">
        <v>3473.4191449999998</v>
      </c>
      <c r="AJ30" s="307">
        <v>12059.575867</v>
      </c>
      <c r="AK30" s="307">
        <v>4246.1805990000003</v>
      </c>
      <c r="AL30" s="307">
        <v>3798.821727</v>
      </c>
      <c r="AM30" s="307">
        <v>3938.6251120000002</v>
      </c>
      <c r="AN30" s="307">
        <v>11983.627438</v>
      </c>
      <c r="AO30" s="307">
        <v>3633.3330660000001</v>
      </c>
      <c r="AP30" s="307">
        <v>3848.6233120000002</v>
      </c>
      <c r="AQ30" s="308">
        <v>4425.512592</v>
      </c>
      <c r="AR30" s="307">
        <v>11907.46897</v>
      </c>
      <c r="AS30" s="323">
        <v>46259.577160000001</v>
      </c>
      <c r="AT30" s="335">
        <v>4210.3159180000002</v>
      </c>
      <c r="AU30" s="336">
        <v>3215.0996500000001</v>
      </c>
      <c r="AV30" s="442">
        <v>3050.8220249999999</v>
      </c>
      <c r="AW30" s="336">
        <v>10476.237580000001</v>
      </c>
      <c r="AX30" s="442">
        <v>3758.2570150000001</v>
      </c>
      <c r="AY30" s="442">
        <v>3725.8918880000001</v>
      </c>
      <c r="AZ30" s="442">
        <v>3409.264917</v>
      </c>
      <c r="BA30" s="442">
        <v>10893.413821</v>
      </c>
      <c r="BB30" s="654">
        <f t="shared" si="3"/>
        <v>-1.847005078334707</v>
      </c>
      <c r="BC30" s="290" t="s">
        <v>472</v>
      </c>
      <c r="BD30" s="132">
        <v>17</v>
      </c>
      <c r="BE30" s="234"/>
      <c r="BG30" s="234"/>
      <c r="BH30" s="45"/>
      <c r="BI30" s="234"/>
    </row>
    <row r="31" spans="1:61" ht="18" customHeight="1" thickBot="1" x14ac:dyDescent="0.55000000000000004">
      <c r="A31" s="96">
        <v>18</v>
      </c>
      <c r="B31" s="133" t="s">
        <v>455</v>
      </c>
      <c r="C31" s="310">
        <v>3889.6940760000002</v>
      </c>
      <c r="D31" s="311">
        <v>4041.9330719999998</v>
      </c>
      <c r="E31" s="311">
        <v>4411.7210809999997</v>
      </c>
      <c r="F31" s="311">
        <v>12343.348228000001</v>
      </c>
      <c r="G31" s="311">
        <v>2281.7388289999999</v>
      </c>
      <c r="H31" s="311">
        <v>3829.669343</v>
      </c>
      <c r="I31" s="311">
        <v>4176.9404679999998</v>
      </c>
      <c r="J31" s="311">
        <v>10288.34864</v>
      </c>
      <c r="K31" s="311">
        <v>4408.1669279999996</v>
      </c>
      <c r="L31" s="311">
        <v>3791.7920749999998</v>
      </c>
      <c r="M31" s="311">
        <v>4597.1135009999998</v>
      </c>
      <c r="N31" s="311">
        <v>12797.072504</v>
      </c>
      <c r="O31" s="311">
        <v>3283.4914589999998</v>
      </c>
      <c r="P31" s="311">
        <v>2770.6863750000002</v>
      </c>
      <c r="Q31" s="312">
        <v>2947.6990959999998</v>
      </c>
      <c r="R31" s="311">
        <v>9001.876929</v>
      </c>
      <c r="S31" s="313">
        <v>44430.646302000001</v>
      </c>
      <c r="T31" s="337">
        <v>3704.6428380000002</v>
      </c>
      <c r="U31" s="338">
        <v>3920.7247390000002</v>
      </c>
      <c r="V31" s="443">
        <v>3864.7428030000001</v>
      </c>
      <c r="W31" s="338">
        <v>11490.110377999999</v>
      </c>
      <c r="X31" s="443">
        <v>3231.4309669999998</v>
      </c>
      <c r="Y31" s="443">
        <v>3573.9564110000001</v>
      </c>
      <c r="Z31" s="443">
        <v>1577.3691240000001</v>
      </c>
      <c r="AA31" s="443">
        <v>8382.7565020000002</v>
      </c>
      <c r="AB31" s="655">
        <f t="shared" si="2"/>
        <v>-62.23625555393</v>
      </c>
      <c r="AC31" s="455">
        <v>8107.4708289999999</v>
      </c>
      <c r="AD31" s="311">
        <v>7507.3100009999998</v>
      </c>
      <c r="AE31" s="311">
        <v>9412.9130949999999</v>
      </c>
      <c r="AF31" s="311">
        <v>25027.693926</v>
      </c>
      <c r="AG31" s="311">
        <v>10356.679791</v>
      </c>
      <c r="AH31" s="311">
        <v>10142.620559999999</v>
      </c>
      <c r="AI31" s="311">
        <v>8769.7219330000007</v>
      </c>
      <c r="AJ31" s="311">
        <v>29269.022284999999</v>
      </c>
      <c r="AK31" s="311">
        <v>9450.5631790000007</v>
      </c>
      <c r="AL31" s="311">
        <v>9220.8663109999998</v>
      </c>
      <c r="AM31" s="311">
        <v>9176.1257800000003</v>
      </c>
      <c r="AN31" s="311">
        <v>27847.555270000001</v>
      </c>
      <c r="AO31" s="311">
        <v>12167.951336</v>
      </c>
      <c r="AP31" s="311">
        <v>9850.9830679999995</v>
      </c>
      <c r="AQ31" s="312">
        <v>10049.127859</v>
      </c>
      <c r="AR31" s="311">
        <v>32068.062263</v>
      </c>
      <c r="AS31" s="324">
        <v>114212.333743</v>
      </c>
      <c r="AT31" s="337">
        <v>10383.084174</v>
      </c>
      <c r="AU31" s="338">
        <v>9796.2373970000008</v>
      </c>
      <c r="AV31" s="443">
        <v>9161.7734619999992</v>
      </c>
      <c r="AW31" s="338">
        <v>29341.095014999999</v>
      </c>
      <c r="AX31" s="443">
        <v>10479.894194</v>
      </c>
      <c r="AY31" s="443">
        <v>8902.4896329999992</v>
      </c>
      <c r="AZ31" s="443">
        <v>12715.799744</v>
      </c>
      <c r="BA31" s="443">
        <v>32098.183571000001</v>
      </c>
      <c r="BB31" s="655">
        <f t="shared" si="3"/>
        <v>44.996612676521885</v>
      </c>
      <c r="BC31" s="291" t="s">
        <v>473</v>
      </c>
      <c r="BD31" s="135">
        <v>18</v>
      </c>
      <c r="BE31" s="234"/>
      <c r="BG31" s="234"/>
      <c r="BH31" s="45"/>
      <c r="BI31" s="234"/>
    </row>
    <row r="32" spans="1:61" ht="18" customHeight="1" thickBot="1" x14ac:dyDescent="0.55000000000000004">
      <c r="A32" s="139">
        <v>19</v>
      </c>
      <c r="B32" s="82" t="s">
        <v>456</v>
      </c>
      <c r="C32" s="302">
        <v>340.00811599999997</v>
      </c>
      <c r="D32" s="303">
        <v>460.92484999999999</v>
      </c>
      <c r="E32" s="303">
        <v>320.19473699999998</v>
      </c>
      <c r="F32" s="303">
        <v>1121.1277030000001</v>
      </c>
      <c r="G32" s="303">
        <v>340.10319099999998</v>
      </c>
      <c r="H32" s="303">
        <v>346.20816400000001</v>
      </c>
      <c r="I32" s="303">
        <v>242.97087300000001</v>
      </c>
      <c r="J32" s="303">
        <v>929.28222800000003</v>
      </c>
      <c r="K32" s="303">
        <v>160.285158</v>
      </c>
      <c r="L32" s="303">
        <v>90.178908000000007</v>
      </c>
      <c r="M32" s="303">
        <v>241.554641</v>
      </c>
      <c r="N32" s="303">
        <v>492.01870600000001</v>
      </c>
      <c r="O32" s="303">
        <v>155.02771899999999</v>
      </c>
      <c r="P32" s="303">
        <v>447.10994099999999</v>
      </c>
      <c r="Q32" s="304">
        <v>590.60252200000002</v>
      </c>
      <c r="R32" s="303">
        <v>1192.740182</v>
      </c>
      <c r="S32" s="305">
        <v>3735.168819</v>
      </c>
      <c r="T32" s="333">
        <v>500.84594600000003</v>
      </c>
      <c r="U32" s="334">
        <v>773.07583699999998</v>
      </c>
      <c r="V32" s="441">
        <v>175.18854400000001</v>
      </c>
      <c r="W32" s="334">
        <v>1449.1103270000001</v>
      </c>
      <c r="X32" s="441">
        <v>17.797642</v>
      </c>
      <c r="Y32" s="441">
        <v>23.96313</v>
      </c>
      <c r="Z32" s="441">
        <v>82.763176000000001</v>
      </c>
      <c r="AA32" s="441">
        <v>124.523948</v>
      </c>
      <c r="AB32" s="653">
        <f t="shared" si="2"/>
        <v>-65.936996900858986</v>
      </c>
      <c r="AC32" s="483">
        <v>715.13552600000003</v>
      </c>
      <c r="AD32" s="303">
        <v>570.95015599999999</v>
      </c>
      <c r="AE32" s="303">
        <v>454.62834500000002</v>
      </c>
      <c r="AF32" s="303">
        <v>1740.714027</v>
      </c>
      <c r="AG32" s="303">
        <v>682.59083699999996</v>
      </c>
      <c r="AH32" s="303">
        <v>781.36020299999996</v>
      </c>
      <c r="AI32" s="303">
        <v>729.17781300000001</v>
      </c>
      <c r="AJ32" s="303">
        <v>2193.128854</v>
      </c>
      <c r="AK32" s="303">
        <v>661.79957899999999</v>
      </c>
      <c r="AL32" s="303">
        <v>700.25922300000002</v>
      </c>
      <c r="AM32" s="303">
        <v>446.53966400000002</v>
      </c>
      <c r="AN32" s="303">
        <v>1808.5984659999999</v>
      </c>
      <c r="AO32" s="303">
        <v>574.34325100000001</v>
      </c>
      <c r="AP32" s="303">
        <v>599.27291500000001</v>
      </c>
      <c r="AQ32" s="304">
        <v>747.00810999999999</v>
      </c>
      <c r="AR32" s="303">
        <v>1920.624276</v>
      </c>
      <c r="AS32" s="328">
        <v>7663.0656230000004</v>
      </c>
      <c r="AT32" s="333">
        <v>664.12514299999998</v>
      </c>
      <c r="AU32" s="334">
        <v>633.05789600000003</v>
      </c>
      <c r="AV32" s="441">
        <v>397.471383</v>
      </c>
      <c r="AW32" s="334">
        <v>1694.654421</v>
      </c>
      <c r="AX32" s="441">
        <v>409.819321</v>
      </c>
      <c r="AY32" s="441">
        <v>662.25364100000002</v>
      </c>
      <c r="AZ32" s="441">
        <v>711.54028900000003</v>
      </c>
      <c r="BA32" s="441">
        <v>1783.613251</v>
      </c>
      <c r="BB32" s="653">
        <f t="shared" si="3"/>
        <v>-2.418823459182784</v>
      </c>
      <c r="BC32" s="289" t="s">
        <v>474</v>
      </c>
      <c r="BD32" s="139">
        <v>19</v>
      </c>
      <c r="BE32" s="234"/>
      <c r="BG32" s="234"/>
      <c r="BH32" s="45"/>
      <c r="BI32" s="234"/>
    </row>
    <row r="33" spans="1:60" ht="18" customHeight="1" x14ac:dyDescent="0.5">
      <c r="A33" s="186">
        <v>20</v>
      </c>
      <c r="B33" s="187" t="s">
        <v>511</v>
      </c>
      <c r="C33" s="314"/>
      <c r="D33" s="315"/>
      <c r="E33" s="315"/>
      <c r="F33" s="315"/>
      <c r="G33" s="315"/>
      <c r="H33" s="315"/>
      <c r="I33" s="315"/>
      <c r="J33" s="315"/>
      <c r="K33" s="315"/>
      <c r="L33" s="315"/>
      <c r="M33" s="315"/>
      <c r="N33" s="315"/>
      <c r="O33" s="315">
        <v>0.29249999999999998</v>
      </c>
      <c r="P33" s="315"/>
      <c r="Q33" s="316"/>
      <c r="R33" s="315">
        <v>0.29249999999999998</v>
      </c>
      <c r="S33" s="317">
        <v>0.29249999999999998</v>
      </c>
      <c r="T33" s="339">
        <v>0</v>
      </c>
      <c r="U33" s="340">
        <v>0</v>
      </c>
      <c r="V33" s="444">
        <v>0</v>
      </c>
      <c r="W33" s="340">
        <v>0</v>
      </c>
      <c r="X33" s="444">
        <v>0</v>
      </c>
      <c r="Y33" s="444">
        <v>0</v>
      </c>
      <c r="Z33" s="444">
        <v>0</v>
      </c>
      <c r="AA33" s="444">
        <v>0</v>
      </c>
      <c r="AB33" s="656" t="e">
        <f t="shared" si="2"/>
        <v>#DIV/0!</v>
      </c>
      <c r="AC33" s="484">
        <v>0.868807</v>
      </c>
      <c r="AD33" s="315">
        <v>1.2635069999999999</v>
      </c>
      <c r="AE33" s="315">
        <v>0.57589500000000005</v>
      </c>
      <c r="AF33" s="315">
        <v>2.7082090000000001</v>
      </c>
      <c r="AG33" s="315">
        <v>1.982696</v>
      </c>
      <c r="AH33" s="315">
        <v>0.727989</v>
      </c>
      <c r="AI33" s="315">
        <v>0.53932800000000003</v>
      </c>
      <c r="AJ33" s="315">
        <v>3.2500140000000002</v>
      </c>
      <c r="AK33" s="315">
        <v>0.67756899999999998</v>
      </c>
      <c r="AL33" s="315">
        <v>0.52404300000000004</v>
      </c>
      <c r="AM33" s="315">
        <v>0.93779800000000002</v>
      </c>
      <c r="AN33" s="315">
        <v>2.1394099999999998</v>
      </c>
      <c r="AO33" s="315">
        <v>1.0378769999999999</v>
      </c>
      <c r="AP33" s="315">
        <v>0.79091299999999998</v>
      </c>
      <c r="AQ33" s="316">
        <v>0.66299300000000005</v>
      </c>
      <c r="AR33" s="315">
        <v>2.491784</v>
      </c>
      <c r="AS33" s="329">
        <v>10.589416</v>
      </c>
      <c r="AT33" s="339">
        <v>0.52518500000000001</v>
      </c>
      <c r="AU33" s="340">
        <v>0.67639400000000005</v>
      </c>
      <c r="AV33" s="444">
        <v>0.14124200000000001</v>
      </c>
      <c r="AW33" s="340">
        <v>1.342821</v>
      </c>
      <c r="AX33" s="444">
        <v>0.53082600000000002</v>
      </c>
      <c r="AY33" s="444">
        <v>0.64545399999999997</v>
      </c>
      <c r="AZ33" s="444">
        <v>0.473269</v>
      </c>
      <c r="BA33" s="444">
        <v>1.6495489999999999</v>
      </c>
      <c r="BB33" s="656">
        <f t="shared" si="3"/>
        <v>-12.248390589770985</v>
      </c>
      <c r="BC33" s="294" t="s">
        <v>512</v>
      </c>
      <c r="BD33" s="186">
        <v>20</v>
      </c>
      <c r="BE33" s="52"/>
      <c r="BG33" s="45"/>
      <c r="BH33" s="45"/>
    </row>
    <row r="34" spans="1:60" ht="18" customHeight="1" x14ac:dyDescent="0.5">
      <c r="A34" s="188"/>
      <c r="B34" s="189" t="s">
        <v>21</v>
      </c>
      <c r="C34" s="318">
        <v>98209.608296999984</v>
      </c>
      <c r="D34" s="319">
        <v>94615.242117999995</v>
      </c>
      <c r="E34" s="319">
        <v>94816.862762000004</v>
      </c>
      <c r="F34" s="319">
        <v>287641.71317200002</v>
      </c>
      <c r="G34" s="319">
        <v>92534.983180999989</v>
      </c>
      <c r="H34" s="319">
        <v>90288.554399000001</v>
      </c>
      <c r="I34" s="319">
        <v>91901.015165999997</v>
      </c>
      <c r="J34" s="319">
        <v>274724.55274399999</v>
      </c>
      <c r="K34" s="319">
        <v>101865.395302</v>
      </c>
      <c r="L34" s="319">
        <v>98577.291416000007</v>
      </c>
      <c r="M34" s="319">
        <v>101166.482462</v>
      </c>
      <c r="N34" s="319">
        <v>301609.169177</v>
      </c>
      <c r="O34" s="319">
        <v>104189.27941800001</v>
      </c>
      <c r="P34" s="319">
        <v>100278.41864600001</v>
      </c>
      <c r="Q34" s="320">
        <v>101528.060751</v>
      </c>
      <c r="R34" s="319">
        <v>305995.758814</v>
      </c>
      <c r="S34" s="321">
        <v>1169971.1939069999</v>
      </c>
      <c r="T34" s="341">
        <f t="shared" ref="T34:AA34" si="4">T8+T15+T21+T27+T32+T33</f>
        <v>98374.653109000006</v>
      </c>
      <c r="U34" s="342">
        <f t="shared" si="4"/>
        <v>102957.18571600001</v>
      </c>
      <c r="V34" s="445">
        <f t="shared" si="4"/>
        <v>116331.64563300001</v>
      </c>
      <c r="W34" s="342">
        <f t="shared" si="4"/>
        <v>317663.48443299998</v>
      </c>
      <c r="X34" s="445">
        <f t="shared" si="4"/>
        <v>101562.196998</v>
      </c>
      <c r="Y34" s="445">
        <f t="shared" si="4"/>
        <v>96657.706103000004</v>
      </c>
      <c r="Z34" s="445">
        <f t="shared" si="4"/>
        <v>87762.015822999994</v>
      </c>
      <c r="AA34" s="445">
        <f t="shared" si="4"/>
        <v>285981.91892200004</v>
      </c>
      <c r="AB34" s="657">
        <f t="shared" si="2"/>
        <v>-4.5037580221761075</v>
      </c>
      <c r="AC34" s="485">
        <v>76379.087991999986</v>
      </c>
      <c r="AD34" s="319">
        <v>71421.906854000001</v>
      </c>
      <c r="AE34" s="319">
        <v>76806.84135100001</v>
      </c>
      <c r="AF34" s="319">
        <v>224607.836198</v>
      </c>
      <c r="AG34" s="319">
        <v>79875.115289000008</v>
      </c>
      <c r="AH34" s="319">
        <v>84219.996337000004</v>
      </c>
      <c r="AI34" s="319">
        <v>72654.631167</v>
      </c>
      <c r="AJ34" s="319">
        <v>236749.742795</v>
      </c>
      <c r="AK34" s="319">
        <v>82719.401321000012</v>
      </c>
      <c r="AL34" s="319">
        <v>78834.553388</v>
      </c>
      <c r="AM34" s="319">
        <v>77463.600111000007</v>
      </c>
      <c r="AN34" s="319">
        <v>239017.55481900001</v>
      </c>
      <c r="AO34" s="319">
        <v>82814.408813999995</v>
      </c>
      <c r="AP34" s="319">
        <v>80221.918936999995</v>
      </c>
      <c r="AQ34" s="320">
        <v>86413.700340999989</v>
      </c>
      <c r="AR34" s="319">
        <v>249450.02809400001</v>
      </c>
      <c r="AS34" s="330">
        <v>949825.16190599988</v>
      </c>
      <c r="AT34" s="341">
        <f t="shared" ref="AT34:AW34" si="5">AT8+AT15+AT21+AT27+AT32+AT33</f>
        <v>84417.877854999999</v>
      </c>
      <c r="AU34" s="342">
        <f t="shared" si="5"/>
        <v>80208.059393999996</v>
      </c>
      <c r="AV34" s="445">
        <f t="shared" si="5"/>
        <v>59839.096369999992</v>
      </c>
      <c r="AW34" s="342">
        <f t="shared" si="5"/>
        <v>224465.033482</v>
      </c>
      <c r="AX34" s="445">
        <f>AX8+AX15+AX21+AX27+AX32+AX33</f>
        <v>79219.289749999996</v>
      </c>
      <c r="AY34" s="445">
        <f t="shared" ref="AY34:BA34" si="6">AY8+AY15+AY21+AY27+AY32+AY33</f>
        <v>74794.850917000003</v>
      </c>
      <c r="AZ34" s="445">
        <f t="shared" si="6"/>
        <v>70447.25506299999</v>
      </c>
      <c r="BA34" s="445">
        <f t="shared" si="6"/>
        <v>224461.39572999999</v>
      </c>
      <c r="BB34" s="657">
        <f t="shared" si="3"/>
        <v>-3.0381767391073233</v>
      </c>
      <c r="BC34" s="190" t="s">
        <v>238</v>
      </c>
      <c r="BD34" s="191"/>
      <c r="BG34" s="45"/>
      <c r="BH34" s="45"/>
    </row>
    <row r="35" spans="1:60" x14ac:dyDescent="0.5">
      <c r="A35" s="91" t="s">
        <v>502</v>
      </c>
      <c r="S35" s="17"/>
      <c r="T35" s="17"/>
      <c r="U35" s="17"/>
      <c r="V35" s="17"/>
      <c r="W35" s="17"/>
      <c r="X35" s="17"/>
      <c r="Y35" s="17"/>
      <c r="Z35" s="17"/>
      <c r="AA35" s="17"/>
      <c r="AB35" s="17"/>
      <c r="AS35" s="49"/>
      <c r="AT35" s="17"/>
      <c r="AU35" s="17"/>
      <c r="AV35" s="49"/>
      <c r="AW35" s="49"/>
      <c r="AX35" s="49"/>
      <c r="AY35" s="49"/>
      <c r="AZ35" s="49"/>
      <c r="BA35" s="49"/>
      <c r="BB35" s="49"/>
      <c r="BD35" s="92" t="s">
        <v>503</v>
      </c>
      <c r="BG35" s="45"/>
      <c r="BH35" s="45"/>
    </row>
    <row r="36" spans="1:60" x14ac:dyDescent="0.5">
      <c r="A36" s="44"/>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49"/>
      <c r="AT36" s="17"/>
      <c r="AU36" s="17"/>
      <c r="AV36" s="49"/>
      <c r="AW36" s="49"/>
      <c r="AX36" s="49"/>
      <c r="AY36" s="49"/>
      <c r="AZ36" s="49"/>
      <c r="BA36" s="49"/>
      <c r="BB36" s="49"/>
      <c r="BG36" s="45"/>
      <c r="BH36" s="45"/>
    </row>
    <row r="37" spans="1:60" s="31" customFormat="1" ht="24" customHeight="1" x14ac:dyDescent="0.5">
      <c r="A37" s="67"/>
      <c r="B37" s="343"/>
      <c r="C37" s="731" t="s">
        <v>513</v>
      </c>
      <c r="D37" s="732"/>
      <c r="E37" s="732"/>
      <c r="F37" s="732"/>
      <c r="G37" s="732"/>
      <c r="H37" s="732"/>
      <c r="I37" s="732"/>
      <c r="J37" s="732"/>
      <c r="K37" s="732"/>
      <c r="L37" s="732"/>
      <c r="M37" s="732"/>
      <c r="N37" s="732"/>
      <c r="O37" s="732"/>
      <c r="P37" s="732"/>
      <c r="Q37" s="732"/>
      <c r="R37" s="732"/>
      <c r="S37" s="732"/>
      <c r="T37" s="732"/>
      <c r="U37" s="732"/>
      <c r="V37" s="732"/>
      <c r="W37" s="732"/>
      <c r="X37" s="732"/>
      <c r="Y37" s="732"/>
      <c r="Z37" s="732"/>
      <c r="AA37" s="732"/>
      <c r="AB37" s="733"/>
      <c r="AC37" s="740" t="s">
        <v>514</v>
      </c>
      <c r="AD37" s="741"/>
      <c r="AE37" s="741"/>
      <c r="AF37" s="741"/>
      <c r="AG37" s="741"/>
      <c r="AH37" s="741"/>
      <c r="AI37" s="741"/>
      <c r="AJ37" s="741"/>
      <c r="AK37" s="741"/>
      <c r="AL37" s="741"/>
      <c r="AM37" s="741"/>
      <c r="AN37" s="741"/>
      <c r="AO37" s="741"/>
      <c r="AP37" s="741"/>
      <c r="AQ37" s="741"/>
      <c r="AR37" s="741"/>
      <c r="AS37" s="741"/>
      <c r="AT37" s="741"/>
      <c r="AU37" s="741"/>
      <c r="AV37" s="741"/>
      <c r="AW37" s="741"/>
      <c r="AX37" s="741"/>
      <c r="AY37" s="741"/>
      <c r="AZ37" s="741"/>
      <c r="BA37" s="741"/>
      <c r="BB37" s="742"/>
      <c r="BC37" s="68"/>
      <c r="BD37" s="67"/>
      <c r="BG37" s="37"/>
    </row>
    <row r="38" spans="1:60" s="38" customFormat="1" ht="23.4" customHeight="1" x14ac:dyDescent="0.5">
      <c r="A38" s="718" t="s">
        <v>22</v>
      </c>
      <c r="B38" s="714" t="s">
        <v>23</v>
      </c>
      <c r="C38" s="719">
        <v>2025</v>
      </c>
      <c r="D38" s="720"/>
      <c r="E38" s="720"/>
      <c r="F38" s="720"/>
      <c r="G38" s="720"/>
      <c r="H38" s="720"/>
      <c r="I38" s="720"/>
      <c r="J38" s="720"/>
      <c r="K38" s="720"/>
      <c r="L38" s="720"/>
      <c r="M38" s="720"/>
      <c r="N38" s="720"/>
      <c r="O38" s="720"/>
      <c r="P38" s="720"/>
      <c r="Q38" s="720"/>
      <c r="R38" s="720"/>
      <c r="S38" s="721"/>
      <c r="T38" s="737" t="s">
        <v>628</v>
      </c>
      <c r="U38" s="738"/>
      <c r="V38" s="738"/>
      <c r="W38" s="738"/>
      <c r="X38" s="738"/>
      <c r="Y38" s="738"/>
      <c r="Z38" s="738"/>
      <c r="AA38" s="738"/>
      <c r="AB38" s="739"/>
      <c r="AC38" s="719">
        <v>2025</v>
      </c>
      <c r="AD38" s="720"/>
      <c r="AE38" s="720"/>
      <c r="AF38" s="720"/>
      <c r="AG38" s="720"/>
      <c r="AH38" s="720"/>
      <c r="AI38" s="720"/>
      <c r="AJ38" s="720"/>
      <c r="AK38" s="720"/>
      <c r="AL38" s="720"/>
      <c r="AM38" s="720"/>
      <c r="AN38" s="720"/>
      <c r="AO38" s="720"/>
      <c r="AP38" s="720"/>
      <c r="AQ38" s="720"/>
      <c r="AR38" s="720"/>
      <c r="AS38" s="721"/>
      <c r="AT38" s="737" t="s">
        <v>628</v>
      </c>
      <c r="AU38" s="738"/>
      <c r="AV38" s="738"/>
      <c r="AW38" s="738"/>
      <c r="AX38" s="738"/>
      <c r="AY38" s="738"/>
      <c r="AZ38" s="738"/>
      <c r="BA38" s="738"/>
      <c r="BB38" s="739"/>
      <c r="BC38" s="743" t="s">
        <v>239</v>
      </c>
      <c r="BD38" s="736" t="s">
        <v>241</v>
      </c>
      <c r="BG38" s="43"/>
    </row>
    <row r="39" spans="1:60" s="38" customFormat="1" ht="36" customHeight="1" x14ac:dyDescent="0.5">
      <c r="A39" s="718"/>
      <c r="B39" s="714"/>
      <c r="C39" s="295" t="s">
        <v>629</v>
      </c>
      <c r="D39" s="296" t="s">
        <v>634</v>
      </c>
      <c r="E39" s="296" t="s">
        <v>658</v>
      </c>
      <c r="F39" s="296" t="s">
        <v>659</v>
      </c>
      <c r="G39" s="296" t="s">
        <v>660</v>
      </c>
      <c r="H39" s="296" t="s">
        <v>661</v>
      </c>
      <c r="I39" s="296" t="s">
        <v>662</v>
      </c>
      <c r="J39" s="296" t="s">
        <v>663</v>
      </c>
      <c r="K39" s="296" t="s">
        <v>664</v>
      </c>
      <c r="L39" s="296" t="s">
        <v>665</v>
      </c>
      <c r="M39" s="296" t="s">
        <v>666</v>
      </c>
      <c r="N39" s="296" t="s">
        <v>667</v>
      </c>
      <c r="O39" s="296" t="s">
        <v>668</v>
      </c>
      <c r="P39" s="296" t="s">
        <v>669</v>
      </c>
      <c r="Q39" s="297" t="s">
        <v>670</v>
      </c>
      <c r="R39" s="296" t="s">
        <v>671</v>
      </c>
      <c r="S39" s="237">
        <v>2025</v>
      </c>
      <c r="T39" s="325" t="s">
        <v>629</v>
      </c>
      <c r="U39" s="326" t="s">
        <v>634</v>
      </c>
      <c r="V39" s="481" t="s">
        <v>658</v>
      </c>
      <c r="W39" s="272" t="s">
        <v>659</v>
      </c>
      <c r="X39" s="297" t="s">
        <v>660</v>
      </c>
      <c r="Y39" s="345" t="s">
        <v>661</v>
      </c>
      <c r="Z39" s="345" t="s">
        <v>766</v>
      </c>
      <c r="AA39" s="345" t="s">
        <v>663</v>
      </c>
      <c r="AB39" s="569" t="s">
        <v>767</v>
      </c>
      <c r="AC39" s="482" t="s">
        <v>629</v>
      </c>
      <c r="AD39" s="296" t="s">
        <v>634</v>
      </c>
      <c r="AE39" s="296" t="s">
        <v>658</v>
      </c>
      <c r="AF39" s="296" t="s">
        <v>659</v>
      </c>
      <c r="AG39" s="296" t="s">
        <v>660</v>
      </c>
      <c r="AH39" s="296" t="s">
        <v>661</v>
      </c>
      <c r="AI39" s="296" t="s">
        <v>662</v>
      </c>
      <c r="AJ39" s="296" t="s">
        <v>663</v>
      </c>
      <c r="AK39" s="296" t="s">
        <v>664</v>
      </c>
      <c r="AL39" s="296" t="s">
        <v>665</v>
      </c>
      <c r="AM39" s="296" t="s">
        <v>666</v>
      </c>
      <c r="AN39" s="296" t="s">
        <v>667</v>
      </c>
      <c r="AO39" s="296" t="s">
        <v>668</v>
      </c>
      <c r="AP39" s="296" t="s">
        <v>669</v>
      </c>
      <c r="AQ39" s="297" t="s">
        <v>670</v>
      </c>
      <c r="AR39" s="296" t="s">
        <v>671</v>
      </c>
      <c r="AS39" s="327">
        <v>2025</v>
      </c>
      <c r="AT39" s="331" t="s">
        <v>629</v>
      </c>
      <c r="AU39" s="326" t="s">
        <v>634</v>
      </c>
      <c r="AV39" s="332" t="s">
        <v>658</v>
      </c>
      <c r="AW39" s="296" t="s">
        <v>659</v>
      </c>
      <c r="AX39" s="297" t="s">
        <v>660</v>
      </c>
      <c r="AY39" s="345" t="s">
        <v>661</v>
      </c>
      <c r="AZ39" s="345" t="s">
        <v>766</v>
      </c>
      <c r="BA39" s="345" t="s">
        <v>663</v>
      </c>
      <c r="BB39" s="569" t="s">
        <v>767</v>
      </c>
      <c r="BC39" s="743"/>
      <c r="BD39" s="736"/>
    </row>
    <row r="40" spans="1:60" ht="30" customHeight="1" thickBot="1" x14ac:dyDescent="0.55000000000000004">
      <c r="A40" s="200"/>
      <c r="B40" s="206" t="s">
        <v>619</v>
      </c>
      <c r="C40" s="322"/>
      <c r="D40" s="322"/>
      <c r="E40" s="322"/>
      <c r="F40" s="322"/>
      <c r="G40" s="322"/>
      <c r="H40" s="322"/>
      <c r="I40" s="322"/>
      <c r="J40" s="322"/>
      <c r="K40" s="322"/>
      <c r="L40" s="322"/>
      <c r="M40" s="322"/>
      <c r="N40" s="322"/>
      <c r="O40" s="322"/>
      <c r="P40" s="322"/>
      <c r="Q40" s="322"/>
      <c r="R40" s="322"/>
      <c r="S40" s="301"/>
      <c r="T40" s="201"/>
      <c r="U40" s="201"/>
      <c r="V40" s="201"/>
      <c r="W40" s="201"/>
      <c r="X40" s="201"/>
      <c r="Y40" s="201"/>
      <c r="Z40" s="201"/>
      <c r="AA40" s="201"/>
      <c r="AB40" s="201"/>
      <c r="AC40" s="322"/>
      <c r="AD40" s="322"/>
      <c r="AE40" s="322"/>
      <c r="AF40" s="322"/>
      <c r="AG40" s="322"/>
      <c r="AH40" s="322"/>
      <c r="AI40" s="322"/>
      <c r="AJ40" s="322"/>
      <c r="AK40" s="322"/>
      <c r="AL40" s="322"/>
      <c r="AM40" s="322"/>
      <c r="AN40" s="322"/>
      <c r="AO40" s="322"/>
      <c r="AP40" s="322"/>
      <c r="AQ40" s="322"/>
      <c r="AR40" s="322"/>
      <c r="AS40" s="301"/>
      <c r="AT40" s="201"/>
      <c r="AU40" s="201"/>
      <c r="AV40" s="201"/>
      <c r="AW40" s="201"/>
      <c r="AX40" s="201"/>
      <c r="AY40" s="201"/>
      <c r="AZ40" s="201"/>
      <c r="BA40" s="201"/>
      <c r="BB40" s="201"/>
      <c r="BC40" s="205" t="s">
        <v>620</v>
      </c>
      <c r="BD40" s="202"/>
      <c r="BG40" s="45"/>
      <c r="BH40" s="45"/>
    </row>
    <row r="41" spans="1:60" ht="18" customHeight="1" x14ac:dyDescent="0.5">
      <c r="A41" s="93">
        <v>1</v>
      </c>
      <c r="B41" s="203" t="s">
        <v>535</v>
      </c>
      <c r="C41" s="306">
        <v>14067.784523</v>
      </c>
      <c r="D41" s="307">
        <v>13719.700253000001</v>
      </c>
      <c r="E41" s="307">
        <v>12961.846382</v>
      </c>
      <c r="F41" s="307">
        <v>40749.331159000001</v>
      </c>
      <c r="G41" s="307">
        <v>15073.207441</v>
      </c>
      <c r="H41" s="307">
        <v>14948.800397000001</v>
      </c>
      <c r="I41" s="307">
        <v>12845.693703999999</v>
      </c>
      <c r="J41" s="307">
        <v>42867.701541000002</v>
      </c>
      <c r="K41" s="307">
        <v>15514.506631</v>
      </c>
      <c r="L41" s="307">
        <v>16023.967796000001</v>
      </c>
      <c r="M41" s="307">
        <v>16078.979536999999</v>
      </c>
      <c r="N41" s="307">
        <v>47617.453963</v>
      </c>
      <c r="O41" s="307">
        <v>18356.134963</v>
      </c>
      <c r="P41" s="307">
        <v>17455.782576000001</v>
      </c>
      <c r="Q41" s="308">
        <v>18778.487664</v>
      </c>
      <c r="R41" s="307">
        <v>54590.405203000002</v>
      </c>
      <c r="S41" s="323">
        <v>185824.891867</v>
      </c>
      <c r="T41" s="335">
        <v>18378.084362000001</v>
      </c>
      <c r="U41" s="336">
        <v>17808.595927999999</v>
      </c>
      <c r="V41" s="336">
        <v>10976.705182</v>
      </c>
      <c r="W41" s="546">
        <v>47163.385458999997</v>
      </c>
      <c r="X41" s="556">
        <v>13386.561122999999</v>
      </c>
      <c r="Y41" s="556">
        <v>9953.2001419999997</v>
      </c>
      <c r="Z41" s="556">
        <v>9277.8556380000009</v>
      </c>
      <c r="AA41" s="556">
        <v>32617.616903999999</v>
      </c>
      <c r="AB41" s="658">
        <f t="shared" ref="AB41:AB47" si="7">(Z41/I41-1)*100</f>
        <v>-27.774584605648933</v>
      </c>
      <c r="AC41" s="306">
        <v>6397.1515040000004</v>
      </c>
      <c r="AD41" s="307">
        <v>5442.413528</v>
      </c>
      <c r="AE41" s="307">
        <v>6863.9108210000004</v>
      </c>
      <c r="AF41" s="307">
        <v>18703.475853</v>
      </c>
      <c r="AG41" s="307">
        <v>7293.1590230000002</v>
      </c>
      <c r="AH41" s="307">
        <v>7562.5578409999998</v>
      </c>
      <c r="AI41" s="307">
        <v>6374.883519</v>
      </c>
      <c r="AJ41" s="307">
        <v>21230.600383000001</v>
      </c>
      <c r="AK41" s="307">
        <v>7249.3386</v>
      </c>
      <c r="AL41" s="307">
        <v>7199.1452609999997</v>
      </c>
      <c r="AM41" s="307">
        <v>6623.8752320000003</v>
      </c>
      <c r="AN41" s="307">
        <v>21072.359091999999</v>
      </c>
      <c r="AO41" s="307">
        <v>7211.7475459999996</v>
      </c>
      <c r="AP41" s="307">
        <v>6960.8635219999996</v>
      </c>
      <c r="AQ41" s="308">
        <v>7308.6336240000001</v>
      </c>
      <c r="AR41" s="307">
        <v>21481.244692</v>
      </c>
      <c r="AS41" s="323">
        <v>82487.68002</v>
      </c>
      <c r="AT41" s="71">
        <v>8424.6846540000006</v>
      </c>
      <c r="AU41" s="72">
        <v>8008.3745319999998</v>
      </c>
      <c r="AV41" s="72">
        <v>6070.0255370000004</v>
      </c>
      <c r="AW41" s="546">
        <v>22503.084714000001</v>
      </c>
      <c r="AX41" s="556">
        <v>8130.8758760000001</v>
      </c>
      <c r="AY41" s="556">
        <v>7120.1762239999998</v>
      </c>
      <c r="AZ41" s="556">
        <v>4882.1656549999998</v>
      </c>
      <c r="BA41" s="556">
        <v>20133.217755000001</v>
      </c>
      <c r="BB41" s="658">
        <f t="shared" ref="BB41:BB47" si="8">(AZ41/AI41-1)*100</f>
        <v>-23.415610019399324</v>
      </c>
      <c r="BC41" s="207" t="s">
        <v>542</v>
      </c>
      <c r="BD41" s="93">
        <v>1</v>
      </c>
      <c r="BG41" s="45"/>
      <c r="BH41" s="45"/>
    </row>
    <row r="42" spans="1:60" ht="18" customHeight="1" x14ac:dyDescent="0.5">
      <c r="A42" s="96">
        <v>2</v>
      </c>
      <c r="B42" s="204" t="s">
        <v>536</v>
      </c>
      <c r="C42" s="310">
        <v>21982.449945</v>
      </c>
      <c r="D42" s="311">
        <v>21475.972024999999</v>
      </c>
      <c r="E42" s="311">
        <v>20598.2971</v>
      </c>
      <c r="F42" s="311">
        <v>64056.719069999999</v>
      </c>
      <c r="G42" s="311">
        <v>22467.919021999998</v>
      </c>
      <c r="H42" s="311">
        <v>21686.020397</v>
      </c>
      <c r="I42" s="311">
        <v>21423.709544000001</v>
      </c>
      <c r="J42" s="311">
        <v>65577.648963</v>
      </c>
      <c r="K42" s="311">
        <v>23562.826489999999</v>
      </c>
      <c r="L42" s="311">
        <v>24297.923231000001</v>
      </c>
      <c r="M42" s="311">
        <v>23211.541496000002</v>
      </c>
      <c r="N42" s="311">
        <v>71072.291217999998</v>
      </c>
      <c r="O42" s="311">
        <v>26652.415304999999</v>
      </c>
      <c r="P42" s="311">
        <v>25516.507131999999</v>
      </c>
      <c r="Q42" s="312">
        <v>26760.415671999999</v>
      </c>
      <c r="R42" s="311">
        <v>78929.338109999997</v>
      </c>
      <c r="S42" s="324">
        <v>279635.99736099999</v>
      </c>
      <c r="T42" s="337">
        <v>24940.050641999998</v>
      </c>
      <c r="U42" s="338">
        <v>26005.833369</v>
      </c>
      <c r="V42" s="338">
        <v>20668.483012000001</v>
      </c>
      <c r="W42" s="338">
        <v>71614.367006999993</v>
      </c>
      <c r="X42" s="443">
        <v>22899.157271</v>
      </c>
      <c r="Y42" s="443">
        <v>20421.747015000001</v>
      </c>
      <c r="Z42" s="443">
        <v>18021.465484</v>
      </c>
      <c r="AA42" s="443">
        <v>61342.369770999998</v>
      </c>
      <c r="AB42" s="655">
        <f t="shared" si="7"/>
        <v>-15.880742095632295</v>
      </c>
      <c r="AC42" s="310">
        <v>9845.3077639999992</v>
      </c>
      <c r="AD42" s="311">
        <v>9752.6443689999996</v>
      </c>
      <c r="AE42" s="311">
        <v>10504.713658000001</v>
      </c>
      <c r="AF42" s="311">
        <v>30102.665789999999</v>
      </c>
      <c r="AG42" s="311">
        <v>9366.9462189999995</v>
      </c>
      <c r="AH42" s="311">
        <v>11178.894034999999</v>
      </c>
      <c r="AI42" s="311">
        <v>8744.8382579999998</v>
      </c>
      <c r="AJ42" s="311">
        <v>29290.678512999999</v>
      </c>
      <c r="AK42" s="311">
        <v>10053.588277999999</v>
      </c>
      <c r="AL42" s="311">
        <v>10350.959387999999</v>
      </c>
      <c r="AM42" s="311">
        <v>9412.6935979999998</v>
      </c>
      <c r="AN42" s="311">
        <v>29817.241264</v>
      </c>
      <c r="AO42" s="311">
        <v>10372.492618</v>
      </c>
      <c r="AP42" s="311">
        <v>10036.936598</v>
      </c>
      <c r="AQ42" s="312">
        <v>10258.081576</v>
      </c>
      <c r="AR42" s="311">
        <v>30667.510792000001</v>
      </c>
      <c r="AS42" s="324">
        <v>119878.09636</v>
      </c>
      <c r="AT42" s="77">
        <v>11157.214193</v>
      </c>
      <c r="AU42" s="78">
        <v>11020.275333</v>
      </c>
      <c r="AV42" s="78">
        <v>9706.5443680000008</v>
      </c>
      <c r="AW42" s="338">
        <v>31884.033878999999</v>
      </c>
      <c r="AX42" s="443">
        <v>12727.423422</v>
      </c>
      <c r="AY42" s="443">
        <v>14836.554727999999</v>
      </c>
      <c r="AZ42" s="443">
        <v>8853.2679059999991</v>
      </c>
      <c r="BA42" s="443">
        <v>36417.246056000004</v>
      </c>
      <c r="BB42" s="655">
        <f t="shared" si="8"/>
        <v>1.2399274269115912</v>
      </c>
      <c r="BC42" s="208" t="s">
        <v>543</v>
      </c>
      <c r="BD42" s="96">
        <v>2</v>
      </c>
      <c r="BG42" s="45"/>
      <c r="BH42" s="45"/>
    </row>
    <row r="43" spans="1:60" ht="18" customHeight="1" x14ac:dyDescent="0.5">
      <c r="A43" s="93">
        <v>3</v>
      </c>
      <c r="B43" s="203" t="s">
        <v>537</v>
      </c>
      <c r="C43" s="306">
        <v>29691.158393999998</v>
      </c>
      <c r="D43" s="307">
        <v>27023.686461000001</v>
      </c>
      <c r="E43" s="307">
        <v>28027.256524</v>
      </c>
      <c r="F43" s="307">
        <v>84742.101378000007</v>
      </c>
      <c r="G43" s="307">
        <v>29427.349126000001</v>
      </c>
      <c r="H43" s="307">
        <v>28428.339612</v>
      </c>
      <c r="I43" s="307">
        <v>27788.091813999999</v>
      </c>
      <c r="J43" s="307">
        <v>85643.780551999997</v>
      </c>
      <c r="K43" s="307">
        <v>30333.882489</v>
      </c>
      <c r="L43" s="307">
        <v>29936.006093</v>
      </c>
      <c r="M43" s="307">
        <v>30680.320104999999</v>
      </c>
      <c r="N43" s="307">
        <v>90950.208687000006</v>
      </c>
      <c r="O43" s="307">
        <v>32908.466959999998</v>
      </c>
      <c r="P43" s="307">
        <v>32044.840054</v>
      </c>
      <c r="Q43" s="308">
        <v>32206.496504999999</v>
      </c>
      <c r="R43" s="307">
        <v>97159.803518000001</v>
      </c>
      <c r="S43" s="323">
        <v>358495.89413600002</v>
      </c>
      <c r="T43" s="335">
        <v>31765.137383000001</v>
      </c>
      <c r="U43" s="336">
        <v>31315.795612000002</v>
      </c>
      <c r="V43" s="336">
        <v>26358.840186000001</v>
      </c>
      <c r="W43" s="336">
        <v>89439.773165000006</v>
      </c>
      <c r="X43" s="442">
        <v>29142.438326</v>
      </c>
      <c r="Y43" s="442">
        <v>28452.390727000002</v>
      </c>
      <c r="Z43" s="442">
        <v>22795.078352</v>
      </c>
      <c r="AA43" s="442">
        <v>80389.907405000005</v>
      </c>
      <c r="AB43" s="654">
        <f t="shared" si="7"/>
        <v>-17.968176783856936</v>
      </c>
      <c r="AC43" s="306">
        <v>13355.230573000001</v>
      </c>
      <c r="AD43" s="307">
        <v>13482.125948000001</v>
      </c>
      <c r="AE43" s="307">
        <v>15451.999683</v>
      </c>
      <c r="AF43" s="307">
        <v>42289.356204000003</v>
      </c>
      <c r="AG43" s="307">
        <v>12404.962868000001</v>
      </c>
      <c r="AH43" s="307">
        <v>14426.379965</v>
      </c>
      <c r="AI43" s="307">
        <v>11668.887578</v>
      </c>
      <c r="AJ43" s="307">
        <v>38500.230410999997</v>
      </c>
      <c r="AK43" s="307">
        <v>13141.995464</v>
      </c>
      <c r="AL43" s="307">
        <v>13248.83907</v>
      </c>
      <c r="AM43" s="307">
        <v>12535.739318</v>
      </c>
      <c r="AN43" s="307">
        <v>38926.573852000001</v>
      </c>
      <c r="AO43" s="307">
        <v>13423.445168</v>
      </c>
      <c r="AP43" s="307">
        <v>13086.295225</v>
      </c>
      <c r="AQ43" s="308">
        <v>15296.597250000001</v>
      </c>
      <c r="AR43" s="307">
        <v>41806.337642999999</v>
      </c>
      <c r="AS43" s="323">
        <v>161522.49810999999</v>
      </c>
      <c r="AT43" s="71">
        <v>14548.299191</v>
      </c>
      <c r="AU43" s="72">
        <v>14071.315242000001</v>
      </c>
      <c r="AV43" s="72">
        <v>11681.605905</v>
      </c>
      <c r="AW43" s="336">
        <v>40301.220311999998</v>
      </c>
      <c r="AX43" s="442">
        <v>15424.688317</v>
      </c>
      <c r="AY43" s="442">
        <v>17148.720851999999</v>
      </c>
      <c r="AZ43" s="442">
        <v>11983.542448</v>
      </c>
      <c r="BA43" s="442">
        <v>44556.951616999999</v>
      </c>
      <c r="BB43" s="654">
        <f t="shared" si="8"/>
        <v>2.6965284213829932</v>
      </c>
      <c r="BC43" s="207" t="s">
        <v>544</v>
      </c>
      <c r="BD43" s="93">
        <v>3</v>
      </c>
      <c r="BG43" s="45"/>
      <c r="BH43" s="45"/>
    </row>
    <row r="44" spans="1:60" ht="18" customHeight="1" x14ac:dyDescent="0.5">
      <c r="A44" s="96">
        <v>4</v>
      </c>
      <c r="B44" s="204" t="s">
        <v>538</v>
      </c>
      <c r="C44" s="310">
        <v>10479.912849</v>
      </c>
      <c r="D44" s="311">
        <v>11480.651964000001</v>
      </c>
      <c r="E44" s="311">
        <v>9165.1839619999992</v>
      </c>
      <c r="F44" s="311">
        <v>31125.748775</v>
      </c>
      <c r="G44" s="311">
        <v>10752.554980999999</v>
      </c>
      <c r="H44" s="311">
        <v>11668.295676</v>
      </c>
      <c r="I44" s="311">
        <v>9717.0889179999995</v>
      </c>
      <c r="J44" s="311">
        <v>32137.939575</v>
      </c>
      <c r="K44" s="311">
        <v>12830.964064</v>
      </c>
      <c r="L44" s="311">
        <v>12780.208546</v>
      </c>
      <c r="M44" s="311">
        <v>12277.275589000001</v>
      </c>
      <c r="N44" s="311">
        <v>37888.448199999999</v>
      </c>
      <c r="O44" s="311">
        <v>12942.220354999999</v>
      </c>
      <c r="P44" s="311">
        <v>12877.324524</v>
      </c>
      <c r="Q44" s="312">
        <v>12961.587783000001</v>
      </c>
      <c r="R44" s="311">
        <v>38781.132662000004</v>
      </c>
      <c r="S44" s="324">
        <v>139933.26921299999</v>
      </c>
      <c r="T44" s="337">
        <v>13617.282391000001</v>
      </c>
      <c r="U44" s="338">
        <v>13505.880637</v>
      </c>
      <c r="V44" s="338">
        <v>9120.4951459999993</v>
      </c>
      <c r="W44" s="338">
        <v>36243.658166000001</v>
      </c>
      <c r="X44" s="443">
        <v>12973.306825</v>
      </c>
      <c r="Y44" s="443">
        <v>9657.5804919999991</v>
      </c>
      <c r="Z44" s="443">
        <v>8117.5787799999998</v>
      </c>
      <c r="AA44" s="443">
        <v>30748.466098000001</v>
      </c>
      <c r="AB44" s="655">
        <f t="shared" si="7"/>
        <v>-16.460795527321526</v>
      </c>
      <c r="AC44" s="310">
        <v>4240.3736600000002</v>
      </c>
      <c r="AD44" s="311">
        <v>3617.485056</v>
      </c>
      <c r="AE44" s="311">
        <v>4554.5476939999999</v>
      </c>
      <c r="AF44" s="311">
        <v>12412.40641</v>
      </c>
      <c r="AG44" s="311">
        <v>5422.0375350000004</v>
      </c>
      <c r="AH44" s="311">
        <v>5291.4621569999999</v>
      </c>
      <c r="AI44" s="311">
        <v>4455.4586849999996</v>
      </c>
      <c r="AJ44" s="311">
        <v>15168.958376</v>
      </c>
      <c r="AK44" s="311">
        <v>5068.5421139999999</v>
      </c>
      <c r="AL44" s="311">
        <v>4299.0830999999998</v>
      </c>
      <c r="AM44" s="311">
        <v>4469.5207790000004</v>
      </c>
      <c r="AN44" s="311">
        <v>13837.145993</v>
      </c>
      <c r="AO44" s="311">
        <v>5340.8182619999998</v>
      </c>
      <c r="AP44" s="311">
        <v>5019.4110799999999</v>
      </c>
      <c r="AQ44" s="312">
        <v>4427.8128559999996</v>
      </c>
      <c r="AR44" s="311">
        <v>14788.042197999999</v>
      </c>
      <c r="AS44" s="324">
        <v>56206.552978</v>
      </c>
      <c r="AT44" s="77">
        <v>6444.3567659999999</v>
      </c>
      <c r="AU44" s="78">
        <v>6397.1290349999999</v>
      </c>
      <c r="AV44" s="78">
        <v>4365.3794680000001</v>
      </c>
      <c r="AW44" s="338">
        <v>17206.865261999999</v>
      </c>
      <c r="AX44" s="443">
        <v>6401.7181499999997</v>
      </c>
      <c r="AY44" s="443">
        <v>5994.8330120000001</v>
      </c>
      <c r="AZ44" s="443">
        <v>3351.2440529999999</v>
      </c>
      <c r="BA44" s="443">
        <v>15747.795216</v>
      </c>
      <c r="BB44" s="655">
        <f t="shared" si="8"/>
        <v>-24.783410868952981</v>
      </c>
      <c r="BC44" s="208" t="s">
        <v>545</v>
      </c>
      <c r="BD44" s="96">
        <v>4</v>
      </c>
      <c r="BG44" s="45"/>
      <c r="BH44" s="45"/>
    </row>
    <row r="45" spans="1:60" ht="18" customHeight="1" x14ac:dyDescent="0.5">
      <c r="A45" s="93">
        <v>5</v>
      </c>
      <c r="B45" s="203" t="s">
        <v>539</v>
      </c>
      <c r="C45" s="306">
        <v>16678.710424000001</v>
      </c>
      <c r="D45" s="307">
        <v>18021.12876</v>
      </c>
      <c r="E45" s="307">
        <v>15877.179576</v>
      </c>
      <c r="F45" s="307">
        <v>50577.018759999999</v>
      </c>
      <c r="G45" s="307">
        <v>18909.331000999999</v>
      </c>
      <c r="H45" s="307">
        <v>17961.234925000001</v>
      </c>
      <c r="I45" s="307">
        <v>17002.949678000001</v>
      </c>
      <c r="J45" s="307">
        <v>53873.515604</v>
      </c>
      <c r="K45" s="307">
        <v>19715.958298000001</v>
      </c>
      <c r="L45" s="307">
        <v>19277.798565000001</v>
      </c>
      <c r="M45" s="307">
        <v>18708.960905</v>
      </c>
      <c r="N45" s="307">
        <v>57702.717768000002</v>
      </c>
      <c r="O45" s="307">
        <v>22713.538001000001</v>
      </c>
      <c r="P45" s="307">
        <v>21252.618095999998</v>
      </c>
      <c r="Q45" s="308">
        <v>22175.177640000002</v>
      </c>
      <c r="R45" s="307">
        <v>66141.333736999994</v>
      </c>
      <c r="S45" s="323">
        <v>228294.585869</v>
      </c>
      <c r="T45" s="335">
        <v>20784.541560999998</v>
      </c>
      <c r="U45" s="336">
        <v>21637.168042000001</v>
      </c>
      <c r="V45" s="336">
        <v>16394.080275</v>
      </c>
      <c r="W45" s="336">
        <v>58815.789865999999</v>
      </c>
      <c r="X45" s="442">
        <v>17263.693225999999</v>
      </c>
      <c r="Y45" s="442">
        <v>15601.873156</v>
      </c>
      <c r="Z45" s="442">
        <v>13840.151463</v>
      </c>
      <c r="AA45" s="442">
        <v>46705.717844999999</v>
      </c>
      <c r="AB45" s="654">
        <f t="shared" si="7"/>
        <v>-18.60146783291562</v>
      </c>
      <c r="AC45" s="306">
        <v>7604.1421010000004</v>
      </c>
      <c r="AD45" s="307">
        <v>7924.3240020000003</v>
      </c>
      <c r="AE45" s="307">
        <v>7931.7610240000004</v>
      </c>
      <c r="AF45" s="307">
        <v>23460.227126999998</v>
      </c>
      <c r="AG45" s="307">
        <v>7454.4470540000002</v>
      </c>
      <c r="AH45" s="307">
        <v>8388.0286649999998</v>
      </c>
      <c r="AI45" s="307">
        <v>6783.2822850000002</v>
      </c>
      <c r="AJ45" s="307">
        <v>22625.758003999999</v>
      </c>
      <c r="AK45" s="307">
        <v>7611.0680160000002</v>
      </c>
      <c r="AL45" s="307">
        <v>7536.5292550000004</v>
      </c>
      <c r="AM45" s="307">
        <v>7519.7716490000003</v>
      </c>
      <c r="AN45" s="307">
        <v>22667.368921000001</v>
      </c>
      <c r="AO45" s="307">
        <v>8609.2358110000005</v>
      </c>
      <c r="AP45" s="307">
        <v>8267.7128869999997</v>
      </c>
      <c r="AQ45" s="308">
        <v>7603.571954</v>
      </c>
      <c r="AR45" s="307">
        <v>24480.520651999999</v>
      </c>
      <c r="AS45" s="323">
        <v>93233.874704000002</v>
      </c>
      <c r="AT45" s="71">
        <v>9075.0287779999999</v>
      </c>
      <c r="AU45" s="72">
        <v>9511.3135070000008</v>
      </c>
      <c r="AV45" s="72">
        <v>8167.14005</v>
      </c>
      <c r="AW45" s="336">
        <v>26753.482323</v>
      </c>
      <c r="AX45" s="442">
        <v>11433.758191999999</v>
      </c>
      <c r="AY45" s="442">
        <v>13082.089260000001</v>
      </c>
      <c r="AZ45" s="442">
        <v>7102.5566140000001</v>
      </c>
      <c r="BA45" s="442">
        <v>31618.404065999999</v>
      </c>
      <c r="BB45" s="654">
        <f t="shared" si="8"/>
        <v>4.7067822860035857</v>
      </c>
      <c r="BC45" s="207" t="s">
        <v>546</v>
      </c>
      <c r="BD45" s="93">
        <v>5</v>
      </c>
      <c r="BG45" s="45"/>
      <c r="BH45" s="45"/>
    </row>
    <row r="46" spans="1:60" ht="18" customHeight="1" x14ac:dyDescent="0.5">
      <c r="A46" s="96">
        <v>6</v>
      </c>
      <c r="B46" s="204" t="s">
        <v>540</v>
      </c>
      <c r="C46" s="310">
        <v>54977.631436000003</v>
      </c>
      <c r="D46" s="311">
        <v>53516.868776000003</v>
      </c>
      <c r="E46" s="311">
        <v>50478.742079000003</v>
      </c>
      <c r="F46" s="311">
        <v>158973.24229200001</v>
      </c>
      <c r="G46" s="311">
        <v>48827.831399000002</v>
      </c>
      <c r="H46" s="311">
        <v>47629.564214999999</v>
      </c>
      <c r="I46" s="311">
        <v>49367.879758000003</v>
      </c>
      <c r="J46" s="311">
        <v>145825.275372</v>
      </c>
      <c r="K46" s="311">
        <v>54853.586260999997</v>
      </c>
      <c r="L46" s="311">
        <v>54068.001314000001</v>
      </c>
      <c r="M46" s="311">
        <v>52282.498639999998</v>
      </c>
      <c r="N46" s="311">
        <v>161204.086216</v>
      </c>
      <c r="O46" s="311">
        <v>54134.233282000001</v>
      </c>
      <c r="P46" s="311">
        <v>52510.315967000002</v>
      </c>
      <c r="Q46" s="312">
        <v>52946.074435000002</v>
      </c>
      <c r="R46" s="311">
        <v>159590.623685</v>
      </c>
      <c r="S46" s="324">
        <v>625593.22756499995</v>
      </c>
      <c r="T46" s="337">
        <v>51617.564253999997</v>
      </c>
      <c r="U46" s="338">
        <v>54112.576729</v>
      </c>
      <c r="V46" s="338">
        <v>61367.839133000001</v>
      </c>
      <c r="W46" s="338">
        <v>167097.980113</v>
      </c>
      <c r="X46" s="443">
        <v>46720.923371999997</v>
      </c>
      <c r="Y46" s="443">
        <v>46721.105495999996</v>
      </c>
      <c r="Z46" s="443">
        <v>44637.948535000003</v>
      </c>
      <c r="AA46" s="443">
        <v>138079.977403</v>
      </c>
      <c r="AB46" s="655">
        <f t="shared" si="7"/>
        <v>-9.5809891901090243</v>
      </c>
      <c r="AC46" s="310">
        <v>50578.143734999998</v>
      </c>
      <c r="AD46" s="311">
        <v>45994.028660000004</v>
      </c>
      <c r="AE46" s="311">
        <v>48756.077244</v>
      </c>
      <c r="AF46" s="311">
        <v>145328.24963899999</v>
      </c>
      <c r="AG46" s="311">
        <v>52149.101754000003</v>
      </c>
      <c r="AH46" s="311">
        <v>55368.172006000001</v>
      </c>
      <c r="AI46" s="311">
        <v>47913.468216000001</v>
      </c>
      <c r="AJ46" s="311">
        <v>155430.74197500001</v>
      </c>
      <c r="AK46" s="311">
        <v>54128.732758999999</v>
      </c>
      <c r="AL46" s="311">
        <v>51550.681035000001</v>
      </c>
      <c r="AM46" s="311">
        <v>51132.406199999998</v>
      </c>
      <c r="AN46" s="311">
        <v>156811.819995</v>
      </c>
      <c r="AO46" s="311">
        <v>53182.654469000001</v>
      </c>
      <c r="AP46" s="311">
        <v>53405.150585000003</v>
      </c>
      <c r="AQ46" s="312">
        <v>59095.597684</v>
      </c>
      <c r="AR46" s="311">
        <v>165683.402737</v>
      </c>
      <c r="AS46" s="324">
        <v>623254.21434599999</v>
      </c>
      <c r="AT46" s="77">
        <v>56910.074963999999</v>
      </c>
      <c r="AU46" s="78">
        <v>52773.309842000002</v>
      </c>
      <c r="AV46" s="78">
        <v>36096.096984999996</v>
      </c>
      <c r="AW46" s="338">
        <v>145779.481723</v>
      </c>
      <c r="AX46" s="443">
        <v>49507.402419999999</v>
      </c>
      <c r="AY46" s="443">
        <v>45088.055380999998</v>
      </c>
      <c r="AZ46" s="443">
        <v>42133.678641999999</v>
      </c>
      <c r="BA46" s="443">
        <v>136729.136444</v>
      </c>
      <c r="BB46" s="655">
        <f t="shared" si="8"/>
        <v>-12.062974752618572</v>
      </c>
      <c r="BC46" s="208" t="s">
        <v>547</v>
      </c>
      <c r="BD46" s="96">
        <v>6</v>
      </c>
      <c r="BG46" s="45"/>
      <c r="BH46" s="45"/>
    </row>
    <row r="47" spans="1:60" ht="21.6" x14ac:dyDescent="0.5">
      <c r="A47" s="93">
        <v>7</v>
      </c>
      <c r="B47" s="203" t="s">
        <v>541</v>
      </c>
      <c r="C47" s="306">
        <v>8972.7818790000001</v>
      </c>
      <c r="D47" s="307">
        <v>10951.877375</v>
      </c>
      <c r="E47" s="307">
        <v>12777.517932999999</v>
      </c>
      <c r="F47" s="307">
        <v>32702.177186000001</v>
      </c>
      <c r="G47" s="307">
        <v>9921.2162850000004</v>
      </c>
      <c r="H47" s="307">
        <v>12509.210628000001</v>
      </c>
      <c r="I47" s="307">
        <v>12551.371236000001</v>
      </c>
      <c r="J47" s="307">
        <v>34981.798149000002</v>
      </c>
      <c r="K47" s="307">
        <v>14834.91603</v>
      </c>
      <c r="L47" s="307">
        <v>11463.285367</v>
      </c>
      <c r="M47" s="307">
        <v>14544.491182</v>
      </c>
      <c r="N47" s="307">
        <v>40842.692579000002</v>
      </c>
      <c r="O47" s="307">
        <v>12101.412827</v>
      </c>
      <c r="P47" s="307">
        <v>8680.5591679999998</v>
      </c>
      <c r="Q47" s="308">
        <v>10597.297570000001</v>
      </c>
      <c r="R47" s="307">
        <v>31379.269564999999</v>
      </c>
      <c r="S47" s="323">
        <v>139905.93747899999</v>
      </c>
      <c r="T47" s="335">
        <v>11148.841374</v>
      </c>
      <c r="U47" s="336">
        <v>13474.70983</v>
      </c>
      <c r="V47" s="336">
        <v>17976.724835000001</v>
      </c>
      <c r="W47" s="336">
        <v>42600.276037000003</v>
      </c>
      <c r="X47" s="442">
        <v>15016.245169</v>
      </c>
      <c r="Y47" s="442">
        <v>14333.194497</v>
      </c>
      <c r="Z47" s="442">
        <v>12404.366147000001</v>
      </c>
      <c r="AA47" s="442">
        <v>41753.805812999999</v>
      </c>
      <c r="AB47" s="654">
        <f t="shared" si="7"/>
        <v>-1.1712273203931534</v>
      </c>
      <c r="AC47" s="306">
        <v>13702.402641999999</v>
      </c>
      <c r="AD47" s="307">
        <v>12731.715643</v>
      </c>
      <c r="AE47" s="307">
        <v>13736.038635000001</v>
      </c>
      <c r="AF47" s="307">
        <v>40170.156920000001</v>
      </c>
      <c r="AG47" s="307">
        <v>15051.861798</v>
      </c>
      <c r="AH47" s="307">
        <v>15291.711402000001</v>
      </c>
      <c r="AI47" s="307">
        <v>13365.950811999999</v>
      </c>
      <c r="AJ47" s="307">
        <v>43709.524012000002</v>
      </c>
      <c r="AK47" s="307">
        <v>15916.177716</v>
      </c>
      <c r="AL47" s="307">
        <v>15532.646825</v>
      </c>
      <c r="AM47" s="307">
        <v>14776.248906999999</v>
      </c>
      <c r="AN47" s="307">
        <v>46225.073448000003</v>
      </c>
      <c r="AO47" s="307">
        <v>15150.229898</v>
      </c>
      <c r="AP47" s="307">
        <v>14513.614788999999</v>
      </c>
      <c r="AQ47" s="308">
        <v>16384.392424999998</v>
      </c>
      <c r="AR47" s="307">
        <v>46048.237113000003</v>
      </c>
      <c r="AS47" s="323">
        <v>176152.99149300001</v>
      </c>
      <c r="AT47" s="71">
        <v>14673.492729</v>
      </c>
      <c r="AU47" s="72">
        <v>12062.898357</v>
      </c>
      <c r="AV47" s="72">
        <v>12644.48524</v>
      </c>
      <c r="AW47" s="336">
        <v>39380.876281999997</v>
      </c>
      <c r="AX47" s="442">
        <v>13849.220906</v>
      </c>
      <c r="AY47" s="442">
        <v>13327.543573999999</v>
      </c>
      <c r="AZ47" s="442">
        <v>13968.821894999999</v>
      </c>
      <c r="BA47" s="442">
        <v>41145.586374999999</v>
      </c>
      <c r="BB47" s="654">
        <f t="shared" si="8"/>
        <v>4.5104990395351541</v>
      </c>
      <c r="BC47" s="207" t="s">
        <v>548</v>
      </c>
      <c r="BD47" s="93">
        <v>7</v>
      </c>
      <c r="BG47" s="45"/>
      <c r="BH47" s="45"/>
    </row>
    <row r="48" spans="1:60" x14ac:dyDescent="0.5">
      <c r="A48" s="91" t="s">
        <v>502</v>
      </c>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20"/>
      <c r="AT48" s="20"/>
      <c r="AU48" s="20"/>
      <c r="AV48" s="20"/>
      <c r="AW48" s="20"/>
      <c r="AX48" s="20"/>
      <c r="AY48" s="20"/>
      <c r="AZ48" s="20"/>
      <c r="BA48" s="20"/>
      <c r="BB48" s="20"/>
      <c r="BD48" s="92" t="s">
        <v>503</v>
      </c>
      <c r="BG48" s="45"/>
      <c r="BH48" s="45"/>
    </row>
    <row r="49" spans="1:60" x14ac:dyDescent="0.5">
      <c r="A49" s="91" t="s">
        <v>621</v>
      </c>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D49" s="92" t="s">
        <v>622</v>
      </c>
      <c r="BG49" s="45"/>
      <c r="BH49" s="45"/>
    </row>
    <row r="50" spans="1:60" x14ac:dyDescent="0.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G50" s="45"/>
      <c r="BH50" s="45"/>
    </row>
    <row r="51" spans="1:60" x14ac:dyDescent="0.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G51" s="45"/>
      <c r="BH51" s="45"/>
    </row>
    <row r="52" spans="1:60" x14ac:dyDescent="0.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G52" s="45"/>
      <c r="BH52" s="45"/>
    </row>
    <row r="53" spans="1:60" x14ac:dyDescent="0.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G53" s="50"/>
      <c r="BH53" s="45"/>
    </row>
    <row r="54" spans="1:60" x14ac:dyDescent="0.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G54" s="45"/>
      <c r="BH54" s="45"/>
    </row>
    <row r="55" spans="1:60" x14ac:dyDescent="0.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G55" s="45"/>
      <c r="BH55" s="45"/>
    </row>
    <row r="56" spans="1:60" x14ac:dyDescent="0.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G56" s="45"/>
      <c r="BH56" s="45"/>
    </row>
    <row r="57" spans="1:60" x14ac:dyDescent="0.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G57" s="45"/>
      <c r="BH57" s="45"/>
    </row>
    <row r="58" spans="1:60" x14ac:dyDescent="0.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G58" s="45"/>
      <c r="BH58" s="45"/>
    </row>
    <row r="59" spans="1:60" x14ac:dyDescent="0.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G59" s="45"/>
      <c r="BH59" s="45"/>
    </row>
    <row r="60" spans="1:60" x14ac:dyDescent="0.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G60" s="45"/>
      <c r="BH60" s="45"/>
    </row>
    <row r="61" spans="1:60" x14ac:dyDescent="0.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G61" s="45"/>
      <c r="BH61" s="45"/>
    </row>
    <row r="62" spans="1:60" x14ac:dyDescent="0.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G62" s="45"/>
      <c r="BH62" s="45"/>
    </row>
    <row r="63" spans="1:60" x14ac:dyDescent="0.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G63" s="45"/>
      <c r="BH63" s="45"/>
    </row>
    <row r="64" spans="1:60" x14ac:dyDescent="0.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G64" s="45"/>
      <c r="BH64" s="45"/>
    </row>
    <row r="65" spans="1:60" x14ac:dyDescent="0.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G65" s="45"/>
      <c r="BH65" s="45"/>
    </row>
    <row r="66" spans="1:60" x14ac:dyDescent="0.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G66" s="45"/>
      <c r="BH66" s="45"/>
    </row>
    <row r="67" spans="1:60" x14ac:dyDescent="0.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G67" s="45"/>
      <c r="BH67" s="45"/>
    </row>
    <row r="68" spans="1:60" x14ac:dyDescent="0.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G68" s="45"/>
      <c r="BH68" s="45"/>
    </row>
    <row r="69" spans="1:60" x14ac:dyDescent="0.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G69" s="45"/>
      <c r="BH69" s="45"/>
    </row>
    <row r="70" spans="1:60" x14ac:dyDescent="0.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G70" s="45"/>
      <c r="BH70" s="45"/>
    </row>
    <row r="71" spans="1:60" x14ac:dyDescent="0.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G71" s="45"/>
      <c r="BH71" s="45"/>
    </row>
    <row r="72" spans="1:60" x14ac:dyDescent="0.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G72" s="45"/>
      <c r="BH72" s="45"/>
    </row>
    <row r="73" spans="1:60" x14ac:dyDescent="0.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G73" s="45"/>
      <c r="BH73" s="45"/>
    </row>
    <row r="74" spans="1:60" x14ac:dyDescent="0.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G74" s="45"/>
      <c r="BH74" s="45"/>
    </row>
    <row r="75" spans="1:60" x14ac:dyDescent="0.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G75" s="45"/>
      <c r="BH75" s="45"/>
    </row>
    <row r="76" spans="1:60" x14ac:dyDescent="0.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G76" s="45"/>
      <c r="BH76" s="45"/>
    </row>
    <row r="77" spans="1:60" x14ac:dyDescent="0.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G77" s="45"/>
      <c r="BH77" s="45"/>
    </row>
    <row r="78" spans="1:60" x14ac:dyDescent="0.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G78" s="45"/>
      <c r="BH78" s="45"/>
    </row>
    <row r="79" spans="1:60" x14ac:dyDescent="0.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G79" s="45"/>
      <c r="BH79" s="45"/>
    </row>
    <row r="80" spans="1:60" x14ac:dyDescent="0.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G80" s="45"/>
      <c r="BH80" s="45"/>
    </row>
    <row r="81" spans="1:60" x14ac:dyDescent="0.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G81" s="45"/>
      <c r="BH81" s="45"/>
    </row>
    <row r="82" spans="1:60" x14ac:dyDescent="0.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G82" s="45"/>
      <c r="BH82" s="45"/>
    </row>
    <row r="83" spans="1:60" x14ac:dyDescent="0.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G83" s="45"/>
      <c r="BH83" s="45"/>
    </row>
    <row r="84" spans="1:60" x14ac:dyDescent="0.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G84" s="45"/>
      <c r="BH84" s="45"/>
    </row>
    <row r="85" spans="1:60" x14ac:dyDescent="0.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G85" s="45"/>
      <c r="BH85" s="45"/>
    </row>
    <row r="86" spans="1:60" x14ac:dyDescent="0.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G86" s="45"/>
      <c r="BH86" s="45"/>
    </row>
    <row r="87" spans="1:60" x14ac:dyDescent="0.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G87" s="45"/>
      <c r="BH87" s="45"/>
    </row>
    <row r="88" spans="1:60" x14ac:dyDescent="0.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G88" s="45"/>
      <c r="BH88" s="45"/>
    </row>
    <row r="89" spans="1:60" x14ac:dyDescent="0.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G89" s="45"/>
      <c r="BH89" s="45"/>
    </row>
    <row r="90" spans="1:60" x14ac:dyDescent="0.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G90" s="48"/>
      <c r="BH90" s="45"/>
    </row>
    <row r="91" spans="1:60" x14ac:dyDescent="0.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G91" s="45"/>
      <c r="BH91" s="45"/>
    </row>
    <row r="92" spans="1:60" x14ac:dyDescent="0.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G92" s="45"/>
      <c r="BH92" s="45"/>
    </row>
    <row r="93" spans="1:60" x14ac:dyDescent="0.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G93" s="45"/>
      <c r="BH93" s="45"/>
    </row>
    <row r="94" spans="1:60" x14ac:dyDescent="0.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G94" s="45"/>
      <c r="BH94" s="45"/>
    </row>
    <row r="95" spans="1:60" x14ac:dyDescent="0.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G95" s="45"/>
      <c r="BH95" s="45"/>
    </row>
    <row r="96" spans="1:60" x14ac:dyDescent="0.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G96" s="45"/>
      <c r="BH96" s="45"/>
    </row>
    <row r="97" spans="1:60" x14ac:dyDescent="0.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G97" s="45"/>
      <c r="BH97" s="45"/>
    </row>
    <row r="98" spans="1:60" x14ac:dyDescent="0.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G98" s="45"/>
      <c r="BH98" s="45"/>
    </row>
    <row r="99" spans="1:60" x14ac:dyDescent="0.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G99" s="45"/>
      <c r="BH99" s="45"/>
    </row>
    <row r="100" spans="1:60" x14ac:dyDescent="0.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G100" s="45"/>
      <c r="BH100" s="45"/>
    </row>
    <row r="101" spans="1:60" x14ac:dyDescent="0.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G101" s="45"/>
      <c r="BH101" s="45"/>
    </row>
    <row r="102" spans="1:60" x14ac:dyDescent="0.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G102" s="45"/>
      <c r="BH102" s="45"/>
    </row>
    <row r="103" spans="1:60" x14ac:dyDescent="0.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G103" s="45"/>
      <c r="BH103" s="45"/>
    </row>
    <row r="104" spans="1:60" x14ac:dyDescent="0.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G104" s="45"/>
      <c r="BH104" s="45"/>
    </row>
    <row r="105" spans="1:60" x14ac:dyDescent="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G105" s="45"/>
      <c r="BH105" s="45"/>
    </row>
    <row r="106" spans="1:60" x14ac:dyDescent="0.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G106" s="45"/>
      <c r="BH106" s="45"/>
    </row>
    <row r="107" spans="1:60" x14ac:dyDescent="0.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G107" s="45"/>
      <c r="BH107" s="45"/>
    </row>
    <row r="108" spans="1:60" x14ac:dyDescent="0.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G108" s="45"/>
      <c r="BH108" s="45"/>
    </row>
    <row r="109" spans="1:60" x14ac:dyDescent="0.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G109" s="45"/>
      <c r="BH109" s="45"/>
    </row>
    <row r="110" spans="1:60" x14ac:dyDescent="0.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G110" s="45"/>
      <c r="BH110" s="45"/>
    </row>
    <row r="111" spans="1:60" x14ac:dyDescent="0.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G111" s="45"/>
      <c r="BH111" s="45"/>
    </row>
    <row r="112" spans="1:60" x14ac:dyDescent="0.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G112" s="45"/>
      <c r="BH112" s="45"/>
    </row>
    <row r="113" spans="1:60" x14ac:dyDescent="0.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G113" s="45"/>
      <c r="BH113" s="45"/>
    </row>
    <row r="114" spans="1:60" x14ac:dyDescent="0.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G114" s="45"/>
      <c r="BH114" s="45"/>
    </row>
    <row r="115" spans="1:60" x14ac:dyDescent="0.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G115" s="45"/>
      <c r="BH115" s="45"/>
    </row>
    <row r="116" spans="1:60" x14ac:dyDescent="0.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G116" s="45"/>
      <c r="BH116" s="45"/>
    </row>
    <row r="117" spans="1:60" x14ac:dyDescent="0.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G117" s="45"/>
      <c r="BH117" s="45"/>
    </row>
    <row r="118" spans="1:60" x14ac:dyDescent="0.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G118" s="45"/>
      <c r="BH118" s="45"/>
    </row>
    <row r="119" spans="1:60" x14ac:dyDescent="0.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G119" s="45"/>
      <c r="BH119" s="45"/>
    </row>
    <row r="120" spans="1:60" x14ac:dyDescent="0.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G120" s="45"/>
    </row>
    <row r="121" spans="1:60" x14ac:dyDescent="0.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G121" s="48"/>
    </row>
    <row r="122" spans="1:60" x14ac:dyDescent="0.5">
      <c r="BG122" s="45"/>
    </row>
    <row r="123" spans="1:60" x14ac:dyDescent="0.5">
      <c r="BG123" s="45"/>
    </row>
    <row r="124" spans="1:60" x14ac:dyDescent="0.5">
      <c r="BG124" s="45"/>
    </row>
    <row r="125" spans="1:60" x14ac:dyDescent="0.5">
      <c r="BG125" s="45"/>
    </row>
    <row r="126" spans="1:60" x14ac:dyDescent="0.5">
      <c r="BG126" s="45"/>
    </row>
    <row r="127" spans="1:60" x14ac:dyDescent="0.5">
      <c r="BG127" s="45"/>
    </row>
    <row r="128" spans="1:60" x14ac:dyDescent="0.5">
      <c r="BG128" s="45"/>
    </row>
    <row r="129" spans="59:59" x14ac:dyDescent="0.5">
      <c r="BG129" s="45"/>
    </row>
    <row r="130" spans="59:59" x14ac:dyDescent="0.5">
      <c r="BG130" s="45"/>
    </row>
    <row r="131" spans="59:59" x14ac:dyDescent="0.5">
      <c r="BG131" s="45"/>
    </row>
    <row r="132" spans="59:59" x14ac:dyDescent="0.5">
      <c r="BG132" s="45"/>
    </row>
    <row r="133" spans="59:59" x14ac:dyDescent="0.5">
      <c r="BG133" s="45"/>
    </row>
    <row r="134" spans="59:59" x14ac:dyDescent="0.5">
      <c r="BG134" s="45"/>
    </row>
    <row r="135" spans="59:59" x14ac:dyDescent="0.5">
      <c r="BG135" s="45"/>
    </row>
    <row r="136" spans="59:59" x14ac:dyDescent="0.5">
      <c r="BG136" s="45"/>
    </row>
    <row r="137" spans="59:59" x14ac:dyDescent="0.5">
      <c r="BG137" s="45"/>
    </row>
    <row r="138" spans="59:59" x14ac:dyDescent="0.5">
      <c r="BG138" s="45"/>
    </row>
    <row r="139" spans="59:59" x14ac:dyDescent="0.5">
      <c r="BG139" s="45"/>
    </row>
    <row r="140" spans="59:59" x14ac:dyDescent="0.5">
      <c r="BG140" s="45"/>
    </row>
    <row r="141" spans="59:59" x14ac:dyDescent="0.5">
      <c r="BG141" s="45"/>
    </row>
    <row r="142" spans="59:59" x14ac:dyDescent="0.5">
      <c r="BG142" s="45"/>
    </row>
    <row r="143" spans="59:59" x14ac:dyDescent="0.5">
      <c r="BG143" s="45"/>
    </row>
    <row r="144" spans="59:59" x14ac:dyDescent="0.5">
      <c r="BG144" s="45"/>
    </row>
    <row r="145" spans="59:59" x14ac:dyDescent="0.5">
      <c r="BG145" s="45"/>
    </row>
    <row r="146" spans="59:59" x14ac:dyDescent="0.5">
      <c r="BG146" s="45"/>
    </row>
    <row r="147" spans="59:59" x14ac:dyDescent="0.5">
      <c r="BG147" s="45"/>
    </row>
    <row r="148" spans="59:59" x14ac:dyDescent="0.5">
      <c r="BG148" s="45"/>
    </row>
    <row r="149" spans="59:59" x14ac:dyDescent="0.5">
      <c r="BG149" s="45"/>
    </row>
    <row r="150" spans="59:59" x14ac:dyDescent="0.5">
      <c r="BG150" s="45"/>
    </row>
    <row r="151" spans="59:59" x14ac:dyDescent="0.5">
      <c r="BG151" s="45"/>
    </row>
    <row r="152" spans="59:59" x14ac:dyDescent="0.5">
      <c r="BG152" s="45"/>
    </row>
    <row r="153" spans="59:59" x14ac:dyDescent="0.5">
      <c r="BG153" s="48"/>
    </row>
    <row r="154" spans="59:59" x14ac:dyDescent="0.5">
      <c r="BG154" s="45"/>
    </row>
    <row r="155" spans="59:59" x14ac:dyDescent="0.5">
      <c r="BG155" s="45"/>
    </row>
    <row r="156" spans="59:59" x14ac:dyDescent="0.5">
      <c r="BG156" s="45"/>
    </row>
    <row r="157" spans="59:59" x14ac:dyDescent="0.5">
      <c r="BG157" s="45"/>
    </row>
    <row r="158" spans="59:59" x14ac:dyDescent="0.5">
      <c r="BG158" s="45"/>
    </row>
    <row r="159" spans="59:59" x14ac:dyDescent="0.5">
      <c r="BG159" s="45"/>
    </row>
    <row r="160" spans="59:59" x14ac:dyDescent="0.5">
      <c r="BG160" s="45"/>
    </row>
    <row r="161" spans="59:59" x14ac:dyDescent="0.5">
      <c r="BG161" s="45"/>
    </row>
    <row r="162" spans="59:59" x14ac:dyDescent="0.5">
      <c r="BG162" s="45"/>
    </row>
    <row r="163" spans="59:59" x14ac:dyDescent="0.5">
      <c r="BG163" s="45"/>
    </row>
    <row r="164" spans="59:59" x14ac:dyDescent="0.5">
      <c r="BG164" s="45"/>
    </row>
    <row r="165" spans="59:59" x14ac:dyDescent="0.5">
      <c r="BG165" s="45"/>
    </row>
    <row r="166" spans="59:59" x14ac:dyDescent="0.5">
      <c r="BG166" s="45"/>
    </row>
    <row r="167" spans="59:59" x14ac:dyDescent="0.5">
      <c r="BG167" s="45"/>
    </row>
    <row r="168" spans="59:59" x14ac:dyDescent="0.5">
      <c r="BG168" s="45"/>
    </row>
    <row r="169" spans="59:59" x14ac:dyDescent="0.5">
      <c r="BG169" s="45"/>
    </row>
    <row r="170" spans="59:59" x14ac:dyDescent="0.5">
      <c r="BG170" s="45"/>
    </row>
    <row r="171" spans="59:59" x14ac:dyDescent="0.5">
      <c r="BG171" s="45"/>
    </row>
    <row r="172" spans="59:59" x14ac:dyDescent="0.5">
      <c r="BG172" s="45"/>
    </row>
    <row r="173" spans="59:59" x14ac:dyDescent="0.5">
      <c r="BG173" s="45"/>
    </row>
    <row r="174" spans="59:59" x14ac:dyDescent="0.5">
      <c r="BG174" s="45"/>
    </row>
    <row r="175" spans="59:59" x14ac:dyDescent="0.5">
      <c r="BG175" s="45"/>
    </row>
    <row r="176" spans="59:59" x14ac:dyDescent="0.5">
      <c r="BG176" s="48"/>
    </row>
    <row r="177" spans="59:59" x14ac:dyDescent="0.5">
      <c r="BG177" s="45"/>
    </row>
    <row r="178" spans="59:59" x14ac:dyDescent="0.5">
      <c r="BG178" s="45"/>
    </row>
    <row r="179" spans="59:59" x14ac:dyDescent="0.5">
      <c r="BG179" s="48"/>
    </row>
    <row r="180" spans="59:59" x14ac:dyDescent="0.5">
      <c r="BG180" s="45"/>
    </row>
    <row r="181" spans="59:59" x14ac:dyDescent="0.5">
      <c r="BG181" s="45"/>
    </row>
    <row r="182" spans="59:59" x14ac:dyDescent="0.5">
      <c r="BG182" s="45"/>
    </row>
    <row r="183" spans="59:59" x14ac:dyDescent="0.5">
      <c r="BG183" s="45"/>
    </row>
    <row r="184" spans="59:59" x14ac:dyDescent="0.5">
      <c r="BG184" s="45"/>
    </row>
    <row r="185" spans="59:59" x14ac:dyDescent="0.5">
      <c r="BG185" s="45"/>
    </row>
    <row r="186" spans="59:59" x14ac:dyDescent="0.5">
      <c r="BG186" s="45"/>
    </row>
    <row r="187" spans="59:59" x14ac:dyDescent="0.5">
      <c r="BG187" s="45"/>
    </row>
    <row r="188" spans="59:59" x14ac:dyDescent="0.5">
      <c r="BG188" s="45"/>
    </row>
    <row r="189" spans="59:59" x14ac:dyDescent="0.5">
      <c r="BG189" s="45"/>
    </row>
    <row r="190" spans="59:59" x14ac:dyDescent="0.5">
      <c r="BG190" s="45"/>
    </row>
    <row r="191" spans="59:59" x14ac:dyDescent="0.5">
      <c r="BG191" s="45"/>
    </row>
    <row r="192" spans="59:59" x14ac:dyDescent="0.5">
      <c r="BG192" s="45"/>
    </row>
    <row r="193" spans="59:59" x14ac:dyDescent="0.5">
      <c r="BG193" s="45"/>
    </row>
    <row r="194" spans="59:59" x14ac:dyDescent="0.5">
      <c r="BG194" s="45"/>
    </row>
    <row r="195" spans="59:59" x14ac:dyDescent="0.5">
      <c r="BG195" s="45"/>
    </row>
    <row r="196" spans="59:59" x14ac:dyDescent="0.5">
      <c r="BG196" s="45"/>
    </row>
    <row r="197" spans="59:59" x14ac:dyDescent="0.5">
      <c r="BG197" s="45"/>
    </row>
    <row r="198" spans="59:59" x14ac:dyDescent="0.5">
      <c r="BG198" s="45"/>
    </row>
    <row r="199" spans="59:59" x14ac:dyDescent="0.5">
      <c r="BG199" s="45"/>
    </row>
    <row r="200" spans="59:59" x14ac:dyDescent="0.5">
      <c r="BG200" s="45"/>
    </row>
    <row r="201" spans="59:59" x14ac:dyDescent="0.5">
      <c r="BG201" s="45"/>
    </row>
    <row r="202" spans="59:59" x14ac:dyDescent="0.5">
      <c r="BG202" s="45"/>
    </row>
    <row r="203" spans="59:59" x14ac:dyDescent="0.5">
      <c r="BG203" s="45"/>
    </row>
    <row r="204" spans="59:59" x14ac:dyDescent="0.5">
      <c r="BG204" s="45"/>
    </row>
    <row r="205" spans="59:59" x14ac:dyDescent="0.5">
      <c r="BG205" s="45"/>
    </row>
    <row r="206" spans="59:59" x14ac:dyDescent="0.5">
      <c r="BG206" s="45"/>
    </row>
    <row r="207" spans="59:59" x14ac:dyDescent="0.5">
      <c r="BG207" s="45"/>
    </row>
    <row r="208" spans="59:59" x14ac:dyDescent="0.5">
      <c r="BG208" s="45"/>
    </row>
    <row r="209" spans="59:59" x14ac:dyDescent="0.5">
      <c r="BG209" s="45"/>
    </row>
    <row r="210" spans="59:59" x14ac:dyDescent="0.5">
      <c r="BG210" s="45"/>
    </row>
    <row r="211" spans="59:59" x14ac:dyDescent="0.5">
      <c r="BG211" s="45"/>
    </row>
    <row r="212" spans="59:59" x14ac:dyDescent="0.5">
      <c r="BG212" s="45"/>
    </row>
    <row r="213" spans="59:59" x14ac:dyDescent="0.5">
      <c r="BG213" s="45"/>
    </row>
    <row r="214" spans="59:59" x14ac:dyDescent="0.5">
      <c r="BG214" s="45"/>
    </row>
    <row r="215" spans="59:59" x14ac:dyDescent="0.5">
      <c r="BG215" s="45"/>
    </row>
    <row r="216" spans="59:59" x14ac:dyDescent="0.5">
      <c r="BG216" s="45"/>
    </row>
    <row r="217" spans="59:59" x14ac:dyDescent="0.5">
      <c r="BG217" s="45"/>
    </row>
    <row r="218" spans="59:59" x14ac:dyDescent="0.5">
      <c r="BG218" s="45"/>
    </row>
    <row r="219" spans="59:59" x14ac:dyDescent="0.5">
      <c r="BG219" s="45"/>
    </row>
    <row r="220" spans="59:59" x14ac:dyDescent="0.5">
      <c r="BG220" s="45"/>
    </row>
    <row r="221" spans="59:59" x14ac:dyDescent="0.5">
      <c r="BG221" s="45"/>
    </row>
    <row r="222" spans="59:59" x14ac:dyDescent="0.5">
      <c r="BG222" s="45"/>
    </row>
    <row r="223" spans="59:59" x14ac:dyDescent="0.5">
      <c r="BG223" s="45"/>
    </row>
    <row r="224" spans="59:59" x14ac:dyDescent="0.5">
      <c r="BG224" s="45"/>
    </row>
    <row r="225" spans="59:59" x14ac:dyDescent="0.5">
      <c r="BG225" s="45"/>
    </row>
    <row r="226" spans="59:59" x14ac:dyDescent="0.5">
      <c r="BG226" s="45"/>
    </row>
    <row r="227" spans="59:59" x14ac:dyDescent="0.5">
      <c r="BG227" s="45"/>
    </row>
    <row r="228" spans="59:59" x14ac:dyDescent="0.5">
      <c r="BG228" s="45"/>
    </row>
    <row r="229" spans="59:59" x14ac:dyDescent="0.5">
      <c r="BG229" s="45"/>
    </row>
    <row r="230" spans="59:59" x14ac:dyDescent="0.5">
      <c r="BG230" s="48"/>
    </row>
    <row r="231" spans="59:59" x14ac:dyDescent="0.5">
      <c r="BG231" s="45"/>
    </row>
    <row r="232" spans="59:59" x14ac:dyDescent="0.5">
      <c r="BG232" s="45"/>
    </row>
    <row r="233" spans="59:59" x14ac:dyDescent="0.5">
      <c r="BG233" s="45"/>
    </row>
    <row r="234" spans="59:59" x14ac:dyDescent="0.5">
      <c r="BG234" s="45"/>
    </row>
    <row r="235" spans="59:59" x14ac:dyDescent="0.5">
      <c r="BG235" s="45"/>
    </row>
    <row r="236" spans="59:59" x14ac:dyDescent="0.5">
      <c r="BG236" s="45"/>
    </row>
    <row r="237" spans="59:59" x14ac:dyDescent="0.5">
      <c r="BG237" s="45"/>
    </row>
    <row r="238" spans="59:59" x14ac:dyDescent="0.5">
      <c r="BG238" s="45"/>
    </row>
    <row r="239" spans="59:59" x14ac:dyDescent="0.5">
      <c r="BG239" s="45"/>
    </row>
    <row r="240" spans="59:59" x14ac:dyDescent="0.5">
      <c r="BG240" s="45"/>
    </row>
    <row r="241" spans="59:59" x14ac:dyDescent="0.5">
      <c r="BG241" s="45"/>
    </row>
    <row r="242" spans="59:59" x14ac:dyDescent="0.5">
      <c r="BG242" s="45"/>
    </row>
    <row r="243" spans="59:59" x14ac:dyDescent="0.5">
      <c r="BG243" s="45"/>
    </row>
    <row r="244" spans="59:59" x14ac:dyDescent="0.5">
      <c r="BG244" s="45"/>
    </row>
    <row r="245" spans="59:59" x14ac:dyDescent="0.5">
      <c r="BG245" s="45"/>
    </row>
    <row r="246" spans="59:59" x14ac:dyDescent="0.5">
      <c r="BG246" s="45"/>
    </row>
    <row r="247" spans="59:59" x14ac:dyDescent="0.5">
      <c r="BG247" s="45"/>
    </row>
    <row r="248" spans="59:59" x14ac:dyDescent="0.5">
      <c r="BG248" s="45"/>
    </row>
    <row r="249" spans="59:59" x14ac:dyDescent="0.5">
      <c r="BG249" s="45"/>
    </row>
    <row r="250" spans="59:59" x14ac:dyDescent="0.5">
      <c r="BG250" s="45"/>
    </row>
    <row r="251" spans="59:59" x14ac:dyDescent="0.5">
      <c r="BG251" s="45"/>
    </row>
    <row r="252" spans="59:59" x14ac:dyDescent="0.5">
      <c r="BG252" s="45"/>
    </row>
    <row r="253" spans="59:59" x14ac:dyDescent="0.5">
      <c r="BG253" s="45"/>
    </row>
    <row r="254" spans="59:59" x14ac:dyDescent="0.5">
      <c r="BG254" s="45"/>
    </row>
    <row r="255" spans="59:59" x14ac:dyDescent="0.5">
      <c r="BG255" s="45"/>
    </row>
    <row r="256" spans="59:59" x14ac:dyDescent="0.5">
      <c r="BG256" s="45"/>
    </row>
    <row r="257" spans="59:59" x14ac:dyDescent="0.5">
      <c r="BG257" s="45"/>
    </row>
    <row r="258" spans="59:59" x14ac:dyDescent="0.5">
      <c r="BG258" s="45"/>
    </row>
    <row r="259" spans="59:59" x14ac:dyDescent="0.5">
      <c r="BG259" s="48"/>
    </row>
    <row r="260" spans="59:59" x14ac:dyDescent="0.5">
      <c r="BG260" s="45"/>
    </row>
    <row r="261" spans="59:59" x14ac:dyDescent="0.5">
      <c r="BG261" s="45"/>
    </row>
    <row r="262" spans="59:59" x14ac:dyDescent="0.5">
      <c r="BG262" s="45"/>
    </row>
    <row r="263" spans="59:59" x14ac:dyDescent="0.5">
      <c r="BG263" s="45"/>
    </row>
    <row r="264" spans="59:59" x14ac:dyDescent="0.5">
      <c r="BG264" s="45"/>
    </row>
    <row r="265" spans="59:59" x14ac:dyDescent="0.5">
      <c r="BG265" s="45"/>
    </row>
    <row r="266" spans="59:59" x14ac:dyDescent="0.5">
      <c r="BG266" s="45"/>
    </row>
    <row r="267" spans="59:59" x14ac:dyDescent="0.5">
      <c r="BG267" s="45"/>
    </row>
    <row r="268" spans="59:59" x14ac:dyDescent="0.5">
      <c r="BG268" s="45"/>
    </row>
    <row r="269" spans="59:59" x14ac:dyDescent="0.5">
      <c r="BG269" s="45"/>
    </row>
    <row r="270" spans="59:59" x14ac:dyDescent="0.5">
      <c r="BG270" s="45"/>
    </row>
    <row r="271" spans="59:59" x14ac:dyDescent="0.5">
      <c r="BG271" s="45"/>
    </row>
    <row r="272" spans="59:59" x14ac:dyDescent="0.5">
      <c r="BG272" s="45"/>
    </row>
    <row r="273" spans="59:59" x14ac:dyDescent="0.5">
      <c r="BG273" s="45"/>
    </row>
    <row r="274" spans="59:59" x14ac:dyDescent="0.5">
      <c r="BG274" s="45"/>
    </row>
    <row r="275" spans="59:59" x14ac:dyDescent="0.5">
      <c r="BG275" s="45"/>
    </row>
    <row r="276" spans="59:59" x14ac:dyDescent="0.5">
      <c r="BG276" s="45"/>
    </row>
    <row r="277" spans="59:59" x14ac:dyDescent="0.5">
      <c r="BG277" s="45"/>
    </row>
    <row r="278" spans="59:59" x14ac:dyDescent="0.5">
      <c r="BG278" s="45"/>
    </row>
    <row r="279" spans="59:59" x14ac:dyDescent="0.5">
      <c r="BG279" s="45"/>
    </row>
    <row r="280" spans="59:59" x14ac:dyDescent="0.5">
      <c r="BG280" s="45"/>
    </row>
    <row r="281" spans="59:59" x14ac:dyDescent="0.5">
      <c r="BG281" s="45"/>
    </row>
    <row r="282" spans="59:59" x14ac:dyDescent="0.5">
      <c r="BG282" s="45"/>
    </row>
    <row r="283" spans="59:59" x14ac:dyDescent="0.5">
      <c r="BG283" s="45"/>
    </row>
    <row r="284" spans="59:59" x14ac:dyDescent="0.5">
      <c r="BG284" s="45"/>
    </row>
    <row r="285" spans="59:59" x14ac:dyDescent="0.5">
      <c r="BG285" s="45"/>
    </row>
    <row r="286" spans="59:59" x14ac:dyDescent="0.5">
      <c r="BG286" s="45"/>
    </row>
    <row r="287" spans="59:59" x14ac:dyDescent="0.5">
      <c r="BG287" s="45"/>
    </row>
    <row r="288" spans="59:59" x14ac:dyDescent="0.5">
      <c r="BG288" s="45"/>
    </row>
    <row r="289" spans="59:59" x14ac:dyDescent="0.5">
      <c r="BG289" s="45"/>
    </row>
    <row r="290" spans="59:59" x14ac:dyDescent="0.5">
      <c r="BG290" s="45"/>
    </row>
    <row r="291" spans="59:59" x14ac:dyDescent="0.5">
      <c r="BG291" s="45"/>
    </row>
    <row r="292" spans="59:59" x14ac:dyDescent="0.5">
      <c r="BG292" s="45"/>
    </row>
    <row r="293" spans="59:59" x14ac:dyDescent="0.5">
      <c r="BG293" s="48"/>
    </row>
    <row r="294" spans="59:59" x14ac:dyDescent="0.5">
      <c r="BG294" s="45"/>
    </row>
  </sheetData>
  <mergeCells count="20">
    <mergeCell ref="BD38:BD39"/>
    <mergeCell ref="A38:A39"/>
    <mergeCell ref="B38:B39"/>
    <mergeCell ref="C38:S38"/>
    <mergeCell ref="AC38:AS38"/>
    <mergeCell ref="BC38:BC39"/>
    <mergeCell ref="T38:AB38"/>
    <mergeCell ref="AT38:BB38"/>
    <mergeCell ref="C4:AB4"/>
    <mergeCell ref="T5:AB5"/>
    <mergeCell ref="C37:AB37"/>
    <mergeCell ref="AT5:BB5"/>
    <mergeCell ref="AC4:BB4"/>
    <mergeCell ref="AC37:BB37"/>
    <mergeCell ref="BD5:BD6"/>
    <mergeCell ref="A5:A6"/>
    <mergeCell ref="B5:B6"/>
    <mergeCell ref="BC5:BC6"/>
    <mergeCell ref="C5:S5"/>
    <mergeCell ref="AC5:AS5"/>
  </mergeCells>
  <printOptions horizontalCentered="1"/>
  <pageMargins left="0.70866141732283472" right="0.70866141732283472" top="0.74803149606299213" bottom="0.74803149606299213" header="0.31496062992125984" footer="0.31496062992125984"/>
  <pageSetup paperSize="9" orientation="landscape" r:id="rId1"/>
  <headerFooter>
    <oddHeader>&amp;C&amp;KFBBF34&amp;10&amp;"Calibri"&amp;BConfidential&amp;B</oddHeader>
    <oddFooter>&amp;Cwww.stats.gov.sa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BA8C2"/>
    <pageSetUpPr autoPageBreaks="0" fitToPage="1"/>
  </sheetPr>
  <dimension ref="A1:BG298"/>
  <sheetViews>
    <sheetView showGridLines="0" rightToLeft="1" topLeftCell="A3" zoomScaleNormal="100" workbookViewId="0">
      <selection activeCell="Z13" sqref="Z13"/>
    </sheetView>
  </sheetViews>
  <sheetFormatPr defaultColWidth="8.88671875" defaultRowHeight="18" customHeight="1" outlineLevelCol="2" x14ac:dyDescent="0.5"/>
  <cols>
    <col min="1" max="1" width="6.44140625" style="45" customWidth="1"/>
    <col min="2" max="2" width="29.33203125" style="45" customWidth="1"/>
    <col min="3" max="5" width="6.6640625" style="240" hidden="1" customWidth="1" outlineLevel="2"/>
    <col min="6" max="6" width="7.88671875" style="240" hidden="1" customWidth="1" outlineLevel="1"/>
    <col min="7" max="8" width="6.6640625" style="240" hidden="1" customWidth="1" outlineLevel="2"/>
    <col min="9" max="9" width="6.5546875" style="240" hidden="1" customWidth="1" outlineLevel="2"/>
    <col min="10" max="10" width="7.6640625" style="240" hidden="1" customWidth="1" outlineLevel="1"/>
    <col min="11" max="13" width="6.6640625" style="240" hidden="1" customWidth="1" outlineLevel="2"/>
    <col min="14" max="14" width="8.33203125" style="240" hidden="1" customWidth="1" outlineLevel="1"/>
    <col min="15" max="17" width="6.6640625" style="240" hidden="1" customWidth="1" outlineLevel="2"/>
    <col min="18" max="18" width="11.33203125" style="240" hidden="1" customWidth="1" outlineLevel="1"/>
    <col min="19" max="19" width="11.109375" style="240" customWidth="1" collapsed="1"/>
    <col min="20" max="28" width="10" style="45" customWidth="1"/>
    <col min="29" max="31" width="6.6640625" style="240" hidden="1" customWidth="1" outlineLevel="2"/>
    <col min="32" max="32" width="6.6640625" style="240" hidden="1" customWidth="1" outlineLevel="1"/>
    <col min="33" max="35" width="6.6640625" style="240" hidden="1" customWidth="1" outlineLevel="2"/>
    <col min="36" max="36" width="6.6640625" style="240" hidden="1" customWidth="1" outlineLevel="1"/>
    <col min="37" max="39" width="6.6640625" style="240" hidden="1" customWidth="1" outlineLevel="2"/>
    <col min="40" max="40" width="6.6640625" style="240" hidden="1" customWidth="1" outlineLevel="1"/>
    <col min="41" max="43" width="6.6640625" style="240" hidden="1" customWidth="1" outlineLevel="2"/>
    <col min="44" max="44" width="6.6640625" style="240" hidden="1" customWidth="1" outlineLevel="1"/>
    <col min="45" max="45" width="11.109375" style="240" customWidth="1" collapsed="1"/>
    <col min="46" max="54" width="10" style="45" customWidth="1"/>
    <col min="55" max="55" width="29.33203125" style="45" customWidth="1"/>
    <col min="56" max="56" width="6.44140625" style="45" customWidth="1"/>
    <col min="57" max="258" width="8.88671875" style="45"/>
    <col min="259" max="259" width="5.88671875" style="45" customWidth="1"/>
    <col min="260" max="260" width="32.88671875" style="45" customWidth="1"/>
    <col min="261" max="261" width="5.88671875" style="45" customWidth="1"/>
    <col min="262" max="262" width="32.88671875" style="45" customWidth="1"/>
    <col min="263" max="268" width="8.88671875" style="45"/>
    <col min="269" max="269" width="32.88671875" style="45" customWidth="1"/>
    <col min="270" max="270" width="5.88671875" style="45" customWidth="1"/>
    <col min="271" max="271" width="32.88671875" style="45" customWidth="1"/>
    <col min="272" max="272" width="5.88671875" style="45" customWidth="1"/>
    <col min="273" max="514" width="8.88671875" style="45"/>
    <col min="515" max="515" width="5.88671875" style="45" customWidth="1"/>
    <col min="516" max="516" width="32.88671875" style="45" customWidth="1"/>
    <col min="517" max="517" width="5.88671875" style="45" customWidth="1"/>
    <col min="518" max="518" width="32.88671875" style="45" customWidth="1"/>
    <col min="519" max="524" width="8.88671875" style="45"/>
    <col min="525" max="525" width="32.88671875" style="45" customWidth="1"/>
    <col min="526" max="526" width="5.88671875" style="45" customWidth="1"/>
    <col min="527" max="527" width="32.88671875" style="45" customWidth="1"/>
    <col min="528" max="528" width="5.88671875" style="45" customWidth="1"/>
    <col min="529" max="770" width="8.88671875" style="45"/>
    <col min="771" max="771" width="5.88671875" style="45" customWidth="1"/>
    <col min="772" max="772" width="32.88671875" style="45" customWidth="1"/>
    <col min="773" max="773" width="5.88671875" style="45" customWidth="1"/>
    <col min="774" max="774" width="32.88671875" style="45" customWidth="1"/>
    <col min="775" max="780" width="8.88671875" style="45"/>
    <col min="781" max="781" width="32.88671875" style="45" customWidth="1"/>
    <col min="782" max="782" width="5.88671875" style="45" customWidth="1"/>
    <col min="783" max="783" width="32.88671875" style="45" customWidth="1"/>
    <col min="784" max="784" width="5.88671875" style="45" customWidth="1"/>
    <col min="785" max="1026" width="8.88671875" style="45"/>
    <col min="1027" max="1027" width="5.88671875" style="45" customWidth="1"/>
    <col min="1028" max="1028" width="32.88671875" style="45" customWidth="1"/>
    <col min="1029" max="1029" width="5.88671875" style="45" customWidth="1"/>
    <col min="1030" max="1030" width="32.88671875" style="45" customWidth="1"/>
    <col min="1031" max="1036" width="8.88671875" style="45"/>
    <col min="1037" max="1037" width="32.88671875" style="45" customWidth="1"/>
    <col min="1038" max="1038" width="5.88671875" style="45" customWidth="1"/>
    <col min="1039" max="1039" width="32.88671875" style="45" customWidth="1"/>
    <col min="1040" max="1040" width="5.88671875" style="45" customWidth="1"/>
    <col min="1041" max="1282" width="8.88671875" style="45"/>
    <col min="1283" max="1283" width="5.88671875" style="45" customWidth="1"/>
    <col min="1284" max="1284" width="32.88671875" style="45" customWidth="1"/>
    <col min="1285" max="1285" width="5.88671875" style="45" customWidth="1"/>
    <col min="1286" max="1286" width="32.88671875" style="45" customWidth="1"/>
    <col min="1287" max="1292" width="8.88671875" style="45"/>
    <col min="1293" max="1293" width="32.88671875" style="45" customWidth="1"/>
    <col min="1294" max="1294" width="5.88671875" style="45" customWidth="1"/>
    <col min="1295" max="1295" width="32.88671875" style="45" customWidth="1"/>
    <col min="1296" max="1296" width="5.88671875" style="45" customWidth="1"/>
    <col min="1297" max="1538" width="8.88671875" style="45"/>
    <col min="1539" max="1539" width="5.88671875" style="45" customWidth="1"/>
    <col min="1540" max="1540" width="32.88671875" style="45" customWidth="1"/>
    <col min="1541" max="1541" width="5.88671875" style="45" customWidth="1"/>
    <col min="1542" max="1542" width="32.88671875" style="45" customWidth="1"/>
    <col min="1543" max="1548" width="8.88671875" style="45"/>
    <col min="1549" max="1549" width="32.88671875" style="45" customWidth="1"/>
    <col min="1550" max="1550" width="5.88671875" style="45" customWidth="1"/>
    <col min="1551" max="1551" width="32.88671875" style="45" customWidth="1"/>
    <col min="1552" max="1552" width="5.88671875" style="45" customWidth="1"/>
    <col min="1553" max="1794" width="8.88671875" style="45"/>
    <col min="1795" max="1795" width="5.88671875" style="45" customWidth="1"/>
    <col min="1796" max="1796" width="32.88671875" style="45" customWidth="1"/>
    <col min="1797" max="1797" width="5.88671875" style="45" customWidth="1"/>
    <col min="1798" max="1798" width="32.88671875" style="45" customWidth="1"/>
    <col min="1799" max="1804" width="8.88671875" style="45"/>
    <col min="1805" max="1805" width="32.88671875" style="45" customWidth="1"/>
    <col min="1806" max="1806" width="5.88671875" style="45" customWidth="1"/>
    <col min="1807" max="1807" width="32.88671875" style="45" customWidth="1"/>
    <col min="1808" max="1808" width="5.88671875" style="45" customWidth="1"/>
    <col min="1809" max="2050" width="8.88671875" style="45"/>
    <col min="2051" max="2051" width="5.88671875" style="45" customWidth="1"/>
    <col min="2052" max="2052" width="32.88671875" style="45" customWidth="1"/>
    <col min="2053" max="2053" width="5.88671875" style="45" customWidth="1"/>
    <col min="2054" max="2054" width="32.88671875" style="45" customWidth="1"/>
    <col min="2055" max="2060" width="8.88671875" style="45"/>
    <col min="2061" max="2061" width="32.88671875" style="45" customWidth="1"/>
    <col min="2062" max="2062" width="5.88671875" style="45" customWidth="1"/>
    <col min="2063" max="2063" width="32.88671875" style="45" customWidth="1"/>
    <col min="2064" max="2064" width="5.88671875" style="45" customWidth="1"/>
    <col min="2065" max="2306" width="8.88671875" style="45"/>
    <col min="2307" max="2307" width="5.88671875" style="45" customWidth="1"/>
    <col min="2308" max="2308" width="32.88671875" style="45" customWidth="1"/>
    <col min="2309" max="2309" width="5.88671875" style="45" customWidth="1"/>
    <col min="2310" max="2310" width="32.88671875" style="45" customWidth="1"/>
    <col min="2311" max="2316" width="8.88671875" style="45"/>
    <col min="2317" max="2317" width="32.88671875" style="45" customWidth="1"/>
    <col min="2318" max="2318" width="5.88671875" style="45" customWidth="1"/>
    <col min="2319" max="2319" width="32.88671875" style="45" customWidth="1"/>
    <col min="2320" max="2320" width="5.88671875" style="45" customWidth="1"/>
    <col min="2321" max="2562" width="8.88671875" style="45"/>
    <col min="2563" max="2563" width="5.88671875" style="45" customWidth="1"/>
    <col min="2564" max="2564" width="32.88671875" style="45" customWidth="1"/>
    <col min="2565" max="2565" width="5.88671875" style="45" customWidth="1"/>
    <col min="2566" max="2566" width="32.88671875" style="45" customWidth="1"/>
    <col min="2567" max="2572" width="8.88671875" style="45"/>
    <col min="2573" max="2573" width="32.88671875" style="45" customWidth="1"/>
    <col min="2574" max="2574" width="5.88671875" style="45" customWidth="1"/>
    <col min="2575" max="2575" width="32.88671875" style="45" customWidth="1"/>
    <col min="2576" max="2576" width="5.88671875" style="45" customWidth="1"/>
    <col min="2577" max="2818" width="8.88671875" style="45"/>
    <col min="2819" max="2819" width="5.88671875" style="45" customWidth="1"/>
    <col min="2820" max="2820" width="32.88671875" style="45" customWidth="1"/>
    <col min="2821" max="2821" width="5.88671875" style="45" customWidth="1"/>
    <col min="2822" max="2822" width="32.88671875" style="45" customWidth="1"/>
    <col min="2823" max="2828" width="8.88671875" style="45"/>
    <col min="2829" max="2829" width="32.88671875" style="45" customWidth="1"/>
    <col min="2830" max="2830" width="5.88671875" style="45" customWidth="1"/>
    <col min="2831" max="2831" width="32.88671875" style="45" customWidth="1"/>
    <col min="2832" max="2832" width="5.88671875" style="45" customWidth="1"/>
    <col min="2833" max="3074" width="8.88671875" style="45"/>
    <col min="3075" max="3075" width="5.88671875" style="45" customWidth="1"/>
    <col min="3076" max="3076" width="32.88671875" style="45" customWidth="1"/>
    <col min="3077" max="3077" width="5.88671875" style="45" customWidth="1"/>
    <col min="3078" max="3078" width="32.88671875" style="45" customWidth="1"/>
    <col min="3079" max="3084" width="8.88671875" style="45"/>
    <col min="3085" max="3085" width="32.88671875" style="45" customWidth="1"/>
    <col min="3086" max="3086" width="5.88671875" style="45" customWidth="1"/>
    <col min="3087" max="3087" width="32.88671875" style="45" customWidth="1"/>
    <col min="3088" max="3088" width="5.88671875" style="45" customWidth="1"/>
    <col min="3089" max="3330" width="8.88671875" style="45"/>
    <col min="3331" max="3331" width="5.88671875" style="45" customWidth="1"/>
    <col min="3332" max="3332" width="32.88671875" style="45" customWidth="1"/>
    <col min="3333" max="3333" width="5.88671875" style="45" customWidth="1"/>
    <col min="3334" max="3334" width="32.88671875" style="45" customWidth="1"/>
    <col min="3335" max="3340" width="8.88671875" style="45"/>
    <col min="3341" max="3341" width="32.88671875" style="45" customWidth="1"/>
    <col min="3342" max="3342" width="5.88671875" style="45" customWidth="1"/>
    <col min="3343" max="3343" width="32.88671875" style="45" customWidth="1"/>
    <col min="3344" max="3344" width="5.88671875" style="45" customWidth="1"/>
    <col min="3345" max="3586" width="8.88671875" style="45"/>
    <col min="3587" max="3587" width="5.88671875" style="45" customWidth="1"/>
    <col min="3588" max="3588" width="32.88671875" style="45" customWidth="1"/>
    <col min="3589" max="3589" width="5.88671875" style="45" customWidth="1"/>
    <col min="3590" max="3590" width="32.88671875" style="45" customWidth="1"/>
    <col min="3591" max="3596" width="8.88671875" style="45"/>
    <col min="3597" max="3597" width="32.88671875" style="45" customWidth="1"/>
    <col min="3598" max="3598" width="5.88671875" style="45" customWidth="1"/>
    <col min="3599" max="3599" width="32.88671875" style="45" customWidth="1"/>
    <col min="3600" max="3600" width="5.88671875" style="45" customWidth="1"/>
    <col min="3601" max="3842" width="8.88671875" style="45"/>
    <col min="3843" max="3843" width="5.88671875" style="45" customWidth="1"/>
    <col min="3844" max="3844" width="32.88671875" style="45" customWidth="1"/>
    <col min="3845" max="3845" width="5.88671875" style="45" customWidth="1"/>
    <col min="3846" max="3846" width="32.88671875" style="45" customWidth="1"/>
    <col min="3847" max="3852" width="8.88671875" style="45"/>
    <col min="3853" max="3853" width="32.88671875" style="45" customWidth="1"/>
    <col min="3854" max="3854" width="5.88671875" style="45" customWidth="1"/>
    <col min="3855" max="3855" width="32.88671875" style="45" customWidth="1"/>
    <col min="3856" max="3856" width="5.88671875" style="45" customWidth="1"/>
    <col min="3857" max="4098" width="8.88671875" style="45"/>
    <col min="4099" max="4099" width="5.88671875" style="45" customWidth="1"/>
    <col min="4100" max="4100" width="32.88671875" style="45" customWidth="1"/>
    <col min="4101" max="4101" width="5.88671875" style="45" customWidth="1"/>
    <col min="4102" max="4102" width="32.88671875" style="45" customWidth="1"/>
    <col min="4103" max="4108" width="8.88671875" style="45"/>
    <col min="4109" max="4109" width="32.88671875" style="45" customWidth="1"/>
    <col min="4110" max="4110" width="5.88671875" style="45" customWidth="1"/>
    <col min="4111" max="4111" width="32.88671875" style="45" customWidth="1"/>
    <col min="4112" max="4112" width="5.88671875" style="45" customWidth="1"/>
    <col min="4113" max="4354" width="8.88671875" style="45"/>
    <col min="4355" max="4355" width="5.88671875" style="45" customWidth="1"/>
    <col min="4356" max="4356" width="32.88671875" style="45" customWidth="1"/>
    <col min="4357" max="4357" width="5.88671875" style="45" customWidth="1"/>
    <col min="4358" max="4358" width="32.88671875" style="45" customWidth="1"/>
    <col min="4359" max="4364" width="8.88671875" style="45"/>
    <col min="4365" max="4365" width="32.88671875" style="45" customWidth="1"/>
    <col min="4366" max="4366" width="5.88671875" style="45" customWidth="1"/>
    <col min="4367" max="4367" width="32.88671875" style="45" customWidth="1"/>
    <col min="4368" max="4368" width="5.88671875" style="45" customWidth="1"/>
    <col min="4369" max="4610" width="8.88671875" style="45"/>
    <col min="4611" max="4611" width="5.88671875" style="45" customWidth="1"/>
    <col min="4612" max="4612" width="32.88671875" style="45" customWidth="1"/>
    <col min="4613" max="4613" width="5.88671875" style="45" customWidth="1"/>
    <col min="4614" max="4614" width="32.88671875" style="45" customWidth="1"/>
    <col min="4615" max="4620" width="8.88671875" style="45"/>
    <col min="4621" max="4621" width="32.88671875" style="45" customWidth="1"/>
    <col min="4622" max="4622" width="5.88671875" style="45" customWidth="1"/>
    <col min="4623" max="4623" width="32.88671875" style="45" customWidth="1"/>
    <col min="4624" max="4624" width="5.88671875" style="45" customWidth="1"/>
    <col min="4625" max="4866" width="8.88671875" style="45"/>
    <col min="4867" max="4867" width="5.88671875" style="45" customWidth="1"/>
    <col min="4868" max="4868" width="32.88671875" style="45" customWidth="1"/>
    <col min="4869" max="4869" width="5.88671875" style="45" customWidth="1"/>
    <col min="4870" max="4870" width="32.88671875" style="45" customWidth="1"/>
    <col min="4871" max="4876" width="8.88671875" style="45"/>
    <col min="4877" max="4877" width="32.88671875" style="45" customWidth="1"/>
    <col min="4878" max="4878" width="5.88671875" style="45" customWidth="1"/>
    <col min="4879" max="4879" width="32.88671875" style="45" customWidth="1"/>
    <col min="4880" max="4880" width="5.88671875" style="45" customWidth="1"/>
    <col min="4881" max="5122" width="8.88671875" style="45"/>
    <col min="5123" max="5123" width="5.88671875" style="45" customWidth="1"/>
    <col min="5124" max="5124" width="32.88671875" style="45" customWidth="1"/>
    <col min="5125" max="5125" width="5.88671875" style="45" customWidth="1"/>
    <col min="5126" max="5126" width="32.88671875" style="45" customWidth="1"/>
    <col min="5127" max="5132" width="8.88671875" style="45"/>
    <col min="5133" max="5133" width="32.88671875" style="45" customWidth="1"/>
    <col min="5134" max="5134" width="5.88671875" style="45" customWidth="1"/>
    <col min="5135" max="5135" width="32.88671875" style="45" customWidth="1"/>
    <col min="5136" max="5136" width="5.88671875" style="45" customWidth="1"/>
    <col min="5137" max="5378" width="8.88671875" style="45"/>
    <col min="5379" max="5379" width="5.88671875" style="45" customWidth="1"/>
    <col min="5380" max="5380" width="32.88671875" style="45" customWidth="1"/>
    <col min="5381" max="5381" width="5.88671875" style="45" customWidth="1"/>
    <col min="5382" max="5382" width="32.88671875" style="45" customWidth="1"/>
    <col min="5383" max="5388" width="8.88671875" style="45"/>
    <col min="5389" max="5389" width="32.88671875" style="45" customWidth="1"/>
    <col min="5390" max="5390" width="5.88671875" style="45" customWidth="1"/>
    <col min="5391" max="5391" width="32.88671875" style="45" customWidth="1"/>
    <col min="5392" max="5392" width="5.88671875" style="45" customWidth="1"/>
    <col min="5393" max="5634" width="8.88671875" style="45"/>
    <col min="5635" max="5635" width="5.88671875" style="45" customWidth="1"/>
    <col min="5636" max="5636" width="32.88671875" style="45" customWidth="1"/>
    <col min="5637" max="5637" width="5.88671875" style="45" customWidth="1"/>
    <col min="5638" max="5638" width="32.88671875" style="45" customWidth="1"/>
    <col min="5639" max="5644" width="8.88671875" style="45"/>
    <col min="5645" max="5645" width="32.88671875" style="45" customWidth="1"/>
    <col min="5646" max="5646" width="5.88671875" style="45" customWidth="1"/>
    <col min="5647" max="5647" width="32.88671875" style="45" customWidth="1"/>
    <col min="5648" max="5648" width="5.88671875" style="45" customWidth="1"/>
    <col min="5649" max="5890" width="8.88671875" style="45"/>
    <col min="5891" max="5891" width="5.88671875" style="45" customWidth="1"/>
    <col min="5892" max="5892" width="32.88671875" style="45" customWidth="1"/>
    <col min="5893" max="5893" width="5.88671875" style="45" customWidth="1"/>
    <col min="5894" max="5894" width="32.88671875" style="45" customWidth="1"/>
    <col min="5895" max="5900" width="8.88671875" style="45"/>
    <col min="5901" max="5901" width="32.88671875" style="45" customWidth="1"/>
    <col min="5902" max="5902" width="5.88671875" style="45" customWidth="1"/>
    <col min="5903" max="5903" width="32.88671875" style="45" customWidth="1"/>
    <col min="5904" max="5904" width="5.88671875" style="45" customWidth="1"/>
    <col min="5905" max="6146" width="8.88671875" style="45"/>
    <col min="6147" max="6147" width="5.88671875" style="45" customWidth="1"/>
    <col min="6148" max="6148" width="32.88671875" style="45" customWidth="1"/>
    <col min="6149" max="6149" width="5.88671875" style="45" customWidth="1"/>
    <col min="6150" max="6150" width="32.88671875" style="45" customWidth="1"/>
    <col min="6151" max="6156" width="8.88671875" style="45"/>
    <col min="6157" max="6157" width="32.88671875" style="45" customWidth="1"/>
    <col min="6158" max="6158" width="5.88671875" style="45" customWidth="1"/>
    <col min="6159" max="6159" width="32.88671875" style="45" customWidth="1"/>
    <col min="6160" max="6160" width="5.88671875" style="45" customWidth="1"/>
    <col min="6161" max="6402" width="8.88671875" style="45"/>
    <col min="6403" max="6403" width="5.88671875" style="45" customWidth="1"/>
    <col min="6404" max="6404" width="32.88671875" style="45" customWidth="1"/>
    <col min="6405" max="6405" width="5.88671875" style="45" customWidth="1"/>
    <col min="6406" max="6406" width="32.88671875" style="45" customWidth="1"/>
    <col min="6407" max="6412" width="8.88671875" style="45"/>
    <col min="6413" max="6413" width="32.88671875" style="45" customWidth="1"/>
    <col min="6414" max="6414" width="5.88671875" style="45" customWidth="1"/>
    <col min="6415" max="6415" width="32.88671875" style="45" customWidth="1"/>
    <col min="6416" max="6416" width="5.88671875" style="45" customWidth="1"/>
    <col min="6417" max="6658" width="8.88671875" style="45"/>
    <col min="6659" max="6659" width="5.88671875" style="45" customWidth="1"/>
    <col min="6660" max="6660" width="32.88671875" style="45" customWidth="1"/>
    <col min="6661" max="6661" width="5.88671875" style="45" customWidth="1"/>
    <col min="6662" max="6662" width="32.88671875" style="45" customWidth="1"/>
    <col min="6663" max="6668" width="8.88671875" style="45"/>
    <col min="6669" max="6669" width="32.88671875" style="45" customWidth="1"/>
    <col min="6670" max="6670" width="5.88671875" style="45" customWidth="1"/>
    <col min="6671" max="6671" width="32.88671875" style="45" customWidth="1"/>
    <col min="6672" max="6672" width="5.88671875" style="45" customWidth="1"/>
    <col min="6673" max="6914" width="8.88671875" style="45"/>
    <col min="6915" max="6915" width="5.88671875" style="45" customWidth="1"/>
    <col min="6916" max="6916" width="32.88671875" style="45" customWidth="1"/>
    <col min="6917" max="6917" width="5.88671875" style="45" customWidth="1"/>
    <col min="6918" max="6918" width="32.88671875" style="45" customWidth="1"/>
    <col min="6919" max="6924" width="8.88671875" style="45"/>
    <col min="6925" max="6925" width="32.88671875" style="45" customWidth="1"/>
    <col min="6926" max="6926" width="5.88671875" style="45" customWidth="1"/>
    <col min="6927" max="6927" width="32.88671875" style="45" customWidth="1"/>
    <col min="6928" max="6928" width="5.88671875" style="45" customWidth="1"/>
    <col min="6929" max="7170" width="8.88671875" style="45"/>
    <col min="7171" max="7171" width="5.88671875" style="45" customWidth="1"/>
    <col min="7172" max="7172" width="32.88671875" style="45" customWidth="1"/>
    <col min="7173" max="7173" width="5.88671875" style="45" customWidth="1"/>
    <col min="7174" max="7174" width="32.88671875" style="45" customWidth="1"/>
    <col min="7175" max="7180" width="8.88671875" style="45"/>
    <col min="7181" max="7181" width="32.88671875" style="45" customWidth="1"/>
    <col min="7182" max="7182" width="5.88671875" style="45" customWidth="1"/>
    <col min="7183" max="7183" width="32.88671875" style="45" customWidth="1"/>
    <col min="7184" max="7184" width="5.88671875" style="45" customWidth="1"/>
    <col min="7185" max="7426" width="8.88671875" style="45"/>
    <col min="7427" max="7427" width="5.88671875" style="45" customWidth="1"/>
    <col min="7428" max="7428" width="32.88671875" style="45" customWidth="1"/>
    <col min="7429" max="7429" width="5.88671875" style="45" customWidth="1"/>
    <col min="7430" max="7430" width="32.88671875" style="45" customWidth="1"/>
    <col min="7431" max="7436" width="8.88671875" style="45"/>
    <col min="7437" max="7437" width="32.88671875" style="45" customWidth="1"/>
    <col min="7438" max="7438" width="5.88671875" style="45" customWidth="1"/>
    <col min="7439" max="7439" width="32.88671875" style="45" customWidth="1"/>
    <col min="7440" max="7440" width="5.88671875" style="45" customWidth="1"/>
    <col min="7441" max="7682" width="8.88671875" style="45"/>
    <col min="7683" max="7683" width="5.88671875" style="45" customWidth="1"/>
    <col min="7684" max="7684" width="32.88671875" style="45" customWidth="1"/>
    <col min="7685" max="7685" width="5.88671875" style="45" customWidth="1"/>
    <col min="7686" max="7686" width="32.88671875" style="45" customWidth="1"/>
    <col min="7687" max="7692" width="8.88671875" style="45"/>
    <col min="7693" max="7693" width="32.88671875" style="45" customWidth="1"/>
    <col min="7694" max="7694" width="5.88671875" style="45" customWidth="1"/>
    <col min="7695" max="7695" width="32.88671875" style="45" customWidth="1"/>
    <col min="7696" max="7696" width="5.88671875" style="45" customWidth="1"/>
    <col min="7697" max="7938" width="8.88671875" style="45"/>
    <col min="7939" max="7939" width="5.88671875" style="45" customWidth="1"/>
    <col min="7940" max="7940" width="32.88671875" style="45" customWidth="1"/>
    <col min="7941" max="7941" width="5.88671875" style="45" customWidth="1"/>
    <col min="7942" max="7942" width="32.88671875" style="45" customWidth="1"/>
    <col min="7943" max="7948" width="8.88671875" style="45"/>
    <col min="7949" max="7949" width="32.88671875" style="45" customWidth="1"/>
    <col min="7950" max="7950" width="5.88671875" style="45" customWidth="1"/>
    <col min="7951" max="7951" width="32.88671875" style="45" customWidth="1"/>
    <col min="7952" max="7952" width="5.88671875" style="45" customWidth="1"/>
    <col min="7953" max="8194" width="8.88671875" style="45"/>
    <col min="8195" max="8195" width="5.88671875" style="45" customWidth="1"/>
    <col min="8196" max="8196" width="32.88671875" style="45" customWidth="1"/>
    <col min="8197" max="8197" width="5.88671875" style="45" customWidth="1"/>
    <col min="8198" max="8198" width="32.88671875" style="45" customWidth="1"/>
    <col min="8199" max="8204" width="8.88671875" style="45"/>
    <col min="8205" max="8205" width="32.88671875" style="45" customWidth="1"/>
    <col min="8206" max="8206" width="5.88671875" style="45" customWidth="1"/>
    <col min="8207" max="8207" width="32.88671875" style="45" customWidth="1"/>
    <col min="8208" max="8208" width="5.88671875" style="45" customWidth="1"/>
    <col min="8209" max="8450" width="8.88671875" style="45"/>
    <col min="8451" max="8451" width="5.88671875" style="45" customWidth="1"/>
    <col min="8452" max="8452" width="32.88671875" style="45" customWidth="1"/>
    <col min="8453" max="8453" width="5.88671875" style="45" customWidth="1"/>
    <col min="8454" max="8454" width="32.88671875" style="45" customWidth="1"/>
    <col min="8455" max="8460" width="8.88671875" style="45"/>
    <col min="8461" max="8461" width="32.88671875" style="45" customWidth="1"/>
    <col min="8462" max="8462" width="5.88671875" style="45" customWidth="1"/>
    <col min="8463" max="8463" width="32.88671875" style="45" customWidth="1"/>
    <col min="8464" max="8464" width="5.88671875" style="45" customWidth="1"/>
    <col min="8465" max="8706" width="8.88671875" style="45"/>
    <col min="8707" max="8707" width="5.88671875" style="45" customWidth="1"/>
    <col min="8708" max="8708" width="32.88671875" style="45" customWidth="1"/>
    <col min="8709" max="8709" width="5.88671875" style="45" customWidth="1"/>
    <col min="8710" max="8710" width="32.88671875" style="45" customWidth="1"/>
    <col min="8711" max="8716" width="8.88671875" style="45"/>
    <col min="8717" max="8717" width="32.88671875" style="45" customWidth="1"/>
    <col min="8718" max="8718" width="5.88671875" style="45" customWidth="1"/>
    <col min="8719" max="8719" width="32.88671875" style="45" customWidth="1"/>
    <col min="8720" max="8720" width="5.88671875" style="45" customWidth="1"/>
    <col min="8721" max="8962" width="8.88671875" style="45"/>
    <col min="8963" max="8963" width="5.88671875" style="45" customWidth="1"/>
    <col min="8964" max="8964" width="32.88671875" style="45" customWidth="1"/>
    <col min="8965" max="8965" width="5.88671875" style="45" customWidth="1"/>
    <col min="8966" max="8966" width="32.88671875" style="45" customWidth="1"/>
    <col min="8967" max="8972" width="8.88671875" style="45"/>
    <col min="8973" max="8973" width="32.88671875" style="45" customWidth="1"/>
    <col min="8974" max="8974" width="5.88671875" style="45" customWidth="1"/>
    <col min="8975" max="8975" width="32.88671875" style="45" customWidth="1"/>
    <col min="8976" max="8976" width="5.88671875" style="45" customWidth="1"/>
    <col min="8977" max="9218" width="8.88671875" style="45"/>
    <col min="9219" max="9219" width="5.88671875" style="45" customWidth="1"/>
    <col min="9220" max="9220" width="32.88671875" style="45" customWidth="1"/>
    <col min="9221" max="9221" width="5.88671875" style="45" customWidth="1"/>
    <col min="9222" max="9222" width="32.88671875" style="45" customWidth="1"/>
    <col min="9223" max="9228" width="8.88671875" style="45"/>
    <col min="9229" max="9229" width="32.88671875" style="45" customWidth="1"/>
    <col min="9230" max="9230" width="5.88671875" style="45" customWidth="1"/>
    <col min="9231" max="9231" width="32.88671875" style="45" customWidth="1"/>
    <col min="9232" max="9232" width="5.88671875" style="45" customWidth="1"/>
    <col min="9233" max="9474" width="8.88671875" style="45"/>
    <col min="9475" max="9475" width="5.88671875" style="45" customWidth="1"/>
    <col min="9476" max="9476" width="32.88671875" style="45" customWidth="1"/>
    <col min="9477" max="9477" width="5.88671875" style="45" customWidth="1"/>
    <col min="9478" max="9478" width="32.88671875" style="45" customWidth="1"/>
    <col min="9479" max="9484" width="8.88671875" style="45"/>
    <col min="9485" max="9485" width="32.88671875" style="45" customWidth="1"/>
    <col min="9486" max="9486" width="5.88671875" style="45" customWidth="1"/>
    <col min="9487" max="9487" width="32.88671875" style="45" customWidth="1"/>
    <col min="9488" max="9488" width="5.88671875" style="45" customWidth="1"/>
    <col min="9489" max="9730" width="8.88671875" style="45"/>
    <col min="9731" max="9731" width="5.88671875" style="45" customWidth="1"/>
    <col min="9732" max="9732" width="32.88671875" style="45" customWidth="1"/>
    <col min="9733" max="9733" width="5.88671875" style="45" customWidth="1"/>
    <col min="9734" max="9734" width="32.88671875" style="45" customWidth="1"/>
    <col min="9735" max="9740" width="8.88671875" style="45"/>
    <col min="9741" max="9741" width="32.88671875" style="45" customWidth="1"/>
    <col min="9742" max="9742" width="5.88671875" style="45" customWidth="1"/>
    <col min="9743" max="9743" width="32.88671875" style="45" customWidth="1"/>
    <col min="9744" max="9744" width="5.88671875" style="45" customWidth="1"/>
    <col min="9745" max="9986" width="8.88671875" style="45"/>
    <col min="9987" max="9987" width="5.88671875" style="45" customWidth="1"/>
    <col min="9988" max="9988" width="32.88671875" style="45" customWidth="1"/>
    <col min="9989" max="9989" width="5.88671875" style="45" customWidth="1"/>
    <col min="9990" max="9990" width="32.88671875" style="45" customWidth="1"/>
    <col min="9991" max="9996" width="8.88671875" style="45"/>
    <col min="9997" max="9997" width="32.88671875" style="45" customWidth="1"/>
    <col min="9998" max="9998" width="5.88671875" style="45" customWidth="1"/>
    <col min="9999" max="9999" width="32.88671875" style="45" customWidth="1"/>
    <col min="10000" max="10000" width="5.88671875" style="45" customWidth="1"/>
    <col min="10001" max="10242" width="8.88671875" style="45"/>
    <col min="10243" max="10243" width="5.88671875" style="45" customWidth="1"/>
    <col min="10244" max="10244" width="32.88671875" style="45" customWidth="1"/>
    <col min="10245" max="10245" width="5.88671875" style="45" customWidth="1"/>
    <col min="10246" max="10246" width="32.88671875" style="45" customWidth="1"/>
    <col min="10247" max="10252" width="8.88671875" style="45"/>
    <col min="10253" max="10253" width="32.88671875" style="45" customWidth="1"/>
    <col min="10254" max="10254" width="5.88671875" style="45" customWidth="1"/>
    <col min="10255" max="10255" width="32.88671875" style="45" customWidth="1"/>
    <col min="10256" max="10256" width="5.88671875" style="45" customWidth="1"/>
    <col min="10257" max="10498" width="8.88671875" style="45"/>
    <col min="10499" max="10499" width="5.88671875" style="45" customWidth="1"/>
    <col min="10500" max="10500" width="32.88671875" style="45" customWidth="1"/>
    <col min="10501" max="10501" width="5.88671875" style="45" customWidth="1"/>
    <col min="10502" max="10502" width="32.88671875" style="45" customWidth="1"/>
    <col min="10503" max="10508" width="8.88671875" style="45"/>
    <col min="10509" max="10509" width="32.88671875" style="45" customWidth="1"/>
    <col min="10510" max="10510" width="5.88671875" style="45" customWidth="1"/>
    <col min="10511" max="10511" width="32.88671875" style="45" customWidth="1"/>
    <col min="10512" max="10512" width="5.88671875" style="45" customWidth="1"/>
    <col min="10513" max="10754" width="8.88671875" style="45"/>
    <col min="10755" max="10755" width="5.88671875" style="45" customWidth="1"/>
    <col min="10756" max="10756" width="32.88671875" style="45" customWidth="1"/>
    <col min="10757" max="10757" width="5.88671875" style="45" customWidth="1"/>
    <col min="10758" max="10758" width="32.88671875" style="45" customWidth="1"/>
    <col min="10759" max="10764" width="8.88671875" style="45"/>
    <col min="10765" max="10765" width="32.88671875" style="45" customWidth="1"/>
    <col min="10766" max="10766" width="5.88671875" style="45" customWidth="1"/>
    <col min="10767" max="10767" width="32.88671875" style="45" customWidth="1"/>
    <col min="10768" max="10768" width="5.88671875" style="45" customWidth="1"/>
    <col min="10769" max="11010" width="8.88671875" style="45"/>
    <col min="11011" max="11011" width="5.88671875" style="45" customWidth="1"/>
    <col min="11012" max="11012" width="32.88671875" style="45" customWidth="1"/>
    <col min="11013" max="11013" width="5.88671875" style="45" customWidth="1"/>
    <col min="11014" max="11014" width="32.88671875" style="45" customWidth="1"/>
    <col min="11015" max="11020" width="8.88671875" style="45"/>
    <col min="11021" max="11021" width="32.88671875" style="45" customWidth="1"/>
    <col min="11022" max="11022" width="5.88671875" style="45" customWidth="1"/>
    <col min="11023" max="11023" width="32.88671875" style="45" customWidth="1"/>
    <col min="11024" max="11024" width="5.88671875" style="45" customWidth="1"/>
    <col min="11025" max="11266" width="8.88671875" style="45"/>
    <col min="11267" max="11267" width="5.88671875" style="45" customWidth="1"/>
    <col min="11268" max="11268" width="32.88671875" style="45" customWidth="1"/>
    <col min="11269" max="11269" width="5.88671875" style="45" customWidth="1"/>
    <col min="11270" max="11270" width="32.88671875" style="45" customWidth="1"/>
    <col min="11271" max="11276" width="8.88671875" style="45"/>
    <col min="11277" max="11277" width="32.88671875" style="45" customWidth="1"/>
    <col min="11278" max="11278" width="5.88671875" style="45" customWidth="1"/>
    <col min="11279" max="11279" width="32.88671875" style="45" customWidth="1"/>
    <col min="11280" max="11280" width="5.88671875" style="45" customWidth="1"/>
    <col min="11281" max="11522" width="8.88671875" style="45"/>
    <col min="11523" max="11523" width="5.88671875" style="45" customWidth="1"/>
    <col min="11524" max="11524" width="32.88671875" style="45" customWidth="1"/>
    <col min="11525" max="11525" width="5.88671875" style="45" customWidth="1"/>
    <col min="11526" max="11526" width="32.88671875" style="45" customWidth="1"/>
    <col min="11527" max="11532" width="8.88671875" style="45"/>
    <col min="11533" max="11533" width="32.88671875" style="45" customWidth="1"/>
    <col min="11534" max="11534" width="5.88671875" style="45" customWidth="1"/>
    <col min="11535" max="11535" width="32.88671875" style="45" customWidth="1"/>
    <col min="11536" max="11536" width="5.88671875" style="45" customWidth="1"/>
    <col min="11537" max="11778" width="8.88671875" style="45"/>
    <col min="11779" max="11779" width="5.88671875" style="45" customWidth="1"/>
    <col min="11780" max="11780" width="32.88671875" style="45" customWidth="1"/>
    <col min="11781" max="11781" width="5.88671875" style="45" customWidth="1"/>
    <col min="11782" max="11782" width="32.88671875" style="45" customWidth="1"/>
    <col min="11783" max="11788" width="8.88671875" style="45"/>
    <col min="11789" max="11789" width="32.88671875" style="45" customWidth="1"/>
    <col min="11790" max="11790" width="5.88671875" style="45" customWidth="1"/>
    <col min="11791" max="11791" width="32.88671875" style="45" customWidth="1"/>
    <col min="11792" max="11792" width="5.88671875" style="45" customWidth="1"/>
    <col min="11793" max="12034" width="8.88671875" style="45"/>
    <col min="12035" max="12035" width="5.88671875" style="45" customWidth="1"/>
    <col min="12036" max="12036" width="32.88671875" style="45" customWidth="1"/>
    <col min="12037" max="12037" width="5.88671875" style="45" customWidth="1"/>
    <col min="12038" max="12038" width="32.88671875" style="45" customWidth="1"/>
    <col min="12039" max="12044" width="8.88671875" style="45"/>
    <col min="12045" max="12045" width="32.88671875" style="45" customWidth="1"/>
    <col min="12046" max="12046" width="5.88671875" style="45" customWidth="1"/>
    <col min="12047" max="12047" width="32.88671875" style="45" customWidth="1"/>
    <col min="12048" max="12048" width="5.88671875" style="45" customWidth="1"/>
    <col min="12049" max="12290" width="8.88671875" style="45"/>
    <col min="12291" max="12291" width="5.88671875" style="45" customWidth="1"/>
    <col min="12292" max="12292" width="32.88671875" style="45" customWidth="1"/>
    <col min="12293" max="12293" width="5.88671875" style="45" customWidth="1"/>
    <col min="12294" max="12294" width="32.88671875" style="45" customWidth="1"/>
    <col min="12295" max="12300" width="8.88671875" style="45"/>
    <col min="12301" max="12301" width="32.88671875" style="45" customWidth="1"/>
    <col min="12302" max="12302" width="5.88671875" style="45" customWidth="1"/>
    <col min="12303" max="12303" width="32.88671875" style="45" customWidth="1"/>
    <col min="12304" max="12304" width="5.88671875" style="45" customWidth="1"/>
    <col min="12305" max="12546" width="8.88671875" style="45"/>
    <col min="12547" max="12547" width="5.88671875" style="45" customWidth="1"/>
    <col min="12548" max="12548" width="32.88671875" style="45" customWidth="1"/>
    <col min="12549" max="12549" width="5.88671875" style="45" customWidth="1"/>
    <col min="12550" max="12550" width="32.88671875" style="45" customWidth="1"/>
    <col min="12551" max="12556" width="8.88671875" style="45"/>
    <col min="12557" max="12557" width="32.88671875" style="45" customWidth="1"/>
    <col min="12558" max="12558" width="5.88671875" style="45" customWidth="1"/>
    <col min="12559" max="12559" width="32.88671875" style="45" customWidth="1"/>
    <col min="12560" max="12560" width="5.88671875" style="45" customWidth="1"/>
    <col min="12561" max="12802" width="8.88671875" style="45"/>
    <col min="12803" max="12803" width="5.88671875" style="45" customWidth="1"/>
    <col min="12804" max="12804" width="32.88671875" style="45" customWidth="1"/>
    <col min="12805" max="12805" width="5.88671875" style="45" customWidth="1"/>
    <col min="12806" max="12806" width="32.88671875" style="45" customWidth="1"/>
    <col min="12807" max="12812" width="8.88671875" style="45"/>
    <col min="12813" max="12813" width="32.88671875" style="45" customWidth="1"/>
    <col min="12814" max="12814" width="5.88671875" style="45" customWidth="1"/>
    <col min="12815" max="12815" width="32.88671875" style="45" customWidth="1"/>
    <col min="12816" max="12816" width="5.88671875" style="45" customWidth="1"/>
    <col min="12817" max="13058" width="8.88671875" style="45"/>
    <col min="13059" max="13059" width="5.88671875" style="45" customWidth="1"/>
    <col min="13060" max="13060" width="32.88671875" style="45" customWidth="1"/>
    <col min="13061" max="13061" width="5.88671875" style="45" customWidth="1"/>
    <col min="13062" max="13062" width="32.88671875" style="45" customWidth="1"/>
    <col min="13063" max="13068" width="8.88671875" style="45"/>
    <col min="13069" max="13069" width="32.88671875" style="45" customWidth="1"/>
    <col min="13070" max="13070" width="5.88671875" style="45" customWidth="1"/>
    <col min="13071" max="13071" width="32.88671875" style="45" customWidth="1"/>
    <col min="13072" max="13072" width="5.88671875" style="45" customWidth="1"/>
    <col min="13073" max="13314" width="8.88671875" style="45"/>
    <col min="13315" max="13315" width="5.88671875" style="45" customWidth="1"/>
    <col min="13316" max="13316" width="32.88671875" style="45" customWidth="1"/>
    <col min="13317" max="13317" width="5.88671875" style="45" customWidth="1"/>
    <col min="13318" max="13318" width="32.88671875" style="45" customWidth="1"/>
    <col min="13319" max="13324" width="8.88671875" style="45"/>
    <col min="13325" max="13325" width="32.88671875" style="45" customWidth="1"/>
    <col min="13326" max="13326" width="5.88671875" style="45" customWidth="1"/>
    <col min="13327" max="13327" width="32.88671875" style="45" customWidth="1"/>
    <col min="13328" max="13328" width="5.88671875" style="45" customWidth="1"/>
    <col min="13329" max="13570" width="8.88671875" style="45"/>
    <col min="13571" max="13571" width="5.88671875" style="45" customWidth="1"/>
    <col min="13572" max="13572" width="32.88671875" style="45" customWidth="1"/>
    <col min="13573" max="13573" width="5.88671875" style="45" customWidth="1"/>
    <col min="13574" max="13574" width="32.88671875" style="45" customWidth="1"/>
    <col min="13575" max="13580" width="8.88671875" style="45"/>
    <col min="13581" max="13581" width="32.88671875" style="45" customWidth="1"/>
    <col min="13582" max="13582" width="5.88671875" style="45" customWidth="1"/>
    <col min="13583" max="13583" width="32.88671875" style="45" customWidth="1"/>
    <col min="13584" max="13584" width="5.88671875" style="45" customWidth="1"/>
    <col min="13585" max="13826" width="8.88671875" style="45"/>
    <col min="13827" max="13827" width="5.88671875" style="45" customWidth="1"/>
    <col min="13828" max="13828" width="32.88671875" style="45" customWidth="1"/>
    <col min="13829" max="13829" width="5.88671875" style="45" customWidth="1"/>
    <col min="13830" max="13830" width="32.88671875" style="45" customWidth="1"/>
    <col min="13831" max="13836" width="8.88671875" style="45"/>
    <col min="13837" max="13837" width="32.88671875" style="45" customWidth="1"/>
    <col min="13838" max="13838" width="5.88671875" style="45" customWidth="1"/>
    <col min="13839" max="13839" width="32.88671875" style="45" customWidth="1"/>
    <col min="13840" max="13840" width="5.88671875" style="45" customWidth="1"/>
    <col min="13841" max="14082" width="8.88671875" style="45"/>
    <col min="14083" max="14083" width="5.88671875" style="45" customWidth="1"/>
    <col min="14084" max="14084" width="32.88671875" style="45" customWidth="1"/>
    <col min="14085" max="14085" width="5.88671875" style="45" customWidth="1"/>
    <col min="14086" max="14086" width="32.88671875" style="45" customWidth="1"/>
    <col min="14087" max="14092" width="8.88671875" style="45"/>
    <col min="14093" max="14093" width="32.88671875" style="45" customWidth="1"/>
    <col min="14094" max="14094" width="5.88671875" style="45" customWidth="1"/>
    <col min="14095" max="14095" width="32.88671875" style="45" customWidth="1"/>
    <col min="14096" max="14096" width="5.88671875" style="45" customWidth="1"/>
    <col min="14097" max="14338" width="8.88671875" style="45"/>
    <col min="14339" max="14339" width="5.88671875" style="45" customWidth="1"/>
    <col min="14340" max="14340" width="32.88671875" style="45" customWidth="1"/>
    <col min="14341" max="14341" width="5.88671875" style="45" customWidth="1"/>
    <col min="14342" max="14342" width="32.88671875" style="45" customWidth="1"/>
    <col min="14343" max="14348" width="8.88671875" style="45"/>
    <col min="14349" max="14349" width="32.88671875" style="45" customWidth="1"/>
    <col min="14350" max="14350" width="5.88671875" style="45" customWidth="1"/>
    <col min="14351" max="14351" width="32.88671875" style="45" customWidth="1"/>
    <col min="14352" max="14352" width="5.88671875" style="45" customWidth="1"/>
    <col min="14353" max="14594" width="8.88671875" style="45"/>
    <col min="14595" max="14595" width="5.88671875" style="45" customWidth="1"/>
    <col min="14596" max="14596" width="32.88671875" style="45" customWidth="1"/>
    <col min="14597" max="14597" width="5.88671875" style="45" customWidth="1"/>
    <col min="14598" max="14598" width="32.88671875" style="45" customWidth="1"/>
    <col min="14599" max="14604" width="8.88671875" style="45"/>
    <col min="14605" max="14605" width="32.88671875" style="45" customWidth="1"/>
    <col min="14606" max="14606" width="5.88671875" style="45" customWidth="1"/>
    <col min="14607" max="14607" width="32.88671875" style="45" customWidth="1"/>
    <col min="14608" max="14608" width="5.88671875" style="45" customWidth="1"/>
    <col min="14609" max="14850" width="8.88671875" style="45"/>
    <col min="14851" max="14851" width="5.88671875" style="45" customWidth="1"/>
    <col min="14852" max="14852" width="32.88671875" style="45" customWidth="1"/>
    <col min="14853" max="14853" width="5.88671875" style="45" customWidth="1"/>
    <col min="14854" max="14854" width="32.88671875" style="45" customWidth="1"/>
    <col min="14855" max="14860" width="8.88671875" style="45"/>
    <col min="14861" max="14861" width="32.88671875" style="45" customWidth="1"/>
    <col min="14862" max="14862" width="5.88671875" style="45" customWidth="1"/>
    <col min="14863" max="14863" width="32.88671875" style="45" customWidth="1"/>
    <col min="14864" max="14864" width="5.88671875" style="45" customWidth="1"/>
    <col min="14865" max="15106" width="8.88671875" style="45"/>
    <col min="15107" max="15107" width="5.88671875" style="45" customWidth="1"/>
    <col min="15108" max="15108" width="32.88671875" style="45" customWidth="1"/>
    <col min="15109" max="15109" width="5.88671875" style="45" customWidth="1"/>
    <col min="15110" max="15110" width="32.88671875" style="45" customWidth="1"/>
    <col min="15111" max="15116" width="8.88671875" style="45"/>
    <col min="15117" max="15117" width="32.88671875" style="45" customWidth="1"/>
    <col min="15118" max="15118" width="5.88671875" style="45" customWidth="1"/>
    <col min="15119" max="15119" width="32.88671875" style="45" customWidth="1"/>
    <col min="15120" max="15120" width="5.88671875" style="45" customWidth="1"/>
    <col min="15121" max="15362" width="8.88671875" style="45"/>
    <col min="15363" max="15363" width="5.88671875" style="45" customWidth="1"/>
    <col min="15364" max="15364" width="32.88671875" style="45" customWidth="1"/>
    <col min="15365" max="15365" width="5.88671875" style="45" customWidth="1"/>
    <col min="15366" max="15366" width="32.88671875" style="45" customWidth="1"/>
    <col min="15367" max="15372" width="8.88671875" style="45"/>
    <col min="15373" max="15373" width="32.88671875" style="45" customWidth="1"/>
    <col min="15374" max="15374" width="5.88671875" style="45" customWidth="1"/>
    <col min="15375" max="15375" width="32.88671875" style="45" customWidth="1"/>
    <col min="15376" max="15376" width="5.88671875" style="45" customWidth="1"/>
    <col min="15377" max="15618" width="8.88671875" style="45"/>
    <col min="15619" max="15619" width="5.88671875" style="45" customWidth="1"/>
    <col min="15620" max="15620" width="32.88671875" style="45" customWidth="1"/>
    <col min="15621" max="15621" width="5.88671875" style="45" customWidth="1"/>
    <col min="15622" max="15622" width="32.88671875" style="45" customWidth="1"/>
    <col min="15623" max="15628" width="8.88671875" style="45"/>
    <col min="15629" max="15629" width="32.88671875" style="45" customWidth="1"/>
    <col min="15630" max="15630" width="5.88671875" style="45" customWidth="1"/>
    <col min="15631" max="15631" width="32.88671875" style="45" customWidth="1"/>
    <col min="15632" max="15632" width="5.88671875" style="45" customWidth="1"/>
    <col min="15633" max="15874" width="8.88671875" style="45"/>
    <col min="15875" max="15875" width="5.88671875" style="45" customWidth="1"/>
    <col min="15876" max="15876" width="32.88671875" style="45" customWidth="1"/>
    <col min="15877" max="15877" width="5.88671875" style="45" customWidth="1"/>
    <col min="15878" max="15878" width="32.88671875" style="45" customWidth="1"/>
    <col min="15879" max="15884" width="8.88671875" style="45"/>
    <col min="15885" max="15885" width="32.88671875" style="45" customWidth="1"/>
    <col min="15886" max="15886" width="5.88671875" style="45" customWidth="1"/>
    <col min="15887" max="15887" width="32.88671875" style="45" customWidth="1"/>
    <col min="15888" max="15888" width="5.88671875" style="45" customWidth="1"/>
    <col min="15889" max="16130" width="8.88671875" style="45"/>
    <col min="16131" max="16131" width="5.88671875" style="45" customWidth="1"/>
    <col min="16132" max="16132" width="32.88671875" style="45" customWidth="1"/>
    <col min="16133" max="16133" width="5.88671875" style="45" customWidth="1"/>
    <col min="16134" max="16134" width="32.88671875" style="45" customWidth="1"/>
    <col min="16135" max="16140" width="8.88671875" style="45"/>
    <col min="16141" max="16141" width="32.88671875" style="45" customWidth="1"/>
    <col min="16142" max="16142" width="5.88671875" style="45" customWidth="1"/>
    <col min="16143" max="16143" width="32.88671875" style="45" customWidth="1"/>
    <col min="16144" max="16144" width="5.88671875" style="45" customWidth="1"/>
    <col min="16145" max="16384" width="8.88671875" style="45"/>
  </cols>
  <sheetData>
    <row r="1" spans="1:59" s="26" customFormat="1" ht="57.6" customHeight="1" x14ac:dyDescent="0.5">
      <c r="C1" s="235"/>
      <c r="D1" s="235"/>
      <c r="E1" s="235"/>
      <c r="F1" s="235"/>
      <c r="G1" s="235"/>
      <c r="H1" s="235"/>
      <c r="I1" s="235"/>
      <c r="J1" s="235"/>
      <c r="K1" s="235"/>
      <c r="L1" s="235"/>
      <c r="M1" s="235"/>
      <c r="N1" s="235"/>
      <c r="O1" s="235"/>
      <c r="P1" s="235"/>
      <c r="Q1" s="235"/>
      <c r="R1" s="235"/>
      <c r="S1" s="235"/>
      <c r="AC1" s="235"/>
      <c r="AD1" s="235"/>
      <c r="AE1" s="235"/>
      <c r="AF1" s="235"/>
      <c r="AG1" s="235"/>
      <c r="AH1" s="235"/>
      <c r="AI1" s="235"/>
      <c r="AJ1" s="235"/>
      <c r="AK1" s="235"/>
      <c r="AL1" s="235"/>
      <c r="AM1" s="235"/>
      <c r="AN1" s="235"/>
      <c r="AO1" s="235"/>
      <c r="AP1" s="235"/>
      <c r="AQ1" s="235"/>
      <c r="AR1" s="235"/>
      <c r="AS1" s="235"/>
      <c r="BD1" s="29"/>
      <c r="BE1" s="29"/>
    </row>
    <row r="2" spans="1:59" s="31" customFormat="1" ht="26.4" x14ac:dyDescent="0.5">
      <c r="A2" s="110" t="s">
        <v>526</v>
      </c>
      <c r="B2" s="12"/>
      <c r="C2" s="236"/>
      <c r="D2" s="236"/>
      <c r="E2" s="236"/>
      <c r="F2" s="236"/>
      <c r="G2" s="236"/>
      <c r="H2" s="236"/>
      <c r="I2" s="236"/>
      <c r="J2" s="236"/>
      <c r="K2" s="236"/>
      <c r="L2" s="236"/>
      <c r="M2" s="236"/>
      <c r="N2" s="236"/>
      <c r="O2" s="236"/>
      <c r="P2" s="236"/>
      <c r="Q2" s="236"/>
      <c r="R2" s="236"/>
      <c r="S2" s="236"/>
      <c r="T2" s="12"/>
      <c r="U2" s="12"/>
      <c r="V2" s="12"/>
      <c r="W2" s="12"/>
      <c r="X2" s="12"/>
      <c r="Y2" s="12"/>
      <c r="Z2" s="12"/>
      <c r="AA2" s="12"/>
      <c r="AB2" s="12"/>
      <c r="AC2" s="236"/>
      <c r="AD2" s="236"/>
      <c r="AE2" s="236"/>
      <c r="AF2" s="236"/>
      <c r="AG2" s="236"/>
      <c r="AH2" s="236"/>
      <c r="AI2" s="236"/>
      <c r="AJ2" s="236"/>
      <c r="AK2" s="236"/>
      <c r="AL2" s="236"/>
      <c r="AM2" s="236"/>
      <c r="AN2" s="236"/>
      <c r="AO2" s="236"/>
      <c r="AP2" s="236"/>
      <c r="AQ2" s="236"/>
      <c r="AR2" s="236"/>
      <c r="AS2" s="236"/>
      <c r="AT2" s="12"/>
      <c r="AU2" s="12"/>
      <c r="AV2" s="12"/>
      <c r="AW2" s="12"/>
      <c r="AX2" s="12"/>
      <c r="AY2" s="12"/>
      <c r="AZ2" s="12"/>
      <c r="BA2" s="12"/>
      <c r="BB2" s="12"/>
      <c r="BC2" s="12"/>
      <c r="BD2" s="12"/>
      <c r="BE2" s="37"/>
    </row>
    <row r="3" spans="1:59" s="31" customFormat="1" ht="26.4" x14ac:dyDescent="0.5">
      <c r="A3" s="111" t="s">
        <v>527</v>
      </c>
      <c r="B3" s="5"/>
      <c r="C3" s="236"/>
      <c r="D3" s="236"/>
      <c r="E3" s="236"/>
      <c r="F3" s="236"/>
      <c r="G3" s="236"/>
      <c r="H3" s="236"/>
      <c r="I3" s="236"/>
      <c r="J3" s="236"/>
      <c r="K3" s="236"/>
      <c r="L3" s="236"/>
      <c r="M3" s="236"/>
      <c r="N3" s="236"/>
      <c r="O3" s="236"/>
      <c r="P3" s="236"/>
      <c r="Q3" s="236"/>
      <c r="R3" s="236"/>
      <c r="S3" s="236"/>
      <c r="T3" s="5"/>
      <c r="U3" s="5"/>
      <c r="V3" s="5"/>
      <c r="W3" s="5"/>
      <c r="X3" s="5"/>
      <c r="Y3" s="5"/>
      <c r="Z3" s="5"/>
      <c r="AA3" s="5"/>
      <c r="AB3" s="5"/>
      <c r="AC3" s="236"/>
      <c r="AD3" s="236"/>
      <c r="AE3" s="236"/>
      <c r="AF3" s="236"/>
      <c r="AG3" s="236"/>
      <c r="AH3" s="236"/>
      <c r="AI3" s="236"/>
      <c r="AJ3" s="236"/>
      <c r="AK3" s="236"/>
      <c r="AL3" s="236"/>
      <c r="AM3" s="236"/>
      <c r="AN3" s="236"/>
      <c r="AO3" s="236"/>
      <c r="AP3" s="236"/>
      <c r="AQ3" s="236"/>
      <c r="AR3" s="236"/>
      <c r="AS3" s="236"/>
      <c r="AT3" s="5"/>
      <c r="AU3" s="5"/>
      <c r="AV3" s="5"/>
      <c r="AW3" s="5"/>
      <c r="AX3" s="5"/>
      <c r="AY3" s="5"/>
      <c r="AZ3" s="5"/>
      <c r="BA3" s="5"/>
      <c r="BB3" s="5"/>
      <c r="BC3" s="5"/>
      <c r="BD3" s="5"/>
      <c r="BE3" s="37"/>
    </row>
    <row r="4" spans="1:59" s="31" customFormat="1" ht="24" customHeight="1" x14ac:dyDescent="0.5">
      <c r="A4" s="744" t="s">
        <v>553</v>
      </c>
      <c r="B4" s="287"/>
      <c r="C4" s="731" t="s">
        <v>513</v>
      </c>
      <c r="D4" s="732"/>
      <c r="E4" s="732"/>
      <c r="F4" s="732"/>
      <c r="G4" s="732"/>
      <c r="H4" s="732"/>
      <c r="I4" s="732"/>
      <c r="J4" s="732"/>
      <c r="K4" s="732"/>
      <c r="L4" s="732"/>
      <c r="M4" s="732"/>
      <c r="N4" s="732"/>
      <c r="O4" s="732"/>
      <c r="P4" s="732"/>
      <c r="Q4" s="732"/>
      <c r="R4" s="732"/>
      <c r="S4" s="732"/>
      <c r="T4" s="732"/>
      <c r="U4" s="732"/>
      <c r="V4" s="732"/>
      <c r="W4" s="732"/>
      <c r="X4" s="732"/>
      <c r="Y4" s="732"/>
      <c r="Z4" s="732"/>
      <c r="AA4" s="732"/>
      <c r="AB4" s="733"/>
      <c r="AC4" s="731" t="s">
        <v>514</v>
      </c>
      <c r="AD4" s="732"/>
      <c r="AE4" s="732"/>
      <c r="AF4" s="732"/>
      <c r="AG4" s="732"/>
      <c r="AH4" s="732"/>
      <c r="AI4" s="732"/>
      <c r="AJ4" s="732"/>
      <c r="AK4" s="732"/>
      <c r="AL4" s="732"/>
      <c r="AM4" s="732"/>
      <c r="AN4" s="732"/>
      <c r="AO4" s="732"/>
      <c r="AP4" s="732"/>
      <c r="AQ4" s="732"/>
      <c r="AR4" s="732"/>
      <c r="AS4" s="732"/>
      <c r="AT4" s="732"/>
      <c r="AU4" s="732"/>
      <c r="AV4" s="732"/>
      <c r="AW4" s="732"/>
      <c r="AX4" s="732"/>
      <c r="AY4" s="732"/>
      <c r="AZ4" s="732"/>
      <c r="BA4" s="732"/>
      <c r="BB4" s="733"/>
      <c r="BC4" s="100"/>
      <c r="BD4" s="745" t="s">
        <v>554</v>
      </c>
      <c r="BE4" s="37"/>
    </row>
    <row r="5" spans="1:59" s="38" customFormat="1" ht="24" customHeight="1" x14ac:dyDescent="0.5">
      <c r="A5" s="744"/>
      <c r="B5" s="352" t="s">
        <v>24</v>
      </c>
      <c r="C5" s="719">
        <v>2025</v>
      </c>
      <c r="D5" s="720"/>
      <c r="E5" s="720"/>
      <c r="F5" s="720"/>
      <c r="G5" s="720"/>
      <c r="H5" s="720"/>
      <c r="I5" s="720"/>
      <c r="J5" s="720"/>
      <c r="K5" s="720"/>
      <c r="L5" s="720"/>
      <c r="M5" s="720"/>
      <c r="N5" s="720"/>
      <c r="O5" s="720"/>
      <c r="P5" s="720"/>
      <c r="Q5" s="720"/>
      <c r="R5" s="720"/>
      <c r="S5" s="721"/>
      <c r="T5" s="737" t="s">
        <v>628</v>
      </c>
      <c r="U5" s="738"/>
      <c r="V5" s="738"/>
      <c r="W5" s="738"/>
      <c r="X5" s="738"/>
      <c r="Y5" s="738"/>
      <c r="Z5" s="738"/>
      <c r="AA5" s="738"/>
      <c r="AB5" s="739"/>
      <c r="AC5" s="731">
        <v>2025</v>
      </c>
      <c r="AD5" s="732"/>
      <c r="AE5" s="732"/>
      <c r="AF5" s="732"/>
      <c r="AG5" s="732"/>
      <c r="AH5" s="732"/>
      <c r="AI5" s="732"/>
      <c r="AJ5" s="732"/>
      <c r="AK5" s="732"/>
      <c r="AL5" s="732"/>
      <c r="AM5" s="732"/>
      <c r="AN5" s="732"/>
      <c r="AO5" s="732"/>
      <c r="AP5" s="732"/>
      <c r="AQ5" s="732"/>
      <c r="AR5" s="732"/>
      <c r="AS5" s="733"/>
      <c r="AT5" s="747" t="s">
        <v>628</v>
      </c>
      <c r="AU5" s="748"/>
      <c r="AV5" s="748"/>
      <c r="AW5" s="748"/>
      <c r="AX5" s="748"/>
      <c r="AY5" s="748"/>
      <c r="AZ5" s="748"/>
      <c r="BA5" s="748"/>
      <c r="BB5" s="749"/>
      <c r="BC5" s="746" t="s">
        <v>242</v>
      </c>
      <c r="BD5" s="745"/>
    </row>
    <row r="6" spans="1:59" s="38" customFormat="1" ht="36" customHeight="1" x14ac:dyDescent="0.5">
      <c r="A6" s="744"/>
      <c r="B6" s="352"/>
      <c r="C6" s="271"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327">
        <v>2025</v>
      </c>
      <c r="T6" s="325" t="s">
        <v>629</v>
      </c>
      <c r="U6" s="326" t="s">
        <v>634</v>
      </c>
      <c r="V6" s="272" t="s">
        <v>658</v>
      </c>
      <c r="W6" s="272" t="s">
        <v>659</v>
      </c>
      <c r="X6" s="345" t="s">
        <v>660</v>
      </c>
      <c r="Y6" s="345" t="s">
        <v>661</v>
      </c>
      <c r="Z6" s="345" t="s">
        <v>766</v>
      </c>
      <c r="AA6" s="345" t="s">
        <v>663</v>
      </c>
      <c r="AB6" s="569" t="s">
        <v>767</v>
      </c>
      <c r="AC6" s="353"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327">
        <v>2025</v>
      </c>
      <c r="AT6" s="325" t="s">
        <v>629</v>
      </c>
      <c r="AU6" s="326" t="s">
        <v>634</v>
      </c>
      <c r="AV6" s="272" t="s">
        <v>658</v>
      </c>
      <c r="AW6" s="272" t="s">
        <v>659</v>
      </c>
      <c r="AX6" s="345" t="s">
        <v>660</v>
      </c>
      <c r="AY6" s="345" t="s">
        <v>661</v>
      </c>
      <c r="AZ6" s="345" t="s">
        <v>766</v>
      </c>
      <c r="BA6" s="345" t="s">
        <v>663</v>
      </c>
      <c r="BB6" s="569" t="s">
        <v>767</v>
      </c>
      <c r="BC6" s="746"/>
      <c r="BD6" s="745"/>
    </row>
    <row r="7" spans="1:59" ht="18" customHeight="1" x14ac:dyDescent="0.5">
      <c r="A7" s="93">
        <v>1</v>
      </c>
      <c r="B7" s="70" t="s">
        <v>25</v>
      </c>
      <c r="C7" s="346">
        <v>14905.813316</v>
      </c>
      <c r="D7" s="346">
        <v>15589.406395</v>
      </c>
      <c r="E7" s="346">
        <v>14946.227623999999</v>
      </c>
      <c r="F7" s="346">
        <v>45441.447334999997</v>
      </c>
      <c r="G7" s="346">
        <v>11718.243515</v>
      </c>
      <c r="H7" s="346">
        <v>12719.705158000001</v>
      </c>
      <c r="I7" s="346">
        <v>14326.757476999999</v>
      </c>
      <c r="J7" s="346">
        <v>38764.706149999998</v>
      </c>
      <c r="K7" s="346">
        <v>14578.647663</v>
      </c>
      <c r="L7" s="346">
        <v>16039.079299999999</v>
      </c>
      <c r="M7" s="346">
        <v>14832.612902000001</v>
      </c>
      <c r="N7" s="346">
        <v>45450.339865000002</v>
      </c>
      <c r="O7" s="346">
        <v>14822.271151000001</v>
      </c>
      <c r="P7" s="346">
        <v>13955.415099</v>
      </c>
      <c r="Q7" s="346">
        <v>11944.312959000001</v>
      </c>
      <c r="R7" s="346">
        <v>40721.999209000001</v>
      </c>
      <c r="S7" s="347">
        <v>170378.49255900001</v>
      </c>
      <c r="T7" s="335">
        <v>14922.159068000001</v>
      </c>
      <c r="U7" s="336">
        <v>13642.538042</v>
      </c>
      <c r="V7" s="451">
        <v>16638.840585000002</v>
      </c>
      <c r="W7" s="451">
        <v>45203.537694999999</v>
      </c>
      <c r="X7" s="557">
        <v>15399.142871</v>
      </c>
      <c r="Y7" s="557">
        <v>11815.162421999999</v>
      </c>
      <c r="Z7" s="557">
        <v>8255.7620979999992</v>
      </c>
      <c r="AA7" s="557">
        <v>35470.067391999997</v>
      </c>
      <c r="AB7" s="654">
        <f t="shared" ref="AB7:AB70" si="0">IFERROR((Z7/I7-1)*100,"-")</f>
        <v>-42.375222647178198</v>
      </c>
      <c r="AC7" s="346">
        <v>21193.228642999999</v>
      </c>
      <c r="AD7" s="346">
        <v>19073.265877000002</v>
      </c>
      <c r="AE7" s="346">
        <v>19933.078905999999</v>
      </c>
      <c r="AF7" s="346">
        <v>60199.573426000003</v>
      </c>
      <c r="AG7" s="346">
        <v>20404.002127</v>
      </c>
      <c r="AH7" s="346">
        <v>24522.862407000001</v>
      </c>
      <c r="AI7" s="346">
        <v>21200.305110000001</v>
      </c>
      <c r="AJ7" s="346">
        <v>66127.169645000002</v>
      </c>
      <c r="AK7" s="346">
        <v>22616.210050999998</v>
      </c>
      <c r="AL7" s="346">
        <v>21615.305821000002</v>
      </c>
      <c r="AM7" s="346">
        <v>22458.828837000001</v>
      </c>
      <c r="AN7" s="346">
        <v>66690.344708000004</v>
      </c>
      <c r="AO7" s="346">
        <v>21453.579689999999</v>
      </c>
      <c r="AP7" s="346">
        <v>21845.932492</v>
      </c>
      <c r="AQ7" s="346">
        <v>24909.393279</v>
      </c>
      <c r="AR7" s="346">
        <v>68208.905461000002</v>
      </c>
      <c r="AS7" s="347">
        <v>261225.99324000001</v>
      </c>
      <c r="AT7" s="450">
        <v>26140.065038000001</v>
      </c>
      <c r="AU7" s="451">
        <v>24197.238400999999</v>
      </c>
      <c r="AV7" s="451">
        <v>16148.966488</v>
      </c>
      <c r="AW7" s="451">
        <v>66486.269927000001</v>
      </c>
      <c r="AX7" s="557">
        <v>24029.902176</v>
      </c>
      <c r="AY7" s="557">
        <v>17603.714426999999</v>
      </c>
      <c r="AZ7" s="557">
        <v>15478.002456</v>
      </c>
      <c r="BA7" s="557">
        <v>57111.619058999997</v>
      </c>
      <c r="BB7" s="654">
        <f t="shared" ref="BB7:BB70" si="1">IFERROR((AZ7/AI7-1)*100,"-")</f>
        <v>-26.991605188270807</v>
      </c>
      <c r="BC7" s="94" t="s">
        <v>243</v>
      </c>
      <c r="BD7" s="95">
        <v>1</v>
      </c>
      <c r="BE7" s="234"/>
    </row>
    <row r="8" spans="1:59" ht="18" customHeight="1" x14ac:dyDescent="0.5">
      <c r="A8" s="96">
        <v>2</v>
      </c>
      <c r="B8" s="76" t="s">
        <v>189</v>
      </c>
      <c r="C8" s="348">
        <v>8605.6335839999992</v>
      </c>
      <c r="D8" s="348">
        <v>9174.9222499999996</v>
      </c>
      <c r="E8" s="348">
        <v>7196.0455769999999</v>
      </c>
      <c r="F8" s="348">
        <v>24976.601411</v>
      </c>
      <c r="G8" s="348">
        <v>8891.2381559999994</v>
      </c>
      <c r="H8" s="348">
        <v>9811.3284609999992</v>
      </c>
      <c r="I8" s="348">
        <v>8269.2806830000009</v>
      </c>
      <c r="J8" s="348">
        <v>26971.847300000001</v>
      </c>
      <c r="K8" s="348">
        <v>10542.016878</v>
      </c>
      <c r="L8" s="348">
        <v>10612.567357</v>
      </c>
      <c r="M8" s="348">
        <v>10427.905588</v>
      </c>
      <c r="N8" s="348">
        <v>31582.489822</v>
      </c>
      <c r="O8" s="348">
        <v>11311.477921</v>
      </c>
      <c r="P8" s="348">
        <v>11208.394285</v>
      </c>
      <c r="Q8" s="348">
        <v>11111.485981</v>
      </c>
      <c r="R8" s="348">
        <v>33631.358186999998</v>
      </c>
      <c r="S8" s="349">
        <v>117162.29671900001</v>
      </c>
      <c r="T8" s="337">
        <v>12235.887832</v>
      </c>
      <c r="U8" s="338">
        <v>12047.880524</v>
      </c>
      <c r="V8" s="453">
        <v>7477.617706</v>
      </c>
      <c r="W8" s="453">
        <v>31761.386063000002</v>
      </c>
      <c r="X8" s="558">
        <v>10789.578814</v>
      </c>
      <c r="Y8" s="558">
        <v>7017.5422479999997</v>
      </c>
      <c r="Z8" s="558">
        <v>6087.5699780000004</v>
      </c>
      <c r="AA8" s="558">
        <v>23894.691040000002</v>
      </c>
      <c r="AB8" s="655">
        <f t="shared" si="0"/>
        <v>-26.383319041100695</v>
      </c>
      <c r="AC8" s="348">
        <v>3965.9566690000001</v>
      </c>
      <c r="AD8" s="348">
        <v>3464.9104480000001</v>
      </c>
      <c r="AE8" s="348">
        <v>4329.1446239999996</v>
      </c>
      <c r="AF8" s="348">
        <v>11760.011741</v>
      </c>
      <c r="AG8" s="348">
        <v>5207.6587939999999</v>
      </c>
      <c r="AH8" s="348">
        <v>5090.2593800000004</v>
      </c>
      <c r="AI8" s="348">
        <v>4330.4556009999997</v>
      </c>
      <c r="AJ8" s="348">
        <v>14628.373775</v>
      </c>
      <c r="AK8" s="348">
        <v>4871.0563609999999</v>
      </c>
      <c r="AL8" s="348">
        <v>4133.6040210000001</v>
      </c>
      <c r="AM8" s="348">
        <v>4320.5207769999997</v>
      </c>
      <c r="AN8" s="348">
        <v>13325.181159</v>
      </c>
      <c r="AO8" s="348">
        <v>5163.8388169999998</v>
      </c>
      <c r="AP8" s="348">
        <v>4821.1871879999999</v>
      </c>
      <c r="AQ8" s="348">
        <v>4231.773459</v>
      </c>
      <c r="AR8" s="348">
        <v>14216.799464</v>
      </c>
      <c r="AS8" s="349">
        <v>53930.366138999998</v>
      </c>
      <c r="AT8" s="452">
        <v>6294.0545739999998</v>
      </c>
      <c r="AU8" s="453">
        <v>6153.8404520000004</v>
      </c>
      <c r="AV8" s="453">
        <v>4094.3426020000002</v>
      </c>
      <c r="AW8" s="453">
        <v>16542.237626999999</v>
      </c>
      <c r="AX8" s="558">
        <v>6013.0771109999996</v>
      </c>
      <c r="AY8" s="558">
        <v>5257.6977710000001</v>
      </c>
      <c r="AZ8" s="558">
        <v>3183.9930399999998</v>
      </c>
      <c r="BA8" s="558">
        <v>14454.767921000001</v>
      </c>
      <c r="BB8" s="655">
        <f t="shared" si="1"/>
        <v>-26.474409776543052</v>
      </c>
      <c r="BC8" s="97" t="s">
        <v>247</v>
      </c>
      <c r="BD8" s="98">
        <v>2</v>
      </c>
      <c r="BE8" s="234"/>
      <c r="BG8" s="234"/>
    </row>
    <row r="9" spans="1:59" ht="18" customHeight="1" x14ac:dyDescent="0.5">
      <c r="A9" s="93">
        <v>3</v>
      </c>
      <c r="B9" s="70" t="s">
        <v>26</v>
      </c>
      <c r="C9" s="346">
        <v>10731.211485</v>
      </c>
      <c r="D9" s="346">
        <v>8699.0728670000008</v>
      </c>
      <c r="E9" s="346">
        <v>8829.6085889999995</v>
      </c>
      <c r="F9" s="346">
        <v>28259.892940999998</v>
      </c>
      <c r="G9" s="346">
        <v>7757.7310230000003</v>
      </c>
      <c r="H9" s="346">
        <v>8075.7502469999999</v>
      </c>
      <c r="I9" s="346">
        <v>8356.83043</v>
      </c>
      <c r="J9" s="346">
        <v>24190.311699000002</v>
      </c>
      <c r="K9" s="346">
        <v>9669.7541729999994</v>
      </c>
      <c r="L9" s="346">
        <v>9163.7275800000007</v>
      </c>
      <c r="M9" s="346">
        <v>10130.297031</v>
      </c>
      <c r="N9" s="346">
        <v>28963.778783999998</v>
      </c>
      <c r="O9" s="346">
        <v>10304.041160000001</v>
      </c>
      <c r="P9" s="346">
        <v>8387.070909</v>
      </c>
      <c r="Q9" s="346">
        <v>9754.3139269999992</v>
      </c>
      <c r="R9" s="346">
        <v>28445.425996000002</v>
      </c>
      <c r="S9" s="347">
        <v>109859.40942</v>
      </c>
      <c r="T9" s="335">
        <v>9672.7267389999997</v>
      </c>
      <c r="U9" s="336">
        <v>9290.5367600000009</v>
      </c>
      <c r="V9" s="451">
        <v>15847.397000999999</v>
      </c>
      <c r="W9" s="451">
        <v>34810.660500999998</v>
      </c>
      <c r="X9" s="557">
        <v>6615.4809660000001</v>
      </c>
      <c r="Y9" s="557">
        <v>7597.9338580000003</v>
      </c>
      <c r="Z9" s="557">
        <v>7041.5310820000004</v>
      </c>
      <c r="AA9" s="557">
        <v>21254.945906000001</v>
      </c>
      <c r="AB9" s="654">
        <f t="shared" si="0"/>
        <v>-15.739213078660008</v>
      </c>
      <c r="AC9" s="346">
        <v>3921.273428</v>
      </c>
      <c r="AD9" s="346">
        <v>4749.1436379999996</v>
      </c>
      <c r="AE9" s="346">
        <v>3661.4732140000001</v>
      </c>
      <c r="AF9" s="346">
        <v>12331.89028</v>
      </c>
      <c r="AG9" s="346">
        <v>4320.5246260000004</v>
      </c>
      <c r="AH9" s="346">
        <v>3719.0321020000001</v>
      </c>
      <c r="AI9" s="346">
        <v>3255.1210259999998</v>
      </c>
      <c r="AJ9" s="346">
        <v>11294.677753</v>
      </c>
      <c r="AK9" s="346">
        <v>3675.1785869999999</v>
      </c>
      <c r="AL9" s="346">
        <v>3339.4910030000001</v>
      </c>
      <c r="AM9" s="346">
        <v>3507.671883</v>
      </c>
      <c r="AN9" s="346">
        <v>10522.341473</v>
      </c>
      <c r="AO9" s="346">
        <v>3922.1026000000002</v>
      </c>
      <c r="AP9" s="346">
        <v>3491.3600769999998</v>
      </c>
      <c r="AQ9" s="346">
        <v>4014.8165749999998</v>
      </c>
      <c r="AR9" s="346">
        <v>11428.279252</v>
      </c>
      <c r="AS9" s="347">
        <v>45577.188758999997</v>
      </c>
      <c r="AT9" s="450">
        <v>4390.5138539999998</v>
      </c>
      <c r="AU9" s="451">
        <v>4577.1987799999997</v>
      </c>
      <c r="AV9" s="451">
        <v>2013.218337</v>
      </c>
      <c r="AW9" s="451">
        <v>10980.930971</v>
      </c>
      <c r="AX9" s="557">
        <v>2831.0535239999999</v>
      </c>
      <c r="AY9" s="557">
        <v>3570.8106459999999</v>
      </c>
      <c r="AZ9" s="557">
        <v>3311.9945229999998</v>
      </c>
      <c r="BA9" s="557">
        <v>9713.8586930000001</v>
      </c>
      <c r="BB9" s="654">
        <f t="shared" si="1"/>
        <v>1.7472006891826153</v>
      </c>
      <c r="BC9" s="94" t="s">
        <v>244</v>
      </c>
      <c r="BD9" s="95">
        <v>3</v>
      </c>
      <c r="BE9" s="234"/>
    </row>
    <row r="10" spans="1:59" ht="18" customHeight="1" x14ac:dyDescent="0.5">
      <c r="A10" s="96">
        <v>4</v>
      </c>
      <c r="B10" s="76" t="s">
        <v>29</v>
      </c>
      <c r="C10" s="348">
        <v>2882.766329</v>
      </c>
      <c r="D10" s="348">
        <v>4168.9161029999996</v>
      </c>
      <c r="E10" s="348">
        <v>3222.76836</v>
      </c>
      <c r="F10" s="348">
        <v>10274.450790999999</v>
      </c>
      <c r="G10" s="348">
        <v>3745.131085</v>
      </c>
      <c r="H10" s="348">
        <v>2976.685293</v>
      </c>
      <c r="I10" s="348">
        <v>4489.656379</v>
      </c>
      <c r="J10" s="348">
        <v>11211.472755999999</v>
      </c>
      <c r="K10" s="348">
        <v>3683.065521</v>
      </c>
      <c r="L10" s="348">
        <v>3555.4425679999999</v>
      </c>
      <c r="M10" s="348">
        <v>2608.1262969999998</v>
      </c>
      <c r="N10" s="348">
        <v>9846.6343859999997</v>
      </c>
      <c r="O10" s="348">
        <v>4033.3593900000001</v>
      </c>
      <c r="P10" s="348">
        <v>3870.9236209999999</v>
      </c>
      <c r="Q10" s="348">
        <v>3899.6256469999998</v>
      </c>
      <c r="R10" s="348">
        <v>11803.908658</v>
      </c>
      <c r="S10" s="349">
        <v>43136.466590999997</v>
      </c>
      <c r="T10" s="337">
        <v>2949.545701</v>
      </c>
      <c r="U10" s="338">
        <v>4206.52873</v>
      </c>
      <c r="V10" s="453">
        <v>5179.122789</v>
      </c>
      <c r="W10" s="453">
        <v>12335.19722</v>
      </c>
      <c r="X10" s="558">
        <v>3251.1885120000002</v>
      </c>
      <c r="Y10" s="558">
        <v>4909.1074289999997</v>
      </c>
      <c r="Z10" s="558">
        <v>3914.9306230000002</v>
      </c>
      <c r="AA10" s="558">
        <v>12075.226564000001</v>
      </c>
      <c r="AB10" s="655">
        <f t="shared" si="0"/>
        <v>-12.801107868482598</v>
      </c>
      <c r="AC10" s="348">
        <v>2485.25072</v>
      </c>
      <c r="AD10" s="348">
        <v>3239.8491960000001</v>
      </c>
      <c r="AE10" s="348">
        <v>2483.2152059999999</v>
      </c>
      <c r="AF10" s="348">
        <v>8208.315122</v>
      </c>
      <c r="AG10" s="348">
        <v>949.361583</v>
      </c>
      <c r="AH10" s="348">
        <v>2052.5232299999998</v>
      </c>
      <c r="AI10" s="348">
        <v>1476.1377869999999</v>
      </c>
      <c r="AJ10" s="348">
        <v>4478.0225989999999</v>
      </c>
      <c r="AK10" s="348">
        <v>1745.1787139999999</v>
      </c>
      <c r="AL10" s="348">
        <v>2260.7618010000001</v>
      </c>
      <c r="AM10" s="348">
        <v>1921.9618660000001</v>
      </c>
      <c r="AN10" s="348">
        <v>5927.9023800000004</v>
      </c>
      <c r="AO10" s="348">
        <v>2214.815063</v>
      </c>
      <c r="AP10" s="348">
        <v>2103.3746609999998</v>
      </c>
      <c r="AQ10" s="348">
        <v>1856.4032380000001</v>
      </c>
      <c r="AR10" s="348">
        <v>6174.5929610000003</v>
      </c>
      <c r="AS10" s="349">
        <v>24788.833062999998</v>
      </c>
      <c r="AT10" s="452">
        <v>1635.9213239999999</v>
      </c>
      <c r="AU10" s="453">
        <v>1968.5110890000001</v>
      </c>
      <c r="AV10" s="453">
        <v>2655.4070710000001</v>
      </c>
      <c r="AW10" s="453">
        <v>6259.8394840000001</v>
      </c>
      <c r="AX10" s="558">
        <v>3504.5617750000001</v>
      </c>
      <c r="AY10" s="558">
        <v>6219.9855550000002</v>
      </c>
      <c r="AZ10" s="558">
        <v>2875.9208490000001</v>
      </c>
      <c r="BA10" s="558">
        <v>12600.46818</v>
      </c>
      <c r="BB10" s="655">
        <f t="shared" si="1"/>
        <v>94.827398521165307</v>
      </c>
      <c r="BC10" s="97" t="s">
        <v>248</v>
      </c>
      <c r="BD10" s="98">
        <v>4</v>
      </c>
      <c r="BE10" s="234"/>
    </row>
    <row r="11" spans="1:59" ht="18" customHeight="1" x14ac:dyDescent="0.5">
      <c r="A11" s="93">
        <v>5</v>
      </c>
      <c r="B11" s="70" t="s">
        <v>28</v>
      </c>
      <c r="C11" s="346">
        <v>9031.5724719999998</v>
      </c>
      <c r="D11" s="346">
        <v>9465.2048639999994</v>
      </c>
      <c r="E11" s="346">
        <v>6507.4364779999996</v>
      </c>
      <c r="F11" s="346">
        <v>25004.213814999999</v>
      </c>
      <c r="G11" s="346">
        <v>7463.6460619999998</v>
      </c>
      <c r="H11" s="346">
        <v>7425.9664400000001</v>
      </c>
      <c r="I11" s="346">
        <v>8224.4385770000008</v>
      </c>
      <c r="J11" s="346">
        <v>23114.051079000001</v>
      </c>
      <c r="K11" s="346">
        <v>8724.9833949999993</v>
      </c>
      <c r="L11" s="346">
        <v>8548.3092469999992</v>
      </c>
      <c r="M11" s="346">
        <v>8517.3363489999992</v>
      </c>
      <c r="N11" s="346">
        <v>25790.628991000001</v>
      </c>
      <c r="O11" s="346">
        <v>7377.0080479999997</v>
      </c>
      <c r="P11" s="346">
        <v>8016.3957039999996</v>
      </c>
      <c r="Q11" s="346">
        <v>8555.2191800000001</v>
      </c>
      <c r="R11" s="346">
        <v>23948.622932999999</v>
      </c>
      <c r="S11" s="347">
        <v>97857.516818000004</v>
      </c>
      <c r="T11" s="335">
        <v>6922.1953810000005</v>
      </c>
      <c r="U11" s="336">
        <v>10395.592524</v>
      </c>
      <c r="V11" s="451">
        <v>8197.8250960000005</v>
      </c>
      <c r="W11" s="451">
        <v>25515.613000000001</v>
      </c>
      <c r="X11" s="557">
        <v>9726.8930479999999</v>
      </c>
      <c r="Y11" s="557">
        <v>9066.4004120000009</v>
      </c>
      <c r="Z11" s="557">
        <v>10091.468266</v>
      </c>
      <c r="AA11" s="557">
        <v>28884.761726000001</v>
      </c>
      <c r="AB11" s="654">
        <f t="shared" si="0"/>
        <v>22.700998633769707</v>
      </c>
      <c r="AC11" s="346">
        <v>1889.013616</v>
      </c>
      <c r="AD11" s="346">
        <v>1343.636397</v>
      </c>
      <c r="AE11" s="346">
        <v>1441.4849360000001</v>
      </c>
      <c r="AF11" s="346">
        <v>4674.1349499999997</v>
      </c>
      <c r="AG11" s="346">
        <v>1681.416948</v>
      </c>
      <c r="AH11" s="346">
        <v>1726.9833309999999</v>
      </c>
      <c r="AI11" s="346">
        <v>1425.9537399999999</v>
      </c>
      <c r="AJ11" s="346">
        <v>4834.3540190000003</v>
      </c>
      <c r="AK11" s="346">
        <v>1742.297804</v>
      </c>
      <c r="AL11" s="346">
        <v>2109.3469519999999</v>
      </c>
      <c r="AM11" s="346">
        <v>1401.754021</v>
      </c>
      <c r="AN11" s="346">
        <v>5253.3987779999998</v>
      </c>
      <c r="AO11" s="346">
        <v>1657.4924149999999</v>
      </c>
      <c r="AP11" s="346">
        <v>1857.547757</v>
      </c>
      <c r="AQ11" s="346">
        <v>2214.7423410000001</v>
      </c>
      <c r="AR11" s="346">
        <v>5729.7825130000001</v>
      </c>
      <c r="AS11" s="347">
        <v>20491.670258999999</v>
      </c>
      <c r="AT11" s="450">
        <v>2256.157467</v>
      </c>
      <c r="AU11" s="451">
        <v>2014.7847810000001</v>
      </c>
      <c r="AV11" s="451">
        <v>534.57126100000005</v>
      </c>
      <c r="AW11" s="451">
        <v>4805.5135090000003</v>
      </c>
      <c r="AX11" s="557">
        <v>682.06412</v>
      </c>
      <c r="AY11" s="557">
        <v>1036.164166</v>
      </c>
      <c r="AZ11" s="557">
        <v>1347.901034</v>
      </c>
      <c r="BA11" s="557">
        <v>3066.12932</v>
      </c>
      <c r="BB11" s="654">
        <f t="shared" si="1"/>
        <v>-5.4737193648371711</v>
      </c>
      <c r="BC11" s="94" t="s">
        <v>246</v>
      </c>
      <c r="BD11" s="95">
        <v>5</v>
      </c>
      <c r="BE11" s="234"/>
    </row>
    <row r="12" spans="1:59" ht="18" customHeight="1" x14ac:dyDescent="0.5">
      <c r="A12" s="96">
        <v>6</v>
      </c>
      <c r="B12" s="76" t="s">
        <v>131</v>
      </c>
      <c r="C12" s="348">
        <v>2715.4952899999998</v>
      </c>
      <c r="D12" s="348">
        <v>3407.5368589999998</v>
      </c>
      <c r="E12" s="348">
        <v>3505.1678900000002</v>
      </c>
      <c r="F12" s="348">
        <v>9628.2000389999994</v>
      </c>
      <c r="G12" s="348">
        <v>4635.169132</v>
      </c>
      <c r="H12" s="348">
        <v>3680.7201420000001</v>
      </c>
      <c r="I12" s="348">
        <v>2880.1879690000001</v>
      </c>
      <c r="J12" s="348">
        <v>11196.077243</v>
      </c>
      <c r="K12" s="348">
        <v>4229.409662</v>
      </c>
      <c r="L12" s="348">
        <v>4112.4257420000004</v>
      </c>
      <c r="M12" s="348">
        <v>3453.930953</v>
      </c>
      <c r="N12" s="348">
        <v>11795.766356</v>
      </c>
      <c r="O12" s="348">
        <v>5206.0062330000001</v>
      </c>
      <c r="P12" s="348">
        <v>6289.1145550000001</v>
      </c>
      <c r="Q12" s="348">
        <v>5370.975735</v>
      </c>
      <c r="R12" s="348">
        <v>16866.096522</v>
      </c>
      <c r="S12" s="349">
        <v>49486.140160000003</v>
      </c>
      <c r="T12" s="337">
        <v>2389.9845890000001</v>
      </c>
      <c r="U12" s="338">
        <v>2845.0270129999999</v>
      </c>
      <c r="V12" s="453">
        <v>2484.7854600000001</v>
      </c>
      <c r="W12" s="453">
        <v>7719.7970619999996</v>
      </c>
      <c r="X12" s="558">
        <v>2868.6220389999999</v>
      </c>
      <c r="Y12" s="558">
        <v>2371.0561750000002</v>
      </c>
      <c r="Z12" s="558">
        <v>1258.255991</v>
      </c>
      <c r="AA12" s="558">
        <v>6497.9342059999999</v>
      </c>
      <c r="AB12" s="655">
        <f t="shared" si="0"/>
        <v>-56.313407161517105</v>
      </c>
      <c r="AC12" s="348">
        <v>6186.4828479999996</v>
      </c>
      <c r="AD12" s="348">
        <v>5409.947784</v>
      </c>
      <c r="AE12" s="348">
        <v>5882.2110160000002</v>
      </c>
      <c r="AF12" s="348">
        <v>17478.641648000001</v>
      </c>
      <c r="AG12" s="348">
        <v>7350.7556340000001</v>
      </c>
      <c r="AH12" s="348">
        <v>6710.1810580000001</v>
      </c>
      <c r="AI12" s="348">
        <v>5800.9109269999999</v>
      </c>
      <c r="AJ12" s="348">
        <v>19861.84762</v>
      </c>
      <c r="AK12" s="348">
        <v>6450.5537489999997</v>
      </c>
      <c r="AL12" s="348">
        <v>5865.0172570000004</v>
      </c>
      <c r="AM12" s="348">
        <v>6914.3357169999999</v>
      </c>
      <c r="AN12" s="348">
        <v>19229.906723</v>
      </c>
      <c r="AO12" s="348">
        <v>6723.3911600000001</v>
      </c>
      <c r="AP12" s="348">
        <v>8439.1983660000005</v>
      </c>
      <c r="AQ12" s="348">
        <v>6250.1983840000003</v>
      </c>
      <c r="AR12" s="348">
        <v>21412.787909999999</v>
      </c>
      <c r="AS12" s="349">
        <v>77983.183902000004</v>
      </c>
      <c r="AT12" s="452">
        <v>5757.2424799999999</v>
      </c>
      <c r="AU12" s="453">
        <v>6442.126593</v>
      </c>
      <c r="AV12" s="453">
        <v>5280.3225730000004</v>
      </c>
      <c r="AW12" s="453">
        <v>17479.691644999999</v>
      </c>
      <c r="AX12" s="558">
        <v>5739.5024290000001</v>
      </c>
      <c r="AY12" s="558">
        <v>7665.9916300000004</v>
      </c>
      <c r="AZ12" s="558">
        <v>5850.353685</v>
      </c>
      <c r="BA12" s="558">
        <v>19255.847744999999</v>
      </c>
      <c r="BB12" s="655">
        <f t="shared" si="1"/>
        <v>0.85232748135937175</v>
      </c>
      <c r="BC12" s="97" t="s">
        <v>251</v>
      </c>
      <c r="BD12" s="98">
        <v>6</v>
      </c>
      <c r="BE12" s="234"/>
    </row>
    <row r="13" spans="1:59" ht="18" customHeight="1" x14ac:dyDescent="0.5">
      <c r="A13" s="93">
        <v>7</v>
      </c>
      <c r="B13" s="70" t="s">
        <v>27</v>
      </c>
      <c r="C13" s="346">
        <v>9906.6913690000001</v>
      </c>
      <c r="D13" s="346">
        <v>8382.9518829999997</v>
      </c>
      <c r="E13" s="346">
        <v>8190.2394260000001</v>
      </c>
      <c r="F13" s="346">
        <v>26479.882678000002</v>
      </c>
      <c r="G13" s="346">
        <v>9105.3975859999991</v>
      </c>
      <c r="H13" s="346">
        <v>5995.812371</v>
      </c>
      <c r="I13" s="346">
        <v>6652.913716</v>
      </c>
      <c r="J13" s="346">
        <v>21754.123673999999</v>
      </c>
      <c r="K13" s="346">
        <v>7144.8265659999997</v>
      </c>
      <c r="L13" s="346">
        <v>6718.9247910000004</v>
      </c>
      <c r="M13" s="346">
        <v>5946.762772</v>
      </c>
      <c r="N13" s="346">
        <v>19810.514127999999</v>
      </c>
      <c r="O13" s="346">
        <v>8378.7459070000004</v>
      </c>
      <c r="P13" s="346">
        <v>9899.5071439999992</v>
      </c>
      <c r="Q13" s="346">
        <v>11372.864115</v>
      </c>
      <c r="R13" s="346">
        <v>29651.117165</v>
      </c>
      <c r="S13" s="347">
        <v>97695.637644999995</v>
      </c>
      <c r="T13" s="335">
        <v>8623.7831989999995</v>
      </c>
      <c r="U13" s="336">
        <v>9241.3951479999996</v>
      </c>
      <c r="V13" s="451">
        <v>10733.957036</v>
      </c>
      <c r="W13" s="451">
        <v>28599.135383000001</v>
      </c>
      <c r="X13" s="557">
        <v>5309.6704659999996</v>
      </c>
      <c r="Y13" s="557">
        <v>5811.8128120000001</v>
      </c>
      <c r="Z13" s="557">
        <v>11563.811059</v>
      </c>
      <c r="AA13" s="557">
        <v>22685.294336999999</v>
      </c>
      <c r="AB13" s="654">
        <f t="shared" si="0"/>
        <v>73.815737775006468</v>
      </c>
      <c r="AC13" s="346">
        <v>2529.5293849999998</v>
      </c>
      <c r="AD13" s="346">
        <v>2703.7562189999999</v>
      </c>
      <c r="AE13" s="346">
        <v>3387.794218</v>
      </c>
      <c r="AF13" s="346">
        <v>8621.0798219999997</v>
      </c>
      <c r="AG13" s="346">
        <v>3199.9460359999998</v>
      </c>
      <c r="AH13" s="346">
        <v>3620.7288979999998</v>
      </c>
      <c r="AI13" s="346">
        <v>2395.4141180000001</v>
      </c>
      <c r="AJ13" s="346">
        <v>9216.0890519999994</v>
      </c>
      <c r="AK13" s="346">
        <v>3867.204639</v>
      </c>
      <c r="AL13" s="346">
        <v>3204.5746800000002</v>
      </c>
      <c r="AM13" s="346">
        <v>2717.8112379999998</v>
      </c>
      <c r="AN13" s="346">
        <v>9789.5905559999992</v>
      </c>
      <c r="AO13" s="346">
        <v>3547.5687680000001</v>
      </c>
      <c r="AP13" s="346">
        <v>3433.3074059999999</v>
      </c>
      <c r="AQ13" s="346">
        <v>3589.329209</v>
      </c>
      <c r="AR13" s="346">
        <v>10570.205384000001</v>
      </c>
      <c r="AS13" s="347">
        <v>38196.964814999999</v>
      </c>
      <c r="AT13" s="450">
        <v>2908.5396519999999</v>
      </c>
      <c r="AU13" s="451">
        <v>3397.1869219999999</v>
      </c>
      <c r="AV13" s="451">
        <v>1130.0672360000001</v>
      </c>
      <c r="AW13" s="451">
        <v>7435.7938109999996</v>
      </c>
      <c r="AX13" s="557">
        <v>2882.9679580000002</v>
      </c>
      <c r="AY13" s="557">
        <v>1639.9746359999999</v>
      </c>
      <c r="AZ13" s="557">
        <v>1595.06077</v>
      </c>
      <c r="BA13" s="557">
        <v>6118.0033640000001</v>
      </c>
      <c r="BB13" s="654">
        <f t="shared" si="1"/>
        <v>-33.411899094434581</v>
      </c>
      <c r="BC13" s="94" t="s">
        <v>245</v>
      </c>
      <c r="BD13" s="95">
        <v>7</v>
      </c>
      <c r="BE13" s="234"/>
    </row>
    <row r="14" spans="1:59" ht="18" customHeight="1" x14ac:dyDescent="0.5">
      <c r="A14" s="96">
        <v>8</v>
      </c>
      <c r="B14" s="76" t="s">
        <v>144</v>
      </c>
      <c r="C14" s="348">
        <v>649.51334299999996</v>
      </c>
      <c r="D14" s="348">
        <v>394.97297900000001</v>
      </c>
      <c r="E14" s="348">
        <v>2287.6826850000002</v>
      </c>
      <c r="F14" s="348">
        <v>3332.169007</v>
      </c>
      <c r="G14" s="348">
        <v>2754.1335429999999</v>
      </c>
      <c r="H14" s="348">
        <v>2482.9719919999998</v>
      </c>
      <c r="I14" s="348">
        <v>1953.2170249999999</v>
      </c>
      <c r="J14" s="348">
        <v>7190.3225599999996</v>
      </c>
      <c r="K14" s="348">
        <v>3431.490186</v>
      </c>
      <c r="L14" s="348">
        <v>1925.9238049999999</v>
      </c>
      <c r="M14" s="348">
        <v>2695.297493</v>
      </c>
      <c r="N14" s="348">
        <v>8052.7114840000004</v>
      </c>
      <c r="O14" s="348">
        <v>2899.8283940000001</v>
      </c>
      <c r="P14" s="348">
        <v>1695.7212079999999</v>
      </c>
      <c r="Q14" s="348">
        <v>3033.919144</v>
      </c>
      <c r="R14" s="348">
        <v>7629.4687459999996</v>
      </c>
      <c r="S14" s="349">
        <v>26204.671795999999</v>
      </c>
      <c r="T14" s="337">
        <v>2871.5390499999999</v>
      </c>
      <c r="U14" s="338">
        <v>2858.9150030000001</v>
      </c>
      <c r="V14" s="453">
        <v>6221.5265570000001</v>
      </c>
      <c r="W14" s="453">
        <v>11951.980610000001</v>
      </c>
      <c r="X14" s="558">
        <v>4904.1609250000001</v>
      </c>
      <c r="Y14" s="558">
        <v>4236.19553</v>
      </c>
      <c r="Z14" s="558">
        <v>2814.9549050000001</v>
      </c>
      <c r="AA14" s="558">
        <v>11955.311358999999</v>
      </c>
      <c r="AB14" s="655">
        <f t="shared" si="0"/>
        <v>44.118900714578821</v>
      </c>
      <c r="AC14" s="348">
        <v>3.7575059999999998</v>
      </c>
      <c r="AD14" s="348">
        <v>4.5870009999999999</v>
      </c>
      <c r="AE14" s="348">
        <v>2.0501879999999999</v>
      </c>
      <c r="AF14" s="348">
        <v>10.394696</v>
      </c>
      <c r="AG14" s="348">
        <v>2.321151</v>
      </c>
      <c r="AH14" s="348">
        <v>0.974248</v>
      </c>
      <c r="AI14" s="348">
        <v>4.5292089999999998</v>
      </c>
      <c r="AJ14" s="348">
        <v>7.8246079999999996</v>
      </c>
      <c r="AK14" s="348">
        <v>11.473789999999999</v>
      </c>
      <c r="AL14" s="348">
        <v>48.655183000000001</v>
      </c>
      <c r="AM14" s="348">
        <v>30.412465999999998</v>
      </c>
      <c r="AN14" s="348">
        <v>90.541438999999997</v>
      </c>
      <c r="AO14" s="348">
        <v>14.708047000000001</v>
      </c>
      <c r="AP14" s="348">
        <v>21.276720000000001</v>
      </c>
      <c r="AQ14" s="348">
        <v>7.458412</v>
      </c>
      <c r="AR14" s="348">
        <v>43.443179999999998</v>
      </c>
      <c r="AS14" s="349">
        <v>152.203923</v>
      </c>
      <c r="AT14" s="452">
        <v>1.431346</v>
      </c>
      <c r="AU14" s="453">
        <v>0.77925900000000003</v>
      </c>
      <c r="AV14" s="453">
        <v>0.38914900000000002</v>
      </c>
      <c r="AW14" s="453">
        <v>2.5997539999999999</v>
      </c>
      <c r="AX14" s="558">
        <v>0.425479</v>
      </c>
      <c r="AY14" s="558">
        <v>1.6607130000000001</v>
      </c>
      <c r="AZ14" s="558">
        <v>1.3110729999999999</v>
      </c>
      <c r="BA14" s="558">
        <v>3.397265</v>
      </c>
      <c r="BB14" s="655">
        <f t="shared" si="1"/>
        <v>-71.052936616526196</v>
      </c>
      <c r="BC14" s="97" t="s">
        <v>256</v>
      </c>
      <c r="BD14" s="98">
        <v>8</v>
      </c>
      <c r="BE14" s="234"/>
    </row>
    <row r="15" spans="1:59" ht="18" customHeight="1" x14ac:dyDescent="0.5">
      <c r="A15" s="93">
        <v>9</v>
      </c>
      <c r="B15" s="70" t="s">
        <v>31</v>
      </c>
      <c r="C15" s="346">
        <v>2343.722534</v>
      </c>
      <c r="D15" s="346">
        <v>1093.429429</v>
      </c>
      <c r="E15" s="346">
        <v>1641.756091</v>
      </c>
      <c r="F15" s="346">
        <v>5078.9080549999999</v>
      </c>
      <c r="G15" s="346">
        <v>1173.9134799999999</v>
      </c>
      <c r="H15" s="346">
        <v>1134.2805000000001</v>
      </c>
      <c r="I15" s="346">
        <v>903.38552700000002</v>
      </c>
      <c r="J15" s="346">
        <v>3211.5795069999999</v>
      </c>
      <c r="K15" s="346">
        <v>1414.777192</v>
      </c>
      <c r="L15" s="346">
        <v>2372.1565139999998</v>
      </c>
      <c r="M15" s="346">
        <v>2085.864423</v>
      </c>
      <c r="N15" s="346">
        <v>5872.7981289999998</v>
      </c>
      <c r="O15" s="346">
        <v>3632.8366070000002</v>
      </c>
      <c r="P15" s="346">
        <v>3683.59773</v>
      </c>
      <c r="Q15" s="346">
        <v>2384.6485849999999</v>
      </c>
      <c r="R15" s="346">
        <v>9701.0829219999996</v>
      </c>
      <c r="S15" s="347">
        <v>23864.368612999999</v>
      </c>
      <c r="T15" s="335">
        <v>3257.4569660000002</v>
      </c>
      <c r="U15" s="336">
        <v>2645.461675</v>
      </c>
      <c r="V15" s="451">
        <v>3795.1357830000002</v>
      </c>
      <c r="W15" s="451">
        <v>9698.0544239999999</v>
      </c>
      <c r="X15" s="557">
        <v>4099.6972100000003</v>
      </c>
      <c r="Y15" s="557">
        <v>3989.239302</v>
      </c>
      <c r="Z15" s="557">
        <v>2279.8668550000002</v>
      </c>
      <c r="AA15" s="557">
        <v>10368.803367</v>
      </c>
      <c r="AB15" s="654">
        <f t="shared" si="0"/>
        <v>152.36920305454484</v>
      </c>
      <c r="AC15" s="346">
        <v>333.49933199999998</v>
      </c>
      <c r="AD15" s="346">
        <v>290.10243500000001</v>
      </c>
      <c r="AE15" s="346">
        <v>352.46263399999998</v>
      </c>
      <c r="AF15" s="346">
        <v>976.06439999999998</v>
      </c>
      <c r="AG15" s="346">
        <v>250.66574199999999</v>
      </c>
      <c r="AH15" s="346">
        <v>328.34423199999998</v>
      </c>
      <c r="AI15" s="346">
        <v>310.99214999999998</v>
      </c>
      <c r="AJ15" s="346">
        <v>890.00212399999998</v>
      </c>
      <c r="AK15" s="346">
        <v>540.91219599999999</v>
      </c>
      <c r="AL15" s="346">
        <v>318.09275500000001</v>
      </c>
      <c r="AM15" s="346">
        <v>372.18111399999998</v>
      </c>
      <c r="AN15" s="346">
        <v>1231.1860650000001</v>
      </c>
      <c r="AO15" s="346">
        <v>294.26448199999999</v>
      </c>
      <c r="AP15" s="346">
        <v>227.93114499999999</v>
      </c>
      <c r="AQ15" s="346">
        <v>265.63086099999998</v>
      </c>
      <c r="AR15" s="346">
        <v>787.82648800000004</v>
      </c>
      <c r="AS15" s="347">
        <v>3885.0790769999999</v>
      </c>
      <c r="AT15" s="450">
        <v>315.97499499999998</v>
      </c>
      <c r="AU15" s="451">
        <v>306.096699</v>
      </c>
      <c r="AV15" s="451">
        <v>131.91016400000001</v>
      </c>
      <c r="AW15" s="451">
        <v>753.98185799999999</v>
      </c>
      <c r="AX15" s="557">
        <v>445.642066</v>
      </c>
      <c r="AY15" s="557">
        <v>224.814459</v>
      </c>
      <c r="AZ15" s="557">
        <v>357.47363200000001</v>
      </c>
      <c r="BA15" s="557">
        <v>1027.930157</v>
      </c>
      <c r="BB15" s="654">
        <f t="shared" si="1"/>
        <v>14.946191407082154</v>
      </c>
      <c r="BC15" s="94" t="s">
        <v>250</v>
      </c>
      <c r="BD15" s="95">
        <v>9</v>
      </c>
      <c r="BE15" s="234"/>
    </row>
    <row r="16" spans="1:59" ht="18" customHeight="1" x14ac:dyDescent="0.5">
      <c r="A16" s="96">
        <v>10</v>
      </c>
      <c r="B16" s="76" t="s">
        <v>190</v>
      </c>
      <c r="C16" s="348">
        <v>1010.067984</v>
      </c>
      <c r="D16" s="348">
        <v>1577.8713990000001</v>
      </c>
      <c r="E16" s="348">
        <v>1163.183941</v>
      </c>
      <c r="F16" s="348">
        <v>3751.123325</v>
      </c>
      <c r="G16" s="348">
        <v>842.76281300000005</v>
      </c>
      <c r="H16" s="348">
        <v>1050.1736960000001</v>
      </c>
      <c r="I16" s="348">
        <v>1323.888029</v>
      </c>
      <c r="J16" s="348">
        <v>3216.8245379999998</v>
      </c>
      <c r="K16" s="348">
        <v>2045.1841219999999</v>
      </c>
      <c r="L16" s="348">
        <v>1305.004768</v>
      </c>
      <c r="M16" s="348">
        <v>1519.0554139999999</v>
      </c>
      <c r="N16" s="348">
        <v>4869.2443039999998</v>
      </c>
      <c r="O16" s="348">
        <v>967.91201599999999</v>
      </c>
      <c r="P16" s="348">
        <v>402.53943199999998</v>
      </c>
      <c r="Q16" s="348">
        <v>659.089832</v>
      </c>
      <c r="R16" s="348">
        <v>2029.5412799999999</v>
      </c>
      <c r="S16" s="349">
        <v>13866.733446</v>
      </c>
      <c r="T16" s="337">
        <v>1316.557818</v>
      </c>
      <c r="U16" s="338">
        <v>1637.3973920000001</v>
      </c>
      <c r="V16" s="453">
        <v>2333.9676060000002</v>
      </c>
      <c r="W16" s="453">
        <v>5287.9228160000002</v>
      </c>
      <c r="X16" s="558">
        <v>1603.6310000000001</v>
      </c>
      <c r="Y16" s="558">
        <v>1784.9205730000001</v>
      </c>
      <c r="Z16" s="558">
        <v>1033.3265630000001</v>
      </c>
      <c r="AA16" s="558">
        <v>4421.8781360000003</v>
      </c>
      <c r="AB16" s="655">
        <f t="shared" si="0"/>
        <v>-21.947586173090162</v>
      </c>
      <c r="AC16" s="348">
        <v>2441.2387189999999</v>
      </c>
      <c r="AD16" s="348">
        <v>2261.9037010000002</v>
      </c>
      <c r="AE16" s="348">
        <v>2162.4965590000002</v>
      </c>
      <c r="AF16" s="348">
        <v>6865.6389790000003</v>
      </c>
      <c r="AG16" s="348">
        <v>2718.8211820000001</v>
      </c>
      <c r="AH16" s="348">
        <v>2948.0385190000002</v>
      </c>
      <c r="AI16" s="348">
        <v>2255.892934</v>
      </c>
      <c r="AJ16" s="348">
        <v>7922.7526349999998</v>
      </c>
      <c r="AK16" s="348">
        <v>2714.462916</v>
      </c>
      <c r="AL16" s="348">
        <v>2523.3930759999998</v>
      </c>
      <c r="AM16" s="348">
        <v>2680.4305570000001</v>
      </c>
      <c r="AN16" s="348">
        <v>7918.2865490000004</v>
      </c>
      <c r="AO16" s="348">
        <v>2436.349514</v>
      </c>
      <c r="AP16" s="348">
        <v>2755.844431</v>
      </c>
      <c r="AQ16" s="348">
        <v>2939.036063</v>
      </c>
      <c r="AR16" s="348">
        <v>8131.2300080000005</v>
      </c>
      <c r="AS16" s="349">
        <v>30837.908170999999</v>
      </c>
      <c r="AT16" s="452">
        <v>3040.159776</v>
      </c>
      <c r="AU16" s="453">
        <v>2203.6846249999999</v>
      </c>
      <c r="AV16" s="453">
        <v>2030.145622</v>
      </c>
      <c r="AW16" s="453">
        <v>7273.990022</v>
      </c>
      <c r="AX16" s="558">
        <v>2300.8402409999999</v>
      </c>
      <c r="AY16" s="558">
        <v>2415.8106299999999</v>
      </c>
      <c r="AZ16" s="558">
        <v>2394.0669859999998</v>
      </c>
      <c r="BA16" s="558">
        <v>7110.717858</v>
      </c>
      <c r="BB16" s="655">
        <f t="shared" si="1"/>
        <v>6.1250270310922339</v>
      </c>
      <c r="BC16" s="97" t="s">
        <v>265</v>
      </c>
      <c r="BD16" s="98">
        <v>10</v>
      </c>
      <c r="BE16" s="234"/>
    </row>
    <row r="17" spans="1:57" ht="18" customHeight="1" x14ac:dyDescent="0.5">
      <c r="A17" s="93">
        <v>11</v>
      </c>
      <c r="B17" s="70" t="s">
        <v>38</v>
      </c>
      <c r="C17" s="346">
        <v>1714.975246</v>
      </c>
      <c r="D17" s="346">
        <v>3914.83329</v>
      </c>
      <c r="E17" s="346">
        <v>3014.322283</v>
      </c>
      <c r="F17" s="346">
        <v>8644.130819</v>
      </c>
      <c r="G17" s="346">
        <v>2735.0033819999999</v>
      </c>
      <c r="H17" s="346">
        <v>1758.877694</v>
      </c>
      <c r="I17" s="346">
        <v>1968.5568960000001</v>
      </c>
      <c r="J17" s="346">
        <v>6462.4379710000003</v>
      </c>
      <c r="K17" s="346">
        <v>2650.054247</v>
      </c>
      <c r="L17" s="346">
        <v>2871.8319329999999</v>
      </c>
      <c r="M17" s="346">
        <v>3831.6647939999998</v>
      </c>
      <c r="N17" s="346">
        <v>9353.5509739999998</v>
      </c>
      <c r="O17" s="346">
        <v>3207.0723720000001</v>
      </c>
      <c r="P17" s="346">
        <v>2482.4302240000002</v>
      </c>
      <c r="Q17" s="346">
        <v>2747.6393509999998</v>
      </c>
      <c r="R17" s="346">
        <v>8437.1419470000001</v>
      </c>
      <c r="S17" s="347">
        <v>32897.261710999999</v>
      </c>
      <c r="T17" s="335">
        <v>1998.6328169999999</v>
      </c>
      <c r="U17" s="336">
        <v>2470.2814400000002</v>
      </c>
      <c r="V17" s="451">
        <v>2730.8612440000002</v>
      </c>
      <c r="W17" s="451">
        <v>7199.7755010000001</v>
      </c>
      <c r="X17" s="557">
        <v>3049.743923</v>
      </c>
      <c r="Y17" s="557">
        <v>3277.0862029999998</v>
      </c>
      <c r="Z17" s="557">
        <v>4605.9077500000003</v>
      </c>
      <c r="AA17" s="557">
        <v>10932.737875999999</v>
      </c>
      <c r="AB17" s="654">
        <f t="shared" si="0"/>
        <v>133.97381906303815</v>
      </c>
      <c r="AC17" s="346">
        <v>477.30574799999999</v>
      </c>
      <c r="AD17" s="346">
        <v>462.16198300000002</v>
      </c>
      <c r="AE17" s="346">
        <v>545.61346600000002</v>
      </c>
      <c r="AF17" s="346">
        <v>1485.0811980000001</v>
      </c>
      <c r="AG17" s="346">
        <v>476.76678700000002</v>
      </c>
      <c r="AH17" s="346">
        <v>480.52114999999998</v>
      </c>
      <c r="AI17" s="346">
        <v>578.27127199999995</v>
      </c>
      <c r="AJ17" s="346">
        <v>1535.559209</v>
      </c>
      <c r="AK17" s="346">
        <v>642.85532499999999</v>
      </c>
      <c r="AL17" s="346">
        <v>643.55550400000004</v>
      </c>
      <c r="AM17" s="346">
        <v>595.37578900000005</v>
      </c>
      <c r="AN17" s="346">
        <v>1881.7866180000001</v>
      </c>
      <c r="AO17" s="346">
        <v>569.48516099999995</v>
      </c>
      <c r="AP17" s="346">
        <v>585.59579599999995</v>
      </c>
      <c r="AQ17" s="346">
        <v>579.43211699999995</v>
      </c>
      <c r="AR17" s="346">
        <v>1734.513074</v>
      </c>
      <c r="AS17" s="347">
        <v>6636.9400990000004</v>
      </c>
      <c r="AT17" s="450">
        <v>498.20718499999998</v>
      </c>
      <c r="AU17" s="451">
        <v>435.07486299999999</v>
      </c>
      <c r="AV17" s="451">
        <v>430.48551500000002</v>
      </c>
      <c r="AW17" s="451">
        <v>1363.7675630000001</v>
      </c>
      <c r="AX17" s="557">
        <v>558.67167300000006</v>
      </c>
      <c r="AY17" s="557">
        <v>584.39563199999998</v>
      </c>
      <c r="AZ17" s="557">
        <v>580.37341800000002</v>
      </c>
      <c r="BA17" s="557">
        <v>1723.440724</v>
      </c>
      <c r="BB17" s="654">
        <f t="shared" si="1"/>
        <v>0.36352246805027022</v>
      </c>
      <c r="BC17" s="94" t="s">
        <v>249</v>
      </c>
      <c r="BD17" s="95">
        <v>11</v>
      </c>
      <c r="BE17" s="234"/>
    </row>
    <row r="18" spans="1:57" ht="18" customHeight="1" x14ac:dyDescent="0.5">
      <c r="A18" s="96">
        <v>12</v>
      </c>
      <c r="B18" s="76" t="s">
        <v>33</v>
      </c>
      <c r="C18" s="348">
        <v>1865.2376420000001</v>
      </c>
      <c r="D18" s="348">
        <v>1927.5159149999999</v>
      </c>
      <c r="E18" s="348">
        <v>1402.2596510000001</v>
      </c>
      <c r="F18" s="348">
        <v>5195.0132080000003</v>
      </c>
      <c r="G18" s="348">
        <v>222.750677</v>
      </c>
      <c r="H18" s="348">
        <v>1809.396788</v>
      </c>
      <c r="I18" s="348">
        <v>2381.3688790000001</v>
      </c>
      <c r="J18" s="348">
        <v>4413.5163439999997</v>
      </c>
      <c r="K18" s="348">
        <v>1994.175911</v>
      </c>
      <c r="L18" s="348">
        <v>1491.0137480000001</v>
      </c>
      <c r="M18" s="348">
        <v>2009.1387199999999</v>
      </c>
      <c r="N18" s="348">
        <v>5494.3283799999999</v>
      </c>
      <c r="O18" s="348">
        <v>1731.776773</v>
      </c>
      <c r="P18" s="348">
        <v>472.67219699999998</v>
      </c>
      <c r="Q18" s="348">
        <v>996.23796500000003</v>
      </c>
      <c r="R18" s="348">
        <v>3200.6869339999998</v>
      </c>
      <c r="S18" s="349">
        <v>18303.544866</v>
      </c>
      <c r="T18" s="337">
        <v>1712.2701830000001</v>
      </c>
      <c r="U18" s="338">
        <v>1404.877295</v>
      </c>
      <c r="V18" s="453">
        <v>382.621624</v>
      </c>
      <c r="W18" s="453">
        <v>3499.7691020000002</v>
      </c>
      <c r="X18" s="558">
        <v>1051.6842360000001</v>
      </c>
      <c r="Y18" s="558">
        <v>1827.365221</v>
      </c>
      <c r="Z18" s="558">
        <v>273.810945</v>
      </c>
      <c r="AA18" s="558">
        <v>3152.8604019999998</v>
      </c>
      <c r="AB18" s="655">
        <f t="shared" si="0"/>
        <v>-88.501951654168749</v>
      </c>
      <c r="AC18" s="348">
        <v>1836.8466020000001</v>
      </c>
      <c r="AD18" s="348">
        <v>1679.3495399999999</v>
      </c>
      <c r="AE18" s="348">
        <v>2050.1631940000002</v>
      </c>
      <c r="AF18" s="348">
        <v>5566.3593360000004</v>
      </c>
      <c r="AG18" s="348">
        <v>2167.8123679999999</v>
      </c>
      <c r="AH18" s="348">
        <v>1871.542578</v>
      </c>
      <c r="AI18" s="348">
        <v>2082.3062599999998</v>
      </c>
      <c r="AJ18" s="348">
        <v>6121.6612059999998</v>
      </c>
      <c r="AK18" s="348">
        <v>2045.6261870000001</v>
      </c>
      <c r="AL18" s="348">
        <v>2106.6961230000002</v>
      </c>
      <c r="AM18" s="348">
        <v>2352.3935540000002</v>
      </c>
      <c r="AN18" s="348">
        <v>6504.7158639999998</v>
      </c>
      <c r="AO18" s="348">
        <v>2470.3403239999998</v>
      </c>
      <c r="AP18" s="348">
        <v>2392.911893</v>
      </c>
      <c r="AQ18" s="348">
        <v>2863.9526510000001</v>
      </c>
      <c r="AR18" s="348">
        <v>7727.2048679999998</v>
      </c>
      <c r="AS18" s="349">
        <v>25919.941275000001</v>
      </c>
      <c r="AT18" s="452">
        <v>2562.1006219999999</v>
      </c>
      <c r="AU18" s="453">
        <v>1538.024019</v>
      </c>
      <c r="AV18" s="453">
        <v>2143.8701500000002</v>
      </c>
      <c r="AW18" s="453">
        <v>6243.9947910000001</v>
      </c>
      <c r="AX18" s="558">
        <v>2228.921754</v>
      </c>
      <c r="AY18" s="558">
        <v>1786.1547559999999</v>
      </c>
      <c r="AZ18" s="558">
        <v>2143.8878679999998</v>
      </c>
      <c r="BA18" s="558">
        <v>6158.9643779999997</v>
      </c>
      <c r="BB18" s="655">
        <f t="shared" si="1"/>
        <v>2.957375155756381</v>
      </c>
      <c r="BC18" s="97" t="s">
        <v>254</v>
      </c>
      <c r="BD18" s="98">
        <v>12</v>
      </c>
      <c r="BE18" s="234"/>
    </row>
    <row r="19" spans="1:57" ht="18" customHeight="1" x14ac:dyDescent="0.5">
      <c r="A19" s="93">
        <v>13</v>
      </c>
      <c r="B19" s="70" t="s">
        <v>36</v>
      </c>
      <c r="C19" s="346">
        <v>649.46239200000002</v>
      </c>
      <c r="D19" s="346">
        <v>697.07323899999994</v>
      </c>
      <c r="E19" s="346">
        <v>1299.343564</v>
      </c>
      <c r="F19" s="346">
        <v>2645.8791940000001</v>
      </c>
      <c r="G19" s="346">
        <v>1135.0987399999999</v>
      </c>
      <c r="H19" s="346">
        <v>910.50119500000005</v>
      </c>
      <c r="I19" s="346">
        <v>1315.6648729999999</v>
      </c>
      <c r="J19" s="346">
        <v>3361.2648079999999</v>
      </c>
      <c r="K19" s="346">
        <v>1009.122871</v>
      </c>
      <c r="L19" s="346">
        <v>1826.137481</v>
      </c>
      <c r="M19" s="346">
        <v>1223.970045</v>
      </c>
      <c r="N19" s="346">
        <v>4059.2303959999999</v>
      </c>
      <c r="O19" s="346">
        <v>1026.968026</v>
      </c>
      <c r="P19" s="346">
        <v>995.81396500000005</v>
      </c>
      <c r="Q19" s="346">
        <v>651.14013599999998</v>
      </c>
      <c r="R19" s="346">
        <v>2673.9221269999998</v>
      </c>
      <c r="S19" s="347">
        <v>12740.296525</v>
      </c>
      <c r="T19" s="335">
        <v>879.94101499999999</v>
      </c>
      <c r="U19" s="336">
        <v>814.74627899999996</v>
      </c>
      <c r="V19" s="451">
        <v>1051.3986480000001</v>
      </c>
      <c r="W19" s="451">
        <v>2746.0859420000002</v>
      </c>
      <c r="X19" s="557">
        <v>976.75070100000005</v>
      </c>
      <c r="Y19" s="557">
        <v>2291.829358</v>
      </c>
      <c r="Z19" s="557">
        <v>1232.1720150000001</v>
      </c>
      <c r="AA19" s="557">
        <v>4500.752074</v>
      </c>
      <c r="AB19" s="654">
        <f t="shared" si="0"/>
        <v>-6.3460581576232356</v>
      </c>
      <c r="AC19" s="346">
        <v>1792.325861</v>
      </c>
      <c r="AD19" s="346">
        <v>997.86226399999998</v>
      </c>
      <c r="AE19" s="346">
        <v>1317.6873949999999</v>
      </c>
      <c r="AF19" s="346">
        <v>4107.8755209999999</v>
      </c>
      <c r="AG19" s="346">
        <v>1222.9354149999999</v>
      </c>
      <c r="AH19" s="346">
        <v>931.75641900000005</v>
      </c>
      <c r="AI19" s="346">
        <v>892.65799600000003</v>
      </c>
      <c r="AJ19" s="346">
        <v>3047.3498290000002</v>
      </c>
      <c r="AK19" s="346">
        <v>991.71507599999995</v>
      </c>
      <c r="AL19" s="346">
        <v>1442.6003290000001</v>
      </c>
      <c r="AM19" s="346">
        <v>1192.9837399999999</v>
      </c>
      <c r="AN19" s="346">
        <v>3627.2991440000001</v>
      </c>
      <c r="AO19" s="346">
        <v>1282.25764</v>
      </c>
      <c r="AP19" s="346">
        <v>1034.275157</v>
      </c>
      <c r="AQ19" s="346">
        <v>1456.1258869999999</v>
      </c>
      <c r="AR19" s="346">
        <v>3772.6586849999999</v>
      </c>
      <c r="AS19" s="347">
        <v>14555.183179</v>
      </c>
      <c r="AT19" s="450">
        <v>1566.4927580000001</v>
      </c>
      <c r="AU19" s="451">
        <v>853.72832500000004</v>
      </c>
      <c r="AV19" s="451">
        <v>891.95944599999996</v>
      </c>
      <c r="AW19" s="451">
        <v>3312.1805279999999</v>
      </c>
      <c r="AX19" s="557">
        <v>1066.9289060000001</v>
      </c>
      <c r="AY19" s="557">
        <v>1051.52277</v>
      </c>
      <c r="AZ19" s="557">
        <v>989.34493899999995</v>
      </c>
      <c r="BA19" s="557">
        <v>3107.7966150000002</v>
      </c>
      <c r="BB19" s="654">
        <f t="shared" si="1"/>
        <v>10.831353489606776</v>
      </c>
      <c r="BC19" s="94" t="s">
        <v>263</v>
      </c>
      <c r="BD19" s="95">
        <v>13</v>
      </c>
      <c r="BE19" s="234"/>
    </row>
    <row r="20" spans="1:57" ht="18" customHeight="1" x14ac:dyDescent="0.5">
      <c r="A20" s="96">
        <v>14</v>
      </c>
      <c r="B20" s="76" t="s">
        <v>193</v>
      </c>
      <c r="C20" s="348">
        <v>102.508461</v>
      </c>
      <c r="D20" s="348">
        <v>113.40782299999999</v>
      </c>
      <c r="E20" s="348">
        <v>408.28392200000002</v>
      </c>
      <c r="F20" s="348">
        <v>624.20020499999998</v>
      </c>
      <c r="G20" s="348">
        <v>97.990655000000004</v>
      </c>
      <c r="H20" s="348">
        <v>303.52533599999998</v>
      </c>
      <c r="I20" s="348">
        <v>290.35508399999998</v>
      </c>
      <c r="J20" s="348">
        <v>691.87107500000002</v>
      </c>
      <c r="K20" s="348">
        <v>321.49865699999998</v>
      </c>
      <c r="L20" s="348">
        <v>415.59992599999998</v>
      </c>
      <c r="M20" s="348">
        <v>399.918902</v>
      </c>
      <c r="N20" s="348">
        <v>1137.0174850000001</v>
      </c>
      <c r="O20" s="348">
        <v>255.65661800000001</v>
      </c>
      <c r="P20" s="348">
        <v>176.033455</v>
      </c>
      <c r="Q20" s="348">
        <v>240.96611300000001</v>
      </c>
      <c r="R20" s="348">
        <v>672.65618600000005</v>
      </c>
      <c r="S20" s="349">
        <v>3125.7449510000001</v>
      </c>
      <c r="T20" s="337">
        <v>125.10633900000001</v>
      </c>
      <c r="U20" s="338">
        <v>355.49928699999998</v>
      </c>
      <c r="V20" s="453">
        <v>101.935502</v>
      </c>
      <c r="W20" s="453">
        <v>582.54112799999996</v>
      </c>
      <c r="X20" s="558">
        <v>169.544386</v>
      </c>
      <c r="Y20" s="558">
        <v>121.173191</v>
      </c>
      <c r="Z20" s="558">
        <v>126.38931100000001</v>
      </c>
      <c r="AA20" s="558">
        <v>417.10688900000002</v>
      </c>
      <c r="AB20" s="655">
        <f t="shared" si="0"/>
        <v>-56.470777346540267</v>
      </c>
      <c r="AC20" s="348">
        <v>3078.967075</v>
      </c>
      <c r="AD20" s="348">
        <v>2735.8917799999999</v>
      </c>
      <c r="AE20" s="348">
        <v>3312.5027920000002</v>
      </c>
      <c r="AF20" s="348">
        <v>9127.3616459999994</v>
      </c>
      <c r="AG20" s="348">
        <v>3852.1229619999999</v>
      </c>
      <c r="AH20" s="348">
        <v>3605.0869240000002</v>
      </c>
      <c r="AI20" s="348">
        <v>3059.005228</v>
      </c>
      <c r="AJ20" s="348">
        <v>10516.215114000001</v>
      </c>
      <c r="AK20" s="348">
        <v>3757.8849030000001</v>
      </c>
      <c r="AL20" s="348">
        <v>3891.7302089999998</v>
      </c>
      <c r="AM20" s="348">
        <v>3202.552823</v>
      </c>
      <c r="AN20" s="348">
        <v>10852.167934999999</v>
      </c>
      <c r="AO20" s="348">
        <v>3944.8007389999998</v>
      </c>
      <c r="AP20" s="348">
        <v>3526.6941419999998</v>
      </c>
      <c r="AQ20" s="348">
        <v>4048.4330020000002</v>
      </c>
      <c r="AR20" s="348">
        <v>11519.927883</v>
      </c>
      <c r="AS20" s="349">
        <v>42015.672577999998</v>
      </c>
      <c r="AT20" s="452">
        <v>3410.5622010000002</v>
      </c>
      <c r="AU20" s="453">
        <v>2615.3706219999999</v>
      </c>
      <c r="AV20" s="453">
        <v>2408.8873910000002</v>
      </c>
      <c r="AW20" s="453">
        <v>8434.8202139999994</v>
      </c>
      <c r="AX20" s="558">
        <v>3388.4036970000002</v>
      </c>
      <c r="AY20" s="558">
        <v>3043.2804850000002</v>
      </c>
      <c r="AZ20" s="558">
        <v>3139.0770229999998</v>
      </c>
      <c r="BA20" s="558">
        <v>9570.7612050000007</v>
      </c>
      <c r="BB20" s="655">
        <f t="shared" si="1"/>
        <v>2.6175762717591589</v>
      </c>
      <c r="BC20" s="97" t="s">
        <v>288</v>
      </c>
      <c r="BD20" s="98">
        <v>14</v>
      </c>
      <c r="BE20" s="234"/>
    </row>
    <row r="21" spans="1:57" ht="18" customHeight="1" x14ac:dyDescent="0.5">
      <c r="A21" s="93">
        <v>15</v>
      </c>
      <c r="B21" s="70" t="s">
        <v>46</v>
      </c>
      <c r="C21" s="346">
        <v>611.708215</v>
      </c>
      <c r="D21" s="346">
        <v>974.31703300000004</v>
      </c>
      <c r="E21" s="346">
        <v>217.35645700000001</v>
      </c>
      <c r="F21" s="346">
        <v>1803.3817039999999</v>
      </c>
      <c r="G21" s="346">
        <v>525.70156499999996</v>
      </c>
      <c r="H21" s="346">
        <v>681.56577500000003</v>
      </c>
      <c r="I21" s="346">
        <v>874.69953799999996</v>
      </c>
      <c r="J21" s="346">
        <v>2081.9668780000002</v>
      </c>
      <c r="K21" s="346">
        <v>1451.246245</v>
      </c>
      <c r="L21" s="346">
        <v>487.34847200000002</v>
      </c>
      <c r="M21" s="346">
        <v>440.77633100000003</v>
      </c>
      <c r="N21" s="346">
        <v>2379.3710470000001</v>
      </c>
      <c r="O21" s="346">
        <v>380.93483800000001</v>
      </c>
      <c r="P21" s="346">
        <v>663.26257499999997</v>
      </c>
      <c r="Q21" s="346">
        <v>600.49206300000003</v>
      </c>
      <c r="R21" s="346">
        <v>1644.689476</v>
      </c>
      <c r="S21" s="347">
        <v>7909.4091049999997</v>
      </c>
      <c r="T21" s="335">
        <v>950.37927100000002</v>
      </c>
      <c r="U21" s="336">
        <v>377.72713299999998</v>
      </c>
      <c r="V21" s="451">
        <v>800.65867200000002</v>
      </c>
      <c r="W21" s="451">
        <v>2128.7650760000001</v>
      </c>
      <c r="X21" s="557">
        <v>688.75435800000002</v>
      </c>
      <c r="Y21" s="557">
        <v>1478.3177270000001</v>
      </c>
      <c r="Z21" s="557">
        <v>705.23164799999995</v>
      </c>
      <c r="AA21" s="557">
        <v>2872.3037330000002</v>
      </c>
      <c r="AB21" s="654">
        <f t="shared" si="0"/>
        <v>-19.374411742286757</v>
      </c>
      <c r="AC21" s="346">
        <v>1543.2066769999999</v>
      </c>
      <c r="AD21" s="346">
        <v>1543.5214249999999</v>
      </c>
      <c r="AE21" s="346">
        <v>2091.0047730000001</v>
      </c>
      <c r="AF21" s="346">
        <v>5177.7328749999997</v>
      </c>
      <c r="AG21" s="346">
        <v>2346.37968</v>
      </c>
      <c r="AH21" s="346">
        <v>1247.3712869999999</v>
      </c>
      <c r="AI21" s="346">
        <v>1686.0645509999999</v>
      </c>
      <c r="AJ21" s="346">
        <v>5279.8155180000003</v>
      </c>
      <c r="AK21" s="346">
        <v>1867.5532479999999</v>
      </c>
      <c r="AL21" s="346">
        <v>1897.2615989999999</v>
      </c>
      <c r="AM21" s="346">
        <v>1312.726537</v>
      </c>
      <c r="AN21" s="346">
        <v>5077.5413850000004</v>
      </c>
      <c r="AO21" s="346">
        <v>1573.2608909999999</v>
      </c>
      <c r="AP21" s="346">
        <v>1896.121005</v>
      </c>
      <c r="AQ21" s="346">
        <v>1730.8979670000001</v>
      </c>
      <c r="AR21" s="346">
        <v>5200.2798640000001</v>
      </c>
      <c r="AS21" s="347">
        <v>20735.369642000001</v>
      </c>
      <c r="AT21" s="450">
        <v>1432.7749530000001</v>
      </c>
      <c r="AU21" s="451">
        <v>1249.7617640000001</v>
      </c>
      <c r="AV21" s="451">
        <v>1130.9857569999999</v>
      </c>
      <c r="AW21" s="451">
        <v>3813.5224739999999</v>
      </c>
      <c r="AX21" s="557">
        <v>1505.9485669999999</v>
      </c>
      <c r="AY21" s="557">
        <v>1506.4891</v>
      </c>
      <c r="AZ21" s="557">
        <v>1200.531698</v>
      </c>
      <c r="BA21" s="557">
        <v>4212.9693649999999</v>
      </c>
      <c r="BB21" s="654">
        <f t="shared" si="1"/>
        <v>-28.796812833294659</v>
      </c>
      <c r="BC21" s="94" t="s">
        <v>278</v>
      </c>
      <c r="BD21" s="95">
        <v>15</v>
      </c>
      <c r="BE21" s="234"/>
    </row>
    <row r="22" spans="1:57" ht="18" customHeight="1" x14ac:dyDescent="0.5">
      <c r="A22" s="96">
        <v>16</v>
      </c>
      <c r="B22" s="76" t="s">
        <v>30</v>
      </c>
      <c r="C22" s="348">
        <v>2117.9224170000002</v>
      </c>
      <c r="D22" s="348">
        <v>3033.1343510000002</v>
      </c>
      <c r="E22" s="348">
        <v>2025.303801</v>
      </c>
      <c r="F22" s="348">
        <v>7176.3605699999998</v>
      </c>
      <c r="G22" s="348">
        <v>1883.1557740000001</v>
      </c>
      <c r="H22" s="348">
        <v>1556.7416470000001</v>
      </c>
      <c r="I22" s="348">
        <v>2149.9430940000002</v>
      </c>
      <c r="J22" s="348">
        <v>5589.8405140000004</v>
      </c>
      <c r="K22" s="348">
        <v>2123.3220649999998</v>
      </c>
      <c r="L22" s="348">
        <v>1854.8013060000001</v>
      </c>
      <c r="M22" s="348">
        <v>1968.3694029999999</v>
      </c>
      <c r="N22" s="348">
        <v>5946.4927729999999</v>
      </c>
      <c r="O22" s="348">
        <v>2075.9379920000001</v>
      </c>
      <c r="P22" s="348">
        <v>2432.6894189999998</v>
      </c>
      <c r="Q22" s="348">
        <v>2029.1703829999999</v>
      </c>
      <c r="R22" s="348">
        <v>6537.7977940000001</v>
      </c>
      <c r="S22" s="349">
        <v>25250.49165</v>
      </c>
      <c r="T22" s="337">
        <v>2321.955297</v>
      </c>
      <c r="U22" s="338">
        <v>1764.598189</v>
      </c>
      <c r="V22" s="453">
        <v>461.31095599999998</v>
      </c>
      <c r="W22" s="453">
        <v>4547.8644420000001</v>
      </c>
      <c r="X22" s="558">
        <v>1825.789203</v>
      </c>
      <c r="Y22" s="558">
        <v>2679.847953</v>
      </c>
      <c r="Z22" s="558">
        <v>2288.6406820000002</v>
      </c>
      <c r="AA22" s="558">
        <v>6794.277838</v>
      </c>
      <c r="AB22" s="655">
        <f t="shared" si="0"/>
        <v>6.4512213549778652</v>
      </c>
      <c r="AC22" s="348">
        <v>464.791562</v>
      </c>
      <c r="AD22" s="348">
        <v>380.98478599999999</v>
      </c>
      <c r="AE22" s="348">
        <v>465.62401299999999</v>
      </c>
      <c r="AF22" s="348">
        <v>1311.400361</v>
      </c>
      <c r="AG22" s="348">
        <v>495.99842699999999</v>
      </c>
      <c r="AH22" s="348">
        <v>484.04360100000002</v>
      </c>
      <c r="AI22" s="348">
        <v>412.702721</v>
      </c>
      <c r="AJ22" s="348">
        <v>1392.744749</v>
      </c>
      <c r="AK22" s="348">
        <v>555.113562</v>
      </c>
      <c r="AL22" s="348">
        <v>431.80393500000002</v>
      </c>
      <c r="AM22" s="348">
        <v>414.525239</v>
      </c>
      <c r="AN22" s="348">
        <v>1401.442736</v>
      </c>
      <c r="AO22" s="348">
        <v>438.29614299999997</v>
      </c>
      <c r="AP22" s="348">
        <v>434.934956</v>
      </c>
      <c r="AQ22" s="348">
        <v>653.09240299999999</v>
      </c>
      <c r="AR22" s="348">
        <v>1526.3235010000001</v>
      </c>
      <c r="AS22" s="349">
        <v>5631.9113470000002</v>
      </c>
      <c r="AT22" s="452">
        <v>426.04321599999997</v>
      </c>
      <c r="AU22" s="453">
        <v>380.28231899999997</v>
      </c>
      <c r="AV22" s="453">
        <v>156.965294</v>
      </c>
      <c r="AW22" s="453">
        <v>963.29082900000003</v>
      </c>
      <c r="AX22" s="558">
        <v>343.93038300000001</v>
      </c>
      <c r="AY22" s="558">
        <v>217.912882</v>
      </c>
      <c r="AZ22" s="558">
        <v>568.84161700000004</v>
      </c>
      <c r="BA22" s="558">
        <v>1130.684882</v>
      </c>
      <c r="BB22" s="655">
        <f t="shared" si="1"/>
        <v>37.833260614727095</v>
      </c>
      <c r="BC22" s="97" t="s">
        <v>253</v>
      </c>
      <c r="BD22" s="98">
        <v>16</v>
      </c>
      <c r="BE22" s="234"/>
    </row>
    <row r="23" spans="1:57" ht="18" customHeight="1" x14ac:dyDescent="0.5">
      <c r="A23" s="93">
        <v>17</v>
      </c>
      <c r="B23" s="70" t="s">
        <v>136</v>
      </c>
      <c r="C23" s="346">
        <v>1558.0229750000001</v>
      </c>
      <c r="D23" s="346">
        <v>948.81948499999999</v>
      </c>
      <c r="E23" s="346">
        <v>1607.7831020000001</v>
      </c>
      <c r="F23" s="346">
        <v>4114.6255609999998</v>
      </c>
      <c r="G23" s="346">
        <v>1381.99062</v>
      </c>
      <c r="H23" s="346">
        <v>1087.798098</v>
      </c>
      <c r="I23" s="346">
        <v>1242.6122350000001</v>
      </c>
      <c r="J23" s="346">
        <v>3712.4009529999998</v>
      </c>
      <c r="K23" s="346">
        <v>1408.1755860000001</v>
      </c>
      <c r="L23" s="346">
        <v>1293.104081</v>
      </c>
      <c r="M23" s="346">
        <v>1620.3391630000001</v>
      </c>
      <c r="N23" s="346">
        <v>4321.6188300000003</v>
      </c>
      <c r="O23" s="346">
        <v>1313.6884239999999</v>
      </c>
      <c r="P23" s="346">
        <v>1230.658105</v>
      </c>
      <c r="Q23" s="346">
        <v>1625.0722740000001</v>
      </c>
      <c r="R23" s="346">
        <v>4169.4188029999996</v>
      </c>
      <c r="S23" s="347">
        <v>16318.064147999999</v>
      </c>
      <c r="T23" s="335">
        <v>1485.399549</v>
      </c>
      <c r="U23" s="336">
        <v>1510.2572809999999</v>
      </c>
      <c r="V23" s="451">
        <v>2311.8791449999999</v>
      </c>
      <c r="W23" s="451">
        <v>5307.5359749999998</v>
      </c>
      <c r="X23" s="557">
        <v>1465.6540709999999</v>
      </c>
      <c r="Y23" s="557">
        <v>2138.765652</v>
      </c>
      <c r="Z23" s="557">
        <v>1431.768523</v>
      </c>
      <c r="AA23" s="557">
        <v>5036.1882450000003</v>
      </c>
      <c r="AB23" s="654">
        <f t="shared" si="0"/>
        <v>15.22247107119461</v>
      </c>
      <c r="AC23" s="346">
        <v>1245.2586240000001</v>
      </c>
      <c r="AD23" s="346">
        <v>930.20472099999995</v>
      </c>
      <c r="AE23" s="346">
        <v>1316.3291690000001</v>
      </c>
      <c r="AF23" s="346">
        <v>3491.7925140000002</v>
      </c>
      <c r="AG23" s="346">
        <v>1167.248427</v>
      </c>
      <c r="AH23" s="346">
        <v>888.682909</v>
      </c>
      <c r="AI23" s="346">
        <v>1194.195009</v>
      </c>
      <c r="AJ23" s="346">
        <v>3250.1263439999998</v>
      </c>
      <c r="AK23" s="346">
        <v>1312.7258429999999</v>
      </c>
      <c r="AL23" s="346">
        <v>1107.577477</v>
      </c>
      <c r="AM23" s="346">
        <v>1282.1254690000001</v>
      </c>
      <c r="AN23" s="346">
        <v>3702.4287880000002</v>
      </c>
      <c r="AO23" s="346">
        <v>1256.19847</v>
      </c>
      <c r="AP23" s="346">
        <v>1050.3980879999999</v>
      </c>
      <c r="AQ23" s="346">
        <v>1155.19256</v>
      </c>
      <c r="AR23" s="346">
        <v>3461.7891180000001</v>
      </c>
      <c r="AS23" s="347">
        <v>13906.136764999999</v>
      </c>
      <c r="AT23" s="450">
        <v>1113.9887819999999</v>
      </c>
      <c r="AU23" s="451">
        <v>826.38151800000003</v>
      </c>
      <c r="AV23" s="451">
        <v>276.64723300000003</v>
      </c>
      <c r="AW23" s="451">
        <v>2217.0175330000002</v>
      </c>
      <c r="AX23" s="557">
        <v>777.14958999999999</v>
      </c>
      <c r="AY23" s="557">
        <v>714.98297500000001</v>
      </c>
      <c r="AZ23" s="557">
        <v>778.55348700000002</v>
      </c>
      <c r="BA23" s="557">
        <v>2270.686052</v>
      </c>
      <c r="BB23" s="654">
        <f t="shared" si="1"/>
        <v>-34.805163216018762</v>
      </c>
      <c r="BC23" s="94" t="s">
        <v>258</v>
      </c>
      <c r="BD23" s="95">
        <v>17</v>
      </c>
      <c r="BE23" s="234"/>
    </row>
    <row r="24" spans="1:57" ht="18" customHeight="1" x14ac:dyDescent="0.5">
      <c r="A24" s="96">
        <v>18</v>
      </c>
      <c r="B24" s="76" t="s">
        <v>138</v>
      </c>
      <c r="C24" s="348">
        <v>330.554239</v>
      </c>
      <c r="D24" s="348">
        <v>509.25811099999999</v>
      </c>
      <c r="E24" s="348">
        <v>355.31268299999999</v>
      </c>
      <c r="F24" s="348">
        <v>1195.125033</v>
      </c>
      <c r="G24" s="348">
        <v>302.53550999999999</v>
      </c>
      <c r="H24" s="348">
        <v>309.939436</v>
      </c>
      <c r="I24" s="348">
        <v>299.90870999999999</v>
      </c>
      <c r="J24" s="348">
        <v>912.38365599999997</v>
      </c>
      <c r="K24" s="348">
        <v>513.19631100000004</v>
      </c>
      <c r="L24" s="348">
        <v>288.934933</v>
      </c>
      <c r="M24" s="348">
        <v>617.24948600000005</v>
      </c>
      <c r="N24" s="348">
        <v>1419.380731</v>
      </c>
      <c r="O24" s="348">
        <v>280.37800900000002</v>
      </c>
      <c r="P24" s="348">
        <v>459.31561900000003</v>
      </c>
      <c r="Q24" s="348">
        <v>428.30002000000002</v>
      </c>
      <c r="R24" s="348">
        <v>1167.9936479999999</v>
      </c>
      <c r="S24" s="349">
        <v>4694.8830669999998</v>
      </c>
      <c r="T24" s="337">
        <v>364.09237200000001</v>
      </c>
      <c r="U24" s="338">
        <v>102.622882</v>
      </c>
      <c r="V24" s="453">
        <v>881.53093699999999</v>
      </c>
      <c r="W24" s="453">
        <v>1348.2461920000001</v>
      </c>
      <c r="X24" s="558">
        <v>666.29935799999998</v>
      </c>
      <c r="Y24" s="558">
        <v>411.38389899999999</v>
      </c>
      <c r="Z24" s="558">
        <v>344.61820899999998</v>
      </c>
      <c r="AA24" s="558">
        <v>1422.3014659999999</v>
      </c>
      <c r="AB24" s="655">
        <f t="shared" si="0"/>
        <v>14.907702747279327</v>
      </c>
      <c r="AC24" s="348">
        <v>1495.799078</v>
      </c>
      <c r="AD24" s="348">
        <v>1256.6481659999999</v>
      </c>
      <c r="AE24" s="348">
        <v>2280.690008</v>
      </c>
      <c r="AF24" s="348">
        <v>5033.1372510000001</v>
      </c>
      <c r="AG24" s="348">
        <v>2538.7142100000001</v>
      </c>
      <c r="AH24" s="348">
        <v>2663.5819489999999</v>
      </c>
      <c r="AI24" s="348">
        <v>2116.2621629999999</v>
      </c>
      <c r="AJ24" s="348">
        <v>7318.5583219999999</v>
      </c>
      <c r="AK24" s="348">
        <v>1872.1929849999999</v>
      </c>
      <c r="AL24" s="348">
        <v>1589.4072060000001</v>
      </c>
      <c r="AM24" s="348">
        <v>1760.005429</v>
      </c>
      <c r="AN24" s="348">
        <v>5221.6056200000003</v>
      </c>
      <c r="AO24" s="348">
        <v>4089.3310529999999</v>
      </c>
      <c r="AP24" s="348">
        <v>2224.6988179999998</v>
      </c>
      <c r="AQ24" s="348">
        <v>1281.7801179999999</v>
      </c>
      <c r="AR24" s="348">
        <v>7595.8099890000003</v>
      </c>
      <c r="AS24" s="349">
        <v>25169.111182000001</v>
      </c>
      <c r="AT24" s="452">
        <v>2523.1062659999998</v>
      </c>
      <c r="AU24" s="453">
        <v>3524.2395969999998</v>
      </c>
      <c r="AV24" s="453">
        <v>2981.1016070000001</v>
      </c>
      <c r="AW24" s="453">
        <v>9028.4474690000006</v>
      </c>
      <c r="AX24" s="558">
        <v>3285.4572250000001</v>
      </c>
      <c r="AY24" s="558">
        <v>2359.2095359999998</v>
      </c>
      <c r="AZ24" s="558">
        <v>5910.5007679999999</v>
      </c>
      <c r="BA24" s="558">
        <v>11555.167528</v>
      </c>
      <c r="BB24" s="655">
        <f t="shared" si="1"/>
        <v>179.28963014777483</v>
      </c>
      <c r="BC24" s="97" t="s">
        <v>277</v>
      </c>
      <c r="BD24" s="98">
        <v>18</v>
      </c>
      <c r="BE24" s="234"/>
    </row>
    <row r="25" spans="1:57" ht="18" customHeight="1" x14ac:dyDescent="0.5">
      <c r="A25" s="93">
        <v>19</v>
      </c>
      <c r="B25" s="70" t="s">
        <v>35</v>
      </c>
      <c r="C25" s="346">
        <v>1478.1183570000001</v>
      </c>
      <c r="D25" s="346">
        <v>835.73191099999997</v>
      </c>
      <c r="E25" s="346">
        <v>1407.3689529999999</v>
      </c>
      <c r="F25" s="346">
        <v>3721.2192209999998</v>
      </c>
      <c r="G25" s="346">
        <v>1791.135916</v>
      </c>
      <c r="H25" s="346">
        <v>1627.1043950000001</v>
      </c>
      <c r="I25" s="346">
        <v>1476.4225349999999</v>
      </c>
      <c r="J25" s="346">
        <v>4894.6628449999998</v>
      </c>
      <c r="K25" s="346">
        <v>2546.9002059999998</v>
      </c>
      <c r="L25" s="346">
        <v>1247.923415</v>
      </c>
      <c r="M25" s="346">
        <v>1707.5377390000001</v>
      </c>
      <c r="N25" s="346">
        <v>5502.3613599999999</v>
      </c>
      <c r="O25" s="346">
        <v>1104.2096919999999</v>
      </c>
      <c r="P25" s="346">
        <v>1110.6031170000001</v>
      </c>
      <c r="Q25" s="346">
        <v>1248.617452</v>
      </c>
      <c r="R25" s="346">
        <v>3463.430261</v>
      </c>
      <c r="S25" s="347">
        <v>17581.673686999999</v>
      </c>
      <c r="T25" s="335">
        <v>1755.38904</v>
      </c>
      <c r="U25" s="336">
        <v>1726.503631</v>
      </c>
      <c r="V25" s="451">
        <v>1435.3656020000001</v>
      </c>
      <c r="W25" s="451">
        <v>4917.2582730000004</v>
      </c>
      <c r="X25" s="557">
        <v>1458.0052949999999</v>
      </c>
      <c r="Y25" s="557">
        <v>1625.7672030000001</v>
      </c>
      <c r="Z25" s="557">
        <v>822.60394799999995</v>
      </c>
      <c r="AA25" s="557">
        <v>3906.3764449999999</v>
      </c>
      <c r="AB25" s="654">
        <f t="shared" si="0"/>
        <v>-44.283975047834126</v>
      </c>
      <c r="AC25" s="346">
        <v>1260.422037</v>
      </c>
      <c r="AD25" s="346">
        <v>992.41895299999999</v>
      </c>
      <c r="AE25" s="346">
        <v>1251.0614410000001</v>
      </c>
      <c r="AF25" s="346">
        <v>3503.902431</v>
      </c>
      <c r="AG25" s="346">
        <v>1084.318186</v>
      </c>
      <c r="AH25" s="346">
        <v>1136.4330150000001</v>
      </c>
      <c r="AI25" s="346">
        <v>841.19345199999998</v>
      </c>
      <c r="AJ25" s="346">
        <v>3061.9446520000001</v>
      </c>
      <c r="AK25" s="346">
        <v>875.20809499999996</v>
      </c>
      <c r="AL25" s="346">
        <v>1028.142004</v>
      </c>
      <c r="AM25" s="346">
        <v>1116.9378099999999</v>
      </c>
      <c r="AN25" s="346">
        <v>3020.2879079999998</v>
      </c>
      <c r="AO25" s="346">
        <v>1196.4475030000001</v>
      </c>
      <c r="AP25" s="346">
        <v>1129.1755459999999</v>
      </c>
      <c r="AQ25" s="346">
        <v>2806.9843799999999</v>
      </c>
      <c r="AR25" s="346">
        <v>5132.6074289999997</v>
      </c>
      <c r="AS25" s="347">
        <v>14718.74242</v>
      </c>
      <c r="AT25" s="450">
        <v>1286.768016</v>
      </c>
      <c r="AU25" s="451">
        <v>1169.3024439999999</v>
      </c>
      <c r="AV25" s="451">
        <v>854.62660500000004</v>
      </c>
      <c r="AW25" s="451">
        <v>3310.6970649999998</v>
      </c>
      <c r="AX25" s="557">
        <v>864.64248899999996</v>
      </c>
      <c r="AY25" s="557">
        <v>1000.428549</v>
      </c>
      <c r="AZ25" s="557">
        <v>1239.230771</v>
      </c>
      <c r="BA25" s="557">
        <v>3104.3018080000002</v>
      </c>
      <c r="BB25" s="654">
        <f t="shared" si="1"/>
        <v>47.318166594573064</v>
      </c>
      <c r="BC25" s="94" t="s">
        <v>261</v>
      </c>
      <c r="BD25" s="95">
        <v>19</v>
      </c>
      <c r="BE25" s="234"/>
    </row>
    <row r="26" spans="1:57" ht="18" customHeight="1" x14ac:dyDescent="0.5">
      <c r="A26" s="96">
        <v>20</v>
      </c>
      <c r="B26" s="76" t="s">
        <v>132</v>
      </c>
      <c r="C26" s="348">
        <v>1505.763187</v>
      </c>
      <c r="D26" s="348">
        <v>714.22037999999998</v>
      </c>
      <c r="E26" s="348">
        <v>1117.3615769999999</v>
      </c>
      <c r="F26" s="348">
        <v>3337.345143</v>
      </c>
      <c r="G26" s="348">
        <v>1018.333079</v>
      </c>
      <c r="H26" s="348">
        <v>1022.831319</v>
      </c>
      <c r="I26" s="348">
        <v>1063.9140359999999</v>
      </c>
      <c r="J26" s="348">
        <v>3105.078434</v>
      </c>
      <c r="K26" s="348">
        <v>808.92121699999996</v>
      </c>
      <c r="L26" s="348">
        <v>1434.8882599999999</v>
      </c>
      <c r="M26" s="348">
        <v>1202.4911540000001</v>
      </c>
      <c r="N26" s="348">
        <v>3446.3006310000001</v>
      </c>
      <c r="O26" s="348">
        <v>1269.780458</v>
      </c>
      <c r="P26" s="348">
        <v>1196.5876479999999</v>
      </c>
      <c r="Q26" s="348">
        <v>1262.724479</v>
      </c>
      <c r="R26" s="348">
        <v>3729.0925849999999</v>
      </c>
      <c r="S26" s="349">
        <v>13617.816793</v>
      </c>
      <c r="T26" s="337">
        <v>1081.6100590000001</v>
      </c>
      <c r="U26" s="338">
        <v>1122.5349960000001</v>
      </c>
      <c r="V26" s="453">
        <v>1740.826012</v>
      </c>
      <c r="W26" s="453">
        <v>3944.9710660000001</v>
      </c>
      <c r="X26" s="558">
        <v>2437.3019979999999</v>
      </c>
      <c r="Y26" s="558">
        <v>1735.9825880000001</v>
      </c>
      <c r="Z26" s="558">
        <v>1515.612067</v>
      </c>
      <c r="AA26" s="558">
        <v>5688.8966540000001</v>
      </c>
      <c r="AB26" s="655">
        <f t="shared" si="0"/>
        <v>42.456252640321424</v>
      </c>
      <c r="AC26" s="348">
        <v>417.83821599999999</v>
      </c>
      <c r="AD26" s="348">
        <v>459.81185499999998</v>
      </c>
      <c r="AE26" s="348">
        <v>450.26240899999999</v>
      </c>
      <c r="AF26" s="348">
        <v>1327.91248</v>
      </c>
      <c r="AG26" s="348">
        <v>520.40500399999996</v>
      </c>
      <c r="AH26" s="348">
        <v>558.16410800000006</v>
      </c>
      <c r="AI26" s="348">
        <v>483.162327</v>
      </c>
      <c r="AJ26" s="348">
        <v>1561.73144</v>
      </c>
      <c r="AK26" s="348">
        <v>533.05878199999995</v>
      </c>
      <c r="AL26" s="348">
        <v>453.25868100000002</v>
      </c>
      <c r="AM26" s="348">
        <v>539.87591599999996</v>
      </c>
      <c r="AN26" s="348">
        <v>1526.193379</v>
      </c>
      <c r="AO26" s="348">
        <v>443.34696300000002</v>
      </c>
      <c r="AP26" s="348">
        <v>508.81256100000002</v>
      </c>
      <c r="AQ26" s="348">
        <v>494.65759500000001</v>
      </c>
      <c r="AR26" s="348">
        <v>1446.817119</v>
      </c>
      <c r="AS26" s="349">
        <v>5862.6544180000001</v>
      </c>
      <c r="AT26" s="452">
        <v>422.40831600000001</v>
      </c>
      <c r="AU26" s="453">
        <v>425.37199600000002</v>
      </c>
      <c r="AV26" s="453">
        <v>462.68223799999998</v>
      </c>
      <c r="AW26" s="453">
        <v>1310.4625510000001</v>
      </c>
      <c r="AX26" s="558">
        <v>467.35990099999998</v>
      </c>
      <c r="AY26" s="558">
        <v>437.482664</v>
      </c>
      <c r="AZ26" s="558">
        <v>547.80884400000002</v>
      </c>
      <c r="BA26" s="558">
        <v>1452.6514090000001</v>
      </c>
      <c r="BB26" s="655">
        <f t="shared" si="1"/>
        <v>13.379875331215541</v>
      </c>
      <c r="BC26" s="97" t="s">
        <v>262</v>
      </c>
      <c r="BD26" s="98">
        <v>20</v>
      </c>
      <c r="BE26" s="234"/>
    </row>
    <row r="27" spans="1:57" ht="18" customHeight="1" x14ac:dyDescent="0.5">
      <c r="A27" s="93">
        <v>21</v>
      </c>
      <c r="B27" s="70" t="s">
        <v>200</v>
      </c>
      <c r="C27" s="346">
        <v>996.11566200000004</v>
      </c>
      <c r="D27" s="346">
        <v>793.19324700000004</v>
      </c>
      <c r="E27" s="346">
        <v>1279.0207419999999</v>
      </c>
      <c r="F27" s="346">
        <v>3068.329651</v>
      </c>
      <c r="G27" s="346">
        <v>684.20010100000002</v>
      </c>
      <c r="H27" s="346">
        <v>979.01485500000001</v>
      </c>
      <c r="I27" s="346">
        <v>1320.254837</v>
      </c>
      <c r="J27" s="346">
        <v>2983.4697930000002</v>
      </c>
      <c r="K27" s="346">
        <v>1350.1082719999999</v>
      </c>
      <c r="L27" s="346">
        <v>1268.983356</v>
      </c>
      <c r="M27" s="346">
        <v>846.551558</v>
      </c>
      <c r="N27" s="346">
        <v>3465.6431859999998</v>
      </c>
      <c r="O27" s="346">
        <v>868.90159200000005</v>
      </c>
      <c r="P27" s="346">
        <v>665.98550999999998</v>
      </c>
      <c r="Q27" s="346">
        <v>837.34940900000004</v>
      </c>
      <c r="R27" s="346">
        <v>2372.2365119999999</v>
      </c>
      <c r="S27" s="347">
        <v>11889.679142000001</v>
      </c>
      <c r="T27" s="335">
        <v>633.45759699999996</v>
      </c>
      <c r="U27" s="336">
        <v>1406.8967379999999</v>
      </c>
      <c r="V27" s="451">
        <v>1543.472604</v>
      </c>
      <c r="W27" s="451">
        <v>3583.826939</v>
      </c>
      <c r="X27" s="557">
        <v>779.169083</v>
      </c>
      <c r="Y27" s="557">
        <v>871.60094100000003</v>
      </c>
      <c r="Z27" s="557">
        <v>928.72817399999997</v>
      </c>
      <c r="AA27" s="557">
        <v>2579.4981979999998</v>
      </c>
      <c r="AB27" s="654">
        <f t="shared" si="0"/>
        <v>-29.655385614012332</v>
      </c>
      <c r="AC27" s="346">
        <v>887.605366</v>
      </c>
      <c r="AD27" s="346">
        <v>831.02566400000001</v>
      </c>
      <c r="AE27" s="346">
        <v>833.298224</v>
      </c>
      <c r="AF27" s="346">
        <v>2551.9292540000001</v>
      </c>
      <c r="AG27" s="346">
        <v>994.20075999999995</v>
      </c>
      <c r="AH27" s="346">
        <v>918.62898099999995</v>
      </c>
      <c r="AI27" s="346">
        <v>776.43330400000002</v>
      </c>
      <c r="AJ27" s="346">
        <v>2689.2630450000001</v>
      </c>
      <c r="AK27" s="346">
        <v>1032.4552639999999</v>
      </c>
      <c r="AL27" s="346">
        <v>873.950467</v>
      </c>
      <c r="AM27" s="346">
        <v>906.39923599999997</v>
      </c>
      <c r="AN27" s="346">
        <v>2812.804967</v>
      </c>
      <c r="AO27" s="346">
        <v>884.45508500000005</v>
      </c>
      <c r="AP27" s="346">
        <v>813.49758299999996</v>
      </c>
      <c r="AQ27" s="346">
        <v>986.69612500000005</v>
      </c>
      <c r="AR27" s="346">
        <v>2684.648792</v>
      </c>
      <c r="AS27" s="347">
        <v>10738.646059000001</v>
      </c>
      <c r="AT27" s="450">
        <v>802.98449900000003</v>
      </c>
      <c r="AU27" s="451">
        <v>743.00147000000004</v>
      </c>
      <c r="AV27" s="451">
        <v>676.02844300000004</v>
      </c>
      <c r="AW27" s="451">
        <v>2222.014412</v>
      </c>
      <c r="AX27" s="557">
        <v>791.72808199999997</v>
      </c>
      <c r="AY27" s="557">
        <v>1055.395878</v>
      </c>
      <c r="AZ27" s="557">
        <v>680.55083400000001</v>
      </c>
      <c r="BA27" s="557">
        <v>2527.674794</v>
      </c>
      <c r="BB27" s="654">
        <f t="shared" si="1"/>
        <v>-12.349092897746184</v>
      </c>
      <c r="BC27" s="94" t="s">
        <v>267</v>
      </c>
      <c r="BD27" s="95">
        <v>21</v>
      </c>
      <c r="BE27" s="234"/>
    </row>
    <row r="28" spans="1:57" ht="18" customHeight="1" x14ac:dyDescent="0.5">
      <c r="A28" s="96">
        <v>22</v>
      </c>
      <c r="B28" s="76" t="s">
        <v>205</v>
      </c>
      <c r="C28" s="348">
        <v>14.383527000000001</v>
      </c>
      <c r="D28" s="348">
        <v>26.550516999999999</v>
      </c>
      <c r="E28" s="348">
        <v>21.438614000000001</v>
      </c>
      <c r="F28" s="348">
        <v>62.372658000000001</v>
      </c>
      <c r="G28" s="348">
        <v>26.645686999999999</v>
      </c>
      <c r="H28" s="348">
        <v>13.020764</v>
      </c>
      <c r="I28" s="348">
        <v>5.0048909999999998</v>
      </c>
      <c r="J28" s="348">
        <v>44.671340999999998</v>
      </c>
      <c r="K28" s="348">
        <v>21.521364999999999</v>
      </c>
      <c r="L28" s="348">
        <v>25.725498000000002</v>
      </c>
      <c r="M28" s="348">
        <v>19.178519000000001</v>
      </c>
      <c r="N28" s="348">
        <v>66.425381999999999</v>
      </c>
      <c r="O28" s="348">
        <v>39.701560999999998</v>
      </c>
      <c r="P28" s="348">
        <v>33.284584000000002</v>
      </c>
      <c r="Q28" s="348">
        <v>27.484615999999999</v>
      </c>
      <c r="R28" s="348">
        <v>100.470761</v>
      </c>
      <c r="S28" s="349">
        <v>273.94014199999998</v>
      </c>
      <c r="T28" s="337">
        <v>16.349526000000001</v>
      </c>
      <c r="U28" s="338">
        <v>30.017552999999999</v>
      </c>
      <c r="V28" s="453">
        <v>38.053635</v>
      </c>
      <c r="W28" s="453">
        <v>84.420713000000006</v>
      </c>
      <c r="X28" s="558">
        <v>41.494591</v>
      </c>
      <c r="Y28" s="558">
        <v>22.438738000000001</v>
      </c>
      <c r="Z28" s="558">
        <v>21.320326999999999</v>
      </c>
      <c r="AA28" s="558">
        <v>85.253656000000007</v>
      </c>
      <c r="AB28" s="655">
        <f t="shared" si="0"/>
        <v>325.98983674169926</v>
      </c>
      <c r="AC28" s="348">
        <v>917.779809</v>
      </c>
      <c r="AD28" s="348">
        <v>697.76795500000003</v>
      </c>
      <c r="AE28" s="348">
        <v>314.79462100000001</v>
      </c>
      <c r="AF28" s="348">
        <v>1930.3423849999999</v>
      </c>
      <c r="AG28" s="348">
        <v>989.16138899999999</v>
      </c>
      <c r="AH28" s="348">
        <v>918.34585500000003</v>
      </c>
      <c r="AI28" s="348">
        <v>1477.4013560000001</v>
      </c>
      <c r="AJ28" s="348">
        <v>3384.9086000000002</v>
      </c>
      <c r="AK28" s="348">
        <v>1511.147029</v>
      </c>
      <c r="AL28" s="348">
        <v>1716.0381600000001</v>
      </c>
      <c r="AM28" s="348">
        <v>1026.116082</v>
      </c>
      <c r="AN28" s="348">
        <v>4253.3012710000003</v>
      </c>
      <c r="AO28" s="348">
        <v>1162.9722750000001</v>
      </c>
      <c r="AP28" s="348">
        <v>664.30451800000003</v>
      </c>
      <c r="AQ28" s="348">
        <v>914.22173199999997</v>
      </c>
      <c r="AR28" s="348">
        <v>2741.4985259999999</v>
      </c>
      <c r="AS28" s="349">
        <v>12310.050782</v>
      </c>
      <c r="AT28" s="452">
        <v>569.55659600000001</v>
      </c>
      <c r="AU28" s="453">
        <v>515.670613</v>
      </c>
      <c r="AV28" s="453">
        <v>789.831862</v>
      </c>
      <c r="AW28" s="453">
        <v>1875.0590709999999</v>
      </c>
      <c r="AX28" s="558">
        <v>1249.835069</v>
      </c>
      <c r="AY28" s="558">
        <v>1731.4932610000001</v>
      </c>
      <c r="AZ28" s="558">
        <v>1250.1063799999999</v>
      </c>
      <c r="BA28" s="558">
        <v>4231.4347090000001</v>
      </c>
      <c r="BB28" s="655">
        <f t="shared" si="1"/>
        <v>-15.384781872367537</v>
      </c>
      <c r="BC28" s="97" t="s">
        <v>315</v>
      </c>
      <c r="BD28" s="98">
        <v>22</v>
      </c>
      <c r="BE28" s="234"/>
    </row>
    <row r="29" spans="1:57" ht="18" customHeight="1" x14ac:dyDescent="0.5">
      <c r="A29" s="93">
        <v>23</v>
      </c>
      <c r="B29" s="70" t="s">
        <v>133</v>
      </c>
      <c r="C29" s="346">
        <v>1335.5158960000001</v>
      </c>
      <c r="D29" s="346">
        <v>1342.109404</v>
      </c>
      <c r="E29" s="346">
        <v>1278.380985</v>
      </c>
      <c r="F29" s="346">
        <v>3956.0062849999999</v>
      </c>
      <c r="G29" s="346">
        <v>1029.151486</v>
      </c>
      <c r="H29" s="346">
        <v>1132.7857650000001</v>
      </c>
      <c r="I29" s="346">
        <v>1194.9581559999999</v>
      </c>
      <c r="J29" s="346">
        <v>3356.895407</v>
      </c>
      <c r="K29" s="346">
        <v>1149.996261</v>
      </c>
      <c r="L29" s="346">
        <v>1392.7582580000001</v>
      </c>
      <c r="M29" s="346">
        <v>1166.5758659999999</v>
      </c>
      <c r="N29" s="346">
        <v>3709.3303839999999</v>
      </c>
      <c r="O29" s="346">
        <v>1408.7373849999999</v>
      </c>
      <c r="P29" s="346">
        <v>1234.2306470000001</v>
      </c>
      <c r="Q29" s="346">
        <v>1522.8988360000001</v>
      </c>
      <c r="R29" s="346">
        <v>4165.8668680000001</v>
      </c>
      <c r="S29" s="347">
        <v>15188.098943999999</v>
      </c>
      <c r="T29" s="335">
        <v>1180.0071969999999</v>
      </c>
      <c r="U29" s="336">
        <v>1484.7641189999999</v>
      </c>
      <c r="V29" s="451">
        <v>1115.318315</v>
      </c>
      <c r="W29" s="451">
        <v>3780.0896309999998</v>
      </c>
      <c r="X29" s="557">
        <v>1505.942266</v>
      </c>
      <c r="Y29" s="557">
        <v>1587.0775209999999</v>
      </c>
      <c r="Z29" s="557">
        <v>1205.2368980000001</v>
      </c>
      <c r="AA29" s="557">
        <v>4298.2566850000003</v>
      </c>
      <c r="AB29" s="654">
        <f t="shared" si="0"/>
        <v>0.86017589389131288</v>
      </c>
      <c r="AC29" s="346">
        <v>294.90874700000001</v>
      </c>
      <c r="AD29" s="346">
        <v>268.42746199999999</v>
      </c>
      <c r="AE29" s="346">
        <v>263.20877100000001</v>
      </c>
      <c r="AF29" s="346">
        <v>826.54498000000001</v>
      </c>
      <c r="AG29" s="346">
        <v>220.470349</v>
      </c>
      <c r="AH29" s="346">
        <v>212.30671799999999</v>
      </c>
      <c r="AI29" s="346">
        <v>188.31899799999999</v>
      </c>
      <c r="AJ29" s="346">
        <v>621.09606499999995</v>
      </c>
      <c r="AK29" s="346">
        <v>186.423372</v>
      </c>
      <c r="AL29" s="346">
        <v>204.644892</v>
      </c>
      <c r="AM29" s="346">
        <v>216.403718</v>
      </c>
      <c r="AN29" s="346">
        <v>607.47198300000002</v>
      </c>
      <c r="AO29" s="346">
        <v>214.32649900000001</v>
      </c>
      <c r="AP29" s="346">
        <v>239.02128200000001</v>
      </c>
      <c r="AQ29" s="346">
        <v>238.892831</v>
      </c>
      <c r="AR29" s="346">
        <v>692.24061200000006</v>
      </c>
      <c r="AS29" s="347">
        <v>2747.3536399999998</v>
      </c>
      <c r="AT29" s="450">
        <v>285.738271</v>
      </c>
      <c r="AU29" s="451">
        <v>253.16072600000001</v>
      </c>
      <c r="AV29" s="451">
        <v>125.918817</v>
      </c>
      <c r="AW29" s="451">
        <v>664.817814</v>
      </c>
      <c r="AX29" s="557">
        <v>170.784471</v>
      </c>
      <c r="AY29" s="557">
        <v>145.25155899999999</v>
      </c>
      <c r="AZ29" s="557">
        <v>188.26220900000001</v>
      </c>
      <c r="BA29" s="557">
        <v>504.29823900000002</v>
      </c>
      <c r="BB29" s="654">
        <f t="shared" si="1"/>
        <v>-3.0155746686788554E-2</v>
      </c>
      <c r="BC29" s="94" t="s">
        <v>271</v>
      </c>
      <c r="BD29" s="95">
        <v>23</v>
      </c>
      <c r="BE29" s="234"/>
    </row>
    <row r="30" spans="1:57" ht="18" customHeight="1" x14ac:dyDescent="0.5">
      <c r="A30" s="96">
        <v>24</v>
      </c>
      <c r="B30" s="76" t="s">
        <v>135</v>
      </c>
      <c r="C30" s="348">
        <v>2371.9349769999999</v>
      </c>
      <c r="D30" s="348">
        <v>999.89952000000005</v>
      </c>
      <c r="E30" s="348">
        <v>2463.5340700000002</v>
      </c>
      <c r="F30" s="348">
        <v>5835.3685670000004</v>
      </c>
      <c r="G30" s="348">
        <v>2299.9766439999999</v>
      </c>
      <c r="H30" s="348">
        <v>2161.499292</v>
      </c>
      <c r="I30" s="348">
        <v>1632.370371</v>
      </c>
      <c r="J30" s="348">
        <v>6093.8463069999998</v>
      </c>
      <c r="K30" s="348">
        <v>1563.2179329999999</v>
      </c>
      <c r="L30" s="348">
        <v>714.64245500000004</v>
      </c>
      <c r="M30" s="348">
        <v>1489.6076849999999</v>
      </c>
      <c r="N30" s="348">
        <v>3767.4680720000001</v>
      </c>
      <c r="O30" s="348">
        <v>1726.993776</v>
      </c>
      <c r="P30" s="348">
        <v>1476.377164</v>
      </c>
      <c r="Q30" s="348">
        <v>924.24722799999995</v>
      </c>
      <c r="R30" s="348">
        <v>4127.618168</v>
      </c>
      <c r="S30" s="349">
        <v>19824.301114000002</v>
      </c>
      <c r="T30" s="337">
        <v>1333.244976</v>
      </c>
      <c r="U30" s="338">
        <v>999.45640600000002</v>
      </c>
      <c r="V30" s="453">
        <v>1466.1931569999999</v>
      </c>
      <c r="W30" s="453">
        <v>3798.8945399999998</v>
      </c>
      <c r="X30" s="558">
        <v>2176.644327</v>
      </c>
      <c r="Y30" s="558">
        <v>1426.221898</v>
      </c>
      <c r="Z30" s="558">
        <v>391.65962100000002</v>
      </c>
      <c r="AA30" s="558">
        <v>3994.525846</v>
      </c>
      <c r="AB30" s="655">
        <f t="shared" si="0"/>
        <v>-76.006693826471079</v>
      </c>
      <c r="AC30" s="348">
        <v>514.65255400000001</v>
      </c>
      <c r="AD30" s="348">
        <v>461.44617699999998</v>
      </c>
      <c r="AE30" s="348">
        <v>515.25052300000004</v>
      </c>
      <c r="AF30" s="348">
        <v>1491.349254</v>
      </c>
      <c r="AG30" s="348">
        <v>439.27266600000002</v>
      </c>
      <c r="AH30" s="348">
        <v>516.94018900000003</v>
      </c>
      <c r="AI30" s="348">
        <v>587.41936199999998</v>
      </c>
      <c r="AJ30" s="348">
        <v>1543.6322170000001</v>
      </c>
      <c r="AK30" s="348">
        <v>532.62365899999998</v>
      </c>
      <c r="AL30" s="348">
        <v>401.87058200000001</v>
      </c>
      <c r="AM30" s="348">
        <v>529.997972</v>
      </c>
      <c r="AN30" s="348">
        <v>1464.492213</v>
      </c>
      <c r="AO30" s="348">
        <v>531.88177599999995</v>
      </c>
      <c r="AP30" s="348">
        <v>460.65768600000001</v>
      </c>
      <c r="AQ30" s="348">
        <v>568.19603300000006</v>
      </c>
      <c r="AR30" s="348">
        <v>1560.7354949999999</v>
      </c>
      <c r="AS30" s="349">
        <v>6060.2091780000001</v>
      </c>
      <c r="AT30" s="452">
        <v>456.75572399999999</v>
      </c>
      <c r="AU30" s="453">
        <v>363.77011499999998</v>
      </c>
      <c r="AV30" s="453">
        <v>240.832077</v>
      </c>
      <c r="AW30" s="453">
        <v>1061.3579159999999</v>
      </c>
      <c r="AX30" s="558">
        <v>583.103655</v>
      </c>
      <c r="AY30" s="558">
        <v>283.00456500000001</v>
      </c>
      <c r="AZ30" s="558">
        <v>707.05545500000005</v>
      </c>
      <c r="BA30" s="558">
        <v>1573.163675</v>
      </c>
      <c r="BB30" s="655">
        <f t="shared" si="1"/>
        <v>20.366385709975976</v>
      </c>
      <c r="BC30" s="97" t="s">
        <v>255</v>
      </c>
      <c r="BD30" s="98">
        <v>24</v>
      </c>
      <c r="BE30" s="234"/>
    </row>
    <row r="31" spans="1:57" ht="18" customHeight="1" x14ac:dyDescent="0.5">
      <c r="A31" s="93">
        <v>25</v>
      </c>
      <c r="B31" s="70" t="s">
        <v>207</v>
      </c>
      <c r="C31" s="346">
        <v>2660.9526179999998</v>
      </c>
      <c r="D31" s="346">
        <v>2525.201928</v>
      </c>
      <c r="E31" s="346">
        <v>3207.9577380000001</v>
      </c>
      <c r="F31" s="346">
        <v>8394.1122840000007</v>
      </c>
      <c r="G31" s="346">
        <v>2701.0552720000001</v>
      </c>
      <c r="H31" s="346">
        <v>2611.9828170000001</v>
      </c>
      <c r="I31" s="346">
        <v>2115.914718</v>
      </c>
      <c r="J31" s="346">
        <v>7428.9528069999997</v>
      </c>
      <c r="K31" s="346">
        <v>2275.111112</v>
      </c>
      <c r="L31" s="346">
        <v>2425.9730970000001</v>
      </c>
      <c r="M31" s="346">
        <v>3081.924293</v>
      </c>
      <c r="N31" s="346">
        <v>7783.0085019999997</v>
      </c>
      <c r="O31" s="346">
        <v>5029.1926100000001</v>
      </c>
      <c r="P31" s="346">
        <v>3512.3907439999998</v>
      </c>
      <c r="Q31" s="346">
        <v>4429.9246819999998</v>
      </c>
      <c r="R31" s="346">
        <v>12971.508035000001</v>
      </c>
      <c r="S31" s="347">
        <v>36577.581628</v>
      </c>
      <c r="T31" s="335">
        <v>3402.4562139999998</v>
      </c>
      <c r="U31" s="336">
        <v>3043.120375</v>
      </c>
      <c r="V31" s="451">
        <v>1277.347546</v>
      </c>
      <c r="W31" s="451">
        <v>7722.9241350000002</v>
      </c>
      <c r="X31" s="557">
        <v>469.82510100000002</v>
      </c>
      <c r="Y31" s="557">
        <v>966.37276299999996</v>
      </c>
      <c r="Z31" s="557">
        <v>1006.787825</v>
      </c>
      <c r="AA31" s="557">
        <v>2442.9856890000001</v>
      </c>
      <c r="AB31" s="654">
        <f t="shared" si="0"/>
        <v>-52.418317409709516</v>
      </c>
      <c r="AC31" s="346">
        <v>755.19748200000004</v>
      </c>
      <c r="AD31" s="346">
        <v>686.16335500000002</v>
      </c>
      <c r="AE31" s="346">
        <v>741.37214900000004</v>
      </c>
      <c r="AF31" s="346">
        <v>2182.7329850000001</v>
      </c>
      <c r="AG31" s="346">
        <v>901.21246499999995</v>
      </c>
      <c r="AH31" s="346">
        <v>833.84042199999999</v>
      </c>
      <c r="AI31" s="346">
        <v>656.674713</v>
      </c>
      <c r="AJ31" s="346">
        <v>2391.7276000000002</v>
      </c>
      <c r="AK31" s="346">
        <v>663.42792999999995</v>
      </c>
      <c r="AL31" s="346">
        <v>810.56001900000001</v>
      </c>
      <c r="AM31" s="346">
        <v>957.01111100000003</v>
      </c>
      <c r="AN31" s="346">
        <v>2430.9990600000001</v>
      </c>
      <c r="AO31" s="346">
        <v>899.52322000000004</v>
      </c>
      <c r="AP31" s="346">
        <v>863.41175699999997</v>
      </c>
      <c r="AQ31" s="346">
        <v>1105.3128079999999</v>
      </c>
      <c r="AR31" s="346">
        <v>2868.2477840000001</v>
      </c>
      <c r="AS31" s="347">
        <v>9873.7074300000004</v>
      </c>
      <c r="AT31" s="450">
        <v>768.18797600000005</v>
      </c>
      <c r="AU31" s="451">
        <v>1003.604629</v>
      </c>
      <c r="AV31" s="451">
        <v>1021.650355</v>
      </c>
      <c r="AW31" s="451">
        <v>2793.4429599999999</v>
      </c>
      <c r="AX31" s="557">
        <v>1347.554617</v>
      </c>
      <c r="AY31" s="557">
        <v>710.31605200000001</v>
      </c>
      <c r="AZ31" s="557">
        <v>684.00708699999996</v>
      </c>
      <c r="BA31" s="557">
        <v>2741.8777559999999</v>
      </c>
      <c r="BB31" s="654">
        <f t="shared" si="1"/>
        <v>4.1622394556861675</v>
      </c>
      <c r="BC31" s="94" t="s">
        <v>252</v>
      </c>
      <c r="BD31" s="95">
        <v>25</v>
      </c>
      <c r="BE31" s="234"/>
    </row>
    <row r="32" spans="1:57" ht="18" customHeight="1" x14ac:dyDescent="0.5">
      <c r="A32" s="96">
        <v>26</v>
      </c>
      <c r="B32" s="76" t="s">
        <v>34</v>
      </c>
      <c r="C32" s="348">
        <v>938.40166899999997</v>
      </c>
      <c r="D32" s="348">
        <v>650.86513600000001</v>
      </c>
      <c r="E32" s="348">
        <v>1305.587505</v>
      </c>
      <c r="F32" s="348">
        <v>2894.8543100000002</v>
      </c>
      <c r="G32" s="348">
        <v>716.41210799999999</v>
      </c>
      <c r="H32" s="348">
        <v>383.90606100000002</v>
      </c>
      <c r="I32" s="348">
        <v>298.79023100000001</v>
      </c>
      <c r="J32" s="348">
        <v>1399.108399</v>
      </c>
      <c r="K32" s="348">
        <v>642.07576600000004</v>
      </c>
      <c r="L32" s="348">
        <v>588.90815899999996</v>
      </c>
      <c r="M32" s="348">
        <v>996.13878599999998</v>
      </c>
      <c r="N32" s="348">
        <v>2227.122711</v>
      </c>
      <c r="O32" s="348">
        <v>277.36281100000002</v>
      </c>
      <c r="P32" s="348">
        <v>1021.538149</v>
      </c>
      <c r="Q32" s="348">
        <v>648.54076499999996</v>
      </c>
      <c r="R32" s="348">
        <v>1947.4417249999999</v>
      </c>
      <c r="S32" s="349">
        <v>8468.527145</v>
      </c>
      <c r="T32" s="337">
        <v>806.899811</v>
      </c>
      <c r="U32" s="338">
        <v>1505.6405629999999</v>
      </c>
      <c r="V32" s="453">
        <v>1739.964669</v>
      </c>
      <c r="W32" s="453">
        <v>4052.505044</v>
      </c>
      <c r="X32" s="558">
        <v>867.20124299999998</v>
      </c>
      <c r="Y32" s="558">
        <v>629.53952000000004</v>
      </c>
      <c r="Z32" s="558">
        <v>365.84619199999997</v>
      </c>
      <c r="AA32" s="558">
        <v>1862.5869540000001</v>
      </c>
      <c r="AB32" s="655">
        <f t="shared" si="0"/>
        <v>22.442487753222416</v>
      </c>
      <c r="AC32" s="348">
        <v>945.92188799999997</v>
      </c>
      <c r="AD32" s="348">
        <v>958.53936799999997</v>
      </c>
      <c r="AE32" s="348">
        <v>617.78252899999995</v>
      </c>
      <c r="AF32" s="348">
        <v>2522.2437850000001</v>
      </c>
      <c r="AG32" s="348">
        <v>790.74577499999998</v>
      </c>
      <c r="AH32" s="348">
        <v>862.30336799999998</v>
      </c>
      <c r="AI32" s="348">
        <v>666.51085399999999</v>
      </c>
      <c r="AJ32" s="348">
        <v>2319.5599980000002</v>
      </c>
      <c r="AK32" s="348">
        <v>771.092218</v>
      </c>
      <c r="AL32" s="348">
        <v>746.15632800000003</v>
      </c>
      <c r="AM32" s="348">
        <v>993.20350800000006</v>
      </c>
      <c r="AN32" s="348">
        <v>2510.4520539999999</v>
      </c>
      <c r="AO32" s="348">
        <v>698.09465999999998</v>
      </c>
      <c r="AP32" s="348">
        <v>729.83141699999999</v>
      </c>
      <c r="AQ32" s="348">
        <v>928.05758800000001</v>
      </c>
      <c r="AR32" s="348">
        <v>2355.9836650000002</v>
      </c>
      <c r="AS32" s="349">
        <v>9708.2395020000004</v>
      </c>
      <c r="AT32" s="452">
        <v>1148.770712</v>
      </c>
      <c r="AU32" s="453">
        <v>1347.0592300000001</v>
      </c>
      <c r="AV32" s="453">
        <v>995.29015000000004</v>
      </c>
      <c r="AW32" s="453">
        <v>3491.120093</v>
      </c>
      <c r="AX32" s="558">
        <v>800.08819400000004</v>
      </c>
      <c r="AY32" s="558">
        <v>1010.448395</v>
      </c>
      <c r="AZ32" s="558">
        <v>642.54502600000001</v>
      </c>
      <c r="BA32" s="558">
        <v>2453.0816150000001</v>
      </c>
      <c r="BB32" s="655">
        <f t="shared" si="1"/>
        <v>-3.5957145868175111</v>
      </c>
      <c r="BC32" s="97" t="s">
        <v>260</v>
      </c>
      <c r="BD32" s="98">
        <v>26</v>
      </c>
      <c r="BE32" s="234"/>
    </row>
    <row r="33" spans="1:57" ht="18" customHeight="1" x14ac:dyDescent="0.5">
      <c r="A33" s="93">
        <v>27</v>
      </c>
      <c r="B33" s="70" t="s">
        <v>191</v>
      </c>
      <c r="C33" s="346">
        <v>834.08181100000002</v>
      </c>
      <c r="D33" s="346">
        <v>1191.8593310000001</v>
      </c>
      <c r="E33" s="346">
        <v>1292.81483</v>
      </c>
      <c r="F33" s="346">
        <v>3318.7559729999998</v>
      </c>
      <c r="G33" s="346">
        <v>969.00010899999995</v>
      </c>
      <c r="H33" s="346">
        <v>1074.083881</v>
      </c>
      <c r="I33" s="346">
        <v>813.259097</v>
      </c>
      <c r="J33" s="346">
        <v>2856.3430870000002</v>
      </c>
      <c r="K33" s="346">
        <v>1041.876945</v>
      </c>
      <c r="L33" s="346">
        <v>1542.7025880000001</v>
      </c>
      <c r="M33" s="346">
        <v>1238.281324</v>
      </c>
      <c r="N33" s="346">
        <v>3822.8608570000001</v>
      </c>
      <c r="O33" s="346">
        <v>1028.3795720000001</v>
      </c>
      <c r="P33" s="346">
        <v>1394.038744</v>
      </c>
      <c r="Q33" s="346">
        <v>941.90547200000003</v>
      </c>
      <c r="R33" s="346">
        <v>3364.3237869999998</v>
      </c>
      <c r="S33" s="347">
        <v>13362.283703999999</v>
      </c>
      <c r="T33" s="335">
        <v>1448.4411749999999</v>
      </c>
      <c r="U33" s="336">
        <v>554.67676900000004</v>
      </c>
      <c r="V33" s="451">
        <v>1064.827851</v>
      </c>
      <c r="W33" s="451">
        <v>3067.9457950000001</v>
      </c>
      <c r="X33" s="557">
        <v>402.291448</v>
      </c>
      <c r="Y33" s="557">
        <v>965.27182900000003</v>
      </c>
      <c r="Z33" s="557">
        <v>1789.263048</v>
      </c>
      <c r="AA33" s="557">
        <v>3156.826325</v>
      </c>
      <c r="AB33" s="654">
        <f t="shared" si="0"/>
        <v>120.01143972447936</v>
      </c>
      <c r="AC33" s="346">
        <v>956.65108399999997</v>
      </c>
      <c r="AD33" s="346">
        <v>1384.8738310000001</v>
      </c>
      <c r="AE33" s="346">
        <v>2416.5804269999999</v>
      </c>
      <c r="AF33" s="346">
        <v>4758.1053430000002</v>
      </c>
      <c r="AG33" s="346">
        <v>720.84502999999995</v>
      </c>
      <c r="AH33" s="346">
        <v>969.00415299999997</v>
      </c>
      <c r="AI33" s="346">
        <v>940.32417499999997</v>
      </c>
      <c r="AJ33" s="346">
        <v>2630.1733570000001</v>
      </c>
      <c r="AK33" s="346">
        <v>1006.412473</v>
      </c>
      <c r="AL33" s="346">
        <v>964.50631299999998</v>
      </c>
      <c r="AM33" s="346">
        <v>933.15434100000004</v>
      </c>
      <c r="AN33" s="346">
        <v>2904.073128</v>
      </c>
      <c r="AO33" s="346">
        <v>811.97652600000004</v>
      </c>
      <c r="AP33" s="346">
        <v>915.55351700000006</v>
      </c>
      <c r="AQ33" s="346">
        <v>1006.184457</v>
      </c>
      <c r="AR33" s="346">
        <v>2733.7145009999999</v>
      </c>
      <c r="AS33" s="347">
        <v>13026.066328000001</v>
      </c>
      <c r="AT33" s="450">
        <v>1053.7364230000001</v>
      </c>
      <c r="AU33" s="451">
        <v>851.29827</v>
      </c>
      <c r="AV33" s="451">
        <v>510.00458900000001</v>
      </c>
      <c r="AW33" s="451">
        <v>2415.0392820000002</v>
      </c>
      <c r="AX33" s="557">
        <v>716.26407400000005</v>
      </c>
      <c r="AY33" s="557">
        <v>619.85535100000004</v>
      </c>
      <c r="AZ33" s="557">
        <v>725.28419899999994</v>
      </c>
      <c r="BA33" s="557">
        <v>2061.403624</v>
      </c>
      <c r="BB33" s="654">
        <f t="shared" si="1"/>
        <v>-22.86870652878833</v>
      </c>
      <c r="BC33" s="94" t="s">
        <v>259</v>
      </c>
      <c r="BD33" s="95">
        <v>27</v>
      </c>
      <c r="BE33" s="234"/>
    </row>
    <row r="34" spans="1:57" ht="18" customHeight="1" x14ac:dyDescent="0.5">
      <c r="A34" s="96">
        <v>28</v>
      </c>
      <c r="B34" s="76" t="s">
        <v>208</v>
      </c>
      <c r="C34" s="348">
        <v>648.98169299999995</v>
      </c>
      <c r="D34" s="348">
        <v>639.68251399999997</v>
      </c>
      <c r="E34" s="348">
        <v>692.33113000000003</v>
      </c>
      <c r="F34" s="348">
        <v>1980.995336</v>
      </c>
      <c r="G34" s="348">
        <v>695.077583</v>
      </c>
      <c r="H34" s="348">
        <v>740.15708099999995</v>
      </c>
      <c r="I34" s="348">
        <v>596.21637199999998</v>
      </c>
      <c r="J34" s="348">
        <v>2031.4510359999999</v>
      </c>
      <c r="K34" s="348">
        <v>739.18564400000002</v>
      </c>
      <c r="L34" s="348">
        <v>1034.868694</v>
      </c>
      <c r="M34" s="348">
        <v>706.52081199999998</v>
      </c>
      <c r="N34" s="348">
        <v>2480.5751500000001</v>
      </c>
      <c r="O34" s="348">
        <v>728.23240799999996</v>
      </c>
      <c r="P34" s="348">
        <v>771.17409799999996</v>
      </c>
      <c r="Q34" s="348">
        <v>861.09867199999997</v>
      </c>
      <c r="R34" s="348">
        <v>2360.505177</v>
      </c>
      <c r="S34" s="349">
        <v>8853.5267000000003</v>
      </c>
      <c r="T34" s="337">
        <v>740.91020800000001</v>
      </c>
      <c r="U34" s="338">
        <v>748.80071999999996</v>
      </c>
      <c r="V34" s="453">
        <v>907.10997499999996</v>
      </c>
      <c r="W34" s="453">
        <v>2396.8209029999998</v>
      </c>
      <c r="X34" s="558">
        <v>1118.0988219999999</v>
      </c>
      <c r="Y34" s="558">
        <v>1026.259996</v>
      </c>
      <c r="Z34" s="558">
        <v>968.45487800000001</v>
      </c>
      <c r="AA34" s="558">
        <v>3112.8136960000002</v>
      </c>
      <c r="AB34" s="655">
        <f t="shared" si="0"/>
        <v>62.433459307957428</v>
      </c>
      <c r="AC34" s="348">
        <v>167.621195</v>
      </c>
      <c r="AD34" s="348">
        <v>136.78825800000001</v>
      </c>
      <c r="AE34" s="348">
        <v>123.36824799999999</v>
      </c>
      <c r="AF34" s="348">
        <v>427.77770099999998</v>
      </c>
      <c r="AG34" s="348">
        <v>122.695105</v>
      </c>
      <c r="AH34" s="348">
        <v>126.366165</v>
      </c>
      <c r="AI34" s="348">
        <v>106.814263</v>
      </c>
      <c r="AJ34" s="348">
        <v>355.87553200000002</v>
      </c>
      <c r="AK34" s="348">
        <v>165.29882699999999</v>
      </c>
      <c r="AL34" s="348">
        <v>120.189314</v>
      </c>
      <c r="AM34" s="348">
        <v>127.09983200000001</v>
      </c>
      <c r="AN34" s="348">
        <v>412.58797299999998</v>
      </c>
      <c r="AO34" s="348">
        <v>135.609228</v>
      </c>
      <c r="AP34" s="348">
        <v>176.004097</v>
      </c>
      <c r="AQ34" s="348">
        <v>142.60171</v>
      </c>
      <c r="AR34" s="348">
        <v>454.215035</v>
      </c>
      <c r="AS34" s="349">
        <v>1650.4562410000001</v>
      </c>
      <c r="AT34" s="452">
        <v>133.578067</v>
      </c>
      <c r="AU34" s="453">
        <v>117.276905</v>
      </c>
      <c r="AV34" s="453">
        <v>183.26044099999999</v>
      </c>
      <c r="AW34" s="453">
        <v>434.11541299999999</v>
      </c>
      <c r="AX34" s="558">
        <v>324.18926299999998</v>
      </c>
      <c r="AY34" s="558">
        <v>540.48048200000005</v>
      </c>
      <c r="AZ34" s="558">
        <v>120.69552899999999</v>
      </c>
      <c r="BA34" s="558">
        <v>985.365274</v>
      </c>
      <c r="BB34" s="655">
        <f t="shared" si="1"/>
        <v>12.99570451560388</v>
      </c>
      <c r="BC34" s="97" t="s">
        <v>269</v>
      </c>
      <c r="BD34" s="98">
        <v>28</v>
      </c>
      <c r="BE34" s="234"/>
    </row>
    <row r="35" spans="1:57" ht="18" customHeight="1" x14ac:dyDescent="0.5">
      <c r="A35" s="93">
        <v>29</v>
      </c>
      <c r="B35" s="70" t="s">
        <v>39</v>
      </c>
      <c r="C35" s="346">
        <v>627.73855400000002</v>
      </c>
      <c r="D35" s="346">
        <v>641.42022299999996</v>
      </c>
      <c r="E35" s="346">
        <v>16.421814000000001</v>
      </c>
      <c r="F35" s="346">
        <v>1285.5805909999999</v>
      </c>
      <c r="G35" s="346">
        <v>1174.315476</v>
      </c>
      <c r="H35" s="346">
        <v>987.94291599999997</v>
      </c>
      <c r="I35" s="346">
        <v>426.16979500000002</v>
      </c>
      <c r="J35" s="346">
        <v>2588.4281860000001</v>
      </c>
      <c r="K35" s="346">
        <v>371.92328900000001</v>
      </c>
      <c r="L35" s="346">
        <v>578.81964200000004</v>
      </c>
      <c r="M35" s="346">
        <v>42.654311</v>
      </c>
      <c r="N35" s="346">
        <v>993.39724200000001</v>
      </c>
      <c r="O35" s="346">
        <v>1030.0818830000001</v>
      </c>
      <c r="P35" s="346">
        <v>277.69435800000002</v>
      </c>
      <c r="Q35" s="346">
        <v>269.68929200000002</v>
      </c>
      <c r="R35" s="346">
        <v>1577.4655330000001</v>
      </c>
      <c r="S35" s="347">
        <v>6444.8715519999996</v>
      </c>
      <c r="T35" s="335">
        <v>513.62542699999995</v>
      </c>
      <c r="U35" s="336">
        <v>458.65247299999999</v>
      </c>
      <c r="V35" s="451">
        <v>385.25098800000001</v>
      </c>
      <c r="W35" s="451">
        <v>1357.5288869999999</v>
      </c>
      <c r="X35" s="557">
        <v>496.26434799999998</v>
      </c>
      <c r="Y35" s="557">
        <v>1021.774927</v>
      </c>
      <c r="Z35" s="557">
        <v>819.14921200000003</v>
      </c>
      <c r="AA35" s="557">
        <v>2337.1884869999999</v>
      </c>
      <c r="AB35" s="654">
        <f t="shared" si="0"/>
        <v>92.211935620636837</v>
      </c>
      <c r="AC35" s="346">
        <v>227.588605</v>
      </c>
      <c r="AD35" s="346">
        <v>320.65780899999999</v>
      </c>
      <c r="AE35" s="346">
        <v>342.11506000000003</v>
      </c>
      <c r="AF35" s="346">
        <v>890.36147400000004</v>
      </c>
      <c r="AG35" s="346">
        <v>279.55352199999999</v>
      </c>
      <c r="AH35" s="346">
        <v>329.38246500000002</v>
      </c>
      <c r="AI35" s="346">
        <v>255.19172699999999</v>
      </c>
      <c r="AJ35" s="346">
        <v>864.12771299999997</v>
      </c>
      <c r="AK35" s="346">
        <v>1053.206676</v>
      </c>
      <c r="AL35" s="346">
        <v>385.16594099999998</v>
      </c>
      <c r="AM35" s="346">
        <v>295.74699900000002</v>
      </c>
      <c r="AN35" s="346">
        <v>1734.119616</v>
      </c>
      <c r="AO35" s="346">
        <v>301.75474800000001</v>
      </c>
      <c r="AP35" s="346">
        <v>360.14774199999999</v>
      </c>
      <c r="AQ35" s="346">
        <v>313.82735200000002</v>
      </c>
      <c r="AR35" s="346">
        <v>975.72984299999996</v>
      </c>
      <c r="AS35" s="347">
        <v>4464.3386460000002</v>
      </c>
      <c r="AT35" s="450">
        <v>264.88757199999998</v>
      </c>
      <c r="AU35" s="451">
        <v>260.915457</v>
      </c>
      <c r="AV35" s="451">
        <v>241.67919000000001</v>
      </c>
      <c r="AW35" s="451">
        <v>767.48221899999999</v>
      </c>
      <c r="AX35" s="557">
        <v>313.53793100000001</v>
      </c>
      <c r="AY35" s="557">
        <v>271.24956900000001</v>
      </c>
      <c r="AZ35" s="557">
        <v>246.590172</v>
      </c>
      <c r="BA35" s="557">
        <v>831.37767099999996</v>
      </c>
      <c r="BB35" s="654">
        <f t="shared" si="1"/>
        <v>-3.3706245500662257</v>
      </c>
      <c r="BC35" s="94" t="s">
        <v>273</v>
      </c>
      <c r="BD35" s="95">
        <v>29</v>
      </c>
      <c r="BE35" s="234"/>
    </row>
    <row r="36" spans="1:57" ht="18" customHeight="1" x14ac:dyDescent="0.5">
      <c r="A36" s="96">
        <v>30</v>
      </c>
      <c r="B36" s="76" t="s">
        <v>137</v>
      </c>
      <c r="C36" s="348">
        <v>1388.4136410000001</v>
      </c>
      <c r="D36" s="348">
        <v>1041.9605220000001</v>
      </c>
      <c r="E36" s="348">
        <v>1470.6677070000001</v>
      </c>
      <c r="F36" s="348">
        <v>3901.0418690000001</v>
      </c>
      <c r="G36" s="348">
        <v>1048.8629189999999</v>
      </c>
      <c r="H36" s="348">
        <v>1228.9390920000001</v>
      </c>
      <c r="I36" s="348">
        <v>1336.375045</v>
      </c>
      <c r="J36" s="348">
        <v>3614.1770569999999</v>
      </c>
      <c r="K36" s="348">
        <v>1177.670633</v>
      </c>
      <c r="L36" s="348">
        <v>1567.2303340000001</v>
      </c>
      <c r="M36" s="348">
        <v>1225.52199</v>
      </c>
      <c r="N36" s="348">
        <v>3970.4229559999999</v>
      </c>
      <c r="O36" s="348">
        <v>812.61204299999997</v>
      </c>
      <c r="P36" s="348">
        <v>1270.6216159999999</v>
      </c>
      <c r="Q36" s="348">
        <v>1584.972188</v>
      </c>
      <c r="R36" s="348">
        <v>3668.2058470000002</v>
      </c>
      <c r="S36" s="349">
        <v>15153.847728999999</v>
      </c>
      <c r="T36" s="337">
        <v>1312.027347</v>
      </c>
      <c r="U36" s="338">
        <v>1325.5108540000001</v>
      </c>
      <c r="V36" s="453">
        <v>674.20662300000004</v>
      </c>
      <c r="W36" s="453">
        <v>3311.7448250000002</v>
      </c>
      <c r="X36" s="558">
        <v>608.80195000000003</v>
      </c>
      <c r="Y36" s="558">
        <v>529.15915800000005</v>
      </c>
      <c r="Z36" s="558">
        <v>568.11854600000004</v>
      </c>
      <c r="AA36" s="558">
        <v>1706.0796539999999</v>
      </c>
      <c r="AB36" s="655">
        <f t="shared" si="0"/>
        <v>-57.488090777690324</v>
      </c>
      <c r="AC36" s="348">
        <v>1439.001651</v>
      </c>
      <c r="AD36" s="348">
        <v>905.55262700000003</v>
      </c>
      <c r="AE36" s="348">
        <v>1621.460409</v>
      </c>
      <c r="AF36" s="348">
        <v>3966.0146869999999</v>
      </c>
      <c r="AG36" s="348">
        <v>996.05874600000004</v>
      </c>
      <c r="AH36" s="348">
        <v>1437.4206340000001</v>
      </c>
      <c r="AI36" s="348">
        <v>1158.754312</v>
      </c>
      <c r="AJ36" s="348">
        <v>3592.2336909999999</v>
      </c>
      <c r="AK36" s="348">
        <v>1499.4620709999999</v>
      </c>
      <c r="AL36" s="348">
        <v>2024.9946689999999</v>
      </c>
      <c r="AM36" s="348">
        <v>1143.22389</v>
      </c>
      <c r="AN36" s="348">
        <v>4667.6806299999998</v>
      </c>
      <c r="AO36" s="348">
        <v>959.41910800000005</v>
      </c>
      <c r="AP36" s="348">
        <v>901.15485200000001</v>
      </c>
      <c r="AQ36" s="348">
        <v>1709.2676939999999</v>
      </c>
      <c r="AR36" s="348">
        <v>3569.8416539999998</v>
      </c>
      <c r="AS36" s="349">
        <v>15795.770662000001</v>
      </c>
      <c r="AT36" s="452">
        <v>1157.3390979999999</v>
      </c>
      <c r="AU36" s="453">
        <v>644.44181200000003</v>
      </c>
      <c r="AV36" s="453">
        <v>712.23687900000004</v>
      </c>
      <c r="AW36" s="453">
        <v>2514.017789</v>
      </c>
      <c r="AX36" s="558">
        <v>364.470484</v>
      </c>
      <c r="AY36" s="558">
        <v>537.203577</v>
      </c>
      <c r="AZ36" s="558">
        <v>805.90889700000002</v>
      </c>
      <c r="BA36" s="558">
        <v>1707.582958</v>
      </c>
      <c r="BB36" s="655">
        <f t="shared" si="1"/>
        <v>-30.450407937726844</v>
      </c>
      <c r="BC36" s="97" t="s">
        <v>257</v>
      </c>
      <c r="BD36" s="98">
        <v>30</v>
      </c>
      <c r="BE36" s="234"/>
    </row>
    <row r="37" spans="1:57" ht="18" customHeight="1" x14ac:dyDescent="0.5">
      <c r="A37" s="93">
        <v>31</v>
      </c>
      <c r="B37" s="70" t="s">
        <v>40</v>
      </c>
      <c r="C37" s="346">
        <v>550.76411299999995</v>
      </c>
      <c r="D37" s="346">
        <v>115.35513400000001</v>
      </c>
      <c r="E37" s="346">
        <v>35.954523999999999</v>
      </c>
      <c r="F37" s="346">
        <v>702.07377099999997</v>
      </c>
      <c r="G37" s="346">
        <v>24.442713000000001</v>
      </c>
      <c r="H37" s="346">
        <v>99.111900000000006</v>
      </c>
      <c r="I37" s="346">
        <v>19.656262999999999</v>
      </c>
      <c r="J37" s="346">
        <v>143.21087700000001</v>
      </c>
      <c r="K37" s="346">
        <v>17.527128999999999</v>
      </c>
      <c r="L37" s="346">
        <v>25.579875000000001</v>
      </c>
      <c r="M37" s="346">
        <v>924.34417900000005</v>
      </c>
      <c r="N37" s="346">
        <v>967.45118300000001</v>
      </c>
      <c r="O37" s="346">
        <v>288.852304</v>
      </c>
      <c r="P37" s="346">
        <v>30.537064000000001</v>
      </c>
      <c r="Q37" s="346">
        <v>179.22757200000001</v>
      </c>
      <c r="R37" s="346">
        <v>498.61694</v>
      </c>
      <c r="S37" s="347">
        <v>2311.3527720000002</v>
      </c>
      <c r="T37" s="335">
        <v>387.23728299999999</v>
      </c>
      <c r="U37" s="336">
        <v>14.023505999999999</v>
      </c>
      <c r="V37" s="451">
        <v>4.6574549999999997</v>
      </c>
      <c r="W37" s="451">
        <v>405.91824500000001</v>
      </c>
      <c r="X37" s="557">
        <v>1.9495690000000001</v>
      </c>
      <c r="Y37" s="557">
        <v>1054.906168</v>
      </c>
      <c r="Z37" s="557">
        <v>207.96441200000001</v>
      </c>
      <c r="AA37" s="557">
        <v>1264.8201489999999</v>
      </c>
      <c r="AB37" s="654">
        <f t="shared" si="0"/>
        <v>958.0058478053536</v>
      </c>
      <c r="AC37" s="346">
        <v>0.180284</v>
      </c>
      <c r="AD37" s="346">
        <v>0.34772500000000001</v>
      </c>
      <c r="AE37" s="346">
        <v>0.51798599999999995</v>
      </c>
      <c r="AF37" s="346">
        <v>1.045995</v>
      </c>
      <c r="AG37" s="346">
        <v>7.4739999999999997E-3</v>
      </c>
      <c r="AH37" s="346">
        <v>2.3063950000000002</v>
      </c>
      <c r="AI37" s="346">
        <v>0.33776499999999998</v>
      </c>
      <c r="AJ37" s="346">
        <v>2.6516350000000002</v>
      </c>
      <c r="AK37" s="346">
        <v>1.8521209999999999</v>
      </c>
      <c r="AL37" s="346">
        <v>0.84158599999999995</v>
      </c>
      <c r="AM37" s="346">
        <v>1.0429900000000001</v>
      </c>
      <c r="AN37" s="346">
        <v>3.7366969999999999</v>
      </c>
      <c r="AO37" s="346">
        <v>0.24893899999999999</v>
      </c>
      <c r="AP37" s="346">
        <v>1.48E-3</v>
      </c>
      <c r="AQ37" s="346">
        <v>2.04E-4</v>
      </c>
      <c r="AR37" s="346">
        <v>0.25062400000000001</v>
      </c>
      <c r="AS37" s="347">
        <v>7.6849509999999999</v>
      </c>
      <c r="AT37" s="450">
        <v>8.7929999999999994E-2</v>
      </c>
      <c r="AU37" s="451">
        <v>1.515E-2</v>
      </c>
      <c r="AV37" s="451">
        <v>0</v>
      </c>
      <c r="AW37" s="451">
        <v>0.10308</v>
      </c>
      <c r="AX37" s="557">
        <v>2.7668999999999999E-2</v>
      </c>
      <c r="AY37" s="557">
        <v>9.3091999999999994E-2</v>
      </c>
      <c r="AZ37" s="557">
        <v>0</v>
      </c>
      <c r="BA37" s="557">
        <v>0.12076099999999999</v>
      </c>
      <c r="BB37" s="654">
        <f t="shared" si="1"/>
        <v>-100</v>
      </c>
      <c r="BC37" s="94" t="s">
        <v>292</v>
      </c>
      <c r="BD37" s="95">
        <v>31</v>
      </c>
      <c r="BE37" s="234"/>
    </row>
    <row r="38" spans="1:57" ht="18" customHeight="1" x14ac:dyDescent="0.5">
      <c r="A38" s="96">
        <v>32</v>
      </c>
      <c r="B38" s="76" t="s">
        <v>32</v>
      </c>
      <c r="C38" s="348">
        <v>650.18712200000004</v>
      </c>
      <c r="D38" s="348">
        <v>670.16329199999996</v>
      </c>
      <c r="E38" s="348">
        <v>936.08587799999998</v>
      </c>
      <c r="F38" s="348">
        <v>2256.4362919999999</v>
      </c>
      <c r="G38" s="348">
        <v>937.73211300000003</v>
      </c>
      <c r="H38" s="348">
        <v>759.20443999999998</v>
      </c>
      <c r="I38" s="348">
        <v>675.29504299999996</v>
      </c>
      <c r="J38" s="348">
        <v>2372.2315960000001</v>
      </c>
      <c r="K38" s="348">
        <v>933.198892</v>
      </c>
      <c r="L38" s="348">
        <v>563.49267699999996</v>
      </c>
      <c r="M38" s="348">
        <v>572.08045300000003</v>
      </c>
      <c r="N38" s="348">
        <v>2068.772023</v>
      </c>
      <c r="O38" s="348">
        <v>501.51302500000003</v>
      </c>
      <c r="P38" s="348">
        <v>637.83648000000005</v>
      </c>
      <c r="Q38" s="348">
        <v>631.39990899999998</v>
      </c>
      <c r="R38" s="348">
        <v>1770.7494139999999</v>
      </c>
      <c r="S38" s="349">
        <v>8468.1893249999994</v>
      </c>
      <c r="T38" s="337">
        <v>624.62976600000002</v>
      </c>
      <c r="U38" s="338">
        <v>550.30858599999999</v>
      </c>
      <c r="V38" s="453">
        <v>757.35688500000003</v>
      </c>
      <c r="W38" s="453">
        <v>1932.295237</v>
      </c>
      <c r="X38" s="558">
        <v>474.98950400000001</v>
      </c>
      <c r="Y38" s="558">
        <v>583.46446900000001</v>
      </c>
      <c r="Z38" s="558">
        <v>466.15469300000001</v>
      </c>
      <c r="AA38" s="558">
        <v>1524.6086660000001</v>
      </c>
      <c r="AB38" s="655">
        <f t="shared" si="0"/>
        <v>-30.970218450130094</v>
      </c>
      <c r="AC38" s="348">
        <v>526.745724</v>
      </c>
      <c r="AD38" s="348">
        <v>410.42733800000002</v>
      </c>
      <c r="AE38" s="348">
        <v>525.54513499999996</v>
      </c>
      <c r="AF38" s="348">
        <v>1462.718196</v>
      </c>
      <c r="AG38" s="348">
        <v>590.48290199999997</v>
      </c>
      <c r="AH38" s="348">
        <v>784.08592299999998</v>
      </c>
      <c r="AI38" s="348">
        <v>530.66480300000001</v>
      </c>
      <c r="AJ38" s="348">
        <v>1905.2336290000001</v>
      </c>
      <c r="AK38" s="348">
        <v>614.11681799999997</v>
      </c>
      <c r="AL38" s="348">
        <v>525.79567699999996</v>
      </c>
      <c r="AM38" s="348">
        <v>571.577764</v>
      </c>
      <c r="AN38" s="348">
        <v>1711.49026</v>
      </c>
      <c r="AO38" s="348">
        <v>523.33315700000003</v>
      </c>
      <c r="AP38" s="348">
        <v>557.34369800000002</v>
      </c>
      <c r="AQ38" s="348">
        <v>422.60201599999999</v>
      </c>
      <c r="AR38" s="348">
        <v>1503.278871</v>
      </c>
      <c r="AS38" s="349">
        <v>6582.7209549999998</v>
      </c>
      <c r="AT38" s="452">
        <v>442.177773</v>
      </c>
      <c r="AU38" s="453">
        <v>556.73056899999995</v>
      </c>
      <c r="AV38" s="453">
        <v>367.937453</v>
      </c>
      <c r="AW38" s="453">
        <v>1366.845795</v>
      </c>
      <c r="AX38" s="558">
        <v>399.35307499999999</v>
      </c>
      <c r="AY38" s="558">
        <v>425.43033200000002</v>
      </c>
      <c r="AZ38" s="558">
        <v>492.95719700000001</v>
      </c>
      <c r="BA38" s="558">
        <v>1317.7406040000001</v>
      </c>
      <c r="BB38" s="655">
        <f t="shared" si="1"/>
        <v>-7.1057296030993751</v>
      </c>
      <c r="BC38" s="97" t="s">
        <v>266</v>
      </c>
      <c r="BD38" s="98">
        <v>32</v>
      </c>
      <c r="BE38" s="234"/>
    </row>
    <row r="39" spans="1:57" ht="18" customHeight="1" x14ac:dyDescent="0.5">
      <c r="A39" s="93">
        <v>33</v>
      </c>
      <c r="B39" s="70" t="s">
        <v>49</v>
      </c>
      <c r="C39" s="346">
        <v>328.204027</v>
      </c>
      <c r="D39" s="346">
        <v>191.919431</v>
      </c>
      <c r="E39" s="346">
        <v>175.09560099999999</v>
      </c>
      <c r="F39" s="346">
        <v>695.21905900000002</v>
      </c>
      <c r="G39" s="346">
        <v>235.46833599999999</v>
      </c>
      <c r="H39" s="346">
        <v>188.69279399999999</v>
      </c>
      <c r="I39" s="346">
        <v>258.598026</v>
      </c>
      <c r="J39" s="346">
        <v>682.75915499999996</v>
      </c>
      <c r="K39" s="346">
        <v>294.92548199999999</v>
      </c>
      <c r="L39" s="346">
        <v>278.42546499999997</v>
      </c>
      <c r="M39" s="346">
        <v>324.483857</v>
      </c>
      <c r="N39" s="346">
        <v>897.83480499999996</v>
      </c>
      <c r="O39" s="346">
        <v>288.262452</v>
      </c>
      <c r="P39" s="346">
        <v>304.78539499999999</v>
      </c>
      <c r="Q39" s="346">
        <v>291.65991600000001</v>
      </c>
      <c r="R39" s="346">
        <v>884.707763</v>
      </c>
      <c r="S39" s="347">
        <v>3160.5207810000002</v>
      </c>
      <c r="T39" s="335">
        <v>164.36942300000001</v>
      </c>
      <c r="U39" s="336">
        <v>263.13037400000002</v>
      </c>
      <c r="V39" s="451">
        <v>95.373429999999999</v>
      </c>
      <c r="W39" s="451">
        <v>522.87322700000004</v>
      </c>
      <c r="X39" s="557">
        <v>283.61622199999999</v>
      </c>
      <c r="Y39" s="557">
        <v>113.100399</v>
      </c>
      <c r="Z39" s="557">
        <v>237.10680300000001</v>
      </c>
      <c r="AA39" s="557">
        <v>633.82342500000004</v>
      </c>
      <c r="AB39" s="654">
        <f t="shared" si="0"/>
        <v>-8.3106678470933115</v>
      </c>
      <c r="AC39" s="346">
        <v>1016.08312</v>
      </c>
      <c r="AD39" s="346">
        <v>1278.412932</v>
      </c>
      <c r="AE39" s="346">
        <v>1138.6992640000001</v>
      </c>
      <c r="AF39" s="346">
        <v>3433.1953159999998</v>
      </c>
      <c r="AG39" s="346">
        <v>1611.1598739999999</v>
      </c>
      <c r="AH39" s="346">
        <v>1546.7366890000001</v>
      </c>
      <c r="AI39" s="346">
        <v>1341.0915709999999</v>
      </c>
      <c r="AJ39" s="346">
        <v>4498.9881329999998</v>
      </c>
      <c r="AK39" s="346">
        <v>1258.3279640000001</v>
      </c>
      <c r="AL39" s="346">
        <v>1510.4129720000001</v>
      </c>
      <c r="AM39" s="346">
        <v>2181.3991080000001</v>
      </c>
      <c r="AN39" s="346">
        <v>4950.1400439999998</v>
      </c>
      <c r="AO39" s="346">
        <v>2055.4783269999998</v>
      </c>
      <c r="AP39" s="346">
        <v>1714.0889159999999</v>
      </c>
      <c r="AQ39" s="346">
        <v>1501.6979020000001</v>
      </c>
      <c r="AR39" s="346">
        <v>5271.2651459999997</v>
      </c>
      <c r="AS39" s="347">
        <v>18153.588638000001</v>
      </c>
      <c r="AT39" s="450">
        <v>1213.075789</v>
      </c>
      <c r="AU39" s="451">
        <v>1182.3587419999999</v>
      </c>
      <c r="AV39" s="451">
        <v>1076.04241</v>
      </c>
      <c r="AW39" s="451">
        <v>3471.4769409999999</v>
      </c>
      <c r="AX39" s="557">
        <v>1104.629612</v>
      </c>
      <c r="AY39" s="557">
        <v>876.85549300000002</v>
      </c>
      <c r="AZ39" s="557">
        <v>1148.935665</v>
      </c>
      <c r="BA39" s="557">
        <v>3130.4207700000002</v>
      </c>
      <c r="BB39" s="654">
        <f t="shared" si="1"/>
        <v>-14.328321059889804</v>
      </c>
      <c r="BC39" s="94" t="s">
        <v>286</v>
      </c>
      <c r="BD39" s="95">
        <v>33</v>
      </c>
      <c r="BE39" s="234"/>
    </row>
    <row r="40" spans="1:57" ht="18" customHeight="1" x14ac:dyDescent="0.5">
      <c r="A40" s="96">
        <v>34</v>
      </c>
      <c r="B40" s="76" t="s">
        <v>43</v>
      </c>
      <c r="C40" s="348">
        <v>818.29021999999998</v>
      </c>
      <c r="D40" s="348">
        <v>175.88142999999999</v>
      </c>
      <c r="E40" s="348">
        <v>766.95203200000003</v>
      </c>
      <c r="F40" s="348">
        <v>1761.1236819999999</v>
      </c>
      <c r="G40" s="348">
        <v>414.41794800000002</v>
      </c>
      <c r="H40" s="348">
        <v>234.99801400000001</v>
      </c>
      <c r="I40" s="348">
        <v>516.080152</v>
      </c>
      <c r="J40" s="348">
        <v>1165.496114</v>
      </c>
      <c r="K40" s="348">
        <v>293.645082</v>
      </c>
      <c r="L40" s="348">
        <v>354.40466600000002</v>
      </c>
      <c r="M40" s="348">
        <v>428.10889100000003</v>
      </c>
      <c r="N40" s="348">
        <v>1076.158639</v>
      </c>
      <c r="O40" s="348">
        <v>407.34485699999999</v>
      </c>
      <c r="P40" s="348">
        <v>287.60905000000002</v>
      </c>
      <c r="Q40" s="348">
        <v>368.49761899999999</v>
      </c>
      <c r="R40" s="348">
        <v>1063.4515260000001</v>
      </c>
      <c r="S40" s="349">
        <v>5066.229961</v>
      </c>
      <c r="T40" s="337">
        <v>340.55017400000003</v>
      </c>
      <c r="U40" s="338">
        <v>170.825726</v>
      </c>
      <c r="V40" s="453">
        <v>675.63301300000001</v>
      </c>
      <c r="W40" s="453">
        <v>1187.0089129999999</v>
      </c>
      <c r="X40" s="558">
        <v>1175.877592</v>
      </c>
      <c r="Y40" s="558">
        <v>919.45490500000005</v>
      </c>
      <c r="Z40" s="558">
        <v>897.54840000000002</v>
      </c>
      <c r="AA40" s="558">
        <v>2992.8808979999999</v>
      </c>
      <c r="AB40" s="655">
        <f t="shared" si="0"/>
        <v>73.916473346566519</v>
      </c>
      <c r="AC40" s="348">
        <v>34.213638000000003</v>
      </c>
      <c r="AD40" s="348">
        <v>62.475306000000003</v>
      </c>
      <c r="AE40" s="348">
        <v>55.839233</v>
      </c>
      <c r="AF40" s="348">
        <v>152.528178</v>
      </c>
      <c r="AG40" s="348">
        <v>27.308194</v>
      </c>
      <c r="AH40" s="348">
        <v>47.990223999999998</v>
      </c>
      <c r="AI40" s="348">
        <v>39.385483000000001</v>
      </c>
      <c r="AJ40" s="348">
        <v>114.68390100000001</v>
      </c>
      <c r="AK40" s="348">
        <v>41.053269999999998</v>
      </c>
      <c r="AL40" s="348">
        <v>26.696166999999999</v>
      </c>
      <c r="AM40" s="348">
        <v>15.24811</v>
      </c>
      <c r="AN40" s="348">
        <v>82.997546999999997</v>
      </c>
      <c r="AO40" s="348">
        <v>34.193845000000003</v>
      </c>
      <c r="AP40" s="348">
        <v>36.144035000000002</v>
      </c>
      <c r="AQ40" s="348">
        <v>46.259784000000003</v>
      </c>
      <c r="AR40" s="348">
        <v>116.59766399999999</v>
      </c>
      <c r="AS40" s="349">
        <v>466.80729000000002</v>
      </c>
      <c r="AT40" s="452">
        <v>48.167808999999998</v>
      </c>
      <c r="AU40" s="453">
        <v>42.533563000000001</v>
      </c>
      <c r="AV40" s="453">
        <v>44.626412999999999</v>
      </c>
      <c r="AW40" s="453">
        <v>135.327786</v>
      </c>
      <c r="AX40" s="558">
        <v>38.002488999999997</v>
      </c>
      <c r="AY40" s="558">
        <v>49.488782</v>
      </c>
      <c r="AZ40" s="558">
        <v>17.866990000000001</v>
      </c>
      <c r="BA40" s="558">
        <v>105.358261</v>
      </c>
      <c r="BB40" s="655">
        <f t="shared" si="1"/>
        <v>-54.635595049069217</v>
      </c>
      <c r="BC40" s="97" t="s">
        <v>272</v>
      </c>
      <c r="BD40" s="98">
        <v>34</v>
      </c>
      <c r="BE40" s="234"/>
    </row>
    <row r="41" spans="1:57" ht="18" customHeight="1" x14ac:dyDescent="0.5">
      <c r="A41" s="93">
        <v>35</v>
      </c>
      <c r="B41" s="70" t="s">
        <v>42</v>
      </c>
      <c r="C41" s="346">
        <v>112.86467399999999</v>
      </c>
      <c r="D41" s="346">
        <v>442.43811099999999</v>
      </c>
      <c r="E41" s="346">
        <v>65.853584999999995</v>
      </c>
      <c r="F41" s="346">
        <v>621.15637100000004</v>
      </c>
      <c r="G41" s="346">
        <v>316.33780899999999</v>
      </c>
      <c r="H41" s="346">
        <v>143.523088</v>
      </c>
      <c r="I41" s="346">
        <v>161.890513</v>
      </c>
      <c r="J41" s="346">
        <v>621.75140899999997</v>
      </c>
      <c r="K41" s="346">
        <v>141.084035</v>
      </c>
      <c r="L41" s="346">
        <v>607.52803800000004</v>
      </c>
      <c r="M41" s="346">
        <v>619.81226400000003</v>
      </c>
      <c r="N41" s="346">
        <v>1368.4243369999999</v>
      </c>
      <c r="O41" s="346">
        <v>504.56784199999998</v>
      </c>
      <c r="P41" s="346">
        <v>365.01147600000002</v>
      </c>
      <c r="Q41" s="346">
        <v>999.20271000000002</v>
      </c>
      <c r="R41" s="346">
        <v>1868.7820280000001</v>
      </c>
      <c r="S41" s="347">
        <v>4480.1141449999996</v>
      </c>
      <c r="T41" s="335">
        <v>392.15174300000001</v>
      </c>
      <c r="U41" s="336">
        <v>431.27353299999999</v>
      </c>
      <c r="V41" s="451">
        <v>1143.07734</v>
      </c>
      <c r="W41" s="451">
        <v>1966.5026150000001</v>
      </c>
      <c r="X41" s="557">
        <v>919.83724199999995</v>
      </c>
      <c r="Y41" s="557">
        <v>799.33526800000004</v>
      </c>
      <c r="Z41" s="557">
        <v>836.19059800000002</v>
      </c>
      <c r="AA41" s="557">
        <v>2555.363108</v>
      </c>
      <c r="AB41" s="654">
        <f t="shared" si="0"/>
        <v>416.51612099098116</v>
      </c>
      <c r="AC41" s="346">
        <v>50.973570000000002</v>
      </c>
      <c r="AD41" s="346">
        <v>68.491696000000005</v>
      </c>
      <c r="AE41" s="346">
        <v>58.507314000000001</v>
      </c>
      <c r="AF41" s="346">
        <v>177.972579</v>
      </c>
      <c r="AG41" s="346">
        <v>56.829427000000003</v>
      </c>
      <c r="AH41" s="346">
        <v>59.010756999999998</v>
      </c>
      <c r="AI41" s="346">
        <v>55.968024</v>
      </c>
      <c r="AJ41" s="346">
        <v>171.80820800000001</v>
      </c>
      <c r="AK41" s="346">
        <v>49.898544000000001</v>
      </c>
      <c r="AL41" s="346">
        <v>44.699831000000003</v>
      </c>
      <c r="AM41" s="346">
        <v>47.696485000000003</v>
      </c>
      <c r="AN41" s="346">
        <v>142.29486</v>
      </c>
      <c r="AO41" s="346">
        <v>42.386602000000003</v>
      </c>
      <c r="AP41" s="346">
        <v>41.100169999999999</v>
      </c>
      <c r="AQ41" s="346">
        <v>42.051084000000003</v>
      </c>
      <c r="AR41" s="346">
        <v>125.537856</v>
      </c>
      <c r="AS41" s="347">
        <v>617.61350300000004</v>
      </c>
      <c r="AT41" s="450">
        <v>57.453949999999999</v>
      </c>
      <c r="AU41" s="451">
        <v>51.880476000000002</v>
      </c>
      <c r="AV41" s="451">
        <v>40.995320999999997</v>
      </c>
      <c r="AW41" s="451">
        <v>150.329746</v>
      </c>
      <c r="AX41" s="557">
        <v>303.06707699999998</v>
      </c>
      <c r="AY41" s="557">
        <v>152.53821500000001</v>
      </c>
      <c r="AZ41" s="557">
        <v>63.810133999999998</v>
      </c>
      <c r="BA41" s="557">
        <v>519.41542600000002</v>
      </c>
      <c r="BB41" s="654">
        <f t="shared" si="1"/>
        <v>14.011768577000328</v>
      </c>
      <c r="BC41" s="94" t="s">
        <v>280</v>
      </c>
      <c r="BD41" s="95">
        <v>35</v>
      </c>
      <c r="BE41" s="234"/>
    </row>
    <row r="42" spans="1:57" ht="18" customHeight="1" x14ac:dyDescent="0.5">
      <c r="A42" s="96">
        <v>36</v>
      </c>
      <c r="B42" s="76" t="s">
        <v>84</v>
      </c>
      <c r="C42" s="348">
        <v>3.4730089999999998</v>
      </c>
      <c r="D42" s="348">
        <v>2.4621940000000002</v>
      </c>
      <c r="E42" s="348">
        <v>0.33719399999999999</v>
      </c>
      <c r="F42" s="348">
        <v>6.2723969999999998</v>
      </c>
      <c r="G42" s="348">
        <v>9.2818590000000007</v>
      </c>
      <c r="H42" s="348">
        <v>399.50921199999999</v>
      </c>
      <c r="I42" s="348">
        <v>207.17851300000001</v>
      </c>
      <c r="J42" s="348">
        <v>615.96958400000005</v>
      </c>
      <c r="K42" s="348">
        <v>5.2167459999999997</v>
      </c>
      <c r="L42" s="348">
        <v>1.6120049999999999</v>
      </c>
      <c r="M42" s="348">
        <v>407.82135699999998</v>
      </c>
      <c r="N42" s="348">
        <v>414.65010899999999</v>
      </c>
      <c r="O42" s="348">
        <v>189.904313</v>
      </c>
      <c r="P42" s="348">
        <v>190.30012199999999</v>
      </c>
      <c r="Q42" s="348">
        <v>26.270617999999999</v>
      </c>
      <c r="R42" s="348">
        <v>406.475053</v>
      </c>
      <c r="S42" s="349">
        <v>1443.3671420000001</v>
      </c>
      <c r="T42" s="337">
        <v>371.543565</v>
      </c>
      <c r="U42" s="338">
        <v>186.82721699999999</v>
      </c>
      <c r="V42" s="453">
        <v>770.82305699999995</v>
      </c>
      <c r="W42" s="453">
        <v>1329.1938399999999</v>
      </c>
      <c r="X42" s="558">
        <v>302.61335400000002</v>
      </c>
      <c r="Y42" s="558">
        <v>376.84444500000001</v>
      </c>
      <c r="Z42" s="558">
        <v>692.91051100000004</v>
      </c>
      <c r="AA42" s="558">
        <v>1372.3683100000001</v>
      </c>
      <c r="AB42" s="655">
        <f t="shared" si="0"/>
        <v>234.45095293255628</v>
      </c>
      <c r="AC42" s="348">
        <v>358.07318600000002</v>
      </c>
      <c r="AD42" s="348">
        <v>189.71458200000001</v>
      </c>
      <c r="AE42" s="348">
        <v>196.36777000000001</v>
      </c>
      <c r="AF42" s="348">
        <v>744.15553699999998</v>
      </c>
      <c r="AG42" s="348">
        <v>287.15577999999999</v>
      </c>
      <c r="AH42" s="348">
        <v>250.52722199999999</v>
      </c>
      <c r="AI42" s="348">
        <v>175.56806700000001</v>
      </c>
      <c r="AJ42" s="348">
        <v>713.25106900000003</v>
      </c>
      <c r="AK42" s="348">
        <v>249.45154299999999</v>
      </c>
      <c r="AL42" s="348">
        <v>254.56287499999999</v>
      </c>
      <c r="AM42" s="348">
        <v>214.97421199999999</v>
      </c>
      <c r="AN42" s="348">
        <v>718.98862999999994</v>
      </c>
      <c r="AO42" s="348">
        <v>242.43005700000001</v>
      </c>
      <c r="AP42" s="348">
        <v>254.45557199999999</v>
      </c>
      <c r="AQ42" s="348">
        <v>235.647279</v>
      </c>
      <c r="AR42" s="348">
        <v>732.53290800000002</v>
      </c>
      <c r="AS42" s="349">
        <v>2908.9281449999999</v>
      </c>
      <c r="AT42" s="452">
        <v>225.13032999999999</v>
      </c>
      <c r="AU42" s="453">
        <v>193.07303300000001</v>
      </c>
      <c r="AV42" s="453">
        <v>124.71533100000001</v>
      </c>
      <c r="AW42" s="453">
        <v>542.91869399999996</v>
      </c>
      <c r="AX42" s="558">
        <v>209.51845700000001</v>
      </c>
      <c r="AY42" s="558">
        <v>461.57780500000001</v>
      </c>
      <c r="AZ42" s="558">
        <v>342.73680000000002</v>
      </c>
      <c r="BA42" s="558">
        <v>1013.833063</v>
      </c>
      <c r="BB42" s="655">
        <f t="shared" si="1"/>
        <v>95.215910191686518</v>
      </c>
      <c r="BC42" s="97" t="s">
        <v>330</v>
      </c>
      <c r="BD42" s="98">
        <v>36</v>
      </c>
      <c r="BE42" s="234"/>
    </row>
    <row r="43" spans="1:57" ht="18" customHeight="1" x14ac:dyDescent="0.5">
      <c r="A43" s="93">
        <v>37</v>
      </c>
      <c r="B43" s="70" t="s">
        <v>157</v>
      </c>
      <c r="C43" s="346">
        <v>1024.069763</v>
      </c>
      <c r="D43" s="346">
        <v>304.13517000000002</v>
      </c>
      <c r="E43" s="346">
        <v>798.57201699999996</v>
      </c>
      <c r="F43" s="346">
        <v>2126.7769499999999</v>
      </c>
      <c r="G43" s="346">
        <v>1109.460593</v>
      </c>
      <c r="H43" s="346">
        <v>1078.2838489999999</v>
      </c>
      <c r="I43" s="346">
        <v>1150.0709790000001</v>
      </c>
      <c r="J43" s="346">
        <v>3337.8154209999998</v>
      </c>
      <c r="K43" s="346">
        <v>948.75060299999996</v>
      </c>
      <c r="L43" s="346">
        <v>704.59857</v>
      </c>
      <c r="M43" s="346">
        <v>727.99681699999996</v>
      </c>
      <c r="N43" s="346">
        <v>2381.3459899999998</v>
      </c>
      <c r="O43" s="346">
        <v>689.176782</v>
      </c>
      <c r="P43" s="346">
        <v>10.64256</v>
      </c>
      <c r="Q43" s="346">
        <v>5.6407179999999997</v>
      </c>
      <c r="R43" s="346">
        <v>705.46006</v>
      </c>
      <c r="S43" s="347">
        <v>8551.3984209999999</v>
      </c>
      <c r="T43" s="335">
        <v>426.43034599999999</v>
      </c>
      <c r="U43" s="336">
        <v>894.99702600000001</v>
      </c>
      <c r="V43" s="451">
        <v>3734.4428710000002</v>
      </c>
      <c r="W43" s="451">
        <v>5055.8702439999997</v>
      </c>
      <c r="X43" s="557">
        <v>1635.167119</v>
      </c>
      <c r="Y43" s="557">
        <v>815.17773799999998</v>
      </c>
      <c r="Z43" s="557">
        <v>1412.9743040000001</v>
      </c>
      <c r="AA43" s="557">
        <v>3863.31916</v>
      </c>
      <c r="AB43" s="654">
        <f t="shared" si="0"/>
        <v>22.859747772141638</v>
      </c>
      <c r="AC43" s="346">
        <v>20.527747999999999</v>
      </c>
      <c r="AD43" s="346">
        <v>19.555903000000001</v>
      </c>
      <c r="AE43" s="346">
        <v>21.844977</v>
      </c>
      <c r="AF43" s="346">
        <v>61.928628000000003</v>
      </c>
      <c r="AG43" s="346">
        <v>19.249842999999998</v>
      </c>
      <c r="AH43" s="346">
        <v>20.251647999999999</v>
      </c>
      <c r="AI43" s="346">
        <v>16.428961000000001</v>
      </c>
      <c r="AJ43" s="346">
        <v>55.930452000000002</v>
      </c>
      <c r="AK43" s="346">
        <v>18.547174999999999</v>
      </c>
      <c r="AL43" s="346">
        <v>24.262419999999999</v>
      </c>
      <c r="AM43" s="346">
        <v>21.717454</v>
      </c>
      <c r="AN43" s="346">
        <v>64.527049000000005</v>
      </c>
      <c r="AO43" s="346">
        <v>23.387581000000001</v>
      </c>
      <c r="AP43" s="346">
        <v>26.479410000000001</v>
      </c>
      <c r="AQ43" s="346">
        <v>28.665945000000001</v>
      </c>
      <c r="AR43" s="346">
        <v>78.532934999999995</v>
      </c>
      <c r="AS43" s="347">
        <v>260.91906399999999</v>
      </c>
      <c r="AT43" s="450">
        <v>24.092625000000002</v>
      </c>
      <c r="AU43" s="451">
        <v>26.059929</v>
      </c>
      <c r="AV43" s="451">
        <v>14.916334000000001</v>
      </c>
      <c r="AW43" s="451">
        <v>65.068888000000001</v>
      </c>
      <c r="AX43" s="557">
        <v>10.271379</v>
      </c>
      <c r="AY43" s="557">
        <v>6.4846060000000003</v>
      </c>
      <c r="AZ43" s="557">
        <v>28.088730000000002</v>
      </c>
      <c r="BA43" s="557">
        <v>44.844715000000001</v>
      </c>
      <c r="BB43" s="654">
        <f t="shared" si="1"/>
        <v>70.97082402228601</v>
      </c>
      <c r="BC43" s="94" t="s">
        <v>268</v>
      </c>
      <c r="BD43" s="95">
        <v>37</v>
      </c>
      <c r="BE43" s="234"/>
    </row>
    <row r="44" spans="1:57" ht="18" customHeight="1" x14ac:dyDescent="0.5">
      <c r="A44" s="96">
        <v>38</v>
      </c>
      <c r="B44" s="76" t="s">
        <v>143</v>
      </c>
      <c r="C44" s="348">
        <v>4.5227930000000001</v>
      </c>
      <c r="D44" s="348">
        <v>2.3843000000000001</v>
      </c>
      <c r="E44" s="348">
        <v>126.75005299999999</v>
      </c>
      <c r="F44" s="348">
        <v>133.65714600000001</v>
      </c>
      <c r="G44" s="348">
        <v>126.940693</v>
      </c>
      <c r="H44" s="348">
        <v>16.658884</v>
      </c>
      <c r="I44" s="348">
        <v>4.5536810000000001</v>
      </c>
      <c r="J44" s="348">
        <v>148.15325799999999</v>
      </c>
      <c r="K44" s="348">
        <v>7.6077579999999996</v>
      </c>
      <c r="L44" s="348">
        <v>164.27043599999999</v>
      </c>
      <c r="M44" s="348">
        <v>284.46115099999997</v>
      </c>
      <c r="N44" s="348">
        <v>456.33934399999998</v>
      </c>
      <c r="O44" s="348">
        <v>5.0241160000000002</v>
      </c>
      <c r="P44" s="348">
        <v>4.507034</v>
      </c>
      <c r="Q44" s="348">
        <v>37.624755</v>
      </c>
      <c r="R44" s="348">
        <v>47.155904999999997</v>
      </c>
      <c r="S44" s="349">
        <v>785.30565300000001</v>
      </c>
      <c r="T44" s="337">
        <v>117.44548500000001</v>
      </c>
      <c r="U44" s="338">
        <v>4.7779670000000003</v>
      </c>
      <c r="V44" s="453">
        <v>176.55542800000001</v>
      </c>
      <c r="W44" s="453">
        <v>298.77888000000002</v>
      </c>
      <c r="X44" s="558">
        <v>145.716497</v>
      </c>
      <c r="Y44" s="558">
        <v>2.4921760000000002</v>
      </c>
      <c r="Z44" s="558">
        <v>4.889119</v>
      </c>
      <c r="AA44" s="558">
        <v>153.097793</v>
      </c>
      <c r="AB44" s="655">
        <f t="shared" si="0"/>
        <v>7.3663043151243945</v>
      </c>
      <c r="AC44" s="348">
        <v>1022.034488</v>
      </c>
      <c r="AD44" s="348">
        <v>756.08839999999998</v>
      </c>
      <c r="AE44" s="348">
        <v>523.861222</v>
      </c>
      <c r="AF44" s="348">
        <v>2301.9841099999999</v>
      </c>
      <c r="AG44" s="348">
        <v>770.09695799999997</v>
      </c>
      <c r="AH44" s="348">
        <v>1238.5445790000001</v>
      </c>
      <c r="AI44" s="348">
        <v>866.365544</v>
      </c>
      <c r="AJ44" s="348">
        <v>2875.0070799999999</v>
      </c>
      <c r="AK44" s="348">
        <v>608.34097599999996</v>
      </c>
      <c r="AL44" s="348">
        <v>344.76564500000001</v>
      </c>
      <c r="AM44" s="348">
        <v>376.19089400000001</v>
      </c>
      <c r="AN44" s="348">
        <v>1329.2975160000001</v>
      </c>
      <c r="AO44" s="348">
        <v>670.51756599999999</v>
      </c>
      <c r="AP44" s="348">
        <v>644.07743100000005</v>
      </c>
      <c r="AQ44" s="348">
        <v>421.66738199999998</v>
      </c>
      <c r="AR44" s="348">
        <v>1736.262379</v>
      </c>
      <c r="AS44" s="349">
        <v>8242.5510859999995</v>
      </c>
      <c r="AT44" s="452">
        <v>562.47142499999995</v>
      </c>
      <c r="AU44" s="453">
        <v>889.72515399999997</v>
      </c>
      <c r="AV44" s="453">
        <v>535.16675499999997</v>
      </c>
      <c r="AW44" s="453">
        <v>1987.3633339999999</v>
      </c>
      <c r="AX44" s="558">
        <v>444.85400700000002</v>
      </c>
      <c r="AY44" s="558">
        <v>755.09396300000003</v>
      </c>
      <c r="AZ44" s="558">
        <v>960.02120100000002</v>
      </c>
      <c r="BA44" s="558">
        <v>2159.9691720000001</v>
      </c>
      <c r="BB44" s="655">
        <f t="shared" si="1"/>
        <v>10.810177949551525</v>
      </c>
      <c r="BC44" s="97" t="s">
        <v>328</v>
      </c>
      <c r="BD44" s="98">
        <v>38</v>
      </c>
      <c r="BE44" s="234"/>
    </row>
    <row r="45" spans="1:57" ht="18" customHeight="1" x14ac:dyDescent="0.5">
      <c r="A45" s="93">
        <v>39</v>
      </c>
      <c r="B45" s="70" t="s">
        <v>195</v>
      </c>
      <c r="C45" s="346">
        <v>2.6954959999999999</v>
      </c>
      <c r="D45" s="346">
        <v>4.2295790000000002</v>
      </c>
      <c r="E45" s="346">
        <v>3.3897930000000001</v>
      </c>
      <c r="F45" s="346">
        <v>10.314868000000001</v>
      </c>
      <c r="G45" s="346">
        <v>15.138237999999999</v>
      </c>
      <c r="H45" s="346">
        <v>9.8183500000000006</v>
      </c>
      <c r="I45" s="346">
        <v>10.235388</v>
      </c>
      <c r="J45" s="346">
        <v>35.191975999999997</v>
      </c>
      <c r="K45" s="346">
        <v>5.4414239999999996</v>
      </c>
      <c r="L45" s="346">
        <v>5.7513769999999997</v>
      </c>
      <c r="M45" s="346">
        <v>6.5918720000000004</v>
      </c>
      <c r="N45" s="346">
        <v>17.784673999999999</v>
      </c>
      <c r="O45" s="346">
        <v>3.8812500000000001</v>
      </c>
      <c r="P45" s="346">
        <v>71.510857999999999</v>
      </c>
      <c r="Q45" s="346">
        <v>5.5962730000000001</v>
      </c>
      <c r="R45" s="346">
        <v>80.988380000000006</v>
      </c>
      <c r="S45" s="347">
        <v>144.279899</v>
      </c>
      <c r="T45" s="335">
        <v>6.1293600000000001</v>
      </c>
      <c r="U45" s="336">
        <v>2.2399909999999998</v>
      </c>
      <c r="V45" s="451">
        <v>4.9708629999999996</v>
      </c>
      <c r="W45" s="451">
        <v>13.340214</v>
      </c>
      <c r="X45" s="557">
        <v>89.723843000000002</v>
      </c>
      <c r="Y45" s="557">
        <v>8.246219</v>
      </c>
      <c r="Z45" s="557">
        <v>168.34468699999999</v>
      </c>
      <c r="AA45" s="557">
        <v>266.31474900000001</v>
      </c>
      <c r="AB45" s="654">
        <f t="shared" si="0"/>
        <v>1544.7318557928629</v>
      </c>
      <c r="AC45" s="346">
        <v>621.40657199999998</v>
      </c>
      <c r="AD45" s="346">
        <v>544.33227499999998</v>
      </c>
      <c r="AE45" s="346">
        <v>646.57286599999998</v>
      </c>
      <c r="AF45" s="346">
        <v>1812.3117130000001</v>
      </c>
      <c r="AG45" s="346">
        <v>717.36097800000005</v>
      </c>
      <c r="AH45" s="346">
        <v>764.13664300000005</v>
      </c>
      <c r="AI45" s="346">
        <v>712.17908499999999</v>
      </c>
      <c r="AJ45" s="346">
        <v>2193.6767060000002</v>
      </c>
      <c r="AK45" s="346">
        <v>709.07039699999996</v>
      </c>
      <c r="AL45" s="346">
        <v>1223.3689750000001</v>
      </c>
      <c r="AM45" s="346">
        <v>666.06972199999996</v>
      </c>
      <c r="AN45" s="346">
        <v>2598.5090949999999</v>
      </c>
      <c r="AO45" s="346">
        <v>730.12081599999999</v>
      </c>
      <c r="AP45" s="346">
        <v>555.52243199999998</v>
      </c>
      <c r="AQ45" s="346">
        <v>531.04570200000001</v>
      </c>
      <c r="AR45" s="346">
        <v>1816.68895</v>
      </c>
      <c r="AS45" s="347">
        <v>8421.186463</v>
      </c>
      <c r="AT45" s="450">
        <v>456.07406300000002</v>
      </c>
      <c r="AU45" s="451">
        <v>661.95199700000001</v>
      </c>
      <c r="AV45" s="451">
        <v>1124.709838</v>
      </c>
      <c r="AW45" s="451">
        <v>2242.7358979999999</v>
      </c>
      <c r="AX45" s="557">
        <v>533.83518700000002</v>
      </c>
      <c r="AY45" s="557">
        <v>671.35487699999999</v>
      </c>
      <c r="AZ45" s="557">
        <v>1143.528804</v>
      </c>
      <c r="BA45" s="557">
        <v>2348.7188679999999</v>
      </c>
      <c r="BB45" s="654">
        <f t="shared" si="1"/>
        <v>60.567591506846917</v>
      </c>
      <c r="BC45" s="94" t="s">
        <v>295</v>
      </c>
      <c r="BD45" s="95">
        <v>39</v>
      </c>
      <c r="BE45" s="234"/>
    </row>
    <row r="46" spans="1:57" ht="18" customHeight="1" x14ac:dyDescent="0.5">
      <c r="A46" s="96">
        <v>40</v>
      </c>
      <c r="B46" s="76" t="s">
        <v>47</v>
      </c>
      <c r="C46" s="348">
        <v>520.72857999999997</v>
      </c>
      <c r="D46" s="348">
        <v>523.54014500000005</v>
      </c>
      <c r="E46" s="348">
        <v>539.70710399999996</v>
      </c>
      <c r="F46" s="348">
        <v>1583.9758280000001</v>
      </c>
      <c r="G46" s="348">
        <v>415.71958699999999</v>
      </c>
      <c r="H46" s="348">
        <v>499.98521799999997</v>
      </c>
      <c r="I46" s="348">
        <v>448.08623499999999</v>
      </c>
      <c r="J46" s="348">
        <v>1363.791039</v>
      </c>
      <c r="K46" s="348">
        <v>628.63962000000004</v>
      </c>
      <c r="L46" s="348">
        <v>572.75932799999998</v>
      </c>
      <c r="M46" s="348">
        <v>550.77591600000005</v>
      </c>
      <c r="N46" s="348">
        <v>1752.1748640000001</v>
      </c>
      <c r="O46" s="348">
        <v>565.94017199999996</v>
      </c>
      <c r="P46" s="348">
        <v>429.27731499999999</v>
      </c>
      <c r="Q46" s="348">
        <v>532.17891199999997</v>
      </c>
      <c r="R46" s="348">
        <v>1527.396399</v>
      </c>
      <c r="S46" s="349">
        <v>6227.3381300000001</v>
      </c>
      <c r="T46" s="337">
        <v>525.16034999999999</v>
      </c>
      <c r="U46" s="338">
        <v>676.51992600000005</v>
      </c>
      <c r="V46" s="453">
        <v>510.50938500000001</v>
      </c>
      <c r="W46" s="453">
        <v>1712.1896609999999</v>
      </c>
      <c r="X46" s="558">
        <v>674.79073400000004</v>
      </c>
      <c r="Y46" s="558">
        <v>603.10716600000001</v>
      </c>
      <c r="Z46" s="558">
        <v>541.93205699999999</v>
      </c>
      <c r="AA46" s="558">
        <v>1819.8299569999999</v>
      </c>
      <c r="AB46" s="655">
        <f t="shared" si="0"/>
        <v>20.94369669713241</v>
      </c>
      <c r="AC46" s="348">
        <v>45.360576999999999</v>
      </c>
      <c r="AD46" s="348">
        <v>37.325921999999998</v>
      </c>
      <c r="AE46" s="348">
        <v>64.217675</v>
      </c>
      <c r="AF46" s="348">
        <v>146.90417299999999</v>
      </c>
      <c r="AG46" s="348">
        <v>57.068587000000001</v>
      </c>
      <c r="AH46" s="348">
        <v>61.305422999999998</v>
      </c>
      <c r="AI46" s="348">
        <v>30.779191999999998</v>
      </c>
      <c r="AJ46" s="348">
        <v>149.15320199999999</v>
      </c>
      <c r="AK46" s="348">
        <v>23.600306</v>
      </c>
      <c r="AL46" s="348">
        <v>36.548554000000003</v>
      </c>
      <c r="AM46" s="348">
        <v>38.154195999999999</v>
      </c>
      <c r="AN46" s="348">
        <v>98.303056999999995</v>
      </c>
      <c r="AO46" s="348">
        <v>46.197715000000002</v>
      </c>
      <c r="AP46" s="348">
        <v>46.805176000000003</v>
      </c>
      <c r="AQ46" s="348">
        <v>48.808216000000002</v>
      </c>
      <c r="AR46" s="348">
        <v>141.81110699999999</v>
      </c>
      <c r="AS46" s="349">
        <v>536.17153800000006</v>
      </c>
      <c r="AT46" s="452">
        <v>48.150091000000003</v>
      </c>
      <c r="AU46" s="453">
        <v>45.379041000000001</v>
      </c>
      <c r="AV46" s="453">
        <v>49.014798999999996</v>
      </c>
      <c r="AW46" s="453">
        <v>142.54392999999999</v>
      </c>
      <c r="AX46" s="558">
        <v>50.490985999999999</v>
      </c>
      <c r="AY46" s="558">
        <v>42.613584000000003</v>
      </c>
      <c r="AZ46" s="558">
        <v>46.479574</v>
      </c>
      <c r="BA46" s="558">
        <v>139.58414300000001</v>
      </c>
      <c r="BB46" s="655">
        <f t="shared" si="1"/>
        <v>51.009727610783287</v>
      </c>
      <c r="BC46" s="97" t="s">
        <v>276</v>
      </c>
      <c r="BD46" s="98">
        <v>40</v>
      </c>
      <c r="BE46" s="234"/>
    </row>
    <row r="47" spans="1:57" ht="18" customHeight="1" x14ac:dyDescent="0.5">
      <c r="A47" s="93">
        <v>41</v>
      </c>
      <c r="B47" s="70" t="s">
        <v>45</v>
      </c>
      <c r="C47" s="346">
        <v>514.66795100000002</v>
      </c>
      <c r="D47" s="346">
        <v>604.88124600000003</v>
      </c>
      <c r="E47" s="346">
        <v>486.36603500000001</v>
      </c>
      <c r="F47" s="346">
        <v>1605.9152320000001</v>
      </c>
      <c r="G47" s="346">
        <v>275.68159700000001</v>
      </c>
      <c r="H47" s="346">
        <v>341.95190700000001</v>
      </c>
      <c r="I47" s="346">
        <v>718.07361300000002</v>
      </c>
      <c r="J47" s="346">
        <v>1335.707116</v>
      </c>
      <c r="K47" s="346">
        <v>443.81942700000002</v>
      </c>
      <c r="L47" s="346">
        <v>525.30820800000004</v>
      </c>
      <c r="M47" s="346">
        <v>534.41295200000002</v>
      </c>
      <c r="N47" s="346">
        <v>1503.540587</v>
      </c>
      <c r="O47" s="346">
        <v>436.35100999999997</v>
      </c>
      <c r="P47" s="346">
        <v>408.50281699999999</v>
      </c>
      <c r="Q47" s="346">
        <v>386.753626</v>
      </c>
      <c r="R47" s="346">
        <v>1231.6074530000001</v>
      </c>
      <c r="S47" s="347">
        <v>5676.7703879999999</v>
      </c>
      <c r="T47" s="335">
        <v>439.22733599999998</v>
      </c>
      <c r="U47" s="336">
        <v>361.56543799999997</v>
      </c>
      <c r="V47" s="451">
        <v>214.00223600000001</v>
      </c>
      <c r="W47" s="451">
        <v>1014.79501</v>
      </c>
      <c r="X47" s="557">
        <v>178.95247900000001</v>
      </c>
      <c r="Y47" s="557">
        <v>574.40229999999997</v>
      </c>
      <c r="Z47" s="557">
        <v>210.665289</v>
      </c>
      <c r="AA47" s="557">
        <v>964.02006800000004</v>
      </c>
      <c r="AB47" s="654">
        <f t="shared" si="0"/>
        <v>-70.662438336945272</v>
      </c>
      <c r="AC47" s="346">
        <v>54.878557000000001</v>
      </c>
      <c r="AD47" s="346">
        <v>80.306933999999998</v>
      </c>
      <c r="AE47" s="346">
        <v>77.338836000000001</v>
      </c>
      <c r="AF47" s="346">
        <v>212.524327</v>
      </c>
      <c r="AG47" s="346">
        <v>55.073706000000001</v>
      </c>
      <c r="AH47" s="346">
        <v>70.531679999999994</v>
      </c>
      <c r="AI47" s="346">
        <v>36.746355999999999</v>
      </c>
      <c r="AJ47" s="346">
        <v>162.351742</v>
      </c>
      <c r="AK47" s="346">
        <v>58.608372000000003</v>
      </c>
      <c r="AL47" s="346">
        <v>42.372632000000003</v>
      </c>
      <c r="AM47" s="346">
        <v>29.491520000000001</v>
      </c>
      <c r="AN47" s="346">
        <v>130.472523</v>
      </c>
      <c r="AO47" s="346">
        <v>49.403886999999997</v>
      </c>
      <c r="AP47" s="346">
        <v>43.051333</v>
      </c>
      <c r="AQ47" s="346">
        <v>60.822330999999998</v>
      </c>
      <c r="AR47" s="346">
        <v>153.27755099999999</v>
      </c>
      <c r="AS47" s="347">
        <v>658.62614299999996</v>
      </c>
      <c r="AT47" s="450">
        <v>58.957915</v>
      </c>
      <c r="AU47" s="451">
        <v>59.835765000000002</v>
      </c>
      <c r="AV47" s="451">
        <v>74.192633000000001</v>
      </c>
      <c r="AW47" s="451">
        <v>192.98631399999999</v>
      </c>
      <c r="AX47" s="557">
        <v>74.069095000000004</v>
      </c>
      <c r="AY47" s="557">
        <v>59.706124000000003</v>
      </c>
      <c r="AZ47" s="557">
        <v>31.257587000000001</v>
      </c>
      <c r="BA47" s="557">
        <v>165.03280699999999</v>
      </c>
      <c r="BB47" s="654">
        <f t="shared" si="1"/>
        <v>-14.936906941194383</v>
      </c>
      <c r="BC47" s="94" t="s">
        <v>285</v>
      </c>
      <c r="BD47" s="95">
        <v>41</v>
      </c>
      <c r="BE47" s="234"/>
    </row>
    <row r="48" spans="1:57" ht="18" customHeight="1" x14ac:dyDescent="0.5">
      <c r="A48" s="96">
        <v>42</v>
      </c>
      <c r="B48" s="76" t="s">
        <v>44</v>
      </c>
      <c r="C48" s="348">
        <v>595.71523200000001</v>
      </c>
      <c r="D48" s="348">
        <v>454.39514700000001</v>
      </c>
      <c r="E48" s="348">
        <v>458.13999100000001</v>
      </c>
      <c r="F48" s="348">
        <v>1508.25037</v>
      </c>
      <c r="G48" s="348">
        <v>575.14358900000002</v>
      </c>
      <c r="H48" s="348">
        <v>601.43927599999995</v>
      </c>
      <c r="I48" s="348">
        <v>391.39017200000001</v>
      </c>
      <c r="J48" s="348">
        <v>1567.973037</v>
      </c>
      <c r="K48" s="348">
        <v>642.91217099999994</v>
      </c>
      <c r="L48" s="348">
        <v>610.06180199999994</v>
      </c>
      <c r="M48" s="348">
        <v>588.64844200000005</v>
      </c>
      <c r="N48" s="348">
        <v>1841.622415</v>
      </c>
      <c r="O48" s="348">
        <v>410.39519999999999</v>
      </c>
      <c r="P48" s="348">
        <v>419.51261699999998</v>
      </c>
      <c r="Q48" s="348">
        <v>481.22155199999997</v>
      </c>
      <c r="R48" s="348">
        <v>1311.1293700000001</v>
      </c>
      <c r="S48" s="349">
        <v>6228.9751919999999</v>
      </c>
      <c r="T48" s="337">
        <v>269.39691800000003</v>
      </c>
      <c r="U48" s="338">
        <v>405.295704</v>
      </c>
      <c r="V48" s="453">
        <v>336.756103</v>
      </c>
      <c r="W48" s="453">
        <v>1011.448725</v>
      </c>
      <c r="X48" s="558">
        <v>504.13489099999998</v>
      </c>
      <c r="Y48" s="558">
        <v>573.71180200000003</v>
      </c>
      <c r="Z48" s="558">
        <v>573.18099600000005</v>
      </c>
      <c r="AA48" s="558">
        <v>1651.027689</v>
      </c>
      <c r="AB48" s="655">
        <f t="shared" si="0"/>
        <v>46.447467771367542</v>
      </c>
      <c r="AC48" s="348">
        <v>11.769546999999999</v>
      </c>
      <c r="AD48" s="348">
        <v>5.4293550000000002</v>
      </c>
      <c r="AE48" s="348">
        <v>7.0599780000000001</v>
      </c>
      <c r="AF48" s="348">
        <v>24.258880999999999</v>
      </c>
      <c r="AG48" s="348">
        <v>2.3171759999999999</v>
      </c>
      <c r="AH48" s="348">
        <v>2.4647839999999999</v>
      </c>
      <c r="AI48" s="348">
        <v>4.5295519999999998</v>
      </c>
      <c r="AJ48" s="348">
        <v>9.3115120000000005</v>
      </c>
      <c r="AK48" s="348">
        <v>8.3810190000000002</v>
      </c>
      <c r="AL48" s="348">
        <v>6.9039159999999997</v>
      </c>
      <c r="AM48" s="348">
        <v>5.7988090000000003</v>
      </c>
      <c r="AN48" s="348">
        <v>21.083743999999999</v>
      </c>
      <c r="AO48" s="348">
        <v>2.841323</v>
      </c>
      <c r="AP48" s="348">
        <v>7.3103990000000003</v>
      </c>
      <c r="AQ48" s="348">
        <v>1.6047579999999999</v>
      </c>
      <c r="AR48" s="348">
        <v>11.75648</v>
      </c>
      <c r="AS48" s="349">
        <v>66.410616000000005</v>
      </c>
      <c r="AT48" s="452">
        <v>5.9411110000000003</v>
      </c>
      <c r="AU48" s="453">
        <v>6.3359589999999999</v>
      </c>
      <c r="AV48" s="453">
        <v>8.8150040000000001</v>
      </c>
      <c r="AW48" s="453">
        <v>21.092072999999999</v>
      </c>
      <c r="AX48" s="558">
        <v>12.086906000000001</v>
      </c>
      <c r="AY48" s="558">
        <v>56.634146000000001</v>
      </c>
      <c r="AZ48" s="558">
        <v>39.581221999999997</v>
      </c>
      <c r="BA48" s="558">
        <v>108.302273</v>
      </c>
      <c r="BB48" s="655">
        <f t="shared" si="1"/>
        <v>773.84407994433002</v>
      </c>
      <c r="BC48" s="97" t="s">
        <v>270</v>
      </c>
      <c r="BD48" s="98">
        <v>42</v>
      </c>
      <c r="BE48" s="234"/>
    </row>
    <row r="49" spans="1:57" ht="18" customHeight="1" x14ac:dyDescent="0.5">
      <c r="A49" s="93">
        <v>43</v>
      </c>
      <c r="B49" s="70" t="s">
        <v>37</v>
      </c>
      <c r="C49" s="346">
        <v>262.957064</v>
      </c>
      <c r="D49" s="346">
        <v>670.53929000000005</v>
      </c>
      <c r="E49" s="346">
        <v>301.76956799999999</v>
      </c>
      <c r="F49" s="346">
        <v>1235.265922</v>
      </c>
      <c r="G49" s="346">
        <v>178.49794700000001</v>
      </c>
      <c r="H49" s="346">
        <v>81.526039999999995</v>
      </c>
      <c r="I49" s="346">
        <v>124.874521</v>
      </c>
      <c r="J49" s="346">
        <v>384.898507</v>
      </c>
      <c r="K49" s="346">
        <v>86.033497999999994</v>
      </c>
      <c r="L49" s="346">
        <v>87.516206999999994</v>
      </c>
      <c r="M49" s="346">
        <v>134.47064399999999</v>
      </c>
      <c r="N49" s="346">
        <v>308.02034800000001</v>
      </c>
      <c r="O49" s="346">
        <v>120.661689</v>
      </c>
      <c r="P49" s="346">
        <v>105.867778</v>
      </c>
      <c r="Q49" s="346">
        <v>109.10526900000001</v>
      </c>
      <c r="R49" s="346">
        <v>335.63473599999998</v>
      </c>
      <c r="S49" s="347">
        <v>2263.8195139999998</v>
      </c>
      <c r="T49" s="335">
        <v>72.991624000000002</v>
      </c>
      <c r="U49" s="336">
        <v>55.158743999999999</v>
      </c>
      <c r="V49" s="451">
        <v>70.979375000000005</v>
      </c>
      <c r="W49" s="451">
        <v>199.12974299999999</v>
      </c>
      <c r="X49" s="557">
        <v>154.47728499999999</v>
      </c>
      <c r="Y49" s="557">
        <v>621.14389800000004</v>
      </c>
      <c r="Z49" s="557">
        <v>81.919584999999998</v>
      </c>
      <c r="AA49" s="557">
        <v>857.54076699999996</v>
      </c>
      <c r="AB49" s="654">
        <f t="shared" si="0"/>
        <v>-34.398479094065962</v>
      </c>
      <c r="AC49" s="346">
        <v>4.0385260000000001</v>
      </c>
      <c r="AD49" s="346">
        <v>4.4134650000000004</v>
      </c>
      <c r="AE49" s="346">
        <v>5.4241539999999997</v>
      </c>
      <c r="AF49" s="346">
        <v>13.876144999999999</v>
      </c>
      <c r="AG49" s="346">
        <v>6.644863</v>
      </c>
      <c r="AH49" s="346">
        <v>6.5473119999999998</v>
      </c>
      <c r="AI49" s="346">
        <v>6.2526320000000002</v>
      </c>
      <c r="AJ49" s="346">
        <v>19.444807000000001</v>
      </c>
      <c r="AK49" s="346">
        <v>15.672461</v>
      </c>
      <c r="AL49" s="346">
        <v>12.755148999999999</v>
      </c>
      <c r="AM49" s="346">
        <v>12.610343</v>
      </c>
      <c r="AN49" s="346">
        <v>41.037953000000002</v>
      </c>
      <c r="AO49" s="346">
        <v>5.2811810000000001</v>
      </c>
      <c r="AP49" s="346">
        <v>9.4953660000000006</v>
      </c>
      <c r="AQ49" s="346">
        <v>7.2425610000000002</v>
      </c>
      <c r="AR49" s="346">
        <v>22.019107999999999</v>
      </c>
      <c r="AS49" s="347">
        <v>96.378013999999993</v>
      </c>
      <c r="AT49" s="450">
        <v>5.6878229999999999</v>
      </c>
      <c r="AU49" s="451">
        <v>5.9811740000000002</v>
      </c>
      <c r="AV49" s="451">
        <v>2.9904730000000002</v>
      </c>
      <c r="AW49" s="451">
        <v>14.659470000000001</v>
      </c>
      <c r="AX49" s="557">
        <v>6.9369860000000001</v>
      </c>
      <c r="AY49" s="557">
        <v>1.6405190000000001</v>
      </c>
      <c r="AZ49" s="557">
        <v>2.141797</v>
      </c>
      <c r="BA49" s="557">
        <v>10.719302000000001</v>
      </c>
      <c r="BB49" s="654">
        <f t="shared" si="1"/>
        <v>-65.745673182109556</v>
      </c>
      <c r="BC49" s="94" t="s">
        <v>293</v>
      </c>
      <c r="BD49" s="95">
        <v>43</v>
      </c>
      <c r="BE49" s="234"/>
    </row>
    <row r="50" spans="1:57" ht="18" customHeight="1" x14ac:dyDescent="0.5">
      <c r="A50" s="96">
        <v>44</v>
      </c>
      <c r="B50" s="76" t="s">
        <v>134</v>
      </c>
      <c r="C50" s="348">
        <v>756.56140900000003</v>
      </c>
      <c r="D50" s="348">
        <v>242.91261499999999</v>
      </c>
      <c r="E50" s="348">
        <v>414.47217599999999</v>
      </c>
      <c r="F50" s="348">
        <v>1413.9462000000001</v>
      </c>
      <c r="G50" s="348">
        <v>392.26834200000002</v>
      </c>
      <c r="H50" s="348">
        <v>220.907667</v>
      </c>
      <c r="I50" s="348">
        <v>410.66799800000001</v>
      </c>
      <c r="J50" s="348">
        <v>1023.844007</v>
      </c>
      <c r="K50" s="348">
        <v>216.00410600000001</v>
      </c>
      <c r="L50" s="348">
        <v>393.64711699999998</v>
      </c>
      <c r="M50" s="348">
        <v>508.83112799999998</v>
      </c>
      <c r="N50" s="348">
        <v>1118.4823510000001</v>
      </c>
      <c r="O50" s="348">
        <v>403.68805500000002</v>
      </c>
      <c r="P50" s="348">
        <v>914.19157399999995</v>
      </c>
      <c r="Q50" s="348">
        <v>340.20655099999999</v>
      </c>
      <c r="R50" s="348">
        <v>1658.0861809999999</v>
      </c>
      <c r="S50" s="349">
        <v>5214.3587390000002</v>
      </c>
      <c r="T50" s="337">
        <v>498.214517</v>
      </c>
      <c r="U50" s="338">
        <v>284.22929399999998</v>
      </c>
      <c r="V50" s="453">
        <v>415.81284499999998</v>
      </c>
      <c r="W50" s="453">
        <v>1198.256656</v>
      </c>
      <c r="X50" s="558">
        <v>393.09528</v>
      </c>
      <c r="Y50" s="558">
        <v>442.89580799999999</v>
      </c>
      <c r="Z50" s="558">
        <v>115.988418</v>
      </c>
      <c r="AA50" s="558">
        <v>951.97950600000001</v>
      </c>
      <c r="AB50" s="655">
        <f t="shared" si="0"/>
        <v>-71.756158608687116</v>
      </c>
      <c r="AC50" s="348">
        <v>148.959092</v>
      </c>
      <c r="AD50" s="348">
        <v>179.529301</v>
      </c>
      <c r="AE50" s="348">
        <v>161.616162</v>
      </c>
      <c r="AF50" s="348">
        <v>490.104556</v>
      </c>
      <c r="AG50" s="348">
        <v>128.80015</v>
      </c>
      <c r="AH50" s="348">
        <v>131.69411199999999</v>
      </c>
      <c r="AI50" s="348">
        <v>103.325441</v>
      </c>
      <c r="AJ50" s="348">
        <v>363.819703</v>
      </c>
      <c r="AK50" s="348">
        <v>137.66101699999999</v>
      </c>
      <c r="AL50" s="348">
        <v>154.432582</v>
      </c>
      <c r="AM50" s="348">
        <v>156.671618</v>
      </c>
      <c r="AN50" s="348">
        <v>448.76521700000001</v>
      </c>
      <c r="AO50" s="348">
        <v>140.94901200000001</v>
      </c>
      <c r="AP50" s="348">
        <v>161.377847</v>
      </c>
      <c r="AQ50" s="348">
        <v>144.95603</v>
      </c>
      <c r="AR50" s="348">
        <v>447.28288900000001</v>
      </c>
      <c r="AS50" s="349">
        <v>1749.972366</v>
      </c>
      <c r="AT50" s="452">
        <v>207.72411700000001</v>
      </c>
      <c r="AU50" s="453">
        <v>178.70584299999999</v>
      </c>
      <c r="AV50" s="453">
        <v>101.00696499999999</v>
      </c>
      <c r="AW50" s="453">
        <v>487.43692499999997</v>
      </c>
      <c r="AX50" s="558">
        <v>131.916101</v>
      </c>
      <c r="AY50" s="558">
        <v>160.68918199999999</v>
      </c>
      <c r="AZ50" s="558">
        <v>142.38651200000001</v>
      </c>
      <c r="BA50" s="558">
        <v>434.99179400000003</v>
      </c>
      <c r="BB50" s="655">
        <f t="shared" si="1"/>
        <v>37.803923817755617</v>
      </c>
      <c r="BC50" s="97" t="s">
        <v>283</v>
      </c>
      <c r="BD50" s="98">
        <v>44</v>
      </c>
      <c r="BE50" s="234"/>
    </row>
    <row r="51" spans="1:57" ht="18" customHeight="1" x14ac:dyDescent="0.5">
      <c r="A51" s="93">
        <v>45</v>
      </c>
      <c r="B51" s="70" t="s">
        <v>139</v>
      </c>
      <c r="C51" s="346">
        <v>450.83012000000002</v>
      </c>
      <c r="D51" s="346">
        <v>282.15910600000001</v>
      </c>
      <c r="E51" s="346">
        <v>235.74909099999999</v>
      </c>
      <c r="F51" s="346">
        <v>968.73831700000005</v>
      </c>
      <c r="G51" s="346">
        <v>270.25602300000003</v>
      </c>
      <c r="H51" s="346">
        <v>256.96478300000001</v>
      </c>
      <c r="I51" s="346">
        <v>236.80209300000001</v>
      </c>
      <c r="J51" s="346">
        <v>764.02289800000005</v>
      </c>
      <c r="K51" s="346">
        <v>290.04001</v>
      </c>
      <c r="L51" s="346">
        <v>364.18851000000001</v>
      </c>
      <c r="M51" s="346">
        <v>350.46098000000001</v>
      </c>
      <c r="N51" s="346">
        <v>1004.689499</v>
      </c>
      <c r="O51" s="346">
        <v>350.76478700000001</v>
      </c>
      <c r="P51" s="346">
        <v>464.28731499999998</v>
      </c>
      <c r="Q51" s="346">
        <v>345.36227100000002</v>
      </c>
      <c r="R51" s="346">
        <v>1160.4143730000001</v>
      </c>
      <c r="S51" s="347">
        <v>3897.8650870000001</v>
      </c>
      <c r="T51" s="335">
        <v>300.07665200000002</v>
      </c>
      <c r="U51" s="336">
        <v>375.15059100000002</v>
      </c>
      <c r="V51" s="451">
        <v>378.99072000000001</v>
      </c>
      <c r="W51" s="451">
        <v>1054.2179630000001</v>
      </c>
      <c r="X51" s="557">
        <v>484.02984600000002</v>
      </c>
      <c r="Y51" s="557">
        <v>362.50356499999998</v>
      </c>
      <c r="Z51" s="557">
        <v>375.41364399999998</v>
      </c>
      <c r="AA51" s="557">
        <v>1221.947054</v>
      </c>
      <c r="AB51" s="654">
        <f t="shared" si="0"/>
        <v>58.534765991278604</v>
      </c>
      <c r="AC51" s="346">
        <v>206.33847700000001</v>
      </c>
      <c r="AD51" s="346">
        <v>169.02601999999999</v>
      </c>
      <c r="AE51" s="346">
        <v>201.85641699999999</v>
      </c>
      <c r="AF51" s="346">
        <v>577.22091399999999</v>
      </c>
      <c r="AG51" s="346">
        <v>207.99511799999999</v>
      </c>
      <c r="AH51" s="346">
        <v>191.21928700000001</v>
      </c>
      <c r="AI51" s="346">
        <v>110.68621899999999</v>
      </c>
      <c r="AJ51" s="346">
        <v>509.90062399999999</v>
      </c>
      <c r="AK51" s="346">
        <v>203.86694</v>
      </c>
      <c r="AL51" s="346">
        <v>124.750041</v>
      </c>
      <c r="AM51" s="346">
        <v>76.677000000000007</v>
      </c>
      <c r="AN51" s="346">
        <v>405.29398099999997</v>
      </c>
      <c r="AO51" s="346">
        <v>187.23360500000001</v>
      </c>
      <c r="AP51" s="346">
        <v>142.50228100000001</v>
      </c>
      <c r="AQ51" s="346">
        <v>208.88606799999999</v>
      </c>
      <c r="AR51" s="346">
        <v>538.62195299999996</v>
      </c>
      <c r="AS51" s="347">
        <v>2031.037472</v>
      </c>
      <c r="AT51" s="450">
        <v>264.73683899999997</v>
      </c>
      <c r="AU51" s="451">
        <v>214.36037400000001</v>
      </c>
      <c r="AV51" s="451">
        <v>148.337243</v>
      </c>
      <c r="AW51" s="451">
        <v>627.43445499999996</v>
      </c>
      <c r="AX51" s="557">
        <v>220.09490700000001</v>
      </c>
      <c r="AY51" s="557">
        <v>168.20175699999999</v>
      </c>
      <c r="AZ51" s="557">
        <v>191.134985</v>
      </c>
      <c r="BA51" s="557">
        <v>579.43164899999999</v>
      </c>
      <c r="BB51" s="654">
        <f t="shared" si="1"/>
        <v>72.681826813507826</v>
      </c>
      <c r="BC51" s="94" t="s">
        <v>287</v>
      </c>
      <c r="BD51" s="95">
        <v>45</v>
      </c>
      <c r="BE51" s="234"/>
    </row>
    <row r="52" spans="1:57" ht="18" customHeight="1" x14ac:dyDescent="0.5">
      <c r="A52" s="96">
        <v>46</v>
      </c>
      <c r="B52" s="76" t="s">
        <v>192</v>
      </c>
      <c r="C52" s="348">
        <v>758.28123800000003</v>
      </c>
      <c r="D52" s="348">
        <v>575.85758999999996</v>
      </c>
      <c r="E52" s="348">
        <v>1007.104288</v>
      </c>
      <c r="F52" s="348">
        <v>2341.2431160000001</v>
      </c>
      <c r="G52" s="348">
        <v>1418.2643250000001</v>
      </c>
      <c r="H52" s="348">
        <v>1048.759914</v>
      </c>
      <c r="I52" s="348">
        <v>738.46303899999998</v>
      </c>
      <c r="J52" s="348">
        <v>3205.4872770000002</v>
      </c>
      <c r="K52" s="348">
        <v>956.45677599999999</v>
      </c>
      <c r="L52" s="348">
        <v>857.49024099999997</v>
      </c>
      <c r="M52" s="348">
        <v>836.92861100000005</v>
      </c>
      <c r="N52" s="348">
        <v>2650.8756290000001</v>
      </c>
      <c r="O52" s="348">
        <v>693.62801899999999</v>
      </c>
      <c r="P52" s="348">
        <v>713.53657299999998</v>
      </c>
      <c r="Q52" s="348">
        <v>325.49680899999998</v>
      </c>
      <c r="R52" s="348">
        <v>1732.6614010000001</v>
      </c>
      <c r="S52" s="349">
        <v>9930.2674229999993</v>
      </c>
      <c r="T52" s="337">
        <v>728.98030300000005</v>
      </c>
      <c r="U52" s="338">
        <v>918.05393600000002</v>
      </c>
      <c r="V52" s="453">
        <v>294.51804299999998</v>
      </c>
      <c r="W52" s="453">
        <v>1941.5522820000001</v>
      </c>
      <c r="X52" s="558">
        <v>418.95567699999998</v>
      </c>
      <c r="Y52" s="558">
        <v>352.10737799999998</v>
      </c>
      <c r="Z52" s="558">
        <v>237.413152</v>
      </c>
      <c r="AA52" s="558">
        <v>1008.476207</v>
      </c>
      <c r="AB52" s="655">
        <f t="shared" si="0"/>
        <v>-67.850367660716458</v>
      </c>
      <c r="AC52" s="348">
        <v>337.27526599999999</v>
      </c>
      <c r="AD52" s="348">
        <v>187.963156</v>
      </c>
      <c r="AE52" s="348">
        <v>197.326392</v>
      </c>
      <c r="AF52" s="348">
        <v>722.56481399999996</v>
      </c>
      <c r="AG52" s="348">
        <v>540.36498400000005</v>
      </c>
      <c r="AH52" s="348">
        <v>182.87571</v>
      </c>
      <c r="AI52" s="348">
        <v>381.121646</v>
      </c>
      <c r="AJ52" s="348">
        <v>1104.362339</v>
      </c>
      <c r="AK52" s="348">
        <v>411.725168</v>
      </c>
      <c r="AL52" s="348">
        <v>209.532095</v>
      </c>
      <c r="AM52" s="348">
        <v>260.65355899999997</v>
      </c>
      <c r="AN52" s="348">
        <v>881.91082200000005</v>
      </c>
      <c r="AO52" s="348">
        <v>839.11807399999998</v>
      </c>
      <c r="AP52" s="348">
        <v>156.51727099999999</v>
      </c>
      <c r="AQ52" s="348">
        <v>197.71248900000001</v>
      </c>
      <c r="AR52" s="348">
        <v>1193.3478339999999</v>
      </c>
      <c r="AS52" s="349">
        <v>3902.1858090000001</v>
      </c>
      <c r="AT52" s="452">
        <v>290.69919599999997</v>
      </c>
      <c r="AU52" s="453">
        <v>463.63235700000001</v>
      </c>
      <c r="AV52" s="453">
        <v>95.945886999999999</v>
      </c>
      <c r="AW52" s="453">
        <v>850.27744099999995</v>
      </c>
      <c r="AX52" s="558">
        <v>155.12853200000001</v>
      </c>
      <c r="AY52" s="558">
        <v>159.29015799999999</v>
      </c>
      <c r="AZ52" s="558">
        <v>677.04754200000002</v>
      </c>
      <c r="BA52" s="558">
        <v>991.46623199999999</v>
      </c>
      <c r="BB52" s="655">
        <f t="shared" si="1"/>
        <v>77.646047949740435</v>
      </c>
      <c r="BC52" s="97" t="s">
        <v>264</v>
      </c>
      <c r="BD52" s="98">
        <v>46</v>
      </c>
      <c r="BE52" s="234"/>
    </row>
    <row r="53" spans="1:57" ht="18" customHeight="1" x14ac:dyDescent="0.5">
      <c r="A53" s="93">
        <v>47</v>
      </c>
      <c r="B53" s="70" t="s">
        <v>209</v>
      </c>
      <c r="C53" s="346">
        <v>763.80298200000004</v>
      </c>
      <c r="D53" s="346">
        <v>337.93303500000002</v>
      </c>
      <c r="E53" s="346">
        <v>394.84422599999999</v>
      </c>
      <c r="F53" s="346">
        <v>1496.5802430000001</v>
      </c>
      <c r="G53" s="346">
        <v>1736.9735049999999</v>
      </c>
      <c r="H53" s="346">
        <v>556.39294099999995</v>
      </c>
      <c r="I53" s="346">
        <v>527.906881</v>
      </c>
      <c r="J53" s="346">
        <v>2821.2733269999999</v>
      </c>
      <c r="K53" s="346">
        <v>780.52235900000005</v>
      </c>
      <c r="L53" s="346">
        <v>383.32830899999999</v>
      </c>
      <c r="M53" s="346">
        <v>637.10684800000001</v>
      </c>
      <c r="N53" s="346">
        <v>1800.9575159999999</v>
      </c>
      <c r="O53" s="346">
        <v>474.61997400000001</v>
      </c>
      <c r="P53" s="346">
        <v>693.20182799999998</v>
      </c>
      <c r="Q53" s="346">
        <v>791.00613399999997</v>
      </c>
      <c r="R53" s="346">
        <v>1958.8279359999999</v>
      </c>
      <c r="S53" s="347">
        <v>8077.6390220000003</v>
      </c>
      <c r="T53" s="335">
        <v>686.80275300000005</v>
      </c>
      <c r="U53" s="336">
        <v>643.28344800000002</v>
      </c>
      <c r="V53" s="451">
        <v>640.42333099999996</v>
      </c>
      <c r="W53" s="451">
        <v>1970.5095329999999</v>
      </c>
      <c r="X53" s="557">
        <v>400.25643500000001</v>
      </c>
      <c r="Y53" s="557">
        <v>413.86597799999998</v>
      </c>
      <c r="Z53" s="557">
        <v>646.92441199999996</v>
      </c>
      <c r="AA53" s="557">
        <v>1461.0468249999999</v>
      </c>
      <c r="AB53" s="654">
        <f t="shared" si="0"/>
        <v>22.545175159404664</v>
      </c>
      <c r="AC53" s="346">
        <v>69.374503000000004</v>
      </c>
      <c r="AD53" s="346">
        <v>248.99883500000001</v>
      </c>
      <c r="AE53" s="346">
        <v>48.565385999999997</v>
      </c>
      <c r="AF53" s="346">
        <v>366.93872499999998</v>
      </c>
      <c r="AG53" s="346">
        <v>65.533908999999994</v>
      </c>
      <c r="AH53" s="346">
        <v>74.671234999999996</v>
      </c>
      <c r="AI53" s="346">
        <v>122.18462700000001</v>
      </c>
      <c r="AJ53" s="346">
        <v>262.389771</v>
      </c>
      <c r="AK53" s="346">
        <v>50.093406000000002</v>
      </c>
      <c r="AL53" s="346">
        <v>109.797234</v>
      </c>
      <c r="AM53" s="346">
        <v>76.019617999999994</v>
      </c>
      <c r="AN53" s="346">
        <v>235.910258</v>
      </c>
      <c r="AO53" s="346">
        <v>53.357168999999999</v>
      </c>
      <c r="AP53" s="346">
        <v>199.10562400000001</v>
      </c>
      <c r="AQ53" s="346">
        <v>119.677948</v>
      </c>
      <c r="AR53" s="346">
        <v>372.14074099999999</v>
      </c>
      <c r="AS53" s="347">
        <v>1237.3794949999999</v>
      </c>
      <c r="AT53" s="450">
        <v>71.524934999999999</v>
      </c>
      <c r="AU53" s="451">
        <v>89.210729999999998</v>
      </c>
      <c r="AV53" s="451">
        <v>58.535260000000001</v>
      </c>
      <c r="AW53" s="451">
        <v>219.27092500000001</v>
      </c>
      <c r="AX53" s="557">
        <v>81.584401</v>
      </c>
      <c r="AY53" s="557">
        <v>74.478341999999998</v>
      </c>
      <c r="AZ53" s="557">
        <v>87.561100999999994</v>
      </c>
      <c r="BA53" s="557">
        <v>243.62384499999999</v>
      </c>
      <c r="BB53" s="654">
        <f t="shared" si="1"/>
        <v>-28.337055855643779</v>
      </c>
      <c r="BC53" s="94" t="s">
        <v>275</v>
      </c>
      <c r="BD53" s="95">
        <v>47</v>
      </c>
      <c r="BE53" s="234"/>
    </row>
    <row r="54" spans="1:57" ht="18" customHeight="1" x14ac:dyDescent="0.5">
      <c r="A54" s="96">
        <v>48</v>
      </c>
      <c r="B54" s="76" t="s">
        <v>68</v>
      </c>
      <c r="C54" s="348">
        <v>12.887349</v>
      </c>
      <c r="D54" s="348">
        <v>11.827261</v>
      </c>
      <c r="E54" s="348">
        <v>5.5489889999999997</v>
      </c>
      <c r="F54" s="348">
        <v>30.263598999999999</v>
      </c>
      <c r="G54" s="348">
        <v>8.5430539999999997</v>
      </c>
      <c r="H54" s="348">
        <v>10.961145</v>
      </c>
      <c r="I54" s="348">
        <v>10.516707</v>
      </c>
      <c r="J54" s="348">
        <v>30.020906</v>
      </c>
      <c r="K54" s="348">
        <v>7.0975460000000004</v>
      </c>
      <c r="L54" s="348">
        <v>13.855479000000001</v>
      </c>
      <c r="M54" s="348">
        <v>10.672791</v>
      </c>
      <c r="N54" s="348">
        <v>31.625817000000001</v>
      </c>
      <c r="O54" s="348">
        <v>10.835914000000001</v>
      </c>
      <c r="P54" s="348">
        <v>7.3526429999999996</v>
      </c>
      <c r="Q54" s="348">
        <v>15.172143999999999</v>
      </c>
      <c r="R54" s="348">
        <v>33.360700999999999</v>
      </c>
      <c r="S54" s="349">
        <v>125.271023</v>
      </c>
      <c r="T54" s="337">
        <v>13.13449</v>
      </c>
      <c r="U54" s="338">
        <v>7.9929829999999997</v>
      </c>
      <c r="V54" s="453">
        <v>9.779045</v>
      </c>
      <c r="W54" s="453">
        <v>30.906517999999998</v>
      </c>
      <c r="X54" s="558">
        <v>8.5274490000000007</v>
      </c>
      <c r="Y54" s="558">
        <v>14.559310999999999</v>
      </c>
      <c r="Z54" s="558">
        <v>9.0648079999999993</v>
      </c>
      <c r="AA54" s="558">
        <v>32.151567999999997</v>
      </c>
      <c r="AB54" s="655">
        <f t="shared" si="0"/>
        <v>-13.805642773921544</v>
      </c>
      <c r="AC54" s="348">
        <v>41.138478999999997</v>
      </c>
      <c r="AD54" s="348">
        <v>110.94551</v>
      </c>
      <c r="AE54" s="348">
        <v>98.450033000000005</v>
      </c>
      <c r="AF54" s="348">
        <v>250.53402299999999</v>
      </c>
      <c r="AG54" s="348">
        <v>46.576765999999999</v>
      </c>
      <c r="AH54" s="348">
        <v>420.86300699999998</v>
      </c>
      <c r="AI54" s="348">
        <v>100.701249</v>
      </c>
      <c r="AJ54" s="348">
        <v>568.14102200000002</v>
      </c>
      <c r="AK54" s="348">
        <v>80.052167999999995</v>
      </c>
      <c r="AL54" s="348">
        <v>104.263239</v>
      </c>
      <c r="AM54" s="348">
        <v>48.687992000000001</v>
      </c>
      <c r="AN54" s="348">
        <v>233.003399</v>
      </c>
      <c r="AO54" s="348">
        <v>41.345719000000003</v>
      </c>
      <c r="AP54" s="348">
        <v>85.307250999999994</v>
      </c>
      <c r="AQ54" s="348">
        <v>84.747614999999996</v>
      </c>
      <c r="AR54" s="348">
        <v>211.40058500000001</v>
      </c>
      <c r="AS54" s="349">
        <v>1263.079029</v>
      </c>
      <c r="AT54" s="452">
        <v>79.971047999999996</v>
      </c>
      <c r="AU54" s="453">
        <v>75.029570000000007</v>
      </c>
      <c r="AV54" s="453">
        <v>47.00947</v>
      </c>
      <c r="AW54" s="453">
        <v>202.010088</v>
      </c>
      <c r="AX54" s="558">
        <v>76.781009999999995</v>
      </c>
      <c r="AY54" s="558">
        <v>458.74933700000003</v>
      </c>
      <c r="AZ54" s="558">
        <v>106.142929</v>
      </c>
      <c r="BA54" s="558">
        <v>641.67327699999998</v>
      </c>
      <c r="BB54" s="655">
        <f t="shared" si="1"/>
        <v>5.4037860046800335</v>
      </c>
      <c r="BC54" s="97" t="s">
        <v>314</v>
      </c>
      <c r="BD54" s="98">
        <v>48</v>
      </c>
      <c r="BE54" s="234"/>
    </row>
    <row r="55" spans="1:57" ht="18" customHeight="1" x14ac:dyDescent="0.5">
      <c r="A55" s="93">
        <v>49</v>
      </c>
      <c r="B55" s="70" t="s">
        <v>53</v>
      </c>
      <c r="C55" s="346">
        <v>38.644936000000001</v>
      </c>
      <c r="D55" s="346">
        <v>216.40589600000001</v>
      </c>
      <c r="E55" s="346">
        <v>78.178610000000006</v>
      </c>
      <c r="F55" s="346">
        <v>333.22944200000001</v>
      </c>
      <c r="G55" s="346">
        <v>62.510531</v>
      </c>
      <c r="H55" s="346">
        <v>15.280799999999999</v>
      </c>
      <c r="I55" s="346">
        <v>26.695409000000001</v>
      </c>
      <c r="J55" s="346">
        <v>104.48674</v>
      </c>
      <c r="K55" s="346">
        <v>19.064170000000001</v>
      </c>
      <c r="L55" s="346">
        <v>31.802462999999999</v>
      </c>
      <c r="M55" s="346">
        <v>38.665945000000001</v>
      </c>
      <c r="N55" s="346">
        <v>89.532578000000001</v>
      </c>
      <c r="O55" s="346">
        <v>51.071195000000003</v>
      </c>
      <c r="P55" s="346">
        <v>64.071639000000005</v>
      </c>
      <c r="Q55" s="346">
        <v>126.815887</v>
      </c>
      <c r="R55" s="346">
        <v>241.958721</v>
      </c>
      <c r="S55" s="347">
        <v>769.20748200000003</v>
      </c>
      <c r="T55" s="335">
        <v>22.973236</v>
      </c>
      <c r="U55" s="336">
        <v>71.622527000000005</v>
      </c>
      <c r="V55" s="451">
        <v>6.2713739999999998</v>
      </c>
      <c r="W55" s="451">
        <v>100.867137</v>
      </c>
      <c r="X55" s="557">
        <v>144.612784</v>
      </c>
      <c r="Y55" s="557">
        <v>23.772696</v>
      </c>
      <c r="Z55" s="557">
        <v>117.31048</v>
      </c>
      <c r="AA55" s="557">
        <v>285.69596000000001</v>
      </c>
      <c r="AB55" s="654">
        <f t="shared" si="0"/>
        <v>339.44065438368068</v>
      </c>
      <c r="AC55" s="346">
        <v>353.94262900000001</v>
      </c>
      <c r="AD55" s="346">
        <v>393.71413899999999</v>
      </c>
      <c r="AE55" s="346">
        <v>432.83410900000001</v>
      </c>
      <c r="AF55" s="346">
        <v>1180.4908760000001</v>
      </c>
      <c r="AG55" s="346">
        <v>269.91755000000001</v>
      </c>
      <c r="AH55" s="346">
        <v>404.64671099999998</v>
      </c>
      <c r="AI55" s="346">
        <v>235.46491900000001</v>
      </c>
      <c r="AJ55" s="346">
        <v>910.02918</v>
      </c>
      <c r="AK55" s="346">
        <v>345.82225599999998</v>
      </c>
      <c r="AL55" s="346">
        <v>409.96975099999997</v>
      </c>
      <c r="AM55" s="346">
        <v>284.72982000000002</v>
      </c>
      <c r="AN55" s="346">
        <v>1040.521827</v>
      </c>
      <c r="AO55" s="346">
        <v>453.821369</v>
      </c>
      <c r="AP55" s="346">
        <v>507.18223</v>
      </c>
      <c r="AQ55" s="346">
        <v>498.03834599999999</v>
      </c>
      <c r="AR55" s="346">
        <v>1459.0419449999999</v>
      </c>
      <c r="AS55" s="347">
        <v>4590.0838279999998</v>
      </c>
      <c r="AT55" s="450">
        <v>454.64931999999999</v>
      </c>
      <c r="AU55" s="451">
        <v>632.56965600000001</v>
      </c>
      <c r="AV55" s="451">
        <v>330.21528699999999</v>
      </c>
      <c r="AW55" s="451">
        <v>1417.4342630000001</v>
      </c>
      <c r="AX55" s="557">
        <v>370.25028300000002</v>
      </c>
      <c r="AY55" s="557">
        <v>406.68811699999998</v>
      </c>
      <c r="AZ55" s="557">
        <v>290.12019400000003</v>
      </c>
      <c r="BA55" s="557">
        <v>1067.0585940000001</v>
      </c>
      <c r="BB55" s="654">
        <f t="shared" si="1"/>
        <v>23.211642410307419</v>
      </c>
      <c r="BC55" s="94" t="s">
        <v>305</v>
      </c>
      <c r="BD55" s="95">
        <v>49</v>
      </c>
      <c r="BE55" s="234"/>
    </row>
    <row r="56" spans="1:57" ht="18" customHeight="1" x14ac:dyDescent="0.5">
      <c r="A56" s="96">
        <v>50</v>
      </c>
      <c r="B56" s="76" t="s">
        <v>198</v>
      </c>
      <c r="C56" s="348">
        <v>335.80708800000002</v>
      </c>
      <c r="D56" s="348">
        <v>377.02540499999998</v>
      </c>
      <c r="E56" s="348">
        <v>314.992976</v>
      </c>
      <c r="F56" s="348">
        <v>1027.8254690000001</v>
      </c>
      <c r="G56" s="348">
        <v>336.04312700000003</v>
      </c>
      <c r="H56" s="348">
        <v>339.59101700000002</v>
      </c>
      <c r="I56" s="348">
        <v>136.537701</v>
      </c>
      <c r="J56" s="348">
        <v>812.17184599999996</v>
      </c>
      <c r="K56" s="348">
        <v>156.49548100000001</v>
      </c>
      <c r="L56" s="348">
        <v>19.977525</v>
      </c>
      <c r="M56" s="348">
        <v>100.146129</v>
      </c>
      <c r="N56" s="348">
        <v>276.61913399999997</v>
      </c>
      <c r="O56" s="348">
        <v>153.15777600000001</v>
      </c>
      <c r="P56" s="348">
        <v>374.80558100000002</v>
      </c>
      <c r="Q56" s="348">
        <v>529.67090399999995</v>
      </c>
      <c r="R56" s="348">
        <v>1057.6342609999999</v>
      </c>
      <c r="S56" s="349">
        <v>3174.2507110000001</v>
      </c>
      <c r="T56" s="337">
        <v>438.65535599999998</v>
      </c>
      <c r="U56" s="338">
        <v>771.58220400000005</v>
      </c>
      <c r="V56" s="453">
        <v>169.71898999999999</v>
      </c>
      <c r="W56" s="453">
        <v>1379.9565500000001</v>
      </c>
      <c r="X56" s="558">
        <v>12.779109999999999</v>
      </c>
      <c r="Y56" s="558">
        <v>17.732583000000002</v>
      </c>
      <c r="Z56" s="558">
        <v>13.036462999999999</v>
      </c>
      <c r="AA56" s="558">
        <v>43.548157000000003</v>
      </c>
      <c r="AB56" s="655">
        <f t="shared" si="0"/>
        <v>-90.452114760596416</v>
      </c>
      <c r="AC56" s="348">
        <v>387.71856100000002</v>
      </c>
      <c r="AD56" s="348">
        <v>325.27800400000001</v>
      </c>
      <c r="AE56" s="348">
        <v>199.59147200000001</v>
      </c>
      <c r="AF56" s="348">
        <v>912.58803699999999</v>
      </c>
      <c r="AG56" s="348">
        <v>398.60671000000002</v>
      </c>
      <c r="AH56" s="348">
        <v>447.73555900000002</v>
      </c>
      <c r="AI56" s="348">
        <v>395.45937900000001</v>
      </c>
      <c r="AJ56" s="348">
        <v>1241.8016479999999</v>
      </c>
      <c r="AK56" s="348">
        <v>385.45605999999998</v>
      </c>
      <c r="AL56" s="348">
        <v>346.33088199999997</v>
      </c>
      <c r="AM56" s="348">
        <v>203.541068</v>
      </c>
      <c r="AN56" s="348">
        <v>935.32800999999995</v>
      </c>
      <c r="AO56" s="348">
        <v>356.36163399999998</v>
      </c>
      <c r="AP56" s="348">
        <v>343.46432299999998</v>
      </c>
      <c r="AQ56" s="348">
        <v>541.79949599999998</v>
      </c>
      <c r="AR56" s="348">
        <v>1241.625452</v>
      </c>
      <c r="AS56" s="349">
        <v>4331.3431479999999</v>
      </c>
      <c r="AT56" s="452">
        <v>383.81958500000002</v>
      </c>
      <c r="AU56" s="453">
        <v>370.92819600000001</v>
      </c>
      <c r="AV56" s="453">
        <v>242.89269400000001</v>
      </c>
      <c r="AW56" s="453">
        <v>997.64047500000004</v>
      </c>
      <c r="AX56" s="558">
        <v>321.38244900000001</v>
      </c>
      <c r="AY56" s="558">
        <v>399.18026900000001</v>
      </c>
      <c r="AZ56" s="558">
        <v>395.73358500000001</v>
      </c>
      <c r="BA56" s="558">
        <v>1116.2963030000001</v>
      </c>
      <c r="BB56" s="655">
        <f t="shared" si="1"/>
        <v>6.9338600766877256E-2</v>
      </c>
      <c r="BC56" s="97" t="s">
        <v>294</v>
      </c>
      <c r="BD56" s="98">
        <v>50</v>
      </c>
      <c r="BE56" s="234"/>
    </row>
    <row r="57" spans="1:57" ht="18" customHeight="1" x14ac:dyDescent="0.5">
      <c r="A57" s="93">
        <v>51</v>
      </c>
      <c r="B57" s="70" t="s">
        <v>61</v>
      </c>
      <c r="C57" s="346">
        <v>6.6376559999999998</v>
      </c>
      <c r="D57" s="346">
        <v>5.9982540000000002</v>
      </c>
      <c r="E57" s="346">
        <v>40.099465000000002</v>
      </c>
      <c r="F57" s="346">
        <v>52.735374</v>
      </c>
      <c r="G57" s="346">
        <v>6.6958640000000003</v>
      </c>
      <c r="H57" s="346">
        <v>550.85107100000005</v>
      </c>
      <c r="I57" s="346">
        <v>15.063984</v>
      </c>
      <c r="J57" s="346">
        <v>572.61091899999997</v>
      </c>
      <c r="K57" s="346">
        <v>33.201419000000001</v>
      </c>
      <c r="L57" s="346">
        <v>10.869386</v>
      </c>
      <c r="M57" s="346">
        <v>20.287766999999999</v>
      </c>
      <c r="N57" s="346">
        <v>64.358573000000007</v>
      </c>
      <c r="O57" s="346">
        <v>9.6647300000000005</v>
      </c>
      <c r="P57" s="346">
        <v>7.2835159999999997</v>
      </c>
      <c r="Q57" s="346">
        <v>20.465174999999999</v>
      </c>
      <c r="R57" s="346">
        <v>37.413421</v>
      </c>
      <c r="S57" s="347">
        <v>727.11828700000001</v>
      </c>
      <c r="T57" s="335">
        <v>33.953611000000002</v>
      </c>
      <c r="U57" s="336">
        <v>20.702453999999999</v>
      </c>
      <c r="V57" s="451">
        <v>30.820038</v>
      </c>
      <c r="W57" s="451">
        <v>85.476102999999995</v>
      </c>
      <c r="X57" s="557">
        <v>23.996690999999998</v>
      </c>
      <c r="Y57" s="557">
        <v>25.86664</v>
      </c>
      <c r="Z57" s="557">
        <v>53.745935000000003</v>
      </c>
      <c r="AA57" s="557">
        <v>103.60926600000001</v>
      </c>
      <c r="AB57" s="654">
        <f t="shared" si="0"/>
        <v>256.78433407789072</v>
      </c>
      <c r="AC57" s="346">
        <v>599.76766999999995</v>
      </c>
      <c r="AD57" s="346">
        <v>374.22331600000001</v>
      </c>
      <c r="AE57" s="346">
        <v>361.85433799999998</v>
      </c>
      <c r="AF57" s="346">
        <v>1335.8453239999999</v>
      </c>
      <c r="AG57" s="346">
        <v>447.81763899999999</v>
      </c>
      <c r="AH57" s="346">
        <v>489.638398</v>
      </c>
      <c r="AI57" s="346">
        <v>388.84356400000001</v>
      </c>
      <c r="AJ57" s="346">
        <v>1326.2996009999999</v>
      </c>
      <c r="AK57" s="346">
        <v>416.10232999999999</v>
      </c>
      <c r="AL57" s="346">
        <v>458.04451</v>
      </c>
      <c r="AM57" s="346">
        <v>491.30303800000002</v>
      </c>
      <c r="AN57" s="346">
        <v>1365.4498779999999</v>
      </c>
      <c r="AO57" s="346">
        <v>405.62325399999997</v>
      </c>
      <c r="AP57" s="346">
        <v>414.83847600000001</v>
      </c>
      <c r="AQ57" s="346">
        <v>607.17296599999997</v>
      </c>
      <c r="AR57" s="346">
        <v>1427.6346960000001</v>
      </c>
      <c r="AS57" s="347">
        <v>5455.2294979999997</v>
      </c>
      <c r="AT57" s="450">
        <v>466.30227000000002</v>
      </c>
      <c r="AU57" s="451">
        <v>412.49425000000002</v>
      </c>
      <c r="AV57" s="451">
        <v>243.940898</v>
      </c>
      <c r="AW57" s="451">
        <v>1122.7374179999999</v>
      </c>
      <c r="AX57" s="557">
        <v>291.17306500000001</v>
      </c>
      <c r="AY57" s="557">
        <v>338.04011600000001</v>
      </c>
      <c r="AZ57" s="557">
        <v>389.97550699999999</v>
      </c>
      <c r="BA57" s="557">
        <v>1019.188688</v>
      </c>
      <c r="BB57" s="654">
        <f t="shared" si="1"/>
        <v>0.29110498534572482</v>
      </c>
      <c r="BC57" s="94" t="s">
        <v>309</v>
      </c>
      <c r="BD57" s="95">
        <v>51</v>
      </c>
      <c r="BE57" s="234"/>
    </row>
    <row r="58" spans="1:57" ht="18" customHeight="1" x14ac:dyDescent="0.5">
      <c r="A58" s="96">
        <v>52</v>
      </c>
      <c r="B58" s="76" t="s">
        <v>52</v>
      </c>
      <c r="C58" s="348">
        <v>24.288321</v>
      </c>
      <c r="D58" s="348">
        <v>22.288025000000001</v>
      </c>
      <c r="E58" s="348">
        <v>44.235520000000001</v>
      </c>
      <c r="F58" s="348">
        <v>90.811865999999995</v>
      </c>
      <c r="G58" s="348">
        <v>30.289138999999999</v>
      </c>
      <c r="H58" s="348">
        <v>177.518552</v>
      </c>
      <c r="I58" s="348">
        <v>299.411494</v>
      </c>
      <c r="J58" s="348">
        <v>507.21918499999998</v>
      </c>
      <c r="K58" s="348">
        <v>33.588358999999997</v>
      </c>
      <c r="L58" s="348">
        <v>77.868669999999995</v>
      </c>
      <c r="M58" s="348">
        <v>42.529840999999998</v>
      </c>
      <c r="N58" s="348">
        <v>153.98687000000001</v>
      </c>
      <c r="O58" s="348">
        <v>40.424970999999999</v>
      </c>
      <c r="P58" s="348">
        <v>18.267617999999999</v>
      </c>
      <c r="Q58" s="348">
        <v>39.27176</v>
      </c>
      <c r="R58" s="348">
        <v>97.964348999999999</v>
      </c>
      <c r="S58" s="349">
        <v>849.98227099999997</v>
      </c>
      <c r="T58" s="337">
        <v>71.617301999999995</v>
      </c>
      <c r="U58" s="338">
        <v>30.424382000000001</v>
      </c>
      <c r="V58" s="453">
        <v>11.520588</v>
      </c>
      <c r="W58" s="453">
        <v>113.56227199999999</v>
      </c>
      <c r="X58" s="558">
        <v>15.241583</v>
      </c>
      <c r="Y58" s="558">
        <v>294.97490499999998</v>
      </c>
      <c r="Z58" s="558">
        <v>15.179402</v>
      </c>
      <c r="AA58" s="558">
        <v>325.39589000000001</v>
      </c>
      <c r="AB58" s="655">
        <f t="shared" si="0"/>
        <v>-94.93025408035939</v>
      </c>
      <c r="AC58" s="348">
        <v>98.065226999999993</v>
      </c>
      <c r="AD58" s="348">
        <v>94.390945000000002</v>
      </c>
      <c r="AE58" s="348">
        <v>109.76810500000001</v>
      </c>
      <c r="AF58" s="348">
        <v>302.22427699999997</v>
      </c>
      <c r="AG58" s="348">
        <v>91.400620000000004</v>
      </c>
      <c r="AH58" s="348">
        <v>95.846245999999994</v>
      </c>
      <c r="AI58" s="348">
        <v>81.827775000000003</v>
      </c>
      <c r="AJ58" s="348">
        <v>269.07464099999999</v>
      </c>
      <c r="AK58" s="348">
        <v>76.492801999999998</v>
      </c>
      <c r="AL58" s="348">
        <v>86.403852000000001</v>
      </c>
      <c r="AM58" s="348">
        <v>70.423731000000004</v>
      </c>
      <c r="AN58" s="348">
        <v>233.32038399999999</v>
      </c>
      <c r="AO58" s="348">
        <v>69.716251999999997</v>
      </c>
      <c r="AP58" s="348">
        <v>60.466825</v>
      </c>
      <c r="AQ58" s="348">
        <v>88.842230999999998</v>
      </c>
      <c r="AR58" s="348">
        <v>219.025308</v>
      </c>
      <c r="AS58" s="349">
        <v>1023.6446099999999</v>
      </c>
      <c r="AT58" s="452">
        <v>73.102035999999998</v>
      </c>
      <c r="AU58" s="453">
        <v>55.123662000000003</v>
      </c>
      <c r="AV58" s="453">
        <v>41.586064</v>
      </c>
      <c r="AW58" s="453">
        <v>169.81176199999999</v>
      </c>
      <c r="AX58" s="558">
        <v>125.223348</v>
      </c>
      <c r="AY58" s="558">
        <v>65.542755999999997</v>
      </c>
      <c r="AZ58" s="558">
        <v>74.015423999999996</v>
      </c>
      <c r="BA58" s="558">
        <v>264.78152799999998</v>
      </c>
      <c r="BB58" s="655">
        <f t="shared" si="1"/>
        <v>-9.5473095779519905</v>
      </c>
      <c r="BC58" s="97" t="s">
        <v>284</v>
      </c>
      <c r="BD58" s="98">
        <v>52</v>
      </c>
      <c r="BE58" s="234"/>
    </row>
    <row r="59" spans="1:57" ht="18" customHeight="1" x14ac:dyDescent="0.5">
      <c r="A59" s="93">
        <v>53</v>
      </c>
      <c r="B59" s="70" t="s">
        <v>41</v>
      </c>
      <c r="C59" s="346">
        <v>183.19328999999999</v>
      </c>
      <c r="D59" s="346">
        <v>40.548682999999997</v>
      </c>
      <c r="E59" s="346">
        <v>744.22102900000004</v>
      </c>
      <c r="F59" s="346">
        <v>967.96300199999996</v>
      </c>
      <c r="G59" s="346">
        <v>459.99583899999999</v>
      </c>
      <c r="H59" s="346">
        <v>461.09256299999998</v>
      </c>
      <c r="I59" s="346">
        <v>493.803788</v>
      </c>
      <c r="J59" s="346">
        <v>1414.89219</v>
      </c>
      <c r="K59" s="346">
        <v>363.29483900000002</v>
      </c>
      <c r="L59" s="346">
        <v>49.809179999999998</v>
      </c>
      <c r="M59" s="346">
        <v>311.26289100000002</v>
      </c>
      <c r="N59" s="346">
        <v>724.36690999999996</v>
      </c>
      <c r="O59" s="346">
        <v>174.49519900000001</v>
      </c>
      <c r="P59" s="346">
        <v>114.492699</v>
      </c>
      <c r="Q59" s="346">
        <v>136.12675200000001</v>
      </c>
      <c r="R59" s="346">
        <v>425.11464999999998</v>
      </c>
      <c r="S59" s="347">
        <v>3532.3367520000002</v>
      </c>
      <c r="T59" s="335">
        <v>87.859160000000003</v>
      </c>
      <c r="U59" s="336">
        <v>55.096215999999998</v>
      </c>
      <c r="V59" s="451">
        <v>270.59734099999997</v>
      </c>
      <c r="W59" s="451">
        <v>413.55271599999998</v>
      </c>
      <c r="X59" s="557">
        <v>845.31068500000003</v>
      </c>
      <c r="Y59" s="557">
        <v>337.51539400000001</v>
      </c>
      <c r="Z59" s="557">
        <v>1427.702814</v>
      </c>
      <c r="AA59" s="557">
        <v>2610.5288930000002</v>
      </c>
      <c r="AB59" s="654">
        <f t="shared" si="0"/>
        <v>189.12350384805069</v>
      </c>
      <c r="AC59" s="346">
        <v>7.2690970000000004</v>
      </c>
      <c r="AD59" s="346">
        <v>25.860018</v>
      </c>
      <c r="AE59" s="346">
        <v>10.380315</v>
      </c>
      <c r="AF59" s="346">
        <v>43.509428999999997</v>
      </c>
      <c r="AG59" s="346">
        <v>12.190689000000001</v>
      </c>
      <c r="AH59" s="346">
        <v>7.106795</v>
      </c>
      <c r="AI59" s="346">
        <v>7.4386979999999996</v>
      </c>
      <c r="AJ59" s="346">
        <v>26.736181999999999</v>
      </c>
      <c r="AK59" s="346">
        <v>9.8489159999999991</v>
      </c>
      <c r="AL59" s="346">
        <v>10.522766000000001</v>
      </c>
      <c r="AM59" s="346">
        <v>9.2538540000000005</v>
      </c>
      <c r="AN59" s="346">
        <v>29.625536</v>
      </c>
      <c r="AO59" s="346">
        <v>25.636918000000001</v>
      </c>
      <c r="AP59" s="346">
        <v>10.395782000000001</v>
      </c>
      <c r="AQ59" s="346">
        <v>5.5993979999999999</v>
      </c>
      <c r="AR59" s="346">
        <v>41.632097999999999</v>
      </c>
      <c r="AS59" s="347">
        <v>141.50324499999999</v>
      </c>
      <c r="AT59" s="450">
        <v>8.9921970000000009</v>
      </c>
      <c r="AU59" s="451">
        <v>8.9854210000000005</v>
      </c>
      <c r="AV59" s="451">
        <v>5.9116600000000004</v>
      </c>
      <c r="AW59" s="451">
        <v>23.889277</v>
      </c>
      <c r="AX59" s="557">
        <v>56.620378000000002</v>
      </c>
      <c r="AY59" s="557">
        <v>3.443438</v>
      </c>
      <c r="AZ59" s="557">
        <v>4.8106299999999997</v>
      </c>
      <c r="BA59" s="557">
        <v>64.874446000000006</v>
      </c>
      <c r="BB59" s="654">
        <f t="shared" si="1"/>
        <v>-35.329677317186423</v>
      </c>
      <c r="BC59" s="94" t="s">
        <v>274</v>
      </c>
      <c r="BD59" s="95">
        <v>53</v>
      </c>
      <c r="BE59" s="234"/>
    </row>
    <row r="60" spans="1:57" ht="18" customHeight="1" x14ac:dyDescent="0.5">
      <c r="A60" s="96">
        <v>54</v>
      </c>
      <c r="B60" s="76" t="s">
        <v>156</v>
      </c>
      <c r="C60" s="348">
        <v>16.039854999999999</v>
      </c>
      <c r="D60" s="348">
        <v>5.9909600000000003</v>
      </c>
      <c r="E60" s="348">
        <v>11.599622999999999</v>
      </c>
      <c r="F60" s="348">
        <v>33.630437999999998</v>
      </c>
      <c r="G60" s="348">
        <v>7.2157179999999999</v>
      </c>
      <c r="H60" s="348">
        <v>54.653046000000003</v>
      </c>
      <c r="I60" s="348">
        <v>10.446256</v>
      </c>
      <c r="J60" s="348">
        <v>72.315020000000004</v>
      </c>
      <c r="K60" s="348">
        <v>6.7751349999999997</v>
      </c>
      <c r="L60" s="348">
        <v>10.414628</v>
      </c>
      <c r="M60" s="348">
        <v>9.2817000000000007</v>
      </c>
      <c r="N60" s="348">
        <v>26.471464000000001</v>
      </c>
      <c r="O60" s="348">
        <v>11.14969</v>
      </c>
      <c r="P60" s="348">
        <v>13.304926999999999</v>
      </c>
      <c r="Q60" s="348">
        <v>2.0585239999999998</v>
      </c>
      <c r="R60" s="348">
        <v>26.51314</v>
      </c>
      <c r="S60" s="349">
        <v>158.93006199999999</v>
      </c>
      <c r="T60" s="337">
        <v>9.6928549999999998</v>
      </c>
      <c r="U60" s="338">
        <v>8.3470669999999991</v>
      </c>
      <c r="V60" s="453">
        <v>1.8993500000000001</v>
      </c>
      <c r="W60" s="453">
        <v>19.939273</v>
      </c>
      <c r="X60" s="558">
        <v>8.3380829999999992</v>
      </c>
      <c r="Y60" s="558">
        <v>1.4970460000000001</v>
      </c>
      <c r="Z60" s="558">
        <v>1.947749</v>
      </c>
      <c r="AA60" s="558">
        <v>11.782878999999999</v>
      </c>
      <c r="AB60" s="655">
        <f t="shared" si="0"/>
        <v>-81.354573351447641</v>
      </c>
      <c r="AC60" s="348">
        <v>459.86679600000002</v>
      </c>
      <c r="AD60" s="348">
        <v>444.64056499999998</v>
      </c>
      <c r="AE60" s="348">
        <v>426.44431800000001</v>
      </c>
      <c r="AF60" s="348">
        <v>1330.951679</v>
      </c>
      <c r="AG60" s="348">
        <v>289.33334000000002</v>
      </c>
      <c r="AH60" s="348">
        <v>287.08593000000002</v>
      </c>
      <c r="AI60" s="348">
        <v>266.13446499999998</v>
      </c>
      <c r="AJ60" s="348">
        <v>842.55373499999996</v>
      </c>
      <c r="AK60" s="348">
        <v>475.25676900000002</v>
      </c>
      <c r="AL60" s="348">
        <v>409.44700499999999</v>
      </c>
      <c r="AM60" s="348">
        <v>307.47620799999999</v>
      </c>
      <c r="AN60" s="348">
        <v>1192.179983</v>
      </c>
      <c r="AO60" s="348">
        <v>240.134061</v>
      </c>
      <c r="AP60" s="348">
        <v>388.48070899999999</v>
      </c>
      <c r="AQ60" s="348">
        <v>427.16116499999998</v>
      </c>
      <c r="AR60" s="348">
        <v>1055.775934</v>
      </c>
      <c r="AS60" s="349">
        <v>4421.4613300000001</v>
      </c>
      <c r="AT60" s="452">
        <v>249.96084099999999</v>
      </c>
      <c r="AU60" s="453">
        <v>287.441439</v>
      </c>
      <c r="AV60" s="453">
        <v>345.57098300000001</v>
      </c>
      <c r="AW60" s="453">
        <v>882.97326399999997</v>
      </c>
      <c r="AX60" s="558">
        <v>194.39118500000001</v>
      </c>
      <c r="AY60" s="558">
        <v>321.99829999999997</v>
      </c>
      <c r="AZ60" s="558">
        <v>327.20603199999999</v>
      </c>
      <c r="BA60" s="558">
        <v>843.59551699999997</v>
      </c>
      <c r="BB60" s="655">
        <f t="shared" si="1"/>
        <v>22.947635511995792</v>
      </c>
      <c r="BC60" s="97" t="s">
        <v>311</v>
      </c>
      <c r="BD60" s="98">
        <v>54</v>
      </c>
      <c r="BE60" s="234"/>
    </row>
    <row r="61" spans="1:57" ht="18" customHeight="1" x14ac:dyDescent="0.5">
      <c r="A61" s="93">
        <v>55</v>
      </c>
      <c r="B61" s="70" t="s">
        <v>63</v>
      </c>
      <c r="C61" s="346">
        <v>72.842464000000007</v>
      </c>
      <c r="D61" s="346">
        <v>117.20855</v>
      </c>
      <c r="E61" s="346">
        <v>109.261241</v>
      </c>
      <c r="F61" s="346">
        <v>299.31225499999999</v>
      </c>
      <c r="G61" s="346">
        <v>84.815044999999998</v>
      </c>
      <c r="H61" s="346">
        <v>126.76618999999999</v>
      </c>
      <c r="I61" s="346">
        <v>155.71279100000001</v>
      </c>
      <c r="J61" s="346">
        <v>367.29402700000003</v>
      </c>
      <c r="K61" s="346">
        <v>155.36008899999999</v>
      </c>
      <c r="L61" s="346">
        <v>155.12944200000001</v>
      </c>
      <c r="M61" s="346">
        <v>183.75711899999999</v>
      </c>
      <c r="N61" s="346">
        <v>494.24664999999999</v>
      </c>
      <c r="O61" s="346">
        <v>297.85937799999999</v>
      </c>
      <c r="P61" s="346">
        <v>360.283029</v>
      </c>
      <c r="Q61" s="346">
        <v>130.96191999999999</v>
      </c>
      <c r="R61" s="346">
        <v>789.10432700000001</v>
      </c>
      <c r="S61" s="347">
        <v>1949.957259</v>
      </c>
      <c r="T61" s="335">
        <v>140.325391</v>
      </c>
      <c r="U61" s="336">
        <v>156.125246</v>
      </c>
      <c r="V61" s="451">
        <v>164.52011300000001</v>
      </c>
      <c r="W61" s="451">
        <v>460.97075000000001</v>
      </c>
      <c r="X61" s="557">
        <v>221.314503</v>
      </c>
      <c r="Y61" s="557">
        <v>209.02408500000001</v>
      </c>
      <c r="Z61" s="557">
        <v>175.12571299999999</v>
      </c>
      <c r="AA61" s="557">
        <v>605.46430199999998</v>
      </c>
      <c r="AB61" s="654">
        <f t="shared" si="0"/>
        <v>12.467133801487119</v>
      </c>
      <c r="AC61" s="346">
        <v>68.006799999999998</v>
      </c>
      <c r="AD61" s="346">
        <v>88.667175</v>
      </c>
      <c r="AE61" s="346">
        <v>62.263893000000003</v>
      </c>
      <c r="AF61" s="346">
        <v>218.93786800000001</v>
      </c>
      <c r="AG61" s="346">
        <v>78.489317999999997</v>
      </c>
      <c r="AH61" s="346">
        <v>102.65066899999999</v>
      </c>
      <c r="AI61" s="346">
        <v>37.421303999999999</v>
      </c>
      <c r="AJ61" s="346">
        <v>218.56129100000001</v>
      </c>
      <c r="AK61" s="346">
        <v>52.463380000000001</v>
      </c>
      <c r="AL61" s="346">
        <v>47.546509</v>
      </c>
      <c r="AM61" s="346">
        <v>62.637807000000002</v>
      </c>
      <c r="AN61" s="346">
        <v>162.647696</v>
      </c>
      <c r="AO61" s="346">
        <v>74.248259000000004</v>
      </c>
      <c r="AP61" s="346">
        <v>66.915278000000001</v>
      </c>
      <c r="AQ61" s="346">
        <v>79.505424000000005</v>
      </c>
      <c r="AR61" s="346">
        <v>220.668961</v>
      </c>
      <c r="AS61" s="347">
        <v>820.81581700000004</v>
      </c>
      <c r="AT61" s="450">
        <v>91.569468000000001</v>
      </c>
      <c r="AU61" s="451">
        <v>95.971593999999996</v>
      </c>
      <c r="AV61" s="451">
        <v>59.594971000000001</v>
      </c>
      <c r="AW61" s="451">
        <v>247.136032</v>
      </c>
      <c r="AX61" s="557">
        <v>91.795437000000007</v>
      </c>
      <c r="AY61" s="557">
        <v>98.540955999999994</v>
      </c>
      <c r="AZ61" s="557">
        <v>61.416381000000001</v>
      </c>
      <c r="BA61" s="557">
        <v>251.75277399999999</v>
      </c>
      <c r="BB61" s="654">
        <f t="shared" si="1"/>
        <v>64.121434677957794</v>
      </c>
      <c r="BC61" s="94" t="s">
        <v>297</v>
      </c>
      <c r="BD61" s="95">
        <v>55</v>
      </c>
      <c r="BE61" s="234"/>
    </row>
    <row r="62" spans="1:57" ht="18" customHeight="1" x14ac:dyDescent="0.5">
      <c r="A62" s="96">
        <v>56</v>
      </c>
      <c r="B62" s="76" t="s">
        <v>201</v>
      </c>
      <c r="C62" s="348">
        <v>16.481196000000001</v>
      </c>
      <c r="D62" s="348">
        <v>14.106005</v>
      </c>
      <c r="E62" s="348">
        <v>12.476938000000001</v>
      </c>
      <c r="F62" s="348">
        <v>43.064140000000002</v>
      </c>
      <c r="G62" s="348">
        <v>11.62288</v>
      </c>
      <c r="H62" s="348">
        <v>12.107811</v>
      </c>
      <c r="I62" s="348">
        <v>11.018732</v>
      </c>
      <c r="J62" s="348">
        <v>34.749423</v>
      </c>
      <c r="K62" s="348">
        <v>9.4190140000000007</v>
      </c>
      <c r="L62" s="348">
        <v>15.375857</v>
      </c>
      <c r="M62" s="348">
        <v>26.078603000000001</v>
      </c>
      <c r="N62" s="348">
        <v>50.873474000000002</v>
      </c>
      <c r="O62" s="348">
        <v>17.84113</v>
      </c>
      <c r="P62" s="348">
        <v>15.5076</v>
      </c>
      <c r="Q62" s="348">
        <v>21.544976999999999</v>
      </c>
      <c r="R62" s="348">
        <v>54.893706999999999</v>
      </c>
      <c r="S62" s="349">
        <v>183.58074400000001</v>
      </c>
      <c r="T62" s="337">
        <v>19.072201</v>
      </c>
      <c r="U62" s="338">
        <v>19.02834</v>
      </c>
      <c r="V62" s="453">
        <v>7.1641389999999996</v>
      </c>
      <c r="W62" s="453">
        <v>45.264679999999998</v>
      </c>
      <c r="X62" s="558">
        <v>20.116579000000002</v>
      </c>
      <c r="Y62" s="558">
        <v>14.620402</v>
      </c>
      <c r="Z62" s="558">
        <v>17.643277999999999</v>
      </c>
      <c r="AA62" s="558">
        <v>52.380259000000002</v>
      </c>
      <c r="AB62" s="655">
        <f t="shared" si="0"/>
        <v>60.12076525683716</v>
      </c>
      <c r="AC62" s="348">
        <v>142.53209799999999</v>
      </c>
      <c r="AD62" s="348">
        <v>92.073567999999995</v>
      </c>
      <c r="AE62" s="348">
        <v>195.294479</v>
      </c>
      <c r="AF62" s="348">
        <v>429.90014500000001</v>
      </c>
      <c r="AG62" s="348">
        <v>149.50788</v>
      </c>
      <c r="AH62" s="348">
        <v>164.14223200000001</v>
      </c>
      <c r="AI62" s="348">
        <v>153.74889200000001</v>
      </c>
      <c r="AJ62" s="348">
        <v>467.39900399999999</v>
      </c>
      <c r="AK62" s="348">
        <v>240.79166000000001</v>
      </c>
      <c r="AL62" s="348">
        <v>125.509486</v>
      </c>
      <c r="AM62" s="348">
        <v>186.53126399999999</v>
      </c>
      <c r="AN62" s="348">
        <v>552.83240999999998</v>
      </c>
      <c r="AO62" s="348">
        <v>165.11259899999999</v>
      </c>
      <c r="AP62" s="348">
        <v>171.16529800000001</v>
      </c>
      <c r="AQ62" s="348">
        <v>171.72962899999999</v>
      </c>
      <c r="AR62" s="348">
        <v>508.00752599999998</v>
      </c>
      <c r="AS62" s="349">
        <v>1958.139085</v>
      </c>
      <c r="AT62" s="452">
        <v>154.13099800000001</v>
      </c>
      <c r="AU62" s="453">
        <v>127.382876</v>
      </c>
      <c r="AV62" s="453">
        <v>125.63470100000001</v>
      </c>
      <c r="AW62" s="453">
        <v>407.14857499999999</v>
      </c>
      <c r="AX62" s="558">
        <v>171.99436600000001</v>
      </c>
      <c r="AY62" s="558">
        <v>292.25844799999999</v>
      </c>
      <c r="AZ62" s="558">
        <v>184.335914</v>
      </c>
      <c r="BA62" s="558">
        <v>648.58872799999995</v>
      </c>
      <c r="BB62" s="655">
        <f t="shared" si="1"/>
        <v>19.894141415991463</v>
      </c>
      <c r="BC62" s="97" t="s">
        <v>322</v>
      </c>
      <c r="BD62" s="98">
        <v>56</v>
      </c>
      <c r="BE62" s="234"/>
    </row>
    <row r="63" spans="1:57" ht="18" customHeight="1" x14ac:dyDescent="0.5">
      <c r="A63" s="93">
        <v>57</v>
      </c>
      <c r="B63" s="70" t="s">
        <v>59</v>
      </c>
      <c r="C63" s="346">
        <v>31.995965000000002</v>
      </c>
      <c r="D63" s="346">
        <v>26.618618000000001</v>
      </c>
      <c r="E63" s="346">
        <v>26.489972999999999</v>
      </c>
      <c r="F63" s="346">
        <v>85.104556000000002</v>
      </c>
      <c r="G63" s="346">
        <v>26.696677000000001</v>
      </c>
      <c r="H63" s="346">
        <v>28.006473</v>
      </c>
      <c r="I63" s="346">
        <v>26.079961000000001</v>
      </c>
      <c r="J63" s="346">
        <v>80.783111000000005</v>
      </c>
      <c r="K63" s="346">
        <v>26.122132000000001</v>
      </c>
      <c r="L63" s="346">
        <v>13.674934</v>
      </c>
      <c r="M63" s="346">
        <v>28.731224999999998</v>
      </c>
      <c r="N63" s="346">
        <v>68.528289999999998</v>
      </c>
      <c r="O63" s="346">
        <v>16.599240999999999</v>
      </c>
      <c r="P63" s="346">
        <v>8.39649</v>
      </c>
      <c r="Q63" s="346">
        <v>12.207822999999999</v>
      </c>
      <c r="R63" s="346">
        <v>37.203553999999997</v>
      </c>
      <c r="S63" s="347">
        <v>271.61951099999999</v>
      </c>
      <c r="T63" s="335">
        <v>114.757378</v>
      </c>
      <c r="U63" s="336">
        <v>17.264517000000001</v>
      </c>
      <c r="V63" s="451">
        <v>10.305859999999999</v>
      </c>
      <c r="W63" s="451">
        <v>142.327755</v>
      </c>
      <c r="X63" s="557">
        <v>11.931763</v>
      </c>
      <c r="Y63" s="557">
        <v>32.478634999999997</v>
      </c>
      <c r="Z63" s="557">
        <v>18.107603999999998</v>
      </c>
      <c r="AA63" s="557">
        <v>62.518002000000003</v>
      </c>
      <c r="AB63" s="654">
        <f t="shared" si="0"/>
        <v>-30.568899240301782</v>
      </c>
      <c r="AC63" s="346">
        <v>577.169667</v>
      </c>
      <c r="AD63" s="346">
        <v>434.05298099999999</v>
      </c>
      <c r="AE63" s="346">
        <v>494.17521299999999</v>
      </c>
      <c r="AF63" s="346">
        <v>1505.3978609999999</v>
      </c>
      <c r="AG63" s="346">
        <v>367.29796399999998</v>
      </c>
      <c r="AH63" s="346">
        <v>602.79389300000003</v>
      </c>
      <c r="AI63" s="346">
        <v>588.38031999999998</v>
      </c>
      <c r="AJ63" s="346">
        <v>1558.4721770000001</v>
      </c>
      <c r="AK63" s="346">
        <v>646.63899100000003</v>
      </c>
      <c r="AL63" s="346">
        <v>379.53893799999997</v>
      </c>
      <c r="AM63" s="346">
        <v>605.01985000000002</v>
      </c>
      <c r="AN63" s="346">
        <v>1631.1977790000001</v>
      </c>
      <c r="AO63" s="346">
        <v>455.891412</v>
      </c>
      <c r="AP63" s="346">
        <v>339.87497999999999</v>
      </c>
      <c r="AQ63" s="346">
        <v>434.78822600000001</v>
      </c>
      <c r="AR63" s="346">
        <v>1230.5546179999999</v>
      </c>
      <c r="AS63" s="347">
        <v>5925.6224359999997</v>
      </c>
      <c r="AT63" s="450">
        <v>316.60408999999999</v>
      </c>
      <c r="AU63" s="451">
        <v>261.04059899999999</v>
      </c>
      <c r="AV63" s="451">
        <v>279.65300300000001</v>
      </c>
      <c r="AW63" s="451">
        <v>857.29769199999998</v>
      </c>
      <c r="AX63" s="557">
        <v>379.910213</v>
      </c>
      <c r="AY63" s="557">
        <v>272.81668200000001</v>
      </c>
      <c r="AZ63" s="557">
        <v>430.89038099999999</v>
      </c>
      <c r="BA63" s="557">
        <v>1083.6172759999999</v>
      </c>
      <c r="BB63" s="654">
        <f t="shared" si="1"/>
        <v>-26.766690463066478</v>
      </c>
      <c r="BC63" s="94" t="s">
        <v>306</v>
      </c>
      <c r="BD63" s="95">
        <v>57</v>
      </c>
      <c r="BE63" s="234"/>
    </row>
    <row r="64" spans="1:57" ht="18" customHeight="1" x14ac:dyDescent="0.5">
      <c r="A64" s="96">
        <v>58</v>
      </c>
      <c r="B64" s="76" t="s">
        <v>50</v>
      </c>
      <c r="C64" s="348">
        <v>307.46907199999998</v>
      </c>
      <c r="D64" s="348">
        <v>404.01769300000001</v>
      </c>
      <c r="E64" s="348">
        <v>355.83648799999997</v>
      </c>
      <c r="F64" s="348">
        <v>1067.323253</v>
      </c>
      <c r="G64" s="348">
        <v>355.87570699999998</v>
      </c>
      <c r="H64" s="348">
        <v>372.487145</v>
      </c>
      <c r="I64" s="348">
        <v>291.48618699999997</v>
      </c>
      <c r="J64" s="348">
        <v>1019.849038</v>
      </c>
      <c r="K64" s="348">
        <v>747.20526800000005</v>
      </c>
      <c r="L64" s="348">
        <v>281.297166</v>
      </c>
      <c r="M64" s="348">
        <v>329.58977700000003</v>
      </c>
      <c r="N64" s="348">
        <v>1358.0922109999999</v>
      </c>
      <c r="O64" s="348">
        <v>290.42345799999998</v>
      </c>
      <c r="P64" s="348">
        <v>297.81131800000003</v>
      </c>
      <c r="Q64" s="348">
        <v>330.906047</v>
      </c>
      <c r="R64" s="348">
        <v>919.14082299999995</v>
      </c>
      <c r="S64" s="349">
        <v>4364.4053260000001</v>
      </c>
      <c r="T64" s="337">
        <v>234.95883499999999</v>
      </c>
      <c r="U64" s="338">
        <v>214.43122700000001</v>
      </c>
      <c r="V64" s="453">
        <v>276.43463400000002</v>
      </c>
      <c r="W64" s="453">
        <v>725.82469600000002</v>
      </c>
      <c r="X64" s="558">
        <v>350.740385</v>
      </c>
      <c r="Y64" s="558">
        <v>213.377253</v>
      </c>
      <c r="Z64" s="558">
        <v>228.509107</v>
      </c>
      <c r="AA64" s="558">
        <v>792.62674500000003</v>
      </c>
      <c r="AB64" s="655">
        <f t="shared" si="0"/>
        <v>-21.605510932838811</v>
      </c>
      <c r="AC64" s="348">
        <v>29.294588000000001</v>
      </c>
      <c r="AD64" s="348">
        <v>2.8217810000000001</v>
      </c>
      <c r="AE64" s="348">
        <v>85.964602999999997</v>
      </c>
      <c r="AF64" s="348">
        <v>118.080972</v>
      </c>
      <c r="AG64" s="348">
        <v>78.645866999999996</v>
      </c>
      <c r="AH64" s="348">
        <v>62.079580999999997</v>
      </c>
      <c r="AI64" s="348">
        <v>6.0157259999999999</v>
      </c>
      <c r="AJ64" s="348">
        <v>146.741175</v>
      </c>
      <c r="AK64" s="348">
        <v>5.7959949999999996</v>
      </c>
      <c r="AL64" s="348">
        <v>17.707004999999999</v>
      </c>
      <c r="AM64" s="348">
        <v>1.9176139999999999</v>
      </c>
      <c r="AN64" s="348">
        <v>25.420614</v>
      </c>
      <c r="AO64" s="348">
        <v>32.575924999999998</v>
      </c>
      <c r="AP64" s="348">
        <v>3.3541530000000002</v>
      </c>
      <c r="AQ64" s="348">
        <v>4.8053939999999997</v>
      </c>
      <c r="AR64" s="348">
        <v>40.735472999999999</v>
      </c>
      <c r="AS64" s="349">
        <v>330.97823299999999</v>
      </c>
      <c r="AT64" s="452">
        <v>3.1502940000000001</v>
      </c>
      <c r="AU64" s="453">
        <v>4.1727990000000004</v>
      </c>
      <c r="AV64" s="453">
        <v>6.2582570000000004</v>
      </c>
      <c r="AW64" s="453">
        <v>13.58135</v>
      </c>
      <c r="AX64" s="558">
        <v>2.65821</v>
      </c>
      <c r="AY64" s="558">
        <v>75.796732000000006</v>
      </c>
      <c r="AZ64" s="558">
        <v>3.0181770000000001</v>
      </c>
      <c r="BA64" s="558">
        <v>81.473117999999999</v>
      </c>
      <c r="BB64" s="655">
        <f t="shared" si="1"/>
        <v>-49.828549372095729</v>
      </c>
      <c r="BC64" s="97" t="s">
        <v>281</v>
      </c>
      <c r="BD64" s="98">
        <v>58</v>
      </c>
      <c r="BE64" s="234"/>
    </row>
    <row r="65" spans="1:57" ht="18" customHeight="1" x14ac:dyDescent="0.5">
      <c r="A65" s="93">
        <v>59</v>
      </c>
      <c r="B65" s="70" t="s">
        <v>3122</v>
      </c>
      <c r="C65" s="346">
        <v>507.960848</v>
      </c>
      <c r="D65" s="346">
        <v>0</v>
      </c>
      <c r="E65" s="346">
        <v>95.430262999999997</v>
      </c>
      <c r="F65" s="346">
        <v>603.39111100000002</v>
      </c>
      <c r="G65" s="346">
        <v>161.42212900000001</v>
      </c>
      <c r="H65" s="346">
        <v>135.64214699999999</v>
      </c>
      <c r="I65" s="346">
        <v>0</v>
      </c>
      <c r="J65" s="346">
        <v>297.06427600000001</v>
      </c>
      <c r="K65" s="346">
        <v>169.759906</v>
      </c>
      <c r="L65" s="346">
        <v>300.59249299999999</v>
      </c>
      <c r="M65" s="346">
        <v>103.819564</v>
      </c>
      <c r="N65" s="346">
        <v>574.17196300000001</v>
      </c>
      <c r="O65" s="346">
        <v>0</v>
      </c>
      <c r="P65" s="346">
        <v>107.16969400000001</v>
      </c>
      <c r="Q65" s="346">
        <v>237.99541500000001</v>
      </c>
      <c r="R65" s="346">
        <v>345.16510899999997</v>
      </c>
      <c r="S65" s="347">
        <v>1819.792459</v>
      </c>
      <c r="T65" s="335">
        <v>0</v>
      </c>
      <c r="U65" s="336">
        <v>171.92176599999999</v>
      </c>
      <c r="V65" s="451">
        <v>915.092221</v>
      </c>
      <c r="W65" s="451">
        <v>1087.013987</v>
      </c>
      <c r="X65" s="557">
        <v>0</v>
      </c>
      <c r="Y65" s="557">
        <v>272.64681300000001</v>
      </c>
      <c r="Z65" s="557">
        <v>214.261877</v>
      </c>
      <c r="AA65" s="557">
        <v>486.90869099999998</v>
      </c>
      <c r="AB65" s="654" t="str">
        <f t="shared" si="0"/>
        <v>-</v>
      </c>
      <c r="AC65" s="346">
        <v>1.424844</v>
      </c>
      <c r="AD65" s="346">
        <v>2.5700000000000001E-4</v>
      </c>
      <c r="AE65" s="346">
        <v>4.6999999999999999E-4</v>
      </c>
      <c r="AF65" s="346">
        <v>1.4255709999999999</v>
      </c>
      <c r="AG65" s="346">
        <v>1.3259999999999999E-3</v>
      </c>
      <c r="AH65" s="346">
        <v>0</v>
      </c>
      <c r="AI65" s="346">
        <v>0</v>
      </c>
      <c r="AJ65" s="346">
        <v>1.3259999999999999E-3</v>
      </c>
      <c r="AK65" s="346">
        <v>2.7070000000000002E-3</v>
      </c>
      <c r="AL65" s="346">
        <v>0</v>
      </c>
      <c r="AM65" s="346">
        <v>1.1235E-2</v>
      </c>
      <c r="AN65" s="346">
        <v>1.3942E-2</v>
      </c>
      <c r="AO65" s="346">
        <v>0</v>
      </c>
      <c r="AP65" s="346">
        <v>6.7699999999999998E-4</v>
      </c>
      <c r="AQ65" s="346">
        <v>4.8450000000000003E-3</v>
      </c>
      <c r="AR65" s="346">
        <v>5.522E-3</v>
      </c>
      <c r="AS65" s="347">
        <v>1.446361</v>
      </c>
      <c r="AT65" s="450">
        <v>0</v>
      </c>
      <c r="AU65" s="451">
        <v>4.9950000000000003E-3</v>
      </c>
      <c r="AV65" s="451">
        <v>0</v>
      </c>
      <c r="AW65" s="451">
        <v>4.9950000000000003E-3</v>
      </c>
      <c r="AX65" s="557">
        <v>6.7479999999999997E-3</v>
      </c>
      <c r="AY65" s="557">
        <v>4.3069000000000003E-2</v>
      </c>
      <c r="AZ65" s="557">
        <v>5.0169999999999998E-3</v>
      </c>
      <c r="BA65" s="557">
        <v>5.4833E-2</v>
      </c>
      <c r="BB65" s="654" t="str">
        <f t="shared" si="1"/>
        <v>-</v>
      </c>
      <c r="BC65" s="94" t="s">
        <v>3123</v>
      </c>
      <c r="BD65" s="95">
        <v>59</v>
      </c>
      <c r="BE65" s="234"/>
    </row>
    <row r="66" spans="1:57" ht="18" customHeight="1" x14ac:dyDescent="0.5">
      <c r="A66" s="96">
        <v>60</v>
      </c>
      <c r="B66" s="76" t="s">
        <v>155</v>
      </c>
      <c r="C66" s="348">
        <v>1.9810350000000001</v>
      </c>
      <c r="D66" s="348">
        <v>170.72243499999999</v>
      </c>
      <c r="E66" s="348">
        <v>3.9957029999999998</v>
      </c>
      <c r="F66" s="348">
        <v>176.699172</v>
      </c>
      <c r="G66" s="348">
        <v>3.3495560000000002</v>
      </c>
      <c r="H66" s="348">
        <v>252.567519</v>
      </c>
      <c r="I66" s="348">
        <v>230.535492</v>
      </c>
      <c r="J66" s="348">
        <v>486.45256699999999</v>
      </c>
      <c r="K66" s="348">
        <v>3.61877</v>
      </c>
      <c r="L66" s="348">
        <v>443.70818700000001</v>
      </c>
      <c r="M66" s="348">
        <v>2.2263769999999998</v>
      </c>
      <c r="N66" s="348">
        <v>449.553335</v>
      </c>
      <c r="O66" s="348">
        <v>235.78445199999999</v>
      </c>
      <c r="P66" s="348">
        <v>1.9179349999999999</v>
      </c>
      <c r="Q66" s="348">
        <v>1.970342</v>
      </c>
      <c r="R66" s="348">
        <v>239.67273</v>
      </c>
      <c r="S66" s="349">
        <v>1352.3778030000001</v>
      </c>
      <c r="T66" s="337">
        <v>1.42537</v>
      </c>
      <c r="U66" s="338">
        <v>1.1151409999999999</v>
      </c>
      <c r="V66" s="453">
        <v>0.501112</v>
      </c>
      <c r="W66" s="453">
        <v>3.041623</v>
      </c>
      <c r="X66" s="558">
        <v>0.42371599999999998</v>
      </c>
      <c r="Y66" s="558">
        <v>0.94046600000000002</v>
      </c>
      <c r="Z66" s="558">
        <v>0.22418299999999999</v>
      </c>
      <c r="AA66" s="558">
        <v>1.588365</v>
      </c>
      <c r="AB66" s="655">
        <f t="shared" si="0"/>
        <v>-99.902755537529117</v>
      </c>
      <c r="AC66" s="348">
        <v>204.12993800000001</v>
      </c>
      <c r="AD66" s="348">
        <v>445.93397399999998</v>
      </c>
      <c r="AE66" s="348">
        <v>603.99406299999998</v>
      </c>
      <c r="AF66" s="348">
        <v>1254.0579749999999</v>
      </c>
      <c r="AG66" s="348">
        <v>395.23191100000003</v>
      </c>
      <c r="AH66" s="348">
        <v>336.36935999999997</v>
      </c>
      <c r="AI66" s="348">
        <v>290.610522</v>
      </c>
      <c r="AJ66" s="348">
        <v>1022.2117929999999</v>
      </c>
      <c r="AK66" s="348">
        <v>369.94463000000002</v>
      </c>
      <c r="AL66" s="348">
        <v>342.31097</v>
      </c>
      <c r="AM66" s="348">
        <v>279.74569200000002</v>
      </c>
      <c r="AN66" s="348">
        <v>992.00129200000003</v>
      </c>
      <c r="AO66" s="348">
        <v>409.282286</v>
      </c>
      <c r="AP66" s="348">
        <v>396.28837900000002</v>
      </c>
      <c r="AQ66" s="348">
        <v>485.42259200000001</v>
      </c>
      <c r="AR66" s="348">
        <v>1290.9932570000001</v>
      </c>
      <c r="AS66" s="349">
        <v>4559.2643170000001</v>
      </c>
      <c r="AT66" s="452">
        <v>278.88843900000001</v>
      </c>
      <c r="AU66" s="453">
        <v>200.72776099999999</v>
      </c>
      <c r="AV66" s="453">
        <v>253.423303</v>
      </c>
      <c r="AW66" s="453">
        <v>733.03950199999997</v>
      </c>
      <c r="AX66" s="558">
        <v>358.64400599999999</v>
      </c>
      <c r="AY66" s="558">
        <v>269.05386199999998</v>
      </c>
      <c r="AZ66" s="558">
        <v>375.47945099999998</v>
      </c>
      <c r="BA66" s="558">
        <v>1003.17732</v>
      </c>
      <c r="BB66" s="655">
        <f t="shared" si="1"/>
        <v>29.203666961514905</v>
      </c>
      <c r="BC66" s="97" t="s">
        <v>289</v>
      </c>
      <c r="BD66" s="98">
        <v>60</v>
      </c>
      <c r="BE66" s="234"/>
    </row>
    <row r="67" spans="1:57" ht="18" customHeight="1" x14ac:dyDescent="0.5">
      <c r="A67" s="93">
        <v>61</v>
      </c>
      <c r="B67" s="70" t="s">
        <v>140</v>
      </c>
      <c r="C67" s="346">
        <v>4.201028</v>
      </c>
      <c r="D67" s="346">
        <v>83.797910000000002</v>
      </c>
      <c r="E67" s="346">
        <v>5.2017600000000002</v>
      </c>
      <c r="F67" s="346">
        <v>93.200698000000003</v>
      </c>
      <c r="G67" s="346">
        <v>4.0600630000000004</v>
      </c>
      <c r="H67" s="346">
        <v>6.6171470000000001</v>
      </c>
      <c r="I67" s="346">
        <v>106.433172</v>
      </c>
      <c r="J67" s="346">
        <v>117.110382</v>
      </c>
      <c r="K67" s="346">
        <v>3.7896770000000002</v>
      </c>
      <c r="L67" s="346">
        <v>70.085138000000001</v>
      </c>
      <c r="M67" s="346">
        <v>141.14259000000001</v>
      </c>
      <c r="N67" s="346">
        <v>215.01740599999999</v>
      </c>
      <c r="O67" s="346">
        <v>1.75898</v>
      </c>
      <c r="P67" s="346">
        <v>72.249758</v>
      </c>
      <c r="Q67" s="346">
        <v>60.931618</v>
      </c>
      <c r="R67" s="346">
        <v>134.94035700000001</v>
      </c>
      <c r="S67" s="347">
        <v>560.26884299999995</v>
      </c>
      <c r="T67" s="335">
        <v>62.19059</v>
      </c>
      <c r="U67" s="336">
        <v>1.493633</v>
      </c>
      <c r="V67" s="451">
        <v>4.3029630000000001</v>
      </c>
      <c r="W67" s="451">
        <v>67.987184999999997</v>
      </c>
      <c r="X67" s="557">
        <v>4.796602</v>
      </c>
      <c r="Y67" s="557">
        <v>6.1729729999999998</v>
      </c>
      <c r="Z67" s="557">
        <v>69.726712000000006</v>
      </c>
      <c r="AA67" s="557">
        <v>80.696286999999998</v>
      </c>
      <c r="AB67" s="654">
        <f t="shared" si="0"/>
        <v>-34.487800476340212</v>
      </c>
      <c r="AC67" s="346">
        <v>326.22473400000001</v>
      </c>
      <c r="AD67" s="346">
        <v>243.95064199999999</v>
      </c>
      <c r="AE67" s="346">
        <v>254.61667600000001</v>
      </c>
      <c r="AF67" s="346">
        <v>824.79205200000001</v>
      </c>
      <c r="AG67" s="346">
        <v>281.739732</v>
      </c>
      <c r="AH67" s="346">
        <v>332.62893700000001</v>
      </c>
      <c r="AI67" s="346">
        <v>333.51367299999998</v>
      </c>
      <c r="AJ67" s="346">
        <v>947.88234199999999</v>
      </c>
      <c r="AK67" s="346">
        <v>275.76244800000001</v>
      </c>
      <c r="AL67" s="346">
        <v>353.05989899999997</v>
      </c>
      <c r="AM67" s="346">
        <v>242.458292</v>
      </c>
      <c r="AN67" s="346">
        <v>871.28063899999995</v>
      </c>
      <c r="AO67" s="346">
        <v>217.21610100000001</v>
      </c>
      <c r="AP67" s="346">
        <v>254.85909100000001</v>
      </c>
      <c r="AQ67" s="346">
        <v>205.06092200000001</v>
      </c>
      <c r="AR67" s="346">
        <v>677.13611400000002</v>
      </c>
      <c r="AS67" s="347">
        <v>3321.091148</v>
      </c>
      <c r="AT67" s="450">
        <v>280.20668599999999</v>
      </c>
      <c r="AU67" s="451">
        <v>261.41754800000001</v>
      </c>
      <c r="AV67" s="451">
        <v>154.54714200000001</v>
      </c>
      <c r="AW67" s="451">
        <v>696.17137600000001</v>
      </c>
      <c r="AX67" s="557">
        <v>88.257523000000006</v>
      </c>
      <c r="AY67" s="557">
        <v>262.83064300000001</v>
      </c>
      <c r="AZ67" s="557">
        <v>311.84885000000003</v>
      </c>
      <c r="BA67" s="557">
        <v>662.93701599999997</v>
      </c>
      <c r="BB67" s="654">
        <f t="shared" si="1"/>
        <v>-6.495932477107158</v>
      </c>
      <c r="BC67" s="94" t="s">
        <v>299</v>
      </c>
      <c r="BD67" s="95">
        <v>61</v>
      </c>
      <c r="BE67" s="234"/>
    </row>
    <row r="68" spans="1:57" ht="18" customHeight="1" x14ac:dyDescent="0.5">
      <c r="A68" s="96">
        <v>62</v>
      </c>
      <c r="B68" s="76" t="s">
        <v>150</v>
      </c>
      <c r="C68" s="348">
        <v>8.1720659999999992</v>
      </c>
      <c r="D68" s="348">
        <v>12.282158000000001</v>
      </c>
      <c r="E68" s="348">
        <v>13.628132000000001</v>
      </c>
      <c r="F68" s="348">
        <v>34.082355999999997</v>
      </c>
      <c r="G68" s="348">
        <v>11.183066999999999</v>
      </c>
      <c r="H68" s="348">
        <v>7.9507310000000002</v>
      </c>
      <c r="I68" s="348">
        <v>8.203398</v>
      </c>
      <c r="J68" s="348">
        <v>27.337197</v>
      </c>
      <c r="K68" s="348">
        <v>5.4596070000000001</v>
      </c>
      <c r="L68" s="348">
        <v>10.596363</v>
      </c>
      <c r="M68" s="348">
        <v>14.398339</v>
      </c>
      <c r="N68" s="348">
        <v>30.454308999999999</v>
      </c>
      <c r="O68" s="348">
        <v>12.294150999999999</v>
      </c>
      <c r="P68" s="348">
        <v>8.1345810000000007</v>
      </c>
      <c r="Q68" s="348">
        <v>8.4543140000000001</v>
      </c>
      <c r="R68" s="348">
        <v>28.883046</v>
      </c>
      <c r="S68" s="349">
        <v>120.756908</v>
      </c>
      <c r="T68" s="337">
        <v>5.2946900000000001</v>
      </c>
      <c r="U68" s="338">
        <v>7.5924110000000002</v>
      </c>
      <c r="V68" s="453">
        <v>9.1615310000000001</v>
      </c>
      <c r="W68" s="453">
        <v>22.048632000000001</v>
      </c>
      <c r="X68" s="558">
        <v>13.181376</v>
      </c>
      <c r="Y68" s="558">
        <v>9.6916170000000008</v>
      </c>
      <c r="Z68" s="558">
        <v>6.3290059999999997</v>
      </c>
      <c r="AA68" s="558">
        <v>29.201999000000001</v>
      </c>
      <c r="AB68" s="655">
        <f t="shared" si="0"/>
        <v>-22.848970633876352</v>
      </c>
      <c r="AC68" s="348">
        <v>287.82139799999999</v>
      </c>
      <c r="AD68" s="348">
        <v>593.71086100000002</v>
      </c>
      <c r="AE68" s="348">
        <v>368.386191</v>
      </c>
      <c r="AF68" s="348">
        <v>1249.9184499999999</v>
      </c>
      <c r="AG68" s="348">
        <v>550.70512299999996</v>
      </c>
      <c r="AH68" s="348">
        <v>566.294848</v>
      </c>
      <c r="AI68" s="348">
        <v>286.57875799999999</v>
      </c>
      <c r="AJ68" s="348">
        <v>1403.5787290000001</v>
      </c>
      <c r="AK68" s="348">
        <v>610.29628000000002</v>
      </c>
      <c r="AL68" s="348">
        <v>476.89852100000002</v>
      </c>
      <c r="AM68" s="348">
        <v>434.60824500000001</v>
      </c>
      <c r="AN68" s="348">
        <v>1521.803046</v>
      </c>
      <c r="AO68" s="348">
        <v>592.56205999999997</v>
      </c>
      <c r="AP68" s="348">
        <v>670.72431700000004</v>
      </c>
      <c r="AQ68" s="348">
        <v>719.07376199999999</v>
      </c>
      <c r="AR68" s="348">
        <v>1982.3601389999999</v>
      </c>
      <c r="AS68" s="349">
        <v>6157.6603640000003</v>
      </c>
      <c r="AT68" s="452">
        <v>703.270172</v>
      </c>
      <c r="AU68" s="453">
        <v>235.39708400000001</v>
      </c>
      <c r="AV68" s="453">
        <v>204.82163700000001</v>
      </c>
      <c r="AW68" s="453">
        <v>1143.488893</v>
      </c>
      <c r="AX68" s="558">
        <v>448.77039000000002</v>
      </c>
      <c r="AY68" s="558">
        <v>243.54863800000001</v>
      </c>
      <c r="AZ68" s="558">
        <v>227.990926</v>
      </c>
      <c r="BA68" s="558">
        <v>920.30995299999995</v>
      </c>
      <c r="BB68" s="655">
        <f t="shared" si="1"/>
        <v>-20.443885097722415</v>
      </c>
      <c r="BC68" s="97" t="s">
        <v>320</v>
      </c>
      <c r="BD68" s="98">
        <v>62</v>
      </c>
      <c r="BE68" s="234"/>
    </row>
    <row r="69" spans="1:57" ht="18" customHeight="1" x14ac:dyDescent="0.5">
      <c r="A69" s="93">
        <v>63</v>
      </c>
      <c r="B69" s="70" t="s">
        <v>141</v>
      </c>
      <c r="C69" s="346">
        <v>10.832884999999999</v>
      </c>
      <c r="D69" s="346">
        <v>2.2199390000000001</v>
      </c>
      <c r="E69" s="346">
        <v>0.75090100000000004</v>
      </c>
      <c r="F69" s="346">
        <v>13.803725</v>
      </c>
      <c r="G69" s="346">
        <v>0.29312500000000002</v>
      </c>
      <c r="H69" s="346">
        <v>3.7028590000000001</v>
      </c>
      <c r="I69" s="346">
        <v>5.4372299999999996</v>
      </c>
      <c r="J69" s="346">
        <v>9.4332139999999995</v>
      </c>
      <c r="K69" s="346">
        <v>3.4216099999999998</v>
      </c>
      <c r="L69" s="346">
        <v>3.2490549999999998</v>
      </c>
      <c r="M69" s="346">
        <v>1.669565</v>
      </c>
      <c r="N69" s="346">
        <v>8.3402290000000008</v>
      </c>
      <c r="O69" s="346">
        <v>4.0977829999999997</v>
      </c>
      <c r="P69" s="346">
        <v>9.7340099999999996</v>
      </c>
      <c r="Q69" s="346">
        <v>7.1047450000000003</v>
      </c>
      <c r="R69" s="346">
        <v>20.936539</v>
      </c>
      <c r="S69" s="347">
        <v>52.513706999999997</v>
      </c>
      <c r="T69" s="335">
        <v>1.4405429999999999</v>
      </c>
      <c r="U69" s="336">
        <v>6.9420809999999999</v>
      </c>
      <c r="V69" s="451">
        <v>2.7537690000000001</v>
      </c>
      <c r="W69" s="451">
        <v>11.136392000000001</v>
      </c>
      <c r="X69" s="557">
        <v>11.902081000000001</v>
      </c>
      <c r="Y69" s="557">
        <v>14.879616</v>
      </c>
      <c r="Z69" s="557">
        <v>1.370482</v>
      </c>
      <c r="AA69" s="557">
        <v>28.152177999999999</v>
      </c>
      <c r="AB69" s="654">
        <f t="shared" si="0"/>
        <v>-74.794481748978797</v>
      </c>
      <c r="AC69" s="346">
        <v>109.67310000000001</v>
      </c>
      <c r="AD69" s="346">
        <v>215.82029299999999</v>
      </c>
      <c r="AE69" s="346">
        <v>206.353261</v>
      </c>
      <c r="AF69" s="346">
        <v>531.84665399999994</v>
      </c>
      <c r="AG69" s="346">
        <v>152.33332899999999</v>
      </c>
      <c r="AH69" s="346">
        <v>146.60771399999999</v>
      </c>
      <c r="AI69" s="346">
        <v>142.614397</v>
      </c>
      <c r="AJ69" s="346">
        <v>441.55543999999998</v>
      </c>
      <c r="AK69" s="346">
        <v>153.00063599999999</v>
      </c>
      <c r="AL69" s="346">
        <v>62.877588000000003</v>
      </c>
      <c r="AM69" s="346">
        <v>124.454576</v>
      </c>
      <c r="AN69" s="346">
        <v>340.33279900000002</v>
      </c>
      <c r="AO69" s="346">
        <v>117.06483</v>
      </c>
      <c r="AP69" s="346">
        <v>32.382379</v>
      </c>
      <c r="AQ69" s="346">
        <v>115.055936</v>
      </c>
      <c r="AR69" s="346">
        <v>264.50314500000002</v>
      </c>
      <c r="AS69" s="347">
        <v>1578.2380390000001</v>
      </c>
      <c r="AT69" s="450">
        <v>138.880426</v>
      </c>
      <c r="AU69" s="451">
        <v>29.565956</v>
      </c>
      <c r="AV69" s="451">
        <v>73.640991999999997</v>
      </c>
      <c r="AW69" s="451">
        <v>242.08737400000001</v>
      </c>
      <c r="AX69" s="557">
        <v>235.040404</v>
      </c>
      <c r="AY69" s="557">
        <v>216.934755</v>
      </c>
      <c r="AZ69" s="557">
        <v>93.499718000000001</v>
      </c>
      <c r="BA69" s="557">
        <v>545.47487699999999</v>
      </c>
      <c r="BB69" s="654">
        <f t="shared" si="1"/>
        <v>-34.438794422697725</v>
      </c>
      <c r="BC69" s="94" t="s">
        <v>341</v>
      </c>
      <c r="BD69" s="95">
        <v>63</v>
      </c>
      <c r="BE69" s="234"/>
    </row>
    <row r="70" spans="1:57" ht="18" customHeight="1" x14ac:dyDescent="0.5">
      <c r="A70" s="96">
        <v>64</v>
      </c>
      <c r="B70" s="76" t="s">
        <v>83</v>
      </c>
      <c r="C70" s="348">
        <v>0.76296600000000003</v>
      </c>
      <c r="D70" s="348">
        <v>7.3498599999999996</v>
      </c>
      <c r="E70" s="348">
        <v>1.322557</v>
      </c>
      <c r="F70" s="348">
        <v>9.4353840000000009</v>
      </c>
      <c r="G70" s="348">
        <v>2.2655050000000001</v>
      </c>
      <c r="H70" s="348">
        <v>2.7072590000000001</v>
      </c>
      <c r="I70" s="348">
        <v>2.9586060000000001</v>
      </c>
      <c r="J70" s="348">
        <v>7.9313690000000001</v>
      </c>
      <c r="K70" s="348">
        <v>3.6964769999999998</v>
      </c>
      <c r="L70" s="348">
        <v>0.64355799999999996</v>
      </c>
      <c r="M70" s="348">
        <v>7.3562200000000004</v>
      </c>
      <c r="N70" s="348">
        <v>11.696256</v>
      </c>
      <c r="O70" s="348">
        <v>3.5946189999999998</v>
      </c>
      <c r="P70" s="348">
        <v>0.77049199999999995</v>
      </c>
      <c r="Q70" s="348">
        <v>3.709635</v>
      </c>
      <c r="R70" s="348">
        <v>8.0747470000000003</v>
      </c>
      <c r="S70" s="349">
        <v>37.137754999999999</v>
      </c>
      <c r="T70" s="337">
        <v>2.7075390000000001</v>
      </c>
      <c r="U70" s="338">
        <v>3.8623340000000002</v>
      </c>
      <c r="V70" s="453">
        <v>3.8302489999999998</v>
      </c>
      <c r="W70" s="453">
        <v>10.400122</v>
      </c>
      <c r="X70" s="558">
        <v>2.240818</v>
      </c>
      <c r="Y70" s="558">
        <v>2.5452270000000001</v>
      </c>
      <c r="Z70" s="558">
        <v>3.6981899999999999</v>
      </c>
      <c r="AA70" s="558">
        <v>8.484235</v>
      </c>
      <c r="AB70" s="655">
        <f t="shared" si="0"/>
        <v>24.9977185201409</v>
      </c>
      <c r="AC70" s="348">
        <v>235.304609</v>
      </c>
      <c r="AD70" s="348">
        <v>210.85017999999999</v>
      </c>
      <c r="AE70" s="348">
        <v>230.69496100000001</v>
      </c>
      <c r="AF70" s="348">
        <v>676.84974999999997</v>
      </c>
      <c r="AG70" s="348">
        <v>282.983161</v>
      </c>
      <c r="AH70" s="348">
        <v>251.86433</v>
      </c>
      <c r="AI70" s="348">
        <v>192.28876099999999</v>
      </c>
      <c r="AJ70" s="348">
        <v>727.13625200000001</v>
      </c>
      <c r="AK70" s="348">
        <v>251.28018900000001</v>
      </c>
      <c r="AL70" s="348">
        <v>186.78397100000001</v>
      </c>
      <c r="AM70" s="348">
        <v>115.214153</v>
      </c>
      <c r="AN70" s="348">
        <v>553.27831300000003</v>
      </c>
      <c r="AO70" s="348">
        <v>170.08861999999999</v>
      </c>
      <c r="AP70" s="348">
        <v>160.091745</v>
      </c>
      <c r="AQ70" s="348">
        <v>205.687647</v>
      </c>
      <c r="AR70" s="348">
        <v>535.86801100000002</v>
      </c>
      <c r="AS70" s="349">
        <v>2493.1323259999999</v>
      </c>
      <c r="AT70" s="452">
        <v>171.07597000000001</v>
      </c>
      <c r="AU70" s="453">
        <v>116.597228</v>
      </c>
      <c r="AV70" s="453">
        <v>142.22144599999999</v>
      </c>
      <c r="AW70" s="453">
        <v>429.89464299999997</v>
      </c>
      <c r="AX70" s="558">
        <v>151.749393</v>
      </c>
      <c r="AY70" s="558">
        <v>222.323193</v>
      </c>
      <c r="AZ70" s="558">
        <v>178.92358999999999</v>
      </c>
      <c r="BA70" s="558">
        <v>552.99617499999999</v>
      </c>
      <c r="BB70" s="655">
        <f t="shared" si="1"/>
        <v>-6.9505731538828774</v>
      </c>
      <c r="BC70" s="97" t="s">
        <v>352</v>
      </c>
      <c r="BD70" s="98">
        <v>64</v>
      </c>
      <c r="BE70" s="234"/>
    </row>
    <row r="71" spans="1:57" ht="18" customHeight="1" x14ac:dyDescent="0.5">
      <c r="A71" s="93">
        <v>65</v>
      </c>
      <c r="B71" s="70" t="s">
        <v>56</v>
      </c>
      <c r="C71" s="346">
        <v>55.181615000000001</v>
      </c>
      <c r="D71" s="346">
        <v>134.361514</v>
      </c>
      <c r="E71" s="346">
        <v>157.59464500000001</v>
      </c>
      <c r="F71" s="346">
        <v>347.13777299999998</v>
      </c>
      <c r="G71" s="346">
        <v>53.872791999999997</v>
      </c>
      <c r="H71" s="346">
        <v>57.107191</v>
      </c>
      <c r="I71" s="346">
        <v>39.978194000000002</v>
      </c>
      <c r="J71" s="346">
        <v>150.95817700000001</v>
      </c>
      <c r="K71" s="346">
        <v>71.038163999999995</v>
      </c>
      <c r="L71" s="346">
        <v>146.53982199999999</v>
      </c>
      <c r="M71" s="346">
        <v>75.974193999999997</v>
      </c>
      <c r="N71" s="346">
        <v>293.55218000000002</v>
      </c>
      <c r="O71" s="346">
        <v>75.678443000000001</v>
      </c>
      <c r="P71" s="346">
        <v>65.719362000000004</v>
      </c>
      <c r="Q71" s="346">
        <v>58.939191999999998</v>
      </c>
      <c r="R71" s="346">
        <v>200.336997</v>
      </c>
      <c r="S71" s="347">
        <v>991.98512700000003</v>
      </c>
      <c r="T71" s="335">
        <v>54.530673999999998</v>
      </c>
      <c r="U71" s="336">
        <v>29.882058000000001</v>
      </c>
      <c r="V71" s="451">
        <v>46.071677000000001</v>
      </c>
      <c r="W71" s="451">
        <v>130.484409</v>
      </c>
      <c r="X71" s="557">
        <v>48.375782999999998</v>
      </c>
      <c r="Y71" s="557">
        <v>201.14180200000001</v>
      </c>
      <c r="Z71" s="557">
        <v>173.58434800000001</v>
      </c>
      <c r="AA71" s="557">
        <v>423.10193299999997</v>
      </c>
      <c r="AB71" s="654">
        <f t="shared" ref="AB71:AB134" si="2">IFERROR((Z71/I71-1)*100,"-")</f>
        <v>334.19757280681563</v>
      </c>
      <c r="AC71" s="346">
        <v>1.9699999999999999E-4</v>
      </c>
      <c r="AD71" s="346">
        <v>0.179733</v>
      </c>
      <c r="AE71" s="346">
        <v>0.90634000000000003</v>
      </c>
      <c r="AF71" s="346">
        <v>1.0862689999999999</v>
      </c>
      <c r="AG71" s="346">
        <v>0</v>
      </c>
      <c r="AH71" s="346">
        <v>2.1468000000000001E-2</v>
      </c>
      <c r="AI71" s="346">
        <v>0.192468</v>
      </c>
      <c r="AJ71" s="346">
        <v>0.21393499999999999</v>
      </c>
      <c r="AK71" s="346">
        <v>0</v>
      </c>
      <c r="AL71" s="346">
        <v>7.9999999999999996E-6</v>
      </c>
      <c r="AM71" s="346">
        <v>1.8E-5</v>
      </c>
      <c r="AN71" s="346">
        <v>2.5000000000000001E-5</v>
      </c>
      <c r="AO71" s="346">
        <v>1.9999999999999999E-6</v>
      </c>
      <c r="AP71" s="346">
        <v>0.12009499999999999</v>
      </c>
      <c r="AQ71" s="346">
        <v>16.819337000000001</v>
      </c>
      <c r="AR71" s="346">
        <v>16.939435</v>
      </c>
      <c r="AS71" s="347">
        <v>18.239664000000001</v>
      </c>
      <c r="AT71" s="450">
        <v>4.3163E-2</v>
      </c>
      <c r="AU71" s="451">
        <v>6.6346000000000002E-2</v>
      </c>
      <c r="AV71" s="451">
        <v>9.8560000000000002E-3</v>
      </c>
      <c r="AW71" s="451">
        <v>0.119365</v>
      </c>
      <c r="AX71" s="557">
        <v>5.0179999999999999E-3</v>
      </c>
      <c r="AY71" s="557">
        <v>0.30039300000000002</v>
      </c>
      <c r="AZ71" s="557">
        <v>0.12931999999999999</v>
      </c>
      <c r="BA71" s="557">
        <v>0.43473200000000001</v>
      </c>
      <c r="BB71" s="654">
        <f t="shared" ref="BB71:BB134" si="3">IFERROR((AZ71/AI71-1)*100,"-")</f>
        <v>-32.809609909179713</v>
      </c>
      <c r="BC71" s="94" t="s">
        <v>291</v>
      </c>
      <c r="BD71" s="95">
        <v>65</v>
      </c>
      <c r="BE71" s="234"/>
    </row>
    <row r="72" spans="1:57" ht="18" customHeight="1" x14ac:dyDescent="0.5">
      <c r="A72" s="96">
        <v>66</v>
      </c>
      <c r="B72" s="76" t="s">
        <v>142</v>
      </c>
      <c r="C72" s="348">
        <v>38.408000999999999</v>
      </c>
      <c r="D72" s="348">
        <v>53.716971000000001</v>
      </c>
      <c r="E72" s="348">
        <v>49.100802999999999</v>
      </c>
      <c r="F72" s="348">
        <v>141.225774</v>
      </c>
      <c r="G72" s="348">
        <v>31.426369999999999</v>
      </c>
      <c r="H72" s="348">
        <v>65.428335000000004</v>
      </c>
      <c r="I72" s="348">
        <v>90.257930000000002</v>
      </c>
      <c r="J72" s="348">
        <v>187.11263400000001</v>
      </c>
      <c r="K72" s="348">
        <v>63.130428000000002</v>
      </c>
      <c r="L72" s="348">
        <v>59.180373000000003</v>
      </c>
      <c r="M72" s="348">
        <v>39.183512</v>
      </c>
      <c r="N72" s="348">
        <v>161.494314</v>
      </c>
      <c r="O72" s="348">
        <v>42.170800999999997</v>
      </c>
      <c r="P72" s="348">
        <v>55.304220000000001</v>
      </c>
      <c r="Q72" s="348">
        <v>53.613048999999997</v>
      </c>
      <c r="R72" s="348">
        <v>151.08806999999999</v>
      </c>
      <c r="S72" s="349">
        <v>640.92079200000001</v>
      </c>
      <c r="T72" s="337">
        <v>45.598816999999997</v>
      </c>
      <c r="U72" s="338">
        <v>45.124806</v>
      </c>
      <c r="V72" s="453">
        <v>20.456028</v>
      </c>
      <c r="W72" s="453">
        <v>111.17965100000001</v>
      </c>
      <c r="X72" s="558">
        <v>15.621824999999999</v>
      </c>
      <c r="Y72" s="558">
        <v>194.341308</v>
      </c>
      <c r="Z72" s="558">
        <v>16.028462999999999</v>
      </c>
      <c r="AA72" s="558">
        <v>225.99159599999999</v>
      </c>
      <c r="AB72" s="655">
        <f t="shared" si="2"/>
        <v>-82.2414905814924</v>
      </c>
      <c r="AC72" s="348">
        <v>2.8085209999999998</v>
      </c>
      <c r="AD72" s="348">
        <v>9.7599350000000005</v>
      </c>
      <c r="AE72" s="348">
        <v>2.7972730000000001</v>
      </c>
      <c r="AF72" s="348">
        <v>15.365729</v>
      </c>
      <c r="AG72" s="348">
        <v>13.118171</v>
      </c>
      <c r="AH72" s="348">
        <v>5.5626699999999998</v>
      </c>
      <c r="AI72" s="348">
        <v>8.4466459999999994</v>
      </c>
      <c r="AJ72" s="348">
        <v>27.127486999999999</v>
      </c>
      <c r="AK72" s="348">
        <v>9.3981270000000006</v>
      </c>
      <c r="AL72" s="348">
        <v>11.024388999999999</v>
      </c>
      <c r="AM72" s="348">
        <v>5.6882229999999998</v>
      </c>
      <c r="AN72" s="348">
        <v>26.110738999999999</v>
      </c>
      <c r="AO72" s="348">
        <v>8.6833519999999993</v>
      </c>
      <c r="AP72" s="348">
        <v>9.7349809999999994</v>
      </c>
      <c r="AQ72" s="348">
        <v>6.606274</v>
      </c>
      <c r="AR72" s="348">
        <v>25.024608000000001</v>
      </c>
      <c r="AS72" s="349">
        <v>93.628562000000002</v>
      </c>
      <c r="AT72" s="452">
        <v>4.3903889999999999</v>
      </c>
      <c r="AU72" s="453">
        <v>3.5587029999999999</v>
      </c>
      <c r="AV72" s="453">
        <v>3.6877</v>
      </c>
      <c r="AW72" s="453">
        <v>11.636791000000001</v>
      </c>
      <c r="AX72" s="558">
        <v>0.80438799999999999</v>
      </c>
      <c r="AY72" s="558">
        <v>3.7734779999999999</v>
      </c>
      <c r="AZ72" s="558">
        <v>4.4344830000000002</v>
      </c>
      <c r="BA72" s="558">
        <v>9.0123490000000004</v>
      </c>
      <c r="BB72" s="655">
        <f t="shared" si="3"/>
        <v>-47.500072809965047</v>
      </c>
      <c r="BC72" s="97" t="s">
        <v>715</v>
      </c>
      <c r="BD72" s="98">
        <v>66</v>
      </c>
      <c r="BE72" s="234"/>
    </row>
    <row r="73" spans="1:57" ht="18" customHeight="1" x14ac:dyDescent="0.5">
      <c r="A73" s="93">
        <v>67</v>
      </c>
      <c r="B73" s="70" t="s">
        <v>64</v>
      </c>
      <c r="C73" s="346">
        <v>18.521878000000001</v>
      </c>
      <c r="D73" s="346">
        <v>12.896782</v>
      </c>
      <c r="E73" s="346">
        <v>7.2137479999999998</v>
      </c>
      <c r="F73" s="346">
        <v>38.632409000000003</v>
      </c>
      <c r="G73" s="346">
        <v>3.1970459999999998</v>
      </c>
      <c r="H73" s="346">
        <v>14.629861999999999</v>
      </c>
      <c r="I73" s="346">
        <v>8.1618870000000001</v>
      </c>
      <c r="J73" s="346">
        <v>25.988795</v>
      </c>
      <c r="K73" s="346">
        <v>7.5550639999999998</v>
      </c>
      <c r="L73" s="346">
        <v>16.843646</v>
      </c>
      <c r="M73" s="346">
        <v>12.245714</v>
      </c>
      <c r="N73" s="346">
        <v>36.644424000000001</v>
      </c>
      <c r="O73" s="346">
        <v>486.47000400000002</v>
      </c>
      <c r="P73" s="346">
        <v>279.356313</v>
      </c>
      <c r="Q73" s="346">
        <v>241.80292299999999</v>
      </c>
      <c r="R73" s="346">
        <v>1007.62924</v>
      </c>
      <c r="S73" s="347">
        <v>1108.8948680000001</v>
      </c>
      <c r="T73" s="335">
        <v>26.828319</v>
      </c>
      <c r="U73" s="336">
        <v>8.5177929999999993</v>
      </c>
      <c r="V73" s="451">
        <v>18.007735</v>
      </c>
      <c r="W73" s="451">
        <v>53.353847000000002</v>
      </c>
      <c r="X73" s="557">
        <v>12.324864</v>
      </c>
      <c r="Y73" s="557">
        <v>6.161581</v>
      </c>
      <c r="Z73" s="557">
        <v>11.777476999999999</v>
      </c>
      <c r="AA73" s="557">
        <v>30.263922000000001</v>
      </c>
      <c r="AB73" s="654">
        <f t="shared" si="2"/>
        <v>44.298456962219632</v>
      </c>
      <c r="AC73" s="346">
        <v>210.549588</v>
      </c>
      <c r="AD73" s="346">
        <v>410.56524100000001</v>
      </c>
      <c r="AE73" s="346">
        <v>249.21855600000001</v>
      </c>
      <c r="AF73" s="346">
        <v>870.33338600000002</v>
      </c>
      <c r="AG73" s="346">
        <v>378.30479500000001</v>
      </c>
      <c r="AH73" s="346">
        <v>151.59061800000001</v>
      </c>
      <c r="AI73" s="346">
        <v>191.724998</v>
      </c>
      <c r="AJ73" s="346">
        <v>721.62041099999999</v>
      </c>
      <c r="AK73" s="346">
        <v>632.98858600000005</v>
      </c>
      <c r="AL73" s="346">
        <v>323.08203200000003</v>
      </c>
      <c r="AM73" s="346">
        <v>412.88637599999998</v>
      </c>
      <c r="AN73" s="346">
        <v>1368.9569939999999</v>
      </c>
      <c r="AO73" s="346">
        <v>422.02239900000001</v>
      </c>
      <c r="AP73" s="346">
        <v>186.79212799999999</v>
      </c>
      <c r="AQ73" s="346">
        <v>286.34947099999999</v>
      </c>
      <c r="AR73" s="346">
        <v>895.16399799999999</v>
      </c>
      <c r="AS73" s="347">
        <v>3856.0747889999998</v>
      </c>
      <c r="AT73" s="450">
        <v>306.44521099999997</v>
      </c>
      <c r="AU73" s="451">
        <v>152.59659500000001</v>
      </c>
      <c r="AV73" s="451">
        <v>368.65757500000001</v>
      </c>
      <c r="AW73" s="451">
        <v>827.69938100000002</v>
      </c>
      <c r="AX73" s="557">
        <v>365.555747</v>
      </c>
      <c r="AY73" s="557">
        <v>181.417607</v>
      </c>
      <c r="AZ73" s="557">
        <v>131.73532</v>
      </c>
      <c r="BA73" s="557">
        <v>678.70867399999997</v>
      </c>
      <c r="BB73" s="654">
        <f t="shared" si="3"/>
        <v>-31.289439888271641</v>
      </c>
      <c r="BC73" s="94" t="s">
        <v>326</v>
      </c>
      <c r="BD73" s="95">
        <v>67</v>
      </c>
      <c r="BE73" s="234"/>
    </row>
    <row r="74" spans="1:57" ht="18" customHeight="1" x14ac:dyDescent="0.5">
      <c r="A74" s="96">
        <v>68</v>
      </c>
      <c r="B74" s="76" t="s">
        <v>145</v>
      </c>
      <c r="C74" s="348">
        <v>322.79744799999997</v>
      </c>
      <c r="D74" s="348">
        <v>614.96143099999995</v>
      </c>
      <c r="E74" s="348">
        <v>876.82313299999998</v>
      </c>
      <c r="F74" s="348">
        <v>1814.582013</v>
      </c>
      <c r="G74" s="348">
        <v>403.82439099999999</v>
      </c>
      <c r="H74" s="348">
        <v>379.18129099999999</v>
      </c>
      <c r="I74" s="348">
        <v>447.173855</v>
      </c>
      <c r="J74" s="348">
        <v>1230.1795360000001</v>
      </c>
      <c r="K74" s="348">
        <v>621.88896599999998</v>
      </c>
      <c r="L74" s="348">
        <v>554.21988799999997</v>
      </c>
      <c r="M74" s="348">
        <v>582.69095600000003</v>
      </c>
      <c r="N74" s="348">
        <v>1758.79981</v>
      </c>
      <c r="O74" s="348">
        <v>517.98428699999999</v>
      </c>
      <c r="P74" s="348">
        <v>584.44978900000001</v>
      </c>
      <c r="Q74" s="348">
        <v>570.92555800000002</v>
      </c>
      <c r="R74" s="348">
        <v>1673.3596339999999</v>
      </c>
      <c r="S74" s="349">
        <v>6476.9209920000003</v>
      </c>
      <c r="T74" s="337">
        <v>466.50237099999998</v>
      </c>
      <c r="U74" s="338">
        <v>1000.560962</v>
      </c>
      <c r="V74" s="453">
        <v>1354.6187319999999</v>
      </c>
      <c r="W74" s="453">
        <v>2821.682065</v>
      </c>
      <c r="X74" s="558">
        <v>2140.8698439999998</v>
      </c>
      <c r="Y74" s="558">
        <v>134.64719500000001</v>
      </c>
      <c r="Z74" s="558">
        <v>413.33905499999997</v>
      </c>
      <c r="AA74" s="558">
        <v>2688.8560929999999</v>
      </c>
      <c r="AB74" s="655">
        <f t="shared" si="2"/>
        <v>-7.5663636461930528</v>
      </c>
      <c r="AC74" s="348">
        <v>75.004621</v>
      </c>
      <c r="AD74" s="348">
        <v>69.756074999999996</v>
      </c>
      <c r="AE74" s="348">
        <v>70.743354999999994</v>
      </c>
      <c r="AF74" s="348">
        <v>215.50405000000001</v>
      </c>
      <c r="AG74" s="348">
        <v>66.793233999999998</v>
      </c>
      <c r="AH74" s="348">
        <v>80.579609000000005</v>
      </c>
      <c r="AI74" s="348">
        <v>53.687246000000002</v>
      </c>
      <c r="AJ74" s="348">
        <v>201.06008800000001</v>
      </c>
      <c r="AK74" s="348">
        <v>72.513699000000003</v>
      </c>
      <c r="AL74" s="348">
        <v>69.245146000000005</v>
      </c>
      <c r="AM74" s="348">
        <v>59.074269000000001</v>
      </c>
      <c r="AN74" s="348">
        <v>200.83311399999999</v>
      </c>
      <c r="AO74" s="348">
        <v>89.636352000000002</v>
      </c>
      <c r="AP74" s="348">
        <v>70.454739000000004</v>
      </c>
      <c r="AQ74" s="348">
        <v>70.826674999999994</v>
      </c>
      <c r="AR74" s="348">
        <v>230.917766</v>
      </c>
      <c r="AS74" s="349">
        <v>848.31501900000001</v>
      </c>
      <c r="AT74" s="452">
        <v>71.963556999999994</v>
      </c>
      <c r="AU74" s="453">
        <v>53.221764999999998</v>
      </c>
      <c r="AV74" s="453">
        <v>28.012578999999999</v>
      </c>
      <c r="AW74" s="453">
        <v>153.197901</v>
      </c>
      <c r="AX74" s="558">
        <v>48.68535</v>
      </c>
      <c r="AY74" s="558">
        <v>31.394373000000002</v>
      </c>
      <c r="AZ74" s="558">
        <v>60.103641000000003</v>
      </c>
      <c r="BA74" s="558">
        <v>140.18336400000001</v>
      </c>
      <c r="BB74" s="655">
        <f t="shared" si="3"/>
        <v>11.951432561841591</v>
      </c>
      <c r="BC74" s="97" t="s">
        <v>282</v>
      </c>
      <c r="BD74" s="98">
        <v>68</v>
      </c>
      <c r="BE74" s="234"/>
    </row>
    <row r="75" spans="1:57" ht="18" customHeight="1" x14ac:dyDescent="0.5">
      <c r="A75" s="93">
        <v>69</v>
      </c>
      <c r="B75" s="70" t="s">
        <v>149</v>
      </c>
      <c r="C75" s="346">
        <v>62.466256000000001</v>
      </c>
      <c r="D75" s="346">
        <v>10.096641</v>
      </c>
      <c r="E75" s="346">
        <v>4.3087929999999997</v>
      </c>
      <c r="F75" s="346">
        <v>76.871689000000003</v>
      </c>
      <c r="G75" s="346">
        <v>7.2990060000000003</v>
      </c>
      <c r="H75" s="346">
        <v>7.7659450000000003</v>
      </c>
      <c r="I75" s="346">
        <v>13.750375999999999</v>
      </c>
      <c r="J75" s="346">
        <v>28.815327</v>
      </c>
      <c r="K75" s="346">
        <v>17.271526999999999</v>
      </c>
      <c r="L75" s="346">
        <v>12.558230999999999</v>
      </c>
      <c r="M75" s="346">
        <v>17.327783</v>
      </c>
      <c r="N75" s="346">
        <v>47.157541000000002</v>
      </c>
      <c r="O75" s="346">
        <v>8.1694680000000002</v>
      </c>
      <c r="P75" s="346">
        <v>11.966737</v>
      </c>
      <c r="Q75" s="346">
        <v>15.825907000000001</v>
      </c>
      <c r="R75" s="346">
        <v>35.962111999999998</v>
      </c>
      <c r="S75" s="347">
        <v>188.80667</v>
      </c>
      <c r="T75" s="335">
        <v>17.261952000000001</v>
      </c>
      <c r="U75" s="336">
        <v>13.53858</v>
      </c>
      <c r="V75" s="451">
        <v>10.069565000000001</v>
      </c>
      <c r="W75" s="451">
        <v>40.870097000000001</v>
      </c>
      <c r="X75" s="557">
        <v>6.9949389999999996</v>
      </c>
      <c r="Y75" s="557">
        <v>153.09438</v>
      </c>
      <c r="Z75" s="557">
        <v>8.0773080000000004</v>
      </c>
      <c r="AA75" s="557">
        <v>168.16662700000001</v>
      </c>
      <c r="AB75" s="654">
        <f t="shared" si="2"/>
        <v>-41.257548157228563</v>
      </c>
      <c r="AC75" s="346">
        <v>3.0221000000000001E-2</v>
      </c>
      <c r="AD75" s="346">
        <v>1.2869999999999999E-3</v>
      </c>
      <c r="AE75" s="346">
        <v>5.0500000000000003E-2</v>
      </c>
      <c r="AF75" s="346">
        <v>8.2006999999999997E-2</v>
      </c>
      <c r="AG75" s="346">
        <v>0.35883399999999999</v>
      </c>
      <c r="AH75" s="346">
        <v>0.16958500000000001</v>
      </c>
      <c r="AI75" s="346">
        <v>0.100896</v>
      </c>
      <c r="AJ75" s="346">
        <v>0.62931599999999999</v>
      </c>
      <c r="AK75" s="346">
        <v>0.52567699999999995</v>
      </c>
      <c r="AL75" s="346">
        <v>0.54077200000000003</v>
      </c>
      <c r="AM75" s="346">
        <v>1.367378</v>
      </c>
      <c r="AN75" s="346">
        <v>2.4338259999999998</v>
      </c>
      <c r="AO75" s="346">
        <v>0.27735399999999999</v>
      </c>
      <c r="AP75" s="346">
        <v>0.24124699999999999</v>
      </c>
      <c r="AQ75" s="346">
        <v>9.6651000000000001E-2</v>
      </c>
      <c r="AR75" s="346">
        <v>0.61525200000000002</v>
      </c>
      <c r="AS75" s="347">
        <v>3.760402</v>
      </c>
      <c r="AT75" s="450">
        <v>0.29134500000000002</v>
      </c>
      <c r="AU75" s="451">
        <v>0.15323800000000001</v>
      </c>
      <c r="AV75" s="451">
        <v>0.40849099999999999</v>
      </c>
      <c r="AW75" s="451">
        <v>0.853074</v>
      </c>
      <c r="AX75" s="557">
        <v>0.886042</v>
      </c>
      <c r="AY75" s="557">
        <v>0.40981899999999999</v>
      </c>
      <c r="AZ75" s="557">
        <v>0.68501800000000002</v>
      </c>
      <c r="BA75" s="557">
        <v>1.9808790000000001</v>
      </c>
      <c r="BB75" s="654">
        <f t="shared" si="3"/>
        <v>578.93474468759916</v>
      </c>
      <c r="BC75" s="94" t="s">
        <v>303</v>
      </c>
      <c r="BD75" s="95">
        <v>69</v>
      </c>
      <c r="BE75" s="234"/>
    </row>
    <row r="76" spans="1:57" ht="18" customHeight="1" x14ac:dyDescent="0.5">
      <c r="A76" s="96">
        <v>70</v>
      </c>
      <c r="B76" s="76" t="s">
        <v>79</v>
      </c>
      <c r="C76" s="348">
        <v>105.779493</v>
      </c>
      <c r="D76" s="348">
        <v>380.774742</v>
      </c>
      <c r="E76" s="348">
        <v>412.90086200000002</v>
      </c>
      <c r="F76" s="348">
        <v>899.45509800000002</v>
      </c>
      <c r="G76" s="348">
        <v>280.43188199999997</v>
      </c>
      <c r="H76" s="348">
        <v>573.78316500000005</v>
      </c>
      <c r="I76" s="348">
        <v>490.01210600000002</v>
      </c>
      <c r="J76" s="348">
        <v>1344.227153</v>
      </c>
      <c r="K76" s="348">
        <v>696.446597</v>
      </c>
      <c r="L76" s="348">
        <v>95.735229000000004</v>
      </c>
      <c r="M76" s="348">
        <v>188.736389</v>
      </c>
      <c r="N76" s="348">
        <v>980.91821500000003</v>
      </c>
      <c r="O76" s="348">
        <v>4.0103350000000004</v>
      </c>
      <c r="P76" s="348">
        <v>159.35793000000001</v>
      </c>
      <c r="Q76" s="348">
        <v>92.835851000000005</v>
      </c>
      <c r="R76" s="348">
        <v>256.204115</v>
      </c>
      <c r="S76" s="349">
        <v>3480.8045809999999</v>
      </c>
      <c r="T76" s="337">
        <v>3.9255049999999998</v>
      </c>
      <c r="U76" s="338">
        <v>3.73421</v>
      </c>
      <c r="V76" s="453">
        <v>127.745763</v>
      </c>
      <c r="W76" s="453">
        <v>135.40547799999999</v>
      </c>
      <c r="X76" s="558">
        <v>4.5700380000000003</v>
      </c>
      <c r="Y76" s="558">
        <v>134.698566</v>
      </c>
      <c r="Z76" s="558">
        <v>250.05326099999999</v>
      </c>
      <c r="AA76" s="558">
        <v>389.321866</v>
      </c>
      <c r="AB76" s="655">
        <f t="shared" si="2"/>
        <v>-48.969982998746566</v>
      </c>
      <c r="AC76" s="348">
        <v>16.514123999999999</v>
      </c>
      <c r="AD76" s="348">
        <v>13.929997</v>
      </c>
      <c r="AE76" s="348">
        <v>17.020067999999998</v>
      </c>
      <c r="AF76" s="348">
        <v>47.464190000000002</v>
      </c>
      <c r="AG76" s="348">
        <v>12.402227999999999</v>
      </c>
      <c r="AH76" s="348">
        <v>106.562849</v>
      </c>
      <c r="AI76" s="348">
        <v>141.22664399999999</v>
      </c>
      <c r="AJ76" s="348">
        <v>260.19172099999997</v>
      </c>
      <c r="AK76" s="348">
        <v>38.266280000000002</v>
      </c>
      <c r="AL76" s="348">
        <v>242.34637599999999</v>
      </c>
      <c r="AM76" s="348">
        <v>120.186627</v>
      </c>
      <c r="AN76" s="348">
        <v>400.799283</v>
      </c>
      <c r="AO76" s="348">
        <v>120.788017</v>
      </c>
      <c r="AP76" s="348">
        <v>119.5943</v>
      </c>
      <c r="AQ76" s="348">
        <v>23.922483</v>
      </c>
      <c r="AR76" s="348">
        <v>264.3048</v>
      </c>
      <c r="AS76" s="349">
        <v>972.759995</v>
      </c>
      <c r="AT76" s="452">
        <v>17.361246999999999</v>
      </c>
      <c r="AU76" s="453">
        <v>13.310572000000001</v>
      </c>
      <c r="AV76" s="453">
        <v>118.09223900000001</v>
      </c>
      <c r="AW76" s="453">
        <v>148.76405800000001</v>
      </c>
      <c r="AX76" s="558">
        <v>27.074043</v>
      </c>
      <c r="AY76" s="558">
        <v>17.740171</v>
      </c>
      <c r="AZ76" s="558">
        <v>169.106236</v>
      </c>
      <c r="BA76" s="558">
        <v>213.92044999999999</v>
      </c>
      <c r="BB76" s="655">
        <f t="shared" si="3"/>
        <v>19.74102847052006</v>
      </c>
      <c r="BC76" s="97" t="s">
        <v>340</v>
      </c>
      <c r="BD76" s="98">
        <v>70</v>
      </c>
      <c r="BE76" s="234"/>
    </row>
    <row r="77" spans="1:57" ht="18" customHeight="1" x14ac:dyDescent="0.5">
      <c r="A77" s="93">
        <v>71</v>
      </c>
      <c r="B77" s="70" t="s">
        <v>81</v>
      </c>
      <c r="C77" s="346">
        <v>17.684934999999999</v>
      </c>
      <c r="D77" s="346">
        <v>17.121354</v>
      </c>
      <c r="E77" s="346">
        <v>36.077464999999997</v>
      </c>
      <c r="F77" s="346">
        <v>70.883753999999996</v>
      </c>
      <c r="G77" s="346">
        <v>14.060428999999999</v>
      </c>
      <c r="H77" s="346">
        <v>10.034359</v>
      </c>
      <c r="I77" s="346">
        <v>42.682178</v>
      </c>
      <c r="J77" s="346">
        <v>66.776966000000002</v>
      </c>
      <c r="K77" s="346">
        <v>12.413779</v>
      </c>
      <c r="L77" s="346">
        <v>8.2544880000000003</v>
      </c>
      <c r="M77" s="346">
        <v>39.305936000000003</v>
      </c>
      <c r="N77" s="346">
        <v>59.974203000000003</v>
      </c>
      <c r="O77" s="346">
        <v>1.446148</v>
      </c>
      <c r="P77" s="346">
        <v>20.563117999999999</v>
      </c>
      <c r="Q77" s="346">
        <v>20.986986999999999</v>
      </c>
      <c r="R77" s="346">
        <v>42.996253000000003</v>
      </c>
      <c r="S77" s="347">
        <v>240.63117700000001</v>
      </c>
      <c r="T77" s="335">
        <v>38.372672999999999</v>
      </c>
      <c r="U77" s="336">
        <v>4.8064799999999996</v>
      </c>
      <c r="V77" s="451">
        <v>11.820930000000001</v>
      </c>
      <c r="W77" s="451">
        <v>55.000082999999997</v>
      </c>
      <c r="X77" s="557">
        <v>15.155562</v>
      </c>
      <c r="Y77" s="557">
        <v>28.827542000000001</v>
      </c>
      <c r="Z77" s="557">
        <v>6.787363</v>
      </c>
      <c r="AA77" s="557">
        <v>50.770466999999996</v>
      </c>
      <c r="AB77" s="654">
        <f t="shared" si="2"/>
        <v>-84.097899127828015</v>
      </c>
      <c r="AC77" s="346">
        <v>159.045333</v>
      </c>
      <c r="AD77" s="346">
        <v>153.85693900000001</v>
      </c>
      <c r="AE77" s="346">
        <v>114.404611</v>
      </c>
      <c r="AF77" s="346">
        <v>427.30688300000003</v>
      </c>
      <c r="AG77" s="346">
        <v>133.36658399999999</v>
      </c>
      <c r="AH77" s="346">
        <v>117.645892</v>
      </c>
      <c r="AI77" s="346">
        <v>95.579903999999999</v>
      </c>
      <c r="AJ77" s="346">
        <v>346.59237999999999</v>
      </c>
      <c r="AK77" s="346">
        <v>133.16266100000001</v>
      </c>
      <c r="AL77" s="346">
        <v>159.759939</v>
      </c>
      <c r="AM77" s="346">
        <v>152.78851800000001</v>
      </c>
      <c r="AN77" s="346">
        <v>445.711118</v>
      </c>
      <c r="AO77" s="346">
        <v>178.64340100000001</v>
      </c>
      <c r="AP77" s="346">
        <v>123.984334</v>
      </c>
      <c r="AQ77" s="346">
        <v>179.137134</v>
      </c>
      <c r="AR77" s="346">
        <v>481.76486899999998</v>
      </c>
      <c r="AS77" s="347">
        <v>1701.3752500000001</v>
      </c>
      <c r="AT77" s="450">
        <v>147.72723199999999</v>
      </c>
      <c r="AU77" s="451">
        <v>230.994595</v>
      </c>
      <c r="AV77" s="451">
        <v>178.03787700000001</v>
      </c>
      <c r="AW77" s="451">
        <v>556.75970400000006</v>
      </c>
      <c r="AX77" s="557">
        <v>218.05191600000001</v>
      </c>
      <c r="AY77" s="557">
        <v>113.349182</v>
      </c>
      <c r="AZ77" s="557">
        <v>155.87178599999999</v>
      </c>
      <c r="BA77" s="557">
        <v>487.27288399999998</v>
      </c>
      <c r="BB77" s="654">
        <f t="shared" si="3"/>
        <v>63.080082189661944</v>
      </c>
      <c r="BC77" s="94" t="s">
        <v>317</v>
      </c>
      <c r="BD77" s="95">
        <v>71</v>
      </c>
      <c r="BE77" s="234"/>
    </row>
    <row r="78" spans="1:57" ht="18" customHeight="1" x14ac:dyDescent="0.5">
      <c r="A78" s="96">
        <v>72</v>
      </c>
      <c r="B78" s="76" t="s">
        <v>48</v>
      </c>
      <c r="C78" s="348">
        <v>641.69835999999998</v>
      </c>
      <c r="D78" s="348">
        <v>206.73155199999999</v>
      </c>
      <c r="E78" s="348">
        <v>366.67997200000002</v>
      </c>
      <c r="F78" s="348">
        <v>1215.1098850000001</v>
      </c>
      <c r="G78" s="348">
        <v>386.79447900000002</v>
      </c>
      <c r="H78" s="348">
        <v>575.39410299999997</v>
      </c>
      <c r="I78" s="348">
        <v>322.45721700000001</v>
      </c>
      <c r="J78" s="348">
        <v>1284.645798</v>
      </c>
      <c r="K78" s="348">
        <v>226.446</v>
      </c>
      <c r="L78" s="348">
        <v>329.79244899999998</v>
      </c>
      <c r="M78" s="348">
        <v>620.26620500000001</v>
      </c>
      <c r="N78" s="348">
        <v>1176.5046540000001</v>
      </c>
      <c r="O78" s="348">
        <v>337.60513800000001</v>
      </c>
      <c r="P78" s="348">
        <v>330.74159700000001</v>
      </c>
      <c r="Q78" s="348">
        <v>322.59960999999998</v>
      </c>
      <c r="R78" s="348">
        <v>990.94634499999995</v>
      </c>
      <c r="S78" s="349">
        <v>4667.206682</v>
      </c>
      <c r="T78" s="337">
        <v>318.80185799999998</v>
      </c>
      <c r="U78" s="338">
        <v>721.22171000000003</v>
      </c>
      <c r="V78" s="453">
        <v>654.32156999999995</v>
      </c>
      <c r="W78" s="453">
        <v>1694.345139</v>
      </c>
      <c r="X78" s="558">
        <v>1612.305801</v>
      </c>
      <c r="Y78" s="558">
        <v>59.235664999999997</v>
      </c>
      <c r="Z78" s="558">
        <v>598.474378</v>
      </c>
      <c r="AA78" s="558">
        <v>2270.015844</v>
      </c>
      <c r="AB78" s="655">
        <f t="shared" si="2"/>
        <v>85.598072069201024</v>
      </c>
      <c r="AC78" s="348">
        <v>101.243759</v>
      </c>
      <c r="AD78" s="348">
        <v>63.243513999999998</v>
      </c>
      <c r="AE78" s="348">
        <v>64.368561999999997</v>
      </c>
      <c r="AF78" s="348">
        <v>228.85583500000001</v>
      </c>
      <c r="AG78" s="348">
        <v>88.957076000000001</v>
      </c>
      <c r="AH78" s="348">
        <v>406.34957400000002</v>
      </c>
      <c r="AI78" s="348">
        <v>222.42126200000001</v>
      </c>
      <c r="AJ78" s="348">
        <v>717.72791199999995</v>
      </c>
      <c r="AK78" s="348">
        <v>213.41322099999999</v>
      </c>
      <c r="AL78" s="348">
        <v>101.91588299999999</v>
      </c>
      <c r="AM78" s="348">
        <v>115.31500699999999</v>
      </c>
      <c r="AN78" s="348">
        <v>430.64411100000001</v>
      </c>
      <c r="AO78" s="348">
        <v>86.195363999999998</v>
      </c>
      <c r="AP78" s="348">
        <v>89.250242999999998</v>
      </c>
      <c r="AQ78" s="348">
        <v>173.36092500000001</v>
      </c>
      <c r="AR78" s="348">
        <v>348.806532</v>
      </c>
      <c r="AS78" s="349">
        <v>1726.0343909999999</v>
      </c>
      <c r="AT78" s="452">
        <v>109.98929699999999</v>
      </c>
      <c r="AU78" s="453">
        <v>132.02866499999999</v>
      </c>
      <c r="AV78" s="453">
        <v>92.903857000000002</v>
      </c>
      <c r="AW78" s="453">
        <v>334.92181799999997</v>
      </c>
      <c r="AX78" s="558">
        <v>363.33029800000003</v>
      </c>
      <c r="AY78" s="558">
        <v>70.191513999999998</v>
      </c>
      <c r="AZ78" s="558">
        <v>85.057342000000006</v>
      </c>
      <c r="BA78" s="558">
        <v>518.57915400000002</v>
      </c>
      <c r="BB78" s="655">
        <f t="shared" si="3"/>
        <v>-61.758448254825574</v>
      </c>
      <c r="BC78" s="97" t="s">
        <v>279</v>
      </c>
      <c r="BD78" s="98">
        <v>72</v>
      </c>
      <c r="BE78" s="234"/>
    </row>
    <row r="79" spans="1:57" ht="18" customHeight="1" x14ac:dyDescent="0.5">
      <c r="A79" s="93">
        <v>73</v>
      </c>
      <c r="B79" s="70" t="s">
        <v>51</v>
      </c>
      <c r="C79" s="346">
        <v>154.854151</v>
      </c>
      <c r="D79" s="346">
        <v>23.778065999999999</v>
      </c>
      <c r="E79" s="346">
        <v>20.141089999999998</v>
      </c>
      <c r="F79" s="346">
        <v>198.77330699999999</v>
      </c>
      <c r="G79" s="346">
        <v>15.518807000000001</v>
      </c>
      <c r="H79" s="346">
        <v>270.43593700000002</v>
      </c>
      <c r="I79" s="346">
        <v>537.58247100000006</v>
      </c>
      <c r="J79" s="346">
        <v>823.53721599999994</v>
      </c>
      <c r="K79" s="346">
        <v>284.79518899999999</v>
      </c>
      <c r="L79" s="346">
        <v>7.2641619999999998</v>
      </c>
      <c r="M79" s="346">
        <v>291.56198699999999</v>
      </c>
      <c r="N79" s="346">
        <v>583.62133800000004</v>
      </c>
      <c r="O79" s="346">
        <v>20.832718</v>
      </c>
      <c r="P79" s="346">
        <v>11.960857000000001</v>
      </c>
      <c r="Q79" s="346">
        <v>12.368216</v>
      </c>
      <c r="R79" s="346">
        <v>45.161791000000001</v>
      </c>
      <c r="S79" s="347">
        <v>1651.093652</v>
      </c>
      <c r="T79" s="335">
        <v>8.3495670000000004</v>
      </c>
      <c r="U79" s="336">
        <v>4.5699800000000002</v>
      </c>
      <c r="V79" s="451">
        <v>7.7526029999999997</v>
      </c>
      <c r="W79" s="451">
        <v>20.672150999999999</v>
      </c>
      <c r="X79" s="557">
        <v>21.444483999999999</v>
      </c>
      <c r="Y79" s="557">
        <v>34.251417000000004</v>
      </c>
      <c r="Z79" s="557">
        <v>3.2610860000000002</v>
      </c>
      <c r="AA79" s="557">
        <v>58.956986999999998</v>
      </c>
      <c r="AB79" s="654">
        <f t="shared" si="2"/>
        <v>-99.393379402060162</v>
      </c>
      <c r="AC79" s="346">
        <v>77.106476999999998</v>
      </c>
      <c r="AD79" s="346">
        <v>70.462377000000004</v>
      </c>
      <c r="AE79" s="346">
        <v>110.532051</v>
      </c>
      <c r="AF79" s="346">
        <v>258.10090500000001</v>
      </c>
      <c r="AG79" s="346">
        <v>80.039233999999993</v>
      </c>
      <c r="AH79" s="346">
        <v>158.771548</v>
      </c>
      <c r="AI79" s="346">
        <v>85.168014999999997</v>
      </c>
      <c r="AJ79" s="346">
        <v>323.97879699999999</v>
      </c>
      <c r="AK79" s="346">
        <v>60.730043000000002</v>
      </c>
      <c r="AL79" s="346">
        <v>139.579429</v>
      </c>
      <c r="AM79" s="346">
        <v>67.731147000000007</v>
      </c>
      <c r="AN79" s="346">
        <v>268.04061899999999</v>
      </c>
      <c r="AO79" s="346">
        <v>59.934458999999997</v>
      </c>
      <c r="AP79" s="346">
        <v>58.871071000000001</v>
      </c>
      <c r="AQ79" s="346">
        <v>77.013834000000003</v>
      </c>
      <c r="AR79" s="346">
        <v>195.819365</v>
      </c>
      <c r="AS79" s="347">
        <v>1045.9396859999999</v>
      </c>
      <c r="AT79" s="450">
        <v>60.892726000000003</v>
      </c>
      <c r="AU79" s="451">
        <v>56.640644999999999</v>
      </c>
      <c r="AV79" s="451">
        <v>51.807684999999999</v>
      </c>
      <c r="AW79" s="451">
        <v>169.34105500000001</v>
      </c>
      <c r="AX79" s="557">
        <v>105.440303</v>
      </c>
      <c r="AY79" s="557">
        <v>87.931307000000004</v>
      </c>
      <c r="AZ79" s="557">
        <v>97.759370000000004</v>
      </c>
      <c r="BA79" s="557">
        <v>291.13098100000002</v>
      </c>
      <c r="BB79" s="654">
        <f t="shared" si="3"/>
        <v>14.784135804973264</v>
      </c>
      <c r="BC79" s="94" t="s">
        <v>307</v>
      </c>
      <c r="BD79" s="95">
        <v>73</v>
      </c>
      <c r="BE79" s="234"/>
    </row>
    <row r="80" spans="1:57" ht="18" customHeight="1" x14ac:dyDescent="0.5">
      <c r="A80" s="96">
        <v>74</v>
      </c>
      <c r="B80" s="76" t="s">
        <v>55</v>
      </c>
      <c r="C80" s="348">
        <v>85.364829999999998</v>
      </c>
      <c r="D80" s="348">
        <v>64.490021999999996</v>
      </c>
      <c r="E80" s="348">
        <v>82.400175000000004</v>
      </c>
      <c r="F80" s="348">
        <v>232.25502700000001</v>
      </c>
      <c r="G80" s="348">
        <v>70.148262000000003</v>
      </c>
      <c r="H80" s="348">
        <v>106.888525</v>
      </c>
      <c r="I80" s="348">
        <v>125.407297</v>
      </c>
      <c r="J80" s="348">
        <v>302.44408399999998</v>
      </c>
      <c r="K80" s="348">
        <v>79.541087000000005</v>
      </c>
      <c r="L80" s="348">
        <v>72.590303000000006</v>
      </c>
      <c r="M80" s="348">
        <v>69.407527999999999</v>
      </c>
      <c r="N80" s="348">
        <v>221.53891899999999</v>
      </c>
      <c r="O80" s="348">
        <v>62.299211999999997</v>
      </c>
      <c r="P80" s="348">
        <v>53.207189</v>
      </c>
      <c r="Q80" s="348">
        <v>80.007806000000002</v>
      </c>
      <c r="R80" s="348">
        <v>195.514207</v>
      </c>
      <c r="S80" s="349">
        <v>951.75223700000004</v>
      </c>
      <c r="T80" s="337">
        <v>69.727027000000007</v>
      </c>
      <c r="U80" s="338">
        <v>141.82000300000001</v>
      </c>
      <c r="V80" s="453">
        <v>88.676401999999996</v>
      </c>
      <c r="W80" s="453">
        <v>300.223432</v>
      </c>
      <c r="X80" s="558">
        <v>110.17998</v>
      </c>
      <c r="Y80" s="558">
        <v>71.469800000000006</v>
      </c>
      <c r="Z80" s="558">
        <v>65.083582000000007</v>
      </c>
      <c r="AA80" s="558">
        <v>246.733362</v>
      </c>
      <c r="AB80" s="655">
        <f t="shared" si="2"/>
        <v>-48.102236825979908</v>
      </c>
      <c r="AC80" s="348">
        <v>51.670394000000002</v>
      </c>
      <c r="AD80" s="348">
        <v>50.515858999999999</v>
      </c>
      <c r="AE80" s="348">
        <v>49.900590000000001</v>
      </c>
      <c r="AF80" s="348">
        <v>152.08684400000001</v>
      </c>
      <c r="AG80" s="348">
        <v>48.532831999999999</v>
      </c>
      <c r="AH80" s="348">
        <v>43.151724000000002</v>
      </c>
      <c r="AI80" s="348">
        <v>42.85624</v>
      </c>
      <c r="AJ80" s="348">
        <v>134.540796</v>
      </c>
      <c r="AK80" s="348">
        <v>49.37238</v>
      </c>
      <c r="AL80" s="348">
        <v>29.459423000000001</v>
      </c>
      <c r="AM80" s="348">
        <v>46.804191000000003</v>
      </c>
      <c r="AN80" s="348">
        <v>125.635994</v>
      </c>
      <c r="AO80" s="348">
        <v>32.426799000000003</v>
      </c>
      <c r="AP80" s="348">
        <v>26.92963</v>
      </c>
      <c r="AQ80" s="348">
        <v>45.067870999999997</v>
      </c>
      <c r="AR80" s="348">
        <v>104.4243</v>
      </c>
      <c r="AS80" s="349">
        <v>516.68793300000004</v>
      </c>
      <c r="AT80" s="452">
        <v>71.057860000000005</v>
      </c>
      <c r="AU80" s="453">
        <v>72.322998999999996</v>
      </c>
      <c r="AV80" s="453">
        <v>79.266233999999997</v>
      </c>
      <c r="AW80" s="453">
        <v>222.64709400000001</v>
      </c>
      <c r="AX80" s="558">
        <v>56.245454000000002</v>
      </c>
      <c r="AY80" s="558">
        <v>47.858831000000002</v>
      </c>
      <c r="AZ80" s="558">
        <v>46.233907000000002</v>
      </c>
      <c r="BA80" s="558">
        <v>150.33819199999999</v>
      </c>
      <c r="BB80" s="655">
        <f t="shared" si="3"/>
        <v>7.8813890345956761</v>
      </c>
      <c r="BC80" s="97" t="s">
        <v>296</v>
      </c>
      <c r="BD80" s="98">
        <v>74</v>
      </c>
      <c r="BE80" s="234"/>
    </row>
    <row r="81" spans="1:57" ht="18" customHeight="1" x14ac:dyDescent="0.5">
      <c r="A81" s="93">
        <v>75</v>
      </c>
      <c r="B81" s="70" t="s">
        <v>194</v>
      </c>
      <c r="C81" s="346">
        <v>6.2570009999999998</v>
      </c>
      <c r="D81" s="346">
        <v>5.1317940000000002</v>
      </c>
      <c r="E81" s="346">
        <v>4.1156509999999997</v>
      </c>
      <c r="F81" s="346">
        <v>15.504446</v>
      </c>
      <c r="G81" s="346">
        <v>3.1436999999999999</v>
      </c>
      <c r="H81" s="346">
        <v>6.090401</v>
      </c>
      <c r="I81" s="346">
        <v>10.237176</v>
      </c>
      <c r="J81" s="346">
        <v>19.471276</v>
      </c>
      <c r="K81" s="346">
        <v>9.1774020000000007</v>
      </c>
      <c r="L81" s="346">
        <v>2.5712549999999998</v>
      </c>
      <c r="M81" s="346">
        <v>15.100061999999999</v>
      </c>
      <c r="N81" s="346">
        <v>26.848718999999999</v>
      </c>
      <c r="O81" s="346">
        <v>9.2729979999999994</v>
      </c>
      <c r="P81" s="346">
        <v>18.937598000000001</v>
      </c>
      <c r="Q81" s="346">
        <v>6.3112820000000003</v>
      </c>
      <c r="R81" s="346">
        <v>34.521878000000001</v>
      </c>
      <c r="S81" s="347">
        <v>96.346320000000006</v>
      </c>
      <c r="T81" s="335">
        <v>5.7191229999999997</v>
      </c>
      <c r="U81" s="336">
        <v>6.8252439999999996</v>
      </c>
      <c r="V81" s="451">
        <v>9.7890920000000001</v>
      </c>
      <c r="W81" s="451">
        <v>22.333459000000001</v>
      </c>
      <c r="X81" s="557">
        <v>2.8087439999999999</v>
      </c>
      <c r="Y81" s="557">
        <v>0.44975999999999999</v>
      </c>
      <c r="Z81" s="557">
        <v>13.515537999999999</v>
      </c>
      <c r="AA81" s="557">
        <v>16.774042000000001</v>
      </c>
      <c r="AB81" s="654">
        <f t="shared" si="2"/>
        <v>32.024085548592687</v>
      </c>
      <c r="AC81" s="346">
        <v>71.507390999999998</v>
      </c>
      <c r="AD81" s="346">
        <v>76.083848000000003</v>
      </c>
      <c r="AE81" s="346">
        <v>92.671537999999998</v>
      </c>
      <c r="AF81" s="346">
        <v>240.262778</v>
      </c>
      <c r="AG81" s="346">
        <v>77.420653999999999</v>
      </c>
      <c r="AH81" s="346">
        <v>80.742903999999996</v>
      </c>
      <c r="AI81" s="346">
        <v>78.779956999999996</v>
      </c>
      <c r="AJ81" s="346">
        <v>236.94351599999999</v>
      </c>
      <c r="AK81" s="346">
        <v>84.307806999999997</v>
      </c>
      <c r="AL81" s="346">
        <v>79.815178000000003</v>
      </c>
      <c r="AM81" s="346">
        <v>67.482636999999997</v>
      </c>
      <c r="AN81" s="346">
        <v>231.60562200000001</v>
      </c>
      <c r="AO81" s="346">
        <v>66.242617999999993</v>
      </c>
      <c r="AP81" s="346">
        <v>73.122431000000006</v>
      </c>
      <c r="AQ81" s="346">
        <v>68.568056999999996</v>
      </c>
      <c r="AR81" s="346">
        <v>207.93310600000001</v>
      </c>
      <c r="AS81" s="347">
        <v>916.74502199999995</v>
      </c>
      <c r="AT81" s="450">
        <v>71.748075</v>
      </c>
      <c r="AU81" s="451">
        <v>59.606791999999999</v>
      </c>
      <c r="AV81" s="451">
        <v>101.219289</v>
      </c>
      <c r="AW81" s="451">
        <v>232.57415599999999</v>
      </c>
      <c r="AX81" s="557">
        <v>126.038507</v>
      </c>
      <c r="AY81" s="557">
        <v>114.98307699999999</v>
      </c>
      <c r="AZ81" s="557">
        <v>107.77215700000001</v>
      </c>
      <c r="BA81" s="557">
        <v>348.79374100000001</v>
      </c>
      <c r="BB81" s="654">
        <f t="shared" si="3"/>
        <v>36.801492542068814</v>
      </c>
      <c r="BC81" s="94" t="s">
        <v>319</v>
      </c>
      <c r="BD81" s="95">
        <v>75</v>
      </c>
      <c r="BE81" s="234"/>
    </row>
    <row r="82" spans="1:57" ht="18" customHeight="1" x14ac:dyDescent="0.5">
      <c r="A82" s="96">
        <v>76</v>
      </c>
      <c r="B82" s="76" t="s">
        <v>78</v>
      </c>
      <c r="C82" s="348">
        <v>20.983284999999999</v>
      </c>
      <c r="D82" s="348">
        <v>1.5921510000000001</v>
      </c>
      <c r="E82" s="348">
        <v>4.2481790000000004</v>
      </c>
      <c r="F82" s="348">
        <v>26.823613999999999</v>
      </c>
      <c r="G82" s="348">
        <v>21.766846000000001</v>
      </c>
      <c r="H82" s="348">
        <v>7.6422920000000003</v>
      </c>
      <c r="I82" s="348">
        <v>8.2362559999999991</v>
      </c>
      <c r="J82" s="348">
        <v>37.645394000000003</v>
      </c>
      <c r="K82" s="348">
        <v>14.460940000000001</v>
      </c>
      <c r="L82" s="348">
        <v>5.5853210000000004</v>
      </c>
      <c r="M82" s="348">
        <v>5.8656480000000002</v>
      </c>
      <c r="N82" s="348">
        <v>25.911909999999999</v>
      </c>
      <c r="O82" s="348">
        <v>4.5704459999999996</v>
      </c>
      <c r="P82" s="348">
        <v>8.5903030000000005</v>
      </c>
      <c r="Q82" s="348">
        <v>150.338505</v>
      </c>
      <c r="R82" s="348">
        <v>163.49925300000001</v>
      </c>
      <c r="S82" s="349">
        <v>253.88017099999999</v>
      </c>
      <c r="T82" s="337">
        <v>5.783264</v>
      </c>
      <c r="U82" s="338">
        <v>1.961632</v>
      </c>
      <c r="V82" s="453">
        <v>1.393194</v>
      </c>
      <c r="W82" s="453">
        <v>9.13809</v>
      </c>
      <c r="X82" s="558">
        <v>1.8443400000000001</v>
      </c>
      <c r="Y82" s="558">
        <v>1.444024</v>
      </c>
      <c r="Z82" s="558">
        <v>4.4801080000000004</v>
      </c>
      <c r="AA82" s="558">
        <v>7.768472</v>
      </c>
      <c r="AB82" s="655">
        <f t="shared" si="2"/>
        <v>-45.605041902534346</v>
      </c>
      <c r="AC82" s="348">
        <v>104.696031</v>
      </c>
      <c r="AD82" s="348">
        <v>69.341828000000007</v>
      </c>
      <c r="AE82" s="348">
        <v>79.907813000000004</v>
      </c>
      <c r="AF82" s="348">
        <v>253.945672</v>
      </c>
      <c r="AG82" s="348">
        <v>283.43750799999998</v>
      </c>
      <c r="AH82" s="348">
        <v>92.083040999999994</v>
      </c>
      <c r="AI82" s="348">
        <v>77.154247999999995</v>
      </c>
      <c r="AJ82" s="348">
        <v>452.67479600000001</v>
      </c>
      <c r="AK82" s="348">
        <v>148.240329</v>
      </c>
      <c r="AL82" s="348">
        <v>77.651870000000002</v>
      </c>
      <c r="AM82" s="348">
        <v>89.204294000000004</v>
      </c>
      <c r="AN82" s="348">
        <v>315.09649200000001</v>
      </c>
      <c r="AO82" s="348">
        <v>83.723805999999996</v>
      </c>
      <c r="AP82" s="348">
        <v>95.149448000000007</v>
      </c>
      <c r="AQ82" s="348">
        <v>168.53522000000001</v>
      </c>
      <c r="AR82" s="348">
        <v>347.40847500000001</v>
      </c>
      <c r="AS82" s="349">
        <v>1369.1254349999999</v>
      </c>
      <c r="AT82" s="452">
        <v>79.378489999999999</v>
      </c>
      <c r="AU82" s="453">
        <v>60.364466</v>
      </c>
      <c r="AV82" s="453">
        <v>54.093921999999999</v>
      </c>
      <c r="AW82" s="453">
        <v>193.83687800000001</v>
      </c>
      <c r="AX82" s="558">
        <v>70.325232999999997</v>
      </c>
      <c r="AY82" s="558">
        <v>88.509365000000003</v>
      </c>
      <c r="AZ82" s="558">
        <v>122.233969</v>
      </c>
      <c r="BA82" s="558">
        <v>281.06856699999997</v>
      </c>
      <c r="BB82" s="655">
        <f t="shared" si="3"/>
        <v>58.428047928093349</v>
      </c>
      <c r="BC82" s="97" t="s">
        <v>334</v>
      </c>
      <c r="BD82" s="98">
        <v>76</v>
      </c>
      <c r="BE82" s="234"/>
    </row>
    <row r="83" spans="1:57" ht="18" customHeight="1" x14ac:dyDescent="0.5">
      <c r="A83" s="93">
        <v>77</v>
      </c>
      <c r="B83" s="70" t="s">
        <v>160</v>
      </c>
      <c r="C83" s="346">
        <v>0.61991200000000002</v>
      </c>
      <c r="D83" s="346">
        <v>2.1090170000000001</v>
      </c>
      <c r="E83" s="346">
        <v>6.5750400000000004</v>
      </c>
      <c r="F83" s="346">
        <v>9.3039690000000004</v>
      </c>
      <c r="G83" s="346">
        <v>2.928442</v>
      </c>
      <c r="H83" s="346">
        <v>576.75171999999998</v>
      </c>
      <c r="I83" s="346">
        <v>3.0911930000000001</v>
      </c>
      <c r="J83" s="346">
        <v>582.77135499999997</v>
      </c>
      <c r="K83" s="346">
        <v>4.2883019999999998</v>
      </c>
      <c r="L83" s="346">
        <v>3.425462</v>
      </c>
      <c r="M83" s="346">
        <v>1.6739299999999999</v>
      </c>
      <c r="N83" s="346">
        <v>9.3876930000000005</v>
      </c>
      <c r="O83" s="346">
        <v>6.9268369999999999</v>
      </c>
      <c r="P83" s="346">
        <v>1.6900550000000001</v>
      </c>
      <c r="Q83" s="346">
        <v>4.5597130000000003</v>
      </c>
      <c r="R83" s="346">
        <v>13.176603999999999</v>
      </c>
      <c r="S83" s="347">
        <v>614.63962200000003</v>
      </c>
      <c r="T83" s="335">
        <v>1.928126</v>
      </c>
      <c r="U83" s="336">
        <v>275.02917500000001</v>
      </c>
      <c r="V83" s="451">
        <v>12.888317000000001</v>
      </c>
      <c r="W83" s="451">
        <v>289.845618</v>
      </c>
      <c r="X83" s="557">
        <v>1.8344009999999999</v>
      </c>
      <c r="Y83" s="557">
        <v>1.6148180000000001</v>
      </c>
      <c r="Z83" s="557">
        <v>1.665332</v>
      </c>
      <c r="AA83" s="557">
        <v>5.1145509999999996</v>
      </c>
      <c r="AB83" s="654">
        <f t="shared" si="2"/>
        <v>-46.126560198602938</v>
      </c>
      <c r="AC83" s="346">
        <v>32.937904000000003</v>
      </c>
      <c r="AD83" s="346">
        <v>33.157178999999999</v>
      </c>
      <c r="AE83" s="346">
        <v>115.456337</v>
      </c>
      <c r="AF83" s="346">
        <v>181.55141900000001</v>
      </c>
      <c r="AG83" s="346">
        <v>36.522708999999999</v>
      </c>
      <c r="AH83" s="346">
        <v>36.584811999999999</v>
      </c>
      <c r="AI83" s="346">
        <v>30.945955999999999</v>
      </c>
      <c r="AJ83" s="346">
        <v>104.053477</v>
      </c>
      <c r="AK83" s="346">
        <v>40.820807000000002</v>
      </c>
      <c r="AL83" s="346">
        <v>18.054261</v>
      </c>
      <c r="AM83" s="346">
        <v>36.821716000000002</v>
      </c>
      <c r="AN83" s="346">
        <v>95.696783999999994</v>
      </c>
      <c r="AO83" s="346">
        <v>33.679803999999997</v>
      </c>
      <c r="AP83" s="346">
        <v>29.386451999999998</v>
      </c>
      <c r="AQ83" s="346">
        <v>30.802405</v>
      </c>
      <c r="AR83" s="346">
        <v>93.868662</v>
      </c>
      <c r="AS83" s="347">
        <v>475.17034200000001</v>
      </c>
      <c r="AT83" s="450">
        <v>68.622237999999996</v>
      </c>
      <c r="AU83" s="451">
        <v>52.081642000000002</v>
      </c>
      <c r="AV83" s="451">
        <v>75.827877000000001</v>
      </c>
      <c r="AW83" s="451">
        <v>196.531757</v>
      </c>
      <c r="AX83" s="557">
        <v>82.986909999999995</v>
      </c>
      <c r="AY83" s="557">
        <v>65.627144000000001</v>
      </c>
      <c r="AZ83" s="557">
        <v>74.474050000000005</v>
      </c>
      <c r="BA83" s="557">
        <v>223.08810399999999</v>
      </c>
      <c r="BB83" s="654">
        <f t="shared" si="3"/>
        <v>140.65842399569109</v>
      </c>
      <c r="BC83" s="94" t="s">
        <v>316</v>
      </c>
      <c r="BD83" s="95">
        <v>77</v>
      </c>
      <c r="BE83" s="234"/>
    </row>
    <row r="84" spans="1:57" ht="18" customHeight="1" x14ac:dyDescent="0.5">
      <c r="A84" s="96">
        <v>78</v>
      </c>
      <c r="B84" s="76" t="s">
        <v>197</v>
      </c>
      <c r="C84" s="348">
        <v>2.1895370000000001</v>
      </c>
      <c r="D84" s="348">
        <v>2.7346889999999999</v>
      </c>
      <c r="E84" s="348">
        <v>3.6060059999999998</v>
      </c>
      <c r="F84" s="348">
        <v>8.5302319999999998</v>
      </c>
      <c r="G84" s="348">
        <v>1.9534100000000001</v>
      </c>
      <c r="H84" s="348">
        <v>2.1846869999999998</v>
      </c>
      <c r="I84" s="348">
        <v>75.491715999999997</v>
      </c>
      <c r="J84" s="348">
        <v>79.629812999999999</v>
      </c>
      <c r="K84" s="348">
        <v>1.2783789999999999</v>
      </c>
      <c r="L84" s="348">
        <v>1.1842569999999999</v>
      </c>
      <c r="M84" s="348">
        <v>1.3247310000000001</v>
      </c>
      <c r="N84" s="348">
        <v>3.7873670000000002</v>
      </c>
      <c r="O84" s="348">
        <v>2.1438709999999999</v>
      </c>
      <c r="P84" s="348">
        <v>2.5290940000000002</v>
      </c>
      <c r="Q84" s="348">
        <v>1.23994</v>
      </c>
      <c r="R84" s="348">
        <v>5.9129040000000002</v>
      </c>
      <c r="S84" s="349">
        <v>97.860316999999995</v>
      </c>
      <c r="T84" s="337">
        <v>2.3027690000000001</v>
      </c>
      <c r="U84" s="338">
        <v>2.9730370000000002</v>
      </c>
      <c r="V84" s="453">
        <v>4.2208000000000002E-2</v>
      </c>
      <c r="W84" s="453">
        <v>5.3180139999999998</v>
      </c>
      <c r="X84" s="558">
        <v>1.528564</v>
      </c>
      <c r="Y84" s="558">
        <v>0.25976100000000002</v>
      </c>
      <c r="Z84" s="558">
        <v>1.08142</v>
      </c>
      <c r="AA84" s="558">
        <v>2.869745</v>
      </c>
      <c r="AB84" s="655">
        <f t="shared" si="2"/>
        <v>-98.567498452412977</v>
      </c>
      <c r="AC84" s="348">
        <v>295.33160900000001</v>
      </c>
      <c r="AD84" s="348">
        <v>352.450267</v>
      </c>
      <c r="AE84" s="348">
        <v>297.350414</v>
      </c>
      <c r="AF84" s="348">
        <v>945.13229100000001</v>
      </c>
      <c r="AG84" s="348">
        <v>352.64581399999997</v>
      </c>
      <c r="AH84" s="348">
        <v>224.45797400000001</v>
      </c>
      <c r="AI84" s="348">
        <v>166.91430500000001</v>
      </c>
      <c r="AJ84" s="348">
        <v>744.01809300000002</v>
      </c>
      <c r="AK84" s="348">
        <v>293.62537500000002</v>
      </c>
      <c r="AL84" s="348">
        <v>42.926246999999996</v>
      </c>
      <c r="AM84" s="348">
        <v>114.039024</v>
      </c>
      <c r="AN84" s="348">
        <v>450.59064599999999</v>
      </c>
      <c r="AO84" s="348">
        <v>91.228226000000006</v>
      </c>
      <c r="AP84" s="348">
        <v>43.506473</v>
      </c>
      <c r="AQ84" s="348">
        <v>194.12001699999999</v>
      </c>
      <c r="AR84" s="348">
        <v>328.854716</v>
      </c>
      <c r="AS84" s="349">
        <v>2468.595746</v>
      </c>
      <c r="AT84" s="452">
        <v>32.407930999999998</v>
      </c>
      <c r="AU84" s="453">
        <v>186.127465</v>
      </c>
      <c r="AV84" s="453">
        <v>111.46115500000001</v>
      </c>
      <c r="AW84" s="453">
        <v>329.99655200000001</v>
      </c>
      <c r="AX84" s="558">
        <v>160.16109599999999</v>
      </c>
      <c r="AY84" s="558">
        <v>65.470433</v>
      </c>
      <c r="AZ84" s="558">
        <v>86.960426999999996</v>
      </c>
      <c r="BA84" s="558">
        <v>312.59195599999998</v>
      </c>
      <c r="BB84" s="655">
        <f t="shared" si="3"/>
        <v>-47.901153828606844</v>
      </c>
      <c r="BC84" s="97" t="s">
        <v>416</v>
      </c>
      <c r="BD84" s="98">
        <v>78</v>
      </c>
      <c r="BE84" s="234"/>
    </row>
    <row r="85" spans="1:57" ht="18" customHeight="1" x14ac:dyDescent="0.5">
      <c r="A85" s="93">
        <v>79</v>
      </c>
      <c r="B85" s="70" t="s">
        <v>86</v>
      </c>
      <c r="C85" s="346">
        <v>2.4580000000000001E-3</v>
      </c>
      <c r="D85" s="346">
        <v>4.1939999999999998E-3</v>
      </c>
      <c r="E85" s="346">
        <v>0</v>
      </c>
      <c r="F85" s="346">
        <v>6.6519999999999999E-3</v>
      </c>
      <c r="G85" s="346">
        <v>1.3100000000000001E-4</v>
      </c>
      <c r="H85" s="346">
        <v>3.7648000000000001E-2</v>
      </c>
      <c r="I85" s="346">
        <v>0</v>
      </c>
      <c r="J85" s="346">
        <v>3.7779E-2</v>
      </c>
      <c r="K85" s="346">
        <v>1.6383989999999999</v>
      </c>
      <c r="L85" s="346">
        <v>0</v>
      </c>
      <c r="M85" s="346">
        <v>0.926454</v>
      </c>
      <c r="N85" s="346">
        <v>2.5648520000000001</v>
      </c>
      <c r="O85" s="346">
        <v>6.3E-3</v>
      </c>
      <c r="P85" s="346">
        <v>1.3340879999999999</v>
      </c>
      <c r="Q85" s="346">
        <v>0.399758</v>
      </c>
      <c r="R85" s="346">
        <v>1.7401450000000001</v>
      </c>
      <c r="S85" s="347">
        <v>4.3494289999999998</v>
      </c>
      <c r="T85" s="335">
        <v>1.0063000000000001E-2</v>
      </c>
      <c r="U85" s="336">
        <v>0.95739200000000002</v>
      </c>
      <c r="V85" s="451">
        <v>3.75</v>
      </c>
      <c r="W85" s="451">
        <v>4.7174550000000002</v>
      </c>
      <c r="X85" s="557">
        <v>0.54861599999999999</v>
      </c>
      <c r="Y85" s="557">
        <v>0.63992499999999997</v>
      </c>
      <c r="Z85" s="557">
        <v>1.8270000000000001E-3</v>
      </c>
      <c r="AA85" s="557">
        <v>1.1903680000000001</v>
      </c>
      <c r="AB85" s="654" t="str">
        <f t="shared" si="2"/>
        <v>-</v>
      </c>
      <c r="AC85" s="346">
        <v>225.43324100000001</v>
      </c>
      <c r="AD85" s="346">
        <v>159.69119599999999</v>
      </c>
      <c r="AE85" s="346">
        <v>183.78152800000001</v>
      </c>
      <c r="AF85" s="346">
        <v>568.90596500000004</v>
      </c>
      <c r="AG85" s="346">
        <v>144.27328600000001</v>
      </c>
      <c r="AH85" s="346">
        <v>128.98831999999999</v>
      </c>
      <c r="AI85" s="346">
        <v>179.33304899999999</v>
      </c>
      <c r="AJ85" s="346">
        <v>452.59465499999999</v>
      </c>
      <c r="AK85" s="346">
        <v>229.309811</v>
      </c>
      <c r="AL85" s="346">
        <v>139.961252</v>
      </c>
      <c r="AM85" s="346">
        <v>140.836005</v>
      </c>
      <c r="AN85" s="346">
        <v>510.10706800000003</v>
      </c>
      <c r="AO85" s="346">
        <v>173.50702899999999</v>
      </c>
      <c r="AP85" s="346">
        <v>236.92166800000001</v>
      </c>
      <c r="AQ85" s="346">
        <v>194.935946</v>
      </c>
      <c r="AR85" s="346">
        <v>605.364642</v>
      </c>
      <c r="AS85" s="347">
        <v>2136.9723290000002</v>
      </c>
      <c r="AT85" s="450">
        <v>112.82066500000001</v>
      </c>
      <c r="AU85" s="451">
        <v>128.63690299999999</v>
      </c>
      <c r="AV85" s="451">
        <v>186.68805900000001</v>
      </c>
      <c r="AW85" s="451">
        <v>428.14562699999999</v>
      </c>
      <c r="AX85" s="557">
        <v>154.032611</v>
      </c>
      <c r="AY85" s="557">
        <v>63.819133000000001</v>
      </c>
      <c r="AZ85" s="557">
        <v>174.68804700000001</v>
      </c>
      <c r="BA85" s="557">
        <v>392.53979199999998</v>
      </c>
      <c r="BB85" s="654">
        <f t="shared" si="3"/>
        <v>-2.5901539208202373</v>
      </c>
      <c r="BC85" s="94" t="s">
        <v>415</v>
      </c>
      <c r="BD85" s="95">
        <v>79</v>
      </c>
      <c r="BE85" s="234"/>
    </row>
    <row r="86" spans="1:57" ht="18" customHeight="1" x14ac:dyDescent="0.5">
      <c r="A86" s="96">
        <v>80</v>
      </c>
      <c r="B86" s="76" t="s">
        <v>76</v>
      </c>
      <c r="C86" s="348">
        <v>14.231942</v>
      </c>
      <c r="D86" s="348">
        <v>7.2578199999999997</v>
      </c>
      <c r="E86" s="348">
        <v>9.7716200000000004</v>
      </c>
      <c r="F86" s="348">
        <v>31.261382000000001</v>
      </c>
      <c r="G86" s="348">
        <v>115.18894</v>
      </c>
      <c r="H86" s="348">
        <v>5.8821120000000002</v>
      </c>
      <c r="I86" s="348">
        <v>129.74762899999999</v>
      </c>
      <c r="J86" s="348">
        <v>250.818681</v>
      </c>
      <c r="K86" s="348">
        <v>120.556292</v>
      </c>
      <c r="L86" s="348">
        <v>3.5652370000000002</v>
      </c>
      <c r="M86" s="348">
        <v>7.4750620000000003</v>
      </c>
      <c r="N86" s="348">
        <v>131.59659099999999</v>
      </c>
      <c r="O86" s="348">
        <v>15.042040999999999</v>
      </c>
      <c r="P86" s="348">
        <v>3.2579570000000002</v>
      </c>
      <c r="Q86" s="348">
        <v>5.0457280000000004</v>
      </c>
      <c r="R86" s="348">
        <v>23.345725999999999</v>
      </c>
      <c r="S86" s="349">
        <v>437.02238</v>
      </c>
      <c r="T86" s="337">
        <v>3.5746229999999999</v>
      </c>
      <c r="U86" s="338">
        <v>8.0593160000000008</v>
      </c>
      <c r="V86" s="453">
        <v>6.8030759999999999</v>
      </c>
      <c r="W86" s="453">
        <v>18.437014999999999</v>
      </c>
      <c r="X86" s="558">
        <v>5.0665719999999999</v>
      </c>
      <c r="Y86" s="558">
        <v>8.2619419999999995</v>
      </c>
      <c r="Z86" s="558">
        <v>6.1326020000000003</v>
      </c>
      <c r="AA86" s="558">
        <v>19.461116000000001</v>
      </c>
      <c r="AB86" s="655">
        <f t="shared" si="2"/>
        <v>-95.273438098818744</v>
      </c>
      <c r="AC86" s="348">
        <v>60.296571</v>
      </c>
      <c r="AD86" s="348">
        <v>68.067560999999998</v>
      </c>
      <c r="AE86" s="348">
        <v>54.100760000000001</v>
      </c>
      <c r="AF86" s="348">
        <v>182.46489099999999</v>
      </c>
      <c r="AG86" s="348">
        <v>87.861588999999995</v>
      </c>
      <c r="AH86" s="348">
        <v>55.587570999999997</v>
      </c>
      <c r="AI86" s="348">
        <v>85.726950000000002</v>
      </c>
      <c r="AJ86" s="348">
        <v>229.17610999999999</v>
      </c>
      <c r="AK86" s="348">
        <v>112.338925</v>
      </c>
      <c r="AL86" s="348">
        <v>80.190821</v>
      </c>
      <c r="AM86" s="348">
        <v>54.076388000000001</v>
      </c>
      <c r="AN86" s="348">
        <v>246.606134</v>
      </c>
      <c r="AO86" s="348">
        <v>61.693389000000003</v>
      </c>
      <c r="AP86" s="348">
        <v>61.833618999999999</v>
      </c>
      <c r="AQ86" s="348">
        <v>103.83223599999999</v>
      </c>
      <c r="AR86" s="348">
        <v>227.35924399999999</v>
      </c>
      <c r="AS86" s="349">
        <v>885.60637899999995</v>
      </c>
      <c r="AT86" s="452">
        <v>52.565627999999997</v>
      </c>
      <c r="AU86" s="453">
        <v>33.924163</v>
      </c>
      <c r="AV86" s="453">
        <v>83.047618</v>
      </c>
      <c r="AW86" s="453">
        <v>169.537409</v>
      </c>
      <c r="AX86" s="558">
        <v>56.938229999999997</v>
      </c>
      <c r="AY86" s="558">
        <v>55.513460000000002</v>
      </c>
      <c r="AZ86" s="558">
        <v>93.740320999999994</v>
      </c>
      <c r="BA86" s="558">
        <v>206.19201200000001</v>
      </c>
      <c r="BB86" s="655">
        <f t="shared" si="3"/>
        <v>9.3475517325648294</v>
      </c>
      <c r="BC86" s="97" t="s">
        <v>338</v>
      </c>
      <c r="BD86" s="98">
        <v>80</v>
      </c>
      <c r="BE86" s="234"/>
    </row>
    <row r="87" spans="1:57" ht="18" customHeight="1" x14ac:dyDescent="0.5">
      <c r="A87" s="93">
        <v>81</v>
      </c>
      <c r="B87" s="70" t="s">
        <v>69</v>
      </c>
      <c r="C87" s="346">
        <v>3.8553470000000001</v>
      </c>
      <c r="D87" s="346">
        <v>1.531358</v>
      </c>
      <c r="E87" s="346">
        <v>1.2434400000000001</v>
      </c>
      <c r="F87" s="346">
        <v>6.6301449999999997</v>
      </c>
      <c r="G87" s="346">
        <v>1.8266530000000001</v>
      </c>
      <c r="H87" s="346">
        <v>0.51686900000000002</v>
      </c>
      <c r="I87" s="346">
        <v>2.0004309999999998</v>
      </c>
      <c r="J87" s="346">
        <v>4.343953</v>
      </c>
      <c r="K87" s="346">
        <v>1.3461080000000001</v>
      </c>
      <c r="L87" s="346">
        <v>3.5030489999999999</v>
      </c>
      <c r="M87" s="346">
        <v>1.7763979999999999</v>
      </c>
      <c r="N87" s="346">
        <v>6.6255550000000003</v>
      </c>
      <c r="O87" s="346">
        <v>1.385313</v>
      </c>
      <c r="P87" s="346">
        <v>7.3903629999999998</v>
      </c>
      <c r="Q87" s="346">
        <v>7.7017860000000002</v>
      </c>
      <c r="R87" s="346">
        <v>16.477461000000002</v>
      </c>
      <c r="S87" s="347">
        <v>34.077114999999999</v>
      </c>
      <c r="T87" s="335">
        <v>5.072743</v>
      </c>
      <c r="U87" s="336">
        <v>1.0062949999999999</v>
      </c>
      <c r="V87" s="451">
        <v>3.8804949999999998</v>
      </c>
      <c r="W87" s="451">
        <v>9.9595330000000004</v>
      </c>
      <c r="X87" s="557">
        <v>5.3917159999999997</v>
      </c>
      <c r="Y87" s="557">
        <v>1.502278</v>
      </c>
      <c r="Z87" s="557">
        <v>0.86166299999999996</v>
      </c>
      <c r="AA87" s="557">
        <v>7.7556570000000002</v>
      </c>
      <c r="AB87" s="654">
        <f t="shared" si="2"/>
        <v>-56.926132418463823</v>
      </c>
      <c r="AC87" s="346">
        <v>60.393538999999997</v>
      </c>
      <c r="AD87" s="346">
        <v>3.4088E-2</v>
      </c>
      <c r="AE87" s="346">
        <v>1.464E-3</v>
      </c>
      <c r="AF87" s="346">
        <v>60.429090000000002</v>
      </c>
      <c r="AG87" s="346">
        <v>0</v>
      </c>
      <c r="AH87" s="346">
        <v>0</v>
      </c>
      <c r="AI87" s="346">
        <v>0</v>
      </c>
      <c r="AJ87" s="346">
        <v>0</v>
      </c>
      <c r="AK87" s="346">
        <v>0</v>
      </c>
      <c r="AL87" s="346">
        <v>3.9318770000000001</v>
      </c>
      <c r="AM87" s="346">
        <v>0.26750400000000002</v>
      </c>
      <c r="AN87" s="346">
        <v>4.1993809999999998</v>
      </c>
      <c r="AO87" s="346">
        <v>0</v>
      </c>
      <c r="AP87" s="346">
        <v>3.9999999999999998E-6</v>
      </c>
      <c r="AQ87" s="346">
        <v>19.83737</v>
      </c>
      <c r="AR87" s="346">
        <v>19.837374000000001</v>
      </c>
      <c r="AS87" s="347">
        <v>84.465845000000002</v>
      </c>
      <c r="AT87" s="450">
        <v>1.9000000000000001E-5</v>
      </c>
      <c r="AU87" s="451">
        <v>108.987425</v>
      </c>
      <c r="AV87" s="451">
        <v>68.524450999999999</v>
      </c>
      <c r="AW87" s="451">
        <v>177.51189500000001</v>
      </c>
      <c r="AX87" s="557">
        <v>41.600351000000003</v>
      </c>
      <c r="AY87" s="557">
        <v>60.022398000000003</v>
      </c>
      <c r="AZ87" s="557">
        <v>0.14685799999999999</v>
      </c>
      <c r="BA87" s="557">
        <v>101.76960699999999</v>
      </c>
      <c r="BB87" s="654" t="str">
        <f t="shared" si="3"/>
        <v>-</v>
      </c>
      <c r="BC87" s="94" t="s">
        <v>344</v>
      </c>
      <c r="BD87" s="95">
        <v>81</v>
      </c>
      <c r="BE87" s="234"/>
    </row>
    <row r="88" spans="1:57" ht="18" customHeight="1" x14ac:dyDescent="0.5">
      <c r="A88" s="96">
        <v>82</v>
      </c>
      <c r="B88" s="76" t="s">
        <v>57</v>
      </c>
      <c r="C88" s="348">
        <v>74.198847999999998</v>
      </c>
      <c r="D88" s="348">
        <v>77.391896000000003</v>
      </c>
      <c r="E88" s="348">
        <v>63.620939999999997</v>
      </c>
      <c r="F88" s="348">
        <v>215.21168399999999</v>
      </c>
      <c r="G88" s="348">
        <v>76.450531999999995</v>
      </c>
      <c r="H88" s="348">
        <v>81.013222999999996</v>
      </c>
      <c r="I88" s="348">
        <v>74.342744999999994</v>
      </c>
      <c r="J88" s="348">
        <v>231.806499</v>
      </c>
      <c r="K88" s="348">
        <v>166.09752900000001</v>
      </c>
      <c r="L88" s="348">
        <v>140.01698400000001</v>
      </c>
      <c r="M88" s="348">
        <v>175.25290000000001</v>
      </c>
      <c r="N88" s="348">
        <v>481.367413</v>
      </c>
      <c r="O88" s="348">
        <v>57.783374000000002</v>
      </c>
      <c r="P88" s="348">
        <v>179.44646299999999</v>
      </c>
      <c r="Q88" s="348">
        <v>69.861911000000006</v>
      </c>
      <c r="R88" s="348">
        <v>307.091748</v>
      </c>
      <c r="S88" s="349">
        <v>1235.4773439999999</v>
      </c>
      <c r="T88" s="337">
        <v>128.11448300000001</v>
      </c>
      <c r="U88" s="338">
        <v>304.98886299999998</v>
      </c>
      <c r="V88" s="453">
        <v>48.625798000000003</v>
      </c>
      <c r="W88" s="453">
        <v>481.72914300000002</v>
      </c>
      <c r="X88" s="558">
        <v>44.489710000000002</v>
      </c>
      <c r="Y88" s="558">
        <v>54.905307000000001</v>
      </c>
      <c r="Z88" s="558">
        <v>40.315475999999997</v>
      </c>
      <c r="AA88" s="558">
        <v>139.71049300000001</v>
      </c>
      <c r="AB88" s="655">
        <f t="shared" si="2"/>
        <v>-45.770799827205735</v>
      </c>
      <c r="AC88" s="348">
        <v>2.4060000000000002E-3</v>
      </c>
      <c r="AD88" s="348">
        <v>9.0000000000000002E-6</v>
      </c>
      <c r="AE88" s="348">
        <v>1.2E-5</v>
      </c>
      <c r="AF88" s="348">
        <v>2.4269999999999999E-3</v>
      </c>
      <c r="AG88" s="348">
        <v>3.4E-5</v>
      </c>
      <c r="AH88" s="348">
        <v>2.3E-5</v>
      </c>
      <c r="AI88" s="348">
        <v>5.0000000000000004E-6</v>
      </c>
      <c r="AJ88" s="348">
        <v>6.2000000000000003E-5</v>
      </c>
      <c r="AK88" s="348">
        <v>1.9999999999999999E-6</v>
      </c>
      <c r="AL88" s="348">
        <v>3.9999999999999998E-6</v>
      </c>
      <c r="AM88" s="348">
        <v>0.162132</v>
      </c>
      <c r="AN88" s="348">
        <v>0.162138</v>
      </c>
      <c r="AO88" s="348">
        <v>7.9999999999999996E-6</v>
      </c>
      <c r="AP88" s="348">
        <v>8.1103999999999996E-2</v>
      </c>
      <c r="AQ88" s="348">
        <v>3.7519999999999998E-2</v>
      </c>
      <c r="AR88" s="348">
        <v>0.118632</v>
      </c>
      <c r="AS88" s="349">
        <v>0.28325899999999998</v>
      </c>
      <c r="AT88" s="452">
        <v>0</v>
      </c>
      <c r="AU88" s="453">
        <v>0</v>
      </c>
      <c r="AV88" s="453">
        <v>0</v>
      </c>
      <c r="AW88" s="453">
        <v>0</v>
      </c>
      <c r="AX88" s="558">
        <v>0</v>
      </c>
      <c r="AY88" s="558">
        <v>0</v>
      </c>
      <c r="AZ88" s="558">
        <v>3.3147190000000002</v>
      </c>
      <c r="BA88" s="558">
        <v>3.3147190000000002</v>
      </c>
      <c r="BB88" s="655">
        <f t="shared" si="3"/>
        <v>66294279.999999993</v>
      </c>
      <c r="BC88" s="97" t="s">
        <v>298</v>
      </c>
      <c r="BD88" s="98">
        <v>82</v>
      </c>
      <c r="BE88" s="234"/>
    </row>
    <row r="89" spans="1:57" ht="18" customHeight="1" x14ac:dyDescent="0.5">
      <c r="A89" s="93">
        <v>83</v>
      </c>
      <c r="B89" s="70" t="s">
        <v>161</v>
      </c>
      <c r="C89" s="346">
        <v>5.0474860000000001</v>
      </c>
      <c r="D89" s="346">
        <v>0.67846399999999996</v>
      </c>
      <c r="E89" s="346">
        <v>3.2999450000000001</v>
      </c>
      <c r="F89" s="346">
        <v>9.0258959999999995</v>
      </c>
      <c r="G89" s="346">
        <v>1.1768590000000001</v>
      </c>
      <c r="H89" s="346">
        <v>0.21016199999999999</v>
      </c>
      <c r="I89" s="346">
        <v>4.8145870000000004</v>
      </c>
      <c r="J89" s="346">
        <v>6.2016080000000002</v>
      </c>
      <c r="K89" s="346">
        <v>3.6472500000000001</v>
      </c>
      <c r="L89" s="346">
        <v>3.6395710000000001</v>
      </c>
      <c r="M89" s="346">
        <v>2.8141980000000002</v>
      </c>
      <c r="N89" s="346">
        <v>10.101019000000001</v>
      </c>
      <c r="O89" s="346">
        <v>20.436233999999999</v>
      </c>
      <c r="P89" s="346">
        <v>2.4597929999999999</v>
      </c>
      <c r="Q89" s="346">
        <v>7.0474259999999997</v>
      </c>
      <c r="R89" s="346">
        <v>29.943452000000001</v>
      </c>
      <c r="S89" s="347">
        <v>55.271974999999998</v>
      </c>
      <c r="T89" s="335">
        <v>8.8419989999999995</v>
      </c>
      <c r="U89" s="336">
        <v>5.5940709999999996</v>
      </c>
      <c r="V89" s="451">
        <v>2.1703929999999998</v>
      </c>
      <c r="W89" s="451">
        <v>16.606463999999999</v>
      </c>
      <c r="X89" s="557">
        <v>2.3535010000000001</v>
      </c>
      <c r="Y89" s="557">
        <v>4.0029339999999998</v>
      </c>
      <c r="Z89" s="557">
        <v>9.2491489999999992</v>
      </c>
      <c r="AA89" s="557">
        <v>15.605584</v>
      </c>
      <c r="AB89" s="654">
        <f t="shared" si="2"/>
        <v>92.106799607110617</v>
      </c>
      <c r="AC89" s="346">
        <v>45.281682000000004</v>
      </c>
      <c r="AD89" s="346">
        <v>19.705182000000001</v>
      </c>
      <c r="AE89" s="346">
        <v>64.399041999999994</v>
      </c>
      <c r="AF89" s="346">
        <v>129.385907</v>
      </c>
      <c r="AG89" s="346">
        <v>36.335534000000003</v>
      </c>
      <c r="AH89" s="346">
        <v>57.229747000000003</v>
      </c>
      <c r="AI89" s="346">
        <v>53.282789000000001</v>
      </c>
      <c r="AJ89" s="346">
        <v>146.84807000000001</v>
      </c>
      <c r="AK89" s="346">
        <v>66.640609999999995</v>
      </c>
      <c r="AL89" s="346">
        <v>52.176777999999999</v>
      </c>
      <c r="AM89" s="346">
        <v>31.969743000000001</v>
      </c>
      <c r="AN89" s="346">
        <v>150.78713099999999</v>
      </c>
      <c r="AO89" s="346">
        <v>17.958055000000002</v>
      </c>
      <c r="AP89" s="346">
        <v>13.6797</v>
      </c>
      <c r="AQ89" s="346">
        <v>25.944838000000001</v>
      </c>
      <c r="AR89" s="346">
        <v>57.582593000000003</v>
      </c>
      <c r="AS89" s="347">
        <v>484.603701</v>
      </c>
      <c r="AT89" s="450">
        <v>33.402296</v>
      </c>
      <c r="AU89" s="451">
        <v>21.972798999999998</v>
      </c>
      <c r="AV89" s="451">
        <v>17.655010000000001</v>
      </c>
      <c r="AW89" s="451">
        <v>73.030105000000006</v>
      </c>
      <c r="AX89" s="557">
        <v>46.550018000000001</v>
      </c>
      <c r="AY89" s="557">
        <v>46.395333999999998</v>
      </c>
      <c r="AZ89" s="557">
        <v>43.279791000000003</v>
      </c>
      <c r="BA89" s="557">
        <v>136.22514200000001</v>
      </c>
      <c r="BB89" s="654">
        <f t="shared" si="3"/>
        <v>-18.77341293076832</v>
      </c>
      <c r="BC89" s="94" t="s">
        <v>346</v>
      </c>
      <c r="BD89" s="95">
        <v>83</v>
      </c>
      <c r="BE89" s="234"/>
    </row>
    <row r="90" spans="1:57" ht="18" customHeight="1" x14ac:dyDescent="0.5">
      <c r="A90" s="96">
        <v>84</v>
      </c>
      <c r="B90" s="76" t="s">
        <v>71</v>
      </c>
      <c r="C90" s="348">
        <v>22.494910000000001</v>
      </c>
      <c r="D90" s="348">
        <v>31.677690999999999</v>
      </c>
      <c r="E90" s="348">
        <v>18.474397</v>
      </c>
      <c r="F90" s="348">
        <v>72.646997999999996</v>
      </c>
      <c r="G90" s="348">
        <v>45.485613999999998</v>
      </c>
      <c r="H90" s="348">
        <v>28.480734999999999</v>
      </c>
      <c r="I90" s="348">
        <v>37.698543999999998</v>
      </c>
      <c r="J90" s="348">
        <v>111.66489300000001</v>
      </c>
      <c r="K90" s="348">
        <v>15.380447999999999</v>
      </c>
      <c r="L90" s="348">
        <v>60.545530999999997</v>
      </c>
      <c r="M90" s="348">
        <v>57.218086999999997</v>
      </c>
      <c r="N90" s="348">
        <v>133.14406600000001</v>
      </c>
      <c r="O90" s="348">
        <v>25.604469000000002</v>
      </c>
      <c r="P90" s="348">
        <v>21.469306</v>
      </c>
      <c r="Q90" s="348">
        <v>22.133279999999999</v>
      </c>
      <c r="R90" s="348">
        <v>69.207053999999999</v>
      </c>
      <c r="S90" s="349">
        <v>386.66300999999999</v>
      </c>
      <c r="T90" s="337">
        <v>17.600123</v>
      </c>
      <c r="U90" s="338">
        <v>39.408692000000002</v>
      </c>
      <c r="V90" s="453">
        <v>36.085819999999998</v>
      </c>
      <c r="W90" s="453">
        <v>93.094635999999994</v>
      </c>
      <c r="X90" s="558">
        <v>44.489700999999997</v>
      </c>
      <c r="Y90" s="558">
        <v>45.383674999999997</v>
      </c>
      <c r="Z90" s="558">
        <v>54.968496000000002</v>
      </c>
      <c r="AA90" s="558">
        <v>144.841872</v>
      </c>
      <c r="AB90" s="655">
        <f t="shared" si="2"/>
        <v>45.810660485985899</v>
      </c>
      <c r="AC90" s="348">
        <v>0.15542600000000001</v>
      </c>
      <c r="AD90" s="348">
        <v>0.15690799999999999</v>
      </c>
      <c r="AE90" s="348">
        <v>0</v>
      </c>
      <c r="AF90" s="348">
        <v>0.312334</v>
      </c>
      <c r="AG90" s="348">
        <v>1.3651999999999999E-2</v>
      </c>
      <c r="AH90" s="348">
        <v>9.2180999999999999E-2</v>
      </c>
      <c r="AI90" s="348">
        <v>3.2599999999999999E-3</v>
      </c>
      <c r="AJ90" s="348">
        <v>0.109094</v>
      </c>
      <c r="AK90" s="348">
        <v>0.422595</v>
      </c>
      <c r="AL90" s="348">
        <v>7.8811999999999993E-2</v>
      </c>
      <c r="AM90" s="348">
        <v>7.9430000000000004E-3</v>
      </c>
      <c r="AN90" s="348">
        <v>0.50934999999999997</v>
      </c>
      <c r="AO90" s="348">
        <v>3.0739999999999999E-3</v>
      </c>
      <c r="AP90" s="348">
        <v>0.16356100000000001</v>
      </c>
      <c r="AQ90" s="348">
        <v>6.9669999999999996E-2</v>
      </c>
      <c r="AR90" s="348">
        <v>0.23630599999999999</v>
      </c>
      <c r="AS90" s="349">
        <v>1.167084</v>
      </c>
      <c r="AT90" s="452">
        <v>0</v>
      </c>
      <c r="AU90" s="453">
        <v>0.132545</v>
      </c>
      <c r="AV90" s="453">
        <v>2.9599999999999998E-4</v>
      </c>
      <c r="AW90" s="453">
        <v>0.13284099999999999</v>
      </c>
      <c r="AX90" s="558">
        <v>5.0169999999999998E-3</v>
      </c>
      <c r="AY90" s="558">
        <v>2.4079E-2</v>
      </c>
      <c r="AZ90" s="558">
        <v>0</v>
      </c>
      <c r="BA90" s="558">
        <v>2.9096E-2</v>
      </c>
      <c r="BB90" s="655">
        <f t="shared" si="3"/>
        <v>-100</v>
      </c>
      <c r="BC90" s="97" t="s">
        <v>301</v>
      </c>
      <c r="BD90" s="98">
        <v>84</v>
      </c>
      <c r="BE90" s="234"/>
    </row>
    <row r="91" spans="1:57" ht="18" customHeight="1" x14ac:dyDescent="0.5">
      <c r="A91" s="93">
        <v>85</v>
      </c>
      <c r="B91" s="70" t="s">
        <v>146</v>
      </c>
      <c r="C91" s="346">
        <v>46.608063999999999</v>
      </c>
      <c r="D91" s="346">
        <v>18.854099000000001</v>
      </c>
      <c r="E91" s="346">
        <v>15.427033</v>
      </c>
      <c r="F91" s="346">
        <v>80.889195999999998</v>
      </c>
      <c r="G91" s="346">
        <v>17.798483999999998</v>
      </c>
      <c r="H91" s="346">
        <v>14.257493</v>
      </c>
      <c r="I91" s="346">
        <v>14.161773</v>
      </c>
      <c r="J91" s="346">
        <v>46.217750000000002</v>
      </c>
      <c r="K91" s="346">
        <v>21.742035000000001</v>
      </c>
      <c r="L91" s="346">
        <v>17.819890999999998</v>
      </c>
      <c r="M91" s="346">
        <v>23.652723999999999</v>
      </c>
      <c r="N91" s="346">
        <v>63.214649999999999</v>
      </c>
      <c r="O91" s="346">
        <v>25.091032999999999</v>
      </c>
      <c r="P91" s="346">
        <v>52.759915999999997</v>
      </c>
      <c r="Q91" s="346">
        <v>21.062386</v>
      </c>
      <c r="R91" s="346">
        <v>98.913335000000004</v>
      </c>
      <c r="S91" s="347">
        <v>289.23493100000002</v>
      </c>
      <c r="T91" s="335">
        <v>20.029722</v>
      </c>
      <c r="U91" s="336">
        <v>20.049875</v>
      </c>
      <c r="V91" s="451">
        <v>4.0905899999999997</v>
      </c>
      <c r="W91" s="451">
        <v>44.170186999999999</v>
      </c>
      <c r="X91" s="557">
        <v>25.943712000000001</v>
      </c>
      <c r="Y91" s="557">
        <v>5.3381689999999997</v>
      </c>
      <c r="Z91" s="557">
        <v>5.4608030000000003</v>
      </c>
      <c r="AA91" s="557">
        <v>36.742683</v>
      </c>
      <c r="AB91" s="654">
        <f t="shared" si="2"/>
        <v>-61.439835252266796</v>
      </c>
      <c r="AC91" s="346">
        <v>62.840156</v>
      </c>
      <c r="AD91" s="346">
        <v>58.709330999999999</v>
      </c>
      <c r="AE91" s="346">
        <v>57.129469</v>
      </c>
      <c r="AF91" s="346">
        <v>178.678956</v>
      </c>
      <c r="AG91" s="346">
        <v>59.739204000000001</v>
      </c>
      <c r="AH91" s="346">
        <v>42.188521000000001</v>
      </c>
      <c r="AI91" s="346">
        <v>35.570129999999999</v>
      </c>
      <c r="AJ91" s="346">
        <v>137.49785499999999</v>
      </c>
      <c r="AK91" s="346">
        <v>52.190012000000003</v>
      </c>
      <c r="AL91" s="346">
        <v>49.281438999999999</v>
      </c>
      <c r="AM91" s="346">
        <v>50.952686999999997</v>
      </c>
      <c r="AN91" s="346">
        <v>152.424139</v>
      </c>
      <c r="AO91" s="346">
        <v>50.713693999999997</v>
      </c>
      <c r="AP91" s="346">
        <v>48.377875000000003</v>
      </c>
      <c r="AQ91" s="346">
        <v>44.710943</v>
      </c>
      <c r="AR91" s="346">
        <v>143.80251100000001</v>
      </c>
      <c r="AS91" s="347">
        <v>612.40346099999999</v>
      </c>
      <c r="AT91" s="450">
        <v>47.253160000000001</v>
      </c>
      <c r="AU91" s="451">
        <v>51.596584999999997</v>
      </c>
      <c r="AV91" s="451">
        <v>15.166012</v>
      </c>
      <c r="AW91" s="451">
        <v>114.015756</v>
      </c>
      <c r="AX91" s="557">
        <v>42.723723999999997</v>
      </c>
      <c r="AY91" s="557">
        <v>37.340865999999998</v>
      </c>
      <c r="AZ91" s="557">
        <v>66.600916999999995</v>
      </c>
      <c r="BA91" s="557">
        <v>146.66550599999999</v>
      </c>
      <c r="BB91" s="654">
        <f t="shared" si="3"/>
        <v>87.238328901243818</v>
      </c>
      <c r="BC91" s="94" t="s">
        <v>310</v>
      </c>
      <c r="BD91" s="95">
        <v>85</v>
      </c>
      <c r="BE91" s="234"/>
    </row>
    <row r="92" spans="1:57" ht="18" customHeight="1" x14ac:dyDescent="0.5">
      <c r="A92" s="96">
        <v>86</v>
      </c>
      <c r="B92" s="76" t="s">
        <v>60</v>
      </c>
      <c r="C92" s="348">
        <v>1.942618</v>
      </c>
      <c r="D92" s="348">
        <v>1.5754170000000001</v>
      </c>
      <c r="E92" s="348">
        <v>3.8780079999999999</v>
      </c>
      <c r="F92" s="348">
        <v>7.3960419999999996</v>
      </c>
      <c r="G92" s="348">
        <v>4.0053330000000003</v>
      </c>
      <c r="H92" s="348">
        <v>5.3991939999999996</v>
      </c>
      <c r="I92" s="348">
        <v>6.0950860000000002</v>
      </c>
      <c r="J92" s="348">
        <v>15.499613</v>
      </c>
      <c r="K92" s="348">
        <v>8.9779850000000003</v>
      </c>
      <c r="L92" s="348">
        <v>3.9471919999999998</v>
      </c>
      <c r="M92" s="348">
        <v>10.788392</v>
      </c>
      <c r="N92" s="348">
        <v>23.713569</v>
      </c>
      <c r="O92" s="348">
        <v>6.2110539999999999</v>
      </c>
      <c r="P92" s="348">
        <v>3.3119399999999999</v>
      </c>
      <c r="Q92" s="348">
        <v>3.5908669999999998</v>
      </c>
      <c r="R92" s="348">
        <v>13.113861</v>
      </c>
      <c r="S92" s="349">
        <v>59.723084999999998</v>
      </c>
      <c r="T92" s="337">
        <v>3.641397</v>
      </c>
      <c r="U92" s="338">
        <v>3.7362090000000001</v>
      </c>
      <c r="V92" s="453">
        <v>2.8518659999999998</v>
      </c>
      <c r="W92" s="453">
        <v>10.229473</v>
      </c>
      <c r="X92" s="558">
        <v>2.8550499999999999</v>
      </c>
      <c r="Y92" s="558">
        <v>0.19270599999999999</v>
      </c>
      <c r="Z92" s="558">
        <v>4.0879320000000003</v>
      </c>
      <c r="AA92" s="558">
        <v>7.135688</v>
      </c>
      <c r="AB92" s="655">
        <f t="shared" si="2"/>
        <v>-32.930692036174712</v>
      </c>
      <c r="AC92" s="348">
        <v>98.949794999999995</v>
      </c>
      <c r="AD92" s="348">
        <v>157.900746</v>
      </c>
      <c r="AE92" s="348">
        <v>51.043940999999997</v>
      </c>
      <c r="AF92" s="348">
        <v>307.89448199999998</v>
      </c>
      <c r="AG92" s="348">
        <v>40.739154999999997</v>
      </c>
      <c r="AH92" s="348">
        <v>38.951731000000002</v>
      </c>
      <c r="AI92" s="348">
        <v>33.031992000000002</v>
      </c>
      <c r="AJ92" s="348">
        <v>112.72287799999999</v>
      </c>
      <c r="AK92" s="348">
        <v>66.798775000000006</v>
      </c>
      <c r="AL92" s="348">
        <v>22.254121000000001</v>
      </c>
      <c r="AM92" s="348">
        <v>12.625403</v>
      </c>
      <c r="AN92" s="348">
        <v>101.678299</v>
      </c>
      <c r="AO92" s="348">
        <v>4.5965210000000001</v>
      </c>
      <c r="AP92" s="348">
        <v>23.310960000000001</v>
      </c>
      <c r="AQ92" s="348">
        <v>136.01067399999999</v>
      </c>
      <c r="AR92" s="348">
        <v>163.91815500000001</v>
      </c>
      <c r="AS92" s="349">
        <v>686.21381299999996</v>
      </c>
      <c r="AT92" s="452">
        <v>137.079598</v>
      </c>
      <c r="AU92" s="453">
        <v>69.223308000000003</v>
      </c>
      <c r="AV92" s="453">
        <v>80.342877999999999</v>
      </c>
      <c r="AW92" s="453">
        <v>286.64578399999999</v>
      </c>
      <c r="AX92" s="558">
        <v>65.235341000000005</v>
      </c>
      <c r="AY92" s="558">
        <v>34.349186000000003</v>
      </c>
      <c r="AZ92" s="558">
        <v>84.668845000000005</v>
      </c>
      <c r="BA92" s="558">
        <v>184.25337200000001</v>
      </c>
      <c r="BB92" s="655">
        <f t="shared" si="3"/>
        <v>156.32376333828125</v>
      </c>
      <c r="BC92" s="97" t="s">
        <v>327</v>
      </c>
      <c r="BD92" s="98">
        <v>86</v>
      </c>
      <c r="BE92" s="234"/>
    </row>
    <row r="93" spans="1:57" ht="18" customHeight="1" x14ac:dyDescent="0.5">
      <c r="A93" s="93">
        <v>87</v>
      </c>
      <c r="B93" s="70" t="s">
        <v>80</v>
      </c>
      <c r="C93" s="346">
        <v>3.8947289999999999</v>
      </c>
      <c r="D93" s="346">
        <v>4.0591460000000001</v>
      </c>
      <c r="E93" s="346">
        <v>2.323385</v>
      </c>
      <c r="F93" s="346">
        <v>10.27726</v>
      </c>
      <c r="G93" s="346">
        <v>3.8629120000000001</v>
      </c>
      <c r="H93" s="346">
        <v>4.2006699999999997</v>
      </c>
      <c r="I93" s="346">
        <v>3.837955</v>
      </c>
      <c r="J93" s="346">
        <v>11.901538</v>
      </c>
      <c r="K93" s="346">
        <v>5.626525</v>
      </c>
      <c r="L93" s="346">
        <v>3.1499250000000001</v>
      </c>
      <c r="M93" s="346">
        <v>5.3447959999999997</v>
      </c>
      <c r="N93" s="346">
        <v>14.121245</v>
      </c>
      <c r="O93" s="346">
        <v>4.6176009999999996</v>
      </c>
      <c r="P93" s="346">
        <v>5.206137</v>
      </c>
      <c r="Q93" s="346">
        <v>2.5201259999999999</v>
      </c>
      <c r="R93" s="346">
        <v>12.343864</v>
      </c>
      <c r="S93" s="347">
        <v>48.643906999999999</v>
      </c>
      <c r="T93" s="335">
        <v>4.200412</v>
      </c>
      <c r="U93" s="336">
        <v>7.0543120000000004</v>
      </c>
      <c r="V93" s="451">
        <v>0.40653899999999998</v>
      </c>
      <c r="W93" s="451">
        <v>11.661262000000001</v>
      </c>
      <c r="X93" s="557">
        <v>2.6641759999999999</v>
      </c>
      <c r="Y93" s="557">
        <v>6.2867610000000003</v>
      </c>
      <c r="Z93" s="557">
        <v>1.8972020000000001</v>
      </c>
      <c r="AA93" s="557">
        <v>10.848139</v>
      </c>
      <c r="AB93" s="654">
        <f t="shared" si="2"/>
        <v>-50.567372467889804</v>
      </c>
      <c r="AC93" s="346">
        <v>32.106909000000002</v>
      </c>
      <c r="AD93" s="346">
        <v>46.195709999999998</v>
      </c>
      <c r="AE93" s="346">
        <v>40.026082000000002</v>
      </c>
      <c r="AF93" s="346">
        <v>118.3287</v>
      </c>
      <c r="AG93" s="346">
        <v>20.320360999999998</v>
      </c>
      <c r="AH93" s="346">
        <v>33.506926999999997</v>
      </c>
      <c r="AI93" s="346">
        <v>21.857537000000001</v>
      </c>
      <c r="AJ93" s="346">
        <v>75.684825000000004</v>
      </c>
      <c r="AK93" s="346">
        <v>33.64716</v>
      </c>
      <c r="AL93" s="346">
        <v>39.148845999999999</v>
      </c>
      <c r="AM93" s="346">
        <v>31.234231999999999</v>
      </c>
      <c r="AN93" s="346">
        <v>104.030238</v>
      </c>
      <c r="AO93" s="346">
        <v>35.834453000000003</v>
      </c>
      <c r="AP93" s="346">
        <v>45.982444000000001</v>
      </c>
      <c r="AQ93" s="346">
        <v>36.542273000000002</v>
      </c>
      <c r="AR93" s="346">
        <v>118.35917000000001</v>
      </c>
      <c r="AS93" s="347">
        <v>416.40293300000002</v>
      </c>
      <c r="AT93" s="450">
        <v>42.675054000000003</v>
      </c>
      <c r="AU93" s="451">
        <v>39.322051000000002</v>
      </c>
      <c r="AV93" s="451">
        <v>25.448326000000002</v>
      </c>
      <c r="AW93" s="451">
        <v>107.44543</v>
      </c>
      <c r="AX93" s="557">
        <v>21.844283000000001</v>
      </c>
      <c r="AY93" s="557">
        <v>24.973302</v>
      </c>
      <c r="AZ93" s="557">
        <v>33.819333999999998</v>
      </c>
      <c r="BA93" s="557">
        <v>80.636919000000006</v>
      </c>
      <c r="BB93" s="654">
        <f t="shared" si="3"/>
        <v>54.726188957154662</v>
      </c>
      <c r="BC93" s="94" t="s">
        <v>342</v>
      </c>
      <c r="BD93" s="95">
        <v>87</v>
      </c>
      <c r="BE93" s="234"/>
    </row>
    <row r="94" spans="1:57" ht="18" customHeight="1" x14ac:dyDescent="0.5">
      <c r="A94" s="96">
        <v>88</v>
      </c>
      <c r="B94" s="76" t="s">
        <v>77</v>
      </c>
      <c r="C94" s="348">
        <v>6.0596639999999997</v>
      </c>
      <c r="D94" s="348">
        <v>13.664217000000001</v>
      </c>
      <c r="E94" s="348">
        <v>24.803619000000001</v>
      </c>
      <c r="F94" s="348">
        <v>44.527500000000003</v>
      </c>
      <c r="G94" s="348">
        <v>8.8224300000000007</v>
      </c>
      <c r="H94" s="348">
        <v>11.213222999999999</v>
      </c>
      <c r="I94" s="348">
        <v>13.254517</v>
      </c>
      <c r="J94" s="348">
        <v>33.290168999999999</v>
      </c>
      <c r="K94" s="348">
        <v>23.079754000000001</v>
      </c>
      <c r="L94" s="348">
        <v>8.402094</v>
      </c>
      <c r="M94" s="348">
        <v>5.4910189999999997</v>
      </c>
      <c r="N94" s="348">
        <v>36.972867000000001</v>
      </c>
      <c r="O94" s="348">
        <v>10.429795</v>
      </c>
      <c r="P94" s="348">
        <v>5.0019720000000003</v>
      </c>
      <c r="Q94" s="348">
        <v>1.9377709999999999</v>
      </c>
      <c r="R94" s="348">
        <v>17.369537999999999</v>
      </c>
      <c r="S94" s="349">
        <v>132.16007400000001</v>
      </c>
      <c r="T94" s="337">
        <v>1.3195809999999999</v>
      </c>
      <c r="U94" s="338">
        <v>0.78853200000000001</v>
      </c>
      <c r="V94" s="453">
        <v>510.01579199999998</v>
      </c>
      <c r="W94" s="453">
        <v>512.12390600000003</v>
      </c>
      <c r="X94" s="558">
        <v>6.8271959999999998</v>
      </c>
      <c r="Y94" s="558">
        <v>1.3320749999999999</v>
      </c>
      <c r="Z94" s="558">
        <v>8.1762200000000007</v>
      </c>
      <c r="AA94" s="558">
        <v>16.335491000000001</v>
      </c>
      <c r="AB94" s="655">
        <f t="shared" si="2"/>
        <v>-38.31370845123967</v>
      </c>
      <c r="AC94" s="348">
        <v>11.789471000000001</v>
      </c>
      <c r="AD94" s="348">
        <v>10.586834</v>
      </c>
      <c r="AE94" s="348">
        <v>20.888021999999999</v>
      </c>
      <c r="AF94" s="348">
        <v>43.264327000000002</v>
      </c>
      <c r="AG94" s="348">
        <v>25.273879999999998</v>
      </c>
      <c r="AH94" s="348">
        <v>24.130140999999998</v>
      </c>
      <c r="AI94" s="348">
        <v>13.968151000000001</v>
      </c>
      <c r="AJ94" s="348">
        <v>63.372172999999997</v>
      </c>
      <c r="AK94" s="348">
        <v>33.705835</v>
      </c>
      <c r="AL94" s="348">
        <v>37.949480999999999</v>
      </c>
      <c r="AM94" s="348">
        <v>33.174787999999999</v>
      </c>
      <c r="AN94" s="348">
        <v>104.83010400000001</v>
      </c>
      <c r="AO94" s="348">
        <v>40.094692000000002</v>
      </c>
      <c r="AP94" s="348">
        <v>15.861114000000001</v>
      </c>
      <c r="AQ94" s="348">
        <v>83.741777999999996</v>
      </c>
      <c r="AR94" s="348">
        <v>139.69758300000001</v>
      </c>
      <c r="AS94" s="349">
        <v>351.16418700000003</v>
      </c>
      <c r="AT94" s="452">
        <v>90.101781000000003</v>
      </c>
      <c r="AU94" s="453">
        <v>21.194856000000001</v>
      </c>
      <c r="AV94" s="453">
        <v>94.111849000000007</v>
      </c>
      <c r="AW94" s="453">
        <v>205.40848700000001</v>
      </c>
      <c r="AX94" s="558">
        <v>27.402560999999999</v>
      </c>
      <c r="AY94" s="558">
        <v>28.377616</v>
      </c>
      <c r="AZ94" s="558">
        <v>7.1025210000000003</v>
      </c>
      <c r="BA94" s="558">
        <v>62.882699000000002</v>
      </c>
      <c r="BB94" s="655">
        <f t="shared" si="3"/>
        <v>-49.152031646851469</v>
      </c>
      <c r="BC94" s="97" t="s">
        <v>312</v>
      </c>
      <c r="BD94" s="98">
        <v>88</v>
      </c>
      <c r="BE94" s="234"/>
    </row>
    <row r="95" spans="1:57" ht="18" customHeight="1" x14ac:dyDescent="0.5">
      <c r="A95" s="93">
        <v>89</v>
      </c>
      <c r="B95" s="70" t="s">
        <v>126</v>
      </c>
      <c r="C95" s="346">
        <v>2.7856329999999998</v>
      </c>
      <c r="D95" s="346">
        <v>2.0950760000000002</v>
      </c>
      <c r="E95" s="346">
        <v>3.9980190000000002</v>
      </c>
      <c r="F95" s="346">
        <v>8.8787280000000006</v>
      </c>
      <c r="G95" s="346">
        <v>4.0454090000000003</v>
      </c>
      <c r="H95" s="346">
        <v>4.0217749999999999</v>
      </c>
      <c r="I95" s="346">
        <v>4.137994</v>
      </c>
      <c r="J95" s="346">
        <v>12.205178</v>
      </c>
      <c r="K95" s="346">
        <v>2.5558399999999999</v>
      </c>
      <c r="L95" s="346">
        <v>0.41157700000000003</v>
      </c>
      <c r="M95" s="346">
        <v>0.611537</v>
      </c>
      <c r="N95" s="346">
        <v>3.578954</v>
      </c>
      <c r="O95" s="346">
        <v>3.2876850000000002</v>
      </c>
      <c r="P95" s="346">
        <v>3.4252799999999999</v>
      </c>
      <c r="Q95" s="346">
        <v>1.4126259999999999</v>
      </c>
      <c r="R95" s="346">
        <v>8.125591</v>
      </c>
      <c r="S95" s="347">
        <v>32.788451000000002</v>
      </c>
      <c r="T95" s="335">
        <v>5.1080550000000002</v>
      </c>
      <c r="U95" s="336">
        <v>3.9619140000000002</v>
      </c>
      <c r="V95" s="451">
        <v>3.9560110000000002</v>
      </c>
      <c r="W95" s="451">
        <v>13.025980000000001</v>
      </c>
      <c r="X95" s="557">
        <v>1.544824</v>
      </c>
      <c r="Y95" s="557">
        <v>5.311655</v>
      </c>
      <c r="Z95" s="557">
        <v>1.386843</v>
      </c>
      <c r="AA95" s="557">
        <v>8.2433230000000002</v>
      </c>
      <c r="AB95" s="654">
        <f t="shared" si="2"/>
        <v>-66.485137484491275</v>
      </c>
      <c r="AC95" s="346">
        <v>15.493892000000001</v>
      </c>
      <c r="AD95" s="346">
        <v>14.053307999999999</v>
      </c>
      <c r="AE95" s="346">
        <v>12.266736999999999</v>
      </c>
      <c r="AF95" s="346">
        <v>41.813935999999998</v>
      </c>
      <c r="AG95" s="346">
        <v>10.517161</v>
      </c>
      <c r="AH95" s="346">
        <v>15.469290000000001</v>
      </c>
      <c r="AI95" s="346">
        <v>15.233535</v>
      </c>
      <c r="AJ95" s="346">
        <v>41.219985999999999</v>
      </c>
      <c r="AK95" s="346">
        <v>12.111871000000001</v>
      </c>
      <c r="AL95" s="346">
        <v>15.179048</v>
      </c>
      <c r="AM95" s="346">
        <v>16.915222</v>
      </c>
      <c r="AN95" s="346">
        <v>44.206139999999998</v>
      </c>
      <c r="AO95" s="346">
        <v>13.247339</v>
      </c>
      <c r="AP95" s="346">
        <v>17.513961999999999</v>
      </c>
      <c r="AQ95" s="346">
        <v>17.575869999999998</v>
      </c>
      <c r="AR95" s="346">
        <v>48.337172000000002</v>
      </c>
      <c r="AS95" s="347">
        <v>175.577234</v>
      </c>
      <c r="AT95" s="450">
        <v>8.6433870000000006</v>
      </c>
      <c r="AU95" s="451">
        <v>8.4013449999999992</v>
      </c>
      <c r="AV95" s="451">
        <v>11.341248999999999</v>
      </c>
      <c r="AW95" s="451">
        <v>28.385981000000001</v>
      </c>
      <c r="AX95" s="557">
        <v>8.8288700000000002</v>
      </c>
      <c r="AY95" s="557">
        <v>22.530944999999999</v>
      </c>
      <c r="AZ95" s="557">
        <v>13.777278000000001</v>
      </c>
      <c r="BA95" s="557">
        <v>45.137092000000003</v>
      </c>
      <c r="BB95" s="654">
        <f t="shared" si="3"/>
        <v>-9.5595474064292922</v>
      </c>
      <c r="BC95" s="94" t="s">
        <v>324</v>
      </c>
      <c r="BD95" s="95">
        <v>89</v>
      </c>
      <c r="BE95" s="234"/>
    </row>
    <row r="96" spans="1:57" ht="18" customHeight="1" x14ac:dyDescent="0.5">
      <c r="A96" s="96">
        <v>90</v>
      </c>
      <c r="B96" s="76" t="s">
        <v>147</v>
      </c>
      <c r="C96" s="348">
        <v>4.2746420000000001</v>
      </c>
      <c r="D96" s="348">
        <v>2.9749810000000001</v>
      </c>
      <c r="E96" s="348">
        <v>6.8423740000000004</v>
      </c>
      <c r="F96" s="348">
        <v>14.091996999999999</v>
      </c>
      <c r="G96" s="348">
        <v>8.8621700000000008</v>
      </c>
      <c r="H96" s="348">
        <v>4.3978539999999997</v>
      </c>
      <c r="I96" s="348">
        <v>3.8721739999999998</v>
      </c>
      <c r="J96" s="348">
        <v>17.132197999999999</v>
      </c>
      <c r="K96" s="348">
        <v>12.839810999999999</v>
      </c>
      <c r="L96" s="348">
        <v>6.6851760000000002</v>
      </c>
      <c r="M96" s="348">
        <v>10.614642</v>
      </c>
      <c r="N96" s="348">
        <v>30.139628999999999</v>
      </c>
      <c r="O96" s="348">
        <v>9.4805840000000003</v>
      </c>
      <c r="P96" s="348">
        <v>5.6790419999999999</v>
      </c>
      <c r="Q96" s="348">
        <v>9.4325899999999994</v>
      </c>
      <c r="R96" s="348">
        <v>24.592217000000002</v>
      </c>
      <c r="S96" s="349">
        <v>85.956040999999999</v>
      </c>
      <c r="T96" s="337">
        <v>6.1023560000000003</v>
      </c>
      <c r="U96" s="338">
        <v>5.1567170000000004</v>
      </c>
      <c r="V96" s="453">
        <v>8.7026129999999995</v>
      </c>
      <c r="W96" s="453">
        <v>19.961686</v>
      </c>
      <c r="X96" s="558">
        <v>5.4677049999999996</v>
      </c>
      <c r="Y96" s="558">
        <v>5.4079730000000001</v>
      </c>
      <c r="Z96" s="558">
        <v>14.261751</v>
      </c>
      <c r="AA96" s="558">
        <v>25.137429000000001</v>
      </c>
      <c r="AB96" s="655">
        <f t="shared" si="2"/>
        <v>268.31379478298237</v>
      </c>
      <c r="AC96" s="348">
        <v>75.635874000000001</v>
      </c>
      <c r="AD96" s="348">
        <v>110.49044600000001</v>
      </c>
      <c r="AE96" s="348">
        <v>37.239044</v>
      </c>
      <c r="AF96" s="348">
        <v>223.365363</v>
      </c>
      <c r="AG96" s="348">
        <v>31.562332000000001</v>
      </c>
      <c r="AH96" s="348">
        <v>24.845009999999998</v>
      </c>
      <c r="AI96" s="348">
        <v>28.91159</v>
      </c>
      <c r="AJ96" s="348">
        <v>85.318931000000006</v>
      </c>
      <c r="AK96" s="348">
        <v>39.897542000000001</v>
      </c>
      <c r="AL96" s="348">
        <v>37.294142000000001</v>
      </c>
      <c r="AM96" s="348">
        <v>39.874124999999999</v>
      </c>
      <c r="AN96" s="348">
        <v>117.065809</v>
      </c>
      <c r="AO96" s="348">
        <v>39.604799</v>
      </c>
      <c r="AP96" s="348">
        <v>42.479609000000004</v>
      </c>
      <c r="AQ96" s="348">
        <v>45.350011000000002</v>
      </c>
      <c r="AR96" s="348">
        <v>127.43442</v>
      </c>
      <c r="AS96" s="349">
        <v>553.18452300000001</v>
      </c>
      <c r="AT96" s="452">
        <v>39.649079999999998</v>
      </c>
      <c r="AU96" s="453">
        <v>26.551628000000001</v>
      </c>
      <c r="AV96" s="453">
        <v>37.821812999999999</v>
      </c>
      <c r="AW96" s="453">
        <v>104.022521</v>
      </c>
      <c r="AX96" s="558">
        <v>28.399910999999999</v>
      </c>
      <c r="AY96" s="558">
        <v>18.164304000000001</v>
      </c>
      <c r="AZ96" s="558">
        <v>21.266210000000001</v>
      </c>
      <c r="BA96" s="558">
        <v>67.830423999999994</v>
      </c>
      <c r="BB96" s="655">
        <f t="shared" si="3"/>
        <v>-26.443997026797906</v>
      </c>
      <c r="BC96" s="97" t="s">
        <v>331</v>
      </c>
      <c r="BD96" s="98">
        <v>90</v>
      </c>
      <c r="BE96" s="234"/>
    </row>
    <row r="97" spans="1:57" ht="18" customHeight="1" x14ac:dyDescent="0.5">
      <c r="A97" s="93">
        <v>91</v>
      </c>
      <c r="B97" s="70" t="s">
        <v>73</v>
      </c>
      <c r="C97" s="346">
        <v>1.169991</v>
      </c>
      <c r="D97" s="346">
        <v>0.95568699999999995</v>
      </c>
      <c r="E97" s="346">
        <v>2.4308740000000002</v>
      </c>
      <c r="F97" s="346">
        <v>4.5565519999999999</v>
      </c>
      <c r="G97" s="346">
        <v>0.90439599999999998</v>
      </c>
      <c r="H97" s="346">
        <v>2.6241989999999999</v>
      </c>
      <c r="I97" s="346">
        <v>2.2932920000000001</v>
      </c>
      <c r="J97" s="346">
        <v>5.8218870000000003</v>
      </c>
      <c r="K97" s="346">
        <v>1.232604</v>
      </c>
      <c r="L97" s="346">
        <v>1.5564290000000001</v>
      </c>
      <c r="M97" s="346">
        <v>0.60546699999999998</v>
      </c>
      <c r="N97" s="346">
        <v>3.3944999999999999</v>
      </c>
      <c r="O97" s="346">
        <v>0.91584299999999996</v>
      </c>
      <c r="P97" s="346">
        <v>1.803814</v>
      </c>
      <c r="Q97" s="346">
        <v>0.36066799999999999</v>
      </c>
      <c r="R97" s="346">
        <v>3.0803250000000002</v>
      </c>
      <c r="S97" s="347">
        <v>16.853263999999999</v>
      </c>
      <c r="T97" s="335">
        <v>0.53073400000000004</v>
      </c>
      <c r="U97" s="336">
        <v>0</v>
      </c>
      <c r="V97" s="451">
        <v>0</v>
      </c>
      <c r="W97" s="451">
        <v>0.53073400000000004</v>
      </c>
      <c r="X97" s="557">
        <v>0.10756</v>
      </c>
      <c r="Y97" s="557">
        <v>0</v>
      </c>
      <c r="Z97" s="557">
        <v>0.164434</v>
      </c>
      <c r="AA97" s="557">
        <v>0.27199400000000001</v>
      </c>
      <c r="AB97" s="654">
        <f t="shared" si="2"/>
        <v>-92.829783560052533</v>
      </c>
      <c r="AC97" s="346">
        <v>15.364214</v>
      </c>
      <c r="AD97" s="346">
        <v>19.986312999999999</v>
      </c>
      <c r="AE97" s="346">
        <v>28.604164999999998</v>
      </c>
      <c r="AF97" s="346">
        <v>63.954692000000001</v>
      </c>
      <c r="AG97" s="346">
        <v>21.611856</v>
      </c>
      <c r="AH97" s="346">
        <v>22.474246000000001</v>
      </c>
      <c r="AI97" s="346">
        <v>18.858212999999999</v>
      </c>
      <c r="AJ97" s="346">
        <v>62.944315000000003</v>
      </c>
      <c r="AK97" s="346">
        <v>30.713889000000002</v>
      </c>
      <c r="AL97" s="346">
        <v>20.907178999999999</v>
      </c>
      <c r="AM97" s="346">
        <v>45.180571999999998</v>
      </c>
      <c r="AN97" s="346">
        <v>96.801640000000006</v>
      </c>
      <c r="AO97" s="346">
        <v>31.810843999999999</v>
      </c>
      <c r="AP97" s="346">
        <v>34.538438999999997</v>
      </c>
      <c r="AQ97" s="346">
        <v>30.556687</v>
      </c>
      <c r="AR97" s="346">
        <v>96.905969999999996</v>
      </c>
      <c r="AS97" s="347">
        <v>320.60661700000003</v>
      </c>
      <c r="AT97" s="450">
        <v>17.260065999999998</v>
      </c>
      <c r="AU97" s="451">
        <v>23.845479999999998</v>
      </c>
      <c r="AV97" s="451">
        <v>16.934519000000002</v>
      </c>
      <c r="AW97" s="451">
        <v>58.040064000000001</v>
      </c>
      <c r="AX97" s="557">
        <v>27.546800000000001</v>
      </c>
      <c r="AY97" s="557">
        <v>19.764033000000001</v>
      </c>
      <c r="AZ97" s="557">
        <v>31.510836999999999</v>
      </c>
      <c r="BA97" s="557">
        <v>78.821669999999997</v>
      </c>
      <c r="BB97" s="654">
        <f t="shared" si="3"/>
        <v>67.093440932075595</v>
      </c>
      <c r="BC97" s="94" t="s">
        <v>336</v>
      </c>
      <c r="BD97" s="95">
        <v>91</v>
      </c>
      <c r="BE97" s="234"/>
    </row>
    <row r="98" spans="1:57" ht="18" customHeight="1" x14ac:dyDescent="0.5">
      <c r="A98" s="96">
        <v>92</v>
      </c>
      <c r="B98" s="76" t="s">
        <v>58</v>
      </c>
      <c r="C98" s="348">
        <v>43.047677</v>
      </c>
      <c r="D98" s="348">
        <v>37.681637000000002</v>
      </c>
      <c r="E98" s="348">
        <v>64.897558000000004</v>
      </c>
      <c r="F98" s="348">
        <v>145.62687199999999</v>
      </c>
      <c r="G98" s="348">
        <v>41.134641999999999</v>
      </c>
      <c r="H98" s="348">
        <v>41.048870999999998</v>
      </c>
      <c r="I98" s="348">
        <v>58.713619999999999</v>
      </c>
      <c r="J98" s="348">
        <v>140.897133</v>
      </c>
      <c r="K98" s="348">
        <v>49.674745999999999</v>
      </c>
      <c r="L98" s="348">
        <v>47.764325999999997</v>
      </c>
      <c r="M98" s="348">
        <v>36.880381999999997</v>
      </c>
      <c r="N98" s="348">
        <v>134.31945300000001</v>
      </c>
      <c r="O98" s="348">
        <v>35.20467</v>
      </c>
      <c r="P98" s="348">
        <v>51.004562</v>
      </c>
      <c r="Q98" s="348">
        <v>27.566078000000001</v>
      </c>
      <c r="R98" s="348">
        <v>113.77531</v>
      </c>
      <c r="S98" s="349">
        <v>534.61876900000004</v>
      </c>
      <c r="T98" s="337">
        <v>28.655149000000002</v>
      </c>
      <c r="U98" s="338">
        <v>29.78173</v>
      </c>
      <c r="V98" s="453">
        <v>32.144323999999997</v>
      </c>
      <c r="W98" s="453">
        <v>90.581204</v>
      </c>
      <c r="X98" s="558">
        <v>39.653677000000002</v>
      </c>
      <c r="Y98" s="558">
        <v>18.816343</v>
      </c>
      <c r="Z98" s="558">
        <v>30.916564999999999</v>
      </c>
      <c r="AA98" s="558">
        <v>89.386585999999994</v>
      </c>
      <c r="AB98" s="655">
        <f t="shared" si="2"/>
        <v>-47.34345284790821</v>
      </c>
      <c r="AC98" s="348">
        <v>2.7805710000000001</v>
      </c>
      <c r="AD98" s="348">
        <v>2.118608</v>
      </c>
      <c r="AE98" s="348">
        <v>4.0536409999999998</v>
      </c>
      <c r="AF98" s="348">
        <v>8.9528189999999999</v>
      </c>
      <c r="AG98" s="348">
        <v>4.1664279999999998</v>
      </c>
      <c r="AH98" s="348">
        <v>3.1508970000000001</v>
      </c>
      <c r="AI98" s="348">
        <v>3.4888340000000002</v>
      </c>
      <c r="AJ98" s="348">
        <v>10.806158999999999</v>
      </c>
      <c r="AK98" s="348">
        <v>1.3232550000000001</v>
      </c>
      <c r="AL98" s="348">
        <v>2.3276659999999998</v>
      </c>
      <c r="AM98" s="348">
        <v>0.33515800000000001</v>
      </c>
      <c r="AN98" s="348">
        <v>3.9860790000000001</v>
      </c>
      <c r="AO98" s="348">
        <v>1.3830739999999999</v>
      </c>
      <c r="AP98" s="348">
        <v>1.5673189999999999</v>
      </c>
      <c r="AQ98" s="348">
        <v>1.785965</v>
      </c>
      <c r="AR98" s="348">
        <v>4.7363590000000002</v>
      </c>
      <c r="AS98" s="349">
        <v>28.481415999999999</v>
      </c>
      <c r="AT98" s="452">
        <v>0.35854999999999998</v>
      </c>
      <c r="AU98" s="453">
        <v>0.32120599999999999</v>
      </c>
      <c r="AV98" s="453">
        <v>0.74105100000000002</v>
      </c>
      <c r="AW98" s="453">
        <v>1.4208080000000001</v>
      </c>
      <c r="AX98" s="558">
        <v>6.3355999999999996E-2</v>
      </c>
      <c r="AY98" s="558">
        <v>0.53531099999999998</v>
      </c>
      <c r="AZ98" s="558">
        <v>1.663321</v>
      </c>
      <c r="BA98" s="558">
        <v>2.261987</v>
      </c>
      <c r="BB98" s="655">
        <f t="shared" si="3"/>
        <v>-52.324444212593654</v>
      </c>
      <c r="BC98" s="97" t="s">
        <v>300</v>
      </c>
      <c r="BD98" s="98">
        <v>92</v>
      </c>
      <c r="BE98" s="234"/>
    </row>
    <row r="99" spans="1:57" ht="18" customHeight="1" x14ac:dyDescent="0.5">
      <c r="A99" s="93">
        <v>93</v>
      </c>
      <c r="B99" s="70" t="s">
        <v>148</v>
      </c>
      <c r="C99" s="346">
        <v>10.646134</v>
      </c>
      <c r="D99" s="346">
        <v>9.2083180000000002</v>
      </c>
      <c r="E99" s="346">
        <v>16.489616999999999</v>
      </c>
      <c r="F99" s="346">
        <v>36.344068999999998</v>
      </c>
      <c r="G99" s="346">
        <v>15.246176999999999</v>
      </c>
      <c r="H99" s="346">
        <v>15.309125999999999</v>
      </c>
      <c r="I99" s="346">
        <v>9.5532149999999998</v>
      </c>
      <c r="J99" s="346">
        <v>40.108519000000001</v>
      </c>
      <c r="K99" s="346">
        <v>13.696771</v>
      </c>
      <c r="L99" s="346">
        <v>23.223164000000001</v>
      </c>
      <c r="M99" s="346">
        <v>7.916836</v>
      </c>
      <c r="N99" s="346">
        <v>44.836770999999999</v>
      </c>
      <c r="O99" s="346">
        <v>12.043281</v>
      </c>
      <c r="P99" s="346">
        <v>14.382899999999999</v>
      </c>
      <c r="Q99" s="346">
        <v>11.461314</v>
      </c>
      <c r="R99" s="346">
        <v>37.887495000000001</v>
      </c>
      <c r="S99" s="347">
        <v>159.17685299999999</v>
      </c>
      <c r="T99" s="335">
        <v>8.0397800000000004</v>
      </c>
      <c r="U99" s="336">
        <v>13.454946</v>
      </c>
      <c r="V99" s="451">
        <v>12.692282000000001</v>
      </c>
      <c r="W99" s="451">
        <v>34.187009000000003</v>
      </c>
      <c r="X99" s="557">
        <v>17.757142999999999</v>
      </c>
      <c r="Y99" s="557">
        <v>18.310516</v>
      </c>
      <c r="Z99" s="557">
        <v>4.6264289999999999</v>
      </c>
      <c r="AA99" s="557">
        <v>40.694088000000001</v>
      </c>
      <c r="AB99" s="654">
        <f t="shared" si="2"/>
        <v>-51.572020518746832</v>
      </c>
      <c r="AC99" s="346">
        <v>0.18643100000000001</v>
      </c>
      <c r="AD99" s="346">
        <v>0.109031</v>
      </c>
      <c r="AE99" s="346">
        <v>4.1856999999999998E-2</v>
      </c>
      <c r="AF99" s="346">
        <v>0.33731899999999998</v>
      </c>
      <c r="AG99" s="346">
        <v>0.34012500000000001</v>
      </c>
      <c r="AH99" s="346">
        <v>0.72896799999999995</v>
      </c>
      <c r="AI99" s="346">
        <v>0.65482799999999997</v>
      </c>
      <c r="AJ99" s="346">
        <v>1.723921</v>
      </c>
      <c r="AK99" s="346">
        <v>0.93203000000000003</v>
      </c>
      <c r="AL99" s="346">
        <v>0.34165499999999999</v>
      </c>
      <c r="AM99" s="346">
        <v>0.32794200000000001</v>
      </c>
      <c r="AN99" s="346">
        <v>1.6016269999999999</v>
      </c>
      <c r="AO99" s="346">
        <v>1.0227E-2</v>
      </c>
      <c r="AP99" s="346">
        <v>0.10176499999999999</v>
      </c>
      <c r="AQ99" s="346">
        <v>0.1522</v>
      </c>
      <c r="AR99" s="346">
        <v>0.26419199999999998</v>
      </c>
      <c r="AS99" s="347">
        <v>3.9270580000000002</v>
      </c>
      <c r="AT99" s="450">
        <v>2.0504999999999999E-2</v>
      </c>
      <c r="AU99" s="451">
        <v>8.1099999999999992E-3</v>
      </c>
      <c r="AV99" s="451">
        <v>3.016E-3</v>
      </c>
      <c r="AW99" s="451">
        <v>3.1629999999999998E-2</v>
      </c>
      <c r="AX99" s="557">
        <v>4.1973000000000003E-2</v>
      </c>
      <c r="AY99" s="557">
        <v>5.4349999999999997E-3</v>
      </c>
      <c r="AZ99" s="557">
        <v>2.97E-3</v>
      </c>
      <c r="BA99" s="557">
        <v>5.0377999999999999E-2</v>
      </c>
      <c r="BB99" s="654">
        <f t="shared" si="3"/>
        <v>-99.546445784236468</v>
      </c>
      <c r="BC99" s="94" t="s">
        <v>304</v>
      </c>
      <c r="BD99" s="95">
        <v>93</v>
      </c>
      <c r="BE99" s="234"/>
    </row>
    <row r="100" spans="1:57" ht="18" customHeight="1" x14ac:dyDescent="0.5">
      <c r="A100" s="96">
        <v>94</v>
      </c>
      <c r="B100" s="76" t="s">
        <v>88</v>
      </c>
      <c r="C100" s="348">
        <v>9.6080000000000002E-3</v>
      </c>
      <c r="D100" s="348">
        <v>0</v>
      </c>
      <c r="E100" s="348">
        <v>0.43065300000000001</v>
      </c>
      <c r="F100" s="348">
        <v>0.44026100000000001</v>
      </c>
      <c r="G100" s="348">
        <v>1.557E-3</v>
      </c>
      <c r="H100" s="348">
        <v>0</v>
      </c>
      <c r="I100" s="348">
        <v>0</v>
      </c>
      <c r="J100" s="348">
        <v>1.557E-3</v>
      </c>
      <c r="K100" s="348">
        <v>7.1209999999999997E-3</v>
      </c>
      <c r="L100" s="348">
        <v>0</v>
      </c>
      <c r="M100" s="348">
        <v>3.3165E-2</v>
      </c>
      <c r="N100" s="348">
        <v>4.0286000000000002E-2</v>
      </c>
      <c r="O100" s="348">
        <v>0.17798800000000001</v>
      </c>
      <c r="P100" s="348">
        <v>0.34065400000000001</v>
      </c>
      <c r="Q100" s="348">
        <v>0.99053199999999997</v>
      </c>
      <c r="R100" s="348">
        <v>1.5091730000000001</v>
      </c>
      <c r="S100" s="349">
        <v>1.9912780000000001</v>
      </c>
      <c r="T100" s="337">
        <v>0.361655</v>
      </c>
      <c r="U100" s="338">
        <v>0</v>
      </c>
      <c r="V100" s="453">
        <v>0.17763799999999999</v>
      </c>
      <c r="W100" s="453">
        <v>0.53929199999999999</v>
      </c>
      <c r="X100" s="558">
        <v>0.40474500000000002</v>
      </c>
      <c r="Y100" s="558">
        <v>0.19613</v>
      </c>
      <c r="Z100" s="558">
        <v>0</v>
      </c>
      <c r="AA100" s="558">
        <v>0.60087500000000005</v>
      </c>
      <c r="AB100" s="655" t="str">
        <f t="shared" si="2"/>
        <v>-</v>
      </c>
      <c r="AC100" s="348">
        <v>29.984145000000002</v>
      </c>
      <c r="AD100" s="348">
        <v>33.290917</v>
      </c>
      <c r="AE100" s="348">
        <v>24.898375999999999</v>
      </c>
      <c r="AF100" s="348">
        <v>88.173438000000004</v>
      </c>
      <c r="AG100" s="348">
        <v>32.647576999999998</v>
      </c>
      <c r="AH100" s="348">
        <v>21.366440999999998</v>
      </c>
      <c r="AI100" s="348">
        <v>19.891780000000001</v>
      </c>
      <c r="AJ100" s="348">
        <v>73.905798000000004</v>
      </c>
      <c r="AK100" s="348">
        <v>41.849372000000002</v>
      </c>
      <c r="AL100" s="348">
        <v>32.768203999999997</v>
      </c>
      <c r="AM100" s="348">
        <v>34.189943</v>
      </c>
      <c r="AN100" s="348">
        <v>108.80752</v>
      </c>
      <c r="AO100" s="348">
        <v>30.804089999999999</v>
      </c>
      <c r="AP100" s="348">
        <v>19.922173000000001</v>
      </c>
      <c r="AQ100" s="348">
        <v>32.427441000000002</v>
      </c>
      <c r="AR100" s="348">
        <v>83.153704000000005</v>
      </c>
      <c r="AS100" s="349">
        <v>354.04046</v>
      </c>
      <c r="AT100" s="452">
        <v>28.636289000000001</v>
      </c>
      <c r="AU100" s="453">
        <v>18.784593000000001</v>
      </c>
      <c r="AV100" s="453">
        <v>25.845018</v>
      </c>
      <c r="AW100" s="453">
        <v>73.265900000000002</v>
      </c>
      <c r="AX100" s="558">
        <v>82.306254999999993</v>
      </c>
      <c r="AY100" s="558">
        <v>17.995902999999998</v>
      </c>
      <c r="AZ100" s="558">
        <v>63.501092</v>
      </c>
      <c r="BA100" s="558">
        <v>163.80324999999999</v>
      </c>
      <c r="BB100" s="655">
        <f t="shared" si="3"/>
        <v>219.23282883683609</v>
      </c>
      <c r="BC100" s="97" t="s">
        <v>357</v>
      </c>
      <c r="BD100" s="98">
        <v>94</v>
      </c>
      <c r="BE100" s="234"/>
    </row>
    <row r="101" spans="1:57" ht="18" customHeight="1" x14ac:dyDescent="0.5">
      <c r="A101" s="93">
        <v>95</v>
      </c>
      <c r="B101" s="70" t="s">
        <v>154</v>
      </c>
      <c r="C101" s="346">
        <v>2.3839999999999998E-3</v>
      </c>
      <c r="D101" s="346">
        <v>0.12105200000000001</v>
      </c>
      <c r="E101" s="346">
        <v>2.1925110000000001</v>
      </c>
      <c r="F101" s="346">
        <v>2.3159459999999998</v>
      </c>
      <c r="G101" s="346">
        <v>1.7552319999999999</v>
      </c>
      <c r="H101" s="346">
        <v>1.336023</v>
      </c>
      <c r="I101" s="346">
        <v>0.91277600000000003</v>
      </c>
      <c r="J101" s="346">
        <v>4.0040300000000002</v>
      </c>
      <c r="K101" s="346">
        <v>1.4718819999999999</v>
      </c>
      <c r="L101" s="346">
        <v>0.36107600000000001</v>
      </c>
      <c r="M101" s="346">
        <v>1.781469</v>
      </c>
      <c r="N101" s="346">
        <v>3.6144270000000001</v>
      </c>
      <c r="O101" s="346">
        <v>0.52060200000000001</v>
      </c>
      <c r="P101" s="346">
        <v>0.42166799999999999</v>
      </c>
      <c r="Q101" s="346">
        <v>3.4973610000000002</v>
      </c>
      <c r="R101" s="346">
        <v>4.4396310000000003</v>
      </c>
      <c r="S101" s="347">
        <v>14.374034</v>
      </c>
      <c r="T101" s="335">
        <v>0.176814</v>
      </c>
      <c r="U101" s="336">
        <v>1.8247930000000001</v>
      </c>
      <c r="V101" s="451">
        <v>0</v>
      </c>
      <c r="W101" s="451">
        <v>2.0016069999999999</v>
      </c>
      <c r="X101" s="557">
        <v>0</v>
      </c>
      <c r="Y101" s="557">
        <v>1.162364</v>
      </c>
      <c r="Z101" s="557">
        <v>1.347969</v>
      </c>
      <c r="AA101" s="557">
        <v>2.5103330000000001</v>
      </c>
      <c r="AB101" s="654">
        <f t="shared" si="2"/>
        <v>47.677962610761007</v>
      </c>
      <c r="AC101" s="346">
        <v>69.363339999999994</v>
      </c>
      <c r="AD101" s="346">
        <v>55.083807999999998</v>
      </c>
      <c r="AE101" s="346">
        <v>69.467893000000004</v>
      </c>
      <c r="AF101" s="346">
        <v>193.915041</v>
      </c>
      <c r="AG101" s="346">
        <v>29.115662</v>
      </c>
      <c r="AH101" s="346">
        <v>29.116039000000001</v>
      </c>
      <c r="AI101" s="346">
        <v>24.062775999999999</v>
      </c>
      <c r="AJ101" s="346">
        <v>82.294476000000003</v>
      </c>
      <c r="AK101" s="346">
        <v>49.883834</v>
      </c>
      <c r="AL101" s="346">
        <v>23.306940000000001</v>
      </c>
      <c r="AM101" s="346">
        <v>48.000377999999998</v>
      </c>
      <c r="AN101" s="346">
        <v>121.191152</v>
      </c>
      <c r="AO101" s="346">
        <v>17.534925999999999</v>
      </c>
      <c r="AP101" s="346">
        <v>36.368679</v>
      </c>
      <c r="AQ101" s="346">
        <v>19.278663999999999</v>
      </c>
      <c r="AR101" s="346">
        <v>73.182269000000005</v>
      </c>
      <c r="AS101" s="347">
        <v>470.58293800000001</v>
      </c>
      <c r="AT101" s="450">
        <v>37.045445999999998</v>
      </c>
      <c r="AU101" s="451">
        <v>46.516725000000001</v>
      </c>
      <c r="AV101" s="451">
        <v>29.357847</v>
      </c>
      <c r="AW101" s="451">
        <v>112.920018</v>
      </c>
      <c r="AX101" s="557">
        <v>43.830880999999998</v>
      </c>
      <c r="AY101" s="557">
        <v>14.062168</v>
      </c>
      <c r="AZ101" s="557">
        <v>8.4903289999999991</v>
      </c>
      <c r="BA101" s="557">
        <v>66.383376999999996</v>
      </c>
      <c r="BB101" s="654">
        <f t="shared" si="3"/>
        <v>-64.715920557129408</v>
      </c>
      <c r="BC101" s="94" t="s">
        <v>417</v>
      </c>
      <c r="BD101" s="95">
        <v>95</v>
      </c>
      <c r="BE101" s="234"/>
    </row>
    <row r="102" spans="1:57" ht="18" customHeight="1" x14ac:dyDescent="0.5">
      <c r="A102" s="96">
        <v>96</v>
      </c>
      <c r="B102" s="76" t="s">
        <v>66</v>
      </c>
      <c r="C102" s="348">
        <v>12.976139</v>
      </c>
      <c r="D102" s="348">
        <v>15.889415</v>
      </c>
      <c r="E102" s="348">
        <v>22.064017</v>
      </c>
      <c r="F102" s="348">
        <v>50.929571000000003</v>
      </c>
      <c r="G102" s="348">
        <v>22.271885999999999</v>
      </c>
      <c r="H102" s="348">
        <v>28.548469999999998</v>
      </c>
      <c r="I102" s="348">
        <v>11.243072</v>
      </c>
      <c r="J102" s="348">
        <v>62.063428000000002</v>
      </c>
      <c r="K102" s="348">
        <v>16.868711000000001</v>
      </c>
      <c r="L102" s="348">
        <v>22.821701999999998</v>
      </c>
      <c r="M102" s="348">
        <v>9.8972010000000008</v>
      </c>
      <c r="N102" s="348">
        <v>49.587614000000002</v>
      </c>
      <c r="O102" s="348">
        <v>19.415174</v>
      </c>
      <c r="P102" s="348">
        <v>14.751792999999999</v>
      </c>
      <c r="Q102" s="348">
        <v>13.426005999999999</v>
      </c>
      <c r="R102" s="348">
        <v>47.592972000000003</v>
      </c>
      <c r="S102" s="349">
        <v>210.173585</v>
      </c>
      <c r="T102" s="337">
        <v>8.6072740000000003</v>
      </c>
      <c r="U102" s="338">
        <v>12.043127</v>
      </c>
      <c r="V102" s="453">
        <v>4.5514200000000002</v>
      </c>
      <c r="W102" s="453">
        <v>25.201820000000001</v>
      </c>
      <c r="X102" s="558">
        <v>13.705688</v>
      </c>
      <c r="Y102" s="558">
        <v>14.296253</v>
      </c>
      <c r="Z102" s="558">
        <v>11.651997</v>
      </c>
      <c r="AA102" s="558">
        <v>39.653937999999997</v>
      </c>
      <c r="AB102" s="655">
        <f t="shared" si="2"/>
        <v>3.637128713575799</v>
      </c>
      <c r="AC102" s="348">
        <v>2.3934540000000002</v>
      </c>
      <c r="AD102" s="348">
        <v>1.9335599999999999</v>
      </c>
      <c r="AE102" s="348">
        <v>3.5238339999999999</v>
      </c>
      <c r="AF102" s="348">
        <v>7.850848</v>
      </c>
      <c r="AG102" s="348">
        <v>2.0079069999999999</v>
      </c>
      <c r="AH102" s="348">
        <v>3.1812140000000002</v>
      </c>
      <c r="AI102" s="348">
        <v>1.325453</v>
      </c>
      <c r="AJ102" s="348">
        <v>6.5145739999999996</v>
      </c>
      <c r="AK102" s="348">
        <v>2.81637</v>
      </c>
      <c r="AL102" s="348">
        <v>1.544937</v>
      </c>
      <c r="AM102" s="348">
        <v>1.3986700000000001</v>
      </c>
      <c r="AN102" s="348">
        <v>5.7599780000000003</v>
      </c>
      <c r="AO102" s="348">
        <v>2.1159560000000002</v>
      </c>
      <c r="AP102" s="348">
        <v>5.3635390000000003</v>
      </c>
      <c r="AQ102" s="348">
        <v>1.0176769999999999</v>
      </c>
      <c r="AR102" s="348">
        <v>8.4971720000000008</v>
      </c>
      <c r="AS102" s="349">
        <v>28.622572000000002</v>
      </c>
      <c r="AT102" s="452">
        <v>2.4539900000000001</v>
      </c>
      <c r="AU102" s="453">
        <v>1.989655</v>
      </c>
      <c r="AV102" s="453">
        <v>1.302411</v>
      </c>
      <c r="AW102" s="453">
        <v>5.7460550000000001</v>
      </c>
      <c r="AX102" s="558">
        <v>2.3782459999999999</v>
      </c>
      <c r="AY102" s="558">
        <v>0.89159900000000003</v>
      </c>
      <c r="AZ102" s="558">
        <v>0.681786</v>
      </c>
      <c r="BA102" s="558">
        <v>3.9516300000000002</v>
      </c>
      <c r="BB102" s="655">
        <f t="shared" si="3"/>
        <v>-48.562038789757167</v>
      </c>
      <c r="BC102" s="97" t="s">
        <v>335</v>
      </c>
      <c r="BD102" s="98">
        <v>96</v>
      </c>
      <c r="BE102" s="234"/>
    </row>
    <row r="103" spans="1:57" ht="18" customHeight="1" x14ac:dyDescent="0.5">
      <c r="A103" s="93">
        <v>97</v>
      </c>
      <c r="B103" s="70" t="s">
        <v>203</v>
      </c>
      <c r="C103" s="346">
        <v>1.3717010000000001</v>
      </c>
      <c r="D103" s="346">
        <v>2.1668050000000001</v>
      </c>
      <c r="E103" s="346">
        <v>0.70808400000000005</v>
      </c>
      <c r="F103" s="346">
        <v>4.2465890000000002</v>
      </c>
      <c r="G103" s="346">
        <v>0.58545899999999995</v>
      </c>
      <c r="H103" s="346">
        <v>0.96798499999999998</v>
      </c>
      <c r="I103" s="346">
        <v>5.00596</v>
      </c>
      <c r="J103" s="346">
        <v>6.5594049999999999</v>
      </c>
      <c r="K103" s="346">
        <v>0.18551799999999999</v>
      </c>
      <c r="L103" s="346">
        <v>0.66670200000000002</v>
      </c>
      <c r="M103" s="346">
        <v>1.324573</v>
      </c>
      <c r="N103" s="346">
        <v>2.1767919999999998</v>
      </c>
      <c r="O103" s="346">
        <v>0.96679499999999996</v>
      </c>
      <c r="P103" s="346">
        <v>1.2363869999999999</v>
      </c>
      <c r="Q103" s="346">
        <v>1.5974919999999999</v>
      </c>
      <c r="R103" s="346">
        <v>3.800675</v>
      </c>
      <c r="S103" s="347">
        <v>16.783460999999999</v>
      </c>
      <c r="T103" s="335">
        <v>1.512891</v>
      </c>
      <c r="U103" s="336">
        <v>1.547771</v>
      </c>
      <c r="V103" s="451">
        <v>1.774551</v>
      </c>
      <c r="W103" s="451">
        <v>4.8352130000000004</v>
      </c>
      <c r="X103" s="557">
        <v>0.823577</v>
      </c>
      <c r="Y103" s="557">
        <v>0.82479499999999994</v>
      </c>
      <c r="Z103" s="557">
        <v>5.2136480000000001</v>
      </c>
      <c r="AA103" s="557">
        <v>6.8620200000000002</v>
      </c>
      <c r="AB103" s="654">
        <f t="shared" si="2"/>
        <v>4.148814612981333</v>
      </c>
      <c r="AC103" s="346">
        <v>50.532113000000003</v>
      </c>
      <c r="AD103" s="346">
        <v>19.008399000000001</v>
      </c>
      <c r="AE103" s="346">
        <v>1.552E-3</v>
      </c>
      <c r="AF103" s="346">
        <v>69.542062999999999</v>
      </c>
      <c r="AG103" s="346">
        <v>0</v>
      </c>
      <c r="AH103" s="346">
        <v>0.65775600000000001</v>
      </c>
      <c r="AI103" s="346">
        <v>3.4903580000000001</v>
      </c>
      <c r="AJ103" s="346">
        <v>4.1481139999999996</v>
      </c>
      <c r="AK103" s="346">
        <v>0.19714400000000001</v>
      </c>
      <c r="AL103" s="346">
        <v>0.58745999999999998</v>
      </c>
      <c r="AM103" s="346">
        <v>0.28067599999999998</v>
      </c>
      <c r="AN103" s="346">
        <v>1.06528</v>
      </c>
      <c r="AO103" s="346">
        <v>4.6962799999999998</v>
      </c>
      <c r="AP103" s="346">
        <v>55.772119000000004</v>
      </c>
      <c r="AQ103" s="346">
        <v>3.8944290000000001</v>
      </c>
      <c r="AR103" s="346">
        <v>64.362826999999996</v>
      </c>
      <c r="AS103" s="347">
        <v>139.11828499999999</v>
      </c>
      <c r="AT103" s="450">
        <v>5.9764730000000004</v>
      </c>
      <c r="AU103" s="451">
        <v>34.046571999999998</v>
      </c>
      <c r="AV103" s="451">
        <v>15.975559000000001</v>
      </c>
      <c r="AW103" s="451">
        <v>55.998604999999998</v>
      </c>
      <c r="AX103" s="557">
        <v>31.222092</v>
      </c>
      <c r="AY103" s="557">
        <v>14.217546</v>
      </c>
      <c r="AZ103" s="557">
        <v>82.602698000000004</v>
      </c>
      <c r="BA103" s="557">
        <v>128.042337</v>
      </c>
      <c r="BB103" s="654">
        <f t="shared" si="3"/>
        <v>2266.5967215970395</v>
      </c>
      <c r="BC103" s="94" t="s">
        <v>343</v>
      </c>
      <c r="BD103" s="95">
        <v>97</v>
      </c>
      <c r="BE103" s="234"/>
    </row>
    <row r="104" spans="1:57" ht="18" customHeight="1" x14ac:dyDescent="0.5">
      <c r="A104" s="96">
        <v>98</v>
      </c>
      <c r="B104" s="76" t="s">
        <v>128</v>
      </c>
      <c r="C104" s="348">
        <v>0</v>
      </c>
      <c r="D104" s="348">
        <v>0</v>
      </c>
      <c r="E104" s="348">
        <v>0</v>
      </c>
      <c r="F104" s="348">
        <v>0</v>
      </c>
      <c r="G104" s="348">
        <v>0</v>
      </c>
      <c r="H104" s="348">
        <v>0</v>
      </c>
      <c r="I104" s="348">
        <v>0</v>
      </c>
      <c r="J104" s="348">
        <v>0</v>
      </c>
      <c r="K104" s="348">
        <v>0</v>
      </c>
      <c r="L104" s="348">
        <v>0</v>
      </c>
      <c r="M104" s="348">
        <v>0</v>
      </c>
      <c r="N104" s="348">
        <v>0</v>
      </c>
      <c r="O104" s="348">
        <v>0.20163700000000001</v>
      </c>
      <c r="P104" s="348">
        <v>0</v>
      </c>
      <c r="Q104" s="348">
        <v>0</v>
      </c>
      <c r="R104" s="348">
        <v>0.20163700000000001</v>
      </c>
      <c r="S104" s="349">
        <v>0.20163700000000001</v>
      </c>
      <c r="T104" s="337">
        <v>0</v>
      </c>
      <c r="U104" s="338">
        <v>0</v>
      </c>
      <c r="V104" s="453">
        <v>0</v>
      </c>
      <c r="W104" s="453">
        <v>0</v>
      </c>
      <c r="X104" s="558">
        <v>0</v>
      </c>
      <c r="Y104" s="558">
        <v>0</v>
      </c>
      <c r="Z104" s="558">
        <v>0</v>
      </c>
      <c r="AA104" s="558">
        <v>0</v>
      </c>
      <c r="AB104" s="655" t="str">
        <f t="shared" si="2"/>
        <v>-</v>
      </c>
      <c r="AC104" s="348">
        <v>2.6299730000000001</v>
      </c>
      <c r="AD104" s="348">
        <v>5.9895069999999997</v>
      </c>
      <c r="AE104" s="348">
        <v>5.0584189999999998</v>
      </c>
      <c r="AF104" s="348">
        <v>13.677899</v>
      </c>
      <c r="AG104" s="348">
        <v>0.98817900000000003</v>
      </c>
      <c r="AH104" s="348">
        <v>1.7047049999999999</v>
      </c>
      <c r="AI104" s="348">
        <v>3.1252300000000002</v>
      </c>
      <c r="AJ104" s="348">
        <v>5.8181139999999996</v>
      </c>
      <c r="AK104" s="348">
        <v>1.585299</v>
      </c>
      <c r="AL104" s="348">
        <v>0.80017499999999997</v>
      </c>
      <c r="AM104" s="348">
        <v>0.83737799999999996</v>
      </c>
      <c r="AN104" s="348">
        <v>3.2228509999999999</v>
      </c>
      <c r="AO104" s="348">
        <v>1.4030229999999999</v>
      </c>
      <c r="AP104" s="348">
        <v>2.200968</v>
      </c>
      <c r="AQ104" s="348">
        <v>4.9336200000000003</v>
      </c>
      <c r="AR104" s="348">
        <v>8.5376110000000001</v>
      </c>
      <c r="AS104" s="349">
        <v>31.256474999999998</v>
      </c>
      <c r="AT104" s="452">
        <v>4.7429550000000003</v>
      </c>
      <c r="AU104" s="453">
        <v>3.705047</v>
      </c>
      <c r="AV104" s="453">
        <v>3.458437</v>
      </c>
      <c r="AW104" s="453">
        <v>11.906439000000001</v>
      </c>
      <c r="AX104" s="558">
        <v>18.329369</v>
      </c>
      <c r="AY104" s="558">
        <v>14.618373999999999</v>
      </c>
      <c r="AZ104" s="558">
        <v>1.9405239999999999</v>
      </c>
      <c r="BA104" s="558">
        <v>34.888266999999999</v>
      </c>
      <c r="BB104" s="655">
        <f t="shared" si="3"/>
        <v>-37.907801985773851</v>
      </c>
      <c r="BC104" s="97" t="s">
        <v>423</v>
      </c>
      <c r="BD104" s="98">
        <v>98</v>
      </c>
      <c r="BE104" s="234"/>
    </row>
    <row r="105" spans="1:57" ht="18" customHeight="1" x14ac:dyDescent="0.5">
      <c r="A105" s="93">
        <v>99</v>
      </c>
      <c r="B105" s="70" t="s">
        <v>153</v>
      </c>
      <c r="C105" s="346">
        <v>4.1770310000000004</v>
      </c>
      <c r="D105" s="346">
        <v>4.1340079999999997</v>
      </c>
      <c r="E105" s="346">
        <v>5.7979419999999999</v>
      </c>
      <c r="F105" s="346">
        <v>14.108981999999999</v>
      </c>
      <c r="G105" s="346">
        <v>8.3777100000000004</v>
      </c>
      <c r="H105" s="346">
        <v>9.6665740000000007</v>
      </c>
      <c r="I105" s="346">
        <v>15.197727</v>
      </c>
      <c r="J105" s="346">
        <v>33.242010999999998</v>
      </c>
      <c r="K105" s="346">
        <v>10.132209</v>
      </c>
      <c r="L105" s="346">
        <v>10.345362</v>
      </c>
      <c r="M105" s="346">
        <v>16.405512000000002</v>
      </c>
      <c r="N105" s="346">
        <v>36.883082999999999</v>
      </c>
      <c r="O105" s="346">
        <v>5.3659470000000002</v>
      </c>
      <c r="P105" s="346">
        <v>12.942102</v>
      </c>
      <c r="Q105" s="346">
        <v>9.2162059999999997</v>
      </c>
      <c r="R105" s="346">
        <v>27.524255</v>
      </c>
      <c r="S105" s="347">
        <v>111.758331</v>
      </c>
      <c r="T105" s="335">
        <v>2.9098869999999999</v>
      </c>
      <c r="U105" s="336">
        <v>7.326657</v>
      </c>
      <c r="V105" s="451">
        <v>10.981213</v>
      </c>
      <c r="W105" s="451">
        <v>21.217756999999999</v>
      </c>
      <c r="X105" s="557">
        <v>16.198383</v>
      </c>
      <c r="Y105" s="557">
        <v>7.7801819999999999</v>
      </c>
      <c r="Z105" s="557">
        <v>10.420204999999999</v>
      </c>
      <c r="AA105" s="557">
        <v>34.398769000000001</v>
      </c>
      <c r="AB105" s="654">
        <f t="shared" si="2"/>
        <v>-31.435766677477506</v>
      </c>
      <c r="AC105" s="346">
        <v>5.7306869999999996</v>
      </c>
      <c r="AD105" s="346">
        <v>5.1276029999999997</v>
      </c>
      <c r="AE105" s="346">
        <v>6.9475499999999997</v>
      </c>
      <c r="AF105" s="346">
        <v>17.80584</v>
      </c>
      <c r="AG105" s="346">
        <v>3.7492049999999999</v>
      </c>
      <c r="AH105" s="346">
        <v>5.0701669999999996</v>
      </c>
      <c r="AI105" s="346">
        <v>7.3323999999999998</v>
      </c>
      <c r="AJ105" s="346">
        <v>16.151772000000001</v>
      </c>
      <c r="AK105" s="346">
        <v>6.2371910000000002</v>
      </c>
      <c r="AL105" s="346">
        <v>10.637843999999999</v>
      </c>
      <c r="AM105" s="346">
        <v>8.9558149999999994</v>
      </c>
      <c r="AN105" s="346">
        <v>25.830849000000001</v>
      </c>
      <c r="AO105" s="346">
        <v>6.7475319999999996</v>
      </c>
      <c r="AP105" s="346">
        <v>5.3632749999999998</v>
      </c>
      <c r="AQ105" s="346">
        <v>3.7503250000000001</v>
      </c>
      <c r="AR105" s="346">
        <v>15.861133000000001</v>
      </c>
      <c r="AS105" s="347">
        <v>75.649593999999993</v>
      </c>
      <c r="AT105" s="450">
        <v>4.6883939999999997</v>
      </c>
      <c r="AU105" s="451">
        <v>6.3069259999999998</v>
      </c>
      <c r="AV105" s="451">
        <v>4.7177990000000003</v>
      </c>
      <c r="AW105" s="451">
        <v>15.713119000000001</v>
      </c>
      <c r="AX105" s="557">
        <v>8.0097670000000001</v>
      </c>
      <c r="AY105" s="557">
        <v>5.5867300000000002</v>
      </c>
      <c r="AZ105" s="557">
        <v>4.6379840000000003</v>
      </c>
      <c r="BA105" s="557">
        <v>18.234480999999999</v>
      </c>
      <c r="BB105" s="654">
        <f t="shared" si="3"/>
        <v>-36.746713218045926</v>
      </c>
      <c r="BC105" s="94" t="s">
        <v>323</v>
      </c>
      <c r="BD105" s="95">
        <v>99</v>
      </c>
      <c r="BE105" s="234"/>
    </row>
    <row r="106" spans="1:57" ht="18" customHeight="1" x14ac:dyDescent="0.5">
      <c r="A106" s="96">
        <v>100</v>
      </c>
      <c r="B106" s="76" t="s">
        <v>509</v>
      </c>
      <c r="C106" s="348">
        <v>1.369278</v>
      </c>
      <c r="D106" s="348">
        <v>3.7445909999999998</v>
      </c>
      <c r="E106" s="348">
        <v>179.772367</v>
      </c>
      <c r="F106" s="348">
        <v>184.886236</v>
      </c>
      <c r="G106" s="348">
        <v>0</v>
      </c>
      <c r="H106" s="348">
        <v>158.75109599999999</v>
      </c>
      <c r="I106" s="348">
        <v>12.032912</v>
      </c>
      <c r="J106" s="348">
        <v>170.784008</v>
      </c>
      <c r="K106" s="348">
        <v>6.953436</v>
      </c>
      <c r="L106" s="348">
        <v>4.5699439999999996</v>
      </c>
      <c r="M106" s="348">
        <v>459.825898</v>
      </c>
      <c r="N106" s="348">
        <v>471.34927900000002</v>
      </c>
      <c r="O106" s="348">
        <v>2.9947499999999998</v>
      </c>
      <c r="P106" s="348">
        <v>162.776501</v>
      </c>
      <c r="Q106" s="348">
        <v>7.2865869999999999</v>
      </c>
      <c r="R106" s="348">
        <v>173.057839</v>
      </c>
      <c r="S106" s="349">
        <v>1000.077361</v>
      </c>
      <c r="T106" s="337">
        <v>6.7128819999999996</v>
      </c>
      <c r="U106" s="338">
        <v>4.9345049999999997</v>
      </c>
      <c r="V106" s="453">
        <v>1.190688</v>
      </c>
      <c r="W106" s="453">
        <v>12.838075999999999</v>
      </c>
      <c r="X106" s="558">
        <v>415.08564100000001</v>
      </c>
      <c r="Y106" s="558">
        <v>13.338063999999999</v>
      </c>
      <c r="Z106" s="558">
        <v>18.124983</v>
      </c>
      <c r="AA106" s="558">
        <v>446.54868699999997</v>
      </c>
      <c r="AB106" s="655">
        <f t="shared" si="2"/>
        <v>50.628401504141316</v>
      </c>
      <c r="AC106" s="348">
        <v>3.4783000000000001E-2</v>
      </c>
      <c r="AD106" s="348">
        <v>0.84061699999999995</v>
      </c>
      <c r="AE106" s="348">
        <v>0.781393</v>
      </c>
      <c r="AF106" s="348">
        <v>1.656792</v>
      </c>
      <c r="AG106" s="348">
        <v>6.9880000000000003E-3</v>
      </c>
      <c r="AH106" s="348">
        <v>9.7352999999999995E-2</v>
      </c>
      <c r="AI106" s="348">
        <v>1.5622990000000001</v>
      </c>
      <c r="AJ106" s="348">
        <v>1.6666399999999999</v>
      </c>
      <c r="AK106" s="348">
        <v>3.0269000000000001E-2</v>
      </c>
      <c r="AL106" s="348">
        <v>0.33813399999999999</v>
      </c>
      <c r="AM106" s="348">
        <v>0.448882</v>
      </c>
      <c r="AN106" s="348">
        <v>0.81728500000000004</v>
      </c>
      <c r="AO106" s="348">
        <v>0.25656299999999999</v>
      </c>
      <c r="AP106" s="348">
        <v>0.53117300000000001</v>
      </c>
      <c r="AQ106" s="348">
        <v>0.37136999999999998</v>
      </c>
      <c r="AR106" s="348">
        <v>1.1591050000000001</v>
      </c>
      <c r="AS106" s="349">
        <v>5.2998219999999998</v>
      </c>
      <c r="AT106" s="452">
        <v>0.237153</v>
      </c>
      <c r="AU106" s="453">
        <v>0.429286</v>
      </c>
      <c r="AV106" s="453">
        <v>6.5141000000000004E-2</v>
      </c>
      <c r="AW106" s="453">
        <v>0.73157899999999998</v>
      </c>
      <c r="AX106" s="558">
        <v>0.25003399999999998</v>
      </c>
      <c r="AY106" s="558">
        <v>2.7244999999999998E-2</v>
      </c>
      <c r="AZ106" s="558">
        <v>5.8972999999999998E-2</v>
      </c>
      <c r="BA106" s="558">
        <v>0.336252</v>
      </c>
      <c r="BB106" s="655">
        <f t="shared" si="3"/>
        <v>-96.225242415184283</v>
      </c>
      <c r="BC106" s="97" t="s">
        <v>510</v>
      </c>
      <c r="BD106" s="98">
        <v>100</v>
      </c>
      <c r="BE106" s="234"/>
    </row>
    <row r="107" spans="1:57" ht="18" customHeight="1" x14ac:dyDescent="0.5">
      <c r="A107" s="93">
        <v>101</v>
      </c>
      <c r="B107" s="70" t="s">
        <v>188</v>
      </c>
      <c r="C107" s="346">
        <v>0</v>
      </c>
      <c r="D107" s="346">
        <v>0</v>
      </c>
      <c r="E107" s="346">
        <v>0.47589300000000001</v>
      </c>
      <c r="F107" s="346">
        <v>0.47589300000000001</v>
      </c>
      <c r="G107" s="346">
        <v>0</v>
      </c>
      <c r="H107" s="346">
        <v>1.38131</v>
      </c>
      <c r="I107" s="346">
        <v>1.0280000000000001E-3</v>
      </c>
      <c r="J107" s="346">
        <v>1.3823369999999999</v>
      </c>
      <c r="K107" s="346">
        <v>0.44036399999999998</v>
      </c>
      <c r="L107" s="346">
        <v>0</v>
      </c>
      <c r="M107" s="346">
        <v>0</v>
      </c>
      <c r="N107" s="346">
        <v>0.44036399999999998</v>
      </c>
      <c r="O107" s="346">
        <v>0</v>
      </c>
      <c r="P107" s="346">
        <v>0.65667299999999995</v>
      </c>
      <c r="Q107" s="346">
        <v>0</v>
      </c>
      <c r="R107" s="346">
        <v>0.65667299999999995</v>
      </c>
      <c r="S107" s="347">
        <v>2.9552670000000001</v>
      </c>
      <c r="T107" s="335">
        <v>0.72989999999999999</v>
      </c>
      <c r="U107" s="336">
        <v>0</v>
      </c>
      <c r="V107" s="451">
        <v>0.58461799999999997</v>
      </c>
      <c r="W107" s="451">
        <v>1.3145180000000001</v>
      </c>
      <c r="X107" s="557">
        <v>8.3409999999999995E-3</v>
      </c>
      <c r="Y107" s="557">
        <v>0</v>
      </c>
      <c r="Z107" s="557">
        <v>0</v>
      </c>
      <c r="AA107" s="557">
        <v>8.3409999999999995E-3</v>
      </c>
      <c r="AB107" s="654">
        <f t="shared" si="2"/>
        <v>-100</v>
      </c>
      <c r="AC107" s="346">
        <v>7.2586310000000003</v>
      </c>
      <c r="AD107" s="346">
        <v>20.139196999999999</v>
      </c>
      <c r="AE107" s="346">
        <v>120.428782</v>
      </c>
      <c r="AF107" s="346">
        <v>147.82660999999999</v>
      </c>
      <c r="AG107" s="346">
        <v>7.325094</v>
      </c>
      <c r="AH107" s="346">
        <v>9.8965569999999996</v>
      </c>
      <c r="AI107" s="346">
        <v>19.197683999999999</v>
      </c>
      <c r="AJ107" s="346">
        <v>36.419334999999997</v>
      </c>
      <c r="AK107" s="346">
        <v>20.575382000000001</v>
      </c>
      <c r="AL107" s="346">
        <v>23.075520000000001</v>
      </c>
      <c r="AM107" s="346">
        <v>17.801831</v>
      </c>
      <c r="AN107" s="346">
        <v>61.452731999999997</v>
      </c>
      <c r="AO107" s="346">
        <v>14.225972000000001</v>
      </c>
      <c r="AP107" s="346">
        <v>24.286515000000001</v>
      </c>
      <c r="AQ107" s="346">
        <v>11.452737000000001</v>
      </c>
      <c r="AR107" s="346">
        <v>49.965223999999999</v>
      </c>
      <c r="AS107" s="347">
        <v>295.66390200000001</v>
      </c>
      <c r="AT107" s="450">
        <v>10.229144</v>
      </c>
      <c r="AU107" s="451">
        <v>70.535452000000006</v>
      </c>
      <c r="AV107" s="451">
        <v>18.027539999999998</v>
      </c>
      <c r="AW107" s="451">
        <v>98.792135999999999</v>
      </c>
      <c r="AX107" s="557">
        <v>6.5294819999999998</v>
      </c>
      <c r="AY107" s="557">
        <v>13.334298</v>
      </c>
      <c r="AZ107" s="557">
        <v>10.907766000000001</v>
      </c>
      <c r="BA107" s="557">
        <v>30.771546000000001</v>
      </c>
      <c r="BB107" s="654">
        <f t="shared" si="3"/>
        <v>-43.181865062473157</v>
      </c>
      <c r="BC107" s="94" t="s">
        <v>420</v>
      </c>
      <c r="BD107" s="95">
        <v>101</v>
      </c>
      <c r="BE107" s="234"/>
    </row>
    <row r="108" spans="1:57" ht="18" customHeight="1" x14ac:dyDescent="0.5">
      <c r="A108" s="96">
        <v>102</v>
      </c>
      <c r="B108" s="76" t="s">
        <v>62</v>
      </c>
      <c r="C108" s="348">
        <v>10.737583000000001</v>
      </c>
      <c r="D108" s="348">
        <v>12.472358</v>
      </c>
      <c r="E108" s="348">
        <v>15.220701</v>
      </c>
      <c r="F108" s="348">
        <v>38.430641999999999</v>
      </c>
      <c r="G108" s="348">
        <v>12.034153</v>
      </c>
      <c r="H108" s="348">
        <v>12.312502</v>
      </c>
      <c r="I108" s="348">
        <v>12.159293</v>
      </c>
      <c r="J108" s="348">
        <v>36.505947999999997</v>
      </c>
      <c r="K108" s="348">
        <v>15.092454</v>
      </c>
      <c r="L108" s="348">
        <v>10.287272</v>
      </c>
      <c r="M108" s="348">
        <v>5.0500100000000003</v>
      </c>
      <c r="N108" s="348">
        <v>30.429735999999998</v>
      </c>
      <c r="O108" s="348">
        <v>9.508934</v>
      </c>
      <c r="P108" s="348">
        <v>4.5854600000000003</v>
      </c>
      <c r="Q108" s="348">
        <v>15.711418999999999</v>
      </c>
      <c r="R108" s="348">
        <v>29.805812</v>
      </c>
      <c r="S108" s="349">
        <v>135.17213899999999</v>
      </c>
      <c r="T108" s="337">
        <v>2.4174790000000002</v>
      </c>
      <c r="U108" s="338">
        <v>3.4698959999999999</v>
      </c>
      <c r="V108" s="453">
        <v>3.9513799999999999</v>
      </c>
      <c r="W108" s="453">
        <v>9.8387539999999998</v>
      </c>
      <c r="X108" s="558">
        <v>3.877529</v>
      </c>
      <c r="Y108" s="558">
        <v>1.3846179999999999</v>
      </c>
      <c r="Z108" s="558">
        <v>0.31621500000000002</v>
      </c>
      <c r="AA108" s="558">
        <v>5.5783610000000001</v>
      </c>
      <c r="AB108" s="655">
        <f t="shared" si="2"/>
        <v>-97.39939649451658</v>
      </c>
      <c r="AC108" s="348">
        <v>10.792403999999999</v>
      </c>
      <c r="AD108" s="348">
        <v>15.047407</v>
      </c>
      <c r="AE108" s="348">
        <v>14.134036</v>
      </c>
      <c r="AF108" s="348">
        <v>39.973846000000002</v>
      </c>
      <c r="AG108" s="348">
        <v>7.3104449999999996</v>
      </c>
      <c r="AH108" s="348">
        <v>8.7847430000000006</v>
      </c>
      <c r="AI108" s="348">
        <v>5.6869379999999996</v>
      </c>
      <c r="AJ108" s="348">
        <v>21.782126000000002</v>
      </c>
      <c r="AK108" s="348">
        <v>4.6302050000000001</v>
      </c>
      <c r="AL108" s="348">
        <v>8.7850809999999999</v>
      </c>
      <c r="AM108" s="348">
        <v>13.888805</v>
      </c>
      <c r="AN108" s="348">
        <v>27.304089999999999</v>
      </c>
      <c r="AO108" s="348">
        <v>16.220396000000001</v>
      </c>
      <c r="AP108" s="348">
        <v>17.406832000000001</v>
      </c>
      <c r="AQ108" s="348">
        <v>18.231901000000001</v>
      </c>
      <c r="AR108" s="348">
        <v>51.859129000000003</v>
      </c>
      <c r="AS108" s="349">
        <v>140.91919100000001</v>
      </c>
      <c r="AT108" s="452">
        <v>22.478093999999999</v>
      </c>
      <c r="AU108" s="453">
        <v>15.271829</v>
      </c>
      <c r="AV108" s="453">
        <v>9.6739259999999998</v>
      </c>
      <c r="AW108" s="453">
        <v>47.423848999999997</v>
      </c>
      <c r="AX108" s="558">
        <v>13.274592</v>
      </c>
      <c r="AY108" s="558">
        <v>10.404192999999999</v>
      </c>
      <c r="AZ108" s="558">
        <v>9.7415889999999994</v>
      </c>
      <c r="BA108" s="558">
        <v>33.420374000000002</v>
      </c>
      <c r="BB108" s="655">
        <f t="shared" si="3"/>
        <v>71.297612177238449</v>
      </c>
      <c r="BC108" s="97" t="s">
        <v>308</v>
      </c>
      <c r="BD108" s="98">
        <v>102</v>
      </c>
      <c r="BE108" s="234"/>
    </row>
    <row r="109" spans="1:57" ht="18" customHeight="1" x14ac:dyDescent="0.5">
      <c r="A109" s="93">
        <v>103</v>
      </c>
      <c r="B109" s="70" t="s">
        <v>67</v>
      </c>
      <c r="C109" s="346">
        <v>4.8545470000000002</v>
      </c>
      <c r="D109" s="346">
        <v>6.9362349999999999</v>
      </c>
      <c r="E109" s="346">
        <v>13.020311</v>
      </c>
      <c r="F109" s="346">
        <v>24.811093</v>
      </c>
      <c r="G109" s="346">
        <v>7.9622590000000004</v>
      </c>
      <c r="H109" s="346">
        <v>18.485728999999999</v>
      </c>
      <c r="I109" s="346">
        <v>5.2979909999999997</v>
      </c>
      <c r="J109" s="346">
        <v>31.745978999999998</v>
      </c>
      <c r="K109" s="346">
        <v>14.060907</v>
      </c>
      <c r="L109" s="346">
        <v>24.294090000000001</v>
      </c>
      <c r="M109" s="346">
        <v>12.69868</v>
      </c>
      <c r="N109" s="346">
        <v>51.053677</v>
      </c>
      <c r="O109" s="346">
        <v>8.0098699999999994</v>
      </c>
      <c r="P109" s="346">
        <v>5.2923650000000002</v>
      </c>
      <c r="Q109" s="346">
        <v>6.1849379999999998</v>
      </c>
      <c r="R109" s="346">
        <v>19.487172999999999</v>
      </c>
      <c r="S109" s="347">
        <v>127.097922</v>
      </c>
      <c r="T109" s="335">
        <v>6.9859770000000001</v>
      </c>
      <c r="U109" s="336">
        <v>11.266996000000001</v>
      </c>
      <c r="V109" s="451">
        <v>17.136548999999999</v>
      </c>
      <c r="W109" s="451">
        <v>35.389521000000002</v>
      </c>
      <c r="X109" s="557">
        <v>8.9810130000000008</v>
      </c>
      <c r="Y109" s="557">
        <v>11.495407</v>
      </c>
      <c r="Z109" s="557">
        <v>10.910437</v>
      </c>
      <c r="AA109" s="557">
        <v>31.386856000000002</v>
      </c>
      <c r="AB109" s="654">
        <f t="shared" si="2"/>
        <v>105.93536304610561</v>
      </c>
      <c r="AC109" s="346">
        <v>2.0699999999999999E-4</v>
      </c>
      <c r="AD109" s="346">
        <v>0.94262100000000004</v>
      </c>
      <c r="AE109" s="346">
        <v>2.4499999999999999E-3</v>
      </c>
      <c r="AF109" s="346">
        <v>0.94527799999999995</v>
      </c>
      <c r="AG109" s="346">
        <v>5.1029999999999999E-3</v>
      </c>
      <c r="AH109" s="346">
        <v>0.18976899999999999</v>
      </c>
      <c r="AI109" s="346">
        <v>1.5375E-2</v>
      </c>
      <c r="AJ109" s="346">
        <v>0.21024699999999999</v>
      </c>
      <c r="AK109" s="346">
        <v>1.6119999999999999E-3</v>
      </c>
      <c r="AL109" s="346">
        <v>0</v>
      </c>
      <c r="AM109" s="346">
        <v>2.5209999999999998E-3</v>
      </c>
      <c r="AN109" s="346">
        <v>4.1330000000000004E-3</v>
      </c>
      <c r="AO109" s="346">
        <v>0</v>
      </c>
      <c r="AP109" s="346">
        <v>1.578E-3</v>
      </c>
      <c r="AQ109" s="346">
        <v>4.509E-3</v>
      </c>
      <c r="AR109" s="346">
        <v>6.0870000000000004E-3</v>
      </c>
      <c r="AS109" s="347">
        <v>1.165745</v>
      </c>
      <c r="AT109" s="450">
        <v>3.0699999999999998E-4</v>
      </c>
      <c r="AU109" s="451">
        <v>1.3299E-2</v>
      </c>
      <c r="AV109" s="451">
        <v>2.232E-3</v>
      </c>
      <c r="AW109" s="451">
        <v>1.5838000000000001E-2</v>
      </c>
      <c r="AX109" s="557">
        <v>1.8113000000000001E-2</v>
      </c>
      <c r="AY109" s="557">
        <v>0.12804399999999999</v>
      </c>
      <c r="AZ109" s="557">
        <v>8.9878E-2</v>
      </c>
      <c r="BA109" s="557">
        <v>0.23603499999999999</v>
      </c>
      <c r="BB109" s="654">
        <f t="shared" si="3"/>
        <v>484.57235772357723</v>
      </c>
      <c r="BC109" s="94" t="s">
        <v>329</v>
      </c>
      <c r="BD109" s="95">
        <v>103</v>
      </c>
      <c r="BE109" s="234"/>
    </row>
    <row r="110" spans="1:57" ht="18" customHeight="1" x14ac:dyDescent="0.5">
      <c r="A110" s="96">
        <v>104</v>
      </c>
      <c r="B110" s="76" t="s">
        <v>162</v>
      </c>
      <c r="C110" s="348">
        <v>1.2028099999999999</v>
      </c>
      <c r="D110" s="348">
        <v>2.1993499999999999</v>
      </c>
      <c r="E110" s="348">
        <v>0.483545</v>
      </c>
      <c r="F110" s="348">
        <v>3.885704</v>
      </c>
      <c r="G110" s="348">
        <v>2.785485</v>
      </c>
      <c r="H110" s="348">
        <v>2.4581900000000001</v>
      </c>
      <c r="I110" s="348">
        <v>244.996658</v>
      </c>
      <c r="J110" s="348">
        <v>250.24033299999999</v>
      </c>
      <c r="K110" s="348">
        <v>5.2483370000000003</v>
      </c>
      <c r="L110" s="348">
        <v>1.68327</v>
      </c>
      <c r="M110" s="348">
        <v>1.0957539999999999</v>
      </c>
      <c r="N110" s="348">
        <v>8.0273610000000009</v>
      </c>
      <c r="O110" s="348">
        <v>0.85982599999999998</v>
      </c>
      <c r="P110" s="348">
        <v>5.9719509999999998</v>
      </c>
      <c r="Q110" s="348">
        <v>2.5469210000000002</v>
      </c>
      <c r="R110" s="348">
        <v>9.3786989999999992</v>
      </c>
      <c r="S110" s="349">
        <v>271.53209600000002</v>
      </c>
      <c r="T110" s="337">
        <v>1.628109</v>
      </c>
      <c r="U110" s="338">
        <v>2.2959149999999999</v>
      </c>
      <c r="V110" s="453">
        <v>0.427342</v>
      </c>
      <c r="W110" s="453">
        <v>4.3513669999999998</v>
      </c>
      <c r="X110" s="558">
        <v>1.9553320000000001</v>
      </c>
      <c r="Y110" s="558">
        <v>5.3311979999999997</v>
      </c>
      <c r="Z110" s="558">
        <v>7.0490999999999998E-2</v>
      </c>
      <c r="AA110" s="558">
        <v>7.3570209999999996</v>
      </c>
      <c r="AB110" s="655">
        <f t="shared" si="2"/>
        <v>-99.971227770788616</v>
      </c>
      <c r="AC110" s="348">
        <v>4.9166460000000001</v>
      </c>
      <c r="AD110" s="348">
        <v>1.3385720000000001</v>
      </c>
      <c r="AE110" s="348">
        <v>1.734124</v>
      </c>
      <c r="AF110" s="348">
        <v>7.9893419999999997</v>
      </c>
      <c r="AG110" s="348">
        <v>1.719152</v>
      </c>
      <c r="AH110" s="348">
        <v>0.94213599999999997</v>
      </c>
      <c r="AI110" s="348">
        <v>1.1776819999999999</v>
      </c>
      <c r="AJ110" s="348">
        <v>3.8389700000000002</v>
      </c>
      <c r="AK110" s="348">
        <v>1.685376</v>
      </c>
      <c r="AL110" s="348">
        <v>1.190315</v>
      </c>
      <c r="AM110" s="348">
        <v>1.359356</v>
      </c>
      <c r="AN110" s="348">
        <v>4.2350469999999998</v>
      </c>
      <c r="AO110" s="348">
        <v>0.49519600000000003</v>
      </c>
      <c r="AP110" s="348">
        <v>2.8249939999999998</v>
      </c>
      <c r="AQ110" s="348">
        <v>1.242761</v>
      </c>
      <c r="AR110" s="348">
        <v>4.562951</v>
      </c>
      <c r="AS110" s="349">
        <v>20.62631</v>
      </c>
      <c r="AT110" s="452">
        <v>3.5163700000000002</v>
      </c>
      <c r="AU110" s="453">
        <v>1.76709</v>
      </c>
      <c r="AV110" s="453">
        <v>0.89546700000000001</v>
      </c>
      <c r="AW110" s="453">
        <v>6.1789269999999998</v>
      </c>
      <c r="AX110" s="558">
        <v>1.4913529999999999</v>
      </c>
      <c r="AY110" s="558">
        <v>5.2369649999999996</v>
      </c>
      <c r="AZ110" s="558">
        <v>0.92367299999999997</v>
      </c>
      <c r="BA110" s="558">
        <v>7.6519909999999998</v>
      </c>
      <c r="BB110" s="655">
        <f t="shared" si="3"/>
        <v>-21.56855585803298</v>
      </c>
      <c r="BC110" s="97" t="s">
        <v>353</v>
      </c>
      <c r="BD110" s="98">
        <v>104</v>
      </c>
      <c r="BE110" s="234"/>
    </row>
    <row r="111" spans="1:57" ht="18" customHeight="1" x14ac:dyDescent="0.5">
      <c r="A111" s="93">
        <v>105</v>
      </c>
      <c r="B111" s="70" t="s">
        <v>151</v>
      </c>
      <c r="C111" s="346">
        <v>9.0506759999999993</v>
      </c>
      <c r="D111" s="346">
        <v>6.3645180000000003</v>
      </c>
      <c r="E111" s="346">
        <v>9.5143529999999998</v>
      </c>
      <c r="F111" s="346">
        <v>24.929545999999998</v>
      </c>
      <c r="G111" s="346">
        <v>5.0005240000000004</v>
      </c>
      <c r="H111" s="346">
        <v>6.257358</v>
      </c>
      <c r="I111" s="346">
        <v>4.5330389999999996</v>
      </c>
      <c r="J111" s="346">
        <v>15.790921000000001</v>
      </c>
      <c r="K111" s="346">
        <v>8.992089</v>
      </c>
      <c r="L111" s="346">
        <v>10.258369999999999</v>
      </c>
      <c r="M111" s="346">
        <v>7.7440009999999999</v>
      </c>
      <c r="N111" s="346">
        <v>26.99446</v>
      </c>
      <c r="O111" s="346">
        <v>9.4518260000000005</v>
      </c>
      <c r="P111" s="346">
        <v>12.393484000000001</v>
      </c>
      <c r="Q111" s="346">
        <v>13.664165000000001</v>
      </c>
      <c r="R111" s="346">
        <v>35.509475999999999</v>
      </c>
      <c r="S111" s="347">
        <v>103.224402</v>
      </c>
      <c r="T111" s="335">
        <v>13.60596</v>
      </c>
      <c r="U111" s="336">
        <v>6.9183450000000004</v>
      </c>
      <c r="V111" s="451">
        <v>4.4882390000000001</v>
      </c>
      <c r="W111" s="451">
        <v>25.012544999999999</v>
      </c>
      <c r="X111" s="557">
        <v>4.8226680000000002</v>
      </c>
      <c r="Y111" s="557">
        <v>6.0206819999999999</v>
      </c>
      <c r="Z111" s="557">
        <v>2.98943</v>
      </c>
      <c r="AA111" s="557">
        <v>13.83278</v>
      </c>
      <c r="AB111" s="654">
        <f t="shared" si="2"/>
        <v>-34.052409432171217</v>
      </c>
      <c r="AC111" s="346">
        <v>5.9531799999999997</v>
      </c>
      <c r="AD111" s="346">
        <v>4.235417</v>
      </c>
      <c r="AE111" s="346">
        <v>2.308376</v>
      </c>
      <c r="AF111" s="346">
        <v>12.496972</v>
      </c>
      <c r="AG111" s="346">
        <v>6.2712669999999999</v>
      </c>
      <c r="AH111" s="346">
        <v>7.9405950000000001</v>
      </c>
      <c r="AI111" s="346">
        <v>2.7371470000000002</v>
      </c>
      <c r="AJ111" s="346">
        <v>16.949007999999999</v>
      </c>
      <c r="AK111" s="346">
        <v>6.2428970000000001</v>
      </c>
      <c r="AL111" s="346">
        <v>8.9629150000000006</v>
      </c>
      <c r="AM111" s="346">
        <v>6.580387</v>
      </c>
      <c r="AN111" s="346">
        <v>21.786197999999999</v>
      </c>
      <c r="AO111" s="346">
        <v>7.2873330000000003</v>
      </c>
      <c r="AP111" s="346">
        <v>12.354709</v>
      </c>
      <c r="AQ111" s="346">
        <v>8.9324759999999994</v>
      </c>
      <c r="AR111" s="346">
        <v>28.574518000000001</v>
      </c>
      <c r="AS111" s="347">
        <v>79.806697</v>
      </c>
      <c r="AT111" s="450">
        <v>7.7536849999999999</v>
      </c>
      <c r="AU111" s="451">
        <v>3.2369379999999999</v>
      </c>
      <c r="AV111" s="451">
        <v>3.97681</v>
      </c>
      <c r="AW111" s="451">
        <v>14.967432000000001</v>
      </c>
      <c r="AX111" s="557">
        <v>3.4083670000000001</v>
      </c>
      <c r="AY111" s="557">
        <v>3.8786870000000002</v>
      </c>
      <c r="AZ111" s="557">
        <v>6.101763</v>
      </c>
      <c r="BA111" s="557">
        <v>13.388817</v>
      </c>
      <c r="BB111" s="654">
        <f t="shared" si="3"/>
        <v>122.92419807924087</v>
      </c>
      <c r="BC111" s="94" t="s">
        <v>313</v>
      </c>
      <c r="BD111" s="95">
        <v>105</v>
      </c>
      <c r="BE111" s="234"/>
    </row>
    <row r="112" spans="1:57" ht="18" customHeight="1" x14ac:dyDescent="0.5">
      <c r="A112" s="96">
        <v>106</v>
      </c>
      <c r="B112" s="76" t="s">
        <v>199</v>
      </c>
      <c r="C112" s="348">
        <v>3.6901999999999997E-2</v>
      </c>
      <c r="D112" s="348">
        <v>0.36036499999999999</v>
      </c>
      <c r="E112" s="348">
        <v>0.90534800000000004</v>
      </c>
      <c r="F112" s="348">
        <v>1.302616</v>
      </c>
      <c r="G112" s="348">
        <v>0.42858600000000002</v>
      </c>
      <c r="H112" s="348">
        <v>0.836005</v>
      </c>
      <c r="I112" s="348">
        <v>1.0809999999999999E-3</v>
      </c>
      <c r="J112" s="348">
        <v>1.2656719999999999</v>
      </c>
      <c r="K112" s="348">
        <v>0.35971599999999998</v>
      </c>
      <c r="L112" s="348">
        <v>2.4643039999999998</v>
      </c>
      <c r="M112" s="348">
        <v>3.0588120000000001</v>
      </c>
      <c r="N112" s="348">
        <v>5.8828319999999996</v>
      </c>
      <c r="O112" s="348">
        <v>1.1778299999999999</v>
      </c>
      <c r="P112" s="348">
        <v>1.1403350000000001</v>
      </c>
      <c r="Q112" s="348">
        <v>0.25465700000000002</v>
      </c>
      <c r="R112" s="348">
        <v>2.5728209999999998</v>
      </c>
      <c r="S112" s="349">
        <v>11.023941000000001</v>
      </c>
      <c r="T112" s="337">
        <v>2.2211959999999999</v>
      </c>
      <c r="U112" s="338">
        <v>1.1303989999999999</v>
      </c>
      <c r="V112" s="453">
        <v>4.0000000000000001E-3</v>
      </c>
      <c r="W112" s="453">
        <v>3.3555950000000001</v>
      </c>
      <c r="X112" s="558">
        <v>2.1610000000000002E-3</v>
      </c>
      <c r="Y112" s="558">
        <v>0.231961</v>
      </c>
      <c r="Z112" s="558">
        <v>0.60645700000000002</v>
      </c>
      <c r="AA112" s="558">
        <v>0.84057999999999999</v>
      </c>
      <c r="AB112" s="655">
        <f t="shared" si="2"/>
        <v>56001.480111008335</v>
      </c>
      <c r="AC112" s="348">
        <v>9.8435959999999998</v>
      </c>
      <c r="AD112" s="348">
        <v>12.928839999999999</v>
      </c>
      <c r="AE112" s="348">
        <v>14.608777999999999</v>
      </c>
      <c r="AF112" s="348">
        <v>37.381214999999997</v>
      </c>
      <c r="AG112" s="348">
        <v>12.258831000000001</v>
      </c>
      <c r="AH112" s="348">
        <v>6.9884490000000001</v>
      </c>
      <c r="AI112" s="348">
        <v>4.2212379999999996</v>
      </c>
      <c r="AJ112" s="348">
        <v>23.468518</v>
      </c>
      <c r="AK112" s="348">
        <v>7.6058919999999999</v>
      </c>
      <c r="AL112" s="348">
        <v>10.990114</v>
      </c>
      <c r="AM112" s="348">
        <v>11.96514</v>
      </c>
      <c r="AN112" s="348">
        <v>30.561146999999998</v>
      </c>
      <c r="AO112" s="348">
        <v>16.94398</v>
      </c>
      <c r="AP112" s="348">
        <v>17.034134999999999</v>
      </c>
      <c r="AQ112" s="348">
        <v>16.708760000000002</v>
      </c>
      <c r="AR112" s="348">
        <v>50.686875000000001</v>
      </c>
      <c r="AS112" s="349">
        <v>142.09775400000001</v>
      </c>
      <c r="AT112" s="452">
        <v>10.520671999999999</v>
      </c>
      <c r="AU112" s="453">
        <v>22.400103999999999</v>
      </c>
      <c r="AV112" s="453">
        <v>9.2311029999999992</v>
      </c>
      <c r="AW112" s="453">
        <v>42.151879999999998</v>
      </c>
      <c r="AX112" s="558">
        <v>10.978529</v>
      </c>
      <c r="AY112" s="558">
        <v>9.6071620000000006</v>
      </c>
      <c r="AZ112" s="558">
        <v>6.2919130000000001</v>
      </c>
      <c r="BA112" s="558">
        <v>26.877604000000002</v>
      </c>
      <c r="BB112" s="655">
        <f t="shared" si="3"/>
        <v>49.053737315924863</v>
      </c>
      <c r="BC112" s="97" t="s">
        <v>356</v>
      </c>
      <c r="BD112" s="98">
        <v>106</v>
      </c>
      <c r="BE112" s="234"/>
    </row>
    <row r="113" spans="1:57" ht="18" customHeight="1" x14ac:dyDescent="0.5">
      <c r="A113" s="93">
        <v>107</v>
      </c>
      <c r="B113" s="70" t="s">
        <v>65</v>
      </c>
      <c r="C113" s="346">
        <v>6.9021359999999996</v>
      </c>
      <c r="D113" s="346">
        <v>4.715141</v>
      </c>
      <c r="E113" s="346">
        <v>4.0306420000000003</v>
      </c>
      <c r="F113" s="346">
        <v>15.647919</v>
      </c>
      <c r="G113" s="346">
        <v>6.9390409999999996</v>
      </c>
      <c r="H113" s="346">
        <v>3.2896489999999998</v>
      </c>
      <c r="I113" s="346">
        <v>5.1638130000000002</v>
      </c>
      <c r="J113" s="346">
        <v>15.392503</v>
      </c>
      <c r="K113" s="346">
        <v>8.6108930000000008</v>
      </c>
      <c r="L113" s="346">
        <v>15.860580000000001</v>
      </c>
      <c r="M113" s="346">
        <v>259.86076200000002</v>
      </c>
      <c r="N113" s="346">
        <v>284.33223600000002</v>
      </c>
      <c r="O113" s="346">
        <v>5.3873579999999999</v>
      </c>
      <c r="P113" s="346">
        <v>6.1519950000000003</v>
      </c>
      <c r="Q113" s="346">
        <v>4.351534</v>
      </c>
      <c r="R113" s="346">
        <v>15.890888</v>
      </c>
      <c r="S113" s="347">
        <v>331.26354600000002</v>
      </c>
      <c r="T113" s="335">
        <v>2.9495870000000002</v>
      </c>
      <c r="U113" s="336">
        <v>259.686059</v>
      </c>
      <c r="V113" s="451">
        <v>3.5189300000000001</v>
      </c>
      <c r="W113" s="451">
        <v>266.15457500000002</v>
      </c>
      <c r="X113" s="557">
        <v>3.5808309999999999</v>
      </c>
      <c r="Y113" s="557">
        <v>2.2400669999999998</v>
      </c>
      <c r="Z113" s="557">
        <v>8.3770900000000008</v>
      </c>
      <c r="AA113" s="557">
        <v>14.197988</v>
      </c>
      <c r="AB113" s="654">
        <f t="shared" si="2"/>
        <v>62.226827346381455</v>
      </c>
      <c r="AC113" s="346">
        <v>4.3422340000000004</v>
      </c>
      <c r="AD113" s="346">
        <v>2.8151190000000001</v>
      </c>
      <c r="AE113" s="346">
        <v>8.9474719999999994</v>
      </c>
      <c r="AF113" s="346">
        <v>16.104824000000001</v>
      </c>
      <c r="AG113" s="346">
        <v>5.253711</v>
      </c>
      <c r="AH113" s="346">
        <v>8.6982199999999992</v>
      </c>
      <c r="AI113" s="346">
        <v>4.8473090000000001</v>
      </c>
      <c r="AJ113" s="346">
        <v>18.799240000000001</v>
      </c>
      <c r="AK113" s="346">
        <v>6.351737</v>
      </c>
      <c r="AL113" s="346">
        <v>9.9033110000000004</v>
      </c>
      <c r="AM113" s="346">
        <v>9.7073889999999992</v>
      </c>
      <c r="AN113" s="346">
        <v>25.962437000000001</v>
      </c>
      <c r="AO113" s="346">
        <v>6.4585480000000004</v>
      </c>
      <c r="AP113" s="346">
        <v>7.420553</v>
      </c>
      <c r="AQ113" s="346">
        <v>6.5558240000000003</v>
      </c>
      <c r="AR113" s="346">
        <v>20.434925</v>
      </c>
      <c r="AS113" s="347">
        <v>81.301426000000006</v>
      </c>
      <c r="AT113" s="450">
        <v>5.4214570000000002</v>
      </c>
      <c r="AU113" s="451">
        <v>4.8138629999999996</v>
      </c>
      <c r="AV113" s="451">
        <v>5.4454419999999999</v>
      </c>
      <c r="AW113" s="451">
        <v>15.680762</v>
      </c>
      <c r="AX113" s="557">
        <v>6.9570020000000001</v>
      </c>
      <c r="AY113" s="557">
        <v>7.4934989999999999</v>
      </c>
      <c r="AZ113" s="557">
        <v>12.41878</v>
      </c>
      <c r="BA113" s="557">
        <v>26.869281000000001</v>
      </c>
      <c r="BB113" s="654">
        <f t="shared" si="3"/>
        <v>156.19947067537882</v>
      </c>
      <c r="BC113" s="94" t="s">
        <v>332</v>
      </c>
      <c r="BD113" s="95">
        <v>107</v>
      </c>
      <c r="BE113" s="234"/>
    </row>
    <row r="114" spans="1:57" ht="18" customHeight="1" x14ac:dyDescent="0.5">
      <c r="A114" s="96">
        <v>108</v>
      </c>
      <c r="B114" s="76" t="s">
        <v>202</v>
      </c>
      <c r="C114" s="348">
        <v>1.4757670000000001</v>
      </c>
      <c r="D114" s="348">
        <v>2.959441</v>
      </c>
      <c r="E114" s="348">
        <v>1.3637870000000001</v>
      </c>
      <c r="F114" s="348">
        <v>5.7989949999999997</v>
      </c>
      <c r="G114" s="348">
        <v>4.0379940000000003</v>
      </c>
      <c r="H114" s="348">
        <v>4.0456899999999996</v>
      </c>
      <c r="I114" s="348">
        <v>0.98528400000000005</v>
      </c>
      <c r="J114" s="348">
        <v>9.0689670000000007</v>
      </c>
      <c r="K114" s="348">
        <v>2.4930949999999998</v>
      </c>
      <c r="L114" s="348">
        <v>5.024845</v>
      </c>
      <c r="M114" s="348">
        <v>1.4514609999999999</v>
      </c>
      <c r="N114" s="348">
        <v>8.9694020000000005</v>
      </c>
      <c r="O114" s="348">
        <v>2.9739179999999998</v>
      </c>
      <c r="P114" s="348">
        <v>3.2723650000000002</v>
      </c>
      <c r="Q114" s="348">
        <v>6.8369419999999996</v>
      </c>
      <c r="R114" s="348">
        <v>13.083225000000001</v>
      </c>
      <c r="S114" s="349">
        <v>36.920589999999997</v>
      </c>
      <c r="T114" s="337">
        <v>3.4372590000000001</v>
      </c>
      <c r="U114" s="338">
        <v>2.5053879999999999</v>
      </c>
      <c r="V114" s="453">
        <v>3.2731949999999999</v>
      </c>
      <c r="W114" s="453">
        <v>9.2158409999999993</v>
      </c>
      <c r="X114" s="558">
        <v>2.6968269999999999</v>
      </c>
      <c r="Y114" s="558">
        <v>3.8970739999999999</v>
      </c>
      <c r="Z114" s="558">
        <v>0.79330800000000001</v>
      </c>
      <c r="AA114" s="558">
        <v>7.3872090000000004</v>
      </c>
      <c r="AB114" s="655">
        <f t="shared" si="2"/>
        <v>-19.484331421194302</v>
      </c>
      <c r="AC114" s="348">
        <v>21.011223999999999</v>
      </c>
      <c r="AD114" s="348">
        <v>13.954871000000001</v>
      </c>
      <c r="AE114" s="348">
        <v>15.303447999999999</v>
      </c>
      <c r="AF114" s="348">
        <v>50.269542999999999</v>
      </c>
      <c r="AG114" s="348">
        <v>10.638795999999999</v>
      </c>
      <c r="AH114" s="348">
        <v>12.767777000000001</v>
      </c>
      <c r="AI114" s="348">
        <v>22.649432999999998</v>
      </c>
      <c r="AJ114" s="348">
        <v>46.056007000000001</v>
      </c>
      <c r="AK114" s="348">
        <v>23.638387999999999</v>
      </c>
      <c r="AL114" s="348">
        <v>15.587410999999999</v>
      </c>
      <c r="AM114" s="348">
        <v>19.495353000000001</v>
      </c>
      <c r="AN114" s="348">
        <v>58.721150999999999</v>
      </c>
      <c r="AO114" s="348">
        <v>74.584280000000007</v>
      </c>
      <c r="AP114" s="348">
        <v>14.124309999999999</v>
      </c>
      <c r="AQ114" s="348">
        <v>12.210162</v>
      </c>
      <c r="AR114" s="348">
        <v>100.918752</v>
      </c>
      <c r="AS114" s="349">
        <v>255.965453</v>
      </c>
      <c r="AT114" s="452">
        <v>7.4923299999999999</v>
      </c>
      <c r="AU114" s="453">
        <v>4.6057480000000002</v>
      </c>
      <c r="AV114" s="453">
        <v>8.3088180000000005</v>
      </c>
      <c r="AW114" s="453">
        <v>20.406894999999999</v>
      </c>
      <c r="AX114" s="558">
        <v>5.5159690000000001</v>
      </c>
      <c r="AY114" s="558">
        <v>5.8100379999999996</v>
      </c>
      <c r="AZ114" s="558">
        <v>8.8485969999999998</v>
      </c>
      <c r="BA114" s="558">
        <v>20.174603999999999</v>
      </c>
      <c r="BB114" s="655">
        <f t="shared" si="3"/>
        <v>-60.932368593951111</v>
      </c>
      <c r="BC114" s="97" t="s">
        <v>333</v>
      </c>
      <c r="BD114" s="98">
        <v>108</v>
      </c>
      <c r="BE114" s="234"/>
    </row>
    <row r="115" spans="1:57" ht="18" customHeight="1" x14ac:dyDescent="0.5">
      <c r="A115" s="93">
        <v>109</v>
      </c>
      <c r="B115" s="70" t="s">
        <v>82</v>
      </c>
      <c r="C115" s="346">
        <v>6.5892730000000004</v>
      </c>
      <c r="D115" s="346">
        <v>3.9311699999999998</v>
      </c>
      <c r="E115" s="346">
        <v>2.135113</v>
      </c>
      <c r="F115" s="346">
        <v>12.655556000000001</v>
      </c>
      <c r="G115" s="346">
        <v>2.7904170000000001</v>
      </c>
      <c r="H115" s="346">
        <v>0.57608800000000004</v>
      </c>
      <c r="I115" s="346">
        <v>3.9239169999999999</v>
      </c>
      <c r="J115" s="346">
        <v>7.2904229999999997</v>
      </c>
      <c r="K115" s="346">
        <v>3.5820310000000002</v>
      </c>
      <c r="L115" s="346">
        <v>5.6853129999999998</v>
      </c>
      <c r="M115" s="346">
        <v>4.8251249999999999</v>
      </c>
      <c r="N115" s="346">
        <v>14.092468999999999</v>
      </c>
      <c r="O115" s="346">
        <v>6.7601959999999996</v>
      </c>
      <c r="P115" s="346">
        <v>4.0677409999999998</v>
      </c>
      <c r="Q115" s="346">
        <v>6.4103139999999996</v>
      </c>
      <c r="R115" s="346">
        <v>17.238250000000001</v>
      </c>
      <c r="S115" s="347">
        <v>51.276699000000001</v>
      </c>
      <c r="T115" s="335">
        <v>4.3087460000000002</v>
      </c>
      <c r="U115" s="336">
        <v>9.6571929999999995</v>
      </c>
      <c r="V115" s="451">
        <v>0.17100000000000001</v>
      </c>
      <c r="W115" s="451">
        <v>14.136939</v>
      </c>
      <c r="X115" s="557">
        <v>1.023774</v>
      </c>
      <c r="Y115" s="557">
        <v>2.3129209999999998</v>
      </c>
      <c r="Z115" s="557">
        <v>0.17138300000000001</v>
      </c>
      <c r="AA115" s="557">
        <v>3.5080779999999998</v>
      </c>
      <c r="AB115" s="654">
        <f t="shared" si="2"/>
        <v>-95.63234900228521</v>
      </c>
      <c r="AC115" s="346">
        <v>15.275013</v>
      </c>
      <c r="AD115" s="346">
        <v>13.146566</v>
      </c>
      <c r="AE115" s="346">
        <v>11.923678000000001</v>
      </c>
      <c r="AF115" s="346">
        <v>40.345256999999997</v>
      </c>
      <c r="AG115" s="346">
        <v>5.6185299999999998</v>
      </c>
      <c r="AH115" s="346">
        <v>66.943014000000005</v>
      </c>
      <c r="AI115" s="346">
        <v>2.928083</v>
      </c>
      <c r="AJ115" s="346">
        <v>75.489626999999999</v>
      </c>
      <c r="AK115" s="346">
        <v>2.5835620000000001</v>
      </c>
      <c r="AL115" s="346">
        <v>2.293936</v>
      </c>
      <c r="AM115" s="346">
        <v>7.6798679999999999</v>
      </c>
      <c r="AN115" s="346">
        <v>12.557366</v>
      </c>
      <c r="AO115" s="346">
        <v>1.8763879999999999</v>
      </c>
      <c r="AP115" s="346">
        <v>10.261699</v>
      </c>
      <c r="AQ115" s="346">
        <v>5.6435550000000001</v>
      </c>
      <c r="AR115" s="346">
        <v>17.781641</v>
      </c>
      <c r="AS115" s="347">
        <v>146.173891</v>
      </c>
      <c r="AT115" s="450">
        <v>12.774805000000001</v>
      </c>
      <c r="AU115" s="451">
        <v>2.0724469999999999</v>
      </c>
      <c r="AV115" s="451">
        <v>14.677273</v>
      </c>
      <c r="AW115" s="451">
        <v>29.524525000000001</v>
      </c>
      <c r="AX115" s="557">
        <v>4.3194949999999999</v>
      </c>
      <c r="AY115" s="557">
        <v>6.6898650000000002</v>
      </c>
      <c r="AZ115" s="557">
        <v>9.5500050000000005</v>
      </c>
      <c r="BA115" s="557">
        <v>20.559365</v>
      </c>
      <c r="BB115" s="654">
        <f t="shared" si="3"/>
        <v>226.15212751824316</v>
      </c>
      <c r="BC115" s="94" t="s">
        <v>350</v>
      </c>
      <c r="BD115" s="95">
        <v>109</v>
      </c>
      <c r="BE115" s="234"/>
    </row>
    <row r="116" spans="1:57" ht="18" customHeight="1" x14ac:dyDescent="0.5">
      <c r="A116" s="96">
        <v>110</v>
      </c>
      <c r="B116" s="76" t="s">
        <v>54</v>
      </c>
      <c r="C116" s="348">
        <v>7.495698</v>
      </c>
      <c r="D116" s="348">
        <v>12.310007000000001</v>
      </c>
      <c r="E116" s="348">
        <v>100.31538500000001</v>
      </c>
      <c r="F116" s="348">
        <v>120.12109</v>
      </c>
      <c r="G116" s="348">
        <v>10.815051</v>
      </c>
      <c r="H116" s="348">
        <v>186.57434699999999</v>
      </c>
      <c r="I116" s="348">
        <v>199.44500600000001</v>
      </c>
      <c r="J116" s="348">
        <v>396.83440400000001</v>
      </c>
      <c r="K116" s="348">
        <v>9.2528939999999995</v>
      </c>
      <c r="L116" s="348">
        <v>15.393435</v>
      </c>
      <c r="M116" s="348">
        <v>117.027974</v>
      </c>
      <c r="N116" s="348">
        <v>141.67430300000001</v>
      </c>
      <c r="O116" s="348">
        <v>33.362772</v>
      </c>
      <c r="P116" s="348">
        <v>107.099176</v>
      </c>
      <c r="Q116" s="348">
        <v>25.808153999999998</v>
      </c>
      <c r="R116" s="348">
        <v>166.27010200000001</v>
      </c>
      <c r="S116" s="349">
        <v>824.89989800000001</v>
      </c>
      <c r="T116" s="337">
        <v>13.451091999999999</v>
      </c>
      <c r="U116" s="338">
        <v>43.066811999999999</v>
      </c>
      <c r="V116" s="453">
        <v>10.95482</v>
      </c>
      <c r="W116" s="453">
        <v>67.472723999999999</v>
      </c>
      <c r="X116" s="558">
        <v>7.6286009999999997</v>
      </c>
      <c r="Y116" s="558">
        <v>8.1495180000000005</v>
      </c>
      <c r="Z116" s="558">
        <v>20.401102999999999</v>
      </c>
      <c r="AA116" s="558">
        <v>36.179222000000003</v>
      </c>
      <c r="AB116" s="655">
        <f t="shared" si="2"/>
        <v>-89.771063508103083</v>
      </c>
      <c r="AC116" s="348">
        <v>1.0709120000000001</v>
      </c>
      <c r="AD116" s="348">
        <v>37.809044</v>
      </c>
      <c r="AE116" s="348">
        <v>0.47769099999999998</v>
      </c>
      <c r="AF116" s="348">
        <v>39.357647999999998</v>
      </c>
      <c r="AG116" s="348">
        <v>36.404240999999999</v>
      </c>
      <c r="AH116" s="348">
        <v>1.8292870000000001</v>
      </c>
      <c r="AI116" s="348">
        <v>37.178825000000003</v>
      </c>
      <c r="AJ116" s="348">
        <v>75.412352999999996</v>
      </c>
      <c r="AK116" s="348">
        <v>0.18754699999999999</v>
      </c>
      <c r="AL116" s="348">
        <v>36.524898</v>
      </c>
      <c r="AM116" s="348">
        <v>0.63600599999999996</v>
      </c>
      <c r="AN116" s="348">
        <v>37.348450999999997</v>
      </c>
      <c r="AO116" s="348">
        <v>1.0877E-2</v>
      </c>
      <c r="AP116" s="348">
        <v>33.411270000000002</v>
      </c>
      <c r="AQ116" s="348">
        <v>26.866564</v>
      </c>
      <c r="AR116" s="348">
        <v>60.288710999999999</v>
      </c>
      <c r="AS116" s="349">
        <v>212.40716399999999</v>
      </c>
      <c r="AT116" s="452">
        <v>27.322780000000002</v>
      </c>
      <c r="AU116" s="453">
        <v>9.2160000000000002E-3</v>
      </c>
      <c r="AV116" s="453">
        <v>2.1100000000000001E-4</v>
      </c>
      <c r="AW116" s="453">
        <v>27.332207</v>
      </c>
      <c r="AX116" s="558">
        <v>0.53256599999999998</v>
      </c>
      <c r="AY116" s="558">
        <v>0.14150499999999999</v>
      </c>
      <c r="AZ116" s="558">
        <v>8.6000000000000003E-5</v>
      </c>
      <c r="BA116" s="558">
        <v>0.67415700000000001</v>
      </c>
      <c r="BB116" s="655">
        <f t="shared" si="3"/>
        <v>-99.999768685535386</v>
      </c>
      <c r="BC116" s="97" t="s">
        <v>302</v>
      </c>
      <c r="BD116" s="98">
        <v>110</v>
      </c>
      <c r="BE116" s="234"/>
    </row>
    <row r="117" spans="1:57" ht="18" customHeight="1" x14ac:dyDescent="0.5">
      <c r="A117" s="93">
        <v>111</v>
      </c>
      <c r="B117" s="70" t="s">
        <v>87</v>
      </c>
      <c r="C117" s="346">
        <v>0.82390799999999997</v>
      </c>
      <c r="D117" s="346">
        <v>3.6000000000000002E-4</v>
      </c>
      <c r="E117" s="346">
        <v>0.195739</v>
      </c>
      <c r="F117" s="346">
        <v>1.0200070000000001</v>
      </c>
      <c r="G117" s="346">
        <v>0.96821100000000004</v>
      </c>
      <c r="H117" s="346">
        <v>11.129763000000001</v>
      </c>
      <c r="I117" s="346">
        <v>0.68702799999999997</v>
      </c>
      <c r="J117" s="346">
        <v>12.785002</v>
      </c>
      <c r="K117" s="346">
        <v>0.402619</v>
      </c>
      <c r="L117" s="346">
        <v>0.13444200000000001</v>
      </c>
      <c r="M117" s="346">
        <v>0.36077700000000001</v>
      </c>
      <c r="N117" s="346">
        <v>0.89783800000000002</v>
      </c>
      <c r="O117" s="346">
        <v>1.0197700000000001</v>
      </c>
      <c r="P117" s="346">
        <v>1.3725400000000001</v>
      </c>
      <c r="Q117" s="346">
        <v>0.28398099999999998</v>
      </c>
      <c r="R117" s="346">
        <v>2.6762899999999998</v>
      </c>
      <c r="S117" s="347">
        <v>17.379137</v>
      </c>
      <c r="T117" s="335">
        <v>70.218996000000004</v>
      </c>
      <c r="U117" s="336">
        <v>0.66098299999999999</v>
      </c>
      <c r="V117" s="451">
        <v>0.83207299999999995</v>
      </c>
      <c r="W117" s="451">
        <v>71.712052</v>
      </c>
      <c r="X117" s="557">
        <v>1.2885230000000001</v>
      </c>
      <c r="Y117" s="557">
        <v>8.9645000000000002E-2</v>
      </c>
      <c r="Z117" s="557">
        <v>0.32559199999999999</v>
      </c>
      <c r="AA117" s="557">
        <v>1.7037599999999999</v>
      </c>
      <c r="AB117" s="654">
        <f t="shared" si="2"/>
        <v>-52.608627304855119</v>
      </c>
      <c r="AC117" s="346">
        <v>18.576411</v>
      </c>
      <c r="AD117" s="346">
        <v>12.34473</v>
      </c>
      <c r="AE117" s="346">
        <v>21.228548</v>
      </c>
      <c r="AF117" s="346">
        <v>52.149687999999998</v>
      </c>
      <c r="AG117" s="346">
        <v>19.666795</v>
      </c>
      <c r="AH117" s="346">
        <v>17.45767</v>
      </c>
      <c r="AI117" s="346">
        <v>21.370031999999998</v>
      </c>
      <c r="AJ117" s="346">
        <v>58.494497000000003</v>
      </c>
      <c r="AK117" s="346">
        <v>17.588521</v>
      </c>
      <c r="AL117" s="346">
        <v>16.691717000000001</v>
      </c>
      <c r="AM117" s="346">
        <v>14.752471999999999</v>
      </c>
      <c r="AN117" s="346">
        <v>49.032710000000002</v>
      </c>
      <c r="AO117" s="346">
        <v>26.609514000000001</v>
      </c>
      <c r="AP117" s="346">
        <v>21.305239</v>
      </c>
      <c r="AQ117" s="346">
        <v>17.247342</v>
      </c>
      <c r="AR117" s="346">
        <v>65.162094999999994</v>
      </c>
      <c r="AS117" s="347">
        <v>224.83899</v>
      </c>
      <c r="AT117" s="450">
        <v>13.601081000000001</v>
      </c>
      <c r="AU117" s="451">
        <v>12.802232</v>
      </c>
      <c r="AV117" s="451">
        <v>10.746699</v>
      </c>
      <c r="AW117" s="451">
        <v>37.150011999999997</v>
      </c>
      <c r="AX117" s="557">
        <v>12.359461</v>
      </c>
      <c r="AY117" s="557">
        <v>7.9911599999999998</v>
      </c>
      <c r="AZ117" s="557">
        <v>9.1111199999999997</v>
      </c>
      <c r="BA117" s="557">
        <v>29.461741</v>
      </c>
      <c r="BB117" s="654">
        <f t="shared" si="3"/>
        <v>-57.364967913946032</v>
      </c>
      <c r="BC117" s="94" t="s">
        <v>321</v>
      </c>
      <c r="BD117" s="95">
        <v>111</v>
      </c>
      <c r="BE117" s="234"/>
    </row>
    <row r="118" spans="1:57" ht="18" customHeight="1" x14ac:dyDescent="0.5">
      <c r="A118" s="96">
        <v>112</v>
      </c>
      <c r="B118" s="76" t="s">
        <v>85</v>
      </c>
      <c r="C118" s="348">
        <v>0.388295</v>
      </c>
      <c r="D118" s="348">
        <v>1.6533340000000001</v>
      </c>
      <c r="E118" s="348">
        <v>0.23586399999999999</v>
      </c>
      <c r="F118" s="348">
        <v>2.2774939999999999</v>
      </c>
      <c r="G118" s="348">
        <v>0.18990799999999999</v>
      </c>
      <c r="H118" s="348">
        <v>1.181684</v>
      </c>
      <c r="I118" s="348">
        <v>0.27692600000000001</v>
      </c>
      <c r="J118" s="348">
        <v>1.6485179999999999</v>
      </c>
      <c r="K118" s="348">
        <v>1.2752410000000001</v>
      </c>
      <c r="L118" s="348">
        <v>0.22931599999999999</v>
      </c>
      <c r="M118" s="348">
        <v>0.460511</v>
      </c>
      <c r="N118" s="348">
        <v>1.965069</v>
      </c>
      <c r="O118" s="348">
        <v>1.0482560000000001</v>
      </c>
      <c r="P118" s="348">
        <v>2.0613700000000001</v>
      </c>
      <c r="Q118" s="348">
        <v>1.9532350000000001</v>
      </c>
      <c r="R118" s="348">
        <v>5.0628609999999998</v>
      </c>
      <c r="S118" s="349">
        <v>10.953941</v>
      </c>
      <c r="T118" s="337">
        <v>2.369335</v>
      </c>
      <c r="U118" s="338">
        <v>0.54065099999999999</v>
      </c>
      <c r="V118" s="453">
        <v>0.23296500000000001</v>
      </c>
      <c r="W118" s="453">
        <v>3.1429520000000002</v>
      </c>
      <c r="X118" s="558">
        <v>0.216145</v>
      </c>
      <c r="Y118" s="558">
        <v>3.5587000000000001E-2</v>
      </c>
      <c r="Z118" s="558">
        <v>0.13517699999999999</v>
      </c>
      <c r="AA118" s="558">
        <v>0.38690799999999997</v>
      </c>
      <c r="AB118" s="655">
        <f t="shared" si="2"/>
        <v>-51.186598585903823</v>
      </c>
      <c r="AC118" s="348">
        <v>2.6326010000000002</v>
      </c>
      <c r="AD118" s="348">
        <v>5.5936180000000002</v>
      </c>
      <c r="AE118" s="348">
        <v>6.0876539999999997</v>
      </c>
      <c r="AF118" s="348">
        <v>14.313872999999999</v>
      </c>
      <c r="AG118" s="348">
        <v>4.0333009999999998</v>
      </c>
      <c r="AH118" s="348">
        <v>53.162965</v>
      </c>
      <c r="AI118" s="348">
        <v>7.8634959999999996</v>
      </c>
      <c r="AJ118" s="348">
        <v>65.059762000000006</v>
      </c>
      <c r="AK118" s="348">
        <v>3.5060120000000001</v>
      </c>
      <c r="AL118" s="348">
        <v>5.05002</v>
      </c>
      <c r="AM118" s="348">
        <v>3.5507430000000002</v>
      </c>
      <c r="AN118" s="348">
        <v>12.106775000000001</v>
      </c>
      <c r="AO118" s="348">
        <v>4.4659040000000001</v>
      </c>
      <c r="AP118" s="348">
        <v>4.662852</v>
      </c>
      <c r="AQ118" s="348">
        <v>4.093</v>
      </c>
      <c r="AR118" s="348">
        <v>13.221755</v>
      </c>
      <c r="AS118" s="349">
        <v>104.70216600000001</v>
      </c>
      <c r="AT118" s="452">
        <v>4.9221339999999998</v>
      </c>
      <c r="AU118" s="453">
        <v>1.553787</v>
      </c>
      <c r="AV118" s="453">
        <v>3.640082</v>
      </c>
      <c r="AW118" s="453">
        <v>10.116004</v>
      </c>
      <c r="AX118" s="558">
        <v>3.7666569999999999</v>
      </c>
      <c r="AY118" s="558">
        <v>6.7876709999999996</v>
      </c>
      <c r="AZ118" s="558">
        <v>6.9036980000000003</v>
      </c>
      <c r="BA118" s="558">
        <v>17.458026</v>
      </c>
      <c r="BB118" s="655">
        <f t="shared" si="3"/>
        <v>-12.205741568381278</v>
      </c>
      <c r="BC118" s="97" t="s">
        <v>351</v>
      </c>
      <c r="BD118" s="98">
        <v>112</v>
      </c>
      <c r="BE118" s="234"/>
    </row>
    <row r="119" spans="1:57" ht="18" customHeight="1" x14ac:dyDescent="0.5">
      <c r="A119" s="93">
        <v>113</v>
      </c>
      <c r="B119" s="70" t="s">
        <v>159</v>
      </c>
      <c r="C119" s="346">
        <v>2.5790479999999998</v>
      </c>
      <c r="D119" s="346">
        <v>1.1225430000000001</v>
      </c>
      <c r="E119" s="346">
        <v>1.387678</v>
      </c>
      <c r="F119" s="346">
        <v>5.0892689999999998</v>
      </c>
      <c r="G119" s="346">
        <v>4.2527819999999998</v>
      </c>
      <c r="H119" s="346">
        <v>0.77775799999999995</v>
      </c>
      <c r="I119" s="346">
        <v>0.72901300000000002</v>
      </c>
      <c r="J119" s="346">
        <v>5.7595530000000004</v>
      </c>
      <c r="K119" s="346">
        <v>1.334036</v>
      </c>
      <c r="L119" s="346">
        <v>0.51145600000000002</v>
      </c>
      <c r="M119" s="346">
        <v>1.1180209999999999</v>
      </c>
      <c r="N119" s="346">
        <v>2.9635129999999998</v>
      </c>
      <c r="O119" s="346">
        <v>0.33547500000000002</v>
      </c>
      <c r="P119" s="346">
        <v>0.36033399999999999</v>
      </c>
      <c r="Q119" s="346">
        <v>0.87986600000000004</v>
      </c>
      <c r="R119" s="346">
        <v>1.5756760000000001</v>
      </c>
      <c r="S119" s="347">
        <v>15.388011000000001</v>
      </c>
      <c r="T119" s="335">
        <v>0.84875900000000004</v>
      </c>
      <c r="U119" s="336">
        <v>1.399006</v>
      </c>
      <c r="V119" s="451">
        <v>0.84919500000000003</v>
      </c>
      <c r="W119" s="451">
        <v>3.0969600000000002</v>
      </c>
      <c r="X119" s="557">
        <v>0.74160099999999995</v>
      </c>
      <c r="Y119" s="557">
        <v>0.305037</v>
      </c>
      <c r="Z119" s="557">
        <v>2.611853</v>
      </c>
      <c r="AA119" s="557">
        <v>3.65849</v>
      </c>
      <c r="AB119" s="654">
        <f t="shared" si="2"/>
        <v>258.27248622452544</v>
      </c>
      <c r="AC119" s="346">
        <v>6.8712799999999996</v>
      </c>
      <c r="AD119" s="346">
        <v>73.881073000000001</v>
      </c>
      <c r="AE119" s="346">
        <v>46.951624000000002</v>
      </c>
      <c r="AF119" s="346">
        <v>127.70397699999999</v>
      </c>
      <c r="AG119" s="346">
        <v>141.03088299999999</v>
      </c>
      <c r="AH119" s="346">
        <v>8.6230189999999993</v>
      </c>
      <c r="AI119" s="346">
        <v>5.9300540000000002</v>
      </c>
      <c r="AJ119" s="346">
        <v>155.583955</v>
      </c>
      <c r="AK119" s="346">
        <v>8.6781950000000005</v>
      </c>
      <c r="AL119" s="346">
        <v>10.999295999999999</v>
      </c>
      <c r="AM119" s="346">
        <v>23.724885</v>
      </c>
      <c r="AN119" s="346">
        <v>43.402375999999997</v>
      </c>
      <c r="AO119" s="346">
        <v>10.933020000000001</v>
      </c>
      <c r="AP119" s="346">
        <v>3.3918750000000002</v>
      </c>
      <c r="AQ119" s="346">
        <v>23.892040000000001</v>
      </c>
      <c r="AR119" s="346">
        <v>38.216934999999999</v>
      </c>
      <c r="AS119" s="347">
        <v>364.90724299999999</v>
      </c>
      <c r="AT119" s="450">
        <v>9.7065149999999996</v>
      </c>
      <c r="AU119" s="451">
        <v>8.0531579999999998</v>
      </c>
      <c r="AV119" s="451">
        <v>68.129845000000003</v>
      </c>
      <c r="AW119" s="451">
        <v>85.889517999999995</v>
      </c>
      <c r="AX119" s="557">
        <v>20.308993000000001</v>
      </c>
      <c r="AY119" s="557">
        <v>5.8860580000000002</v>
      </c>
      <c r="AZ119" s="557">
        <v>13.960015</v>
      </c>
      <c r="BA119" s="557">
        <v>40.155067000000003</v>
      </c>
      <c r="BB119" s="654">
        <f t="shared" si="3"/>
        <v>135.41126269676465</v>
      </c>
      <c r="BC119" s="94" t="s">
        <v>355</v>
      </c>
      <c r="BD119" s="95">
        <v>113</v>
      </c>
      <c r="BE119" s="234"/>
    </row>
    <row r="120" spans="1:57" ht="18" customHeight="1" x14ac:dyDescent="0.5">
      <c r="A120" s="96">
        <v>114</v>
      </c>
      <c r="B120" s="76" t="s">
        <v>196</v>
      </c>
      <c r="C120" s="348">
        <v>5.1218830000000004</v>
      </c>
      <c r="D120" s="348">
        <v>12.893926</v>
      </c>
      <c r="E120" s="348">
        <v>5.0519889999999998</v>
      </c>
      <c r="F120" s="348">
        <v>23.067798</v>
      </c>
      <c r="G120" s="348">
        <v>12.575049</v>
      </c>
      <c r="H120" s="348">
        <v>4.8885810000000003</v>
      </c>
      <c r="I120" s="348">
        <v>3.4288940000000001</v>
      </c>
      <c r="J120" s="348">
        <v>20.892523000000001</v>
      </c>
      <c r="K120" s="348">
        <v>1.9316199999999999</v>
      </c>
      <c r="L120" s="348">
        <v>12.082648000000001</v>
      </c>
      <c r="M120" s="348">
        <v>11.607334</v>
      </c>
      <c r="N120" s="348">
        <v>25.621601999999999</v>
      </c>
      <c r="O120" s="348">
        <v>7.775563</v>
      </c>
      <c r="P120" s="348">
        <v>6.008629</v>
      </c>
      <c r="Q120" s="348">
        <v>9.0449040000000007</v>
      </c>
      <c r="R120" s="348">
        <v>22.829096</v>
      </c>
      <c r="S120" s="349">
        <v>92.411019999999994</v>
      </c>
      <c r="T120" s="337">
        <v>8.484693</v>
      </c>
      <c r="U120" s="338">
        <v>8.1920809999999999</v>
      </c>
      <c r="V120" s="453">
        <v>5.6358670000000002</v>
      </c>
      <c r="W120" s="453">
        <v>22.312642</v>
      </c>
      <c r="X120" s="558">
        <v>9.5573709999999998</v>
      </c>
      <c r="Y120" s="558">
        <v>2.304694</v>
      </c>
      <c r="Z120" s="558">
        <v>4.1308730000000002</v>
      </c>
      <c r="AA120" s="558">
        <v>15.992937</v>
      </c>
      <c r="AB120" s="655">
        <f t="shared" si="2"/>
        <v>20.4724613825916</v>
      </c>
      <c r="AC120" s="348">
        <v>1.4965520000000001</v>
      </c>
      <c r="AD120" s="348">
        <v>3.75298</v>
      </c>
      <c r="AE120" s="348">
        <v>3.148183</v>
      </c>
      <c r="AF120" s="348">
        <v>8.3977149999999998</v>
      </c>
      <c r="AG120" s="348">
        <v>2.4144899999999998</v>
      </c>
      <c r="AH120" s="348">
        <v>4.7978009999999998</v>
      </c>
      <c r="AI120" s="348">
        <v>1.409092</v>
      </c>
      <c r="AJ120" s="348">
        <v>8.6213829999999998</v>
      </c>
      <c r="AK120" s="348">
        <v>1.2946200000000001</v>
      </c>
      <c r="AL120" s="348">
        <v>1.7476050000000001</v>
      </c>
      <c r="AM120" s="348">
        <v>2.0138400000000001</v>
      </c>
      <c r="AN120" s="348">
        <v>5.0560650000000003</v>
      </c>
      <c r="AO120" s="348">
        <v>2.0196420000000002</v>
      </c>
      <c r="AP120" s="348">
        <v>4.879524</v>
      </c>
      <c r="AQ120" s="348">
        <v>2.5829949999999999</v>
      </c>
      <c r="AR120" s="348">
        <v>9.4821609999999996</v>
      </c>
      <c r="AS120" s="349">
        <v>31.557324999999999</v>
      </c>
      <c r="AT120" s="452">
        <v>0.74089300000000002</v>
      </c>
      <c r="AU120" s="453">
        <v>3.55166</v>
      </c>
      <c r="AV120" s="453">
        <v>3.211824</v>
      </c>
      <c r="AW120" s="453">
        <v>7.504378</v>
      </c>
      <c r="AX120" s="558">
        <v>35.900362999999999</v>
      </c>
      <c r="AY120" s="558">
        <v>3.2511700000000001</v>
      </c>
      <c r="AZ120" s="558">
        <v>14.291297999999999</v>
      </c>
      <c r="BA120" s="558">
        <v>53.442830999999998</v>
      </c>
      <c r="BB120" s="655">
        <f t="shared" si="3"/>
        <v>914.22036318423488</v>
      </c>
      <c r="BC120" s="97" t="s">
        <v>325</v>
      </c>
      <c r="BD120" s="98">
        <v>114</v>
      </c>
      <c r="BE120" s="234"/>
    </row>
    <row r="121" spans="1:57" ht="18" customHeight="1" x14ac:dyDescent="0.5">
      <c r="A121" s="93">
        <v>115</v>
      </c>
      <c r="B121" s="70" t="s">
        <v>70</v>
      </c>
      <c r="C121" s="346">
        <v>4.356757</v>
      </c>
      <c r="D121" s="346">
        <v>7.7176410000000004</v>
      </c>
      <c r="E121" s="346">
        <v>11.176237</v>
      </c>
      <c r="F121" s="346">
        <v>23.250634999999999</v>
      </c>
      <c r="G121" s="346">
        <v>7.202712</v>
      </c>
      <c r="H121" s="346">
        <v>7.627739</v>
      </c>
      <c r="I121" s="346">
        <v>11.46861</v>
      </c>
      <c r="J121" s="346">
        <v>26.299060999999998</v>
      </c>
      <c r="K121" s="346">
        <v>1.428096</v>
      </c>
      <c r="L121" s="346">
        <v>4.3228770000000001</v>
      </c>
      <c r="M121" s="346">
        <v>8.7195870000000006</v>
      </c>
      <c r="N121" s="346">
        <v>14.470560000000001</v>
      </c>
      <c r="O121" s="346">
        <v>7.1586569999999998</v>
      </c>
      <c r="P121" s="346">
        <v>12.974016000000001</v>
      </c>
      <c r="Q121" s="346">
        <v>3.1197119999999998</v>
      </c>
      <c r="R121" s="346">
        <v>23.252386000000001</v>
      </c>
      <c r="S121" s="347">
        <v>87.272640999999993</v>
      </c>
      <c r="T121" s="335">
        <v>9.0021939999999994</v>
      </c>
      <c r="U121" s="336">
        <v>4.9705820000000003</v>
      </c>
      <c r="V121" s="451">
        <v>4.7888719999999996</v>
      </c>
      <c r="W121" s="451">
        <v>18.761647</v>
      </c>
      <c r="X121" s="557">
        <v>15.756085000000001</v>
      </c>
      <c r="Y121" s="557">
        <v>4.6104510000000003</v>
      </c>
      <c r="Z121" s="557">
        <v>11.250259</v>
      </c>
      <c r="AA121" s="557">
        <v>31.616796000000001</v>
      </c>
      <c r="AB121" s="654">
        <f t="shared" si="2"/>
        <v>-1.9039011702377207</v>
      </c>
      <c r="AC121" s="346">
        <v>0.17477899999999999</v>
      </c>
      <c r="AD121" s="346">
        <v>0.183341</v>
      </c>
      <c r="AE121" s="346">
        <v>0</v>
      </c>
      <c r="AF121" s="346">
        <v>0.35812100000000002</v>
      </c>
      <c r="AG121" s="346">
        <v>0</v>
      </c>
      <c r="AH121" s="346">
        <v>0.173759</v>
      </c>
      <c r="AI121" s="346">
        <v>1.1511E-2</v>
      </c>
      <c r="AJ121" s="346">
        <v>0.18527099999999999</v>
      </c>
      <c r="AK121" s="346">
        <v>0.33209899999999998</v>
      </c>
      <c r="AL121" s="346">
        <v>5.4377000000000002E-2</v>
      </c>
      <c r="AM121" s="346">
        <v>0.18687100000000001</v>
      </c>
      <c r="AN121" s="346">
        <v>0.57334700000000005</v>
      </c>
      <c r="AO121" s="346">
        <v>2.679E-3</v>
      </c>
      <c r="AP121" s="346">
        <v>5.7300000000000005E-4</v>
      </c>
      <c r="AQ121" s="346">
        <v>0</v>
      </c>
      <c r="AR121" s="346">
        <v>3.2520000000000001E-3</v>
      </c>
      <c r="AS121" s="347">
        <v>1.11999</v>
      </c>
      <c r="AT121" s="450">
        <v>0</v>
      </c>
      <c r="AU121" s="451">
        <v>0</v>
      </c>
      <c r="AV121" s="451">
        <v>0</v>
      </c>
      <c r="AW121" s="451">
        <v>0</v>
      </c>
      <c r="AX121" s="557">
        <v>3.8999999999999999E-5</v>
      </c>
      <c r="AY121" s="557">
        <v>0</v>
      </c>
      <c r="AZ121" s="557">
        <v>0</v>
      </c>
      <c r="BA121" s="557">
        <v>3.8999999999999999E-5</v>
      </c>
      <c r="BB121" s="654">
        <f t="shared" si="3"/>
        <v>-100</v>
      </c>
      <c r="BC121" s="94" t="s">
        <v>318</v>
      </c>
      <c r="BD121" s="95">
        <v>115</v>
      </c>
      <c r="BE121" s="234"/>
    </row>
    <row r="122" spans="1:57" ht="18" customHeight="1" x14ac:dyDescent="0.5">
      <c r="A122" s="96">
        <v>116</v>
      </c>
      <c r="B122" s="76" t="s">
        <v>507</v>
      </c>
      <c r="C122" s="348">
        <v>1.3251379999999999</v>
      </c>
      <c r="D122" s="348">
        <v>0.28952</v>
      </c>
      <c r="E122" s="348">
        <v>0</v>
      </c>
      <c r="F122" s="348">
        <v>1.6146579999999999</v>
      </c>
      <c r="G122" s="348">
        <v>1.1449100000000001</v>
      </c>
      <c r="H122" s="348">
        <v>0.88931300000000002</v>
      </c>
      <c r="I122" s="348">
        <v>0.15919700000000001</v>
      </c>
      <c r="J122" s="348">
        <v>2.193419</v>
      </c>
      <c r="K122" s="348">
        <v>0.39179399999999998</v>
      </c>
      <c r="L122" s="348">
        <v>0.47838000000000003</v>
      </c>
      <c r="M122" s="348">
        <v>3.9440270000000002</v>
      </c>
      <c r="N122" s="348">
        <v>4.8142009999999997</v>
      </c>
      <c r="O122" s="348">
        <v>0.64185199999999998</v>
      </c>
      <c r="P122" s="348">
        <v>1.187592</v>
      </c>
      <c r="Q122" s="348">
        <v>2.4225430000000001</v>
      </c>
      <c r="R122" s="348">
        <v>4.2519869999999997</v>
      </c>
      <c r="S122" s="349">
        <v>12.874264999999999</v>
      </c>
      <c r="T122" s="337">
        <v>0.870085</v>
      </c>
      <c r="U122" s="338">
        <v>1.4673</v>
      </c>
      <c r="V122" s="453">
        <v>2.3685260000000001</v>
      </c>
      <c r="W122" s="453">
        <v>4.7059100000000003</v>
      </c>
      <c r="X122" s="558">
        <v>1.5330000000000001E-3</v>
      </c>
      <c r="Y122" s="558">
        <v>3.1521870000000001</v>
      </c>
      <c r="Z122" s="558">
        <v>0.62556999999999996</v>
      </c>
      <c r="AA122" s="558">
        <v>3.77929</v>
      </c>
      <c r="AB122" s="655">
        <f t="shared" si="2"/>
        <v>292.95338479996479</v>
      </c>
      <c r="AC122" s="348">
        <v>0</v>
      </c>
      <c r="AD122" s="348">
        <v>0</v>
      </c>
      <c r="AE122" s="348">
        <v>0</v>
      </c>
      <c r="AF122" s="348">
        <v>0</v>
      </c>
      <c r="AG122" s="348">
        <v>0.79555399999999998</v>
      </c>
      <c r="AH122" s="348">
        <v>0.50183800000000001</v>
      </c>
      <c r="AI122" s="348">
        <v>1.1459140000000001</v>
      </c>
      <c r="AJ122" s="348">
        <v>2.4433050000000001</v>
      </c>
      <c r="AK122" s="348">
        <v>1.1795059999999999</v>
      </c>
      <c r="AL122" s="348">
        <v>0.237673</v>
      </c>
      <c r="AM122" s="348">
        <v>0</v>
      </c>
      <c r="AN122" s="348">
        <v>1.417179</v>
      </c>
      <c r="AO122" s="348">
        <v>0.353856</v>
      </c>
      <c r="AP122" s="348">
        <v>0</v>
      </c>
      <c r="AQ122" s="348">
        <v>1.1398999999999999E-2</v>
      </c>
      <c r="AR122" s="348">
        <v>0.365255</v>
      </c>
      <c r="AS122" s="349">
        <v>4.2257389999999999</v>
      </c>
      <c r="AT122" s="452">
        <v>0</v>
      </c>
      <c r="AU122" s="453">
        <v>8.489E-3</v>
      </c>
      <c r="AV122" s="453">
        <v>0</v>
      </c>
      <c r="AW122" s="453">
        <v>8.489E-3</v>
      </c>
      <c r="AX122" s="558">
        <v>0.25467499999999998</v>
      </c>
      <c r="AY122" s="558">
        <v>0.60771299999999995</v>
      </c>
      <c r="AZ122" s="558">
        <v>1.4177299999999999</v>
      </c>
      <c r="BA122" s="558">
        <v>2.2801179999999999</v>
      </c>
      <c r="BB122" s="655">
        <f t="shared" si="3"/>
        <v>23.720453716421975</v>
      </c>
      <c r="BC122" s="97" t="s">
        <v>508</v>
      </c>
      <c r="BD122" s="98">
        <v>116</v>
      </c>
      <c r="BE122" s="234"/>
    </row>
    <row r="123" spans="1:57" ht="18" customHeight="1" x14ac:dyDescent="0.5">
      <c r="A123" s="93">
        <v>117</v>
      </c>
      <c r="B123" s="70" t="s">
        <v>206</v>
      </c>
      <c r="C123" s="346">
        <v>4.6397440000000003</v>
      </c>
      <c r="D123" s="346">
        <v>0.71124799999999999</v>
      </c>
      <c r="E123" s="346">
        <v>2.514567</v>
      </c>
      <c r="F123" s="346">
        <v>7.8655590000000002</v>
      </c>
      <c r="G123" s="346">
        <v>4.8608190000000002</v>
      </c>
      <c r="H123" s="346">
        <v>2.815137</v>
      </c>
      <c r="I123" s="346">
        <v>1.568201</v>
      </c>
      <c r="J123" s="346">
        <v>9.2441569999999995</v>
      </c>
      <c r="K123" s="346">
        <v>3.0119769999999999</v>
      </c>
      <c r="L123" s="346">
        <v>6.6816930000000001</v>
      </c>
      <c r="M123" s="346">
        <v>2.5908150000000001</v>
      </c>
      <c r="N123" s="346">
        <v>12.284484000000001</v>
      </c>
      <c r="O123" s="346">
        <v>3.5448040000000001</v>
      </c>
      <c r="P123" s="346">
        <v>5.5431290000000004</v>
      </c>
      <c r="Q123" s="346">
        <v>3.1824080000000001</v>
      </c>
      <c r="R123" s="346">
        <v>12.270341</v>
      </c>
      <c r="S123" s="347">
        <v>41.664541</v>
      </c>
      <c r="T123" s="335">
        <v>1.0988230000000001</v>
      </c>
      <c r="U123" s="336">
        <v>1.824757</v>
      </c>
      <c r="V123" s="451">
        <v>0.84113099999999996</v>
      </c>
      <c r="W123" s="451">
        <v>3.7647119999999998</v>
      </c>
      <c r="X123" s="557">
        <v>0.82960500000000004</v>
      </c>
      <c r="Y123" s="557">
        <v>3.4382869999999999</v>
      </c>
      <c r="Z123" s="557">
        <v>4.2239399999999998</v>
      </c>
      <c r="AA123" s="557">
        <v>8.4918320000000005</v>
      </c>
      <c r="AB123" s="654">
        <f t="shared" si="2"/>
        <v>169.34940100152977</v>
      </c>
      <c r="AC123" s="346">
        <v>0.609151</v>
      </c>
      <c r="AD123" s="346">
        <v>1.0024</v>
      </c>
      <c r="AE123" s="346">
        <v>2.4521000000000001E-2</v>
      </c>
      <c r="AF123" s="346">
        <v>1.636072</v>
      </c>
      <c r="AG123" s="346">
        <v>0.51113900000000001</v>
      </c>
      <c r="AH123" s="346">
        <v>0.77673099999999995</v>
      </c>
      <c r="AI123" s="346">
        <v>24.981072000000001</v>
      </c>
      <c r="AJ123" s="346">
        <v>26.268941999999999</v>
      </c>
      <c r="AK123" s="346">
        <v>0.56767699999999999</v>
      </c>
      <c r="AL123" s="346">
        <v>2.5218449999999999</v>
      </c>
      <c r="AM123" s="346">
        <v>0.43300499999999997</v>
      </c>
      <c r="AN123" s="346">
        <v>3.522526</v>
      </c>
      <c r="AO123" s="346">
        <v>1.9581999999999999E-2</v>
      </c>
      <c r="AP123" s="346">
        <v>2.0983999999999999E-2</v>
      </c>
      <c r="AQ123" s="346">
        <v>3.8449999999999999E-3</v>
      </c>
      <c r="AR123" s="346">
        <v>4.4412E-2</v>
      </c>
      <c r="AS123" s="347">
        <v>31.471952000000002</v>
      </c>
      <c r="AT123" s="450">
        <v>3.2250000000000001E-2</v>
      </c>
      <c r="AU123" s="451">
        <v>7.5779999999999997E-3</v>
      </c>
      <c r="AV123" s="451">
        <v>1.1310000000000001E-3</v>
      </c>
      <c r="AW123" s="451">
        <v>4.0960000000000003E-2</v>
      </c>
      <c r="AX123" s="557">
        <v>4.895E-3</v>
      </c>
      <c r="AY123" s="557">
        <v>4.6550000000000003E-3</v>
      </c>
      <c r="AZ123" s="557">
        <v>1.1135000000000001E-2</v>
      </c>
      <c r="BA123" s="557">
        <v>2.0686E-2</v>
      </c>
      <c r="BB123" s="654">
        <f t="shared" si="3"/>
        <v>-99.955426252324159</v>
      </c>
      <c r="BC123" s="94" t="s">
        <v>348</v>
      </c>
      <c r="BD123" s="95">
        <v>117</v>
      </c>
      <c r="BE123" s="234"/>
    </row>
    <row r="124" spans="1:57" ht="18" customHeight="1" x14ac:dyDescent="0.5">
      <c r="A124" s="96">
        <v>118</v>
      </c>
      <c r="B124" s="76" t="s">
        <v>158</v>
      </c>
      <c r="C124" s="348">
        <v>84.046839000000006</v>
      </c>
      <c r="D124" s="348">
        <v>116.944796</v>
      </c>
      <c r="E124" s="348">
        <v>143.38780600000001</v>
      </c>
      <c r="F124" s="348">
        <v>344.37944099999999</v>
      </c>
      <c r="G124" s="348">
        <v>69.919889999999995</v>
      </c>
      <c r="H124" s="348">
        <v>83.639266000000006</v>
      </c>
      <c r="I124" s="348">
        <v>132.835228</v>
      </c>
      <c r="J124" s="348">
        <v>286.394384</v>
      </c>
      <c r="K124" s="348">
        <v>83.632441999999998</v>
      </c>
      <c r="L124" s="348">
        <v>2.8142909999999999</v>
      </c>
      <c r="M124" s="348">
        <v>8.0057550000000006</v>
      </c>
      <c r="N124" s="348">
        <v>94.452488000000002</v>
      </c>
      <c r="O124" s="348">
        <v>2.9411610000000001</v>
      </c>
      <c r="P124" s="348">
        <v>9.6754169999999995</v>
      </c>
      <c r="Q124" s="348">
        <v>3.325215</v>
      </c>
      <c r="R124" s="348">
        <v>15.941794</v>
      </c>
      <c r="S124" s="349">
        <v>741.16810699999996</v>
      </c>
      <c r="T124" s="337">
        <v>9.7820049999999998</v>
      </c>
      <c r="U124" s="338">
        <v>1.858644</v>
      </c>
      <c r="V124" s="453">
        <v>0.34364400000000001</v>
      </c>
      <c r="W124" s="453">
        <v>11.984292999999999</v>
      </c>
      <c r="X124" s="558">
        <v>2.4246720000000002</v>
      </c>
      <c r="Y124" s="558">
        <v>1.4737130000000001</v>
      </c>
      <c r="Z124" s="558">
        <v>2.184615</v>
      </c>
      <c r="AA124" s="558">
        <v>6.0830000000000002</v>
      </c>
      <c r="AB124" s="655">
        <f t="shared" si="2"/>
        <v>-98.355394850528654</v>
      </c>
      <c r="AC124" s="348">
        <v>2.94171</v>
      </c>
      <c r="AD124" s="348">
        <v>2.1958069999999998</v>
      </c>
      <c r="AE124" s="348">
        <v>1.9508209999999999</v>
      </c>
      <c r="AF124" s="348">
        <v>7.0883370000000001</v>
      </c>
      <c r="AG124" s="348">
        <v>3.1717919999999999</v>
      </c>
      <c r="AH124" s="348">
        <v>2.1541009999999998</v>
      </c>
      <c r="AI124" s="348">
        <v>1.707543</v>
      </c>
      <c r="AJ124" s="348">
        <v>7.033436</v>
      </c>
      <c r="AK124" s="348">
        <v>1.8578809999999999</v>
      </c>
      <c r="AL124" s="348">
        <v>0.37490800000000002</v>
      </c>
      <c r="AM124" s="348">
        <v>1.6229789999999999</v>
      </c>
      <c r="AN124" s="348">
        <v>3.8557679999999999</v>
      </c>
      <c r="AO124" s="348">
        <v>3.379006</v>
      </c>
      <c r="AP124" s="348">
        <v>2.5078450000000001</v>
      </c>
      <c r="AQ124" s="348">
        <v>3.0028109999999999</v>
      </c>
      <c r="AR124" s="348">
        <v>8.8896619999999995</v>
      </c>
      <c r="AS124" s="349">
        <v>26.867201999999999</v>
      </c>
      <c r="AT124" s="452">
        <v>1.5729850000000001</v>
      </c>
      <c r="AU124" s="453">
        <v>1.4038649999999999</v>
      </c>
      <c r="AV124" s="453">
        <v>1.2434339999999999</v>
      </c>
      <c r="AW124" s="453">
        <v>4.2202830000000002</v>
      </c>
      <c r="AX124" s="558">
        <v>1.173054</v>
      </c>
      <c r="AY124" s="558">
        <v>1.9383969999999999</v>
      </c>
      <c r="AZ124" s="558">
        <v>0.85848999999999998</v>
      </c>
      <c r="BA124" s="558">
        <v>3.9699409999999999</v>
      </c>
      <c r="BB124" s="655">
        <f t="shared" si="3"/>
        <v>-49.723667280999663</v>
      </c>
      <c r="BC124" s="97" t="s">
        <v>290</v>
      </c>
      <c r="BD124" s="98">
        <v>118</v>
      </c>
      <c r="BE124" s="234"/>
    </row>
    <row r="125" spans="1:57" ht="18" customHeight="1" x14ac:dyDescent="0.5">
      <c r="A125" s="93">
        <v>119</v>
      </c>
      <c r="B125" s="70" t="s">
        <v>187</v>
      </c>
      <c r="C125" s="346">
        <v>0.77807000000000004</v>
      </c>
      <c r="D125" s="346">
        <v>2.29915</v>
      </c>
      <c r="E125" s="346">
        <v>3.4742540000000002</v>
      </c>
      <c r="F125" s="346">
        <v>6.5514739999999998</v>
      </c>
      <c r="G125" s="346">
        <v>1.899624</v>
      </c>
      <c r="H125" s="346">
        <v>3.6550099999999999</v>
      </c>
      <c r="I125" s="346">
        <v>3.145016</v>
      </c>
      <c r="J125" s="346">
        <v>8.6996490000000009</v>
      </c>
      <c r="K125" s="346">
        <v>3.457036</v>
      </c>
      <c r="L125" s="346">
        <v>4.5894079999999997</v>
      </c>
      <c r="M125" s="346">
        <v>2.784459</v>
      </c>
      <c r="N125" s="346">
        <v>10.830902999999999</v>
      </c>
      <c r="O125" s="346">
        <v>1.99447</v>
      </c>
      <c r="P125" s="346">
        <v>0.697577</v>
      </c>
      <c r="Q125" s="346">
        <v>1.6124149999999999</v>
      </c>
      <c r="R125" s="346">
        <v>4.3044630000000002</v>
      </c>
      <c r="S125" s="347">
        <v>30.386489000000001</v>
      </c>
      <c r="T125" s="335">
        <v>2.9665159999999999</v>
      </c>
      <c r="U125" s="336">
        <v>1.9374229999999999</v>
      </c>
      <c r="V125" s="451">
        <v>3.9506600000000001</v>
      </c>
      <c r="W125" s="451">
        <v>8.8545979999999993</v>
      </c>
      <c r="X125" s="557">
        <v>1.2871710000000001</v>
      </c>
      <c r="Y125" s="557">
        <v>3.2834560000000002</v>
      </c>
      <c r="Z125" s="557">
        <v>2.8140079999999998</v>
      </c>
      <c r="AA125" s="557">
        <v>7.3846340000000001</v>
      </c>
      <c r="AB125" s="654">
        <f t="shared" si="2"/>
        <v>-10.524843116855376</v>
      </c>
      <c r="AC125" s="346">
        <v>0</v>
      </c>
      <c r="AD125" s="346">
        <v>0</v>
      </c>
      <c r="AE125" s="346">
        <v>0</v>
      </c>
      <c r="AF125" s="346">
        <v>0</v>
      </c>
      <c r="AG125" s="346">
        <v>0.69617799999999996</v>
      </c>
      <c r="AH125" s="346">
        <v>0.16362499999999999</v>
      </c>
      <c r="AI125" s="346">
        <v>4.0499999999999998E-3</v>
      </c>
      <c r="AJ125" s="346">
        <v>0.86385299999999998</v>
      </c>
      <c r="AK125" s="346">
        <v>0.762768</v>
      </c>
      <c r="AL125" s="346">
        <v>0.27819100000000002</v>
      </c>
      <c r="AM125" s="346">
        <v>7.9537999999999998E-2</v>
      </c>
      <c r="AN125" s="346">
        <v>1.1204970000000001</v>
      </c>
      <c r="AO125" s="346">
        <v>0.32782800000000001</v>
      </c>
      <c r="AP125" s="346">
        <v>0.42816500000000002</v>
      </c>
      <c r="AQ125" s="346">
        <v>8.6029999999999995E-3</v>
      </c>
      <c r="AR125" s="346">
        <v>0.76459600000000005</v>
      </c>
      <c r="AS125" s="347">
        <v>2.7489460000000001</v>
      </c>
      <c r="AT125" s="450">
        <v>0.102224</v>
      </c>
      <c r="AU125" s="451">
        <v>6.1961000000000002E-2</v>
      </c>
      <c r="AV125" s="451">
        <v>0.109254</v>
      </c>
      <c r="AW125" s="451">
        <v>0.27343899999999999</v>
      </c>
      <c r="AX125" s="557">
        <v>8.43E-4</v>
      </c>
      <c r="AY125" s="557">
        <v>8.1700999999999996E-2</v>
      </c>
      <c r="AZ125" s="557">
        <v>7.2331999999999994E-2</v>
      </c>
      <c r="BA125" s="557">
        <v>0.15487500000000001</v>
      </c>
      <c r="BB125" s="654">
        <f t="shared" si="3"/>
        <v>1685.9753086419751</v>
      </c>
      <c r="BC125" s="94" t="s">
        <v>345</v>
      </c>
      <c r="BD125" s="95">
        <v>119</v>
      </c>
      <c r="BE125" s="234"/>
    </row>
    <row r="126" spans="1:57" ht="18" customHeight="1" x14ac:dyDescent="0.5">
      <c r="A126" s="96">
        <v>120</v>
      </c>
      <c r="B126" s="76" t="s">
        <v>75</v>
      </c>
      <c r="C126" s="348">
        <v>1.8810000000000001E-3</v>
      </c>
      <c r="D126" s="348">
        <v>0.34739100000000001</v>
      </c>
      <c r="E126" s="348">
        <v>2.0947619999999998</v>
      </c>
      <c r="F126" s="348">
        <v>2.4440339999999998</v>
      </c>
      <c r="G126" s="348">
        <v>1.022551</v>
      </c>
      <c r="H126" s="348">
        <v>3.215042</v>
      </c>
      <c r="I126" s="348">
        <v>0.29476799999999997</v>
      </c>
      <c r="J126" s="348">
        <v>4.5323609999999999</v>
      </c>
      <c r="K126" s="348">
        <v>0.79113699999999998</v>
      </c>
      <c r="L126" s="348">
        <v>2.0238830000000001</v>
      </c>
      <c r="M126" s="348">
        <v>11.695558999999999</v>
      </c>
      <c r="N126" s="348">
        <v>14.510579999999999</v>
      </c>
      <c r="O126" s="348">
        <v>3.7989310000000001</v>
      </c>
      <c r="P126" s="348">
        <v>1.0201899999999999</v>
      </c>
      <c r="Q126" s="348">
        <v>1.127265</v>
      </c>
      <c r="R126" s="348">
        <v>5.9463850000000003</v>
      </c>
      <c r="S126" s="349">
        <v>27.43336</v>
      </c>
      <c r="T126" s="337">
        <v>3.3997269999999999</v>
      </c>
      <c r="U126" s="338">
        <v>3.1054119999999998</v>
      </c>
      <c r="V126" s="453">
        <v>1.5851820000000001</v>
      </c>
      <c r="W126" s="453">
        <v>8.0903200000000002</v>
      </c>
      <c r="X126" s="558">
        <v>0.96867400000000004</v>
      </c>
      <c r="Y126" s="558">
        <v>2.2736269999999998</v>
      </c>
      <c r="Z126" s="558">
        <v>3.2409829999999999</v>
      </c>
      <c r="AA126" s="558">
        <v>6.4832840000000003</v>
      </c>
      <c r="AB126" s="655">
        <f t="shared" si="2"/>
        <v>999.50299896868057</v>
      </c>
      <c r="AC126" s="348">
        <v>1.1676470000000001</v>
      </c>
      <c r="AD126" s="348">
        <v>2.4089960000000001</v>
      </c>
      <c r="AE126" s="348">
        <v>1.6384129999999999</v>
      </c>
      <c r="AF126" s="348">
        <v>5.2150550000000004</v>
      </c>
      <c r="AG126" s="348">
        <v>4.0277130000000003</v>
      </c>
      <c r="AH126" s="348">
        <v>2.9674680000000002</v>
      </c>
      <c r="AI126" s="348">
        <v>0.77376100000000003</v>
      </c>
      <c r="AJ126" s="348">
        <v>7.768942</v>
      </c>
      <c r="AK126" s="348">
        <v>2.1253190000000002</v>
      </c>
      <c r="AL126" s="348">
        <v>2.7982849999999999</v>
      </c>
      <c r="AM126" s="348">
        <v>1.093261</v>
      </c>
      <c r="AN126" s="348">
        <v>6.0168650000000001</v>
      </c>
      <c r="AO126" s="348">
        <v>0.54088899999999995</v>
      </c>
      <c r="AP126" s="348">
        <v>1.7083429999999999</v>
      </c>
      <c r="AQ126" s="348">
        <v>2.5790389999999999</v>
      </c>
      <c r="AR126" s="348">
        <v>4.828271</v>
      </c>
      <c r="AS126" s="349">
        <v>23.829134</v>
      </c>
      <c r="AT126" s="452">
        <v>1.5504230000000001</v>
      </c>
      <c r="AU126" s="453">
        <v>0.32539099999999999</v>
      </c>
      <c r="AV126" s="453">
        <v>0.78297099999999997</v>
      </c>
      <c r="AW126" s="453">
        <v>2.6587860000000001</v>
      </c>
      <c r="AX126" s="558">
        <v>1.108703</v>
      </c>
      <c r="AY126" s="558">
        <v>1.080586</v>
      </c>
      <c r="AZ126" s="558">
        <v>1.4180200000000001</v>
      </c>
      <c r="BA126" s="558">
        <v>3.6073089999999999</v>
      </c>
      <c r="BB126" s="655">
        <f t="shared" si="3"/>
        <v>83.263307403707358</v>
      </c>
      <c r="BC126" s="97" t="s">
        <v>349</v>
      </c>
      <c r="BD126" s="98">
        <v>120</v>
      </c>
      <c r="BE126" s="234"/>
    </row>
    <row r="127" spans="1:57" ht="18" customHeight="1" x14ac:dyDescent="0.5">
      <c r="A127" s="93">
        <v>121</v>
      </c>
      <c r="B127" s="70" t="s">
        <v>165</v>
      </c>
      <c r="C127" s="346">
        <v>1.570835</v>
      </c>
      <c r="D127" s="346">
        <v>0.342947</v>
      </c>
      <c r="E127" s="346">
        <v>5.4981790000000004</v>
      </c>
      <c r="F127" s="346">
        <v>7.4119609999999998</v>
      </c>
      <c r="G127" s="346">
        <v>0.491093</v>
      </c>
      <c r="H127" s="346">
        <v>3.7297220000000002</v>
      </c>
      <c r="I127" s="346">
        <v>0.75719899999999996</v>
      </c>
      <c r="J127" s="346">
        <v>4.9780150000000001</v>
      </c>
      <c r="K127" s="346">
        <v>1.2511749999999999</v>
      </c>
      <c r="L127" s="346">
        <v>3.169035</v>
      </c>
      <c r="M127" s="346">
        <v>5.4784170000000003</v>
      </c>
      <c r="N127" s="346">
        <v>9.8986269999999994</v>
      </c>
      <c r="O127" s="346">
        <v>5.5000340000000003</v>
      </c>
      <c r="P127" s="346">
        <v>3.6578279999999999</v>
      </c>
      <c r="Q127" s="346">
        <v>8.5253060000000005</v>
      </c>
      <c r="R127" s="346">
        <v>17.683167999999998</v>
      </c>
      <c r="S127" s="347">
        <v>39.971769999999999</v>
      </c>
      <c r="T127" s="335">
        <v>5.4281040000000003</v>
      </c>
      <c r="U127" s="336">
        <v>0.66233799999999998</v>
      </c>
      <c r="V127" s="451">
        <v>0.63023799999999996</v>
      </c>
      <c r="W127" s="451">
        <v>6.7206799999999998</v>
      </c>
      <c r="X127" s="557">
        <v>4.2681149999999999</v>
      </c>
      <c r="Y127" s="557">
        <v>2.3685290000000001</v>
      </c>
      <c r="Z127" s="557">
        <v>12.409547</v>
      </c>
      <c r="AA127" s="557">
        <v>19.046189999999999</v>
      </c>
      <c r="AB127" s="654">
        <f t="shared" si="2"/>
        <v>1538.8752494390512</v>
      </c>
      <c r="AC127" s="346">
        <v>0.26805000000000001</v>
      </c>
      <c r="AD127" s="346">
        <v>4.742991</v>
      </c>
      <c r="AE127" s="346">
        <v>1.5808059999999999</v>
      </c>
      <c r="AF127" s="346">
        <v>6.5918479999999997</v>
      </c>
      <c r="AG127" s="346">
        <v>3.218404</v>
      </c>
      <c r="AH127" s="346">
        <v>9.4852950000000007</v>
      </c>
      <c r="AI127" s="346">
        <v>5.5114000000000003E-2</v>
      </c>
      <c r="AJ127" s="346">
        <v>12.758813</v>
      </c>
      <c r="AK127" s="346">
        <v>1.298033</v>
      </c>
      <c r="AL127" s="346">
        <v>0.23754400000000001</v>
      </c>
      <c r="AM127" s="346">
        <v>1.2376199999999999</v>
      </c>
      <c r="AN127" s="346">
        <v>2.773196</v>
      </c>
      <c r="AO127" s="346">
        <v>13.246347999999999</v>
      </c>
      <c r="AP127" s="346">
        <v>0.32398199999999999</v>
      </c>
      <c r="AQ127" s="346">
        <v>1.1946490000000001</v>
      </c>
      <c r="AR127" s="346">
        <v>14.764979</v>
      </c>
      <c r="AS127" s="347">
        <v>36.888837000000002</v>
      </c>
      <c r="AT127" s="450">
        <v>0.31192500000000001</v>
      </c>
      <c r="AU127" s="451">
        <v>0.70258299999999996</v>
      </c>
      <c r="AV127" s="451">
        <v>0.40525699999999998</v>
      </c>
      <c r="AW127" s="451">
        <v>1.4197649999999999</v>
      </c>
      <c r="AX127" s="557">
        <v>0.28736</v>
      </c>
      <c r="AY127" s="557">
        <v>0.49731599999999998</v>
      </c>
      <c r="AZ127" s="557">
        <v>0.31253799999999998</v>
      </c>
      <c r="BA127" s="557">
        <v>1.0972139999999999</v>
      </c>
      <c r="BB127" s="654">
        <f t="shared" si="3"/>
        <v>467.07551620277962</v>
      </c>
      <c r="BC127" s="94" t="s">
        <v>422</v>
      </c>
      <c r="BD127" s="95">
        <v>121</v>
      </c>
      <c r="BE127" s="234"/>
    </row>
    <row r="128" spans="1:57" ht="18" customHeight="1" x14ac:dyDescent="0.5">
      <c r="A128" s="96">
        <v>122</v>
      </c>
      <c r="B128" s="76" t="s">
        <v>699</v>
      </c>
      <c r="C128" s="348">
        <v>7.3731850000000003</v>
      </c>
      <c r="D128" s="348">
        <v>22.653504000000002</v>
      </c>
      <c r="E128" s="348">
        <v>0.49268699999999999</v>
      </c>
      <c r="F128" s="348">
        <v>30.519376000000001</v>
      </c>
      <c r="G128" s="348">
        <v>0.92647900000000005</v>
      </c>
      <c r="H128" s="348">
        <v>1.0532280000000001</v>
      </c>
      <c r="I128" s="348">
        <v>1.1943999999999999</v>
      </c>
      <c r="J128" s="348">
        <v>3.1741060000000001</v>
      </c>
      <c r="K128" s="348">
        <v>0.76463899999999996</v>
      </c>
      <c r="L128" s="348">
        <v>9.4311849999999993</v>
      </c>
      <c r="M128" s="348">
        <v>0.49927700000000003</v>
      </c>
      <c r="N128" s="348">
        <v>10.695100999999999</v>
      </c>
      <c r="O128" s="348">
        <v>1.806791</v>
      </c>
      <c r="P128" s="348">
        <v>5.6240319999999997</v>
      </c>
      <c r="Q128" s="348">
        <v>3.0951270000000002</v>
      </c>
      <c r="R128" s="348">
        <v>10.52595</v>
      </c>
      <c r="S128" s="349">
        <v>54.914532999999999</v>
      </c>
      <c r="T128" s="337">
        <v>1.1590929999999999</v>
      </c>
      <c r="U128" s="338">
        <v>0</v>
      </c>
      <c r="V128" s="453">
        <v>1.326902</v>
      </c>
      <c r="W128" s="453">
        <v>2.485995</v>
      </c>
      <c r="X128" s="558">
        <v>2.9766219999999999</v>
      </c>
      <c r="Y128" s="558">
        <v>2.5346700000000002</v>
      </c>
      <c r="Z128" s="558">
        <v>4.7980780000000003</v>
      </c>
      <c r="AA128" s="558">
        <v>10.309369999999999</v>
      </c>
      <c r="AB128" s="655">
        <f t="shared" si="2"/>
        <v>301.7145010046886</v>
      </c>
      <c r="AC128" s="348">
        <v>0.23307600000000001</v>
      </c>
      <c r="AD128" s="348">
        <v>0.210037</v>
      </c>
      <c r="AE128" s="348">
        <v>0.72976799999999997</v>
      </c>
      <c r="AF128" s="348">
        <v>1.1728799999999999</v>
      </c>
      <c r="AG128" s="348">
        <v>0.13331299999999999</v>
      </c>
      <c r="AH128" s="348">
        <v>0.69674400000000003</v>
      </c>
      <c r="AI128" s="348">
        <v>6.2149999999999997E-2</v>
      </c>
      <c r="AJ128" s="348">
        <v>0.89220699999999997</v>
      </c>
      <c r="AK128" s="348">
        <v>0.77454800000000001</v>
      </c>
      <c r="AL128" s="348">
        <v>0.13356799999999999</v>
      </c>
      <c r="AM128" s="348">
        <v>0.31564500000000001</v>
      </c>
      <c r="AN128" s="348">
        <v>1.2237610000000001</v>
      </c>
      <c r="AO128" s="348">
        <v>0.129026</v>
      </c>
      <c r="AP128" s="348">
        <v>0.186663</v>
      </c>
      <c r="AQ128" s="348">
        <v>0.26897500000000002</v>
      </c>
      <c r="AR128" s="348">
        <v>0.58466399999999996</v>
      </c>
      <c r="AS128" s="349">
        <v>3.8735110000000001</v>
      </c>
      <c r="AT128" s="452">
        <v>0.28420299999999998</v>
      </c>
      <c r="AU128" s="453">
        <v>0.26028200000000001</v>
      </c>
      <c r="AV128" s="453">
        <v>0.27886300000000003</v>
      </c>
      <c r="AW128" s="453">
        <v>0.82334799999999997</v>
      </c>
      <c r="AX128" s="558">
        <v>6.3277E-2</v>
      </c>
      <c r="AY128" s="558">
        <v>0.29047499999999998</v>
      </c>
      <c r="AZ128" s="558">
        <v>0.142184</v>
      </c>
      <c r="BA128" s="558">
        <v>0.49593599999999999</v>
      </c>
      <c r="BB128" s="655">
        <f t="shared" si="3"/>
        <v>128.77554304102978</v>
      </c>
      <c r="BC128" s="97" t="s">
        <v>703</v>
      </c>
      <c r="BD128" s="98">
        <v>122</v>
      </c>
      <c r="BE128" s="234"/>
    </row>
    <row r="129" spans="1:57" ht="18" customHeight="1" x14ac:dyDescent="0.5">
      <c r="A129" s="93">
        <v>123</v>
      </c>
      <c r="B129" s="70" t="s">
        <v>72</v>
      </c>
      <c r="C129" s="346">
        <v>2.0630419999999998</v>
      </c>
      <c r="D129" s="346">
        <v>8.7517619999999994</v>
      </c>
      <c r="E129" s="346">
        <v>0.95630300000000001</v>
      </c>
      <c r="F129" s="346">
        <v>11.771107000000001</v>
      </c>
      <c r="G129" s="346">
        <v>5.5271600000000003</v>
      </c>
      <c r="H129" s="346">
        <v>1.615821</v>
      </c>
      <c r="I129" s="346">
        <v>8.1408719999999999</v>
      </c>
      <c r="J129" s="346">
        <v>15.283853000000001</v>
      </c>
      <c r="K129" s="346">
        <v>1.6259479999999999</v>
      </c>
      <c r="L129" s="346">
        <v>0.76485899999999996</v>
      </c>
      <c r="M129" s="346">
        <v>1.2415879999999999</v>
      </c>
      <c r="N129" s="346">
        <v>3.6323949999999998</v>
      </c>
      <c r="O129" s="346">
        <v>1.7305010000000001</v>
      </c>
      <c r="P129" s="346">
        <v>1.2026829999999999</v>
      </c>
      <c r="Q129" s="346">
        <v>3.3402509999999999</v>
      </c>
      <c r="R129" s="346">
        <v>6.2734350000000001</v>
      </c>
      <c r="S129" s="347">
        <v>36.960790000000003</v>
      </c>
      <c r="T129" s="335">
        <v>4.9145719999999997</v>
      </c>
      <c r="U129" s="336">
        <v>1.4496819999999999</v>
      </c>
      <c r="V129" s="451">
        <v>3.942177</v>
      </c>
      <c r="W129" s="451">
        <v>10.306431</v>
      </c>
      <c r="X129" s="557">
        <v>0.69800899999999999</v>
      </c>
      <c r="Y129" s="557">
        <v>0.66478499999999996</v>
      </c>
      <c r="Z129" s="557">
        <v>2.4937019999999999</v>
      </c>
      <c r="AA129" s="557">
        <v>3.8564959999999999</v>
      </c>
      <c r="AB129" s="654">
        <f t="shared" si="2"/>
        <v>-69.368121744206277</v>
      </c>
      <c r="AC129" s="346">
        <v>4.8261029999999998</v>
      </c>
      <c r="AD129" s="346">
        <v>0.48849300000000001</v>
      </c>
      <c r="AE129" s="346">
        <v>1.412385</v>
      </c>
      <c r="AF129" s="346">
        <v>6.7269810000000003</v>
      </c>
      <c r="AG129" s="346">
        <v>0.23944299999999999</v>
      </c>
      <c r="AH129" s="346">
        <v>2.567456</v>
      </c>
      <c r="AI129" s="346">
        <v>1.010038</v>
      </c>
      <c r="AJ129" s="346">
        <v>3.8169369999999998</v>
      </c>
      <c r="AK129" s="346">
        <v>0.95551900000000001</v>
      </c>
      <c r="AL129" s="346">
        <v>9.1859219999999997</v>
      </c>
      <c r="AM129" s="346">
        <v>6.4307550000000004</v>
      </c>
      <c r="AN129" s="346">
        <v>16.572196000000002</v>
      </c>
      <c r="AO129" s="346">
        <v>4.107564</v>
      </c>
      <c r="AP129" s="346">
        <v>0.90343200000000001</v>
      </c>
      <c r="AQ129" s="346">
        <v>3.8908670000000001</v>
      </c>
      <c r="AR129" s="346">
        <v>8.9018639999999998</v>
      </c>
      <c r="AS129" s="347">
        <v>36.017977000000002</v>
      </c>
      <c r="AT129" s="450">
        <v>0.31474600000000003</v>
      </c>
      <c r="AU129" s="451">
        <v>0.38681700000000002</v>
      </c>
      <c r="AV129" s="451">
        <v>6.5546999999999994E-2</v>
      </c>
      <c r="AW129" s="451">
        <v>0.76710999999999996</v>
      </c>
      <c r="AX129" s="557">
        <v>5.1903490000000003</v>
      </c>
      <c r="AY129" s="557">
        <v>1.8556900000000001</v>
      </c>
      <c r="AZ129" s="557">
        <v>3.9542329999999999</v>
      </c>
      <c r="BA129" s="557">
        <v>11.000272000000001</v>
      </c>
      <c r="BB129" s="654">
        <f t="shared" si="3"/>
        <v>291.49348836380409</v>
      </c>
      <c r="BC129" s="94" t="s">
        <v>339</v>
      </c>
      <c r="BD129" s="95">
        <v>123</v>
      </c>
      <c r="BE129" s="234"/>
    </row>
    <row r="130" spans="1:57" ht="18" customHeight="1" x14ac:dyDescent="0.5">
      <c r="A130" s="96">
        <v>124</v>
      </c>
      <c r="B130" s="76" t="s">
        <v>549</v>
      </c>
      <c r="C130" s="348">
        <v>0.90661999999999998</v>
      </c>
      <c r="D130" s="348">
        <v>5.6099889999999997</v>
      </c>
      <c r="E130" s="348">
        <v>4.4563189999999997</v>
      </c>
      <c r="F130" s="348">
        <v>10.972928</v>
      </c>
      <c r="G130" s="348">
        <v>1.15856</v>
      </c>
      <c r="H130" s="348">
        <v>2.2425090000000001</v>
      </c>
      <c r="I130" s="348">
        <v>0.63444999999999996</v>
      </c>
      <c r="J130" s="348">
        <v>4.03552</v>
      </c>
      <c r="K130" s="348">
        <v>1.310238</v>
      </c>
      <c r="L130" s="348">
        <v>0.37853999999999999</v>
      </c>
      <c r="M130" s="348">
        <v>0.84077900000000005</v>
      </c>
      <c r="N130" s="348">
        <v>2.5295570000000001</v>
      </c>
      <c r="O130" s="348">
        <v>2.3433600000000001</v>
      </c>
      <c r="P130" s="348">
        <v>0.87809999999999999</v>
      </c>
      <c r="Q130" s="348">
        <v>1.7781400000000001</v>
      </c>
      <c r="R130" s="348">
        <v>4.9996</v>
      </c>
      <c r="S130" s="349">
        <v>22.537606</v>
      </c>
      <c r="T130" s="337">
        <v>1.07012</v>
      </c>
      <c r="U130" s="338">
        <v>0.74151999999999996</v>
      </c>
      <c r="V130" s="453">
        <v>1.2421549999999999</v>
      </c>
      <c r="W130" s="453">
        <v>3.053795</v>
      </c>
      <c r="X130" s="558">
        <v>3.2468400000000002</v>
      </c>
      <c r="Y130" s="558">
        <v>1.930558</v>
      </c>
      <c r="Z130" s="558">
        <v>2.8603450000000001</v>
      </c>
      <c r="AA130" s="558">
        <v>8.0377430000000007</v>
      </c>
      <c r="AB130" s="655">
        <f t="shared" si="2"/>
        <v>350.83852155410204</v>
      </c>
      <c r="AC130" s="348">
        <v>0</v>
      </c>
      <c r="AD130" s="348">
        <v>1.61595</v>
      </c>
      <c r="AE130" s="348">
        <v>6.2150999999999998E-2</v>
      </c>
      <c r="AF130" s="348">
        <v>1.6781010000000001</v>
      </c>
      <c r="AG130" s="348">
        <v>1.0954999999999999E-2</v>
      </c>
      <c r="AH130" s="348">
        <v>0</v>
      </c>
      <c r="AI130" s="348">
        <v>0</v>
      </c>
      <c r="AJ130" s="348">
        <v>1.0954999999999999E-2</v>
      </c>
      <c r="AK130" s="348">
        <v>2.5300000000000002E-4</v>
      </c>
      <c r="AL130" s="348">
        <v>0</v>
      </c>
      <c r="AM130" s="348">
        <v>1.5022770000000001</v>
      </c>
      <c r="AN130" s="348">
        <v>1.5025299999999999</v>
      </c>
      <c r="AO130" s="348">
        <v>0.51792199999999999</v>
      </c>
      <c r="AP130" s="348">
        <v>0.49734499999999998</v>
      </c>
      <c r="AQ130" s="348">
        <v>0.97331299999999998</v>
      </c>
      <c r="AR130" s="348">
        <v>1.98858</v>
      </c>
      <c r="AS130" s="349">
        <v>5.1801649999999997</v>
      </c>
      <c r="AT130" s="452">
        <v>1.9999999999999999E-6</v>
      </c>
      <c r="AU130" s="453">
        <v>1.2822E-2</v>
      </c>
      <c r="AV130" s="453">
        <v>0.98377099999999995</v>
      </c>
      <c r="AW130" s="453">
        <v>0.99659500000000001</v>
      </c>
      <c r="AX130" s="558">
        <v>0.48525800000000002</v>
      </c>
      <c r="AY130" s="558">
        <v>1.5309E-2</v>
      </c>
      <c r="AZ130" s="558">
        <v>1.3344999999999999E-2</v>
      </c>
      <c r="BA130" s="558">
        <v>0.51391299999999995</v>
      </c>
      <c r="BB130" s="655" t="str">
        <f t="shared" si="3"/>
        <v>-</v>
      </c>
      <c r="BC130" s="97" t="s">
        <v>550</v>
      </c>
      <c r="BD130" s="98">
        <v>124</v>
      </c>
      <c r="BE130" s="234"/>
    </row>
    <row r="131" spans="1:57" ht="18" customHeight="1" x14ac:dyDescent="0.5">
      <c r="A131" s="93">
        <v>125</v>
      </c>
      <c r="B131" s="70" t="s">
        <v>635</v>
      </c>
      <c r="C131" s="346">
        <v>0</v>
      </c>
      <c r="D131" s="346">
        <v>0</v>
      </c>
      <c r="E131" s="346">
        <v>0</v>
      </c>
      <c r="F131" s="346">
        <v>0</v>
      </c>
      <c r="G131" s="346">
        <v>0</v>
      </c>
      <c r="H131" s="346">
        <v>0</v>
      </c>
      <c r="I131" s="346">
        <v>0</v>
      </c>
      <c r="J131" s="346">
        <v>0</v>
      </c>
      <c r="K131" s="346">
        <v>0</v>
      </c>
      <c r="L131" s="346">
        <v>0</v>
      </c>
      <c r="M131" s="346">
        <v>0</v>
      </c>
      <c r="N131" s="346">
        <v>0</v>
      </c>
      <c r="O131" s="346">
        <v>0</v>
      </c>
      <c r="P131" s="346">
        <v>0</v>
      </c>
      <c r="Q131" s="346">
        <v>0</v>
      </c>
      <c r="R131" s="346">
        <v>0</v>
      </c>
      <c r="S131" s="347">
        <v>0</v>
      </c>
      <c r="T131" s="335">
        <v>0</v>
      </c>
      <c r="U131" s="336">
        <v>0</v>
      </c>
      <c r="V131" s="451">
        <v>0</v>
      </c>
      <c r="W131" s="451">
        <v>0</v>
      </c>
      <c r="X131" s="557">
        <v>0</v>
      </c>
      <c r="Y131" s="557">
        <v>0</v>
      </c>
      <c r="Z131" s="557">
        <v>0</v>
      </c>
      <c r="AA131" s="557">
        <v>0</v>
      </c>
      <c r="AB131" s="654" t="str">
        <f t="shared" si="2"/>
        <v>-</v>
      </c>
      <c r="AC131" s="346">
        <v>0.49510900000000002</v>
      </c>
      <c r="AD131" s="346">
        <v>0.68418500000000004</v>
      </c>
      <c r="AE131" s="346">
        <v>0.65369999999999995</v>
      </c>
      <c r="AF131" s="346">
        <v>1.8329930000000001</v>
      </c>
      <c r="AG131" s="346">
        <v>2.061642</v>
      </c>
      <c r="AH131" s="346">
        <v>2.8253970000000002</v>
      </c>
      <c r="AI131" s="346">
        <v>1.399065</v>
      </c>
      <c r="AJ131" s="346">
        <v>6.2861039999999999</v>
      </c>
      <c r="AK131" s="346">
        <v>2.658471</v>
      </c>
      <c r="AL131" s="346">
        <v>4.2465120000000001</v>
      </c>
      <c r="AM131" s="346">
        <v>6.5463589999999998</v>
      </c>
      <c r="AN131" s="346">
        <v>13.451340999999999</v>
      </c>
      <c r="AO131" s="346">
        <v>1.9317150000000001</v>
      </c>
      <c r="AP131" s="346">
        <v>0.36055100000000001</v>
      </c>
      <c r="AQ131" s="346">
        <v>0.69528199999999996</v>
      </c>
      <c r="AR131" s="346">
        <v>2.9875470000000002</v>
      </c>
      <c r="AS131" s="347">
        <v>24.557986</v>
      </c>
      <c r="AT131" s="450">
        <v>0.34383399999999997</v>
      </c>
      <c r="AU131" s="451">
        <v>2.0212500000000002</v>
      </c>
      <c r="AV131" s="451">
        <v>0.113418</v>
      </c>
      <c r="AW131" s="451">
        <v>2.4785020000000002</v>
      </c>
      <c r="AX131" s="557">
        <v>2.7497340000000001</v>
      </c>
      <c r="AY131" s="557">
        <v>1.892638</v>
      </c>
      <c r="AZ131" s="557">
        <v>0.50952799999999998</v>
      </c>
      <c r="BA131" s="557">
        <v>5.1519009999999996</v>
      </c>
      <c r="BB131" s="654">
        <f t="shared" si="3"/>
        <v>-63.580820047674692</v>
      </c>
      <c r="BC131" s="94" t="s">
        <v>639</v>
      </c>
      <c r="BD131" s="95">
        <v>125</v>
      </c>
      <c r="BE131" s="234"/>
    </row>
    <row r="132" spans="1:57" ht="18" customHeight="1" x14ac:dyDescent="0.5">
      <c r="A132" s="96">
        <v>126</v>
      </c>
      <c r="B132" s="76" t="s">
        <v>748</v>
      </c>
      <c r="C132" s="348">
        <v>0</v>
      </c>
      <c r="D132" s="348">
        <v>9.1037000000000007E-2</v>
      </c>
      <c r="E132" s="348">
        <v>0.17485600000000001</v>
      </c>
      <c r="F132" s="348">
        <v>0.26589299999999999</v>
      </c>
      <c r="G132" s="348">
        <v>0</v>
      </c>
      <c r="H132" s="348">
        <v>0</v>
      </c>
      <c r="I132" s="348">
        <v>0</v>
      </c>
      <c r="J132" s="348">
        <v>0</v>
      </c>
      <c r="K132" s="348">
        <v>0</v>
      </c>
      <c r="L132" s="348">
        <v>0.66249800000000003</v>
      </c>
      <c r="M132" s="348">
        <v>0.768845</v>
      </c>
      <c r="N132" s="348">
        <v>1.431343</v>
      </c>
      <c r="O132" s="348">
        <v>0</v>
      </c>
      <c r="P132" s="348">
        <v>0.72959700000000005</v>
      </c>
      <c r="Q132" s="348">
        <v>0.45401599999999998</v>
      </c>
      <c r="R132" s="348">
        <v>1.183613</v>
      </c>
      <c r="S132" s="349">
        <v>2.8808479999999999</v>
      </c>
      <c r="T132" s="337">
        <v>0</v>
      </c>
      <c r="U132" s="338">
        <v>0.18675</v>
      </c>
      <c r="V132" s="453">
        <v>0.114145</v>
      </c>
      <c r="W132" s="453">
        <v>0.30089500000000002</v>
      </c>
      <c r="X132" s="558">
        <v>0.66706900000000002</v>
      </c>
      <c r="Y132" s="558">
        <v>0.208955</v>
      </c>
      <c r="Z132" s="558">
        <v>0.98106499999999996</v>
      </c>
      <c r="AA132" s="558">
        <v>1.857089</v>
      </c>
      <c r="AB132" s="655" t="str">
        <f t="shared" si="2"/>
        <v>-</v>
      </c>
      <c r="AC132" s="348">
        <v>0.62619499999999995</v>
      </c>
      <c r="AD132" s="348">
        <v>2.1464850000000002</v>
      </c>
      <c r="AE132" s="348">
        <v>0.36827900000000002</v>
      </c>
      <c r="AF132" s="348">
        <v>3.1409590000000001</v>
      </c>
      <c r="AG132" s="348">
        <v>0.79089799999999999</v>
      </c>
      <c r="AH132" s="348">
        <v>0.37289899999999998</v>
      </c>
      <c r="AI132" s="348">
        <v>0.27616200000000002</v>
      </c>
      <c r="AJ132" s="348">
        <v>1.4399580000000001</v>
      </c>
      <c r="AK132" s="348">
        <v>0.29404200000000003</v>
      </c>
      <c r="AL132" s="348">
        <v>0.95786000000000004</v>
      </c>
      <c r="AM132" s="348">
        <v>1.412636</v>
      </c>
      <c r="AN132" s="348">
        <v>2.6645379999999999</v>
      </c>
      <c r="AO132" s="348">
        <v>0.13422999999999999</v>
      </c>
      <c r="AP132" s="348">
        <v>0.45124700000000001</v>
      </c>
      <c r="AQ132" s="348">
        <v>0.51855300000000004</v>
      </c>
      <c r="AR132" s="348">
        <v>1.1040289999999999</v>
      </c>
      <c r="AS132" s="349">
        <v>8.3494840000000003</v>
      </c>
      <c r="AT132" s="452">
        <v>0.32258100000000001</v>
      </c>
      <c r="AU132" s="453">
        <v>0.34744900000000001</v>
      </c>
      <c r="AV132" s="453">
        <v>0.33544099999999999</v>
      </c>
      <c r="AW132" s="453">
        <v>1.005471</v>
      </c>
      <c r="AX132" s="558">
        <v>0.21004800000000001</v>
      </c>
      <c r="AY132" s="558">
        <v>1.594468</v>
      </c>
      <c r="AZ132" s="558">
        <v>0.83615499999999998</v>
      </c>
      <c r="BA132" s="558">
        <v>2.6406700000000001</v>
      </c>
      <c r="BB132" s="655">
        <f t="shared" si="3"/>
        <v>202.77699321412791</v>
      </c>
      <c r="BC132" s="97" t="s">
        <v>749</v>
      </c>
      <c r="BD132" s="98">
        <v>126</v>
      </c>
      <c r="BE132" s="234"/>
    </row>
    <row r="133" spans="1:57" ht="18" customHeight="1" x14ac:dyDescent="0.5">
      <c r="A133" s="93">
        <v>127</v>
      </c>
      <c r="B133" s="70" t="s">
        <v>701</v>
      </c>
      <c r="C133" s="346">
        <v>0</v>
      </c>
      <c r="D133" s="346">
        <v>0</v>
      </c>
      <c r="E133" s="346">
        <v>0</v>
      </c>
      <c r="F133" s="346">
        <v>0</v>
      </c>
      <c r="G133" s="346">
        <v>0</v>
      </c>
      <c r="H133" s="346">
        <v>0</v>
      </c>
      <c r="I133" s="346">
        <v>0</v>
      </c>
      <c r="J133" s="346">
        <v>0</v>
      </c>
      <c r="K133" s="346">
        <v>0</v>
      </c>
      <c r="L133" s="346">
        <v>0</v>
      </c>
      <c r="M133" s="346">
        <v>0</v>
      </c>
      <c r="N133" s="346">
        <v>0</v>
      </c>
      <c r="O133" s="346">
        <v>0</v>
      </c>
      <c r="P133" s="346">
        <v>0</v>
      </c>
      <c r="Q133" s="346">
        <v>0</v>
      </c>
      <c r="R133" s="346">
        <v>0</v>
      </c>
      <c r="S133" s="347">
        <v>0</v>
      </c>
      <c r="T133" s="335">
        <v>0</v>
      </c>
      <c r="U133" s="336">
        <v>0</v>
      </c>
      <c r="V133" s="451">
        <v>0</v>
      </c>
      <c r="W133" s="451">
        <v>0</v>
      </c>
      <c r="X133" s="557">
        <v>0</v>
      </c>
      <c r="Y133" s="557">
        <v>0</v>
      </c>
      <c r="Z133" s="557">
        <v>0</v>
      </c>
      <c r="AA133" s="557">
        <v>0</v>
      </c>
      <c r="AB133" s="654" t="str">
        <f t="shared" si="2"/>
        <v>-</v>
      </c>
      <c r="AC133" s="346">
        <v>5.1758999999999999E-2</v>
      </c>
      <c r="AD133" s="346">
        <v>2.9694000000000002E-2</v>
      </c>
      <c r="AE133" s="346">
        <v>1.0610630000000001</v>
      </c>
      <c r="AF133" s="346">
        <v>1.1425160000000001</v>
      </c>
      <c r="AG133" s="346">
        <v>9.9001000000000006E-2</v>
      </c>
      <c r="AH133" s="346">
        <v>3.7788000000000002E-2</v>
      </c>
      <c r="AI133" s="346">
        <v>0.42144900000000002</v>
      </c>
      <c r="AJ133" s="346">
        <v>0.55823699999999998</v>
      </c>
      <c r="AK133" s="346">
        <v>1.4290670000000001</v>
      </c>
      <c r="AL133" s="346">
        <v>1.1041479999999999</v>
      </c>
      <c r="AM133" s="346">
        <v>4.3726000000000001E-2</v>
      </c>
      <c r="AN133" s="346">
        <v>2.5769410000000001</v>
      </c>
      <c r="AO133" s="346">
        <v>5.0680000000000003E-2</v>
      </c>
      <c r="AP133" s="346">
        <v>5.6343639999999997</v>
      </c>
      <c r="AQ133" s="346">
        <v>2.7643000000000001E-2</v>
      </c>
      <c r="AR133" s="346">
        <v>5.7126869999999998</v>
      </c>
      <c r="AS133" s="347">
        <v>9.9903809999999993</v>
      </c>
      <c r="AT133" s="450">
        <v>0.58589100000000005</v>
      </c>
      <c r="AU133" s="451">
        <v>0.208791</v>
      </c>
      <c r="AV133" s="451">
        <v>1.4595940000000001</v>
      </c>
      <c r="AW133" s="451">
        <v>2.2542749999999998</v>
      </c>
      <c r="AX133" s="557">
        <v>3.1133999999999998E-2</v>
      </c>
      <c r="AY133" s="557">
        <v>1.7298119999999999</v>
      </c>
      <c r="AZ133" s="557">
        <v>0.12517800000000001</v>
      </c>
      <c r="BA133" s="557">
        <v>1.8861250000000001</v>
      </c>
      <c r="BB133" s="654">
        <f t="shared" si="3"/>
        <v>-70.298185545582029</v>
      </c>
      <c r="BC133" s="94" t="s">
        <v>702</v>
      </c>
      <c r="BD133" s="95">
        <v>127</v>
      </c>
      <c r="BE133" s="234"/>
    </row>
    <row r="134" spans="1:57" ht="18" customHeight="1" x14ac:dyDescent="0.5">
      <c r="A134" s="96">
        <v>128</v>
      </c>
      <c r="B134" s="76" t="s">
        <v>746</v>
      </c>
      <c r="C134" s="348">
        <v>0.67347800000000002</v>
      </c>
      <c r="D134" s="348">
        <v>0.26704800000000001</v>
      </c>
      <c r="E134" s="348">
        <v>0.43815100000000001</v>
      </c>
      <c r="F134" s="348">
        <v>1.3786769999999999</v>
      </c>
      <c r="G134" s="348">
        <v>1.0895030000000001</v>
      </c>
      <c r="H134" s="348">
        <v>0.53666499999999995</v>
      </c>
      <c r="I134" s="348">
        <v>0.84770000000000001</v>
      </c>
      <c r="J134" s="348">
        <v>2.473868</v>
      </c>
      <c r="K134" s="348">
        <v>0.14673900000000001</v>
      </c>
      <c r="L134" s="348">
        <v>5.740138</v>
      </c>
      <c r="M134" s="348">
        <v>0.61931499999999995</v>
      </c>
      <c r="N134" s="348">
        <v>6.5061910000000003</v>
      </c>
      <c r="O134" s="348">
        <v>1.3542019999999999</v>
      </c>
      <c r="P134" s="348">
        <v>0.17213999999999999</v>
      </c>
      <c r="Q134" s="348">
        <v>1.083939</v>
      </c>
      <c r="R134" s="348">
        <v>2.6102810000000001</v>
      </c>
      <c r="S134" s="349">
        <v>12.969016999999999</v>
      </c>
      <c r="T134" s="337">
        <v>1.6144620000000001</v>
      </c>
      <c r="U134" s="338">
        <v>0.47054400000000002</v>
      </c>
      <c r="V134" s="453">
        <v>0.55479999999999996</v>
      </c>
      <c r="W134" s="453">
        <v>2.6398060000000001</v>
      </c>
      <c r="X134" s="558">
        <v>1.3028470000000001</v>
      </c>
      <c r="Y134" s="558">
        <v>1.593982</v>
      </c>
      <c r="Z134" s="558">
        <v>1.817858</v>
      </c>
      <c r="AA134" s="558">
        <v>4.7146869999999996</v>
      </c>
      <c r="AB134" s="655">
        <f t="shared" si="2"/>
        <v>114.44591246903384</v>
      </c>
      <c r="AC134" s="348">
        <v>2.8149E-2</v>
      </c>
      <c r="AD134" s="348">
        <v>2.519E-3</v>
      </c>
      <c r="AE134" s="348">
        <v>3.0000000000000001E-6</v>
      </c>
      <c r="AF134" s="348">
        <v>3.0671E-2</v>
      </c>
      <c r="AG134" s="348">
        <v>1.1419E-2</v>
      </c>
      <c r="AH134" s="348">
        <v>9.476E-3</v>
      </c>
      <c r="AI134" s="348">
        <v>0</v>
      </c>
      <c r="AJ134" s="348">
        <v>2.0895E-2</v>
      </c>
      <c r="AK134" s="348">
        <v>0</v>
      </c>
      <c r="AL134" s="348">
        <v>9.9999999999999995E-7</v>
      </c>
      <c r="AM134" s="348">
        <v>9.7000000000000003E-3</v>
      </c>
      <c r="AN134" s="348">
        <v>9.7009999999999996E-3</v>
      </c>
      <c r="AO134" s="348">
        <v>9.9999999999999995E-7</v>
      </c>
      <c r="AP134" s="348">
        <v>3.8000000000000002E-5</v>
      </c>
      <c r="AQ134" s="348">
        <v>2.6726E-2</v>
      </c>
      <c r="AR134" s="348">
        <v>2.6765000000000001E-2</v>
      </c>
      <c r="AS134" s="349">
        <v>8.8030999999999998E-2</v>
      </c>
      <c r="AT134" s="452">
        <v>3.9439999999999996E-3</v>
      </c>
      <c r="AU134" s="453">
        <v>0</v>
      </c>
      <c r="AV134" s="453">
        <v>1.137E-3</v>
      </c>
      <c r="AW134" s="453">
        <v>5.0809999999999996E-3</v>
      </c>
      <c r="AX134" s="558">
        <v>8.5000000000000006E-5</v>
      </c>
      <c r="AY134" s="558">
        <v>4.9971000000000002E-2</v>
      </c>
      <c r="AZ134" s="558">
        <v>0.13730400000000001</v>
      </c>
      <c r="BA134" s="558">
        <v>0.187361</v>
      </c>
      <c r="BB134" s="655" t="str">
        <f t="shared" si="3"/>
        <v>-</v>
      </c>
      <c r="BC134" s="97" t="s">
        <v>747</v>
      </c>
      <c r="BD134" s="98">
        <v>128</v>
      </c>
      <c r="BE134" s="234"/>
    </row>
    <row r="135" spans="1:57" ht="18" customHeight="1" x14ac:dyDescent="0.5">
      <c r="A135" s="93">
        <v>129</v>
      </c>
      <c r="B135" s="70" t="s">
        <v>744</v>
      </c>
      <c r="C135" s="346">
        <v>0</v>
      </c>
      <c r="D135" s="346">
        <v>0.179282</v>
      </c>
      <c r="E135" s="346">
        <v>0.27077000000000001</v>
      </c>
      <c r="F135" s="346">
        <v>0.45005099999999998</v>
      </c>
      <c r="G135" s="346">
        <v>23.430246</v>
      </c>
      <c r="H135" s="346">
        <v>1.1042E-2</v>
      </c>
      <c r="I135" s="346">
        <v>5.8860999999999997E-2</v>
      </c>
      <c r="J135" s="346">
        <v>23.500150000000001</v>
      </c>
      <c r="K135" s="346">
        <v>3.0379999999999999E-3</v>
      </c>
      <c r="L135" s="346">
        <v>0.111585</v>
      </c>
      <c r="M135" s="346">
        <v>5.0737920000000001</v>
      </c>
      <c r="N135" s="346">
        <v>5.188415</v>
      </c>
      <c r="O135" s="346">
        <v>2.1271000000000002E-2</v>
      </c>
      <c r="P135" s="346">
        <v>0</v>
      </c>
      <c r="Q135" s="346">
        <v>0.13968700000000001</v>
      </c>
      <c r="R135" s="346">
        <v>0.16095699999999999</v>
      </c>
      <c r="S135" s="347">
        <v>29.299572999999999</v>
      </c>
      <c r="T135" s="335">
        <v>0</v>
      </c>
      <c r="U135" s="336">
        <v>2.6499999999999999E-2</v>
      </c>
      <c r="V135" s="451">
        <v>0.14685799999999999</v>
      </c>
      <c r="W135" s="451">
        <v>0.17335800000000001</v>
      </c>
      <c r="X135" s="557">
        <v>2.3883779999999999</v>
      </c>
      <c r="Y135" s="557">
        <v>0</v>
      </c>
      <c r="Z135" s="557">
        <v>0</v>
      </c>
      <c r="AA135" s="557">
        <v>2.3883779999999999</v>
      </c>
      <c r="AB135" s="654">
        <f t="shared" ref="AB135:AB143" si="4">IFERROR((Z135/I135-1)*100,"-")</f>
        <v>-100</v>
      </c>
      <c r="AC135" s="346">
        <v>0</v>
      </c>
      <c r="AD135" s="346">
        <v>2.8639999999999998E-3</v>
      </c>
      <c r="AE135" s="346">
        <v>0</v>
      </c>
      <c r="AF135" s="346">
        <v>2.8639999999999998E-3</v>
      </c>
      <c r="AG135" s="346">
        <v>0.17813699999999999</v>
      </c>
      <c r="AH135" s="346">
        <v>1.4645E-2</v>
      </c>
      <c r="AI135" s="346">
        <v>3.8000000000000002E-5</v>
      </c>
      <c r="AJ135" s="346">
        <v>0.19281999999999999</v>
      </c>
      <c r="AK135" s="346">
        <v>5.9290000000000002E-3</v>
      </c>
      <c r="AL135" s="346">
        <v>0.26409199999999999</v>
      </c>
      <c r="AM135" s="346">
        <v>1.9307000000000001E-2</v>
      </c>
      <c r="AN135" s="346">
        <v>0.289329</v>
      </c>
      <c r="AO135" s="346">
        <v>0.357657</v>
      </c>
      <c r="AP135" s="346">
        <v>9.8044999999999993E-2</v>
      </c>
      <c r="AQ135" s="346">
        <v>0.17599600000000001</v>
      </c>
      <c r="AR135" s="346">
        <v>0.63169799999999998</v>
      </c>
      <c r="AS135" s="347">
        <v>1.1167119999999999</v>
      </c>
      <c r="AT135" s="450">
        <v>0.292155</v>
      </c>
      <c r="AU135" s="451">
        <v>0</v>
      </c>
      <c r="AV135" s="451">
        <v>0.12745100000000001</v>
      </c>
      <c r="AW135" s="451">
        <v>0.41960599999999998</v>
      </c>
      <c r="AX135" s="557">
        <v>0.20785600000000001</v>
      </c>
      <c r="AY135" s="557">
        <v>1.3714980000000001</v>
      </c>
      <c r="AZ135" s="557">
        <v>0.106864</v>
      </c>
      <c r="BA135" s="557">
        <v>1.6862189999999999</v>
      </c>
      <c r="BB135" s="654">
        <f t="shared" ref="BB135:BB142" si="5">IFERROR((AZ135/AI135-1)*100,"-")</f>
        <v>281121.05263157893</v>
      </c>
      <c r="BC135" s="94" t="s">
        <v>745</v>
      </c>
      <c r="BD135" s="95">
        <v>129</v>
      </c>
      <c r="BE135" s="234"/>
    </row>
    <row r="136" spans="1:57" ht="18" customHeight="1" x14ac:dyDescent="0.5">
      <c r="A136" s="96">
        <v>130</v>
      </c>
      <c r="B136" s="76" t="s">
        <v>74</v>
      </c>
      <c r="C136" s="348">
        <v>2.0400870000000002</v>
      </c>
      <c r="D136" s="348">
        <v>2.1918660000000001</v>
      </c>
      <c r="E136" s="348">
        <v>3.185289</v>
      </c>
      <c r="F136" s="348">
        <v>7.4172419999999999</v>
      </c>
      <c r="G136" s="348">
        <v>1.551666</v>
      </c>
      <c r="H136" s="348">
        <v>2.3069199999999999</v>
      </c>
      <c r="I136" s="348">
        <v>1.845837</v>
      </c>
      <c r="J136" s="348">
        <v>5.7044230000000002</v>
      </c>
      <c r="K136" s="348">
        <v>1.1742030000000001</v>
      </c>
      <c r="L136" s="348">
        <v>1.872941</v>
      </c>
      <c r="M136" s="348">
        <v>1.1831780000000001</v>
      </c>
      <c r="N136" s="348">
        <v>4.2303220000000001</v>
      </c>
      <c r="O136" s="348">
        <v>2.114754</v>
      </c>
      <c r="P136" s="348">
        <v>0.21148600000000001</v>
      </c>
      <c r="Q136" s="348">
        <v>0.78511200000000003</v>
      </c>
      <c r="R136" s="348">
        <v>3.1113529999999998</v>
      </c>
      <c r="S136" s="349">
        <v>20.463339999999999</v>
      </c>
      <c r="T136" s="337">
        <v>3.3266879999999999</v>
      </c>
      <c r="U136" s="338">
        <v>2.1473550000000001</v>
      </c>
      <c r="V136" s="453">
        <v>0.59664399999999995</v>
      </c>
      <c r="W136" s="453">
        <v>6.0706870000000004</v>
      </c>
      <c r="X136" s="558">
        <v>0.74013799999999996</v>
      </c>
      <c r="Y136" s="558">
        <v>0.32093100000000002</v>
      </c>
      <c r="Z136" s="558">
        <v>0.97719699999999998</v>
      </c>
      <c r="AA136" s="558">
        <v>2.0382660000000001</v>
      </c>
      <c r="AB136" s="655">
        <f t="shared" si="4"/>
        <v>-47.059409904558201</v>
      </c>
      <c r="AC136" s="348">
        <v>2.8105910000000001</v>
      </c>
      <c r="AD136" s="348">
        <v>1.766653</v>
      </c>
      <c r="AE136" s="348">
        <v>1.440056</v>
      </c>
      <c r="AF136" s="348">
        <v>6.0172999999999996</v>
      </c>
      <c r="AG136" s="348">
        <v>1.6532549999999999</v>
      </c>
      <c r="AH136" s="348">
        <v>1.520481</v>
      </c>
      <c r="AI136" s="348">
        <v>0.83278300000000005</v>
      </c>
      <c r="AJ136" s="348">
        <v>4.0065200000000001</v>
      </c>
      <c r="AK136" s="348">
        <v>1.151297</v>
      </c>
      <c r="AL136" s="348">
        <v>1.136442</v>
      </c>
      <c r="AM136" s="348">
        <v>1.508902</v>
      </c>
      <c r="AN136" s="348">
        <v>3.7966410000000002</v>
      </c>
      <c r="AO136" s="348">
        <v>1.686831</v>
      </c>
      <c r="AP136" s="348">
        <v>0.76109499999999997</v>
      </c>
      <c r="AQ136" s="348">
        <v>5.2044499999999996</v>
      </c>
      <c r="AR136" s="348">
        <v>7.6523770000000004</v>
      </c>
      <c r="AS136" s="349">
        <v>21.472837999999999</v>
      </c>
      <c r="AT136" s="452">
        <v>2.764786</v>
      </c>
      <c r="AU136" s="453">
        <v>2.907635</v>
      </c>
      <c r="AV136" s="453">
        <v>1.909929</v>
      </c>
      <c r="AW136" s="453">
        <v>7.5823510000000001</v>
      </c>
      <c r="AX136" s="558">
        <v>1.053976</v>
      </c>
      <c r="AY136" s="558">
        <v>1.0298529999999999</v>
      </c>
      <c r="AZ136" s="558">
        <v>1.1477839999999999</v>
      </c>
      <c r="BA136" s="558">
        <v>3.2316129999999998</v>
      </c>
      <c r="BB136" s="655">
        <f t="shared" si="5"/>
        <v>37.825099695839114</v>
      </c>
      <c r="BC136" s="97" t="s">
        <v>347</v>
      </c>
      <c r="BD136" s="98">
        <v>130</v>
      </c>
      <c r="BE136" s="234"/>
    </row>
    <row r="137" spans="1:57" ht="18" customHeight="1" x14ac:dyDescent="0.5">
      <c r="A137" s="93">
        <v>131</v>
      </c>
      <c r="B137" s="70" t="s">
        <v>152</v>
      </c>
      <c r="C137" s="346">
        <v>1.001147</v>
      </c>
      <c r="D137" s="346">
        <v>0</v>
      </c>
      <c r="E137" s="346">
        <v>1.6698120000000001</v>
      </c>
      <c r="F137" s="346">
        <v>2.6709589999999999</v>
      </c>
      <c r="G137" s="346">
        <v>2.6295160000000002</v>
      </c>
      <c r="H137" s="346">
        <v>0.174818</v>
      </c>
      <c r="I137" s="346">
        <v>1.700474</v>
      </c>
      <c r="J137" s="346">
        <v>4.5048079999999997</v>
      </c>
      <c r="K137" s="346">
        <v>2.6342639999999999</v>
      </c>
      <c r="L137" s="346">
        <v>0.79936700000000005</v>
      </c>
      <c r="M137" s="346">
        <v>1.8365769999999999</v>
      </c>
      <c r="N137" s="346">
        <v>5.2702080000000002</v>
      </c>
      <c r="O137" s="346">
        <v>1.5712269999999999</v>
      </c>
      <c r="P137" s="346">
        <v>1.0945069999999999</v>
      </c>
      <c r="Q137" s="346">
        <v>2.6670310000000002</v>
      </c>
      <c r="R137" s="346">
        <v>5.3327650000000002</v>
      </c>
      <c r="S137" s="347">
        <v>17.778739999999999</v>
      </c>
      <c r="T137" s="335">
        <v>2.296036</v>
      </c>
      <c r="U137" s="336">
        <v>1.553059</v>
      </c>
      <c r="V137" s="451">
        <v>0.174233</v>
      </c>
      <c r="W137" s="451">
        <v>4.0233270000000001</v>
      </c>
      <c r="X137" s="557">
        <v>0.32522600000000002</v>
      </c>
      <c r="Y137" s="557">
        <v>9.1991000000000003E-2</v>
      </c>
      <c r="Z137" s="557">
        <v>0</v>
      </c>
      <c r="AA137" s="557">
        <v>0.41721599999999998</v>
      </c>
      <c r="AB137" s="654">
        <f t="shared" si="4"/>
        <v>-100</v>
      </c>
      <c r="AC137" s="346">
        <v>4.4375910000000003</v>
      </c>
      <c r="AD137" s="346">
        <v>3.1889430000000001</v>
      </c>
      <c r="AE137" s="346">
        <v>2.1468660000000002</v>
      </c>
      <c r="AF137" s="346">
        <v>9.7734000000000005</v>
      </c>
      <c r="AG137" s="346">
        <v>0.49138199999999999</v>
      </c>
      <c r="AH137" s="346">
        <v>1.467562</v>
      </c>
      <c r="AI137" s="346">
        <v>43.198667</v>
      </c>
      <c r="AJ137" s="346">
        <v>45.157611000000003</v>
      </c>
      <c r="AK137" s="346">
        <v>51.493631000000001</v>
      </c>
      <c r="AL137" s="346">
        <v>1.5776060000000001</v>
      </c>
      <c r="AM137" s="346">
        <v>0.70629200000000003</v>
      </c>
      <c r="AN137" s="346">
        <v>53.777529000000001</v>
      </c>
      <c r="AO137" s="346">
        <v>2.4469270000000001</v>
      </c>
      <c r="AP137" s="346">
        <v>10.610346</v>
      </c>
      <c r="AQ137" s="346">
        <v>77.051202000000004</v>
      </c>
      <c r="AR137" s="346">
        <v>90.108474999999999</v>
      </c>
      <c r="AS137" s="347">
        <v>198.817015</v>
      </c>
      <c r="AT137" s="450">
        <v>4.1470399999999996</v>
      </c>
      <c r="AU137" s="451">
        <v>88.930640999999994</v>
      </c>
      <c r="AV137" s="451">
        <v>3.2142750000000002</v>
      </c>
      <c r="AW137" s="451">
        <v>96.291955999999999</v>
      </c>
      <c r="AX137" s="557">
        <v>1.387124</v>
      </c>
      <c r="AY137" s="557">
        <v>1.122911</v>
      </c>
      <c r="AZ137" s="557">
        <v>0.80047699999999999</v>
      </c>
      <c r="BA137" s="557">
        <v>3.3105120000000001</v>
      </c>
      <c r="BB137" s="654">
        <f t="shared" si="5"/>
        <v>-98.146986804014119</v>
      </c>
      <c r="BC137" s="94" t="s">
        <v>337</v>
      </c>
      <c r="BD137" s="95">
        <v>131</v>
      </c>
      <c r="BE137" s="234"/>
    </row>
    <row r="138" spans="1:57" ht="18" customHeight="1" x14ac:dyDescent="0.5">
      <c r="A138" s="96">
        <v>132</v>
      </c>
      <c r="B138" s="76" t="s">
        <v>750</v>
      </c>
      <c r="C138" s="348">
        <v>0</v>
      </c>
      <c r="D138" s="348">
        <v>0</v>
      </c>
      <c r="E138" s="348">
        <v>0</v>
      </c>
      <c r="F138" s="348">
        <v>0</v>
      </c>
      <c r="G138" s="348">
        <v>0</v>
      </c>
      <c r="H138" s="348">
        <v>0</v>
      </c>
      <c r="I138" s="348">
        <v>0</v>
      </c>
      <c r="J138" s="348">
        <v>0</v>
      </c>
      <c r="K138" s="348">
        <v>3.376789</v>
      </c>
      <c r="L138" s="348">
        <v>0</v>
      </c>
      <c r="M138" s="348">
        <v>0</v>
      </c>
      <c r="N138" s="348">
        <v>3.376789</v>
      </c>
      <c r="O138" s="348">
        <v>0</v>
      </c>
      <c r="P138" s="348">
        <v>0</v>
      </c>
      <c r="Q138" s="348">
        <v>0</v>
      </c>
      <c r="R138" s="348">
        <v>0</v>
      </c>
      <c r="S138" s="349">
        <v>3.376789</v>
      </c>
      <c r="T138" s="337">
        <v>0</v>
      </c>
      <c r="U138" s="338">
        <v>0</v>
      </c>
      <c r="V138" s="453">
        <v>0</v>
      </c>
      <c r="W138" s="453">
        <v>0</v>
      </c>
      <c r="X138" s="558">
        <v>0</v>
      </c>
      <c r="Y138" s="558">
        <v>0</v>
      </c>
      <c r="Z138" s="558">
        <v>0</v>
      </c>
      <c r="AA138" s="558">
        <v>0</v>
      </c>
      <c r="AB138" s="655" t="str">
        <f t="shared" si="4"/>
        <v>-</v>
      </c>
      <c r="AC138" s="348">
        <v>0.57570299999999996</v>
      </c>
      <c r="AD138" s="348">
        <v>0.22044900000000001</v>
      </c>
      <c r="AE138" s="348">
        <v>0.118435</v>
      </c>
      <c r="AF138" s="348">
        <v>0.91458700000000004</v>
      </c>
      <c r="AG138" s="348">
        <v>9.5150999999999999E-2</v>
      </c>
      <c r="AH138" s="348">
        <v>0.25961099999999998</v>
      </c>
      <c r="AI138" s="348">
        <v>0.26337100000000002</v>
      </c>
      <c r="AJ138" s="348">
        <v>0.61813300000000004</v>
      </c>
      <c r="AK138" s="348">
        <v>0.18901000000000001</v>
      </c>
      <c r="AL138" s="348">
        <v>1.174329</v>
      </c>
      <c r="AM138" s="348">
        <v>3.506643</v>
      </c>
      <c r="AN138" s="348">
        <v>4.8699810000000001</v>
      </c>
      <c r="AO138" s="348">
        <v>0.79696800000000001</v>
      </c>
      <c r="AP138" s="348">
        <v>0.43865399999999999</v>
      </c>
      <c r="AQ138" s="348">
        <v>0.59152099999999996</v>
      </c>
      <c r="AR138" s="348">
        <v>1.827143</v>
      </c>
      <c r="AS138" s="349">
        <v>8.2298439999999999</v>
      </c>
      <c r="AT138" s="452">
        <v>0.51185199999999997</v>
      </c>
      <c r="AU138" s="453">
        <v>0.53564100000000003</v>
      </c>
      <c r="AV138" s="453">
        <v>0.37801899999999999</v>
      </c>
      <c r="AW138" s="453">
        <v>1.4255119999999999</v>
      </c>
      <c r="AX138" s="558">
        <v>2.750095</v>
      </c>
      <c r="AY138" s="558">
        <v>1.205292</v>
      </c>
      <c r="AZ138" s="558">
        <v>0.499085</v>
      </c>
      <c r="BA138" s="558">
        <v>4.4544709999999998</v>
      </c>
      <c r="BB138" s="655">
        <f t="shared" si="5"/>
        <v>89.498843836261386</v>
      </c>
      <c r="BC138" s="97" t="s">
        <v>751</v>
      </c>
      <c r="BD138" s="98">
        <v>132</v>
      </c>
      <c r="BE138" s="234"/>
    </row>
    <row r="139" spans="1:57" ht="18" customHeight="1" x14ac:dyDescent="0.5">
      <c r="A139" s="93">
        <v>133</v>
      </c>
      <c r="B139" s="70" t="s">
        <v>127</v>
      </c>
      <c r="C139" s="346">
        <v>0</v>
      </c>
      <c r="D139" s="346">
        <v>0</v>
      </c>
      <c r="E139" s="346">
        <v>0</v>
      </c>
      <c r="F139" s="346">
        <v>0</v>
      </c>
      <c r="G139" s="346">
        <v>0</v>
      </c>
      <c r="H139" s="346">
        <v>4.0182000000000002E-2</v>
      </c>
      <c r="I139" s="346">
        <v>0</v>
      </c>
      <c r="J139" s="346">
        <v>4.0182000000000002E-2</v>
      </c>
      <c r="K139" s="346">
        <v>0.31000899999999998</v>
      </c>
      <c r="L139" s="346">
        <v>0.20810400000000001</v>
      </c>
      <c r="M139" s="346">
        <v>1.2E-2</v>
      </c>
      <c r="N139" s="346">
        <v>0.53011299999999995</v>
      </c>
      <c r="O139" s="346">
        <v>0</v>
      </c>
      <c r="P139" s="346">
        <v>0</v>
      </c>
      <c r="Q139" s="346">
        <v>9.0000000000000002E-6</v>
      </c>
      <c r="R139" s="346">
        <v>9.0000000000000002E-6</v>
      </c>
      <c r="S139" s="347">
        <v>0.57030400000000003</v>
      </c>
      <c r="T139" s="335">
        <v>0.29459999999999997</v>
      </c>
      <c r="U139" s="336">
        <v>0</v>
      </c>
      <c r="V139" s="451">
        <v>0</v>
      </c>
      <c r="W139" s="451">
        <v>0.29459999999999997</v>
      </c>
      <c r="X139" s="557">
        <v>0</v>
      </c>
      <c r="Y139" s="557">
        <v>0</v>
      </c>
      <c r="Z139" s="557">
        <v>0</v>
      </c>
      <c r="AA139" s="557">
        <v>0</v>
      </c>
      <c r="AB139" s="654" t="str">
        <f t="shared" si="4"/>
        <v>-</v>
      </c>
      <c r="AC139" s="346">
        <v>4.6895619999999996</v>
      </c>
      <c r="AD139" s="346">
        <v>1.5290029999999999</v>
      </c>
      <c r="AE139" s="346">
        <v>2.3878590000000002</v>
      </c>
      <c r="AF139" s="346">
        <v>8.6064229999999995</v>
      </c>
      <c r="AG139" s="346">
        <v>3.9174910000000001</v>
      </c>
      <c r="AH139" s="346">
        <v>3.3658329999999999</v>
      </c>
      <c r="AI139" s="346">
        <v>2.2727710000000001</v>
      </c>
      <c r="AJ139" s="346">
        <v>9.5560939999999999</v>
      </c>
      <c r="AK139" s="346">
        <v>1.471805</v>
      </c>
      <c r="AL139" s="346">
        <v>2.9421309999999998</v>
      </c>
      <c r="AM139" s="346">
        <v>1.9857670000000001</v>
      </c>
      <c r="AN139" s="346">
        <v>6.3997029999999997</v>
      </c>
      <c r="AO139" s="346">
        <v>1.841507</v>
      </c>
      <c r="AP139" s="346">
        <v>2.4189600000000002</v>
      </c>
      <c r="AQ139" s="346">
        <v>3.7382240000000002</v>
      </c>
      <c r="AR139" s="346">
        <v>7.9986920000000001</v>
      </c>
      <c r="AS139" s="347">
        <v>32.560912000000002</v>
      </c>
      <c r="AT139" s="450">
        <v>2.4616660000000001</v>
      </c>
      <c r="AU139" s="451">
        <v>0.788933</v>
      </c>
      <c r="AV139" s="451">
        <v>1.047064</v>
      </c>
      <c r="AW139" s="451">
        <v>4.297663</v>
      </c>
      <c r="AX139" s="557">
        <v>1.321067</v>
      </c>
      <c r="AY139" s="557">
        <v>1.1356660000000001</v>
      </c>
      <c r="AZ139" s="557">
        <v>1.1731529999999999</v>
      </c>
      <c r="BA139" s="557">
        <v>3.6298870000000001</v>
      </c>
      <c r="BB139" s="654">
        <f t="shared" si="5"/>
        <v>-48.382261125295955</v>
      </c>
      <c r="BC139" s="94" t="s">
        <v>419</v>
      </c>
      <c r="BD139" s="95">
        <v>133</v>
      </c>
      <c r="BE139" s="234"/>
    </row>
    <row r="140" spans="1:57" ht="18" customHeight="1" x14ac:dyDescent="0.5">
      <c r="A140" s="96">
        <v>134</v>
      </c>
      <c r="B140" s="76" t="s">
        <v>631</v>
      </c>
      <c r="C140" s="348">
        <v>2.0580370000000001</v>
      </c>
      <c r="D140" s="348">
        <v>2.123122</v>
      </c>
      <c r="E140" s="348">
        <v>1.584857</v>
      </c>
      <c r="F140" s="348">
        <v>5.7660159999999996</v>
      </c>
      <c r="G140" s="348">
        <v>2.4134380000000002</v>
      </c>
      <c r="H140" s="348">
        <v>0.91651000000000005</v>
      </c>
      <c r="I140" s="348">
        <v>1.6666069999999999</v>
      </c>
      <c r="J140" s="348">
        <v>4.9965549999999999</v>
      </c>
      <c r="K140" s="348">
        <v>6.4403610000000002</v>
      </c>
      <c r="L140" s="348">
        <v>7.0484059999999999</v>
      </c>
      <c r="M140" s="348">
        <v>3.5983109999999998</v>
      </c>
      <c r="N140" s="348">
        <v>17.087078000000002</v>
      </c>
      <c r="O140" s="348">
        <v>2.3138510000000001</v>
      </c>
      <c r="P140" s="348">
        <v>2.4703659999999998</v>
      </c>
      <c r="Q140" s="348">
        <v>5.1500859999999999</v>
      </c>
      <c r="R140" s="348">
        <v>9.9343029999999999</v>
      </c>
      <c r="S140" s="349">
        <v>37.783952999999997</v>
      </c>
      <c r="T140" s="337">
        <v>8.8284040000000008</v>
      </c>
      <c r="U140" s="338">
        <v>5.7379239999999996</v>
      </c>
      <c r="V140" s="453">
        <v>1.709166</v>
      </c>
      <c r="W140" s="453">
        <v>16.275494999999999</v>
      </c>
      <c r="X140" s="558">
        <v>1.356473</v>
      </c>
      <c r="Y140" s="558">
        <v>1.060127</v>
      </c>
      <c r="Z140" s="558">
        <v>0.76722999999999997</v>
      </c>
      <c r="AA140" s="558">
        <v>3.1838299999999999</v>
      </c>
      <c r="AB140" s="655">
        <f t="shared" si="4"/>
        <v>-53.964551930959125</v>
      </c>
      <c r="AC140" s="348">
        <v>1E-4</v>
      </c>
      <c r="AD140" s="348">
        <v>5.6639000000000002E-2</v>
      </c>
      <c r="AE140" s="348">
        <v>1.173E-3</v>
      </c>
      <c r="AF140" s="348">
        <v>5.7911999999999998E-2</v>
      </c>
      <c r="AG140" s="348">
        <v>0</v>
      </c>
      <c r="AH140" s="348">
        <v>0.215948</v>
      </c>
      <c r="AI140" s="348">
        <v>0</v>
      </c>
      <c r="AJ140" s="348">
        <v>0.215948</v>
      </c>
      <c r="AK140" s="348">
        <v>0</v>
      </c>
      <c r="AL140" s="348">
        <v>0</v>
      </c>
      <c r="AM140" s="348">
        <v>0.20996799999999999</v>
      </c>
      <c r="AN140" s="348">
        <v>0.20996799999999999</v>
      </c>
      <c r="AO140" s="348">
        <v>0</v>
      </c>
      <c r="AP140" s="348">
        <v>0</v>
      </c>
      <c r="AQ140" s="348">
        <v>9.0899999999999998E-4</v>
      </c>
      <c r="AR140" s="348">
        <v>9.0899999999999998E-4</v>
      </c>
      <c r="AS140" s="349">
        <v>0.48473699999999997</v>
      </c>
      <c r="AT140" s="452">
        <v>0</v>
      </c>
      <c r="AU140" s="453">
        <v>0</v>
      </c>
      <c r="AV140" s="453">
        <v>0</v>
      </c>
      <c r="AW140" s="453">
        <v>0</v>
      </c>
      <c r="AX140" s="558">
        <v>0</v>
      </c>
      <c r="AY140" s="558">
        <v>5.1200000000000004E-3</v>
      </c>
      <c r="AZ140" s="558">
        <v>0</v>
      </c>
      <c r="BA140" s="558">
        <v>5.1200000000000004E-3</v>
      </c>
      <c r="BB140" s="655" t="str">
        <f t="shared" si="5"/>
        <v>-</v>
      </c>
      <c r="BC140" s="97" t="s">
        <v>632</v>
      </c>
      <c r="BD140" s="98">
        <v>134</v>
      </c>
      <c r="BE140" s="234"/>
    </row>
    <row r="141" spans="1:57" ht="18" customHeight="1" x14ac:dyDescent="0.5">
      <c r="A141" s="93">
        <v>135</v>
      </c>
      <c r="B141" s="70" t="s">
        <v>164</v>
      </c>
      <c r="C141" s="346">
        <v>0.34518799999999999</v>
      </c>
      <c r="D141" s="346">
        <v>1.107121</v>
      </c>
      <c r="E141" s="346">
        <v>1.9578450000000001</v>
      </c>
      <c r="F141" s="346">
        <v>3.410155</v>
      </c>
      <c r="G141" s="346">
        <v>0.85746299999999998</v>
      </c>
      <c r="H141" s="346">
        <v>0.46917199999999998</v>
      </c>
      <c r="I141" s="346">
        <v>0.76304899999999998</v>
      </c>
      <c r="J141" s="346">
        <v>2.0896840000000001</v>
      </c>
      <c r="K141" s="346">
        <v>1.622671</v>
      </c>
      <c r="L141" s="346">
        <v>0.75271100000000002</v>
      </c>
      <c r="M141" s="346">
        <v>2.7205170000000001</v>
      </c>
      <c r="N141" s="346">
        <v>5.095898</v>
      </c>
      <c r="O141" s="346">
        <v>1.5127790000000001</v>
      </c>
      <c r="P141" s="346">
        <v>2.2718579999999999</v>
      </c>
      <c r="Q141" s="346">
        <v>1.1408609999999999</v>
      </c>
      <c r="R141" s="346">
        <v>4.925497</v>
      </c>
      <c r="S141" s="347">
        <v>15.521234</v>
      </c>
      <c r="T141" s="335">
        <v>0.44059999999999999</v>
      </c>
      <c r="U141" s="336">
        <v>1.7235590000000001</v>
      </c>
      <c r="V141" s="451">
        <v>6.4198000000000005E-2</v>
      </c>
      <c r="W141" s="451">
        <v>2.2283569999999999</v>
      </c>
      <c r="X141" s="557">
        <v>1.8767450000000001</v>
      </c>
      <c r="Y141" s="557">
        <v>0.26510800000000001</v>
      </c>
      <c r="Z141" s="557">
        <v>0.62384600000000001</v>
      </c>
      <c r="AA141" s="557">
        <v>2.765698</v>
      </c>
      <c r="AB141" s="654">
        <f t="shared" si="4"/>
        <v>-18.242996190283979</v>
      </c>
      <c r="AC141" s="346">
        <v>5.8711890000000002</v>
      </c>
      <c r="AD141" s="346">
        <v>3.2495669999999999</v>
      </c>
      <c r="AE141" s="346">
        <v>1.1627099999999999</v>
      </c>
      <c r="AF141" s="346">
        <v>10.283466000000001</v>
      </c>
      <c r="AG141" s="346">
        <v>1.9716560000000001</v>
      </c>
      <c r="AH141" s="346">
        <v>1.584773</v>
      </c>
      <c r="AI141" s="346">
        <v>1.2257499999999999</v>
      </c>
      <c r="AJ141" s="346">
        <v>4.7821790000000002</v>
      </c>
      <c r="AK141" s="346">
        <v>3.9450829999999999</v>
      </c>
      <c r="AL141" s="346">
        <v>2.775455</v>
      </c>
      <c r="AM141" s="346">
        <v>1.4993030000000001</v>
      </c>
      <c r="AN141" s="346">
        <v>8.2198410000000006</v>
      </c>
      <c r="AO141" s="346">
        <v>2.1884549999999998</v>
      </c>
      <c r="AP141" s="346">
        <v>2.391359</v>
      </c>
      <c r="AQ141" s="346">
        <v>5.2831539999999997</v>
      </c>
      <c r="AR141" s="346">
        <v>9.8629669999999994</v>
      </c>
      <c r="AS141" s="347">
        <v>33.148453000000003</v>
      </c>
      <c r="AT141" s="450">
        <v>8.1098320000000008</v>
      </c>
      <c r="AU141" s="451">
        <v>4.5865109999999998</v>
      </c>
      <c r="AV141" s="451">
        <v>1.6420459999999999</v>
      </c>
      <c r="AW141" s="451">
        <v>14.33839</v>
      </c>
      <c r="AX141" s="557">
        <v>1.2365870000000001</v>
      </c>
      <c r="AY141" s="557">
        <v>0.75881200000000004</v>
      </c>
      <c r="AZ141" s="557">
        <v>0.54874299999999998</v>
      </c>
      <c r="BA141" s="557">
        <v>2.544143</v>
      </c>
      <c r="BB141" s="654">
        <f t="shared" si="5"/>
        <v>-55.2320620028554</v>
      </c>
      <c r="BC141" s="94" t="s">
        <v>354</v>
      </c>
      <c r="BD141" s="95">
        <v>135</v>
      </c>
      <c r="BE141" s="234"/>
    </row>
    <row r="142" spans="1:57" ht="18" customHeight="1" x14ac:dyDescent="0.5">
      <c r="A142" s="96"/>
      <c r="B142" s="76" t="s">
        <v>89</v>
      </c>
      <c r="C142" s="348">
        <v>14.102029999999999</v>
      </c>
      <c r="D142" s="348">
        <v>14.599966</v>
      </c>
      <c r="E142" s="348">
        <v>15.560627999999999</v>
      </c>
      <c r="F142" s="348">
        <v>44.262621000000003</v>
      </c>
      <c r="G142" s="348">
        <v>113.247759</v>
      </c>
      <c r="H142" s="348">
        <v>16.980274000000001</v>
      </c>
      <c r="I142" s="348">
        <v>15.390641</v>
      </c>
      <c r="J142" s="348">
        <v>145.61866800000001</v>
      </c>
      <c r="K142" s="348">
        <v>22.853131999999999</v>
      </c>
      <c r="L142" s="348">
        <v>28.122679000000002</v>
      </c>
      <c r="M142" s="348">
        <v>20.656231999999999</v>
      </c>
      <c r="N142" s="348">
        <v>71.632041999999998</v>
      </c>
      <c r="O142" s="348">
        <v>28.782105999999999</v>
      </c>
      <c r="P142" s="348">
        <v>95.043893999999995</v>
      </c>
      <c r="Q142" s="348">
        <v>24.531856999999999</v>
      </c>
      <c r="R142" s="348">
        <v>148.35785200000001</v>
      </c>
      <c r="S142" s="349">
        <v>409.87118500000003</v>
      </c>
      <c r="T142" s="337">
        <v>22.321404999999999</v>
      </c>
      <c r="U142" s="338">
        <v>22.627911000000001</v>
      </c>
      <c r="V142" s="453">
        <v>56.835984000000003</v>
      </c>
      <c r="W142" s="453">
        <v>101.78530000000001</v>
      </c>
      <c r="X142" s="558">
        <v>70.499680999999995</v>
      </c>
      <c r="Y142" s="558">
        <v>8.0462810000000005</v>
      </c>
      <c r="Z142" s="558">
        <v>28.331130999999999</v>
      </c>
      <c r="AA142" s="558">
        <v>106.8771</v>
      </c>
      <c r="AB142" s="655">
        <f t="shared" si="4"/>
        <v>84.080253707431666</v>
      </c>
      <c r="AC142" s="348">
        <v>46.911887999999998</v>
      </c>
      <c r="AD142" s="348">
        <v>44.893931000000002</v>
      </c>
      <c r="AE142" s="348">
        <v>15.426247</v>
      </c>
      <c r="AF142" s="348">
        <v>107.23206500000001</v>
      </c>
      <c r="AG142" s="348">
        <v>19.300329999999999</v>
      </c>
      <c r="AH142" s="348">
        <v>102.097189</v>
      </c>
      <c r="AI142" s="348">
        <v>35.833544000000003</v>
      </c>
      <c r="AJ142" s="348">
        <v>157.231067</v>
      </c>
      <c r="AK142" s="348">
        <v>17.054534</v>
      </c>
      <c r="AL142" s="348">
        <v>56.276978999999997</v>
      </c>
      <c r="AM142" s="348">
        <v>14.87457</v>
      </c>
      <c r="AN142" s="348">
        <v>88.206074999999998</v>
      </c>
      <c r="AO142" s="348">
        <v>25.671776999999999</v>
      </c>
      <c r="AP142" s="348">
        <v>18.405155000000001</v>
      </c>
      <c r="AQ142" s="348">
        <v>48.372492000000001</v>
      </c>
      <c r="AR142" s="348">
        <v>92.449415000000002</v>
      </c>
      <c r="AS142" s="349">
        <v>445.11862200000002</v>
      </c>
      <c r="AT142" s="452">
        <v>88.980615999999998</v>
      </c>
      <c r="AU142" s="453">
        <v>13.099383</v>
      </c>
      <c r="AV142" s="453">
        <v>7.8406359999999999</v>
      </c>
      <c r="AW142" s="453">
        <v>109.92063400000001</v>
      </c>
      <c r="AX142" s="558">
        <v>21.760480999999999</v>
      </c>
      <c r="AY142" s="558">
        <v>8.6280929999999998</v>
      </c>
      <c r="AZ142" s="558">
        <v>27.795407000000001</v>
      </c>
      <c r="BA142" s="558">
        <v>58.183981000000003</v>
      </c>
      <c r="BB142" s="655">
        <f t="shared" si="5"/>
        <v>-22.431878353980284</v>
      </c>
      <c r="BC142" s="97" t="s">
        <v>358</v>
      </c>
      <c r="BD142" s="98"/>
      <c r="BE142" s="234"/>
    </row>
    <row r="143" spans="1:57" ht="18" customHeight="1" x14ac:dyDescent="0.5">
      <c r="A143" s="182"/>
      <c r="B143" s="183" t="s">
        <v>742</v>
      </c>
      <c r="C143" s="350">
        <v>98209.608288000003</v>
      </c>
      <c r="D143" s="350">
        <v>94615.242111</v>
      </c>
      <c r="E143" s="350">
        <v>94816.862748</v>
      </c>
      <c r="F143" s="350">
        <v>287641.71314000001</v>
      </c>
      <c r="G143" s="350">
        <v>92534.983177999995</v>
      </c>
      <c r="H143" s="350">
        <v>90288.554397999993</v>
      </c>
      <c r="I143" s="350">
        <v>91901.015165000004</v>
      </c>
      <c r="J143" s="350">
        <v>274724.55271900003</v>
      </c>
      <c r="K143" s="350">
        <v>101865.39529299999</v>
      </c>
      <c r="L143" s="350">
        <v>98577.291402000003</v>
      </c>
      <c r="M143" s="350">
        <v>101166.482447</v>
      </c>
      <c r="N143" s="350">
        <v>301609.16913900001</v>
      </c>
      <c r="O143" s="350">
        <v>104189.27940499999</v>
      </c>
      <c r="P143" s="350">
        <v>100278.418641</v>
      </c>
      <c r="Q143" s="350">
        <v>101528.060745</v>
      </c>
      <c r="R143" s="350">
        <v>305995.75877999997</v>
      </c>
      <c r="S143" s="351">
        <v>1169971.1937839999</v>
      </c>
      <c r="T143" s="448">
        <v>98374.653097999995</v>
      </c>
      <c r="U143" s="449">
        <v>102957.18570099999</v>
      </c>
      <c r="V143" s="447">
        <v>116331.645634</v>
      </c>
      <c r="W143" s="447">
        <v>317663.48443800001</v>
      </c>
      <c r="X143" s="559">
        <v>101562.196998</v>
      </c>
      <c r="Y143" s="559">
        <v>96657.706103999997</v>
      </c>
      <c r="Z143" s="559">
        <v>87762.015818</v>
      </c>
      <c r="AA143" s="559">
        <v>285981.91892199998</v>
      </c>
      <c r="AB143" s="666">
        <f t="shared" si="4"/>
        <v>-4.5037580265776196</v>
      </c>
      <c r="AC143" s="350">
        <v>76379.087922999999</v>
      </c>
      <c r="AD143" s="350">
        <v>71421.906791999994</v>
      </c>
      <c r="AE143" s="350">
        <v>76806.841278000007</v>
      </c>
      <c r="AF143" s="350">
        <v>224607.83598100001</v>
      </c>
      <c r="AG143" s="350">
        <v>79875.115223999994</v>
      </c>
      <c r="AH143" s="350">
        <v>84219.996264999994</v>
      </c>
      <c r="AI143" s="350">
        <v>72654.631099999999</v>
      </c>
      <c r="AJ143" s="350">
        <v>236749.74258399999</v>
      </c>
      <c r="AK143" s="350">
        <v>82719.401247000002</v>
      </c>
      <c r="AL143" s="350">
        <v>78834.553318999999</v>
      </c>
      <c r="AM143" s="350">
        <v>77463.600042999999</v>
      </c>
      <c r="AN143" s="350">
        <v>239017.554592</v>
      </c>
      <c r="AO143" s="350">
        <v>82814.408742</v>
      </c>
      <c r="AP143" s="350">
        <v>80221.918862000006</v>
      </c>
      <c r="AQ143" s="350">
        <v>86413.700263999999</v>
      </c>
      <c r="AR143" s="350">
        <v>249450.027864</v>
      </c>
      <c r="AS143" s="351">
        <v>949825.16102899995</v>
      </c>
      <c r="AT143" s="446">
        <v>84417.877791999999</v>
      </c>
      <c r="AU143" s="447">
        <v>80208.059326000002</v>
      </c>
      <c r="AV143" s="447">
        <v>59839.096374000001</v>
      </c>
      <c r="AW143" s="447">
        <v>224465.03348400001</v>
      </c>
      <c r="AX143" s="559">
        <v>79219.289755000005</v>
      </c>
      <c r="AY143" s="559">
        <v>74794.850911000001</v>
      </c>
      <c r="AZ143" s="559">
        <v>70447.255063000004</v>
      </c>
      <c r="BA143" s="559">
        <v>224461.395732</v>
      </c>
      <c r="BB143" s="666">
        <f>IFERROR((AZ143/AI143-1)*100,"-")</f>
        <v>-3.0381766496919038</v>
      </c>
      <c r="BC143" s="344" t="s">
        <v>743</v>
      </c>
      <c r="BD143" s="184"/>
      <c r="BE143" s="234"/>
    </row>
    <row r="144" spans="1:57" ht="18" customHeight="1" x14ac:dyDescent="0.5">
      <c r="A144" s="91" t="s">
        <v>502</v>
      </c>
      <c r="B144" s="17"/>
      <c r="C144" s="17"/>
      <c r="D144" s="17"/>
      <c r="E144" s="17"/>
      <c r="F144" s="17"/>
      <c r="G144" s="17"/>
      <c r="H144" s="17"/>
      <c r="I144" s="17"/>
      <c r="J144" s="17"/>
      <c r="K144" s="17"/>
      <c r="L144" s="17"/>
      <c r="M144" s="17"/>
      <c r="N144" s="17"/>
      <c r="O144" s="17"/>
      <c r="P144" s="17"/>
      <c r="Q144" s="17"/>
      <c r="R144" s="17"/>
      <c r="S144" s="229"/>
      <c r="T144" s="229"/>
      <c r="U144" s="229"/>
      <c r="V144" s="229"/>
      <c r="W144" s="229"/>
      <c r="X144" s="229"/>
      <c r="Y144" s="229"/>
      <c r="Z144" s="229"/>
      <c r="AA144" s="229"/>
      <c r="AB144" s="229"/>
      <c r="AC144" s="17"/>
      <c r="AD144" s="17"/>
      <c r="AE144" s="17"/>
      <c r="AF144" s="17"/>
      <c r="AG144" s="17"/>
      <c r="AH144" s="17"/>
      <c r="AI144" s="17"/>
      <c r="AJ144" s="17"/>
      <c r="AK144" s="17"/>
      <c r="AL144" s="17"/>
      <c r="AM144" s="17"/>
      <c r="AN144" s="17"/>
      <c r="AO144" s="17"/>
      <c r="AP144" s="17"/>
      <c r="AQ144" s="17"/>
      <c r="AR144" s="17"/>
      <c r="AS144" s="229"/>
      <c r="AT144" s="229"/>
      <c r="AU144" s="229"/>
      <c r="AV144" s="229"/>
      <c r="AW144" s="229"/>
      <c r="AX144" s="229"/>
      <c r="AY144" s="229"/>
      <c r="AZ144" s="229"/>
      <c r="BA144" s="229"/>
      <c r="BB144" s="229"/>
      <c r="BD144" s="185" t="s">
        <v>503</v>
      </c>
      <c r="BE144" s="234"/>
    </row>
    <row r="145" spans="1:54" ht="17.25" customHeight="1" x14ac:dyDescent="0.5">
      <c r="A145" s="44"/>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row>
    <row r="146" spans="1:54" ht="17.25" customHeight="1" x14ac:dyDescent="0.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row>
    <row r="147" spans="1:54" ht="17.25" customHeight="1" x14ac:dyDescent="0.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row>
    <row r="148" spans="1:54" ht="17.25" customHeight="1" x14ac:dyDescent="0.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row>
    <row r="149" spans="1:54" ht="17.25" customHeight="1" x14ac:dyDescent="0.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row>
    <row r="150" spans="1:54" ht="17.25" customHeight="1" x14ac:dyDescent="0.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row>
    <row r="151" spans="1:54" ht="17.25" customHeight="1" x14ac:dyDescent="0.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row>
    <row r="152" spans="1:54" ht="17.25" customHeight="1" x14ac:dyDescent="0.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row>
    <row r="153" spans="1:54" ht="17.25" customHeight="1" x14ac:dyDescent="0.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row>
    <row r="154" spans="1:54" ht="17.25" customHeight="1" x14ac:dyDescent="0.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row>
    <row r="155" spans="1:54" ht="17.25" customHeight="1" x14ac:dyDescent="0.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row>
    <row r="156" spans="1:54" ht="17.25" customHeight="1" x14ac:dyDescent="0.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row>
    <row r="157" spans="1:54" ht="17.25" customHeight="1" x14ac:dyDescent="0.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row>
    <row r="158" spans="1:54" ht="17.25" customHeight="1" x14ac:dyDescent="0.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row>
    <row r="159" spans="1:54" ht="17.25" customHeight="1" x14ac:dyDescent="0.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row>
    <row r="160" spans="1:54" ht="17.25" customHeight="1" x14ac:dyDescent="0.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row>
    <row r="161" spans="1:54" ht="17.25" customHeight="1" x14ac:dyDescent="0.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row>
    <row r="162" spans="1:54" ht="17.25" customHeight="1" x14ac:dyDescent="0.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row>
    <row r="163" spans="1:54" ht="17.25" customHeight="1" x14ac:dyDescent="0.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row>
    <row r="164" spans="1:54" ht="17.25" customHeight="1" x14ac:dyDescent="0.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row>
    <row r="165" spans="1:54" ht="17.25" customHeight="1" x14ac:dyDescent="0.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row>
    <row r="166" spans="1:54" ht="17.25" customHeight="1" x14ac:dyDescent="0.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row>
    <row r="167" spans="1:54" ht="17.25" customHeight="1" x14ac:dyDescent="0.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row>
    <row r="168" spans="1:54" ht="17.25" customHeight="1" x14ac:dyDescent="0.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row>
    <row r="169" spans="1:54" ht="17.25" customHeight="1" x14ac:dyDescent="0.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row>
    <row r="170" spans="1:54" ht="17.25" customHeight="1" x14ac:dyDescent="0.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row>
    <row r="171" spans="1:54" ht="17.25" customHeight="1" x14ac:dyDescent="0.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row>
    <row r="172" spans="1:54" ht="17.25" customHeight="1" x14ac:dyDescent="0.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row>
    <row r="173" spans="1:54" ht="17.25" customHeight="1" x14ac:dyDescent="0.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row>
    <row r="174" spans="1:54" ht="17.25" customHeight="1" x14ac:dyDescent="0.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row>
    <row r="175" spans="1:54" ht="17.25" customHeight="1" x14ac:dyDescent="0.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row>
    <row r="176" spans="1:54" ht="17.25" customHeight="1" x14ac:dyDescent="0.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row>
    <row r="177" spans="1:54" ht="17.25" customHeight="1" x14ac:dyDescent="0.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row>
    <row r="178" spans="1:54" ht="17.25" customHeight="1" x14ac:dyDescent="0.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row>
    <row r="179" spans="1:54" ht="17.25" customHeight="1" x14ac:dyDescent="0.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row>
    <row r="180" spans="1:54" ht="17.25" customHeight="1" x14ac:dyDescent="0.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row>
    <row r="181" spans="1:54" ht="17.25" customHeight="1" x14ac:dyDescent="0.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row>
    <row r="182" spans="1:54" ht="17.25" customHeight="1" x14ac:dyDescent="0.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row>
    <row r="183" spans="1:54" ht="17.25" customHeight="1" x14ac:dyDescent="0.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row>
    <row r="184" spans="1:54" ht="17.25" customHeight="1" x14ac:dyDescent="0.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row>
    <row r="185" spans="1:54" ht="17.25" customHeight="1" x14ac:dyDescent="0.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row>
    <row r="186" spans="1:54" ht="17.25" customHeight="1" x14ac:dyDescent="0.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row>
    <row r="187" spans="1:54" ht="17.25" customHeight="1" x14ac:dyDescent="0.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row>
    <row r="188" spans="1:54" ht="17.25" customHeight="1" x14ac:dyDescent="0.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row>
    <row r="189" spans="1:54" ht="17.25" customHeight="1" x14ac:dyDescent="0.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row>
    <row r="190" spans="1:54" ht="17.25" customHeight="1" x14ac:dyDescent="0.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row>
    <row r="191" spans="1:54" ht="17.25" customHeight="1" x14ac:dyDescent="0.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row>
    <row r="192" spans="1:54" ht="17.25" customHeight="1" x14ac:dyDescent="0.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row>
    <row r="193" spans="1:54" ht="17.25" customHeight="1" x14ac:dyDescent="0.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row>
    <row r="194" spans="1:54" ht="17.25" customHeight="1" x14ac:dyDescent="0.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row>
    <row r="195" spans="1:54" ht="17.25" customHeight="1" x14ac:dyDescent="0.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row>
    <row r="196" spans="1:54" ht="17.25" customHeight="1" x14ac:dyDescent="0.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row>
    <row r="197" spans="1:54" ht="17.25" customHeight="1" x14ac:dyDescent="0.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row>
    <row r="198" spans="1:54" ht="17.25" customHeight="1" x14ac:dyDescent="0.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row>
    <row r="199" spans="1:54" ht="17.25" customHeight="1" x14ac:dyDescent="0.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row>
    <row r="200" spans="1:54" ht="17.25" customHeight="1" x14ac:dyDescent="0.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row>
    <row r="201" spans="1:54" ht="17.25" customHeight="1" x14ac:dyDescent="0.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row>
    <row r="202" spans="1:54" ht="17.25" customHeight="1" x14ac:dyDescent="0.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row>
    <row r="203" spans="1:54" ht="17.25" customHeight="1" x14ac:dyDescent="0.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row>
    <row r="204" spans="1:54" ht="17.25" customHeight="1" x14ac:dyDescent="0.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row>
    <row r="205" spans="1:54" ht="17.25" customHeight="1" x14ac:dyDescent="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row>
    <row r="206" spans="1:54" ht="17.25" customHeight="1" x14ac:dyDescent="0.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row>
    <row r="207" spans="1:54" ht="17.25" customHeight="1" x14ac:dyDescent="0.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row>
    <row r="208" spans="1:54" ht="17.25" customHeight="1" x14ac:dyDescent="0.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row>
    <row r="209" spans="1:54" ht="17.25" customHeight="1" x14ac:dyDescent="0.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row>
    <row r="210" spans="1:54" ht="17.25" customHeight="1" x14ac:dyDescent="0.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row>
    <row r="211" spans="1:54" ht="17.25" customHeight="1" x14ac:dyDescent="0.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row>
    <row r="212" spans="1:54" ht="17.25" customHeight="1" x14ac:dyDescent="0.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row>
    <row r="213" spans="1:54" ht="17.25" customHeight="1" x14ac:dyDescent="0.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row>
    <row r="214" spans="1:54" ht="17.25" customHeight="1" x14ac:dyDescent="0.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row>
    <row r="215" spans="1:54" ht="17.25" customHeight="1" x14ac:dyDescent="0.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row>
    <row r="216" spans="1:54" ht="17.25" customHeight="1" x14ac:dyDescent="0.5"/>
    <row r="217" spans="1:54" ht="17.25" customHeight="1" x14ac:dyDescent="0.5"/>
    <row r="218" spans="1:54" ht="17.25" customHeight="1" x14ac:dyDescent="0.5"/>
    <row r="219" spans="1:54" ht="17.25" customHeight="1" x14ac:dyDescent="0.5"/>
    <row r="220" spans="1:54" ht="17.25" customHeight="1" x14ac:dyDescent="0.5"/>
    <row r="221" spans="1:54" ht="17.25" customHeight="1" x14ac:dyDescent="0.5"/>
    <row r="222" spans="1:54" ht="17.25" customHeight="1" x14ac:dyDescent="0.5"/>
    <row r="223" spans="1:54" ht="17.25" customHeight="1" x14ac:dyDescent="0.5"/>
    <row r="224" spans="1:54" ht="17.25" customHeight="1" x14ac:dyDescent="0.5"/>
    <row r="225" ht="17.25" customHeight="1" x14ac:dyDescent="0.5"/>
    <row r="226" ht="17.25" customHeight="1" x14ac:dyDescent="0.5"/>
    <row r="227" ht="17.25" customHeight="1" x14ac:dyDescent="0.5"/>
    <row r="228" ht="17.25" customHeight="1" x14ac:dyDescent="0.5"/>
    <row r="229" ht="17.25" customHeight="1" x14ac:dyDescent="0.5"/>
    <row r="230" ht="17.25" customHeight="1" x14ac:dyDescent="0.5"/>
    <row r="231" ht="17.25" customHeight="1" x14ac:dyDescent="0.5"/>
    <row r="232" ht="17.25" customHeight="1" x14ac:dyDescent="0.5"/>
    <row r="233" ht="17.25" customHeight="1" x14ac:dyDescent="0.5"/>
    <row r="234" ht="17.25" customHeight="1" x14ac:dyDescent="0.5"/>
    <row r="235" ht="17.25" customHeight="1" x14ac:dyDescent="0.5"/>
    <row r="236" ht="17.25" customHeight="1" x14ac:dyDescent="0.5"/>
    <row r="237" ht="17.25" customHeight="1" x14ac:dyDescent="0.5"/>
    <row r="238" ht="17.25" customHeight="1" x14ac:dyDescent="0.5"/>
    <row r="239" ht="17.25" customHeight="1" x14ac:dyDescent="0.5"/>
    <row r="240" ht="17.25" customHeight="1" x14ac:dyDescent="0.5"/>
    <row r="241" ht="17.25" customHeight="1" x14ac:dyDescent="0.5"/>
    <row r="242" ht="17.25" customHeight="1" x14ac:dyDescent="0.5"/>
    <row r="243" ht="17.25" customHeight="1" x14ac:dyDescent="0.5"/>
    <row r="244" ht="17.25" customHeight="1" x14ac:dyDescent="0.5"/>
    <row r="245" ht="17.25" customHeight="1" x14ac:dyDescent="0.5"/>
    <row r="246" ht="17.25" customHeight="1" x14ac:dyDescent="0.5"/>
    <row r="247" ht="17.25" customHeight="1" x14ac:dyDescent="0.5"/>
    <row r="248" ht="17.25" customHeight="1" x14ac:dyDescent="0.5"/>
    <row r="249" ht="17.25" customHeight="1" x14ac:dyDescent="0.5"/>
    <row r="250" ht="17.25" customHeight="1" x14ac:dyDescent="0.5"/>
    <row r="251" ht="17.25" customHeight="1" x14ac:dyDescent="0.5"/>
    <row r="252" ht="17.25" customHeight="1" x14ac:dyDescent="0.5"/>
    <row r="253" ht="17.25" customHeight="1" x14ac:dyDescent="0.5"/>
    <row r="254" ht="17.25" customHeight="1" x14ac:dyDescent="0.5"/>
    <row r="255" ht="17.25" customHeight="1" x14ac:dyDescent="0.5"/>
    <row r="256" ht="17.25" customHeight="1" x14ac:dyDescent="0.5"/>
    <row r="257" ht="17.25" customHeight="1" x14ac:dyDescent="0.5"/>
    <row r="258" ht="17.25" customHeight="1" x14ac:dyDescent="0.5"/>
    <row r="259" ht="17.25" customHeight="1" x14ac:dyDescent="0.5"/>
    <row r="260" ht="17.25" customHeight="1" x14ac:dyDescent="0.5"/>
    <row r="261" ht="17.25" customHeight="1" x14ac:dyDescent="0.5"/>
    <row r="262" ht="17.25" customHeight="1" x14ac:dyDescent="0.5"/>
    <row r="263" ht="17.25" customHeight="1" x14ac:dyDescent="0.5"/>
    <row r="264" ht="17.25" customHeight="1" x14ac:dyDescent="0.5"/>
    <row r="265" ht="17.25" customHeight="1" x14ac:dyDescent="0.5"/>
    <row r="266" ht="17.25" customHeight="1" x14ac:dyDescent="0.5"/>
    <row r="267" ht="17.25" customHeight="1" x14ac:dyDescent="0.5"/>
    <row r="268" ht="17.25" customHeight="1" x14ac:dyDescent="0.5"/>
    <row r="269" ht="17.25" customHeight="1" x14ac:dyDescent="0.5"/>
    <row r="270" ht="17.25" customHeight="1" x14ac:dyDescent="0.5"/>
    <row r="271" ht="17.25" customHeight="1" x14ac:dyDescent="0.5"/>
    <row r="272" ht="17.25" customHeight="1" x14ac:dyDescent="0.5"/>
    <row r="273" ht="17.25" customHeight="1" x14ac:dyDescent="0.5"/>
    <row r="274" ht="17.25" customHeight="1" x14ac:dyDescent="0.5"/>
    <row r="275" ht="17.25" customHeight="1" x14ac:dyDescent="0.5"/>
    <row r="276" ht="17.25" customHeight="1" x14ac:dyDescent="0.5"/>
    <row r="277" ht="17.25" customHeight="1" x14ac:dyDescent="0.5"/>
    <row r="278" ht="17.25" customHeight="1" x14ac:dyDescent="0.5"/>
    <row r="279" ht="17.25" customHeight="1" x14ac:dyDescent="0.5"/>
    <row r="280" ht="17.25" customHeight="1" x14ac:dyDescent="0.5"/>
    <row r="281" ht="17.25" customHeight="1" x14ac:dyDescent="0.5"/>
    <row r="282" ht="17.25" customHeight="1" x14ac:dyDescent="0.5"/>
    <row r="283" ht="17.25" customHeight="1" x14ac:dyDescent="0.5"/>
    <row r="284" ht="17.25" customHeight="1" x14ac:dyDescent="0.5"/>
    <row r="285" ht="17.25" customHeight="1" x14ac:dyDescent="0.5"/>
    <row r="286" ht="17.25" customHeight="1" x14ac:dyDescent="0.5"/>
    <row r="287" ht="17.25" customHeight="1" x14ac:dyDescent="0.5"/>
    <row r="288" ht="17.25" customHeight="1" x14ac:dyDescent="0.5"/>
    <row r="289" ht="17.25" customHeight="1" x14ac:dyDescent="0.5"/>
    <row r="290" ht="17.25" customHeight="1" x14ac:dyDescent="0.5"/>
    <row r="291" ht="17.25" customHeight="1" x14ac:dyDescent="0.5"/>
    <row r="292" ht="17.25" customHeight="1" x14ac:dyDescent="0.5"/>
    <row r="293" ht="17.25" customHeight="1" x14ac:dyDescent="0.5"/>
    <row r="294" ht="17.25" customHeight="1" x14ac:dyDescent="0.5"/>
    <row r="295" ht="17.25" customHeight="1" x14ac:dyDescent="0.5"/>
    <row r="296" ht="17.25" customHeight="1" x14ac:dyDescent="0.5"/>
    <row r="297" ht="17.25" customHeight="1" x14ac:dyDescent="0.5"/>
    <row r="298" ht="17.25" customHeight="1" x14ac:dyDescent="0.5"/>
  </sheetData>
  <mergeCells count="9">
    <mergeCell ref="A4:A6"/>
    <mergeCell ref="BD4:BD6"/>
    <mergeCell ref="AC5:AS5"/>
    <mergeCell ref="BC5:BC6"/>
    <mergeCell ref="C5:S5"/>
    <mergeCell ref="T5:AB5"/>
    <mergeCell ref="C4:AB4"/>
    <mergeCell ref="AT5:BB5"/>
    <mergeCell ref="AC4:BB4"/>
  </mergeCells>
  <printOptions horizontalCentered="1"/>
  <pageMargins left="0.70866141732283472" right="0.70866141732283472" top="0.74803149606299213" bottom="0.74803149606299213" header="0.31496062992125984" footer="0.31496062992125984"/>
  <pageSetup paperSize="9" fitToHeight="0" orientation="portrait" r:id="rId1"/>
  <headerFooter>
    <oddHeader>&amp;C&amp;KFBBF34&amp;10&amp;"Calibri"&amp;BConfidential&amp;B</oddHeader>
    <oddFooter>&amp;Cwww.stats.gov.sa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9BA8C2"/>
    <pageSetUpPr autoPageBreaks="0" fitToPage="1"/>
  </sheetPr>
  <dimension ref="A1:WXF126"/>
  <sheetViews>
    <sheetView showGridLines="0" rightToLeft="1" zoomScaleNormal="100" workbookViewId="0">
      <selection activeCell="AS2" sqref="AS2"/>
    </sheetView>
  </sheetViews>
  <sheetFormatPr defaultColWidth="0" defaultRowHeight="18" zeroHeight="1" outlineLevelCol="2" x14ac:dyDescent="0.5"/>
  <cols>
    <col min="1" max="1" width="6" style="45" customWidth="1"/>
    <col min="2" max="2" width="34" style="45" customWidth="1"/>
    <col min="3" max="5" width="6.6640625" style="240" hidden="1" customWidth="1" outlineLevel="2"/>
    <col min="6" max="6" width="6.6640625" style="240" hidden="1" customWidth="1" outlineLevel="1" collapsed="1"/>
    <col min="7" max="9" width="6.6640625" style="240" hidden="1" customWidth="1" outlineLevel="2"/>
    <col min="10" max="10" width="6.6640625" style="240" hidden="1" customWidth="1" outlineLevel="1" collapsed="1"/>
    <col min="11" max="13" width="6.6640625" style="240" hidden="1" customWidth="1" outlineLevel="2"/>
    <col min="14" max="14" width="6.6640625" style="240" hidden="1" customWidth="1" outlineLevel="1" collapsed="1"/>
    <col min="15" max="17" width="6.6640625" style="240" hidden="1" customWidth="1" outlineLevel="2"/>
    <col min="18" max="18" width="6.6640625" style="240" hidden="1" customWidth="1" outlineLevel="1" collapsed="1"/>
    <col min="19" max="19" width="11.109375" style="240" customWidth="1" collapsed="1"/>
    <col min="20" max="28" width="10" style="45" customWidth="1"/>
    <col min="29" max="31" width="6.6640625" style="240" hidden="1" customWidth="1" outlineLevel="2"/>
    <col min="32" max="32" width="6.6640625" style="240" hidden="1" customWidth="1" outlineLevel="1" collapsed="1"/>
    <col min="33" max="35" width="6.6640625" style="240" hidden="1" customWidth="1" outlineLevel="2"/>
    <col min="36" max="36" width="6.6640625" style="240" hidden="1" customWidth="1" outlineLevel="1" collapsed="1"/>
    <col min="37" max="39" width="6.6640625" style="240" hidden="1" customWidth="1" outlineLevel="2"/>
    <col min="40" max="40" width="6.6640625" style="240" hidden="1" customWidth="1" outlineLevel="1" collapsed="1"/>
    <col min="41" max="43" width="6.6640625" style="240" hidden="1" customWidth="1" outlineLevel="2"/>
    <col min="44" max="44" width="6.6640625" style="240" hidden="1" customWidth="1" outlineLevel="1" collapsed="1"/>
    <col min="45" max="45" width="11.109375" style="240" customWidth="1" collapsed="1"/>
    <col min="46" max="54" width="10" style="45" customWidth="1"/>
    <col min="55" max="55" width="34" style="45" customWidth="1"/>
    <col min="56" max="56" width="6" style="45" customWidth="1"/>
    <col min="57" max="57" width="3.33203125" style="51" customWidth="1"/>
    <col min="58" max="291" width="8.88671875" style="45" hidden="1"/>
    <col min="292" max="292" width="5.88671875" style="45" hidden="1"/>
    <col min="293" max="293" width="32.88671875" style="45" hidden="1"/>
    <col min="294" max="294" width="5.88671875" style="45" hidden="1"/>
    <col min="295" max="295" width="32.88671875" style="45" hidden="1"/>
    <col min="296" max="301" width="8.88671875" style="45" hidden="1"/>
    <col min="302" max="302" width="32.88671875" style="45" hidden="1"/>
    <col min="303" max="303" width="5.88671875" style="45" hidden="1"/>
    <col min="304" max="304" width="32.88671875" style="45" hidden="1"/>
    <col min="305" max="305" width="5.88671875" style="45" hidden="1"/>
    <col min="306" max="547" width="8.88671875" style="45" hidden="1"/>
    <col min="548" max="548" width="5.88671875" style="45" hidden="1"/>
    <col min="549" max="549" width="32.88671875" style="45" hidden="1"/>
    <col min="550" max="550" width="5.88671875" style="45" hidden="1"/>
    <col min="551" max="551" width="32.88671875" style="45" hidden="1"/>
    <col min="552" max="557" width="8.88671875" style="45" hidden="1"/>
    <col min="558" max="558" width="32.88671875" style="45" hidden="1"/>
    <col min="559" max="559" width="5.88671875" style="45" hidden="1"/>
    <col min="560" max="560" width="32.88671875" style="45" hidden="1"/>
    <col min="561" max="561" width="5.88671875" style="45" hidden="1"/>
    <col min="562" max="803" width="8.88671875" style="45" hidden="1"/>
    <col min="804" max="804" width="5.88671875" style="45" hidden="1"/>
    <col min="805" max="805" width="32.88671875" style="45" hidden="1"/>
    <col min="806" max="806" width="5.88671875" style="45" hidden="1"/>
    <col min="807" max="807" width="32.88671875" style="45" hidden="1"/>
    <col min="808" max="813" width="8.88671875" style="45" hidden="1"/>
    <col min="814" max="814" width="32.88671875" style="45" hidden="1"/>
    <col min="815" max="815" width="5.88671875" style="45" hidden="1"/>
    <col min="816" max="816" width="32.88671875" style="45" hidden="1"/>
    <col min="817" max="817" width="5.88671875" style="45" hidden="1"/>
    <col min="818" max="1059" width="8.88671875" style="45" hidden="1"/>
    <col min="1060" max="1060" width="5.88671875" style="45" hidden="1"/>
    <col min="1061" max="1061" width="32.88671875" style="45" hidden="1"/>
    <col min="1062" max="1062" width="5.88671875" style="45" hidden="1"/>
    <col min="1063" max="1063" width="32.88671875" style="45" hidden="1"/>
    <col min="1064" max="1069" width="8.88671875" style="45" hidden="1"/>
    <col min="1070" max="1070" width="32.88671875" style="45" hidden="1"/>
    <col min="1071" max="1071" width="5.88671875" style="45" hidden="1"/>
    <col min="1072" max="1072" width="32.88671875" style="45" hidden="1"/>
    <col min="1073" max="1073" width="5.88671875" style="45" hidden="1"/>
    <col min="1074" max="1315" width="8.88671875" style="45" hidden="1"/>
    <col min="1316" max="1316" width="5.88671875" style="45" hidden="1"/>
    <col min="1317" max="1317" width="32.88671875" style="45" hidden="1"/>
    <col min="1318" max="1318" width="5.88671875" style="45" hidden="1"/>
    <col min="1319" max="1319" width="32.88671875" style="45" hidden="1"/>
    <col min="1320" max="1325" width="8.88671875" style="45" hidden="1"/>
    <col min="1326" max="1326" width="32.88671875" style="45" hidden="1"/>
    <col min="1327" max="1327" width="5.88671875" style="45" hidden="1"/>
    <col min="1328" max="1328" width="32.88671875" style="45" hidden="1"/>
    <col min="1329" max="1329" width="5.88671875" style="45" hidden="1"/>
    <col min="1330" max="1571" width="8.88671875" style="45" hidden="1"/>
    <col min="1572" max="1572" width="5.88671875" style="45" hidden="1"/>
    <col min="1573" max="1573" width="32.88671875" style="45" hidden="1"/>
    <col min="1574" max="1574" width="5.88671875" style="45" hidden="1"/>
    <col min="1575" max="1575" width="32.88671875" style="45" hidden="1"/>
    <col min="1576" max="1581" width="8.88671875" style="45" hidden="1"/>
    <col min="1582" max="1582" width="32.88671875" style="45" hidden="1"/>
    <col min="1583" max="1583" width="5.88671875" style="45" hidden="1"/>
    <col min="1584" max="1584" width="32.88671875" style="45" hidden="1"/>
    <col min="1585" max="1585" width="5.88671875" style="45" hidden="1"/>
    <col min="1586" max="1827" width="8.88671875" style="45" hidden="1"/>
    <col min="1828" max="1828" width="5.88671875" style="45" hidden="1"/>
    <col min="1829" max="1829" width="32.88671875" style="45" hidden="1"/>
    <col min="1830" max="1830" width="5.88671875" style="45" hidden="1"/>
    <col min="1831" max="1831" width="32.88671875" style="45" hidden="1"/>
    <col min="1832" max="1837" width="8.88671875" style="45" hidden="1"/>
    <col min="1838" max="1838" width="32.88671875" style="45" hidden="1"/>
    <col min="1839" max="1839" width="5.88671875" style="45" hidden="1"/>
    <col min="1840" max="1840" width="32.88671875" style="45" hidden="1"/>
    <col min="1841" max="1841" width="5.88671875" style="45" hidden="1"/>
    <col min="1842" max="2083" width="8.88671875" style="45" hidden="1"/>
    <col min="2084" max="2084" width="5.88671875" style="45" hidden="1"/>
    <col min="2085" max="2085" width="32.88671875" style="45" hidden="1"/>
    <col min="2086" max="2086" width="5.88671875" style="45" hidden="1"/>
    <col min="2087" max="2087" width="32.88671875" style="45" hidden="1"/>
    <col min="2088" max="2093" width="8.88671875" style="45" hidden="1"/>
    <col min="2094" max="2094" width="32.88671875" style="45" hidden="1"/>
    <col min="2095" max="2095" width="5.88671875" style="45" hidden="1"/>
    <col min="2096" max="2096" width="32.88671875" style="45" hidden="1"/>
    <col min="2097" max="2097" width="5.88671875" style="45" hidden="1"/>
    <col min="2098" max="2339" width="8.88671875" style="45" hidden="1"/>
    <col min="2340" max="2340" width="5.88671875" style="45" hidden="1"/>
    <col min="2341" max="2341" width="32.88671875" style="45" hidden="1"/>
    <col min="2342" max="2342" width="5.88671875" style="45" hidden="1"/>
    <col min="2343" max="2343" width="32.88671875" style="45" hidden="1"/>
    <col min="2344" max="2349" width="8.88671875" style="45" hidden="1"/>
    <col min="2350" max="2350" width="32.88671875" style="45" hidden="1"/>
    <col min="2351" max="2351" width="5.88671875" style="45" hidden="1"/>
    <col min="2352" max="2352" width="32.88671875" style="45" hidden="1"/>
    <col min="2353" max="2353" width="5.88671875" style="45" hidden="1"/>
    <col min="2354" max="2595" width="8.88671875" style="45" hidden="1"/>
    <col min="2596" max="2596" width="5.88671875" style="45" hidden="1"/>
    <col min="2597" max="2597" width="32.88671875" style="45" hidden="1"/>
    <col min="2598" max="2598" width="5.88671875" style="45" hidden="1"/>
    <col min="2599" max="2599" width="32.88671875" style="45" hidden="1"/>
    <col min="2600" max="2605" width="8.88671875" style="45" hidden="1"/>
    <col min="2606" max="2606" width="32.88671875" style="45" hidden="1"/>
    <col min="2607" max="2607" width="5.88671875" style="45" hidden="1"/>
    <col min="2608" max="2608" width="32.88671875" style="45" hidden="1"/>
    <col min="2609" max="2609" width="5.88671875" style="45" hidden="1"/>
    <col min="2610" max="2851" width="8.88671875" style="45" hidden="1"/>
    <col min="2852" max="2852" width="5.88671875" style="45" hidden="1"/>
    <col min="2853" max="2853" width="32.88671875" style="45" hidden="1"/>
    <col min="2854" max="2854" width="5.88671875" style="45" hidden="1"/>
    <col min="2855" max="2855" width="32.88671875" style="45" hidden="1"/>
    <col min="2856" max="2861" width="8.88671875" style="45" hidden="1"/>
    <col min="2862" max="2862" width="32.88671875" style="45" hidden="1"/>
    <col min="2863" max="2863" width="5.88671875" style="45" hidden="1"/>
    <col min="2864" max="2864" width="32.88671875" style="45" hidden="1"/>
    <col min="2865" max="2865" width="5.88671875" style="45" hidden="1"/>
    <col min="2866" max="3107" width="8.88671875" style="45" hidden="1"/>
    <col min="3108" max="3108" width="5.88671875" style="45" hidden="1"/>
    <col min="3109" max="3109" width="32.88671875" style="45" hidden="1"/>
    <col min="3110" max="3110" width="5.88671875" style="45" hidden="1"/>
    <col min="3111" max="3111" width="32.88671875" style="45" hidden="1"/>
    <col min="3112" max="3117" width="8.88671875" style="45" hidden="1"/>
    <col min="3118" max="3118" width="32.88671875" style="45" hidden="1"/>
    <col min="3119" max="3119" width="5.88671875" style="45" hidden="1"/>
    <col min="3120" max="3120" width="32.88671875" style="45" hidden="1"/>
    <col min="3121" max="3121" width="5.88671875" style="45" hidden="1"/>
    <col min="3122" max="3363" width="8.88671875" style="45" hidden="1"/>
    <col min="3364" max="3364" width="5.88671875" style="45" hidden="1"/>
    <col min="3365" max="3365" width="32.88671875" style="45" hidden="1"/>
    <col min="3366" max="3366" width="5.88671875" style="45" hidden="1"/>
    <col min="3367" max="3367" width="32.88671875" style="45" hidden="1"/>
    <col min="3368" max="3373" width="8.88671875" style="45" hidden="1"/>
    <col min="3374" max="3374" width="32.88671875" style="45" hidden="1"/>
    <col min="3375" max="3375" width="5.88671875" style="45" hidden="1"/>
    <col min="3376" max="3376" width="32.88671875" style="45" hidden="1"/>
    <col min="3377" max="3377" width="5.88671875" style="45" hidden="1"/>
    <col min="3378" max="3619" width="8.88671875" style="45" hidden="1"/>
    <col min="3620" max="3620" width="5.88671875" style="45" hidden="1"/>
    <col min="3621" max="3621" width="32.88671875" style="45" hidden="1"/>
    <col min="3622" max="3622" width="5.88671875" style="45" hidden="1"/>
    <col min="3623" max="3623" width="32.88671875" style="45" hidden="1"/>
    <col min="3624" max="3629" width="8.88671875" style="45" hidden="1"/>
    <col min="3630" max="3630" width="32.88671875" style="45" hidden="1"/>
    <col min="3631" max="3631" width="5.88671875" style="45" hidden="1"/>
    <col min="3632" max="3632" width="32.88671875" style="45" hidden="1"/>
    <col min="3633" max="3633" width="5.88671875" style="45" hidden="1"/>
    <col min="3634" max="3875" width="8.88671875" style="45" hidden="1"/>
    <col min="3876" max="3876" width="5.88671875" style="45" hidden="1"/>
    <col min="3877" max="3877" width="32.88671875" style="45" hidden="1"/>
    <col min="3878" max="3878" width="5.88671875" style="45" hidden="1"/>
    <col min="3879" max="3879" width="32.88671875" style="45" hidden="1"/>
    <col min="3880" max="3885" width="8.88671875" style="45" hidden="1"/>
    <col min="3886" max="3886" width="32.88671875" style="45" hidden="1"/>
    <col min="3887" max="3887" width="5.88671875" style="45" hidden="1"/>
    <col min="3888" max="3888" width="32.88671875" style="45" hidden="1"/>
    <col min="3889" max="3889" width="5.88671875" style="45" hidden="1"/>
    <col min="3890" max="4131" width="8.88671875" style="45" hidden="1"/>
    <col min="4132" max="4132" width="5.88671875" style="45" hidden="1"/>
    <col min="4133" max="4133" width="32.88671875" style="45" hidden="1"/>
    <col min="4134" max="4134" width="5.88671875" style="45" hidden="1"/>
    <col min="4135" max="4135" width="32.88671875" style="45" hidden="1"/>
    <col min="4136" max="4141" width="8.88671875" style="45" hidden="1"/>
    <col min="4142" max="4142" width="32.88671875" style="45" hidden="1"/>
    <col min="4143" max="4143" width="5.88671875" style="45" hidden="1"/>
    <col min="4144" max="4144" width="32.88671875" style="45" hidden="1"/>
    <col min="4145" max="4145" width="5.88671875" style="45" hidden="1"/>
    <col min="4146" max="4387" width="8.88671875" style="45" hidden="1"/>
    <col min="4388" max="4388" width="5.88671875" style="45" hidden="1"/>
    <col min="4389" max="4389" width="32.88671875" style="45" hidden="1"/>
    <col min="4390" max="4390" width="5.88671875" style="45" hidden="1"/>
    <col min="4391" max="4391" width="32.88671875" style="45" hidden="1"/>
    <col min="4392" max="4397" width="8.88671875" style="45" hidden="1"/>
    <col min="4398" max="4398" width="32.88671875" style="45" hidden="1"/>
    <col min="4399" max="4399" width="5.88671875" style="45" hidden="1"/>
    <col min="4400" max="4400" width="32.88671875" style="45" hidden="1"/>
    <col min="4401" max="4401" width="5.88671875" style="45" hidden="1"/>
    <col min="4402" max="4643" width="8.88671875" style="45" hidden="1"/>
    <col min="4644" max="4644" width="5.88671875" style="45" hidden="1"/>
    <col min="4645" max="4645" width="32.88671875" style="45" hidden="1"/>
    <col min="4646" max="4646" width="5.88671875" style="45" hidden="1"/>
    <col min="4647" max="4647" width="32.88671875" style="45" hidden="1"/>
    <col min="4648" max="4653" width="8.88671875" style="45" hidden="1"/>
    <col min="4654" max="4654" width="32.88671875" style="45" hidden="1"/>
    <col min="4655" max="4655" width="5.88671875" style="45" hidden="1"/>
    <col min="4656" max="4656" width="32.88671875" style="45" hidden="1"/>
    <col min="4657" max="4657" width="5.88671875" style="45" hidden="1"/>
    <col min="4658" max="4899" width="8.88671875" style="45" hidden="1"/>
    <col min="4900" max="4900" width="5.88671875" style="45" hidden="1"/>
    <col min="4901" max="4901" width="32.88671875" style="45" hidden="1"/>
    <col min="4902" max="4902" width="5.88671875" style="45" hidden="1"/>
    <col min="4903" max="4903" width="32.88671875" style="45" hidden="1"/>
    <col min="4904" max="4909" width="8.88671875" style="45" hidden="1"/>
    <col min="4910" max="4910" width="32.88671875" style="45" hidden="1"/>
    <col min="4911" max="4911" width="5.88671875" style="45" hidden="1"/>
    <col min="4912" max="4912" width="32.88671875" style="45" hidden="1"/>
    <col min="4913" max="4913" width="5.88671875" style="45" hidden="1"/>
    <col min="4914" max="5155" width="8.88671875" style="45" hidden="1"/>
    <col min="5156" max="5156" width="5.88671875" style="45" hidden="1"/>
    <col min="5157" max="5157" width="32.88671875" style="45" hidden="1"/>
    <col min="5158" max="5158" width="5.88671875" style="45" hidden="1"/>
    <col min="5159" max="5159" width="32.88671875" style="45" hidden="1"/>
    <col min="5160" max="5165" width="8.88671875" style="45" hidden="1"/>
    <col min="5166" max="5166" width="32.88671875" style="45" hidden="1"/>
    <col min="5167" max="5167" width="5.88671875" style="45" hidden="1"/>
    <col min="5168" max="5168" width="32.88671875" style="45" hidden="1"/>
    <col min="5169" max="5169" width="5.88671875" style="45" hidden="1"/>
    <col min="5170" max="5411" width="8.88671875" style="45" hidden="1"/>
    <col min="5412" max="5412" width="5.88671875" style="45" hidden="1"/>
    <col min="5413" max="5413" width="32.88671875" style="45" hidden="1"/>
    <col min="5414" max="5414" width="5.88671875" style="45" hidden="1"/>
    <col min="5415" max="5415" width="32.88671875" style="45" hidden="1"/>
    <col min="5416" max="5421" width="8.88671875" style="45" hidden="1"/>
    <col min="5422" max="5422" width="32.88671875" style="45" hidden="1"/>
    <col min="5423" max="5423" width="5.88671875" style="45" hidden="1"/>
    <col min="5424" max="5424" width="32.88671875" style="45" hidden="1"/>
    <col min="5425" max="5425" width="5.88671875" style="45" hidden="1"/>
    <col min="5426" max="5667" width="8.88671875" style="45" hidden="1"/>
    <col min="5668" max="5668" width="5.88671875" style="45" hidden="1"/>
    <col min="5669" max="5669" width="32.88671875" style="45" hidden="1"/>
    <col min="5670" max="5670" width="5.88671875" style="45" hidden="1"/>
    <col min="5671" max="5671" width="32.88671875" style="45" hidden="1"/>
    <col min="5672" max="5677" width="8.88671875" style="45" hidden="1"/>
    <col min="5678" max="5678" width="32.88671875" style="45" hidden="1"/>
    <col min="5679" max="5679" width="5.88671875" style="45" hidden="1"/>
    <col min="5680" max="5680" width="32.88671875" style="45" hidden="1"/>
    <col min="5681" max="5681" width="5.88671875" style="45" hidden="1"/>
    <col min="5682" max="5923" width="8.88671875" style="45" hidden="1"/>
    <col min="5924" max="5924" width="5.88671875" style="45" hidden="1"/>
    <col min="5925" max="5925" width="32.88671875" style="45" hidden="1"/>
    <col min="5926" max="5926" width="5.88671875" style="45" hidden="1"/>
    <col min="5927" max="5927" width="32.88671875" style="45" hidden="1"/>
    <col min="5928" max="5933" width="8.88671875" style="45" hidden="1"/>
    <col min="5934" max="5934" width="32.88671875" style="45" hidden="1"/>
    <col min="5935" max="5935" width="5.88671875" style="45" hidden="1"/>
    <col min="5936" max="5936" width="32.88671875" style="45" hidden="1"/>
    <col min="5937" max="5937" width="5.88671875" style="45" hidden="1"/>
    <col min="5938" max="6179" width="8.88671875" style="45" hidden="1"/>
    <col min="6180" max="6180" width="5.88671875" style="45" hidden="1"/>
    <col min="6181" max="6181" width="32.88671875" style="45" hidden="1"/>
    <col min="6182" max="6182" width="5.88671875" style="45" hidden="1"/>
    <col min="6183" max="6183" width="32.88671875" style="45" hidden="1"/>
    <col min="6184" max="6189" width="8.88671875" style="45" hidden="1"/>
    <col min="6190" max="6190" width="32.88671875" style="45" hidden="1"/>
    <col min="6191" max="6191" width="5.88671875" style="45" hidden="1"/>
    <col min="6192" max="6192" width="32.88671875" style="45" hidden="1"/>
    <col min="6193" max="6193" width="5.88671875" style="45" hidden="1"/>
    <col min="6194" max="6435" width="8.88671875" style="45" hidden="1"/>
    <col min="6436" max="6436" width="5.88671875" style="45" hidden="1"/>
    <col min="6437" max="6437" width="32.88671875" style="45" hidden="1"/>
    <col min="6438" max="6438" width="5.88671875" style="45" hidden="1"/>
    <col min="6439" max="6439" width="32.88671875" style="45" hidden="1"/>
    <col min="6440" max="6445" width="8.88671875" style="45" hidden="1"/>
    <col min="6446" max="6446" width="32.88671875" style="45" hidden="1"/>
    <col min="6447" max="6447" width="5.88671875" style="45" hidden="1"/>
    <col min="6448" max="6448" width="32.88671875" style="45" hidden="1"/>
    <col min="6449" max="6449" width="5.88671875" style="45" hidden="1"/>
    <col min="6450" max="6691" width="8.88671875" style="45" hidden="1"/>
    <col min="6692" max="6692" width="5.88671875" style="45" hidden="1"/>
    <col min="6693" max="6693" width="32.88671875" style="45" hidden="1"/>
    <col min="6694" max="6694" width="5.88671875" style="45" hidden="1"/>
    <col min="6695" max="6695" width="32.88671875" style="45" hidden="1"/>
    <col min="6696" max="6701" width="8.88671875" style="45" hidden="1"/>
    <col min="6702" max="6702" width="32.88671875" style="45" hidden="1"/>
    <col min="6703" max="6703" width="5.88671875" style="45" hidden="1"/>
    <col min="6704" max="6704" width="32.88671875" style="45" hidden="1"/>
    <col min="6705" max="6705" width="5.88671875" style="45" hidden="1"/>
    <col min="6706" max="6947" width="8.88671875" style="45" hidden="1"/>
    <col min="6948" max="6948" width="5.88671875" style="45" hidden="1"/>
    <col min="6949" max="6949" width="32.88671875" style="45" hidden="1"/>
    <col min="6950" max="6950" width="5.88671875" style="45" hidden="1"/>
    <col min="6951" max="6951" width="32.88671875" style="45" hidden="1"/>
    <col min="6952" max="6957" width="8.88671875" style="45" hidden="1"/>
    <col min="6958" max="6958" width="32.88671875" style="45" hidden="1"/>
    <col min="6959" max="6959" width="5.88671875" style="45" hidden="1"/>
    <col min="6960" max="6960" width="32.88671875" style="45" hidden="1"/>
    <col min="6961" max="6961" width="5.88671875" style="45" hidden="1"/>
    <col min="6962" max="7203" width="8.88671875" style="45" hidden="1"/>
    <col min="7204" max="7204" width="5.88671875" style="45" hidden="1"/>
    <col min="7205" max="7205" width="32.88671875" style="45" hidden="1"/>
    <col min="7206" max="7206" width="5.88671875" style="45" hidden="1"/>
    <col min="7207" max="7207" width="32.88671875" style="45" hidden="1"/>
    <col min="7208" max="7213" width="8.88671875" style="45" hidden="1"/>
    <col min="7214" max="7214" width="32.88671875" style="45" hidden="1"/>
    <col min="7215" max="7215" width="5.88671875" style="45" hidden="1"/>
    <col min="7216" max="7216" width="32.88671875" style="45" hidden="1"/>
    <col min="7217" max="7217" width="5.88671875" style="45" hidden="1"/>
    <col min="7218" max="7459" width="8.88671875" style="45" hidden="1"/>
    <col min="7460" max="7460" width="5.88671875" style="45" hidden="1"/>
    <col min="7461" max="7461" width="32.88671875" style="45" hidden="1"/>
    <col min="7462" max="7462" width="5.88671875" style="45" hidden="1"/>
    <col min="7463" max="7463" width="32.88671875" style="45" hidden="1"/>
    <col min="7464" max="7469" width="8.88671875" style="45" hidden="1"/>
    <col min="7470" max="7470" width="32.88671875" style="45" hidden="1"/>
    <col min="7471" max="7471" width="5.88671875" style="45" hidden="1"/>
    <col min="7472" max="7472" width="32.88671875" style="45" hidden="1"/>
    <col min="7473" max="7473" width="5.88671875" style="45" hidden="1"/>
    <col min="7474" max="7715" width="8.88671875" style="45" hidden="1"/>
    <col min="7716" max="7716" width="5.88671875" style="45" hidden="1"/>
    <col min="7717" max="7717" width="32.88671875" style="45" hidden="1"/>
    <col min="7718" max="7718" width="5.88671875" style="45" hidden="1"/>
    <col min="7719" max="7719" width="32.88671875" style="45" hidden="1"/>
    <col min="7720" max="7725" width="8.88671875" style="45" hidden="1"/>
    <col min="7726" max="7726" width="32.88671875" style="45" hidden="1"/>
    <col min="7727" max="7727" width="5.88671875" style="45" hidden="1"/>
    <col min="7728" max="7728" width="32.88671875" style="45" hidden="1"/>
    <col min="7729" max="7729" width="5.88671875" style="45" hidden="1"/>
    <col min="7730" max="7971" width="8.88671875" style="45" hidden="1"/>
    <col min="7972" max="7972" width="5.88671875" style="45" hidden="1"/>
    <col min="7973" max="7973" width="32.88671875" style="45" hidden="1"/>
    <col min="7974" max="7974" width="5.88671875" style="45" hidden="1"/>
    <col min="7975" max="7975" width="32.88671875" style="45" hidden="1"/>
    <col min="7976" max="7981" width="8.88671875" style="45" hidden="1"/>
    <col min="7982" max="7982" width="32.88671875" style="45" hidden="1"/>
    <col min="7983" max="7983" width="5.88671875" style="45" hidden="1"/>
    <col min="7984" max="7984" width="32.88671875" style="45" hidden="1"/>
    <col min="7985" max="7985" width="5.88671875" style="45" hidden="1"/>
    <col min="7986" max="8227" width="8.88671875" style="45" hidden="1"/>
    <col min="8228" max="8228" width="5.88671875" style="45" hidden="1"/>
    <col min="8229" max="8229" width="32.88671875" style="45" hidden="1"/>
    <col min="8230" max="8230" width="5.88671875" style="45" hidden="1"/>
    <col min="8231" max="8231" width="32.88671875" style="45" hidden="1"/>
    <col min="8232" max="8237" width="8.88671875" style="45" hidden="1"/>
    <col min="8238" max="8238" width="32.88671875" style="45" hidden="1"/>
    <col min="8239" max="8239" width="5.88671875" style="45" hidden="1"/>
    <col min="8240" max="8240" width="32.88671875" style="45" hidden="1"/>
    <col min="8241" max="8241" width="5.88671875" style="45" hidden="1"/>
    <col min="8242" max="8483" width="8.88671875" style="45" hidden="1"/>
    <col min="8484" max="8484" width="5.88671875" style="45" hidden="1"/>
    <col min="8485" max="8485" width="32.88671875" style="45" hidden="1"/>
    <col min="8486" max="8486" width="5.88671875" style="45" hidden="1"/>
    <col min="8487" max="8487" width="32.88671875" style="45" hidden="1"/>
    <col min="8488" max="8493" width="8.88671875" style="45" hidden="1"/>
    <col min="8494" max="8494" width="32.88671875" style="45" hidden="1"/>
    <col min="8495" max="8495" width="5.88671875" style="45" hidden="1"/>
    <col min="8496" max="8496" width="32.88671875" style="45" hidden="1"/>
    <col min="8497" max="8497" width="5.88671875" style="45" hidden="1"/>
    <col min="8498" max="8739" width="8.88671875" style="45" hidden="1"/>
    <col min="8740" max="8740" width="5.88671875" style="45" hidden="1"/>
    <col min="8741" max="8741" width="32.88671875" style="45" hidden="1"/>
    <col min="8742" max="8742" width="5.88671875" style="45" hidden="1"/>
    <col min="8743" max="8743" width="32.88671875" style="45" hidden="1"/>
    <col min="8744" max="8749" width="8.88671875" style="45" hidden="1"/>
    <col min="8750" max="8750" width="32.88671875" style="45" hidden="1"/>
    <col min="8751" max="8751" width="5.88671875" style="45" hidden="1"/>
    <col min="8752" max="8752" width="32.88671875" style="45" hidden="1"/>
    <col min="8753" max="8753" width="5.88671875" style="45" hidden="1"/>
    <col min="8754" max="8995" width="8.88671875" style="45" hidden="1"/>
    <col min="8996" max="8996" width="5.88671875" style="45" hidden="1"/>
    <col min="8997" max="8997" width="32.88671875" style="45" hidden="1"/>
    <col min="8998" max="8998" width="5.88671875" style="45" hidden="1"/>
    <col min="8999" max="8999" width="32.88671875" style="45" hidden="1"/>
    <col min="9000" max="9005" width="8.88671875" style="45" hidden="1"/>
    <col min="9006" max="9006" width="32.88671875" style="45" hidden="1"/>
    <col min="9007" max="9007" width="5.88671875" style="45" hidden="1"/>
    <col min="9008" max="9008" width="32.88671875" style="45" hidden="1"/>
    <col min="9009" max="9009" width="5.88671875" style="45" hidden="1"/>
    <col min="9010" max="9251" width="8.88671875" style="45" hidden="1"/>
    <col min="9252" max="9252" width="5.88671875" style="45" hidden="1"/>
    <col min="9253" max="9253" width="32.88671875" style="45" hidden="1"/>
    <col min="9254" max="9254" width="5.88671875" style="45" hidden="1"/>
    <col min="9255" max="9255" width="32.88671875" style="45" hidden="1"/>
    <col min="9256" max="9261" width="8.88671875" style="45" hidden="1"/>
    <col min="9262" max="9262" width="32.88671875" style="45" hidden="1"/>
    <col min="9263" max="9263" width="5.88671875" style="45" hidden="1"/>
    <col min="9264" max="9264" width="32.88671875" style="45" hidden="1"/>
    <col min="9265" max="9265" width="5.88671875" style="45" hidden="1"/>
    <col min="9266" max="9507" width="8.88671875" style="45" hidden="1"/>
    <col min="9508" max="9508" width="5.88671875" style="45" hidden="1"/>
    <col min="9509" max="9509" width="32.88671875" style="45" hidden="1"/>
    <col min="9510" max="9510" width="5.88671875" style="45" hidden="1"/>
    <col min="9511" max="9511" width="32.88671875" style="45" hidden="1"/>
    <col min="9512" max="9517" width="8.88671875" style="45" hidden="1"/>
    <col min="9518" max="9518" width="32.88671875" style="45" hidden="1"/>
    <col min="9519" max="9519" width="5.88671875" style="45" hidden="1"/>
    <col min="9520" max="9520" width="32.88671875" style="45" hidden="1"/>
    <col min="9521" max="9521" width="5.88671875" style="45" hidden="1"/>
    <col min="9522" max="9763" width="8.88671875" style="45" hidden="1"/>
    <col min="9764" max="9764" width="5.88671875" style="45" hidden="1"/>
    <col min="9765" max="9765" width="32.88671875" style="45" hidden="1"/>
    <col min="9766" max="9766" width="5.88671875" style="45" hidden="1"/>
    <col min="9767" max="9767" width="32.88671875" style="45" hidden="1"/>
    <col min="9768" max="9773" width="8.88671875" style="45" hidden="1"/>
    <col min="9774" max="9774" width="32.88671875" style="45" hidden="1"/>
    <col min="9775" max="9775" width="5.88671875" style="45" hidden="1"/>
    <col min="9776" max="9776" width="32.88671875" style="45" hidden="1"/>
    <col min="9777" max="9777" width="5.88671875" style="45" hidden="1"/>
    <col min="9778" max="10019" width="8.88671875" style="45" hidden="1"/>
    <col min="10020" max="10020" width="5.88671875" style="45" hidden="1"/>
    <col min="10021" max="10021" width="32.88671875" style="45" hidden="1"/>
    <col min="10022" max="10022" width="5.88671875" style="45" hidden="1"/>
    <col min="10023" max="10023" width="32.88671875" style="45" hidden="1"/>
    <col min="10024" max="10029" width="8.88671875" style="45" hidden="1"/>
    <col min="10030" max="10030" width="32.88671875" style="45" hidden="1"/>
    <col min="10031" max="10031" width="5.88671875" style="45" hidden="1"/>
    <col min="10032" max="10032" width="32.88671875" style="45" hidden="1"/>
    <col min="10033" max="10033" width="5.88671875" style="45" hidden="1"/>
    <col min="10034" max="10275" width="8.88671875" style="45" hidden="1"/>
    <col min="10276" max="10276" width="5.88671875" style="45" hidden="1"/>
    <col min="10277" max="10277" width="32.88671875" style="45" hidden="1"/>
    <col min="10278" max="10278" width="5.88671875" style="45" hidden="1"/>
    <col min="10279" max="10279" width="32.88671875" style="45" hidden="1"/>
    <col min="10280" max="10285" width="8.88671875" style="45" hidden="1"/>
    <col min="10286" max="10286" width="32.88671875" style="45" hidden="1"/>
    <col min="10287" max="10287" width="5.88671875" style="45" hidden="1"/>
    <col min="10288" max="10288" width="32.88671875" style="45" hidden="1"/>
    <col min="10289" max="10289" width="5.88671875" style="45" hidden="1"/>
    <col min="10290" max="10531" width="8.88671875" style="45" hidden="1"/>
    <col min="10532" max="10532" width="5.88671875" style="45" hidden="1"/>
    <col min="10533" max="10533" width="32.88671875" style="45" hidden="1"/>
    <col min="10534" max="10534" width="5.88671875" style="45" hidden="1"/>
    <col min="10535" max="10535" width="32.88671875" style="45" hidden="1"/>
    <col min="10536" max="10541" width="8.88671875" style="45" hidden="1"/>
    <col min="10542" max="10542" width="32.88671875" style="45" hidden="1"/>
    <col min="10543" max="10543" width="5.88671875" style="45" hidden="1"/>
    <col min="10544" max="10544" width="32.88671875" style="45" hidden="1"/>
    <col min="10545" max="10545" width="5.88671875" style="45" hidden="1"/>
    <col min="10546" max="10787" width="8.88671875" style="45" hidden="1"/>
    <col min="10788" max="10788" width="5.88671875" style="45" hidden="1"/>
    <col min="10789" max="10789" width="32.88671875" style="45" hidden="1"/>
    <col min="10790" max="10790" width="5.88671875" style="45" hidden="1"/>
    <col min="10791" max="10791" width="32.88671875" style="45" hidden="1"/>
    <col min="10792" max="10797" width="8.88671875" style="45" hidden="1"/>
    <col min="10798" max="10798" width="32.88671875" style="45" hidden="1"/>
    <col min="10799" max="10799" width="5.88671875" style="45" hidden="1"/>
    <col min="10800" max="10800" width="32.88671875" style="45" hidden="1"/>
    <col min="10801" max="10801" width="5.88671875" style="45" hidden="1"/>
    <col min="10802" max="11043" width="8.88671875" style="45" hidden="1"/>
    <col min="11044" max="11044" width="5.88671875" style="45" hidden="1"/>
    <col min="11045" max="11045" width="32.88671875" style="45" hidden="1"/>
    <col min="11046" max="11046" width="5.88671875" style="45" hidden="1"/>
    <col min="11047" max="11047" width="32.88671875" style="45" hidden="1"/>
    <col min="11048" max="11053" width="8.88671875" style="45" hidden="1"/>
    <col min="11054" max="11054" width="32.88671875" style="45" hidden="1"/>
    <col min="11055" max="11055" width="5.88671875" style="45" hidden="1"/>
    <col min="11056" max="11056" width="32.88671875" style="45" hidden="1"/>
    <col min="11057" max="11057" width="5.88671875" style="45" hidden="1"/>
    <col min="11058" max="11299" width="8.88671875" style="45" hidden="1"/>
    <col min="11300" max="11300" width="5.88671875" style="45" hidden="1"/>
    <col min="11301" max="11301" width="32.88671875" style="45" hidden="1"/>
    <col min="11302" max="11302" width="5.88671875" style="45" hidden="1"/>
    <col min="11303" max="11303" width="32.88671875" style="45" hidden="1"/>
    <col min="11304" max="11309" width="8.88671875" style="45" hidden="1"/>
    <col min="11310" max="11310" width="32.88671875" style="45" hidden="1"/>
    <col min="11311" max="11311" width="5.88671875" style="45" hidden="1"/>
    <col min="11312" max="11312" width="32.88671875" style="45" hidden="1"/>
    <col min="11313" max="11313" width="5.88671875" style="45" hidden="1"/>
    <col min="11314" max="11555" width="8.88671875" style="45" hidden="1"/>
    <col min="11556" max="11556" width="5.88671875" style="45" hidden="1"/>
    <col min="11557" max="11557" width="32.88671875" style="45" hidden="1"/>
    <col min="11558" max="11558" width="5.88671875" style="45" hidden="1"/>
    <col min="11559" max="11559" width="32.88671875" style="45" hidden="1"/>
    <col min="11560" max="11565" width="8.88671875" style="45" hidden="1"/>
    <col min="11566" max="11566" width="32.88671875" style="45" hidden="1"/>
    <col min="11567" max="11567" width="5.88671875" style="45" hidden="1"/>
    <col min="11568" max="11568" width="32.88671875" style="45" hidden="1"/>
    <col min="11569" max="11569" width="5.88671875" style="45" hidden="1"/>
    <col min="11570" max="11811" width="8.88671875" style="45" hidden="1"/>
    <col min="11812" max="11812" width="5.88671875" style="45" hidden="1"/>
    <col min="11813" max="11813" width="32.88671875" style="45" hidden="1"/>
    <col min="11814" max="11814" width="5.88671875" style="45" hidden="1"/>
    <col min="11815" max="11815" width="32.88671875" style="45" hidden="1"/>
    <col min="11816" max="11821" width="8.88671875" style="45" hidden="1"/>
    <col min="11822" max="11822" width="32.88671875" style="45" hidden="1"/>
    <col min="11823" max="11823" width="5.88671875" style="45" hidden="1"/>
    <col min="11824" max="11824" width="32.88671875" style="45" hidden="1"/>
    <col min="11825" max="11825" width="5.88671875" style="45" hidden="1"/>
    <col min="11826" max="12067" width="8.88671875" style="45" hidden="1"/>
    <col min="12068" max="12068" width="5.88671875" style="45" hidden="1"/>
    <col min="12069" max="12069" width="32.88671875" style="45" hidden="1"/>
    <col min="12070" max="12070" width="5.88671875" style="45" hidden="1"/>
    <col min="12071" max="12071" width="32.88671875" style="45" hidden="1"/>
    <col min="12072" max="12077" width="8.88671875" style="45" hidden="1"/>
    <col min="12078" max="12078" width="32.88671875" style="45" hidden="1"/>
    <col min="12079" max="12079" width="5.88671875" style="45" hidden="1"/>
    <col min="12080" max="12080" width="32.88671875" style="45" hidden="1"/>
    <col min="12081" max="12081" width="5.88671875" style="45" hidden="1"/>
    <col min="12082" max="12323" width="8.88671875" style="45" hidden="1"/>
    <col min="12324" max="12324" width="5.88671875" style="45" hidden="1"/>
    <col min="12325" max="12325" width="32.88671875" style="45" hidden="1"/>
    <col min="12326" max="12326" width="5.88671875" style="45" hidden="1"/>
    <col min="12327" max="12327" width="32.88671875" style="45" hidden="1"/>
    <col min="12328" max="12333" width="8.88671875" style="45" hidden="1"/>
    <col min="12334" max="12334" width="32.88671875" style="45" hidden="1"/>
    <col min="12335" max="12335" width="5.88671875" style="45" hidden="1"/>
    <col min="12336" max="12336" width="32.88671875" style="45" hidden="1"/>
    <col min="12337" max="12337" width="5.88671875" style="45" hidden="1"/>
    <col min="12338" max="12579" width="8.88671875" style="45" hidden="1"/>
    <col min="12580" max="12580" width="5.88671875" style="45" hidden="1"/>
    <col min="12581" max="12581" width="32.88671875" style="45" hidden="1"/>
    <col min="12582" max="12582" width="5.88671875" style="45" hidden="1"/>
    <col min="12583" max="12583" width="32.88671875" style="45" hidden="1"/>
    <col min="12584" max="12589" width="8.88671875" style="45" hidden="1"/>
    <col min="12590" max="12590" width="32.88671875" style="45" hidden="1"/>
    <col min="12591" max="12591" width="5.88671875" style="45" hidden="1"/>
    <col min="12592" max="12592" width="32.88671875" style="45" hidden="1"/>
    <col min="12593" max="12593" width="5.88671875" style="45" hidden="1"/>
    <col min="12594" max="12835" width="8.88671875" style="45" hidden="1"/>
    <col min="12836" max="12836" width="5.88671875" style="45" hidden="1"/>
    <col min="12837" max="12837" width="32.88671875" style="45" hidden="1"/>
    <col min="12838" max="12838" width="5.88671875" style="45" hidden="1"/>
    <col min="12839" max="12839" width="32.88671875" style="45" hidden="1"/>
    <col min="12840" max="12845" width="8.88671875" style="45" hidden="1"/>
    <col min="12846" max="12846" width="32.88671875" style="45" hidden="1"/>
    <col min="12847" max="12847" width="5.88671875" style="45" hidden="1"/>
    <col min="12848" max="12848" width="32.88671875" style="45" hidden="1"/>
    <col min="12849" max="12849" width="5.88671875" style="45" hidden="1"/>
    <col min="12850" max="13091" width="8.88671875" style="45" hidden="1"/>
    <col min="13092" max="13092" width="5.88671875" style="45" hidden="1"/>
    <col min="13093" max="13093" width="32.88671875" style="45" hidden="1"/>
    <col min="13094" max="13094" width="5.88671875" style="45" hidden="1"/>
    <col min="13095" max="13095" width="32.88671875" style="45" hidden="1"/>
    <col min="13096" max="13101" width="8.88671875" style="45" hidden="1"/>
    <col min="13102" max="13102" width="32.88671875" style="45" hidden="1"/>
    <col min="13103" max="13103" width="5.88671875" style="45" hidden="1"/>
    <col min="13104" max="13104" width="32.88671875" style="45" hidden="1"/>
    <col min="13105" max="13105" width="5.88671875" style="45" hidden="1"/>
    <col min="13106" max="13347" width="8.88671875" style="45" hidden="1"/>
    <col min="13348" max="13348" width="5.88671875" style="45" hidden="1"/>
    <col min="13349" max="13349" width="32.88671875" style="45" hidden="1"/>
    <col min="13350" max="13350" width="5.88671875" style="45" hidden="1"/>
    <col min="13351" max="13351" width="32.88671875" style="45" hidden="1"/>
    <col min="13352" max="13357" width="8.88671875" style="45" hidden="1"/>
    <col min="13358" max="13358" width="32.88671875" style="45" hidden="1"/>
    <col min="13359" max="13359" width="5.88671875" style="45" hidden="1"/>
    <col min="13360" max="13360" width="32.88671875" style="45" hidden="1"/>
    <col min="13361" max="13361" width="5.88671875" style="45" hidden="1"/>
    <col min="13362" max="13603" width="8.88671875" style="45" hidden="1"/>
    <col min="13604" max="13604" width="5.88671875" style="45" hidden="1"/>
    <col min="13605" max="13605" width="32.88671875" style="45" hidden="1"/>
    <col min="13606" max="13606" width="5.88671875" style="45" hidden="1"/>
    <col min="13607" max="13607" width="32.88671875" style="45" hidden="1"/>
    <col min="13608" max="13613" width="8.88671875" style="45" hidden="1"/>
    <col min="13614" max="13614" width="32.88671875" style="45" hidden="1"/>
    <col min="13615" max="13615" width="5.88671875" style="45" hidden="1"/>
    <col min="13616" max="13616" width="32.88671875" style="45" hidden="1"/>
    <col min="13617" max="13617" width="5.88671875" style="45" hidden="1"/>
    <col min="13618" max="13859" width="8.88671875" style="45" hidden="1"/>
    <col min="13860" max="13860" width="5.88671875" style="45" hidden="1"/>
    <col min="13861" max="13861" width="32.88671875" style="45" hidden="1"/>
    <col min="13862" max="13862" width="5.88671875" style="45" hidden="1"/>
    <col min="13863" max="13863" width="32.88671875" style="45" hidden="1"/>
    <col min="13864" max="13869" width="8.88671875" style="45" hidden="1"/>
    <col min="13870" max="13870" width="32.88671875" style="45" hidden="1"/>
    <col min="13871" max="13871" width="5.88671875" style="45" hidden="1"/>
    <col min="13872" max="13872" width="32.88671875" style="45" hidden="1"/>
    <col min="13873" max="13873" width="5.88671875" style="45" hidden="1"/>
    <col min="13874" max="14115" width="8.88671875" style="45" hidden="1"/>
    <col min="14116" max="14116" width="5.88671875" style="45" hidden="1"/>
    <col min="14117" max="14117" width="32.88671875" style="45" hidden="1"/>
    <col min="14118" max="14118" width="5.88671875" style="45" hidden="1"/>
    <col min="14119" max="14119" width="32.88671875" style="45" hidden="1"/>
    <col min="14120" max="14125" width="8.88671875" style="45" hidden="1"/>
    <col min="14126" max="14126" width="32.88671875" style="45" hidden="1"/>
    <col min="14127" max="14127" width="5.88671875" style="45" hidden="1"/>
    <col min="14128" max="14128" width="32.88671875" style="45" hidden="1"/>
    <col min="14129" max="14129" width="5.88671875" style="45" hidden="1"/>
    <col min="14130" max="14371" width="8.88671875" style="45" hidden="1"/>
    <col min="14372" max="14372" width="5.88671875" style="45" hidden="1"/>
    <col min="14373" max="14373" width="32.88671875" style="45" hidden="1"/>
    <col min="14374" max="14374" width="5.88671875" style="45" hidden="1"/>
    <col min="14375" max="14375" width="32.88671875" style="45" hidden="1"/>
    <col min="14376" max="14381" width="8.88671875" style="45" hidden="1"/>
    <col min="14382" max="14382" width="32.88671875" style="45" hidden="1"/>
    <col min="14383" max="14383" width="5.88671875" style="45" hidden="1"/>
    <col min="14384" max="14384" width="32.88671875" style="45" hidden="1"/>
    <col min="14385" max="14385" width="5.88671875" style="45" hidden="1"/>
    <col min="14386" max="14627" width="8.88671875" style="45" hidden="1"/>
    <col min="14628" max="14628" width="5.88671875" style="45" hidden="1"/>
    <col min="14629" max="14629" width="32.88671875" style="45" hidden="1"/>
    <col min="14630" max="14630" width="5.88671875" style="45" hidden="1"/>
    <col min="14631" max="14631" width="32.88671875" style="45" hidden="1"/>
    <col min="14632" max="14637" width="8.88671875" style="45" hidden="1"/>
    <col min="14638" max="14638" width="32.88671875" style="45" hidden="1"/>
    <col min="14639" max="14639" width="5.88671875" style="45" hidden="1"/>
    <col min="14640" max="14640" width="32.88671875" style="45" hidden="1"/>
    <col min="14641" max="14641" width="5.88671875" style="45" hidden="1"/>
    <col min="14642" max="14883" width="8.88671875" style="45" hidden="1"/>
    <col min="14884" max="14884" width="5.88671875" style="45" hidden="1"/>
    <col min="14885" max="14885" width="32.88671875" style="45" hidden="1"/>
    <col min="14886" max="14886" width="5.88671875" style="45" hidden="1"/>
    <col min="14887" max="14887" width="32.88671875" style="45" hidden="1"/>
    <col min="14888" max="14893" width="8.88671875" style="45" hidden="1"/>
    <col min="14894" max="14894" width="32.88671875" style="45" hidden="1"/>
    <col min="14895" max="14895" width="5.88671875" style="45" hidden="1"/>
    <col min="14896" max="14896" width="32.88671875" style="45" hidden="1"/>
    <col min="14897" max="14897" width="5.88671875" style="45" hidden="1"/>
    <col min="14898" max="15139" width="8.88671875" style="45" hidden="1"/>
    <col min="15140" max="15140" width="5.88671875" style="45" hidden="1"/>
    <col min="15141" max="15141" width="32.88671875" style="45" hidden="1"/>
    <col min="15142" max="15142" width="5.88671875" style="45" hidden="1"/>
    <col min="15143" max="15143" width="32.88671875" style="45" hidden="1"/>
    <col min="15144" max="15149" width="8.88671875" style="45" hidden="1"/>
    <col min="15150" max="15150" width="32.88671875" style="45" hidden="1"/>
    <col min="15151" max="15151" width="5.88671875" style="45" hidden="1"/>
    <col min="15152" max="15152" width="32.88671875" style="45" hidden="1"/>
    <col min="15153" max="15153" width="5.88671875" style="45" hidden="1"/>
    <col min="15154" max="15395" width="8.88671875" style="45" hidden="1"/>
    <col min="15396" max="15396" width="5.88671875" style="45" hidden="1"/>
    <col min="15397" max="15397" width="32.88671875" style="45" hidden="1"/>
    <col min="15398" max="15398" width="5.88671875" style="45" hidden="1"/>
    <col min="15399" max="15399" width="32.88671875" style="45" hidden="1"/>
    <col min="15400" max="15405" width="8.88671875" style="45" hidden="1"/>
    <col min="15406" max="15406" width="32.88671875" style="45" hidden="1"/>
    <col min="15407" max="15407" width="5.88671875" style="45" hidden="1"/>
    <col min="15408" max="15408" width="32.88671875" style="45" hidden="1"/>
    <col min="15409" max="15409" width="5.88671875" style="45" hidden="1"/>
    <col min="15410" max="15651" width="8.88671875" style="45" hidden="1"/>
    <col min="15652" max="15652" width="5.88671875" style="45" hidden="1"/>
    <col min="15653" max="15653" width="32.88671875" style="45" hidden="1"/>
    <col min="15654" max="15654" width="5.88671875" style="45" hidden="1"/>
    <col min="15655" max="15655" width="32.88671875" style="45" hidden="1"/>
    <col min="15656" max="15661" width="8.88671875" style="45" hidden="1"/>
    <col min="15662" max="15662" width="32.88671875" style="45" hidden="1"/>
    <col min="15663" max="15663" width="5.88671875" style="45" hidden="1"/>
    <col min="15664" max="15664" width="32.88671875" style="45" hidden="1"/>
    <col min="15665" max="15665" width="5.88671875" style="45" hidden="1"/>
    <col min="15666" max="15907" width="8.88671875" style="45" hidden="1"/>
    <col min="15908" max="15908" width="5.88671875" style="45" hidden="1"/>
    <col min="15909" max="15909" width="32.88671875" style="45" hidden="1"/>
    <col min="15910" max="15910" width="5.88671875" style="45" hidden="1"/>
    <col min="15911" max="15911" width="32.88671875" style="45" hidden="1"/>
    <col min="15912" max="15917" width="8.88671875" style="45" hidden="1"/>
    <col min="15918" max="15918" width="32.88671875" style="45" hidden="1"/>
    <col min="15919" max="15919" width="5.88671875" style="45" hidden="1"/>
    <col min="15920" max="15920" width="32.88671875" style="45" hidden="1"/>
    <col min="15921" max="15921" width="5.88671875" style="45" hidden="1"/>
    <col min="15922" max="16163" width="8.88671875" style="45" hidden="1"/>
    <col min="16164" max="16164" width="5.88671875" style="45" hidden="1"/>
    <col min="16165" max="16165" width="32.88671875" style="45" hidden="1"/>
    <col min="16166" max="16166" width="5.88671875" style="45" hidden="1"/>
    <col min="16167" max="16167" width="32.88671875" style="45" hidden="1"/>
    <col min="16168" max="16173" width="8.88671875" style="45" hidden="1"/>
    <col min="16174" max="16174" width="32.88671875" style="45" hidden="1"/>
    <col min="16175" max="16175" width="5.88671875" style="45" hidden="1"/>
    <col min="16176" max="16176" width="32.88671875" style="45" hidden="1"/>
    <col min="16177" max="16178" width="5.88671875" style="45" hidden="1"/>
    <col min="16179" max="16384" width="8.88671875" style="45" hidden="1"/>
  </cols>
  <sheetData>
    <row r="1" spans="1:57" s="26" customFormat="1" ht="57.6" customHeight="1" x14ac:dyDescent="0.5">
      <c r="C1" s="235"/>
      <c r="D1" s="235"/>
      <c r="E1" s="235"/>
      <c r="F1" s="235"/>
      <c r="G1" s="235"/>
      <c r="H1" s="235"/>
      <c r="I1" s="235"/>
      <c r="J1" s="235"/>
      <c r="K1" s="235"/>
      <c r="L1" s="235"/>
      <c r="M1" s="235"/>
      <c r="N1" s="235"/>
      <c r="O1" s="235"/>
      <c r="P1" s="235"/>
      <c r="Q1" s="235"/>
      <c r="R1" s="235"/>
      <c r="S1" s="235"/>
      <c r="AC1" s="235"/>
      <c r="AD1" s="235"/>
      <c r="AE1" s="235"/>
      <c r="AF1" s="235"/>
      <c r="AG1" s="235"/>
      <c r="AH1" s="235"/>
      <c r="AI1" s="235"/>
      <c r="AJ1" s="235"/>
      <c r="AK1" s="235"/>
      <c r="AL1" s="235"/>
      <c r="AM1" s="235"/>
      <c r="AN1" s="235"/>
      <c r="AO1" s="235"/>
      <c r="AP1" s="235"/>
      <c r="AQ1" s="235"/>
      <c r="AR1" s="235"/>
      <c r="AS1" s="235"/>
      <c r="BE1" s="27"/>
    </row>
    <row r="2" spans="1:57" s="31" customFormat="1" ht="26.4" x14ac:dyDescent="0.5">
      <c r="A2" s="110" t="s">
        <v>520</v>
      </c>
      <c r="B2" s="12"/>
      <c r="C2" s="236"/>
      <c r="D2" s="236"/>
      <c r="E2" s="236"/>
      <c r="F2" s="236"/>
      <c r="G2" s="236"/>
      <c r="H2" s="236"/>
      <c r="I2" s="236"/>
      <c r="J2" s="236"/>
      <c r="K2" s="236"/>
      <c r="L2" s="236"/>
      <c r="M2" s="236"/>
      <c r="N2" s="236"/>
      <c r="O2" s="236"/>
      <c r="P2" s="236"/>
      <c r="Q2" s="236"/>
      <c r="R2" s="236"/>
      <c r="S2" s="236"/>
      <c r="T2" s="12"/>
      <c r="U2" s="12"/>
      <c r="V2" s="12"/>
      <c r="W2" s="12"/>
      <c r="X2" s="12"/>
      <c r="Y2" s="12"/>
      <c r="Z2" s="12"/>
      <c r="AA2" s="12"/>
      <c r="AB2" s="12"/>
      <c r="AC2" s="236"/>
      <c r="AD2" s="236"/>
      <c r="AE2" s="236"/>
      <c r="AF2" s="236"/>
      <c r="AG2" s="236"/>
      <c r="AH2" s="236"/>
      <c r="AI2" s="236"/>
      <c r="AJ2" s="236"/>
      <c r="AK2" s="236"/>
      <c r="AL2" s="236"/>
      <c r="AM2" s="236"/>
      <c r="AN2" s="236"/>
      <c r="AO2" s="236"/>
      <c r="AP2" s="236"/>
      <c r="AQ2" s="236"/>
      <c r="AR2" s="236"/>
      <c r="AS2" s="236"/>
      <c r="AT2" s="12"/>
      <c r="AU2" s="12"/>
      <c r="AV2" s="12"/>
      <c r="AW2" s="12"/>
      <c r="AX2" s="12"/>
      <c r="AY2" s="12"/>
      <c r="AZ2" s="12"/>
      <c r="BA2" s="12"/>
      <c r="BB2" s="12"/>
      <c r="BC2" s="12"/>
      <c r="BD2" s="12"/>
    </row>
    <row r="3" spans="1:57" s="31" customFormat="1" ht="26.4" x14ac:dyDescent="0.5">
      <c r="A3" s="111" t="s">
        <v>521</v>
      </c>
      <c r="B3" s="5"/>
      <c r="C3" s="236"/>
      <c r="D3" s="236"/>
      <c r="E3" s="236"/>
      <c r="F3" s="236"/>
      <c r="G3" s="236"/>
      <c r="H3" s="236"/>
      <c r="I3" s="236"/>
      <c r="J3" s="236"/>
      <c r="K3" s="236"/>
      <c r="L3" s="236"/>
      <c r="M3" s="236"/>
      <c r="N3" s="236"/>
      <c r="O3" s="236"/>
      <c r="P3" s="236"/>
      <c r="Q3" s="236"/>
      <c r="R3" s="236"/>
      <c r="S3" s="236"/>
      <c r="T3" s="5"/>
      <c r="U3" s="5"/>
      <c r="V3" s="5"/>
      <c r="W3" s="5"/>
      <c r="X3" s="5"/>
      <c r="Y3" s="5"/>
      <c r="Z3" s="5"/>
      <c r="AA3" s="5"/>
      <c r="AB3" s="5"/>
      <c r="AC3" s="236"/>
      <c r="AD3" s="236"/>
      <c r="AE3" s="236"/>
      <c r="AF3" s="236"/>
      <c r="AG3" s="236"/>
      <c r="AH3" s="236"/>
      <c r="AI3" s="236"/>
      <c r="AJ3" s="236"/>
      <c r="AK3" s="236"/>
      <c r="AL3" s="236"/>
      <c r="AM3" s="236"/>
      <c r="AN3" s="236"/>
      <c r="AO3" s="236"/>
      <c r="AP3" s="236"/>
      <c r="AQ3" s="236"/>
      <c r="AR3" s="236"/>
      <c r="AS3" s="236"/>
      <c r="AT3" s="5"/>
      <c r="AU3" s="5"/>
      <c r="AV3" s="5"/>
      <c r="AW3" s="5"/>
      <c r="AX3" s="5"/>
      <c r="AY3" s="5"/>
      <c r="AZ3" s="5"/>
      <c r="BA3" s="5"/>
      <c r="BB3" s="5"/>
      <c r="BC3" s="5"/>
      <c r="BD3" s="5"/>
    </row>
    <row r="4" spans="1:57" s="31" customFormat="1" ht="24" customHeight="1" x14ac:dyDescent="0.5">
      <c r="A4" s="83"/>
      <c r="B4" s="440"/>
      <c r="C4" s="731" t="s">
        <v>519</v>
      </c>
      <c r="D4" s="732"/>
      <c r="E4" s="732"/>
      <c r="F4" s="732"/>
      <c r="G4" s="732"/>
      <c r="H4" s="732"/>
      <c r="I4" s="732"/>
      <c r="J4" s="732"/>
      <c r="K4" s="732"/>
      <c r="L4" s="732"/>
      <c r="M4" s="732"/>
      <c r="N4" s="732"/>
      <c r="O4" s="732"/>
      <c r="P4" s="732"/>
      <c r="Q4" s="732"/>
      <c r="R4" s="732"/>
      <c r="S4" s="732"/>
      <c r="T4" s="732"/>
      <c r="U4" s="732"/>
      <c r="V4" s="732"/>
      <c r="W4" s="732"/>
      <c r="X4" s="732"/>
      <c r="Y4" s="732"/>
      <c r="Z4" s="732"/>
      <c r="AA4" s="732"/>
      <c r="AB4" s="733"/>
      <c r="AC4" s="731" t="s">
        <v>514</v>
      </c>
      <c r="AD4" s="732"/>
      <c r="AE4" s="732"/>
      <c r="AF4" s="732"/>
      <c r="AG4" s="732"/>
      <c r="AH4" s="732"/>
      <c r="AI4" s="732"/>
      <c r="AJ4" s="732"/>
      <c r="AK4" s="732"/>
      <c r="AL4" s="732"/>
      <c r="AM4" s="732"/>
      <c r="AN4" s="732"/>
      <c r="AO4" s="732"/>
      <c r="AP4" s="732"/>
      <c r="AQ4" s="732"/>
      <c r="AR4" s="732"/>
      <c r="AS4" s="732"/>
      <c r="AT4" s="732"/>
      <c r="AU4" s="732"/>
      <c r="AV4" s="732"/>
      <c r="AW4" s="732"/>
      <c r="AX4" s="732"/>
      <c r="AY4" s="732"/>
      <c r="AZ4" s="732"/>
      <c r="BA4" s="732"/>
      <c r="BB4" s="733"/>
      <c r="BC4" s="84"/>
      <c r="BD4" s="85"/>
    </row>
    <row r="5" spans="1:57" s="38" customFormat="1" ht="24" customHeight="1" x14ac:dyDescent="0.5">
      <c r="A5" s="718" t="s">
        <v>109</v>
      </c>
      <c r="B5" s="751" t="s">
        <v>110</v>
      </c>
      <c r="C5" s="719">
        <v>2025</v>
      </c>
      <c r="D5" s="720"/>
      <c r="E5" s="720"/>
      <c r="F5" s="720"/>
      <c r="G5" s="720"/>
      <c r="H5" s="720"/>
      <c r="I5" s="720"/>
      <c r="J5" s="720"/>
      <c r="K5" s="720"/>
      <c r="L5" s="720"/>
      <c r="M5" s="720"/>
      <c r="N5" s="720"/>
      <c r="O5" s="720"/>
      <c r="P5" s="720"/>
      <c r="Q5" s="720"/>
      <c r="R5" s="720"/>
      <c r="S5" s="721"/>
      <c r="T5" s="737" t="s">
        <v>628</v>
      </c>
      <c r="U5" s="738"/>
      <c r="V5" s="738"/>
      <c r="W5" s="738"/>
      <c r="X5" s="738"/>
      <c r="Y5" s="738"/>
      <c r="Z5" s="738"/>
      <c r="AA5" s="738"/>
      <c r="AB5" s="739"/>
      <c r="AC5" s="731">
        <v>2025</v>
      </c>
      <c r="AD5" s="732"/>
      <c r="AE5" s="732"/>
      <c r="AF5" s="732"/>
      <c r="AG5" s="732"/>
      <c r="AH5" s="732"/>
      <c r="AI5" s="732"/>
      <c r="AJ5" s="732"/>
      <c r="AK5" s="732"/>
      <c r="AL5" s="732"/>
      <c r="AM5" s="732"/>
      <c r="AN5" s="732"/>
      <c r="AO5" s="732"/>
      <c r="AP5" s="732"/>
      <c r="AQ5" s="732"/>
      <c r="AR5" s="732"/>
      <c r="AS5" s="733"/>
      <c r="AT5" s="747" t="s">
        <v>628</v>
      </c>
      <c r="AU5" s="748"/>
      <c r="AV5" s="748"/>
      <c r="AW5" s="748"/>
      <c r="AX5" s="748"/>
      <c r="AY5" s="748"/>
      <c r="AZ5" s="748"/>
      <c r="BA5" s="748"/>
      <c r="BB5" s="749"/>
      <c r="BC5" s="746" t="s">
        <v>395</v>
      </c>
      <c r="BD5" s="750" t="s">
        <v>394</v>
      </c>
    </row>
    <row r="6" spans="1:57" s="38" customFormat="1" ht="36" customHeight="1" thickBot="1" x14ac:dyDescent="0.55000000000000004">
      <c r="A6" s="718"/>
      <c r="B6" s="752"/>
      <c r="C6" s="353" t="s">
        <v>629</v>
      </c>
      <c r="D6" s="272" t="s">
        <v>634</v>
      </c>
      <c r="E6" s="272" t="s">
        <v>658</v>
      </c>
      <c r="F6" s="272" t="s">
        <v>659</v>
      </c>
      <c r="G6" s="272" t="s">
        <v>660</v>
      </c>
      <c r="H6" s="272" t="s">
        <v>661</v>
      </c>
      <c r="I6" s="272" t="s">
        <v>662</v>
      </c>
      <c r="J6" s="272" t="s">
        <v>663</v>
      </c>
      <c r="K6" s="272" t="s">
        <v>664</v>
      </c>
      <c r="L6" s="272" t="s">
        <v>665</v>
      </c>
      <c r="M6" s="272" t="s">
        <v>666</v>
      </c>
      <c r="N6" s="272" t="s">
        <v>667</v>
      </c>
      <c r="O6" s="272" t="s">
        <v>668</v>
      </c>
      <c r="P6" s="272" t="s">
        <v>669</v>
      </c>
      <c r="Q6" s="345" t="s">
        <v>670</v>
      </c>
      <c r="R6" s="272" t="s">
        <v>671</v>
      </c>
      <c r="S6" s="327">
        <v>2025</v>
      </c>
      <c r="T6" s="486" t="s">
        <v>629</v>
      </c>
      <c r="U6" s="374" t="s">
        <v>634</v>
      </c>
      <c r="V6" s="487" t="s">
        <v>658</v>
      </c>
      <c r="W6" s="487" t="s">
        <v>659</v>
      </c>
      <c r="X6" s="345" t="s">
        <v>660</v>
      </c>
      <c r="Y6" s="345" t="s">
        <v>661</v>
      </c>
      <c r="Z6" s="345" t="s">
        <v>766</v>
      </c>
      <c r="AA6" s="345" t="s">
        <v>663</v>
      </c>
      <c r="AB6" s="569" t="s">
        <v>767</v>
      </c>
      <c r="AC6" s="353" t="s">
        <v>629</v>
      </c>
      <c r="AD6" s="272" t="s">
        <v>634</v>
      </c>
      <c r="AE6" s="272" t="s">
        <v>658</v>
      </c>
      <c r="AF6" s="272" t="s">
        <v>659</v>
      </c>
      <c r="AG6" s="272" t="s">
        <v>660</v>
      </c>
      <c r="AH6" s="272" t="s">
        <v>661</v>
      </c>
      <c r="AI6" s="272" t="s">
        <v>662</v>
      </c>
      <c r="AJ6" s="272" t="s">
        <v>663</v>
      </c>
      <c r="AK6" s="272" t="s">
        <v>664</v>
      </c>
      <c r="AL6" s="272" t="s">
        <v>665</v>
      </c>
      <c r="AM6" s="272" t="s">
        <v>666</v>
      </c>
      <c r="AN6" s="272" t="s">
        <v>667</v>
      </c>
      <c r="AO6" s="272" t="s">
        <v>668</v>
      </c>
      <c r="AP6" s="272" t="s">
        <v>669</v>
      </c>
      <c r="AQ6" s="345" t="s">
        <v>670</v>
      </c>
      <c r="AR6" s="272" t="s">
        <v>671</v>
      </c>
      <c r="AS6" s="327">
        <v>2025</v>
      </c>
      <c r="AT6" s="373" t="s">
        <v>629</v>
      </c>
      <c r="AU6" s="374" t="s">
        <v>634</v>
      </c>
      <c r="AV6" s="488" t="s">
        <v>658</v>
      </c>
      <c r="AW6" s="487" t="s">
        <v>659</v>
      </c>
      <c r="AX6" s="345" t="s">
        <v>660</v>
      </c>
      <c r="AY6" s="345" t="s">
        <v>661</v>
      </c>
      <c r="AZ6" s="345" t="s">
        <v>766</v>
      </c>
      <c r="BA6" s="345" t="s">
        <v>663</v>
      </c>
      <c r="BB6" s="569" t="s">
        <v>767</v>
      </c>
      <c r="BC6" s="746"/>
      <c r="BD6" s="750"/>
    </row>
    <row r="7" spans="1:57" ht="18" customHeight="1" thickBot="1" x14ac:dyDescent="0.55000000000000004">
      <c r="A7" s="81" t="s">
        <v>111</v>
      </c>
      <c r="B7" s="82" t="s">
        <v>112</v>
      </c>
      <c r="C7" s="354">
        <v>16416.337851</v>
      </c>
      <c r="D7" s="354">
        <v>16107.678406999999</v>
      </c>
      <c r="E7" s="354">
        <v>17800.448027999999</v>
      </c>
      <c r="F7" s="354">
        <v>50324.4642859999</v>
      </c>
      <c r="G7" s="354">
        <v>18106.9016449999</v>
      </c>
      <c r="H7" s="354">
        <v>17117.488549999998</v>
      </c>
      <c r="I7" s="354">
        <v>15227.786523000001</v>
      </c>
      <c r="J7" s="354">
        <v>50452.1767169999</v>
      </c>
      <c r="K7" s="354">
        <v>15801.525077</v>
      </c>
      <c r="L7" s="354">
        <v>14641.091474000001</v>
      </c>
      <c r="M7" s="354">
        <v>16993.414393999999</v>
      </c>
      <c r="N7" s="354">
        <v>47436.030943999998</v>
      </c>
      <c r="O7" s="354">
        <v>19730.787497000001</v>
      </c>
      <c r="P7" s="354">
        <v>17022.747361000002</v>
      </c>
      <c r="Q7" s="354">
        <v>19766.101648</v>
      </c>
      <c r="R7" s="354">
        <v>56519.636509000004</v>
      </c>
      <c r="S7" s="328">
        <v>204732.30845499999</v>
      </c>
      <c r="T7" s="333">
        <v>16725.044156</v>
      </c>
      <c r="U7" s="334">
        <v>16217.749701000001</v>
      </c>
      <c r="V7" s="334">
        <v>10599.216247</v>
      </c>
      <c r="W7" s="334">
        <v>43542.010101</v>
      </c>
      <c r="X7" s="441">
        <v>15010.851585</v>
      </c>
      <c r="Y7" s="441">
        <v>12732.254903999899</v>
      </c>
      <c r="Z7" s="441">
        <v>12677.474596</v>
      </c>
      <c r="AA7" s="441">
        <v>40420.581082999997</v>
      </c>
      <c r="AB7" s="653">
        <f t="shared" ref="AB7:AB19" si="0">IFERROR((Z7/I7-1)*100,"-")</f>
        <v>-16.747752033087782</v>
      </c>
      <c r="AC7" s="354">
        <v>48039.378581999998</v>
      </c>
      <c r="AD7" s="354">
        <v>44332.458944999998</v>
      </c>
      <c r="AE7" s="354">
        <v>44849.056707000003</v>
      </c>
      <c r="AF7" s="354">
        <v>137220.89422999899</v>
      </c>
      <c r="AG7" s="354">
        <v>47228.439986999998</v>
      </c>
      <c r="AH7" s="354">
        <v>50655.0363289999</v>
      </c>
      <c r="AI7" s="354">
        <v>43994.249399</v>
      </c>
      <c r="AJ7" s="354">
        <v>141877.72571299999</v>
      </c>
      <c r="AK7" s="354">
        <v>49607.598494999998</v>
      </c>
      <c r="AL7" s="354">
        <v>46793.665955999903</v>
      </c>
      <c r="AM7" s="354">
        <v>45779.074666</v>
      </c>
      <c r="AN7" s="354">
        <v>142180.33911599999</v>
      </c>
      <c r="AO7" s="354">
        <v>47314.827820999999</v>
      </c>
      <c r="AP7" s="354">
        <v>44297.884676000001</v>
      </c>
      <c r="AQ7" s="354">
        <v>50618.790613999998</v>
      </c>
      <c r="AR7" s="354">
        <v>142231.50311600001</v>
      </c>
      <c r="AS7" s="328">
        <v>563510.46217499999</v>
      </c>
      <c r="AT7" s="333">
        <v>46822.871766999997</v>
      </c>
      <c r="AU7" s="334">
        <v>43120.218183999998</v>
      </c>
      <c r="AV7" s="334">
        <v>29729.003055000001</v>
      </c>
      <c r="AW7" s="334">
        <v>119672.093005</v>
      </c>
      <c r="AX7" s="441">
        <v>39099.580324999901</v>
      </c>
      <c r="AY7" s="441">
        <v>45674.938276000001</v>
      </c>
      <c r="AZ7" s="441">
        <v>39352.522377000001</v>
      </c>
      <c r="BA7" s="441">
        <v>124127.040978</v>
      </c>
      <c r="BB7" s="653">
        <f t="shared" ref="BB7:BB19" si="1">IFERROR((AZ7/AI7-1)*100,"-")</f>
        <v>-10.550758531876458</v>
      </c>
      <c r="BC7" s="89" t="s">
        <v>238</v>
      </c>
      <c r="BD7" s="90" t="s">
        <v>396</v>
      </c>
      <c r="BE7" s="45"/>
    </row>
    <row r="8" spans="1:57" ht="18" customHeight="1" x14ac:dyDescent="0.5">
      <c r="A8" s="69"/>
      <c r="B8" s="70" t="s">
        <v>113</v>
      </c>
      <c r="C8" s="355">
        <v>3140.4728930000001</v>
      </c>
      <c r="D8" s="355">
        <v>3149.0108890000001</v>
      </c>
      <c r="E8" s="355">
        <v>3888.4313050000001</v>
      </c>
      <c r="F8" s="355">
        <v>10177.915086999999</v>
      </c>
      <c r="G8" s="355">
        <v>3342.0215969999999</v>
      </c>
      <c r="H8" s="355">
        <v>3349.0474380000001</v>
      </c>
      <c r="I8" s="355">
        <v>3184.0380709999999</v>
      </c>
      <c r="J8" s="355">
        <v>9875.1071059999995</v>
      </c>
      <c r="K8" s="355">
        <v>3647.7399350000001</v>
      </c>
      <c r="L8" s="355">
        <v>3409.6831809999999</v>
      </c>
      <c r="M8" s="355">
        <v>3746.4586049999998</v>
      </c>
      <c r="N8" s="355">
        <v>10803.881721</v>
      </c>
      <c r="O8" s="355">
        <v>3773.73963</v>
      </c>
      <c r="P8" s="355">
        <v>3577.6598779999999</v>
      </c>
      <c r="Q8" s="355">
        <v>4457.9827100000002</v>
      </c>
      <c r="R8" s="355">
        <v>11809.382218000001</v>
      </c>
      <c r="S8" s="323">
        <v>42666.286132000001</v>
      </c>
      <c r="T8" s="335">
        <v>3636.067982</v>
      </c>
      <c r="U8" s="336">
        <v>3893.7352890000002</v>
      </c>
      <c r="V8" s="336">
        <v>4897.5759829999997</v>
      </c>
      <c r="W8" s="336">
        <v>12427.379252999999</v>
      </c>
      <c r="X8" s="442">
        <v>7524.2466930000001</v>
      </c>
      <c r="Y8" s="442">
        <v>6358.9076100000002</v>
      </c>
      <c r="Z8" s="442">
        <v>7832.2995419999997</v>
      </c>
      <c r="AA8" s="442">
        <v>21715.453845</v>
      </c>
      <c r="AB8" s="654">
        <f t="shared" si="0"/>
        <v>145.9863659714388</v>
      </c>
      <c r="AC8" s="355">
        <v>17859.135887</v>
      </c>
      <c r="AD8" s="355">
        <v>16281.293750999999</v>
      </c>
      <c r="AE8" s="355">
        <v>15371.468397000001</v>
      </c>
      <c r="AF8" s="355">
        <v>49511.898034999998</v>
      </c>
      <c r="AG8" s="355">
        <v>18276.154944999998</v>
      </c>
      <c r="AH8" s="355">
        <v>18989.431516000001</v>
      </c>
      <c r="AI8" s="355">
        <v>16657.246949</v>
      </c>
      <c r="AJ8" s="355">
        <v>53922.833411</v>
      </c>
      <c r="AK8" s="355">
        <v>17536.619607000001</v>
      </c>
      <c r="AL8" s="355">
        <v>17385.698252999999</v>
      </c>
      <c r="AM8" s="355">
        <v>16653.369358</v>
      </c>
      <c r="AN8" s="355">
        <v>51575.687218999999</v>
      </c>
      <c r="AO8" s="355">
        <v>16684.431712000001</v>
      </c>
      <c r="AP8" s="355">
        <v>18054.754946000001</v>
      </c>
      <c r="AQ8" s="355">
        <v>19712.009859999998</v>
      </c>
      <c r="AR8" s="355">
        <v>54451.196517999997</v>
      </c>
      <c r="AS8" s="323">
        <v>209461.61518200001</v>
      </c>
      <c r="AT8" s="335">
        <v>16172.921946</v>
      </c>
      <c r="AU8" s="336">
        <v>14932.111392000001</v>
      </c>
      <c r="AV8" s="336">
        <v>18602.75301</v>
      </c>
      <c r="AW8" s="336">
        <v>49707.786348000001</v>
      </c>
      <c r="AX8" s="442">
        <v>28328.919481000001</v>
      </c>
      <c r="AY8" s="442">
        <v>29957.118107999999</v>
      </c>
      <c r="AZ8" s="442">
        <v>26222.398057999999</v>
      </c>
      <c r="BA8" s="442">
        <v>84508.435647000006</v>
      </c>
      <c r="BB8" s="654">
        <f t="shared" si="1"/>
        <v>57.423361365091807</v>
      </c>
      <c r="BC8" s="73" t="s">
        <v>644</v>
      </c>
      <c r="BD8" s="74"/>
      <c r="BE8" s="45"/>
    </row>
    <row r="9" spans="1:57" ht="18" customHeight="1" x14ac:dyDescent="0.5">
      <c r="A9" s="75"/>
      <c r="B9" s="76" t="s">
        <v>716</v>
      </c>
      <c r="C9" s="356">
        <v>488.28771899999998</v>
      </c>
      <c r="D9" s="356">
        <v>358.45288900000003</v>
      </c>
      <c r="E9" s="356">
        <v>438.37820699999997</v>
      </c>
      <c r="F9" s="356">
        <v>1285.118815</v>
      </c>
      <c r="G9" s="356">
        <v>464.84712100000002</v>
      </c>
      <c r="H9" s="356">
        <v>368.636189</v>
      </c>
      <c r="I9" s="356">
        <v>397.869123</v>
      </c>
      <c r="J9" s="356">
        <v>1231.352433</v>
      </c>
      <c r="K9" s="356">
        <v>389.72552999999999</v>
      </c>
      <c r="L9" s="356">
        <v>460.80515200000002</v>
      </c>
      <c r="M9" s="356">
        <v>564.26075700000001</v>
      </c>
      <c r="N9" s="356">
        <v>1414.7914390000001</v>
      </c>
      <c r="O9" s="356">
        <v>403.136145</v>
      </c>
      <c r="P9" s="356">
        <v>375.01165700000001</v>
      </c>
      <c r="Q9" s="356">
        <v>509.39472000000001</v>
      </c>
      <c r="R9" s="356">
        <v>1287.5425210000001</v>
      </c>
      <c r="S9" s="324">
        <v>5218.8052070000003</v>
      </c>
      <c r="T9" s="337">
        <v>348.480367</v>
      </c>
      <c r="U9" s="338">
        <v>321.49275999999998</v>
      </c>
      <c r="V9" s="338">
        <v>701.07617900000002</v>
      </c>
      <c r="W9" s="338">
        <v>1371.0493059999999</v>
      </c>
      <c r="X9" s="443">
        <v>878.77656400000001</v>
      </c>
      <c r="Y9" s="443">
        <v>642.39587300000005</v>
      </c>
      <c r="Z9" s="443">
        <v>615.13561500000003</v>
      </c>
      <c r="AA9" s="443">
        <v>2136.3080519999999</v>
      </c>
      <c r="AB9" s="655">
        <f t="shared" si="0"/>
        <v>54.607527812606868</v>
      </c>
      <c r="AC9" s="356">
        <v>1300.2952319999999</v>
      </c>
      <c r="AD9" s="356">
        <v>1161.6020289999999</v>
      </c>
      <c r="AE9" s="356">
        <v>1099.2535760000001</v>
      </c>
      <c r="AF9" s="356">
        <v>3561.1508370000001</v>
      </c>
      <c r="AG9" s="356">
        <v>1167.701073</v>
      </c>
      <c r="AH9" s="356">
        <v>1514.396256</v>
      </c>
      <c r="AI9" s="356">
        <v>867.41048999999998</v>
      </c>
      <c r="AJ9" s="356">
        <v>3549.5078189999999</v>
      </c>
      <c r="AK9" s="356">
        <v>1067.3106680000001</v>
      </c>
      <c r="AL9" s="356">
        <v>1231.1093820000001</v>
      </c>
      <c r="AM9" s="356">
        <v>1108.4366460000001</v>
      </c>
      <c r="AN9" s="356">
        <v>3406.8566959999998</v>
      </c>
      <c r="AO9" s="356">
        <v>1199.6581169999999</v>
      </c>
      <c r="AP9" s="356">
        <v>762.04065300000002</v>
      </c>
      <c r="AQ9" s="356">
        <v>1330.507636</v>
      </c>
      <c r="AR9" s="356">
        <v>3292.2064070000001</v>
      </c>
      <c r="AS9" s="324">
        <v>13809.721759</v>
      </c>
      <c r="AT9" s="337">
        <v>1263.326667</v>
      </c>
      <c r="AU9" s="338">
        <v>869.16148999999996</v>
      </c>
      <c r="AV9" s="338">
        <v>1468.966214</v>
      </c>
      <c r="AW9" s="338">
        <v>3601.4543709999998</v>
      </c>
      <c r="AX9" s="443">
        <v>1866.510061</v>
      </c>
      <c r="AY9" s="443">
        <v>1838.7891609999999</v>
      </c>
      <c r="AZ9" s="443">
        <v>2880.1951170000002</v>
      </c>
      <c r="BA9" s="443">
        <v>6585.4943389999999</v>
      </c>
      <c r="BB9" s="655">
        <f t="shared" si="1"/>
        <v>232.0452254387655</v>
      </c>
      <c r="BC9" s="79" t="s">
        <v>718</v>
      </c>
      <c r="BD9" s="80"/>
      <c r="BE9" s="45"/>
    </row>
    <row r="10" spans="1:57" ht="18" customHeight="1" x14ac:dyDescent="0.5">
      <c r="A10" s="69"/>
      <c r="B10" s="70" t="s">
        <v>118</v>
      </c>
      <c r="C10" s="355">
        <v>392.25973599999998</v>
      </c>
      <c r="D10" s="355">
        <v>404.98602699999998</v>
      </c>
      <c r="E10" s="355">
        <v>335.531342</v>
      </c>
      <c r="F10" s="355">
        <v>1132.7771049999999</v>
      </c>
      <c r="G10" s="355">
        <v>304.79986600000001</v>
      </c>
      <c r="H10" s="355">
        <v>317.10689500000001</v>
      </c>
      <c r="I10" s="355">
        <v>461.340172</v>
      </c>
      <c r="J10" s="355">
        <v>1083.2469329999999</v>
      </c>
      <c r="K10" s="355">
        <v>345.10996899999998</v>
      </c>
      <c r="L10" s="355">
        <v>284.39811900000001</v>
      </c>
      <c r="M10" s="355">
        <v>449.74028600000003</v>
      </c>
      <c r="N10" s="355">
        <v>1079.248374</v>
      </c>
      <c r="O10" s="355">
        <v>345.57981899999999</v>
      </c>
      <c r="P10" s="355">
        <v>487.54418900000002</v>
      </c>
      <c r="Q10" s="355">
        <v>371.03232700000001</v>
      </c>
      <c r="R10" s="355">
        <v>1204.156334</v>
      </c>
      <c r="S10" s="323">
        <v>4499.4287459999996</v>
      </c>
      <c r="T10" s="335">
        <v>525.83991100000003</v>
      </c>
      <c r="U10" s="336">
        <v>778.85910200000001</v>
      </c>
      <c r="V10" s="336">
        <v>538.896075</v>
      </c>
      <c r="W10" s="336">
        <v>1843.595088</v>
      </c>
      <c r="X10" s="442">
        <v>600.65135199999997</v>
      </c>
      <c r="Y10" s="442">
        <v>774.43652399999996</v>
      </c>
      <c r="Z10" s="442">
        <v>788.27994799999999</v>
      </c>
      <c r="AA10" s="442">
        <v>2163.3678239999999</v>
      </c>
      <c r="AB10" s="654">
        <f t="shared" si="0"/>
        <v>70.867398037905957</v>
      </c>
      <c r="AC10" s="355">
        <v>893.43530999999996</v>
      </c>
      <c r="AD10" s="355">
        <v>1097.547489</v>
      </c>
      <c r="AE10" s="355">
        <v>358.097082</v>
      </c>
      <c r="AF10" s="355">
        <v>2349.0798810000001</v>
      </c>
      <c r="AG10" s="355">
        <v>544.97010899999998</v>
      </c>
      <c r="AH10" s="355">
        <v>707.70772999999997</v>
      </c>
      <c r="AI10" s="355">
        <v>633.62712699999997</v>
      </c>
      <c r="AJ10" s="355">
        <v>1886.3049659999999</v>
      </c>
      <c r="AK10" s="355">
        <v>465.229715</v>
      </c>
      <c r="AL10" s="355">
        <v>503.177165</v>
      </c>
      <c r="AM10" s="355">
        <v>923.61469399999999</v>
      </c>
      <c r="AN10" s="355">
        <v>1892.0215740000001</v>
      </c>
      <c r="AO10" s="355">
        <v>479.27812899999998</v>
      </c>
      <c r="AP10" s="355">
        <v>394.115836</v>
      </c>
      <c r="AQ10" s="355">
        <v>1063.085904</v>
      </c>
      <c r="AR10" s="355">
        <v>1936.479869</v>
      </c>
      <c r="AS10" s="323">
        <v>8063.8862900000004</v>
      </c>
      <c r="AT10" s="335">
        <v>819.08300599999995</v>
      </c>
      <c r="AU10" s="336">
        <v>906.29830600000003</v>
      </c>
      <c r="AV10" s="336">
        <v>985.65659400000004</v>
      </c>
      <c r="AW10" s="336">
        <v>2711.0379050000001</v>
      </c>
      <c r="AX10" s="442">
        <v>1155.556969</v>
      </c>
      <c r="AY10" s="442">
        <v>2178.6680409999999</v>
      </c>
      <c r="AZ10" s="442">
        <v>2258.8922870000001</v>
      </c>
      <c r="BA10" s="442">
        <v>5593.1172960000004</v>
      </c>
      <c r="BB10" s="654">
        <f t="shared" si="1"/>
        <v>256.50182745411405</v>
      </c>
      <c r="BC10" s="73" t="s">
        <v>719</v>
      </c>
      <c r="BD10" s="74"/>
      <c r="BE10" s="45"/>
    </row>
    <row r="11" spans="1:57" ht="18" customHeight="1" x14ac:dyDescent="0.5">
      <c r="A11" s="75"/>
      <c r="B11" s="76" t="s">
        <v>173</v>
      </c>
      <c r="C11" s="356">
        <v>185.16131200000001</v>
      </c>
      <c r="D11" s="356">
        <v>561.94753100000003</v>
      </c>
      <c r="E11" s="356">
        <v>235.32300000000001</v>
      </c>
      <c r="F11" s="356">
        <v>982.43184299999996</v>
      </c>
      <c r="G11" s="356">
        <v>229.20381699999999</v>
      </c>
      <c r="H11" s="356">
        <v>248.286575</v>
      </c>
      <c r="I11" s="356">
        <v>263.11445500000002</v>
      </c>
      <c r="J11" s="356">
        <v>740.60484699999995</v>
      </c>
      <c r="K11" s="356">
        <v>237.076313</v>
      </c>
      <c r="L11" s="356">
        <v>225.40527800000001</v>
      </c>
      <c r="M11" s="356">
        <v>269.389432</v>
      </c>
      <c r="N11" s="356">
        <v>731.87102300000004</v>
      </c>
      <c r="O11" s="356">
        <v>240.94215299999999</v>
      </c>
      <c r="P11" s="356">
        <v>354.209945</v>
      </c>
      <c r="Q11" s="356">
        <v>299.89852100000002</v>
      </c>
      <c r="R11" s="356">
        <v>895.05061999999998</v>
      </c>
      <c r="S11" s="324">
        <v>3349.958333</v>
      </c>
      <c r="T11" s="337">
        <v>284.35589700000003</v>
      </c>
      <c r="U11" s="338">
        <v>275.67294600000002</v>
      </c>
      <c r="V11" s="338">
        <v>581.30344400000001</v>
      </c>
      <c r="W11" s="338">
        <v>1141.3322860000001</v>
      </c>
      <c r="X11" s="443">
        <v>1006.1888740000001</v>
      </c>
      <c r="Y11" s="443">
        <v>2346.46621</v>
      </c>
      <c r="Z11" s="443">
        <v>569.42854699999998</v>
      </c>
      <c r="AA11" s="443">
        <v>3922.0836300000001</v>
      </c>
      <c r="AB11" s="655">
        <f t="shared" si="0"/>
        <v>116.41857229014647</v>
      </c>
      <c r="AC11" s="356">
        <v>485.83137900000003</v>
      </c>
      <c r="AD11" s="356">
        <v>453.92379699999998</v>
      </c>
      <c r="AE11" s="356">
        <v>450.380943</v>
      </c>
      <c r="AF11" s="356">
        <v>1390.1361179999999</v>
      </c>
      <c r="AG11" s="356">
        <v>607.64055699999994</v>
      </c>
      <c r="AH11" s="356">
        <v>525.628872</v>
      </c>
      <c r="AI11" s="356">
        <v>919.92283399999997</v>
      </c>
      <c r="AJ11" s="356">
        <v>2053.1922629999999</v>
      </c>
      <c r="AK11" s="356">
        <v>1203.4665199999999</v>
      </c>
      <c r="AL11" s="356">
        <v>841.04746599999999</v>
      </c>
      <c r="AM11" s="356">
        <v>640.44984999999997</v>
      </c>
      <c r="AN11" s="356">
        <v>2684.9638359999999</v>
      </c>
      <c r="AO11" s="356">
        <v>806.91713800000002</v>
      </c>
      <c r="AP11" s="356">
        <v>703.00863500000003</v>
      </c>
      <c r="AQ11" s="356">
        <v>426.59474899999998</v>
      </c>
      <c r="AR11" s="356">
        <v>1936.520522</v>
      </c>
      <c r="AS11" s="324">
        <v>8064.812739</v>
      </c>
      <c r="AT11" s="337">
        <v>631.071191</v>
      </c>
      <c r="AU11" s="338">
        <v>15.748875</v>
      </c>
      <c r="AV11" s="338">
        <v>999.59179500000005</v>
      </c>
      <c r="AW11" s="338">
        <v>1646.411861</v>
      </c>
      <c r="AX11" s="443">
        <v>1794.6036369999999</v>
      </c>
      <c r="AY11" s="443">
        <v>1727.4513420000001</v>
      </c>
      <c r="AZ11" s="443">
        <v>2422.440126</v>
      </c>
      <c r="BA11" s="443">
        <v>5944.495105</v>
      </c>
      <c r="BB11" s="655">
        <f t="shared" si="1"/>
        <v>163.33079650461207</v>
      </c>
      <c r="BC11" s="79" t="s">
        <v>654</v>
      </c>
      <c r="BD11" s="80"/>
      <c r="BE11" s="45"/>
    </row>
    <row r="12" spans="1:57" ht="18" customHeight="1" x14ac:dyDescent="0.5">
      <c r="A12" s="69"/>
      <c r="B12" s="70" t="s">
        <v>116</v>
      </c>
      <c r="C12" s="355">
        <v>537.43547999999998</v>
      </c>
      <c r="D12" s="355">
        <v>437.563669</v>
      </c>
      <c r="E12" s="355">
        <v>550.63835200000005</v>
      </c>
      <c r="F12" s="355">
        <v>1525.6375009999999</v>
      </c>
      <c r="G12" s="355">
        <v>179.744822</v>
      </c>
      <c r="H12" s="355">
        <v>211.20657800000001</v>
      </c>
      <c r="I12" s="355">
        <v>0</v>
      </c>
      <c r="J12" s="355">
        <v>390.95139999999998</v>
      </c>
      <c r="K12" s="355">
        <v>103.312549</v>
      </c>
      <c r="L12" s="355">
        <v>142.44312300000001</v>
      </c>
      <c r="M12" s="355">
        <v>333.36715299999997</v>
      </c>
      <c r="N12" s="355">
        <v>579.12282500000003</v>
      </c>
      <c r="O12" s="355">
        <v>360.354669</v>
      </c>
      <c r="P12" s="355">
        <v>239.03028599999999</v>
      </c>
      <c r="Q12" s="355">
        <v>558.75573799999995</v>
      </c>
      <c r="R12" s="355">
        <v>1158.1406939999999</v>
      </c>
      <c r="S12" s="323">
        <v>3653.8524200000002</v>
      </c>
      <c r="T12" s="335">
        <v>546.05425300000002</v>
      </c>
      <c r="U12" s="336">
        <v>537.782554</v>
      </c>
      <c r="V12" s="336">
        <v>552.92608099999995</v>
      </c>
      <c r="W12" s="336">
        <v>1636.762888</v>
      </c>
      <c r="X12" s="442">
        <v>532.22651099999996</v>
      </c>
      <c r="Y12" s="442">
        <v>713.64543900000001</v>
      </c>
      <c r="Z12" s="442">
        <v>660.33181000000002</v>
      </c>
      <c r="AA12" s="442">
        <v>1906.2037600000001</v>
      </c>
      <c r="AB12" s="654" t="str">
        <f t="shared" si="0"/>
        <v>-</v>
      </c>
      <c r="AC12" s="355">
        <v>456.19100800000001</v>
      </c>
      <c r="AD12" s="355">
        <v>294.80247700000001</v>
      </c>
      <c r="AE12" s="355">
        <v>332.11333100000002</v>
      </c>
      <c r="AF12" s="355">
        <v>1083.1068170000001</v>
      </c>
      <c r="AG12" s="355">
        <v>289.21454499999999</v>
      </c>
      <c r="AH12" s="355">
        <v>959.43108500000005</v>
      </c>
      <c r="AI12" s="355">
        <v>987.75299399999994</v>
      </c>
      <c r="AJ12" s="355">
        <v>2236.398623</v>
      </c>
      <c r="AK12" s="355">
        <v>994.32185000000004</v>
      </c>
      <c r="AL12" s="355">
        <v>893.28731600000003</v>
      </c>
      <c r="AM12" s="355">
        <v>598.45505300000002</v>
      </c>
      <c r="AN12" s="355">
        <v>2486.064218</v>
      </c>
      <c r="AO12" s="355">
        <v>589.27745300000004</v>
      </c>
      <c r="AP12" s="355">
        <v>491.518823</v>
      </c>
      <c r="AQ12" s="355">
        <v>448.88068399999997</v>
      </c>
      <c r="AR12" s="355">
        <v>1529.6769609999999</v>
      </c>
      <c r="AS12" s="323">
        <v>7335.2466189999996</v>
      </c>
      <c r="AT12" s="335">
        <v>123.38408200000001</v>
      </c>
      <c r="AU12" s="336">
        <v>4.62303</v>
      </c>
      <c r="AV12" s="336">
        <v>510.17677400000002</v>
      </c>
      <c r="AW12" s="336">
        <v>638.18388600000003</v>
      </c>
      <c r="AX12" s="442">
        <v>720.49512100000004</v>
      </c>
      <c r="AY12" s="442">
        <v>1391.605957</v>
      </c>
      <c r="AZ12" s="442">
        <v>963.772829</v>
      </c>
      <c r="BA12" s="442">
        <v>3075.8739070000001</v>
      </c>
      <c r="BB12" s="654">
        <f t="shared" si="1"/>
        <v>-2.4277491585107724</v>
      </c>
      <c r="BC12" s="73" t="s">
        <v>652</v>
      </c>
      <c r="BD12" s="74"/>
      <c r="BE12" s="45"/>
    </row>
    <row r="13" spans="1:57" ht="18" customHeight="1" x14ac:dyDescent="0.5">
      <c r="A13" s="75"/>
      <c r="B13" s="76" t="s">
        <v>115</v>
      </c>
      <c r="C13" s="356">
        <v>2483.6081640000002</v>
      </c>
      <c r="D13" s="356">
        <v>2002.655039</v>
      </c>
      <c r="E13" s="356">
        <v>2195.1213950000001</v>
      </c>
      <c r="F13" s="356">
        <v>6681.384599</v>
      </c>
      <c r="G13" s="356">
        <v>2193.486159</v>
      </c>
      <c r="H13" s="356">
        <v>2248.3731710000002</v>
      </c>
      <c r="I13" s="356">
        <v>2256.802815</v>
      </c>
      <c r="J13" s="356">
        <v>6698.6621450000002</v>
      </c>
      <c r="K13" s="356">
        <v>2248.6157480000002</v>
      </c>
      <c r="L13" s="356">
        <v>1801.7902899999999</v>
      </c>
      <c r="M13" s="356">
        <v>2527.9228309999999</v>
      </c>
      <c r="N13" s="356">
        <v>6578.3288679999996</v>
      </c>
      <c r="O13" s="356">
        <v>2214.2282399999999</v>
      </c>
      <c r="P13" s="356">
        <v>2149.0135479999999</v>
      </c>
      <c r="Q13" s="356">
        <v>2558.8487500000001</v>
      </c>
      <c r="R13" s="356">
        <v>6922.0905380000004</v>
      </c>
      <c r="S13" s="324">
        <v>26880.46615</v>
      </c>
      <c r="T13" s="337">
        <v>1914.9260320000001</v>
      </c>
      <c r="U13" s="338">
        <v>1953.095773</v>
      </c>
      <c r="V13" s="338">
        <v>101.728951</v>
      </c>
      <c r="W13" s="338">
        <v>3969.7507559999999</v>
      </c>
      <c r="X13" s="443">
        <v>107.221307</v>
      </c>
      <c r="Y13" s="443">
        <v>143.40748199999999</v>
      </c>
      <c r="Z13" s="443">
        <v>84.697717999999995</v>
      </c>
      <c r="AA13" s="443">
        <v>335.32650599999999</v>
      </c>
      <c r="AB13" s="655">
        <f t="shared" si="0"/>
        <v>-96.247004060919693</v>
      </c>
      <c r="AC13" s="356">
        <v>22280.517264999999</v>
      </c>
      <c r="AD13" s="356">
        <v>19121.110410000001</v>
      </c>
      <c r="AE13" s="356">
        <v>19822.209234000002</v>
      </c>
      <c r="AF13" s="356">
        <v>61223.836908999998</v>
      </c>
      <c r="AG13" s="356">
        <v>21518.350108999999</v>
      </c>
      <c r="AH13" s="356">
        <v>22513.406135000001</v>
      </c>
      <c r="AI13" s="356">
        <v>19337.657778000001</v>
      </c>
      <c r="AJ13" s="356">
        <v>63369.414021999997</v>
      </c>
      <c r="AK13" s="356">
        <v>23900.489150000001</v>
      </c>
      <c r="AL13" s="356">
        <v>20813.000493</v>
      </c>
      <c r="AM13" s="356">
        <v>20461.915813</v>
      </c>
      <c r="AN13" s="356">
        <v>65175.405456</v>
      </c>
      <c r="AO13" s="356">
        <v>21879.186414</v>
      </c>
      <c r="AP13" s="356">
        <v>18895.486617999999</v>
      </c>
      <c r="AQ13" s="356">
        <v>22161.24883</v>
      </c>
      <c r="AR13" s="356">
        <v>62935.921863000003</v>
      </c>
      <c r="AS13" s="324">
        <v>252704.57824999999</v>
      </c>
      <c r="AT13" s="337">
        <v>24023.790815</v>
      </c>
      <c r="AU13" s="338">
        <v>20051.871573</v>
      </c>
      <c r="AV13" s="338">
        <v>3978.3649500000001</v>
      </c>
      <c r="AW13" s="338">
        <v>48054.027338</v>
      </c>
      <c r="AX13" s="443">
        <v>1944.4893360000001</v>
      </c>
      <c r="AY13" s="443">
        <v>1486.732747</v>
      </c>
      <c r="AZ13" s="443">
        <v>1345.063408</v>
      </c>
      <c r="BA13" s="443">
        <v>4776.2854909999996</v>
      </c>
      <c r="BB13" s="655">
        <f t="shared" si="1"/>
        <v>-93.044331307123201</v>
      </c>
      <c r="BC13" s="79" t="s">
        <v>643</v>
      </c>
      <c r="BD13" s="80"/>
      <c r="BE13" s="45"/>
    </row>
    <row r="14" spans="1:57" ht="18" customHeight="1" x14ac:dyDescent="0.5">
      <c r="A14" s="69"/>
      <c r="B14" s="70" t="s">
        <v>648</v>
      </c>
      <c r="C14" s="355">
        <v>231.166695</v>
      </c>
      <c r="D14" s="355">
        <v>266.12882500000001</v>
      </c>
      <c r="E14" s="355">
        <v>320.81252499999999</v>
      </c>
      <c r="F14" s="355">
        <v>818.10804499999995</v>
      </c>
      <c r="G14" s="355">
        <v>247.687792</v>
      </c>
      <c r="H14" s="355">
        <v>338.79223200000001</v>
      </c>
      <c r="I14" s="355">
        <v>212.62072499999999</v>
      </c>
      <c r="J14" s="355">
        <v>799.10074899999995</v>
      </c>
      <c r="K14" s="355">
        <v>260.87727100000001</v>
      </c>
      <c r="L14" s="355">
        <v>185.832728</v>
      </c>
      <c r="M14" s="355">
        <v>237.952474</v>
      </c>
      <c r="N14" s="355">
        <v>684.66247299999998</v>
      </c>
      <c r="O14" s="355">
        <v>219.15882199999999</v>
      </c>
      <c r="P14" s="355">
        <v>166.42075</v>
      </c>
      <c r="Q14" s="355">
        <v>428.80860000000001</v>
      </c>
      <c r="R14" s="355">
        <v>814.38817300000005</v>
      </c>
      <c r="S14" s="323">
        <v>3116.2594399999998</v>
      </c>
      <c r="T14" s="335">
        <v>274.40188999999998</v>
      </c>
      <c r="U14" s="336">
        <v>482.31870700000002</v>
      </c>
      <c r="V14" s="336">
        <v>249.939909</v>
      </c>
      <c r="W14" s="336">
        <v>1006.6605060000001</v>
      </c>
      <c r="X14" s="442">
        <v>1814.8564180000001</v>
      </c>
      <c r="Y14" s="442">
        <v>499.59098399999999</v>
      </c>
      <c r="Z14" s="442">
        <v>931.27865799999995</v>
      </c>
      <c r="AA14" s="442">
        <v>3245.72606</v>
      </c>
      <c r="AB14" s="654">
        <f t="shared" si="0"/>
        <v>337.99994473727804</v>
      </c>
      <c r="AC14" s="355">
        <v>1029.997584</v>
      </c>
      <c r="AD14" s="355">
        <v>998.936419</v>
      </c>
      <c r="AE14" s="355">
        <v>689.28825500000005</v>
      </c>
      <c r="AF14" s="355">
        <v>2718.2222569999999</v>
      </c>
      <c r="AG14" s="355">
        <v>896.56109200000003</v>
      </c>
      <c r="AH14" s="355">
        <v>864.04436999999996</v>
      </c>
      <c r="AI14" s="355">
        <v>463.745946</v>
      </c>
      <c r="AJ14" s="355">
        <v>2224.351408</v>
      </c>
      <c r="AK14" s="355">
        <v>500.23203899999999</v>
      </c>
      <c r="AL14" s="355">
        <v>506.57129200000003</v>
      </c>
      <c r="AM14" s="355">
        <v>985.27731800000004</v>
      </c>
      <c r="AN14" s="355">
        <v>1992.0806500000001</v>
      </c>
      <c r="AO14" s="355">
        <v>506.89658600000001</v>
      </c>
      <c r="AP14" s="355">
        <v>483.78846199999998</v>
      </c>
      <c r="AQ14" s="355">
        <v>583.06661299999996</v>
      </c>
      <c r="AR14" s="355">
        <v>1573.751661</v>
      </c>
      <c r="AS14" s="323">
        <v>8508.4059749999997</v>
      </c>
      <c r="AT14" s="335">
        <v>378.91693800000002</v>
      </c>
      <c r="AU14" s="336">
        <v>419.93535400000002</v>
      </c>
      <c r="AV14" s="336">
        <v>505.64614599999999</v>
      </c>
      <c r="AW14" s="336">
        <v>1304.4984380000001</v>
      </c>
      <c r="AX14" s="442">
        <v>450.05457899999999</v>
      </c>
      <c r="AY14" s="442">
        <v>459.34233</v>
      </c>
      <c r="AZ14" s="442">
        <v>467.180724</v>
      </c>
      <c r="BA14" s="442">
        <v>1376.577634</v>
      </c>
      <c r="BB14" s="654">
        <f t="shared" si="1"/>
        <v>0.74065941268626201</v>
      </c>
      <c r="BC14" s="73" t="s">
        <v>649</v>
      </c>
      <c r="BD14" s="74"/>
      <c r="BE14" s="45"/>
    </row>
    <row r="15" spans="1:57" ht="18" customHeight="1" x14ac:dyDescent="0.5">
      <c r="A15" s="75"/>
      <c r="B15" s="76" t="s">
        <v>650</v>
      </c>
      <c r="C15" s="356">
        <v>2.1000000000000001E-2</v>
      </c>
      <c r="D15" s="356">
        <v>0</v>
      </c>
      <c r="E15" s="356">
        <v>1.1000000000000001</v>
      </c>
      <c r="F15" s="356">
        <v>1.121</v>
      </c>
      <c r="G15" s="356">
        <v>25.714400999999999</v>
      </c>
      <c r="H15" s="356">
        <v>21.352626000000001</v>
      </c>
      <c r="I15" s="356">
        <v>31.683834000000001</v>
      </c>
      <c r="J15" s="356">
        <v>78.750861</v>
      </c>
      <c r="K15" s="356">
        <v>0</v>
      </c>
      <c r="L15" s="356">
        <v>15.773635000000001</v>
      </c>
      <c r="M15" s="356">
        <v>0</v>
      </c>
      <c r="N15" s="356">
        <v>15.773635000000001</v>
      </c>
      <c r="O15" s="356">
        <v>0</v>
      </c>
      <c r="P15" s="356">
        <v>0</v>
      </c>
      <c r="Q15" s="356">
        <v>122.53820399999999</v>
      </c>
      <c r="R15" s="356">
        <v>122.53820399999999</v>
      </c>
      <c r="S15" s="324">
        <v>218.18370100000001</v>
      </c>
      <c r="T15" s="337">
        <v>5.3358749999999997</v>
      </c>
      <c r="U15" s="338">
        <v>0</v>
      </c>
      <c r="V15" s="338">
        <v>0</v>
      </c>
      <c r="W15" s="338">
        <v>5.3358749999999997</v>
      </c>
      <c r="X15" s="443">
        <v>61.479075000000002</v>
      </c>
      <c r="Y15" s="443">
        <v>0</v>
      </c>
      <c r="Z15" s="443">
        <v>69.967074999999994</v>
      </c>
      <c r="AA15" s="443">
        <v>131.44614999999999</v>
      </c>
      <c r="AB15" s="655">
        <f t="shared" si="0"/>
        <v>120.82894071468746</v>
      </c>
      <c r="AC15" s="356">
        <v>244.851405</v>
      </c>
      <c r="AD15" s="356">
        <v>829.37181299999997</v>
      </c>
      <c r="AE15" s="356">
        <v>481.64918899999998</v>
      </c>
      <c r="AF15" s="356">
        <v>1555.8724070000001</v>
      </c>
      <c r="AG15" s="356">
        <v>314.75511</v>
      </c>
      <c r="AH15" s="356">
        <v>1023.9147819999999</v>
      </c>
      <c r="AI15" s="356">
        <v>794.24461699999995</v>
      </c>
      <c r="AJ15" s="356">
        <v>2132.9145079999998</v>
      </c>
      <c r="AK15" s="356">
        <v>763.22158300000001</v>
      </c>
      <c r="AL15" s="356">
        <v>756.15197499999999</v>
      </c>
      <c r="AM15" s="356">
        <v>671.99908500000004</v>
      </c>
      <c r="AN15" s="356">
        <v>2191.3726419999998</v>
      </c>
      <c r="AO15" s="356">
        <v>737.83416499999998</v>
      </c>
      <c r="AP15" s="356">
        <v>602.40155900000002</v>
      </c>
      <c r="AQ15" s="356">
        <v>445.07244400000002</v>
      </c>
      <c r="AR15" s="356">
        <v>1785.308168</v>
      </c>
      <c r="AS15" s="324">
        <v>7665.4677250000004</v>
      </c>
      <c r="AT15" s="337">
        <v>439.09638899999999</v>
      </c>
      <c r="AU15" s="338">
        <v>539.63306499999999</v>
      </c>
      <c r="AV15" s="338">
        <v>953.20793900000001</v>
      </c>
      <c r="AW15" s="338">
        <v>1931.937394</v>
      </c>
      <c r="AX15" s="443">
        <v>1334.694935</v>
      </c>
      <c r="AY15" s="443">
        <v>2582.8770789999999</v>
      </c>
      <c r="AZ15" s="443">
        <v>1314.1198320000001</v>
      </c>
      <c r="BA15" s="443">
        <v>5231.6918450000003</v>
      </c>
      <c r="BB15" s="655">
        <f t="shared" si="1"/>
        <v>65.455302292593331</v>
      </c>
      <c r="BC15" s="79" t="s">
        <v>651</v>
      </c>
      <c r="BD15" s="80"/>
      <c r="BE15" s="45"/>
    </row>
    <row r="16" spans="1:57" ht="18" customHeight="1" x14ac:dyDescent="0.5">
      <c r="A16" s="69"/>
      <c r="B16" s="70" t="s">
        <v>119</v>
      </c>
      <c r="C16" s="355">
        <v>1654.043864</v>
      </c>
      <c r="D16" s="355">
        <v>1890.1679549999999</v>
      </c>
      <c r="E16" s="355">
        <v>1758.9800700000001</v>
      </c>
      <c r="F16" s="355">
        <v>5303.1918889999997</v>
      </c>
      <c r="G16" s="355">
        <v>3500.4626910000002</v>
      </c>
      <c r="H16" s="355">
        <v>1607.9501009999999</v>
      </c>
      <c r="I16" s="355">
        <v>589.30213500000002</v>
      </c>
      <c r="J16" s="355">
        <v>5697.7149280000003</v>
      </c>
      <c r="K16" s="355">
        <v>896.235907</v>
      </c>
      <c r="L16" s="355">
        <v>738.59461799999997</v>
      </c>
      <c r="M16" s="355">
        <v>746.11519199999998</v>
      </c>
      <c r="N16" s="355">
        <v>2380.9457170000001</v>
      </c>
      <c r="O16" s="355">
        <v>2397.188388</v>
      </c>
      <c r="P16" s="355">
        <v>939.63491899999997</v>
      </c>
      <c r="Q16" s="355">
        <v>2379.4158520000001</v>
      </c>
      <c r="R16" s="355">
        <v>5716.2391600000001</v>
      </c>
      <c r="S16" s="323">
        <v>19098.091692999998</v>
      </c>
      <c r="T16" s="335">
        <v>1779.034891</v>
      </c>
      <c r="U16" s="336">
        <v>703.44519200000002</v>
      </c>
      <c r="V16" s="336">
        <v>395.53770500000002</v>
      </c>
      <c r="W16" s="336">
        <v>2878.0177880000001</v>
      </c>
      <c r="X16" s="442">
        <v>651.26232000000005</v>
      </c>
      <c r="Y16" s="442">
        <v>547.80568500000004</v>
      </c>
      <c r="Z16" s="442">
        <v>598.63471000000004</v>
      </c>
      <c r="AA16" s="442">
        <v>1797.7027149999999</v>
      </c>
      <c r="AB16" s="654">
        <f t="shared" si="0"/>
        <v>1.5836655674088096</v>
      </c>
      <c r="AC16" s="355">
        <v>1644.9780370000001</v>
      </c>
      <c r="AD16" s="355">
        <v>1864.89411</v>
      </c>
      <c r="AE16" s="355">
        <v>3714.9644790000002</v>
      </c>
      <c r="AF16" s="355">
        <v>7224.8366260000003</v>
      </c>
      <c r="AG16" s="355">
        <v>1727.311516</v>
      </c>
      <c r="AH16" s="355">
        <v>1501.1660919999999</v>
      </c>
      <c r="AI16" s="355">
        <v>1316.644074</v>
      </c>
      <c r="AJ16" s="355">
        <v>4545.1216809999996</v>
      </c>
      <c r="AK16" s="355">
        <v>1330.3094180000001</v>
      </c>
      <c r="AL16" s="355">
        <v>1557.1184430000001</v>
      </c>
      <c r="AM16" s="355">
        <v>1376.7151940000001</v>
      </c>
      <c r="AN16" s="355">
        <v>4264.1430540000001</v>
      </c>
      <c r="AO16" s="355">
        <v>734.23627799999997</v>
      </c>
      <c r="AP16" s="355">
        <v>1088.6725739999999</v>
      </c>
      <c r="AQ16" s="355">
        <v>1084.4035730000001</v>
      </c>
      <c r="AR16" s="355">
        <v>2907.3124250000001</v>
      </c>
      <c r="AS16" s="323">
        <v>18941.413786000001</v>
      </c>
      <c r="AT16" s="335">
        <v>830.37148500000001</v>
      </c>
      <c r="AU16" s="336">
        <v>1631.9169850000001</v>
      </c>
      <c r="AV16" s="336">
        <v>1062.817239</v>
      </c>
      <c r="AW16" s="336">
        <v>3525.1057089999999</v>
      </c>
      <c r="AX16" s="442">
        <v>838.25095799999997</v>
      </c>
      <c r="AY16" s="442">
        <v>1670.277636</v>
      </c>
      <c r="AZ16" s="442">
        <v>385.00628699999999</v>
      </c>
      <c r="BA16" s="442">
        <v>2893.534881</v>
      </c>
      <c r="BB16" s="654">
        <f t="shared" si="1"/>
        <v>-70.758514422934326</v>
      </c>
      <c r="BC16" s="73" t="s">
        <v>646</v>
      </c>
      <c r="BD16" s="74"/>
      <c r="BE16" s="45"/>
    </row>
    <row r="17" spans="1:57" ht="18" customHeight="1" x14ac:dyDescent="0.5">
      <c r="A17" s="75"/>
      <c r="B17" s="76" t="s">
        <v>117</v>
      </c>
      <c r="C17" s="356">
        <v>1412.9330789999999</v>
      </c>
      <c r="D17" s="356">
        <v>1679.820097</v>
      </c>
      <c r="E17" s="356">
        <v>2042.0162640000001</v>
      </c>
      <c r="F17" s="356">
        <v>5134.76944</v>
      </c>
      <c r="G17" s="356">
        <v>1381.7127109999999</v>
      </c>
      <c r="H17" s="356">
        <v>2377.0496349999999</v>
      </c>
      <c r="I17" s="356">
        <v>1984.4721119999999</v>
      </c>
      <c r="J17" s="356">
        <v>5743.2344579999999</v>
      </c>
      <c r="K17" s="356">
        <v>1978.089107</v>
      </c>
      <c r="L17" s="356">
        <v>2144.1951840000002</v>
      </c>
      <c r="M17" s="356">
        <v>2584.212642</v>
      </c>
      <c r="N17" s="356">
        <v>6706.4969330000004</v>
      </c>
      <c r="O17" s="356">
        <v>3643.6294290000001</v>
      </c>
      <c r="P17" s="356">
        <v>2663.158281</v>
      </c>
      <c r="Q17" s="356">
        <v>1717.9210109999999</v>
      </c>
      <c r="R17" s="356">
        <v>8024.7087220000003</v>
      </c>
      <c r="S17" s="324">
        <v>25609.209553000001</v>
      </c>
      <c r="T17" s="337">
        <v>1752.4959120000001</v>
      </c>
      <c r="U17" s="338">
        <v>1560.2445279999999</v>
      </c>
      <c r="V17" s="338">
        <v>942.96402799999998</v>
      </c>
      <c r="W17" s="338">
        <v>4255.7044669999996</v>
      </c>
      <c r="X17" s="443">
        <v>833.05279800000005</v>
      </c>
      <c r="Y17" s="443">
        <v>31.653749999999999</v>
      </c>
      <c r="Z17" s="443">
        <v>39.187451000000003</v>
      </c>
      <c r="AA17" s="443">
        <v>903.89399900000001</v>
      </c>
      <c r="AB17" s="655">
        <f t="shared" si="0"/>
        <v>-98.025295958404485</v>
      </c>
      <c r="AC17" s="356">
        <v>160.55488500000001</v>
      </c>
      <c r="AD17" s="356">
        <v>119.91913700000001</v>
      </c>
      <c r="AE17" s="356">
        <v>106.663426</v>
      </c>
      <c r="AF17" s="356">
        <v>387.13744700000001</v>
      </c>
      <c r="AG17" s="356">
        <v>136.46598</v>
      </c>
      <c r="AH17" s="356">
        <v>91.280047999999994</v>
      </c>
      <c r="AI17" s="356">
        <v>163.65258499999999</v>
      </c>
      <c r="AJ17" s="356">
        <v>391.39861400000001</v>
      </c>
      <c r="AK17" s="356">
        <v>148.463955</v>
      </c>
      <c r="AL17" s="356">
        <v>166.10610500000001</v>
      </c>
      <c r="AM17" s="356">
        <v>163.54585499999999</v>
      </c>
      <c r="AN17" s="356">
        <v>478.11591399999998</v>
      </c>
      <c r="AO17" s="356">
        <v>134.59236200000001</v>
      </c>
      <c r="AP17" s="356">
        <v>102.084255</v>
      </c>
      <c r="AQ17" s="356">
        <v>127.76361199999999</v>
      </c>
      <c r="AR17" s="356">
        <v>364.44022899999999</v>
      </c>
      <c r="AS17" s="324">
        <v>1621.0922049999999</v>
      </c>
      <c r="AT17" s="337">
        <v>163.76431199999999</v>
      </c>
      <c r="AU17" s="338">
        <v>152.52336600000001</v>
      </c>
      <c r="AV17" s="338">
        <v>61.451459</v>
      </c>
      <c r="AW17" s="338">
        <v>377.73913599999997</v>
      </c>
      <c r="AX17" s="443">
        <v>0</v>
      </c>
      <c r="AY17" s="443">
        <v>1854.8779460000001</v>
      </c>
      <c r="AZ17" s="443">
        <v>401.50218799999999</v>
      </c>
      <c r="BA17" s="443">
        <v>2256.380134</v>
      </c>
      <c r="BB17" s="655">
        <f t="shared" si="1"/>
        <v>145.33812771732264</v>
      </c>
      <c r="BC17" s="79" t="s">
        <v>647</v>
      </c>
      <c r="BD17" s="80"/>
      <c r="BE17" s="45"/>
    </row>
    <row r="18" spans="1:57" ht="18" customHeight="1" x14ac:dyDescent="0.5">
      <c r="A18" s="69"/>
      <c r="B18" s="70" t="s">
        <v>114</v>
      </c>
      <c r="C18" s="355">
        <v>2498.7375339999999</v>
      </c>
      <c r="D18" s="355">
        <v>2350.3284880000001</v>
      </c>
      <c r="E18" s="355">
        <v>2321.8251770000002</v>
      </c>
      <c r="F18" s="355">
        <v>7170.8911980000003</v>
      </c>
      <c r="G18" s="355">
        <v>2489.7025330000001</v>
      </c>
      <c r="H18" s="355">
        <v>2466.940353</v>
      </c>
      <c r="I18" s="355">
        <v>2279.0265730000001</v>
      </c>
      <c r="J18" s="355">
        <v>7235.6694580000003</v>
      </c>
      <c r="K18" s="355">
        <v>2155.7843469999998</v>
      </c>
      <c r="L18" s="355">
        <v>1993.431503</v>
      </c>
      <c r="M18" s="355">
        <v>2425.3009280000001</v>
      </c>
      <c r="N18" s="355">
        <v>6574.5167780000002</v>
      </c>
      <c r="O18" s="355">
        <v>2928.8338680000002</v>
      </c>
      <c r="P18" s="355">
        <v>2335.825143</v>
      </c>
      <c r="Q18" s="355">
        <v>2576.180206</v>
      </c>
      <c r="R18" s="355">
        <v>7840.8392169999997</v>
      </c>
      <c r="S18" s="323">
        <v>28821.916652</v>
      </c>
      <c r="T18" s="335">
        <v>2724.8686039999998</v>
      </c>
      <c r="U18" s="336">
        <v>2118.1384739999999</v>
      </c>
      <c r="V18" s="336">
        <v>212.05499900000001</v>
      </c>
      <c r="W18" s="336">
        <v>5055.0620769999996</v>
      </c>
      <c r="X18" s="442">
        <v>59.985098999999998</v>
      </c>
      <c r="Y18" s="442">
        <v>257.99625900000001</v>
      </c>
      <c r="Z18" s="442">
        <v>176.70805899999999</v>
      </c>
      <c r="AA18" s="442">
        <v>494.68941699999999</v>
      </c>
      <c r="AB18" s="654">
        <f t="shared" si="0"/>
        <v>-92.246336172930626</v>
      </c>
      <c r="AC18" s="355">
        <v>908.57853399999999</v>
      </c>
      <c r="AD18" s="355">
        <v>553.13499999999999</v>
      </c>
      <c r="AE18" s="355">
        <v>848.75514999999996</v>
      </c>
      <c r="AF18" s="355">
        <v>2310.4686830000001</v>
      </c>
      <c r="AG18" s="355">
        <v>577.63605900000005</v>
      </c>
      <c r="AH18" s="355">
        <v>306.61945800000001</v>
      </c>
      <c r="AI18" s="355">
        <v>680.67228399999999</v>
      </c>
      <c r="AJ18" s="355">
        <v>1564.927801</v>
      </c>
      <c r="AK18" s="355">
        <v>491.16278599999998</v>
      </c>
      <c r="AL18" s="355">
        <v>1186.431098</v>
      </c>
      <c r="AM18" s="355">
        <v>864.58795699999996</v>
      </c>
      <c r="AN18" s="355">
        <v>2542.1818410000001</v>
      </c>
      <c r="AO18" s="355">
        <v>2179.799469</v>
      </c>
      <c r="AP18" s="355">
        <v>1349.965968</v>
      </c>
      <c r="AQ18" s="355">
        <v>1475.9186910000001</v>
      </c>
      <c r="AR18" s="355">
        <v>5005.6841290000002</v>
      </c>
      <c r="AS18" s="323">
        <v>11423.262454</v>
      </c>
      <c r="AT18" s="335">
        <v>1111.103447</v>
      </c>
      <c r="AU18" s="336">
        <v>1168.6694230000001</v>
      </c>
      <c r="AV18" s="336">
        <v>222.093681</v>
      </c>
      <c r="AW18" s="336">
        <v>2501.8665510000001</v>
      </c>
      <c r="AX18" s="442">
        <v>167.26031800000001</v>
      </c>
      <c r="AY18" s="442">
        <v>93.480226000000002</v>
      </c>
      <c r="AZ18" s="442">
        <v>258.571234</v>
      </c>
      <c r="BA18" s="442">
        <v>519.311779</v>
      </c>
      <c r="BB18" s="654">
        <f t="shared" si="1"/>
        <v>-62.012375106491049</v>
      </c>
      <c r="BC18" s="73" t="s">
        <v>645</v>
      </c>
      <c r="BD18" s="74"/>
      <c r="BE18" s="45"/>
    </row>
    <row r="19" spans="1:57" ht="18" customHeight="1" x14ac:dyDescent="0.5">
      <c r="A19" s="75"/>
      <c r="B19" s="76" t="s">
        <v>172</v>
      </c>
      <c r="C19" s="356">
        <v>155.77239700000001</v>
      </c>
      <c r="D19" s="356">
        <v>0</v>
      </c>
      <c r="E19" s="356">
        <v>1.4136</v>
      </c>
      <c r="F19" s="356">
        <v>157.18599699999999</v>
      </c>
      <c r="G19" s="356">
        <v>168.338482</v>
      </c>
      <c r="H19" s="356">
        <v>1.18285</v>
      </c>
      <c r="I19" s="356">
        <v>7.5250999999999998E-2</v>
      </c>
      <c r="J19" s="356">
        <v>169.59658200000001</v>
      </c>
      <c r="K19" s="356">
        <v>159.12053700000001</v>
      </c>
      <c r="L19" s="356">
        <v>8.2989370000000005</v>
      </c>
      <c r="M19" s="356">
        <v>0</v>
      </c>
      <c r="N19" s="356">
        <v>167.41947400000001</v>
      </c>
      <c r="O19" s="356">
        <v>17.610538999999999</v>
      </c>
      <c r="P19" s="356">
        <v>183.75026299999999</v>
      </c>
      <c r="Q19" s="356">
        <v>14.183429</v>
      </c>
      <c r="R19" s="356">
        <v>215.54423199999999</v>
      </c>
      <c r="S19" s="324">
        <v>709.74628499999994</v>
      </c>
      <c r="T19" s="337">
        <v>25.331522</v>
      </c>
      <c r="U19" s="338">
        <v>306.67104999999998</v>
      </c>
      <c r="V19" s="338">
        <v>36.825944</v>
      </c>
      <c r="W19" s="338">
        <v>368.82851599999998</v>
      </c>
      <c r="X19" s="443">
        <v>152.395824</v>
      </c>
      <c r="Y19" s="443">
        <v>69.599495000000005</v>
      </c>
      <c r="Z19" s="443">
        <v>76.057579000000004</v>
      </c>
      <c r="AA19" s="443">
        <v>298.05289800000003</v>
      </c>
      <c r="AB19" s="655">
        <f t="shared" si="0"/>
        <v>100971.85153685666</v>
      </c>
      <c r="AC19" s="356">
        <v>165.490092</v>
      </c>
      <c r="AD19" s="356">
        <v>868.73523999999998</v>
      </c>
      <c r="AE19" s="356">
        <v>336.09946300000001</v>
      </c>
      <c r="AF19" s="356">
        <v>1370.3247940000001</v>
      </c>
      <c r="AG19" s="356">
        <v>268.614485</v>
      </c>
      <c r="AH19" s="356">
        <v>334.70980400000002</v>
      </c>
      <c r="AI19" s="356">
        <v>435.18276400000002</v>
      </c>
      <c r="AJ19" s="356">
        <v>1038.507053</v>
      </c>
      <c r="AK19" s="356">
        <v>267.09747599999997</v>
      </c>
      <c r="AL19" s="356">
        <v>188.30992800000001</v>
      </c>
      <c r="AM19" s="356">
        <v>278.66580099999999</v>
      </c>
      <c r="AN19" s="356">
        <v>734.07320500000003</v>
      </c>
      <c r="AO19" s="356">
        <v>512.52306499999997</v>
      </c>
      <c r="AP19" s="356">
        <v>463.89088400000003</v>
      </c>
      <c r="AQ19" s="356">
        <v>624.47968100000003</v>
      </c>
      <c r="AR19" s="356">
        <v>1600.89363</v>
      </c>
      <c r="AS19" s="324">
        <v>4743.798683</v>
      </c>
      <c r="AT19" s="337">
        <v>232.60116199999999</v>
      </c>
      <c r="AU19" s="338">
        <v>214.87883400000001</v>
      </c>
      <c r="AV19" s="338">
        <v>46.669764000000001</v>
      </c>
      <c r="AW19" s="338">
        <v>494.14976000000001</v>
      </c>
      <c r="AX19" s="443">
        <v>222.96159700000001</v>
      </c>
      <c r="AY19" s="443">
        <v>251.45668900000001</v>
      </c>
      <c r="AZ19" s="443">
        <v>336.22061300000001</v>
      </c>
      <c r="BA19" s="443">
        <v>810.63889900000004</v>
      </c>
      <c r="BB19" s="655">
        <f t="shared" si="1"/>
        <v>-22.74036547090822</v>
      </c>
      <c r="BC19" s="79" t="s">
        <v>653</v>
      </c>
      <c r="BD19" s="80"/>
      <c r="BE19" s="45"/>
    </row>
    <row r="20" spans="1:57" ht="18" customHeight="1" x14ac:dyDescent="0.5">
      <c r="A20" s="69"/>
      <c r="B20" s="70" t="s">
        <v>171</v>
      </c>
      <c r="C20" s="355">
        <v>3236.4379779999999</v>
      </c>
      <c r="D20" s="355">
        <v>3006.616998</v>
      </c>
      <c r="E20" s="355">
        <v>3690.2517910000001</v>
      </c>
      <c r="F20" s="355">
        <v>9933.306767</v>
      </c>
      <c r="G20" s="355">
        <v>3532.4167779999998</v>
      </c>
      <c r="H20" s="355">
        <v>3527.198907</v>
      </c>
      <c r="I20" s="355">
        <v>3554.878757</v>
      </c>
      <c r="J20" s="355">
        <v>10614.494441999999</v>
      </c>
      <c r="K20" s="355">
        <v>3379.8378640000001</v>
      </c>
      <c r="L20" s="355">
        <v>3211.6897260000001</v>
      </c>
      <c r="M20" s="355">
        <v>3108.694094</v>
      </c>
      <c r="N20" s="355">
        <v>9700.2216840000001</v>
      </c>
      <c r="O20" s="355">
        <v>3186.3857950000001</v>
      </c>
      <c r="P20" s="355">
        <v>3516.7879779999998</v>
      </c>
      <c r="Q20" s="355">
        <v>3699.8681419999998</v>
      </c>
      <c r="R20" s="355">
        <v>10403.041915</v>
      </c>
      <c r="S20" s="323">
        <v>40651.064807000002</v>
      </c>
      <c r="T20" s="335">
        <v>2907.8510200000001</v>
      </c>
      <c r="U20" s="336">
        <v>3286.293326</v>
      </c>
      <c r="V20" s="336">
        <v>1388.386949</v>
      </c>
      <c r="W20" s="336">
        <v>7582.5312949999998</v>
      </c>
      <c r="X20" s="442">
        <v>788.50874999999996</v>
      </c>
      <c r="Y20" s="442">
        <v>346.34959300000003</v>
      </c>
      <c r="Z20" s="442">
        <v>235.467884</v>
      </c>
      <c r="AA20" s="442">
        <v>1370.326227</v>
      </c>
      <c r="AB20" s="654">
        <f>IFERROR((Z20/I20-1)*100,"-")</f>
        <v>-93.376204925798547</v>
      </c>
      <c r="AC20" s="355">
        <v>609.52196400000003</v>
      </c>
      <c r="AD20" s="355">
        <v>687.187273</v>
      </c>
      <c r="AE20" s="355">
        <v>1238.114182</v>
      </c>
      <c r="AF20" s="355">
        <v>2534.8234189999998</v>
      </c>
      <c r="AG20" s="355">
        <v>903.06440699999996</v>
      </c>
      <c r="AH20" s="355">
        <v>1086.3564309999999</v>
      </c>
      <c r="AI20" s="355">
        <v>736.48895700000003</v>
      </c>
      <c r="AJ20" s="355">
        <v>2725.9097940000001</v>
      </c>
      <c r="AK20" s="355">
        <v>939.67372799999998</v>
      </c>
      <c r="AL20" s="355">
        <v>765.65704000000005</v>
      </c>
      <c r="AM20" s="355">
        <v>1052.042042</v>
      </c>
      <c r="AN20" s="355">
        <v>2757.3728110000002</v>
      </c>
      <c r="AO20" s="355">
        <v>870.19693299999994</v>
      </c>
      <c r="AP20" s="355">
        <v>906.15546300000005</v>
      </c>
      <c r="AQ20" s="355">
        <v>1016.345313</v>
      </c>
      <c r="AR20" s="355">
        <v>2792.6977099999999</v>
      </c>
      <c r="AS20" s="323">
        <v>10810.803733999999</v>
      </c>
      <c r="AT20" s="335">
        <v>633.44032700000002</v>
      </c>
      <c r="AU20" s="336">
        <v>2212.8464909999998</v>
      </c>
      <c r="AV20" s="336">
        <v>331.60748999999998</v>
      </c>
      <c r="AW20" s="336">
        <v>3177.8943079999999</v>
      </c>
      <c r="AX20" s="442">
        <v>275.78333300000003</v>
      </c>
      <c r="AY20" s="442">
        <v>90.491883000000001</v>
      </c>
      <c r="AZ20" s="442">
        <v>97.159673999999995</v>
      </c>
      <c r="BA20" s="442">
        <v>463.43489</v>
      </c>
      <c r="BB20" s="654">
        <f>IFERROR((AZ20/AI20-1)*100,"-")</f>
        <v>-86.807721544696562</v>
      </c>
      <c r="BC20" s="73" t="s">
        <v>717</v>
      </c>
      <c r="BD20" s="74"/>
      <c r="BE20" s="45"/>
    </row>
    <row r="21" spans="1:57" ht="18" customHeight="1" thickBot="1" x14ac:dyDescent="0.55000000000000004">
      <c r="A21" s="75"/>
      <c r="B21" s="76" t="s">
        <v>697</v>
      </c>
      <c r="C21" s="356">
        <v>0</v>
      </c>
      <c r="D21" s="356">
        <v>0</v>
      </c>
      <c r="E21" s="356">
        <v>20.625</v>
      </c>
      <c r="F21" s="356">
        <v>20.625</v>
      </c>
      <c r="G21" s="356">
        <v>46.762875000000001</v>
      </c>
      <c r="H21" s="356">
        <v>34.365000000000002</v>
      </c>
      <c r="I21" s="356">
        <v>12.5625</v>
      </c>
      <c r="J21" s="356">
        <v>93.690375000000003</v>
      </c>
      <c r="K21" s="356">
        <v>0</v>
      </c>
      <c r="L21" s="356">
        <v>18.75</v>
      </c>
      <c r="M21" s="356">
        <v>0</v>
      </c>
      <c r="N21" s="356">
        <v>18.75</v>
      </c>
      <c r="O21" s="356">
        <v>0</v>
      </c>
      <c r="P21" s="356">
        <v>34.700524000000001</v>
      </c>
      <c r="Q21" s="356">
        <v>71.273437999999999</v>
      </c>
      <c r="R21" s="356">
        <v>105.973961</v>
      </c>
      <c r="S21" s="324">
        <v>239.03933599999999</v>
      </c>
      <c r="T21" s="337">
        <v>0</v>
      </c>
      <c r="U21" s="338">
        <v>0</v>
      </c>
      <c r="V21" s="338">
        <v>0</v>
      </c>
      <c r="W21" s="338">
        <v>0</v>
      </c>
      <c r="X21" s="443">
        <v>0</v>
      </c>
      <c r="Y21" s="443">
        <v>0</v>
      </c>
      <c r="Z21" s="443">
        <v>0</v>
      </c>
      <c r="AA21" s="443">
        <v>0</v>
      </c>
      <c r="AB21" s="655">
        <f t="shared" ref="AB21:AB51" si="2">IFERROR((Z21/I21-1)*100,"-")</f>
        <v>-100</v>
      </c>
      <c r="AC21" s="356">
        <v>0</v>
      </c>
      <c r="AD21" s="356">
        <v>0</v>
      </c>
      <c r="AE21" s="356">
        <v>0</v>
      </c>
      <c r="AF21" s="356">
        <v>0</v>
      </c>
      <c r="AG21" s="356">
        <v>0</v>
      </c>
      <c r="AH21" s="356">
        <v>236.94374999999999</v>
      </c>
      <c r="AI21" s="356">
        <v>0</v>
      </c>
      <c r="AJ21" s="356">
        <v>236.94374999999999</v>
      </c>
      <c r="AK21" s="356">
        <v>0</v>
      </c>
      <c r="AL21" s="356">
        <v>0</v>
      </c>
      <c r="AM21" s="356">
        <v>0</v>
      </c>
      <c r="AN21" s="356">
        <v>0</v>
      </c>
      <c r="AO21" s="356">
        <v>0</v>
      </c>
      <c r="AP21" s="356">
        <v>0</v>
      </c>
      <c r="AQ21" s="356">
        <v>119.41302399999999</v>
      </c>
      <c r="AR21" s="356">
        <v>119.41302399999999</v>
      </c>
      <c r="AS21" s="324">
        <v>356.35677399999997</v>
      </c>
      <c r="AT21" s="337">
        <v>0</v>
      </c>
      <c r="AU21" s="338">
        <v>0</v>
      </c>
      <c r="AV21" s="338">
        <v>0</v>
      </c>
      <c r="AW21" s="338">
        <v>0</v>
      </c>
      <c r="AX21" s="443">
        <v>0</v>
      </c>
      <c r="AY21" s="443">
        <v>91.769131000000002</v>
      </c>
      <c r="AZ21" s="443">
        <v>0</v>
      </c>
      <c r="BA21" s="443">
        <v>91.769131000000002</v>
      </c>
      <c r="BB21" s="655" t="str">
        <f t="shared" ref="BB21:BB51" si="3">IFERROR((AZ21/AI21-1)*100,"-")</f>
        <v>-</v>
      </c>
      <c r="BC21" s="79" t="s">
        <v>698</v>
      </c>
      <c r="BD21" s="80"/>
      <c r="BE21" s="45"/>
    </row>
    <row r="22" spans="1:57" ht="18" customHeight="1" thickBot="1" x14ac:dyDescent="0.55000000000000004">
      <c r="A22" s="81" t="s">
        <v>120</v>
      </c>
      <c r="B22" s="82" t="s">
        <v>112</v>
      </c>
      <c r="C22" s="354">
        <v>5043.9370410000001</v>
      </c>
      <c r="D22" s="354">
        <v>5018.9858089999998</v>
      </c>
      <c r="E22" s="354">
        <v>5063.0890319999999</v>
      </c>
      <c r="F22" s="354">
        <v>15126.011881999901</v>
      </c>
      <c r="G22" s="354">
        <v>4773.1838239999997</v>
      </c>
      <c r="H22" s="354">
        <v>5833.5845749999999</v>
      </c>
      <c r="I22" s="354">
        <v>4721.2180449999996</v>
      </c>
      <c r="J22" s="354">
        <v>15327.986444</v>
      </c>
      <c r="K22" s="354">
        <v>5832.6727490000003</v>
      </c>
      <c r="L22" s="354">
        <v>5668.7875819999999</v>
      </c>
      <c r="M22" s="354">
        <v>5879.4917150000001</v>
      </c>
      <c r="N22" s="354">
        <v>17380.952044000001</v>
      </c>
      <c r="O22" s="354">
        <v>5891.3735100000004</v>
      </c>
      <c r="P22" s="354">
        <v>5868.3615810000001</v>
      </c>
      <c r="Q22" s="354">
        <v>6211.2343700000001</v>
      </c>
      <c r="R22" s="354">
        <v>17970.969462999899</v>
      </c>
      <c r="S22" s="328">
        <v>65805.919833000007</v>
      </c>
      <c r="T22" s="333">
        <v>5796.734719</v>
      </c>
      <c r="U22" s="334">
        <v>5821.7480340000002</v>
      </c>
      <c r="V22" s="334">
        <v>5501.2996830000002</v>
      </c>
      <c r="W22" s="334">
        <v>17119.782434000001</v>
      </c>
      <c r="X22" s="441">
        <v>6749.4260100000001</v>
      </c>
      <c r="Y22" s="441">
        <v>6644.0371590000004</v>
      </c>
      <c r="Z22" s="441">
        <v>6755.8809369999999</v>
      </c>
      <c r="AA22" s="441">
        <v>20149.344105</v>
      </c>
      <c r="AB22" s="653">
        <f t="shared" si="2"/>
        <v>43.096143253853889</v>
      </c>
      <c r="AC22" s="354">
        <v>9283.5305530000005</v>
      </c>
      <c r="AD22" s="354">
        <v>8291.9578079999992</v>
      </c>
      <c r="AE22" s="354">
        <v>8535.8700119999994</v>
      </c>
      <c r="AF22" s="354">
        <v>26111.358370999998</v>
      </c>
      <c r="AG22" s="354">
        <v>8263.8822390000005</v>
      </c>
      <c r="AH22" s="354">
        <v>9281.0254839999998</v>
      </c>
      <c r="AI22" s="354">
        <v>7508.3418189999902</v>
      </c>
      <c r="AJ22" s="354">
        <v>25053.249546999999</v>
      </c>
      <c r="AK22" s="354">
        <v>8823.3947109999899</v>
      </c>
      <c r="AL22" s="354">
        <v>8385.6209920000001</v>
      </c>
      <c r="AM22" s="354">
        <v>8267.5874789999998</v>
      </c>
      <c r="AN22" s="354">
        <v>25476.603184</v>
      </c>
      <c r="AO22" s="354">
        <v>8493.4452330000004</v>
      </c>
      <c r="AP22" s="354">
        <v>8588.3144329999996</v>
      </c>
      <c r="AQ22" s="354">
        <v>9183.0941119999898</v>
      </c>
      <c r="AR22" s="354">
        <v>26264.853778000001</v>
      </c>
      <c r="AS22" s="328">
        <v>102906.06488000001</v>
      </c>
      <c r="AT22" s="333">
        <v>8739.2542940000003</v>
      </c>
      <c r="AU22" s="334">
        <v>8571.0552509999907</v>
      </c>
      <c r="AV22" s="334">
        <v>6830.8131830000002</v>
      </c>
      <c r="AW22" s="334">
        <v>24141.122727999998</v>
      </c>
      <c r="AX22" s="441">
        <v>6919.6442999999999</v>
      </c>
      <c r="AY22" s="441">
        <v>6218.4286009999996</v>
      </c>
      <c r="AZ22" s="441">
        <v>6151.9836759999998</v>
      </c>
      <c r="BA22" s="441">
        <v>19290.056581000001</v>
      </c>
      <c r="BB22" s="653">
        <f t="shared" si="3"/>
        <v>-18.064682931292531</v>
      </c>
      <c r="BC22" s="89" t="s">
        <v>238</v>
      </c>
      <c r="BD22" s="90" t="s">
        <v>397</v>
      </c>
      <c r="BE22" s="45"/>
    </row>
    <row r="23" spans="1:57" ht="18" customHeight="1" x14ac:dyDescent="0.5">
      <c r="A23" s="69"/>
      <c r="B23" s="70" t="s">
        <v>174</v>
      </c>
      <c r="C23" s="355">
        <v>1894.675829</v>
      </c>
      <c r="D23" s="355">
        <v>1808.327992</v>
      </c>
      <c r="E23" s="355">
        <v>1829.7888989999999</v>
      </c>
      <c r="F23" s="355">
        <v>5532.7927209999998</v>
      </c>
      <c r="G23" s="355">
        <v>1753.3784470000001</v>
      </c>
      <c r="H23" s="355">
        <v>2184.5774099999999</v>
      </c>
      <c r="I23" s="355">
        <v>1772.607068</v>
      </c>
      <c r="J23" s="355">
        <v>5710.5629250000002</v>
      </c>
      <c r="K23" s="355">
        <v>2127.9254080000001</v>
      </c>
      <c r="L23" s="355">
        <v>2144.8060460000002</v>
      </c>
      <c r="M23" s="355">
        <v>2242.4658319999999</v>
      </c>
      <c r="N23" s="355">
        <v>6515.1972859999996</v>
      </c>
      <c r="O23" s="355">
        <v>2211.938862</v>
      </c>
      <c r="P23" s="355">
        <v>2155.6107940000002</v>
      </c>
      <c r="Q23" s="355">
        <v>2238.723587</v>
      </c>
      <c r="R23" s="355">
        <v>6606.2732429999996</v>
      </c>
      <c r="S23" s="323">
        <v>24364.826175999999</v>
      </c>
      <c r="T23" s="335">
        <v>2199.5251269999999</v>
      </c>
      <c r="U23" s="336">
        <v>1990.394755</v>
      </c>
      <c r="V23" s="336">
        <v>1875.139015</v>
      </c>
      <c r="W23" s="336">
        <v>6065.0588969999999</v>
      </c>
      <c r="X23" s="442">
        <v>2272.4409730000002</v>
      </c>
      <c r="Y23" s="442">
        <v>2225.9285880000002</v>
      </c>
      <c r="Z23" s="442">
        <v>2296.739208</v>
      </c>
      <c r="AA23" s="442">
        <v>6795.1087699999998</v>
      </c>
      <c r="AB23" s="654">
        <f t="shared" si="2"/>
        <v>29.568433380521753</v>
      </c>
      <c r="AC23" s="355">
        <v>3833.0092340000001</v>
      </c>
      <c r="AD23" s="355">
        <v>3499.7808620000001</v>
      </c>
      <c r="AE23" s="355">
        <v>3535.488077</v>
      </c>
      <c r="AF23" s="355">
        <v>10868.278172</v>
      </c>
      <c r="AG23" s="355">
        <v>3377.2111359999999</v>
      </c>
      <c r="AH23" s="355">
        <v>3918.8806420000001</v>
      </c>
      <c r="AI23" s="355">
        <v>3076.1795529999999</v>
      </c>
      <c r="AJ23" s="355">
        <v>10372.271331</v>
      </c>
      <c r="AK23" s="355">
        <v>3590.7637749999999</v>
      </c>
      <c r="AL23" s="355">
        <v>3439.5457660000002</v>
      </c>
      <c r="AM23" s="355">
        <v>3596.6771189999999</v>
      </c>
      <c r="AN23" s="355">
        <v>10626.986661000001</v>
      </c>
      <c r="AO23" s="355">
        <v>3750.1879570000001</v>
      </c>
      <c r="AP23" s="355">
        <v>3881.839524</v>
      </c>
      <c r="AQ23" s="355">
        <v>3954.3723669999999</v>
      </c>
      <c r="AR23" s="355">
        <v>11586.399847999999</v>
      </c>
      <c r="AS23" s="323">
        <v>43453.936011999998</v>
      </c>
      <c r="AT23" s="335">
        <v>3737.4716830000002</v>
      </c>
      <c r="AU23" s="336">
        <v>3352.0423569999998</v>
      </c>
      <c r="AV23" s="336">
        <v>3353.789507</v>
      </c>
      <c r="AW23" s="336">
        <v>10443.303547</v>
      </c>
      <c r="AX23" s="442">
        <v>3455.4602089999998</v>
      </c>
      <c r="AY23" s="442">
        <v>3227.1217029999998</v>
      </c>
      <c r="AZ23" s="442">
        <v>3123.9839780000002</v>
      </c>
      <c r="BA23" s="442">
        <v>9806.5658899999999</v>
      </c>
      <c r="BB23" s="654">
        <f t="shared" si="3"/>
        <v>1.5540193339293129</v>
      </c>
      <c r="BC23" s="73" t="s">
        <v>398</v>
      </c>
      <c r="BD23" s="74"/>
      <c r="BE23" s="45"/>
    </row>
    <row r="24" spans="1:57" ht="18" customHeight="1" x14ac:dyDescent="0.5">
      <c r="A24" s="75"/>
      <c r="B24" s="76" t="s">
        <v>175</v>
      </c>
      <c r="C24" s="356">
        <v>704.65038000000004</v>
      </c>
      <c r="D24" s="356">
        <v>722.20334100000002</v>
      </c>
      <c r="E24" s="356">
        <v>676.40313000000003</v>
      </c>
      <c r="F24" s="356">
        <v>2103.256852</v>
      </c>
      <c r="G24" s="356">
        <v>735.27671499999997</v>
      </c>
      <c r="H24" s="356">
        <v>864.42477199999996</v>
      </c>
      <c r="I24" s="356">
        <v>692.91373299999998</v>
      </c>
      <c r="J24" s="356">
        <v>2292.6152200000001</v>
      </c>
      <c r="K24" s="356">
        <v>915.36372400000005</v>
      </c>
      <c r="L24" s="356">
        <v>903.97888399999999</v>
      </c>
      <c r="M24" s="356">
        <v>903.64883299999997</v>
      </c>
      <c r="N24" s="356">
        <v>2722.9914410000001</v>
      </c>
      <c r="O24" s="356">
        <v>908.20779200000004</v>
      </c>
      <c r="P24" s="356">
        <v>851.98834199999999</v>
      </c>
      <c r="Q24" s="356">
        <v>913.80801499999995</v>
      </c>
      <c r="R24" s="356">
        <v>2674.0041489999999</v>
      </c>
      <c r="S24" s="324">
        <v>9792.8676620000006</v>
      </c>
      <c r="T24" s="337">
        <v>762.216003</v>
      </c>
      <c r="U24" s="338">
        <v>789.04293600000005</v>
      </c>
      <c r="V24" s="338">
        <v>750.44201899999996</v>
      </c>
      <c r="W24" s="338">
        <v>2301.700957</v>
      </c>
      <c r="X24" s="443">
        <v>964.42539399999998</v>
      </c>
      <c r="Y24" s="443">
        <v>1014.447425</v>
      </c>
      <c r="Z24" s="443">
        <v>956.26575100000002</v>
      </c>
      <c r="AA24" s="443">
        <v>2935.1385700000001</v>
      </c>
      <c r="AB24" s="655">
        <f t="shared" si="2"/>
        <v>38.006465373374269</v>
      </c>
      <c r="AC24" s="356">
        <v>457.74739299999999</v>
      </c>
      <c r="AD24" s="356">
        <v>478.14183000000003</v>
      </c>
      <c r="AE24" s="356">
        <v>494.64567</v>
      </c>
      <c r="AF24" s="356">
        <v>1430.5348919999999</v>
      </c>
      <c r="AG24" s="356">
        <v>491.82515000000001</v>
      </c>
      <c r="AH24" s="356">
        <v>601.22634900000003</v>
      </c>
      <c r="AI24" s="356">
        <v>499.66191199999997</v>
      </c>
      <c r="AJ24" s="356">
        <v>1592.713411</v>
      </c>
      <c r="AK24" s="356">
        <v>567.15511300000003</v>
      </c>
      <c r="AL24" s="356">
        <v>496.508286</v>
      </c>
      <c r="AM24" s="356">
        <v>580.81286599999999</v>
      </c>
      <c r="AN24" s="356">
        <v>1644.4762639999999</v>
      </c>
      <c r="AO24" s="356">
        <v>507.29245900000001</v>
      </c>
      <c r="AP24" s="356">
        <v>579.25929299999996</v>
      </c>
      <c r="AQ24" s="356">
        <v>577.91038500000002</v>
      </c>
      <c r="AR24" s="356">
        <v>1664.4621380000001</v>
      </c>
      <c r="AS24" s="324">
        <v>6332.1867050000001</v>
      </c>
      <c r="AT24" s="337">
        <v>489.71154799999999</v>
      </c>
      <c r="AU24" s="338">
        <v>493.20223099999998</v>
      </c>
      <c r="AV24" s="338">
        <v>510.83969200000001</v>
      </c>
      <c r="AW24" s="338">
        <v>1493.753471</v>
      </c>
      <c r="AX24" s="443">
        <v>580.16348400000004</v>
      </c>
      <c r="AY24" s="443">
        <v>592.96005100000002</v>
      </c>
      <c r="AZ24" s="443">
        <v>722.63599999999997</v>
      </c>
      <c r="BA24" s="443">
        <v>1895.759536</v>
      </c>
      <c r="BB24" s="655">
        <f t="shared" si="3"/>
        <v>44.624991948555802</v>
      </c>
      <c r="BC24" s="79" t="s">
        <v>399</v>
      </c>
      <c r="BD24" s="80"/>
      <c r="BE24" s="45"/>
    </row>
    <row r="25" spans="1:57" ht="18" customHeight="1" x14ac:dyDescent="0.5">
      <c r="A25" s="69"/>
      <c r="B25" s="70" t="s">
        <v>121</v>
      </c>
      <c r="C25" s="355">
        <v>331.19416999999999</v>
      </c>
      <c r="D25" s="355">
        <v>326.83978500000001</v>
      </c>
      <c r="E25" s="355">
        <v>382.27707700000002</v>
      </c>
      <c r="F25" s="355">
        <v>1040.311033</v>
      </c>
      <c r="G25" s="355">
        <v>334.69802700000002</v>
      </c>
      <c r="H25" s="355">
        <v>416.40856100000002</v>
      </c>
      <c r="I25" s="355">
        <v>342.51741099999998</v>
      </c>
      <c r="J25" s="355">
        <v>1093.6239989999999</v>
      </c>
      <c r="K25" s="355">
        <v>367.59634</v>
      </c>
      <c r="L25" s="355">
        <v>352.71164599999997</v>
      </c>
      <c r="M25" s="355">
        <v>389.82058799999999</v>
      </c>
      <c r="N25" s="355">
        <v>1110.128573</v>
      </c>
      <c r="O25" s="355">
        <v>360.37179800000001</v>
      </c>
      <c r="P25" s="355">
        <v>433.27384799999999</v>
      </c>
      <c r="Q25" s="355">
        <v>388.86582299999998</v>
      </c>
      <c r="R25" s="355">
        <v>1182.5114699999999</v>
      </c>
      <c r="S25" s="323">
        <v>4426.5750740000003</v>
      </c>
      <c r="T25" s="335">
        <v>409.199769</v>
      </c>
      <c r="U25" s="336">
        <v>377.010986</v>
      </c>
      <c r="V25" s="336">
        <v>326.41726199999999</v>
      </c>
      <c r="W25" s="336">
        <v>1112.628017</v>
      </c>
      <c r="X25" s="442">
        <v>434.63752099999999</v>
      </c>
      <c r="Y25" s="442">
        <v>461.906924</v>
      </c>
      <c r="Z25" s="442">
        <v>424.19592799999998</v>
      </c>
      <c r="AA25" s="442">
        <v>1320.740372</v>
      </c>
      <c r="AB25" s="654">
        <f t="shared" si="2"/>
        <v>23.846529950560669</v>
      </c>
      <c r="AC25" s="355">
        <v>831.604873</v>
      </c>
      <c r="AD25" s="355">
        <v>758.50700400000005</v>
      </c>
      <c r="AE25" s="355">
        <v>799.41654100000005</v>
      </c>
      <c r="AF25" s="355">
        <v>2389.5284179999999</v>
      </c>
      <c r="AG25" s="355">
        <v>809.93391699999995</v>
      </c>
      <c r="AH25" s="355">
        <v>830.56886399999996</v>
      </c>
      <c r="AI25" s="355">
        <v>692.25570100000004</v>
      </c>
      <c r="AJ25" s="355">
        <v>2332.7584830000001</v>
      </c>
      <c r="AK25" s="355">
        <v>801.40335200000004</v>
      </c>
      <c r="AL25" s="355">
        <v>883.58099100000004</v>
      </c>
      <c r="AM25" s="355">
        <v>837.00539300000003</v>
      </c>
      <c r="AN25" s="355">
        <v>2521.989736</v>
      </c>
      <c r="AO25" s="355">
        <v>823.50069199999996</v>
      </c>
      <c r="AP25" s="355">
        <v>889.37469099999998</v>
      </c>
      <c r="AQ25" s="355">
        <v>1049.628281</v>
      </c>
      <c r="AR25" s="355">
        <v>2762.503663</v>
      </c>
      <c r="AS25" s="323">
        <v>10006.7803</v>
      </c>
      <c r="AT25" s="335">
        <v>928.91194800000005</v>
      </c>
      <c r="AU25" s="336">
        <v>986.55496100000005</v>
      </c>
      <c r="AV25" s="336">
        <v>813.03907800000002</v>
      </c>
      <c r="AW25" s="336">
        <v>2728.5059860000001</v>
      </c>
      <c r="AX25" s="442">
        <v>778.03655400000002</v>
      </c>
      <c r="AY25" s="442">
        <v>868.45562700000005</v>
      </c>
      <c r="AZ25" s="442">
        <v>855.61801400000002</v>
      </c>
      <c r="BA25" s="442">
        <v>2502.1101950000002</v>
      </c>
      <c r="BB25" s="654">
        <f t="shared" si="3"/>
        <v>23.598550761519842</v>
      </c>
      <c r="BC25" s="73" t="s">
        <v>402</v>
      </c>
      <c r="BD25" s="74"/>
      <c r="BE25" s="45"/>
    </row>
    <row r="26" spans="1:57" ht="18" customHeight="1" x14ac:dyDescent="0.5">
      <c r="A26" s="75"/>
      <c r="B26" s="76" t="s">
        <v>170</v>
      </c>
      <c r="C26" s="356">
        <v>265.24370099999999</v>
      </c>
      <c r="D26" s="356">
        <v>296.577135</v>
      </c>
      <c r="E26" s="356">
        <v>291.19293399999998</v>
      </c>
      <c r="F26" s="356">
        <v>853.01377000000002</v>
      </c>
      <c r="G26" s="356">
        <v>257.006077</v>
      </c>
      <c r="H26" s="356">
        <v>351.880944</v>
      </c>
      <c r="I26" s="356">
        <v>331.69468899999998</v>
      </c>
      <c r="J26" s="356">
        <v>940.58171100000004</v>
      </c>
      <c r="K26" s="356">
        <v>359.08336700000001</v>
      </c>
      <c r="L26" s="356">
        <v>346.73620199999999</v>
      </c>
      <c r="M26" s="356">
        <v>329.36822000000001</v>
      </c>
      <c r="N26" s="356">
        <v>1035.1877890000001</v>
      </c>
      <c r="O26" s="356">
        <v>336.16380800000002</v>
      </c>
      <c r="P26" s="356">
        <v>492.99844300000001</v>
      </c>
      <c r="Q26" s="356">
        <v>573.41479500000003</v>
      </c>
      <c r="R26" s="356">
        <v>1402.5770460000001</v>
      </c>
      <c r="S26" s="324">
        <v>4231.3603149999999</v>
      </c>
      <c r="T26" s="337">
        <v>510.084656</v>
      </c>
      <c r="U26" s="338">
        <v>488.48940299999998</v>
      </c>
      <c r="V26" s="338">
        <v>576.49382400000002</v>
      </c>
      <c r="W26" s="338">
        <v>1575.0678829999999</v>
      </c>
      <c r="X26" s="443">
        <v>516.55739600000004</v>
      </c>
      <c r="Y26" s="443">
        <v>483.55768499999999</v>
      </c>
      <c r="Z26" s="443">
        <v>532.78838099999996</v>
      </c>
      <c r="AA26" s="443">
        <v>1532.903462</v>
      </c>
      <c r="AB26" s="655">
        <f t="shared" si="2"/>
        <v>60.626141650401877</v>
      </c>
      <c r="AC26" s="356">
        <v>319.11718500000001</v>
      </c>
      <c r="AD26" s="356">
        <v>322.61604999999997</v>
      </c>
      <c r="AE26" s="356">
        <v>281.53241400000002</v>
      </c>
      <c r="AF26" s="356">
        <v>923.26564900000005</v>
      </c>
      <c r="AG26" s="356">
        <v>305.14004</v>
      </c>
      <c r="AH26" s="356">
        <v>401.799733</v>
      </c>
      <c r="AI26" s="356">
        <v>290.94615599999997</v>
      </c>
      <c r="AJ26" s="356">
        <v>997.88593000000003</v>
      </c>
      <c r="AK26" s="356">
        <v>386.93903399999999</v>
      </c>
      <c r="AL26" s="356">
        <v>346.21921400000002</v>
      </c>
      <c r="AM26" s="356">
        <v>341.36454700000002</v>
      </c>
      <c r="AN26" s="356">
        <v>1074.5227950000001</v>
      </c>
      <c r="AO26" s="356">
        <v>380.12055500000002</v>
      </c>
      <c r="AP26" s="356">
        <v>396.83764000000002</v>
      </c>
      <c r="AQ26" s="356">
        <v>492.59680900000001</v>
      </c>
      <c r="AR26" s="356">
        <v>1269.5550040000001</v>
      </c>
      <c r="AS26" s="324">
        <v>4265.229378</v>
      </c>
      <c r="AT26" s="337">
        <v>388.66690399999999</v>
      </c>
      <c r="AU26" s="338">
        <v>526.53995299999997</v>
      </c>
      <c r="AV26" s="338">
        <v>689.65198599999997</v>
      </c>
      <c r="AW26" s="338">
        <v>1604.8588440000001</v>
      </c>
      <c r="AX26" s="443">
        <v>921.50491299999999</v>
      </c>
      <c r="AY26" s="443">
        <v>705.54614800000002</v>
      </c>
      <c r="AZ26" s="443">
        <v>675.44387200000006</v>
      </c>
      <c r="BA26" s="443">
        <v>2302.4949329999999</v>
      </c>
      <c r="BB26" s="655">
        <f t="shared" si="3"/>
        <v>132.15425193656799</v>
      </c>
      <c r="BC26" s="79" t="s">
        <v>404</v>
      </c>
      <c r="BD26" s="80"/>
      <c r="BE26" s="45"/>
    </row>
    <row r="27" spans="1:57" ht="18" customHeight="1" x14ac:dyDescent="0.5">
      <c r="A27" s="69"/>
      <c r="B27" s="70" t="s">
        <v>178</v>
      </c>
      <c r="C27" s="355">
        <v>294.85060499999997</v>
      </c>
      <c r="D27" s="355">
        <v>334.14580599999999</v>
      </c>
      <c r="E27" s="355">
        <v>314.92209500000001</v>
      </c>
      <c r="F27" s="355">
        <v>943.91850599999998</v>
      </c>
      <c r="G27" s="355">
        <v>293.350212</v>
      </c>
      <c r="H27" s="355">
        <v>398.39440100000002</v>
      </c>
      <c r="I27" s="355">
        <v>314.28650099999999</v>
      </c>
      <c r="J27" s="355">
        <v>1006.031113</v>
      </c>
      <c r="K27" s="355">
        <v>375.68377800000002</v>
      </c>
      <c r="L27" s="355">
        <v>370.126104</v>
      </c>
      <c r="M27" s="355">
        <v>388.15188599999999</v>
      </c>
      <c r="N27" s="355">
        <v>1133.9617679999999</v>
      </c>
      <c r="O27" s="355">
        <v>384.16360700000001</v>
      </c>
      <c r="P27" s="355">
        <v>435.39554299999998</v>
      </c>
      <c r="Q27" s="355">
        <v>423.00384500000001</v>
      </c>
      <c r="R27" s="355">
        <v>1242.562995</v>
      </c>
      <c r="S27" s="323">
        <v>4326.4743820000003</v>
      </c>
      <c r="T27" s="335">
        <v>476.15921900000001</v>
      </c>
      <c r="U27" s="336">
        <v>500.911113</v>
      </c>
      <c r="V27" s="336">
        <v>322.80884200000003</v>
      </c>
      <c r="W27" s="336">
        <v>1299.879173</v>
      </c>
      <c r="X27" s="442">
        <v>375.17593799999997</v>
      </c>
      <c r="Y27" s="442">
        <v>379.36241000000001</v>
      </c>
      <c r="Z27" s="442">
        <v>451.062453</v>
      </c>
      <c r="AA27" s="442">
        <v>1205.600801</v>
      </c>
      <c r="AB27" s="654">
        <f t="shared" si="2"/>
        <v>43.519512153657544</v>
      </c>
      <c r="AC27" s="355">
        <v>281.26131500000002</v>
      </c>
      <c r="AD27" s="355">
        <v>269.77968900000002</v>
      </c>
      <c r="AE27" s="355">
        <v>348.714583</v>
      </c>
      <c r="AF27" s="355">
        <v>899.75558699999999</v>
      </c>
      <c r="AG27" s="355">
        <v>309.31007599999998</v>
      </c>
      <c r="AH27" s="355">
        <v>416.41693600000002</v>
      </c>
      <c r="AI27" s="355">
        <v>326.03651200000002</v>
      </c>
      <c r="AJ27" s="355">
        <v>1051.763524</v>
      </c>
      <c r="AK27" s="355">
        <v>454.73926999999998</v>
      </c>
      <c r="AL27" s="355">
        <v>367.81405599999999</v>
      </c>
      <c r="AM27" s="355">
        <v>369.48381000000001</v>
      </c>
      <c r="AN27" s="355">
        <v>1192.0371359999999</v>
      </c>
      <c r="AO27" s="355">
        <v>290.26807600000001</v>
      </c>
      <c r="AP27" s="355">
        <v>432.00551999999999</v>
      </c>
      <c r="AQ27" s="355">
        <v>380.317768</v>
      </c>
      <c r="AR27" s="355">
        <v>1102.591365</v>
      </c>
      <c r="AS27" s="323">
        <v>4246.1476119999998</v>
      </c>
      <c r="AT27" s="335">
        <v>403.88416699999999</v>
      </c>
      <c r="AU27" s="336">
        <v>516.78917300000001</v>
      </c>
      <c r="AV27" s="336">
        <v>312.15520199999997</v>
      </c>
      <c r="AW27" s="336">
        <v>1232.828542</v>
      </c>
      <c r="AX27" s="442">
        <v>294.090667</v>
      </c>
      <c r="AY27" s="442">
        <v>270.805362</v>
      </c>
      <c r="AZ27" s="442">
        <v>239.109104</v>
      </c>
      <c r="BA27" s="442">
        <v>804.005134</v>
      </c>
      <c r="BB27" s="654">
        <f t="shared" si="3"/>
        <v>-26.661862951104077</v>
      </c>
      <c r="BC27" s="73" t="s">
        <v>406</v>
      </c>
      <c r="BD27" s="74"/>
      <c r="BE27" s="45"/>
    </row>
    <row r="28" spans="1:57" ht="18" customHeight="1" x14ac:dyDescent="0.5">
      <c r="A28" s="75"/>
      <c r="B28" s="76" t="s">
        <v>177</v>
      </c>
      <c r="C28" s="356">
        <v>367.97274800000002</v>
      </c>
      <c r="D28" s="356">
        <v>348.189682</v>
      </c>
      <c r="E28" s="356">
        <v>332.87642399999999</v>
      </c>
      <c r="F28" s="356">
        <v>1049.038853</v>
      </c>
      <c r="G28" s="356">
        <v>294.11582099999998</v>
      </c>
      <c r="H28" s="356">
        <v>407.35202900000002</v>
      </c>
      <c r="I28" s="356">
        <v>319.329161</v>
      </c>
      <c r="J28" s="356">
        <v>1020.797011</v>
      </c>
      <c r="K28" s="356">
        <v>384.38701400000002</v>
      </c>
      <c r="L28" s="356">
        <v>359.86551400000002</v>
      </c>
      <c r="M28" s="356">
        <v>392.60297100000003</v>
      </c>
      <c r="N28" s="356">
        <v>1136.855499</v>
      </c>
      <c r="O28" s="356">
        <v>377.061464</v>
      </c>
      <c r="P28" s="356">
        <v>400.57789100000002</v>
      </c>
      <c r="Q28" s="356">
        <v>394.29605600000002</v>
      </c>
      <c r="R28" s="356">
        <v>1171.9354109999999</v>
      </c>
      <c r="S28" s="324">
        <v>4378.6267749999997</v>
      </c>
      <c r="T28" s="337">
        <v>388.65707300000003</v>
      </c>
      <c r="U28" s="338">
        <v>412.19117999999997</v>
      </c>
      <c r="V28" s="338">
        <v>478.36215700000002</v>
      </c>
      <c r="W28" s="338">
        <v>1279.2104099999999</v>
      </c>
      <c r="X28" s="443">
        <v>493.61831799999999</v>
      </c>
      <c r="Y28" s="443">
        <v>532.72299299999997</v>
      </c>
      <c r="Z28" s="443">
        <v>531.90893200000005</v>
      </c>
      <c r="AA28" s="443">
        <v>1558.250243</v>
      </c>
      <c r="AB28" s="655">
        <f t="shared" si="2"/>
        <v>66.570735455005959</v>
      </c>
      <c r="AC28" s="356">
        <v>94.439419999999998</v>
      </c>
      <c r="AD28" s="356">
        <v>98.439762999999999</v>
      </c>
      <c r="AE28" s="356">
        <v>109.088578</v>
      </c>
      <c r="AF28" s="356">
        <v>301.967761</v>
      </c>
      <c r="AG28" s="356">
        <v>79.178025000000005</v>
      </c>
      <c r="AH28" s="356">
        <v>102.58355400000001</v>
      </c>
      <c r="AI28" s="356">
        <v>78.888526999999996</v>
      </c>
      <c r="AJ28" s="356">
        <v>260.65010699999999</v>
      </c>
      <c r="AK28" s="356">
        <v>132.95704000000001</v>
      </c>
      <c r="AL28" s="356">
        <v>130.02402699999999</v>
      </c>
      <c r="AM28" s="356">
        <v>105.923399</v>
      </c>
      <c r="AN28" s="356">
        <v>368.90446600000001</v>
      </c>
      <c r="AO28" s="356">
        <v>139.74088599999999</v>
      </c>
      <c r="AP28" s="356">
        <v>107.772445</v>
      </c>
      <c r="AQ28" s="356">
        <v>117.88210100000001</v>
      </c>
      <c r="AR28" s="356">
        <v>365.39543200000003</v>
      </c>
      <c r="AS28" s="324">
        <v>1296.917766</v>
      </c>
      <c r="AT28" s="337">
        <v>109.534227</v>
      </c>
      <c r="AU28" s="338">
        <v>169.108667</v>
      </c>
      <c r="AV28" s="338">
        <v>149.83452600000001</v>
      </c>
      <c r="AW28" s="338">
        <v>428.47742</v>
      </c>
      <c r="AX28" s="443">
        <v>175.155878</v>
      </c>
      <c r="AY28" s="443">
        <v>121.72436500000001</v>
      </c>
      <c r="AZ28" s="443">
        <v>129.560652</v>
      </c>
      <c r="BA28" s="443">
        <v>426.44089500000001</v>
      </c>
      <c r="BB28" s="655">
        <f t="shared" si="3"/>
        <v>64.23256578234755</v>
      </c>
      <c r="BC28" s="79" t="s">
        <v>401</v>
      </c>
      <c r="BD28" s="80"/>
      <c r="BE28" s="45"/>
    </row>
    <row r="29" spans="1:57" ht="18" customHeight="1" x14ac:dyDescent="0.5">
      <c r="A29" s="69"/>
      <c r="B29" s="70" t="s">
        <v>176</v>
      </c>
      <c r="C29" s="355">
        <v>352.47524900000002</v>
      </c>
      <c r="D29" s="355">
        <v>314.61844500000001</v>
      </c>
      <c r="E29" s="355">
        <v>376.97653600000001</v>
      </c>
      <c r="F29" s="355">
        <v>1044.07023</v>
      </c>
      <c r="G29" s="355">
        <v>355.87452200000001</v>
      </c>
      <c r="H29" s="355">
        <v>344.529516</v>
      </c>
      <c r="I29" s="355">
        <v>261.44912599999998</v>
      </c>
      <c r="J29" s="355">
        <v>961.853163</v>
      </c>
      <c r="K29" s="355">
        <v>340.649878</v>
      </c>
      <c r="L29" s="355">
        <v>307.334858</v>
      </c>
      <c r="M29" s="355">
        <v>357.42650800000001</v>
      </c>
      <c r="N29" s="355">
        <v>1005.411244</v>
      </c>
      <c r="O29" s="355">
        <v>373.48920600000002</v>
      </c>
      <c r="P29" s="355">
        <v>393.08133299999997</v>
      </c>
      <c r="Q29" s="355">
        <v>410.02666699999997</v>
      </c>
      <c r="R29" s="355">
        <v>1176.5972059999999</v>
      </c>
      <c r="S29" s="323">
        <v>4187.9318430000003</v>
      </c>
      <c r="T29" s="335">
        <v>346.17391199999997</v>
      </c>
      <c r="U29" s="336">
        <v>360.11162999999999</v>
      </c>
      <c r="V29" s="336">
        <v>406.832471</v>
      </c>
      <c r="W29" s="336">
        <v>1113.118013</v>
      </c>
      <c r="X29" s="442">
        <v>600.73285799999996</v>
      </c>
      <c r="Y29" s="442">
        <v>498.739983</v>
      </c>
      <c r="Z29" s="442">
        <v>479.19911100000002</v>
      </c>
      <c r="AA29" s="442">
        <v>1578.6719519999999</v>
      </c>
      <c r="AB29" s="654">
        <f t="shared" si="2"/>
        <v>83.285795723027235</v>
      </c>
      <c r="AC29" s="355">
        <v>185.477924</v>
      </c>
      <c r="AD29" s="355">
        <v>203.598006</v>
      </c>
      <c r="AE29" s="355">
        <v>196.943229</v>
      </c>
      <c r="AF29" s="355">
        <v>586.01915899999995</v>
      </c>
      <c r="AG29" s="355">
        <v>206.577664</v>
      </c>
      <c r="AH29" s="355">
        <v>226.415269</v>
      </c>
      <c r="AI29" s="355">
        <v>163.62900300000001</v>
      </c>
      <c r="AJ29" s="355">
        <v>596.62193600000001</v>
      </c>
      <c r="AK29" s="355">
        <v>238.89534699999999</v>
      </c>
      <c r="AL29" s="355">
        <v>224.53931</v>
      </c>
      <c r="AM29" s="355">
        <v>214.31552099999999</v>
      </c>
      <c r="AN29" s="355">
        <v>677.750179</v>
      </c>
      <c r="AO29" s="355">
        <v>207.249887</v>
      </c>
      <c r="AP29" s="355">
        <v>246.22662399999999</v>
      </c>
      <c r="AQ29" s="355">
        <v>245.81012000000001</v>
      </c>
      <c r="AR29" s="355">
        <v>699.28663100000006</v>
      </c>
      <c r="AS29" s="323">
        <v>2559.677905</v>
      </c>
      <c r="AT29" s="335">
        <v>233.177908</v>
      </c>
      <c r="AU29" s="336">
        <v>286.44068600000003</v>
      </c>
      <c r="AV29" s="336">
        <v>165.63920899999999</v>
      </c>
      <c r="AW29" s="336">
        <v>685.25780299999997</v>
      </c>
      <c r="AX29" s="442">
        <v>234.22050899999999</v>
      </c>
      <c r="AY29" s="442">
        <v>146.624145</v>
      </c>
      <c r="AZ29" s="442">
        <v>174.26139699999999</v>
      </c>
      <c r="BA29" s="442">
        <v>555.10605199999998</v>
      </c>
      <c r="BB29" s="654">
        <f t="shared" si="3"/>
        <v>6.4978663959713634</v>
      </c>
      <c r="BC29" s="73" t="s">
        <v>403</v>
      </c>
      <c r="BD29" s="74"/>
      <c r="BE29" s="45"/>
    </row>
    <row r="30" spans="1:57" ht="18" customHeight="1" x14ac:dyDescent="0.5">
      <c r="A30" s="75"/>
      <c r="B30" s="76" t="s">
        <v>179</v>
      </c>
      <c r="C30" s="356">
        <v>464.95096599999999</v>
      </c>
      <c r="D30" s="356">
        <v>477.60860700000001</v>
      </c>
      <c r="E30" s="356">
        <v>482.68671999999998</v>
      </c>
      <c r="F30" s="356">
        <v>1425.2462929999999</v>
      </c>
      <c r="G30" s="356">
        <v>381.351181</v>
      </c>
      <c r="H30" s="356">
        <v>457.12991199999999</v>
      </c>
      <c r="I30" s="356">
        <v>398.856516</v>
      </c>
      <c r="J30" s="356">
        <v>1237.3376089999999</v>
      </c>
      <c r="K30" s="356">
        <v>555.30379300000004</v>
      </c>
      <c r="L30" s="356">
        <v>512.11002599999995</v>
      </c>
      <c r="M30" s="356">
        <v>472.55169699999999</v>
      </c>
      <c r="N30" s="356">
        <v>1539.965516</v>
      </c>
      <c r="O30" s="356">
        <v>497.39509900000002</v>
      </c>
      <c r="P30" s="356">
        <v>337.52314799999999</v>
      </c>
      <c r="Q30" s="356">
        <v>437.36600600000003</v>
      </c>
      <c r="R30" s="356">
        <v>1272.284253</v>
      </c>
      <c r="S30" s="324">
        <v>5474.8336710000003</v>
      </c>
      <c r="T30" s="337">
        <v>423.851157</v>
      </c>
      <c r="U30" s="338">
        <v>532.62727600000005</v>
      </c>
      <c r="V30" s="338">
        <v>423.32536199999998</v>
      </c>
      <c r="W30" s="338">
        <v>1379.803795</v>
      </c>
      <c r="X30" s="443">
        <v>567.80406800000003</v>
      </c>
      <c r="Y30" s="443">
        <v>491.15881899999999</v>
      </c>
      <c r="Z30" s="443">
        <v>436.94286099999999</v>
      </c>
      <c r="AA30" s="443">
        <v>1495.9057479999999</v>
      </c>
      <c r="AB30" s="655">
        <f t="shared" si="2"/>
        <v>9.5488837394347659</v>
      </c>
      <c r="AC30" s="356">
        <v>43.314914000000002</v>
      </c>
      <c r="AD30" s="356">
        <v>34.261446999999997</v>
      </c>
      <c r="AE30" s="356">
        <v>54.240519999999997</v>
      </c>
      <c r="AF30" s="356">
        <v>131.81688199999999</v>
      </c>
      <c r="AG30" s="356">
        <v>50.226349999999996</v>
      </c>
      <c r="AH30" s="356">
        <v>54.354906</v>
      </c>
      <c r="AI30" s="356">
        <v>33.108922999999997</v>
      </c>
      <c r="AJ30" s="356">
        <v>137.690179</v>
      </c>
      <c r="AK30" s="356">
        <v>27.963304999999998</v>
      </c>
      <c r="AL30" s="356">
        <v>34.659168000000001</v>
      </c>
      <c r="AM30" s="356">
        <v>39.669643999999998</v>
      </c>
      <c r="AN30" s="356">
        <v>102.292117</v>
      </c>
      <c r="AO30" s="356">
        <v>42.032417000000002</v>
      </c>
      <c r="AP30" s="356">
        <v>44.829770000000003</v>
      </c>
      <c r="AQ30" s="356">
        <v>45.629092999999997</v>
      </c>
      <c r="AR30" s="356">
        <v>132.49127899999999</v>
      </c>
      <c r="AS30" s="324">
        <v>504.290457</v>
      </c>
      <c r="AT30" s="337">
        <v>48.078040999999999</v>
      </c>
      <c r="AU30" s="338">
        <v>40.925127000000003</v>
      </c>
      <c r="AV30" s="338">
        <v>43.363613000000001</v>
      </c>
      <c r="AW30" s="338">
        <v>132.366781</v>
      </c>
      <c r="AX30" s="443">
        <v>48.578496000000001</v>
      </c>
      <c r="AY30" s="443">
        <v>39.895406000000001</v>
      </c>
      <c r="AZ30" s="443">
        <v>39.372064999999999</v>
      </c>
      <c r="BA30" s="443">
        <v>127.845967</v>
      </c>
      <c r="BB30" s="655">
        <f t="shared" si="3"/>
        <v>18.916779624634739</v>
      </c>
      <c r="BC30" s="79" t="s">
        <v>400</v>
      </c>
      <c r="BD30" s="80"/>
      <c r="BE30" s="45"/>
    </row>
    <row r="31" spans="1:57" ht="18" customHeight="1" x14ac:dyDescent="0.5">
      <c r="A31" s="69"/>
      <c r="B31" s="70" t="s">
        <v>182</v>
      </c>
      <c r="C31" s="355">
        <v>201.497106</v>
      </c>
      <c r="D31" s="355">
        <v>224.272977</v>
      </c>
      <c r="E31" s="355">
        <v>207.334113</v>
      </c>
      <c r="F31" s="355">
        <v>633.104196</v>
      </c>
      <c r="G31" s="355">
        <v>234.91448800000001</v>
      </c>
      <c r="H31" s="355">
        <v>240.78806299999999</v>
      </c>
      <c r="I31" s="355">
        <v>162.74634800000001</v>
      </c>
      <c r="J31" s="355">
        <v>638.44889899999998</v>
      </c>
      <c r="K31" s="355">
        <v>255.07624300000001</v>
      </c>
      <c r="L31" s="355">
        <v>231.638745</v>
      </c>
      <c r="M31" s="355">
        <v>235.44479699999999</v>
      </c>
      <c r="N31" s="355">
        <v>722.15978500000006</v>
      </c>
      <c r="O31" s="355">
        <v>219.86179100000001</v>
      </c>
      <c r="P31" s="355">
        <v>209.034055</v>
      </c>
      <c r="Q31" s="355">
        <v>252.921898</v>
      </c>
      <c r="R31" s="355">
        <v>681.81774399999995</v>
      </c>
      <c r="S31" s="323">
        <v>2675.530624</v>
      </c>
      <c r="T31" s="335">
        <v>125.50062800000001</v>
      </c>
      <c r="U31" s="336">
        <v>225.70925199999999</v>
      </c>
      <c r="V31" s="336">
        <v>207.48286400000001</v>
      </c>
      <c r="W31" s="336">
        <v>558.69274399999995</v>
      </c>
      <c r="X31" s="442">
        <v>341.09401800000001</v>
      </c>
      <c r="Y31" s="442">
        <v>379.29576700000001</v>
      </c>
      <c r="Z31" s="442">
        <v>448.72249599999998</v>
      </c>
      <c r="AA31" s="442">
        <v>1169.1122800000001</v>
      </c>
      <c r="AB31" s="654">
        <f t="shared" si="2"/>
        <v>175.71893410474559</v>
      </c>
      <c r="AC31" s="355">
        <v>0.33661400000000002</v>
      </c>
      <c r="AD31" s="355">
        <v>0.55914299999999995</v>
      </c>
      <c r="AE31" s="355">
        <v>0.75851199999999996</v>
      </c>
      <c r="AF31" s="355">
        <v>1.654269</v>
      </c>
      <c r="AG31" s="355">
        <v>0.32868199999999997</v>
      </c>
      <c r="AH31" s="355">
        <v>0.69425300000000001</v>
      </c>
      <c r="AI31" s="355">
        <v>0.69190600000000002</v>
      </c>
      <c r="AJ31" s="355">
        <v>1.714842</v>
      </c>
      <c r="AK31" s="355">
        <v>0.38093700000000003</v>
      </c>
      <c r="AL31" s="355">
        <v>2.4711370000000001</v>
      </c>
      <c r="AM31" s="355">
        <v>3.7671869999999998</v>
      </c>
      <c r="AN31" s="355">
        <v>6.6192609999999998</v>
      </c>
      <c r="AO31" s="355">
        <v>2.5388139999999999</v>
      </c>
      <c r="AP31" s="355">
        <v>3.6735869999999999</v>
      </c>
      <c r="AQ31" s="355">
        <v>20.490506</v>
      </c>
      <c r="AR31" s="355">
        <v>26.702908000000001</v>
      </c>
      <c r="AS31" s="323">
        <v>36.691279999999999</v>
      </c>
      <c r="AT31" s="335">
        <v>4.3424079999999998</v>
      </c>
      <c r="AU31" s="336">
        <v>2.4734099999999999</v>
      </c>
      <c r="AV31" s="336">
        <v>8.531587</v>
      </c>
      <c r="AW31" s="336">
        <v>15.347405</v>
      </c>
      <c r="AX31" s="442">
        <v>6.0243089999999997</v>
      </c>
      <c r="AY31" s="442">
        <v>14.796533999999999</v>
      </c>
      <c r="AZ31" s="442">
        <v>25.970983</v>
      </c>
      <c r="BA31" s="442">
        <v>46.791826999999998</v>
      </c>
      <c r="BB31" s="654">
        <f t="shared" si="3"/>
        <v>3653.542099649374</v>
      </c>
      <c r="BC31" s="73" t="s">
        <v>405</v>
      </c>
      <c r="BD31" s="74"/>
      <c r="BE31" s="45"/>
    </row>
    <row r="32" spans="1:57" ht="18" customHeight="1" x14ac:dyDescent="0.5">
      <c r="A32" s="75"/>
      <c r="B32" s="76" t="s">
        <v>181</v>
      </c>
      <c r="C32" s="356">
        <v>68.986204999999998</v>
      </c>
      <c r="D32" s="356">
        <v>81.344237000000007</v>
      </c>
      <c r="E32" s="356">
        <v>85.938508999999996</v>
      </c>
      <c r="F32" s="356">
        <v>236.26895099999999</v>
      </c>
      <c r="G32" s="356">
        <v>71.409588999999997</v>
      </c>
      <c r="H32" s="356">
        <v>82.139762000000005</v>
      </c>
      <c r="I32" s="356">
        <v>57.748074000000003</v>
      </c>
      <c r="J32" s="356">
        <v>211.297426</v>
      </c>
      <c r="K32" s="356">
        <v>81.857211000000007</v>
      </c>
      <c r="L32" s="356">
        <v>64.476838999999998</v>
      </c>
      <c r="M32" s="356">
        <v>89.450962000000004</v>
      </c>
      <c r="N32" s="356">
        <v>235.78501199999999</v>
      </c>
      <c r="O32" s="356">
        <v>138.19731300000001</v>
      </c>
      <c r="P32" s="356">
        <v>102.34526700000001</v>
      </c>
      <c r="Q32" s="356">
        <v>118.69316600000001</v>
      </c>
      <c r="R32" s="356">
        <v>359.23574600000001</v>
      </c>
      <c r="S32" s="324">
        <v>1042.587135</v>
      </c>
      <c r="T32" s="337">
        <v>99.742880999999997</v>
      </c>
      <c r="U32" s="338">
        <v>95.078894000000005</v>
      </c>
      <c r="V32" s="338">
        <v>87.377859999999998</v>
      </c>
      <c r="W32" s="338">
        <v>282.199635</v>
      </c>
      <c r="X32" s="443">
        <v>116.86453899999999</v>
      </c>
      <c r="Y32" s="443">
        <v>117.563676</v>
      </c>
      <c r="Z32" s="443">
        <v>133.31425999999999</v>
      </c>
      <c r="AA32" s="443">
        <v>367.74247500000001</v>
      </c>
      <c r="AB32" s="655">
        <f t="shared" si="2"/>
        <v>130.85490262411176</v>
      </c>
      <c r="AC32" s="356">
        <v>9.0864390000000004</v>
      </c>
      <c r="AD32" s="356">
        <v>7.7089879999999997</v>
      </c>
      <c r="AE32" s="356">
        <v>9.6763259999999995</v>
      </c>
      <c r="AF32" s="356">
        <v>26.471753</v>
      </c>
      <c r="AG32" s="356">
        <v>5.3376970000000004</v>
      </c>
      <c r="AH32" s="356">
        <v>12.213456000000001</v>
      </c>
      <c r="AI32" s="356">
        <v>6.3126749999999996</v>
      </c>
      <c r="AJ32" s="356">
        <v>23.863828999999999</v>
      </c>
      <c r="AK32" s="356">
        <v>8.3948630000000009</v>
      </c>
      <c r="AL32" s="356">
        <v>9.6407810000000005</v>
      </c>
      <c r="AM32" s="356">
        <v>12.276387</v>
      </c>
      <c r="AN32" s="356">
        <v>30.312031000000001</v>
      </c>
      <c r="AO32" s="356">
        <v>9.6646769999999993</v>
      </c>
      <c r="AP32" s="356">
        <v>15.604157000000001</v>
      </c>
      <c r="AQ32" s="356">
        <v>11.558759</v>
      </c>
      <c r="AR32" s="356">
        <v>36.827593</v>
      </c>
      <c r="AS32" s="324">
        <v>117.475206</v>
      </c>
      <c r="AT32" s="337">
        <v>11.237947999999999</v>
      </c>
      <c r="AU32" s="338">
        <v>12.30705</v>
      </c>
      <c r="AV32" s="338">
        <v>11.168118</v>
      </c>
      <c r="AW32" s="338">
        <v>34.713115999999999</v>
      </c>
      <c r="AX32" s="443">
        <v>15.832485999999999</v>
      </c>
      <c r="AY32" s="443">
        <v>12.678756</v>
      </c>
      <c r="AZ32" s="443">
        <v>9.5107870000000005</v>
      </c>
      <c r="BA32" s="443">
        <v>38.022029000000003</v>
      </c>
      <c r="BB32" s="655">
        <f t="shared" si="3"/>
        <v>50.661755911717307</v>
      </c>
      <c r="BC32" s="79" t="s">
        <v>408</v>
      </c>
      <c r="BD32" s="80"/>
      <c r="BE32" s="45"/>
    </row>
    <row r="33" spans="1:57" ht="18" customHeight="1" x14ac:dyDescent="0.5">
      <c r="A33" s="69"/>
      <c r="B33" s="70" t="s">
        <v>180</v>
      </c>
      <c r="C33" s="355">
        <v>55.223784999999999</v>
      </c>
      <c r="D33" s="355">
        <v>58.895829999999997</v>
      </c>
      <c r="E33" s="355">
        <v>64.065359000000001</v>
      </c>
      <c r="F33" s="355">
        <v>178.18497300000001</v>
      </c>
      <c r="G33" s="355">
        <v>54.536608999999999</v>
      </c>
      <c r="H33" s="355">
        <v>81.092065000000005</v>
      </c>
      <c r="I33" s="355">
        <v>65.032814999999999</v>
      </c>
      <c r="J33" s="355">
        <v>200.66148899999999</v>
      </c>
      <c r="K33" s="355">
        <v>68.934225999999995</v>
      </c>
      <c r="L33" s="355">
        <v>74.718490000000003</v>
      </c>
      <c r="M33" s="355">
        <v>78.364473000000004</v>
      </c>
      <c r="N33" s="355">
        <v>222.017189</v>
      </c>
      <c r="O33" s="355">
        <v>83.942676000000006</v>
      </c>
      <c r="P33" s="355">
        <v>55.637842999999997</v>
      </c>
      <c r="Q33" s="355">
        <v>60.114511999999998</v>
      </c>
      <c r="R33" s="355">
        <v>199.695031</v>
      </c>
      <c r="S33" s="323">
        <v>800.55868199999998</v>
      </c>
      <c r="T33" s="335">
        <v>55.243687999999999</v>
      </c>
      <c r="U33" s="336">
        <v>49.425277999999999</v>
      </c>
      <c r="V33" s="336">
        <v>46.618006999999999</v>
      </c>
      <c r="W33" s="336">
        <v>151.28697299999999</v>
      </c>
      <c r="X33" s="442">
        <v>66.074986999999993</v>
      </c>
      <c r="Y33" s="442">
        <v>59.352888999999998</v>
      </c>
      <c r="Z33" s="442">
        <v>64.741556000000003</v>
      </c>
      <c r="AA33" s="442">
        <v>190.169432</v>
      </c>
      <c r="AB33" s="654">
        <f t="shared" si="2"/>
        <v>-0.44786466647644962</v>
      </c>
      <c r="AC33" s="355">
        <v>43.669443999999999</v>
      </c>
      <c r="AD33" s="355">
        <v>43.799467</v>
      </c>
      <c r="AE33" s="355">
        <v>36.8874</v>
      </c>
      <c r="AF33" s="355">
        <v>124.35630999999999</v>
      </c>
      <c r="AG33" s="355">
        <v>41.259124999999997</v>
      </c>
      <c r="AH33" s="355">
        <v>45.151353999999998</v>
      </c>
      <c r="AI33" s="355">
        <v>39.582478999999999</v>
      </c>
      <c r="AJ33" s="355">
        <v>125.992958</v>
      </c>
      <c r="AK33" s="355">
        <v>42.109358999999998</v>
      </c>
      <c r="AL33" s="355">
        <v>42.891376999999999</v>
      </c>
      <c r="AM33" s="355">
        <v>47.053516000000002</v>
      </c>
      <c r="AN33" s="355">
        <v>132.05425299999999</v>
      </c>
      <c r="AO33" s="355">
        <v>40.239910000000002</v>
      </c>
      <c r="AP33" s="355">
        <v>38.107183999999997</v>
      </c>
      <c r="AQ33" s="355">
        <v>39.139504000000002</v>
      </c>
      <c r="AR33" s="355">
        <v>117.486597</v>
      </c>
      <c r="AS33" s="323">
        <v>499.89011900000003</v>
      </c>
      <c r="AT33" s="335">
        <v>42.409388</v>
      </c>
      <c r="AU33" s="336">
        <v>38.844003000000001</v>
      </c>
      <c r="AV33" s="336">
        <v>42.706685999999998</v>
      </c>
      <c r="AW33" s="336">
        <v>123.960077</v>
      </c>
      <c r="AX33" s="442">
        <v>51.180601000000003</v>
      </c>
      <c r="AY33" s="442">
        <v>42.874009999999998</v>
      </c>
      <c r="AZ33" s="442">
        <v>47.228222000000002</v>
      </c>
      <c r="BA33" s="442">
        <v>141.28283300000001</v>
      </c>
      <c r="BB33" s="654">
        <f t="shared" si="3"/>
        <v>19.315978162964488</v>
      </c>
      <c r="BC33" s="73" t="s">
        <v>407</v>
      </c>
      <c r="BD33" s="74"/>
      <c r="BE33" s="45"/>
    </row>
    <row r="34" spans="1:57" ht="18" customHeight="1" thickBot="1" x14ac:dyDescent="0.55000000000000004">
      <c r="A34" s="75"/>
      <c r="B34" s="76" t="s">
        <v>122</v>
      </c>
      <c r="C34" s="356">
        <v>42.216296999999997</v>
      </c>
      <c r="D34" s="356">
        <v>25.961971999999999</v>
      </c>
      <c r="E34" s="356">
        <v>18.627236</v>
      </c>
      <c r="F34" s="356">
        <v>86.805503999999999</v>
      </c>
      <c r="G34" s="356">
        <v>7.2721359999999997</v>
      </c>
      <c r="H34" s="356">
        <v>4.86714</v>
      </c>
      <c r="I34" s="356">
        <v>2.0366029999999999</v>
      </c>
      <c r="J34" s="356">
        <v>14.175879</v>
      </c>
      <c r="K34" s="356">
        <v>0.81176700000000002</v>
      </c>
      <c r="L34" s="356">
        <v>0.28422799999999998</v>
      </c>
      <c r="M34" s="356">
        <v>0.19494800000000001</v>
      </c>
      <c r="N34" s="356">
        <v>1.290942</v>
      </c>
      <c r="O34" s="356">
        <v>0.580094</v>
      </c>
      <c r="P34" s="356">
        <v>0.89507400000000004</v>
      </c>
      <c r="Q34" s="356">
        <v>0</v>
      </c>
      <c r="R34" s="356">
        <v>1.475169</v>
      </c>
      <c r="S34" s="324">
        <v>103.747494</v>
      </c>
      <c r="T34" s="337">
        <v>0.380606</v>
      </c>
      <c r="U34" s="338">
        <v>0.75533099999999997</v>
      </c>
      <c r="V34" s="338">
        <v>0</v>
      </c>
      <c r="W34" s="338">
        <v>1.135937</v>
      </c>
      <c r="X34" s="443">
        <v>0</v>
      </c>
      <c r="Y34" s="443">
        <v>0</v>
      </c>
      <c r="Z34" s="443">
        <v>0</v>
      </c>
      <c r="AA34" s="443">
        <v>0</v>
      </c>
      <c r="AB34" s="655">
        <f t="shared" si="2"/>
        <v>-100</v>
      </c>
      <c r="AC34" s="356">
        <v>3184.4657980000002</v>
      </c>
      <c r="AD34" s="356">
        <v>2574.7655589999999</v>
      </c>
      <c r="AE34" s="356">
        <v>2668.4781619999999</v>
      </c>
      <c r="AF34" s="356">
        <v>8427.709519</v>
      </c>
      <c r="AG34" s="356">
        <v>2587.5543769999999</v>
      </c>
      <c r="AH34" s="356">
        <v>2670.7201679999998</v>
      </c>
      <c r="AI34" s="356">
        <v>2301.0484719999999</v>
      </c>
      <c r="AJ34" s="356">
        <v>7559.3230169999997</v>
      </c>
      <c r="AK34" s="356">
        <v>2571.6933159999999</v>
      </c>
      <c r="AL34" s="356">
        <v>2407.7268789999998</v>
      </c>
      <c r="AM34" s="356">
        <v>2119.2380899999998</v>
      </c>
      <c r="AN34" s="356">
        <v>7098.6582850000004</v>
      </c>
      <c r="AO34" s="356">
        <v>2300.6089029999998</v>
      </c>
      <c r="AP34" s="356">
        <v>1952.7839980000001</v>
      </c>
      <c r="AQ34" s="356">
        <v>2247.7584189999998</v>
      </c>
      <c r="AR34" s="356">
        <v>6501.1513199999999</v>
      </c>
      <c r="AS34" s="324">
        <v>29586.842140000001</v>
      </c>
      <c r="AT34" s="337">
        <v>2341.8281240000001</v>
      </c>
      <c r="AU34" s="338">
        <v>2145.8276329999999</v>
      </c>
      <c r="AV34" s="338">
        <v>730.09397899999999</v>
      </c>
      <c r="AW34" s="338">
        <v>5217.7497359999998</v>
      </c>
      <c r="AX34" s="443">
        <v>359.39619399999998</v>
      </c>
      <c r="AY34" s="443">
        <v>174.946494</v>
      </c>
      <c r="AZ34" s="443">
        <v>109.288602</v>
      </c>
      <c r="BA34" s="443">
        <v>643.63129000000004</v>
      </c>
      <c r="BB34" s="655">
        <f t="shared" si="3"/>
        <v>-95.250486752892698</v>
      </c>
      <c r="BC34" s="79" t="s">
        <v>409</v>
      </c>
      <c r="BD34" s="80"/>
      <c r="BE34" s="45"/>
    </row>
    <row r="35" spans="1:57" ht="18" customHeight="1" thickBot="1" x14ac:dyDescent="0.55000000000000004">
      <c r="A35" s="81" t="s">
        <v>123</v>
      </c>
      <c r="B35" s="82" t="s">
        <v>112</v>
      </c>
      <c r="C35" s="354">
        <v>5466.0683220000001</v>
      </c>
      <c r="D35" s="354">
        <v>5842.2905719999999</v>
      </c>
      <c r="E35" s="354">
        <v>4620.7998580000003</v>
      </c>
      <c r="F35" s="354">
        <v>15929.158753</v>
      </c>
      <c r="G35" s="354">
        <v>7298.0071760000001</v>
      </c>
      <c r="H35" s="354">
        <v>8006.3617940000004</v>
      </c>
      <c r="I35" s="354">
        <v>7267.2695819999999</v>
      </c>
      <c r="J35" s="354">
        <v>22571.638552</v>
      </c>
      <c r="K35" s="354">
        <v>11556.364382</v>
      </c>
      <c r="L35" s="354">
        <v>8448.8220099999999</v>
      </c>
      <c r="M35" s="354">
        <v>8929.9114289999998</v>
      </c>
      <c r="N35" s="354">
        <v>28935.097819999999</v>
      </c>
      <c r="O35" s="354">
        <v>8451.4228679999997</v>
      </c>
      <c r="P35" s="354">
        <v>9846.4351509999997</v>
      </c>
      <c r="Q35" s="354">
        <v>9807.9925700000003</v>
      </c>
      <c r="R35" s="354">
        <v>28105.850589000001</v>
      </c>
      <c r="S35" s="328">
        <v>95541.745714000004</v>
      </c>
      <c r="T35" s="333">
        <v>9700.8441939999993</v>
      </c>
      <c r="U35" s="334">
        <v>9111.3665789999995</v>
      </c>
      <c r="V35" s="334">
        <v>7206.4413349999904</v>
      </c>
      <c r="W35" s="334">
        <v>26018.652107000002</v>
      </c>
      <c r="X35" s="441">
        <v>10449.9308439999</v>
      </c>
      <c r="Y35" s="441">
        <v>6390.5371689999902</v>
      </c>
      <c r="Z35" s="441">
        <v>5151.6755069999899</v>
      </c>
      <c r="AA35" s="441">
        <v>21992.1435199999</v>
      </c>
      <c r="AB35" s="653">
        <f t="shared" si="2"/>
        <v>-29.11126456957146</v>
      </c>
      <c r="AC35" s="354">
        <v>19056.178857999999</v>
      </c>
      <c r="AD35" s="354">
        <v>18797.490106000001</v>
      </c>
      <c r="AE35" s="354">
        <v>23421.914632</v>
      </c>
      <c r="AF35" s="354">
        <v>61275.583594999996</v>
      </c>
      <c r="AG35" s="354">
        <v>24382.793061</v>
      </c>
      <c r="AH35" s="354">
        <v>24283.934522</v>
      </c>
      <c r="AI35" s="354">
        <v>21152.039950999999</v>
      </c>
      <c r="AJ35" s="354">
        <v>69818.767534999904</v>
      </c>
      <c r="AK35" s="354">
        <v>24288.408117999901</v>
      </c>
      <c r="AL35" s="354">
        <v>23655.266435000001</v>
      </c>
      <c r="AM35" s="354">
        <v>23416.937964000001</v>
      </c>
      <c r="AN35" s="354">
        <v>71360.612515999994</v>
      </c>
      <c r="AO35" s="354">
        <v>27006.135760000001</v>
      </c>
      <c r="AP35" s="354">
        <v>27335.719831999999</v>
      </c>
      <c r="AQ35" s="354">
        <v>26611.815616</v>
      </c>
      <c r="AR35" s="354">
        <v>80953.671206999905</v>
      </c>
      <c r="AS35" s="328">
        <v>283408.63485199999</v>
      </c>
      <c r="AT35" s="333">
        <v>28855.751790999999</v>
      </c>
      <c r="AU35" s="334">
        <v>28516.785956</v>
      </c>
      <c r="AV35" s="334">
        <v>23279.282242000001</v>
      </c>
      <c r="AW35" s="334">
        <v>80651.819992999997</v>
      </c>
      <c r="AX35" s="441">
        <v>33200.067623999901</v>
      </c>
      <c r="AY35" s="441">
        <v>22901.483926999899</v>
      </c>
      <c r="AZ35" s="441">
        <v>24942.749012999899</v>
      </c>
      <c r="BA35" s="441">
        <v>81044.300564000005</v>
      </c>
      <c r="BB35" s="653">
        <f t="shared" si="3"/>
        <v>17.921245755876548</v>
      </c>
      <c r="BC35" s="89" t="s">
        <v>238</v>
      </c>
      <c r="BD35" s="90" t="s">
        <v>410</v>
      </c>
      <c r="BE35" s="45"/>
    </row>
    <row r="36" spans="1:57" ht="18" customHeight="1" x14ac:dyDescent="0.5">
      <c r="A36" s="69"/>
      <c r="B36" s="70" t="s">
        <v>633</v>
      </c>
      <c r="C36" s="355">
        <v>2928.2102450000002</v>
      </c>
      <c r="D36" s="355">
        <v>3570.3519270000002</v>
      </c>
      <c r="E36" s="355">
        <v>2572.286951</v>
      </c>
      <c r="F36" s="355">
        <v>9070.849123</v>
      </c>
      <c r="G36" s="355">
        <v>2640.3938370000001</v>
      </c>
      <c r="H36" s="355">
        <v>3327.575073</v>
      </c>
      <c r="I36" s="355">
        <v>2753.6566910000001</v>
      </c>
      <c r="J36" s="355">
        <v>8721.6256020000001</v>
      </c>
      <c r="K36" s="355">
        <v>4764.2687459999997</v>
      </c>
      <c r="L36" s="355">
        <v>2969.504946</v>
      </c>
      <c r="M36" s="355">
        <v>2904.9074000000001</v>
      </c>
      <c r="N36" s="355">
        <v>10638.681092000001</v>
      </c>
      <c r="O36" s="355">
        <v>3432.7369319999998</v>
      </c>
      <c r="P36" s="355">
        <v>3694.6607779999999</v>
      </c>
      <c r="Q36" s="355">
        <v>3125.4116840000002</v>
      </c>
      <c r="R36" s="355">
        <v>10252.809395</v>
      </c>
      <c r="S36" s="323">
        <v>38683.965211000002</v>
      </c>
      <c r="T36" s="335">
        <v>3020.9439830000001</v>
      </c>
      <c r="U36" s="336">
        <v>2863.6546469999998</v>
      </c>
      <c r="V36" s="336">
        <v>1796.310428</v>
      </c>
      <c r="W36" s="336">
        <v>7680.9090580000002</v>
      </c>
      <c r="X36" s="442">
        <v>4861.7243490000001</v>
      </c>
      <c r="Y36" s="442">
        <v>3149.6623370000002</v>
      </c>
      <c r="Z36" s="442">
        <v>2423.594028</v>
      </c>
      <c r="AA36" s="442">
        <v>10434.980713999999</v>
      </c>
      <c r="AB36" s="654">
        <f t="shared" si="2"/>
        <v>-11.986340348045953</v>
      </c>
      <c r="AC36" s="355">
        <v>9011.0946189999995</v>
      </c>
      <c r="AD36" s="355">
        <v>9613.2084950000008</v>
      </c>
      <c r="AE36" s="355">
        <v>11311.781448</v>
      </c>
      <c r="AF36" s="355">
        <v>29936.084562</v>
      </c>
      <c r="AG36" s="355">
        <v>10603.916921</v>
      </c>
      <c r="AH36" s="355">
        <v>11203.830109</v>
      </c>
      <c r="AI36" s="355">
        <v>9759.066476</v>
      </c>
      <c r="AJ36" s="355">
        <v>31566.813505999999</v>
      </c>
      <c r="AK36" s="355">
        <v>10903.650399</v>
      </c>
      <c r="AL36" s="355">
        <v>9942.2770639999999</v>
      </c>
      <c r="AM36" s="355">
        <v>11025.294038</v>
      </c>
      <c r="AN36" s="355">
        <v>31871.2215</v>
      </c>
      <c r="AO36" s="355">
        <v>11887.811092</v>
      </c>
      <c r="AP36" s="355">
        <v>13448.817193999999</v>
      </c>
      <c r="AQ36" s="355">
        <v>12164.841318999999</v>
      </c>
      <c r="AR36" s="355">
        <v>37501.469603999998</v>
      </c>
      <c r="AS36" s="323">
        <v>130875.589171</v>
      </c>
      <c r="AT36" s="335">
        <v>13037.857688</v>
      </c>
      <c r="AU36" s="336">
        <v>11462.126941</v>
      </c>
      <c r="AV36" s="336">
        <v>9517.0537760000007</v>
      </c>
      <c r="AW36" s="336">
        <v>34017.038406</v>
      </c>
      <c r="AX36" s="442">
        <v>12919.158442</v>
      </c>
      <c r="AY36" s="442">
        <v>10815.716719</v>
      </c>
      <c r="AZ36" s="442">
        <v>12144.479385000001</v>
      </c>
      <c r="BA36" s="442">
        <v>35879.354547000003</v>
      </c>
      <c r="BB36" s="654">
        <f t="shared" si="3"/>
        <v>24.443043961902823</v>
      </c>
      <c r="BC36" s="73" t="s">
        <v>656</v>
      </c>
      <c r="BD36" s="74"/>
      <c r="BE36" s="45"/>
    </row>
    <row r="37" spans="1:57" ht="18" customHeight="1" x14ac:dyDescent="0.5">
      <c r="A37" s="75"/>
      <c r="B37" s="76" t="s">
        <v>124</v>
      </c>
      <c r="C37" s="356">
        <v>2250.341735</v>
      </c>
      <c r="D37" s="356">
        <v>2061.091203</v>
      </c>
      <c r="E37" s="356">
        <v>1800.4718459999999</v>
      </c>
      <c r="F37" s="356">
        <v>6111.9047840000003</v>
      </c>
      <c r="G37" s="356">
        <v>4276.4185969999999</v>
      </c>
      <c r="H37" s="356">
        <v>4183.3378720000001</v>
      </c>
      <c r="I37" s="356">
        <v>4149.1894609999999</v>
      </c>
      <c r="J37" s="356">
        <v>12608.94593</v>
      </c>
      <c r="K37" s="356">
        <v>6375.3778670000002</v>
      </c>
      <c r="L37" s="356">
        <v>5108.3109690000001</v>
      </c>
      <c r="M37" s="356">
        <v>5384.0524400000004</v>
      </c>
      <c r="N37" s="356">
        <v>16867.741275</v>
      </c>
      <c r="O37" s="356">
        <v>4634.4938830000001</v>
      </c>
      <c r="P37" s="356">
        <v>5622.3987580000003</v>
      </c>
      <c r="Q37" s="356">
        <v>6203.3987260000004</v>
      </c>
      <c r="R37" s="356">
        <v>16460.291366000001</v>
      </c>
      <c r="S37" s="324">
        <v>52048.883354999998</v>
      </c>
      <c r="T37" s="337">
        <v>6296.0979219999999</v>
      </c>
      <c r="U37" s="338">
        <v>5919.6883539999999</v>
      </c>
      <c r="V37" s="338">
        <v>5310.2933569999996</v>
      </c>
      <c r="W37" s="338">
        <v>17526.079633000001</v>
      </c>
      <c r="X37" s="443">
        <v>5031.1580059999997</v>
      </c>
      <c r="Y37" s="443">
        <v>2911.5080579999999</v>
      </c>
      <c r="Z37" s="443">
        <v>2331.3777060000002</v>
      </c>
      <c r="AA37" s="443">
        <v>10274.04377</v>
      </c>
      <c r="AB37" s="655">
        <f t="shared" si="2"/>
        <v>-43.811249693136148</v>
      </c>
      <c r="AC37" s="356">
        <v>6011.5559499999999</v>
      </c>
      <c r="AD37" s="356">
        <v>4962.8596969999999</v>
      </c>
      <c r="AE37" s="356">
        <v>7208.3598780000002</v>
      </c>
      <c r="AF37" s="356">
        <v>18182.775525000001</v>
      </c>
      <c r="AG37" s="356">
        <v>9238.5070199999991</v>
      </c>
      <c r="AH37" s="356">
        <v>8784.2198260000005</v>
      </c>
      <c r="AI37" s="356">
        <v>7455.5900760000004</v>
      </c>
      <c r="AJ37" s="356">
        <v>25478.316921000001</v>
      </c>
      <c r="AK37" s="356">
        <v>8429.8188229999996</v>
      </c>
      <c r="AL37" s="356">
        <v>8898.9536360000002</v>
      </c>
      <c r="AM37" s="356">
        <v>8220.6128580000004</v>
      </c>
      <c r="AN37" s="356">
        <v>25549.385316</v>
      </c>
      <c r="AO37" s="356">
        <v>10243.629273</v>
      </c>
      <c r="AP37" s="356">
        <v>9294.1138329999994</v>
      </c>
      <c r="AQ37" s="356">
        <v>9662.5809339999996</v>
      </c>
      <c r="AR37" s="356">
        <v>29200.32404</v>
      </c>
      <c r="AS37" s="324">
        <v>98410.801802999995</v>
      </c>
      <c r="AT37" s="337">
        <v>11153.520025</v>
      </c>
      <c r="AU37" s="338">
        <v>12354.490632999999</v>
      </c>
      <c r="AV37" s="338">
        <v>10903.631985</v>
      </c>
      <c r="AW37" s="338">
        <v>34411.642642999999</v>
      </c>
      <c r="AX37" s="443">
        <v>15831.410567999999</v>
      </c>
      <c r="AY37" s="443">
        <v>8006.1327359999996</v>
      </c>
      <c r="AZ37" s="443">
        <v>8864.3926080000001</v>
      </c>
      <c r="BA37" s="443">
        <v>32701.935912000001</v>
      </c>
      <c r="BB37" s="655">
        <f t="shared" si="3"/>
        <v>18.895922625024951</v>
      </c>
      <c r="BC37" s="79" t="s">
        <v>723</v>
      </c>
      <c r="BD37" s="80"/>
      <c r="BE37" s="45"/>
    </row>
    <row r="38" spans="1:57" ht="18" customHeight="1" x14ac:dyDescent="0.5">
      <c r="A38" s="69"/>
      <c r="B38" s="70" t="s">
        <v>183</v>
      </c>
      <c r="C38" s="355">
        <v>286.757858</v>
      </c>
      <c r="D38" s="355">
        <v>208.02905100000001</v>
      </c>
      <c r="E38" s="355">
        <v>247.19018399999999</v>
      </c>
      <c r="F38" s="355">
        <v>741.97709399999997</v>
      </c>
      <c r="G38" s="355">
        <v>380.76216799999997</v>
      </c>
      <c r="H38" s="355">
        <v>494.71036900000001</v>
      </c>
      <c r="I38" s="355">
        <v>363.82557300000002</v>
      </c>
      <c r="J38" s="355">
        <v>1239.2981090000001</v>
      </c>
      <c r="K38" s="355">
        <v>416.51500900000002</v>
      </c>
      <c r="L38" s="355">
        <v>370.72417799999999</v>
      </c>
      <c r="M38" s="355">
        <v>640.66640400000006</v>
      </c>
      <c r="N38" s="355">
        <v>1427.9055900000001</v>
      </c>
      <c r="O38" s="355">
        <v>383.766278</v>
      </c>
      <c r="P38" s="355">
        <v>528.92720399999996</v>
      </c>
      <c r="Q38" s="355">
        <v>478.35787800000003</v>
      </c>
      <c r="R38" s="355">
        <v>1391.0513599999999</v>
      </c>
      <c r="S38" s="323">
        <v>4800.2321529999999</v>
      </c>
      <c r="T38" s="335">
        <v>381.82344000000001</v>
      </c>
      <c r="U38" s="336">
        <v>324.425904</v>
      </c>
      <c r="V38" s="336">
        <v>99.538205000000005</v>
      </c>
      <c r="W38" s="336">
        <v>805.78754900000001</v>
      </c>
      <c r="X38" s="442">
        <v>556.69686000000002</v>
      </c>
      <c r="Y38" s="442">
        <v>328.66617400000001</v>
      </c>
      <c r="Z38" s="442">
        <v>396.32437399999998</v>
      </c>
      <c r="AA38" s="442">
        <v>1281.687408</v>
      </c>
      <c r="AB38" s="654">
        <f t="shared" si="2"/>
        <v>8.9325224535549594</v>
      </c>
      <c r="AC38" s="355">
        <v>4022.964105</v>
      </c>
      <c r="AD38" s="355">
        <v>4006.897637</v>
      </c>
      <c r="AE38" s="355">
        <v>4454.1226909999996</v>
      </c>
      <c r="AF38" s="355">
        <v>12483.984433</v>
      </c>
      <c r="AG38" s="355">
        <v>4330.6708019999996</v>
      </c>
      <c r="AH38" s="355">
        <v>4284.3247540000002</v>
      </c>
      <c r="AI38" s="355">
        <v>3716.2854659999998</v>
      </c>
      <c r="AJ38" s="355">
        <v>12331.281021999999</v>
      </c>
      <c r="AK38" s="355">
        <v>4447.4742569999999</v>
      </c>
      <c r="AL38" s="355">
        <v>4324.8243320000001</v>
      </c>
      <c r="AM38" s="355">
        <v>4073.9985029999998</v>
      </c>
      <c r="AN38" s="355">
        <v>12846.297092000001</v>
      </c>
      <c r="AO38" s="355">
        <v>4654.3629689999998</v>
      </c>
      <c r="AP38" s="355">
        <v>4415.0992859999997</v>
      </c>
      <c r="AQ38" s="355">
        <v>4539.2927159999999</v>
      </c>
      <c r="AR38" s="355">
        <v>13608.754971</v>
      </c>
      <c r="AS38" s="323">
        <v>51270.317518000003</v>
      </c>
      <c r="AT38" s="335">
        <v>4441.0832630000004</v>
      </c>
      <c r="AU38" s="336">
        <v>4482.713111</v>
      </c>
      <c r="AV38" s="336">
        <v>2839.0987300000002</v>
      </c>
      <c r="AW38" s="336">
        <v>11762.895105</v>
      </c>
      <c r="AX38" s="442">
        <v>3941.6233539999998</v>
      </c>
      <c r="AY38" s="442">
        <v>3795.8025729999999</v>
      </c>
      <c r="AZ38" s="442">
        <v>3900.5978970000001</v>
      </c>
      <c r="BA38" s="442">
        <v>11638.023824</v>
      </c>
      <c r="BB38" s="654">
        <f t="shared" si="3"/>
        <v>4.9595875420836322</v>
      </c>
      <c r="BC38" s="73" t="s">
        <v>657</v>
      </c>
      <c r="BD38" s="74"/>
      <c r="BE38" s="45"/>
    </row>
    <row r="39" spans="1:57" ht="18" customHeight="1" x14ac:dyDescent="0.5">
      <c r="A39" s="75"/>
      <c r="B39" s="76" t="s">
        <v>184</v>
      </c>
      <c r="C39" s="356">
        <v>0.74364300000000005</v>
      </c>
      <c r="D39" s="356">
        <v>2.635643</v>
      </c>
      <c r="E39" s="356">
        <v>0.83535899999999996</v>
      </c>
      <c r="F39" s="356">
        <v>4.2146460000000001</v>
      </c>
      <c r="G39" s="356">
        <v>0.42484300000000003</v>
      </c>
      <c r="H39" s="356">
        <v>0.72526400000000002</v>
      </c>
      <c r="I39" s="356">
        <v>0.59186899999999998</v>
      </c>
      <c r="J39" s="356">
        <v>1.741976</v>
      </c>
      <c r="K39" s="356">
        <v>0.195467</v>
      </c>
      <c r="L39" s="356">
        <v>0.267706</v>
      </c>
      <c r="M39" s="356">
        <v>0.27356900000000001</v>
      </c>
      <c r="N39" s="356">
        <v>0.73674200000000001</v>
      </c>
      <c r="O39" s="356">
        <v>0.411831</v>
      </c>
      <c r="P39" s="356">
        <v>0.428568</v>
      </c>
      <c r="Q39" s="356">
        <v>0.742977</v>
      </c>
      <c r="R39" s="356">
        <v>1.5833759999999999</v>
      </c>
      <c r="S39" s="324">
        <v>8.2767400000000002</v>
      </c>
      <c r="T39" s="337">
        <v>1.9456850000000001</v>
      </c>
      <c r="U39" s="338">
        <v>3.3849879999999999</v>
      </c>
      <c r="V39" s="338">
        <v>0.272395</v>
      </c>
      <c r="W39" s="338">
        <v>5.6030680000000004</v>
      </c>
      <c r="X39" s="443">
        <v>0.32703700000000002</v>
      </c>
      <c r="Y39" s="443">
        <v>0.68303899999999995</v>
      </c>
      <c r="Z39" s="443">
        <v>0.36140600000000001</v>
      </c>
      <c r="AA39" s="443">
        <v>1.3714820000000001</v>
      </c>
      <c r="AB39" s="655">
        <f t="shared" si="2"/>
        <v>-38.938177197994825</v>
      </c>
      <c r="AC39" s="356">
        <v>7.6440659999999996</v>
      </c>
      <c r="AD39" s="356">
        <v>10.708994000000001</v>
      </c>
      <c r="AE39" s="356">
        <v>17.175951999999999</v>
      </c>
      <c r="AF39" s="356">
        <v>35.529012000000002</v>
      </c>
      <c r="AG39" s="356">
        <v>7.331404</v>
      </c>
      <c r="AH39" s="356">
        <v>10.888336000000001</v>
      </c>
      <c r="AI39" s="356">
        <v>4.264653</v>
      </c>
      <c r="AJ39" s="356">
        <v>22.484393000000001</v>
      </c>
      <c r="AK39" s="356">
        <v>4.0977709999999998</v>
      </c>
      <c r="AL39" s="356">
        <v>4.4643230000000003</v>
      </c>
      <c r="AM39" s="356">
        <v>3.664371</v>
      </c>
      <c r="AN39" s="356">
        <v>12.226464999999999</v>
      </c>
      <c r="AO39" s="356">
        <v>4.5090589999999997</v>
      </c>
      <c r="AP39" s="356">
        <v>10.143164000000001</v>
      </c>
      <c r="AQ39" s="356">
        <v>10.337251</v>
      </c>
      <c r="AR39" s="356">
        <v>24.989473</v>
      </c>
      <c r="AS39" s="324">
        <v>95.229343</v>
      </c>
      <c r="AT39" s="337">
        <v>16.819367</v>
      </c>
      <c r="AU39" s="338">
        <v>6.8834879999999998</v>
      </c>
      <c r="AV39" s="338">
        <v>19.142944</v>
      </c>
      <c r="AW39" s="338">
        <v>42.845799</v>
      </c>
      <c r="AX39" s="443">
        <v>18.757791999999998</v>
      </c>
      <c r="AY39" s="443">
        <v>18.923839999999998</v>
      </c>
      <c r="AZ39" s="443">
        <v>29.667549999999999</v>
      </c>
      <c r="BA39" s="443">
        <v>67.349181999999999</v>
      </c>
      <c r="BB39" s="655">
        <f t="shared" si="3"/>
        <v>595.66152275460627</v>
      </c>
      <c r="BC39" s="79" t="s">
        <v>724</v>
      </c>
      <c r="BD39" s="80"/>
      <c r="BE39" s="45"/>
    </row>
    <row r="40" spans="1:57" ht="18" customHeight="1" x14ac:dyDescent="0.5">
      <c r="A40" s="69"/>
      <c r="B40" s="70" t="s">
        <v>185</v>
      </c>
      <c r="C40" s="355">
        <v>1.2799999999999999E-4</v>
      </c>
      <c r="D40" s="355">
        <v>0.17138400000000001</v>
      </c>
      <c r="E40" s="355">
        <v>3.5469999999999998E-3</v>
      </c>
      <c r="F40" s="355">
        <v>0.17505799999999999</v>
      </c>
      <c r="G40" s="355">
        <v>0</v>
      </c>
      <c r="H40" s="355">
        <v>1E-4</v>
      </c>
      <c r="I40" s="355">
        <v>0</v>
      </c>
      <c r="J40" s="355">
        <v>1E-4</v>
      </c>
      <c r="K40" s="355">
        <v>2.0000000000000001E-4</v>
      </c>
      <c r="L40" s="355">
        <v>9.9099999999999991E-4</v>
      </c>
      <c r="M40" s="355">
        <v>2.9999999999999997E-4</v>
      </c>
      <c r="N40" s="355">
        <v>1.4909999999999999E-3</v>
      </c>
      <c r="O40" s="355">
        <v>3.3E-4</v>
      </c>
      <c r="P40" s="355">
        <v>0</v>
      </c>
      <c r="Q40" s="355">
        <v>5.9999999999999995E-4</v>
      </c>
      <c r="R40" s="355">
        <v>9.3000000000000005E-4</v>
      </c>
      <c r="S40" s="323">
        <v>0.17757999999999999</v>
      </c>
      <c r="T40" s="335">
        <v>1E-4</v>
      </c>
      <c r="U40" s="336">
        <v>0.18045</v>
      </c>
      <c r="V40" s="336">
        <v>0</v>
      </c>
      <c r="W40" s="336">
        <v>0.18054999999999999</v>
      </c>
      <c r="X40" s="442">
        <v>2.9999999999999997E-4</v>
      </c>
      <c r="Y40" s="442">
        <v>0</v>
      </c>
      <c r="Z40" s="442">
        <v>4.2999999999999999E-4</v>
      </c>
      <c r="AA40" s="442">
        <v>7.2999999999999996E-4</v>
      </c>
      <c r="AB40" s="654" t="str">
        <f t="shared" si="2"/>
        <v>-</v>
      </c>
      <c r="AC40" s="355">
        <v>0.71472199999999997</v>
      </c>
      <c r="AD40" s="355">
        <v>0.26496599999999998</v>
      </c>
      <c r="AE40" s="355">
        <v>0.52625699999999997</v>
      </c>
      <c r="AF40" s="355">
        <v>1.5059439999999999</v>
      </c>
      <c r="AG40" s="355">
        <v>3.4229000000000002E-2</v>
      </c>
      <c r="AH40" s="355">
        <v>0.24062500000000001</v>
      </c>
      <c r="AI40" s="355">
        <v>4.8470839999999997</v>
      </c>
      <c r="AJ40" s="355">
        <v>5.1219390000000002</v>
      </c>
      <c r="AK40" s="355">
        <v>0.81833699999999998</v>
      </c>
      <c r="AL40" s="355">
        <v>0.68985300000000005</v>
      </c>
      <c r="AM40" s="355">
        <v>0.39385399999999998</v>
      </c>
      <c r="AN40" s="355">
        <v>1.9020440000000001</v>
      </c>
      <c r="AO40" s="355">
        <v>0.25686900000000001</v>
      </c>
      <c r="AP40" s="355">
        <v>0.14538699999999999</v>
      </c>
      <c r="AQ40" s="355">
        <v>0.19109699999999999</v>
      </c>
      <c r="AR40" s="355">
        <v>0.59335300000000002</v>
      </c>
      <c r="AS40" s="323">
        <v>9.1232799999999994</v>
      </c>
      <c r="AT40" s="335">
        <v>7.5051000000000007E-2</v>
      </c>
      <c r="AU40" s="336">
        <v>6.4708000000000002E-2</v>
      </c>
      <c r="AV40" s="336">
        <v>0.230235</v>
      </c>
      <c r="AW40" s="336">
        <v>0.36999500000000002</v>
      </c>
      <c r="AX40" s="442">
        <v>0.15076800000000001</v>
      </c>
      <c r="AY40" s="442">
        <v>0.160633</v>
      </c>
      <c r="AZ40" s="442">
        <v>1.8428420000000001</v>
      </c>
      <c r="BA40" s="442">
        <v>2.1542430000000001</v>
      </c>
      <c r="BB40" s="654">
        <f t="shared" si="3"/>
        <v>-61.980398936762796</v>
      </c>
      <c r="BC40" s="73" t="s">
        <v>414</v>
      </c>
      <c r="BD40" s="74"/>
      <c r="BE40" s="45"/>
    </row>
    <row r="41" spans="1:57" ht="18" customHeight="1" x14ac:dyDescent="0.5">
      <c r="A41" s="75"/>
      <c r="B41" s="76" t="s">
        <v>125</v>
      </c>
      <c r="C41" s="356">
        <v>1.3899999999999999E-2</v>
      </c>
      <c r="D41" s="356">
        <v>9.9500000000000005E-3</v>
      </c>
      <c r="E41" s="356">
        <v>9.3500000000000007E-3</v>
      </c>
      <c r="F41" s="356">
        <v>3.32E-2</v>
      </c>
      <c r="G41" s="356">
        <v>6.0000000000000001E-3</v>
      </c>
      <c r="H41" s="356">
        <v>1.0500000000000001E-2</v>
      </c>
      <c r="I41" s="356">
        <v>5.4999999999999997E-3</v>
      </c>
      <c r="J41" s="356">
        <v>2.1999999999999999E-2</v>
      </c>
      <c r="K41" s="356">
        <v>6.0000000000000001E-3</v>
      </c>
      <c r="L41" s="356">
        <v>1.1900000000000001E-2</v>
      </c>
      <c r="M41" s="356">
        <v>9.4000000000000004E-3</v>
      </c>
      <c r="N41" s="356">
        <v>2.7300000000000001E-2</v>
      </c>
      <c r="O41" s="356">
        <v>1.15E-2</v>
      </c>
      <c r="P41" s="356">
        <v>1.7729000000000002E-2</v>
      </c>
      <c r="Q41" s="356">
        <v>2.3699999999999999E-2</v>
      </c>
      <c r="R41" s="356">
        <v>5.2928999999999997E-2</v>
      </c>
      <c r="S41" s="324">
        <v>0.13542899999999999</v>
      </c>
      <c r="T41" s="337">
        <v>2.8850000000000001E-2</v>
      </c>
      <c r="U41" s="338">
        <v>2.7699999999999999E-2</v>
      </c>
      <c r="V41" s="338">
        <v>1.41E-2</v>
      </c>
      <c r="W41" s="338">
        <v>7.0650000000000004E-2</v>
      </c>
      <c r="X41" s="443">
        <v>2.2450000000000001E-2</v>
      </c>
      <c r="Y41" s="443">
        <v>1.52E-2</v>
      </c>
      <c r="Z41" s="443">
        <v>1.5100000000000001E-2</v>
      </c>
      <c r="AA41" s="443">
        <v>5.2749999999999998E-2</v>
      </c>
      <c r="AB41" s="655">
        <f t="shared" si="2"/>
        <v>174.54545454545456</v>
      </c>
      <c r="AC41" s="356">
        <v>1.7295000000000001E-2</v>
      </c>
      <c r="AD41" s="356">
        <v>0.13261000000000001</v>
      </c>
      <c r="AE41" s="356">
        <v>8.2100000000000006E-2</v>
      </c>
      <c r="AF41" s="356">
        <v>0.23200499999999999</v>
      </c>
      <c r="AG41" s="356">
        <v>0.23580599999999999</v>
      </c>
      <c r="AH41" s="356">
        <v>8.9730000000000004E-2</v>
      </c>
      <c r="AI41" s="356">
        <v>1.3089999999999999E-2</v>
      </c>
      <c r="AJ41" s="356">
        <v>0.33862599999999998</v>
      </c>
      <c r="AK41" s="356">
        <v>0.30650899999999998</v>
      </c>
      <c r="AL41" s="356">
        <v>9.1734999999999997E-2</v>
      </c>
      <c r="AM41" s="356">
        <v>4.4692000000000003E-2</v>
      </c>
      <c r="AN41" s="356">
        <v>0.442936</v>
      </c>
      <c r="AO41" s="356">
        <v>4.5592000000000001E-2</v>
      </c>
      <c r="AP41" s="356">
        <v>4.4863E-2</v>
      </c>
      <c r="AQ41" s="356">
        <v>0.35133700000000001</v>
      </c>
      <c r="AR41" s="356">
        <v>0.44179200000000002</v>
      </c>
      <c r="AS41" s="324">
        <v>1.4553579999999999</v>
      </c>
      <c r="AT41" s="337">
        <v>3.1827000000000001E-2</v>
      </c>
      <c r="AU41" s="338">
        <v>1.6812000000000001E-2</v>
      </c>
      <c r="AV41" s="338">
        <v>3.1119000000000001E-2</v>
      </c>
      <c r="AW41" s="338">
        <v>7.9757999999999996E-2</v>
      </c>
      <c r="AX41" s="443">
        <v>0.19400400000000001</v>
      </c>
      <c r="AY41" s="443">
        <v>9.1507000000000005E-2</v>
      </c>
      <c r="AZ41" s="443">
        <v>0.80584699999999998</v>
      </c>
      <c r="BA41" s="443">
        <v>1.0913580000000001</v>
      </c>
      <c r="BB41" s="655">
        <f t="shared" si="3"/>
        <v>6056.2032085561495</v>
      </c>
      <c r="BC41" s="79" t="s">
        <v>411</v>
      </c>
      <c r="BD41" s="80"/>
      <c r="BE41" s="45"/>
    </row>
    <row r="42" spans="1:57" ht="18" customHeight="1" x14ac:dyDescent="0.5">
      <c r="A42" s="69"/>
      <c r="B42" s="70" t="s">
        <v>722</v>
      </c>
      <c r="C42" s="355">
        <v>0</v>
      </c>
      <c r="D42" s="355">
        <v>0</v>
      </c>
      <c r="E42" s="355">
        <v>0</v>
      </c>
      <c r="F42" s="355">
        <v>0</v>
      </c>
      <c r="G42" s="355">
        <v>0</v>
      </c>
      <c r="H42" s="355">
        <v>8.7500000000000002E-4</v>
      </c>
      <c r="I42" s="355">
        <v>0</v>
      </c>
      <c r="J42" s="355">
        <v>8.7500000000000002E-4</v>
      </c>
      <c r="K42" s="355">
        <v>0</v>
      </c>
      <c r="L42" s="355">
        <v>0</v>
      </c>
      <c r="M42" s="355">
        <v>0</v>
      </c>
      <c r="N42" s="355">
        <v>0</v>
      </c>
      <c r="O42" s="355">
        <v>0</v>
      </c>
      <c r="P42" s="355">
        <v>0</v>
      </c>
      <c r="Q42" s="355">
        <v>5.1201999999999998E-2</v>
      </c>
      <c r="R42" s="355">
        <v>5.1201999999999998E-2</v>
      </c>
      <c r="S42" s="323">
        <v>5.2076999999999998E-2</v>
      </c>
      <c r="T42" s="335">
        <v>1.0759999999999999E-3</v>
      </c>
      <c r="U42" s="336">
        <v>5.8500000000000002E-4</v>
      </c>
      <c r="V42" s="336">
        <v>0</v>
      </c>
      <c r="W42" s="336">
        <v>1.66E-3</v>
      </c>
      <c r="X42" s="442">
        <v>0</v>
      </c>
      <c r="Y42" s="442">
        <v>0</v>
      </c>
      <c r="Z42" s="442">
        <v>0</v>
      </c>
      <c r="AA42" s="442">
        <v>0</v>
      </c>
      <c r="AB42" s="654" t="str">
        <f t="shared" si="2"/>
        <v>-</v>
      </c>
      <c r="AC42" s="355">
        <v>0.122914</v>
      </c>
      <c r="AD42" s="355">
        <v>0.15620899999999999</v>
      </c>
      <c r="AE42" s="355">
        <v>2.52E-4</v>
      </c>
      <c r="AF42" s="355">
        <v>0.27937499999999998</v>
      </c>
      <c r="AG42" s="355">
        <v>2.2680000000000001E-3</v>
      </c>
      <c r="AH42" s="355">
        <v>1.2049999999999999E-3</v>
      </c>
      <c r="AI42" s="355">
        <v>5.44E-4</v>
      </c>
      <c r="AJ42" s="355">
        <v>4.0169999999999997E-3</v>
      </c>
      <c r="AK42" s="355">
        <v>9.9120000000000007E-3</v>
      </c>
      <c r="AL42" s="355">
        <v>2.042E-3</v>
      </c>
      <c r="AM42" s="355">
        <v>3.7650000000000001E-3</v>
      </c>
      <c r="AN42" s="355">
        <v>1.5719E-2</v>
      </c>
      <c r="AO42" s="355">
        <v>1.9038660000000001</v>
      </c>
      <c r="AP42" s="355">
        <v>8.5999999999999998E-4</v>
      </c>
      <c r="AQ42" s="355">
        <v>0</v>
      </c>
      <c r="AR42" s="355">
        <v>1.9047259999999999</v>
      </c>
      <c r="AS42" s="323">
        <v>2.203837</v>
      </c>
      <c r="AT42" s="335">
        <v>8.9929999999999993E-3</v>
      </c>
      <c r="AU42" s="336">
        <v>2.6353000000000001E-2</v>
      </c>
      <c r="AV42" s="336">
        <v>4.8000000000000001E-4</v>
      </c>
      <c r="AW42" s="336">
        <v>3.5825999999999997E-2</v>
      </c>
      <c r="AX42" s="442">
        <v>1.7561629999999999</v>
      </c>
      <c r="AY42" s="442">
        <v>0</v>
      </c>
      <c r="AZ42" s="442">
        <v>0.75333700000000003</v>
      </c>
      <c r="BA42" s="442">
        <v>2.5094989999999999</v>
      </c>
      <c r="BB42" s="654">
        <f t="shared" si="3"/>
        <v>138381.06617647057</v>
      </c>
      <c r="BC42" s="73" t="s">
        <v>530</v>
      </c>
      <c r="BD42" s="74"/>
      <c r="BE42" s="45"/>
    </row>
    <row r="43" spans="1:57" ht="18" customHeight="1" x14ac:dyDescent="0.5">
      <c r="A43" s="192"/>
      <c r="B43" s="193" t="s">
        <v>720</v>
      </c>
      <c r="C43" s="357">
        <v>0</v>
      </c>
      <c r="D43" s="357">
        <v>0</v>
      </c>
      <c r="E43" s="357">
        <v>0</v>
      </c>
      <c r="F43" s="357">
        <v>0</v>
      </c>
      <c r="G43" s="357">
        <v>0</v>
      </c>
      <c r="H43" s="357">
        <v>0</v>
      </c>
      <c r="I43" s="357">
        <v>0</v>
      </c>
      <c r="J43" s="357">
        <v>0</v>
      </c>
      <c r="K43" s="357">
        <v>0</v>
      </c>
      <c r="L43" s="357">
        <v>0</v>
      </c>
      <c r="M43" s="357">
        <v>0</v>
      </c>
      <c r="N43" s="357">
        <v>0</v>
      </c>
      <c r="O43" s="357">
        <v>0</v>
      </c>
      <c r="P43" s="357">
        <v>0</v>
      </c>
      <c r="Q43" s="357">
        <v>0</v>
      </c>
      <c r="R43" s="357">
        <v>0</v>
      </c>
      <c r="S43" s="358">
        <v>0</v>
      </c>
      <c r="T43" s="489">
        <v>0</v>
      </c>
      <c r="U43" s="490">
        <v>0</v>
      </c>
      <c r="V43" s="490">
        <v>0</v>
      </c>
      <c r="W43" s="490">
        <v>0</v>
      </c>
      <c r="X43" s="560">
        <v>0</v>
      </c>
      <c r="Y43" s="560">
        <v>0</v>
      </c>
      <c r="Z43" s="560">
        <v>0</v>
      </c>
      <c r="AA43" s="560">
        <v>0</v>
      </c>
      <c r="AB43" s="664" t="str">
        <f t="shared" si="2"/>
        <v>-</v>
      </c>
      <c r="AC43" s="357">
        <v>3.0000000000000001E-6</v>
      </c>
      <c r="AD43" s="357">
        <v>0</v>
      </c>
      <c r="AE43" s="357">
        <v>0</v>
      </c>
      <c r="AF43" s="357">
        <v>3.0000000000000001E-6</v>
      </c>
      <c r="AG43" s="357">
        <v>0</v>
      </c>
      <c r="AH43" s="357">
        <v>0.14299700000000001</v>
      </c>
      <c r="AI43" s="357">
        <v>0</v>
      </c>
      <c r="AJ43" s="357">
        <v>0.14299700000000001</v>
      </c>
      <c r="AK43" s="357">
        <v>2.4039999999999999E-3</v>
      </c>
      <c r="AL43" s="357">
        <v>0</v>
      </c>
      <c r="AM43" s="357">
        <v>3.3023999999999998E-2</v>
      </c>
      <c r="AN43" s="357">
        <v>3.5429000000000002E-2</v>
      </c>
      <c r="AO43" s="357">
        <v>5.5976999999999999E-2</v>
      </c>
      <c r="AP43" s="357">
        <v>0</v>
      </c>
      <c r="AQ43" s="357">
        <v>0.74842299999999995</v>
      </c>
      <c r="AR43" s="357">
        <v>0.8044</v>
      </c>
      <c r="AS43" s="358">
        <v>0.98282800000000003</v>
      </c>
      <c r="AT43" s="489">
        <v>0</v>
      </c>
      <c r="AU43" s="490">
        <v>7.1606000000000003E-2</v>
      </c>
      <c r="AV43" s="490">
        <v>0.04</v>
      </c>
      <c r="AW43" s="490">
        <v>0.111606</v>
      </c>
      <c r="AX43" s="560">
        <v>0</v>
      </c>
      <c r="AY43" s="560">
        <v>7.1606000000000003E-2</v>
      </c>
      <c r="AZ43" s="560">
        <v>0.17339299999999999</v>
      </c>
      <c r="BA43" s="560">
        <v>0.24499899999999999</v>
      </c>
      <c r="BB43" s="664" t="str">
        <f t="shared" si="3"/>
        <v>-</v>
      </c>
      <c r="BC43" s="194" t="s">
        <v>725</v>
      </c>
      <c r="BD43" s="195"/>
      <c r="BE43" s="45"/>
    </row>
    <row r="44" spans="1:57" ht="18" customHeight="1" x14ac:dyDescent="0.5">
      <c r="A44" s="69"/>
      <c r="B44" s="70" t="s">
        <v>186</v>
      </c>
      <c r="C44" s="355">
        <v>8.1300000000000003E-4</v>
      </c>
      <c r="D44" s="355">
        <v>4.8799999999999999E-4</v>
      </c>
      <c r="E44" s="355">
        <v>6.4999999999999997E-4</v>
      </c>
      <c r="F44" s="355">
        <v>1.951E-3</v>
      </c>
      <c r="G44" s="355">
        <v>1.7309999999999999E-3</v>
      </c>
      <c r="H44" s="355">
        <v>1.7409999999999999E-3</v>
      </c>
      <c r="I44" s="355">
        <v>4.8799999999999999E-4</v>
      </c>
      <c r="J44" s="355">
        <v>3.96E-3</v>
      </c>
      <c r="K44" s="355">
        <v>1.093E-3</v>
      </c>
      <c r="L44" s="355">
        <v>6.4999999999999997E-4</v>
      </c>
      <c r="M44" s="355">
        <v>1.916E-3</v>
      </c>
      <c r="N44" s="355">
        <v>3.6600000000000001E-3</v>
      </c>
      <c r="O44" s="355">
        <v>2.114E-3</v>
      </c>
      <c r="P44" s="355">
        <v>2.114E-3</v>
      </c>
      <c r="Q44" s="355">
        <v>5.803E-3</v>
      </c>
      <c r="R44" s="355">
        <v>1.0031E-2</v>
      </c>
      <c r="S44" s="323">
        <v>1.9602000000000001E-2</v>
      </c>
      <c r="T44" s="335">
        <v>3.1380000000000002E-3</v>
      </c>
      <c r="U44" s="336">
        <v>3.9509999999999997E-3</v>
      </c>
      <c r="V44" s="336">
        <v>1.285E-2</v>
      </c>
      <c r="W44" s="336">
        <v>1.9938999999999998E-2</v>
      </c>
      <c r="X44" s="442">
        <v>1.8420000000000001E-3</v>
      </c>
      <c r="Y44" s="442">
        <v>2.3609999999999998E-3</v>
      </c>
      <c r="Z44" s="442">
        <v>2.4629999999999999E-3</v>
      </c>
      <c r="AA44" s="442">
        <v>6.6660000000000001E-3</v>
      </c>
      <c r="AB44" s="654">
        <f t="shared" si="2"/>
        <v>404.71311475409834</v>
      </c>
      <c r="AC44" s="355">
        <v>1.9976069999999999</v>
      </c>
      <c r="AD44" s="355">
        <v>0.124653</v>
      </c>
      <c r="AE44" s="355">
        <v>0.18146399999999999</v>
      </c>
      <c r="AF44" s="355">
        <v>2.3037239999999999</v>
      </c>
      <c r="AG44" s="355">
        <v>2.1173769999999998</v>
      </c>
      <c r="AH44" s="355">
        <v>7.8840999999999994E-2</v>
      </c>
      <c r="AI44" s="355">
        <v>0.15268000000000001</v>
      </c>
      <c r="AJ44" s="355">
        <v>2.3488980000000002</v>
      </c>
      <c r="AK44" s="355">
        <v>0.20153499999999999</v>
      </c>
      <c r="AL44" s="355">
        <v>0.56109900000000001</v>
      </c>
      <c r="AM44" s="355">
        <v>0.291547</v>
      </c>
      <c r="AN44" s="355">
        <v>1.054181</v>
      </c>
      <c r="AO44" s="355">
        <v>0.17246700000000001</v>
      </c>
      <c r="AP44" s="355">
        <v>2.0248219999999999</v>
      </c>
      <c r="AQ44" s="355">
        <v>4.8572100000000002</v>
      </c>
      <c r="AR44" s="355">
        <v>7.0544989999999999</v>
      </c>
      <c r="AS44" s="323">
        <v>12.761303</v>
      </c>
      <c r="AT44" s="335">
        <v>1.8653820000000001</v>
      </c>
      <c r="AU44" s="336">
        <v>0.13008</v>
      </c>
      <c r="AV44" s="336">
        <v>4.8333000000000001E-2</v>
      </c>
      <c r="AW44" s="336">
        <v>2.0437959999999999</v>
      </c>
      <c r="AX44" s="442">
        <v>8.8774000000000006E-2</v>
      </c>
      <c r="AY44" s="442">
        <v>0.12701200000000001</v>
      </c>
      <c r="AZ44" s="442">
        <v>2.8891E-2</v>
      </c>
      <c r="BA44" s="442">
        <v>0.24467700000000001</v>
      </c>
      <c r="BB44" s="654">
        <f t="shared" si="3"/>
        <v>-81.077416819491745</v>
      </c>
      <c r="BC44" s="73" t="s">
        <v>413</v>
      </c>
      <c r="BD44" s="74"/>
      <c r="BE44" s="45"/>
    </row>
    <row r="45" spans="1:57" ht="18" customHeight="1" x14ac:dyDescent="0.5">
      <c r="A45" s="192"/>
      <c r="B45" s="193" t="s">
        <v>721</v>
      </c>
      <c r="C45" s="357">
        <v>0</v>
      </c>
      <c r="D45" s="357">
        <v>0</v>
      </c>
      <c r="E45" s="357">
        <v>0</v>
      </c>
      <c r="F45" s="357">
        <v>0</v>
      </c>
      <c r="G45" s="357">
        <v>0</v>
      </c>
      <c r="H45" s="357">
        <v>0</v>
      </c>
      <c r="I45" s="357">
        <v>0</v>
      </c>
      <c r="J45" s="357">
        <v>0</v>
      </c>
      <c r="K45" s="357">
        <v>0</v>
      </c>
      <c r="L45" s="357">
        <v>0</v>
      </c>
      <c r="M45" s="357">
        <v>0</v>
      </c>
      <c r="N45" s="357">
        <v>0</v>
      </c>
      <c r="O45" s="357">
        <v>0</v>
      </c>
      <c r="P45" s="357">
        <v>0</v>
      </c>
      <c r="Q45" s="357">
        <v>0</v>
      </c>
      <c r="R45" s="357">
        <v>0</v>
      </c>
      <c r="S45" s="358">
        <v>0</v>
      </c>
      <c r="T45" s="489">
        <v>0</v>
      </c>
      <c r="U45" s="490">
        <v>0</v>
      </c>
      <c r="V45" s="490">
        <v>0</v>
      </c>
      <c r="W45" s="490">
        <v>0</v>
      </c>
      <c r="X45" s="560">
        <v>0</v>
      </c>
      <c r="Y45" s="560">
        <v>0</v>
      </c>
      <c r="Z45" s="560">
        <v>0</v>
      </c>
      <c r="AA45" s="560">
        <v>0</v>
      </c>
      <c r="AB45" s="664" t="str">
        <f t="shared" si="2"/>
        <v>-</v>
      </c>
      <c r="AC45" s="357">
        <v>1.606E-3</v>
      </c>
      <c r="AD45" s="357">
        <v>1.5280000000000001E-3</v>
      </c>
      <c r="AE45" s="357">
        <v>2.0799999999999999E-4</v>
      </c>
      <c r="AF45" s="357">
        <v>3.3419999999999999E-3</v>
      </c>
      <c r="AG45" s="357">
        <v>6.483E-3</v>
      </c>
      <c r="AH45" s="357">
        <v>7.9799999999999999E-4</v>
      </c>
      <c r="AI45" s="357">
        <v>2.7499999999999998E-3</v>
      </c>
      <c r="AJ45" s="357">
        <v>1.0031E-2</v>
      </c>
      <c r="AK45" s="357">
        <v>2.349E-3</v>
      </c>
      <c r="AL45" s="357">
        <v>2.526E-3</v>
      </c>
      <c r="AM45" s="357">
        <v>6.855E-3</v>
      </c>
      <c r="AN45" s="357">
        <v>1.1730000000000001E-2</v>
      </c>
      <c r="AO45" s="357">
        <v>4.0540000000000003E-3</v>
      </c>
      <c r="AP45" s="357">
        <v>4.5620000000000001E-3</v>
      </c>
      <c r="AQ45" s="357">
        <v>2.6059999999999998E-3</v>
      </c>
      <c r="AR45" s="357">
        <v>1.1221999999999999E-2</v>
      </c>
      <c r="AS45" s="358">
        <v>3.6325000000000003E-2</v>
      </c>
      <c r="AT45" s="489">
        <v>1.2880000000000001E-3</v>
      </c>
      <c r="AU45" s="490">
        <v>9.5799999999999998E-4</v>
      </c>
      <c r="AV45" s="490">
        <v>3.284E-3</v>
      </c>
      <c r="AW45" s="490">
        <v>5.5300000000000002E-3</v>
      </c>
      <c r="AX45" s="560">
        <v>1.147E-3</v>
      </c>
      <c r="AY45" s="560">
        <v>8.7200000000000005E-4</v>
      </c>
      <c r="AZ45" s="560">
        <v>3.3939999999999999E-3</v>
      </c>
      <c r="BA45" s="560">
        <v>5.4130000000000003E-3</v>
      </c>
      <c r="BB45" s="664">
        <f t="shared" si="3"/>
        <v>23.418181818181829</v>
      </c>
      <c r="BC45" s="194" t="s">
        <v>726</v>
      </c>
      <c r="BD45" s="195"/>
      <c r="BE45" s="45"/>
    </row>
    <row r="46" spans="1:57" ht="18" customHeight="1" x14ac:dyDescent="0.5">
      <c r="A46" s="69"/>
      <c r="B46" s="70" t="s">
        <v>129</v>
      </c>
      <c r="C46" s="355">
        <v>0</v>
      </c>
      <c r="D46" s="355">
        <v>9.2599999999999996E-4</v>
      </c>
      <c r="E46" s="355">
        <v>1.9710000000000001E-3</v>
      </c>
      <c r="F46" s="355">
        <v>2.8969999999999998E-3</v>
      </c>
      <c r="G46" s="355">
        <v>0</v>
      </c>
      <c r="H46" s="355">
        <v>0</v>
      </c>
      <c r="I46" s="355">
        <v>0</v>
      </c>
      <c r="J46" s="355">
        <v>0</v>
      </c>
      <c r="K46" s="355">
        <v>0</v>
      </c>
      <c r="L46" s="355">
        <v>6.7000000000000002E-4</v>
      </c>
      <c r="M46" s="355">
        <v>0</v>
      </c>
      <c r="N46" s="355">
        <v>6.7000000000000002E-4</v>
      </c>
      <c r="O46" s="355">
        <v>0</v>
      </c>
      <c r="P46" s="355">
        <v>0</v>
      </c>
      <c r="Q46" s="355">
        <v>0</v>
      </c>
      <c r="R46" s="355">
        <v>0</v>
      </c>
      <c r="S46" s="323">
        <v>3.5669999999999999E-3</v>
      </c>
      <c r="T46" s="335">
        <v>0</v>
      </c>
      <c r="U46" s="336">
        <v>0</v>
      </c>
      <c r="V46" s="336">
        <v>0</v>
      </c>
      <c r="W46" s="336">
        <v>0</v>
      </c>
      <c r="X46" s="442">
        <v>0</v>
      </c>
      <c r="Y46" s="442">
        <v>0</v>
      </c>
      <c r="Z46" s="442">
        <v>0</v>
      </c>
      <c r="AA46" s="442">
        <v>0</v>
      </c>
      <c r="AB46" s="654" t="str">
        <f t="shared" si="2"/>
        <v>-</v>
      </c>
      <c r="AC46" s="355">
        <v>5.9178000000000001E-2</v>
      </c>
      <c r="AD46" s="355">
        <v>203.12726599999999</v>
      </c>
      <c r="AE46" s="355">
        <v>429.68010600000002</v>
      </c>
      <c r="AF46" s="355">
        <v>632.86654999999996</v>
      </c>
      <c r="AG46" s="355">
        <v>199.96885499999999</v>
      </c>
      <c r="AH46" s="355">
        <v>1.0240000000000001E-2</v>
      </c>
      <c r="AI46" s="355">
        <v>211.81418099999999</v>
      </c>
      <c r="AJ46" s="355">
        <v>411.79327699999999</v>
      </c>
      <c r="AK46" s="355">
        <v>502.02482400000002</v>
      </c>
      <c r="AL46" s="355">
        <v>483.30687499999999</v>
      </c>
      <c r="AM46" s="355">
        <v>92.590433000000004</v>
      </c>
      <c r="AN46" s="355">
        <v>1077.9221319999999</v>
      </c>
      <c r="AO46" s="355">
        <v>213.37701100000001</v>
      </c>
      <c r="AP46" s="355">
        <v>165.22962799999999</v>
      </c>
      <c r="AQ46" s="355">
        <v>228.612191</v>
      </c>
      <c r="AR46" s="355">
        <v>607.21883000000003</v>
      </c>
      <c r="AS46" s="323">
        <v>2729.8007889999999</v>
      </c>
      <c r="AT46" s="335">
        <v>204.48751100000001</v>
      </c>
      <c r="AU46" s="336">
        <v>210.251068</v>
      </c>
      <c r="AV46" s="336">
        <v>1.0280000000000001E-3</v>
      </c>
      <c r="AW46" s="336">
        <v>414.73960699999998</v>
      </c>
      <c r="AX46" s="442">
        <v>486.92622399999999</v>
      </c>
      <c r="AY46" s="442">
        <v>264.45435099999997</v>
      </c>
      <c r="AZ46" s="442">
        <v>1.918E-3</v>
      </c>
      <c r="BA46" s="442">
        <v>751.38249299999995</v>
      </c>
      <c r="BB46" s="654">
        <f t="shared" si="3"/>
        <v>-99.999094489334496</v>
      </c>
      <c r="BC46" s="73" t="s">
        <v>412</v>
      </c>
      <c r="BD46" s="74"/>
      <c r="BE46" s="45"/>
    </row>
    <row r="47" spans="1:57" ht="18" customHeight="1" x14ac:dyDescent="0.5">
      <c r="A47" s="192"/>
      <c r="B47" s="193" t="s">
        <v>528</v>
      </c>
      <c r="C47" s="357">
        <v>0</v>
      </c>
      <c r="D47" s="357">
        <v>0</v>
      </c>
      <c r="E47" s="357">
        <v>0</v>
      </c>
      <c r="F47" s="357">
        <v>0</v>
      </c>
      <c r="G47" s="357">
        <v>0</v>
      </c>
      <c r="H47" s="357">
        <v>0</v>
      </c>
      <c r="I47" s="357">
        <v>0</v>
      </c>
      <c r="J47" s="357">
        <v>0</v>
      </c>
      <c r="K47" s="357">
        <v>0</v>
      </c>
      <c r="L47" s="357">
        <v>0</v>
      </c>
      <c r="M47" s="357">
        <v>0</v>
      </c>
      <c r="N47" s="357">
        <v>0</v>
      </c>
      <c r="O47" s="357">
        <v>0</v>
      </c>
      <c r="P47" s="357">
        <v>0</v>
      </c>
      <c r="Q47" s="357">
        <v>0</v>
      </c>
      <c r="R47" s="357">
        <v>0</v>
      </c>
      <c r="S47" s="358">
        <v>0</v>
      </c>
      <c r="T47" s="489">
        <v>0</v>
      </c>
      <c r="U47" s="490">
        <v>0</v>
      </c>
      <c r="V47" s="490">
        <v>0</v>
      </c>
      <c r="W47" s="490">
        <v>0</v>
      </c>
      <c r="X47" s="560">
        <v>0</v>
      </c>
      <c r="Y47" s="560">
        <v>0</v>
      </c>
      <c r="Z47" s="560">
        <v>0</v>
      </c>
      <c r="AA47" s="560">
        <v>0</v>
      </c>
      <c r="AB47" s="664" t="str">
        <f t="shared" si="2"/>
        <v>-</v>
      </c>
      <c r="AC47" s="357">
        <v>6.7409999999999996E-3</v>
      </c>
      <c r="AD47" s="357">
        <v>8.0149999999999996E-3</v>
      </c>
      <c r="AE47" s="357">
        <v>4.2760000000000003E-3</v>
      </c>
      <c r="AF47" s="357">
        <v>1.9032E-2</v>
      </c>
      <c r="AG47" s="357">
        <v>1.8060000000000001E-3</v>
      </c>
      <c r="AH47" s="357">
        <v>0.10662099999999999</v>
      </c>
      <c r="AI47" s="357">
        <v>2.9510000000000001E-3</v>
      </c>
      <c r="AJ47" s="357">
        <v>0.111378</v>
      </c>
      <c r="AK47" s="357">
        <v>9.859999999999999E-4</v>
      </c>
      <c r="AL47" s="357">
        <v>9.2950000000000005E-2</v>
      </c>
      <c r="AM47" s="357">
        <v>4.0000000000000001E-3</v>
      </c>
      <c r="AN47" s="357">
        <v>9.7935999999999995E-2</v>
      </c>
      <c r="AO47" s="357">
        <v>6.0219999999999996E-3</v>
      </c>
      <c r="AP47" s="357">
        <v>9.6101000000000006E-2</v>
      </c>
      <c r="AQ47" s="357">
        <v>5.1999999999999995E-4</v>
      </c>
      <c r="AR47" s="357">
        <v>0.102644</v>
      </c>
      <c r="AS47" s="358">
        <v>0.33099000000000001</v>
      </c>
      <c r="AT47" s="489">
        <v>1.3960000000000001E-3</v>
      </c>
      <c r="AU47" s="490">
        <v>1.0198E-2</v>
      </c>
      <c r="AV47" s="490">
        <v>3.28E-4</v>
      </c>
      <c r="AW47" s="490">
        <v>1.1922E-2</v>
      </c>
      <c r="AX47" s="560">
        <v>3.88E-4</v>
      </c>
      <c r="AY47" s="560">
        <v>2.078E-3</v>
      </c>
      <c r="AZ47" s="560">
        <v>1.6310000000000001E-3</v>
      </c>
      <c r="BA47" s="560">
        <v>4.0969999999999999E-3</v>
      </c>
      <c r="BB47" s="664">
        <f t="shared" si="3"/>
        <v>-44.730599796679094</v>
      </c>
      <c r="BC47" s="194" t="s">
        <v>529</v>
      </c>
      <c r="BD47" s="195"/>
      <c r="BE47" s="45"/>
    </row>
    <row r="48" spans="1:57" ht="18" customHeight="1" x14ac:dyDescent="0.5">
      <c r="A48" s="69"/>
      <c r="B48" s="70" t="s">
        <v>3118</v>
      </c>
      <c r="C48" s="355">
        <v>0</v>
      </c>
      <c r="D48" s="355">
        <v>0</v>
      </c>
      <c r="E48" s="355">
        <v>0</v>
      </c>
      <c r="F48" s="355">
        <v>0</v>
      </c>
      <c r="G48" s="355">
        <v>0</v>
      </c>
      <c r="H48" s="355">
        <v>0</v>
      </c>
      <c r="I48" s="355">
        <v>0</v>
      </c>
      <c r="J48" s="355">
        <v>0</v>
      </c>
      <c r="K48" s="355">
        <v>0</v>
      </c>
      <c r="L48" s="355">
        <v>0</v>
      </c>
      <c r="M48" s="355">
        <v>0</v>
      </c>
      <c r="N48" s="355">
        <v>0</v>
      </c>
      <c r="O48" s="355">
        <v>0</v>
      </c>
      <c r="P48" s="355">
        <v>0</v>
      </c>
      <c r="Q48" s="355">
        <v>0</v>
      </c>
      <c r="R48" s="355">
        <v>0</v>
      </c>
      <c r="S48" s="323">
        <v>0</v>
      </c>
      <c r="T48" s="335">
        <v>0</v>
      </c>
      <c r="U48" s="336">
        <v>0</v>
      </c>
      <c r="V48" s="336">
        <v>0</v>
      </c>
      <c r="W48" s="336">
        <v>0</v>
      </c>
      <c r="X48" s="442">
        <v>0</v>
      </c>
      <c r="Y48" s="442">
        <v>0</v>
      </c>
      <c r="Z48" s="442">
        <v>0</v>
      </c>
      <c r="AA48" s="442">
        <v>0</v>
      </c>
      <c r="AB48" s="654" t="str">
        <f t="shared" si="2"/>
        <v>-</v>
      </c>
      <c r="AC48" s="355">
        <v>0</v>
      </c>
      <c r="AD48" s="355">
        <v>0</v>
      </c>
      <c r="AE48" s="355">
        <v>0</v>
      </c>
      <c r="AF48" s="355">
        <v>0</v>
      </c>
      <c r="AG48" s="355">
        <v>0</v>
      </c>
      <c r="AH48" s="355">
        <v>0</v>
      </c>
      <c r="AI48" s="355">
        <v>0</v>
      </c>
      <c r="AJ48" s="355">
        <v>0</v>
      </c>
      <c r="AK48" s="355">
        <v>0</v>
      </c>
      <c r="AL48" s="355">
        <v>0</v>
      </c>
      <c r="AM48" s="355">
        <v>0</v>
      </c>
      <c r="AN48" s="355">
        <v>0</v>
      </c>
      <c r="AO48" s="355">
        <v>0</v>
      </c>
      <c r="AP48" s="355">
        <v>0</v>
      </c>
      <c r="AQ48" s="355">
        <v>0</v>
      </c>
      <c r="AR48" s="355">
        <v>0</v>
      </c>
      <c r="AS48" s="323">
        <v>0</v>
      </c>
      <c r="AT48" s="335">
        <v>0</v>
      </c>
      <c r="AU48" s="336">
        <v>0</v>
      </c>
      <c r="AV48" s="336">
        <v>0</v>
      </c>
      <c r="AW48" s="336">
        <v>0</v>
      </c>
      <c r="AX48" s="442">
        <v>0</v>
      </c>
      <c r="AY48" s="442">
        <v>0</v>
      </c>
      <c r="AZ48" s="442">
        <v>3.2000000000000003E-4</v>
      </c>
      <c r="BA48" s="442">
        <v>3.2000000000000003E-4</v>
      </c>
      <c r="BB48" s="654" t="str">
        <f t="shared" si="3"/>
        <v>-</v>
      </c>
      <c r="BC48" s="73" t="s">
        <v>3120</v>
      </c>
      <c r="BD48" s="74"/>
      <c r="BE48" s="45"/>
    </row>
    <row r="49" spans="1:57" ht="18" customHeight="1" x14ac:dyDescent="0.5">
      <c r="A49" s="192"/>
      <c r="B49" s="193" t="s">
        <v>3119</v>
      </c>
      <c r="C49" s="357">
        <v>0</v>
      </c>
      <c r="D49" s="357">
        <v>0</v>
      </c>
      <c r="E49" s="357">
        <v>0</v>
      </c>
      <c r="F49" s="357">
        <v>0</v>
      </c>
      <c r="G49" s="357">
        <v>0</v>
      </c>
      <c r="H49" s="357">
        <v>0</v>
      </c>
      <c r="I49" s="357">
        <v>0</v>
      </c>
      <c r="J49" s="357">
        <v>0</v>
      </c>
      <c r="K49" s="357">
        <v>0</v>
      </c>
      <c r="L49" s="357">
        <v>0</v>
      </c>
      <c r="M49" s="357">
        <v>0</v>
      </c>
      <c r="N49" s="357">
        <v>0</v>
      </c>
      <c r="O49" s="357">
        <v>0</v>
      </c>
      <c r="P49" s="357">
        <v>0</v>
      </c>
      <c r="Q49" s="357">
        <v>0</v>
      </c>
      <c r="R49" s="357">
        <v>0</v>
      </c>
      <c r="S49" s="358">
        <v>0</v>
      </c>
      <c r="T49" s="489">
        <v>0</v>
      </c>
      <c r="U49" s="490">
        <v>0</v>
      </c>
      <c r="V49" s="490">
        <v>0</v>
      </c>
      <c r="W49" s="490">
        <v>0</v>
      </c>
      <c r="X49" s="560">
        <v>0</v>
      </c>
      <c r="Y49" s="560">
        <v>0</v>
      </c>
      <c r="Z49" s="560">
        <v>0</v>
      </c>
      <c r="AA49" s="560">
        <v>0</v>
      </c>
      <c r="AB49" s="664" t="str">
        <f t="shared" si="2"/>
        <v>-</v>
      </c>
      <c r="AC49" s="357">
        <v>0</v>
      </c>
      <c r="AD49" s="357">
        <v>0</v>
      </c>
      <c r="AE49" s="357">
        <v>0</v>
      </c>
      <c r="AF49" s="357">
        <v>0</v>
      </c>
      <c r="AG49" s="357">
        <v>0</v>
      </c>
      <c r="AH49" s="357">
        <v>0</v>
      </c>
      <c r="AI49" s="357">
        <v>0</v>
      </c>
      <c r="AJ49" s="357">
        <v>0</v>
      </c>
      <c r="AK49" s="357">
        <v>0</v>
      </c>
      <c r="AL49" s="357">
        <v>0</v>
      </c>
      <c r="AM49" s="357">
        <v>0</v>
      </c>
      <c r="AN49" s="357">
        <v>0</v>
      </c>
      <c r="AO49" s="357">
        <v>0</v>
      </c>
      <c r="AP49" s="357">
        <v>0</v>
      </c>
      <c r="AQ49" s="357">
        <v>0</v>
      </c>
      <c r="AR49" s="357">
        <v>0</v>
      </c>
      <c r="AS49" s="358">
        <v>0</v>
      </c>
      <c r="AT49" s="489">
        <v>0</v>
      </c>
      <c r="AU49" s="490">
        <v>0</v>
      </c>
      <c r="AV49" s="490">
        <v>0</v>
      </c>
      <c r="AW49" s="490">
        <v>0</v>
      </c>
      <c r="AX49" s="560">
        <v>0</v>
      </c>
      <c r="AY49" s="560">
        <v>0</v>
      </c>
      <c r="AZ49" s="560">
        <v>0</v>
      </c>
      <c r="BA49" s="560">
        <v>0</v>
      </c>
      <c r="BB49" s="664" t="str">
        <f t="shared" si="3"/>
        <v>-</v>
      </c>
      <c r="BC49" s="194" t="s">
        <v>3121</v>
      </c>
      <c r="BD49" s="195"/>
      <c r="BE49" s="45"/>
    </row>
    <row r="50" spans="1:57" ht="18" customHeight="1" x14ac:dyDescent="0.5">
      <c r="A50" s="69"/>
      <c r="B50" s="70" t="s">
        <v>531</v>
      </c>
      <c r="C50" s="355">
        <v>0</v>
      </c>
      <c r="D50" s="355">
        <v>0</v>
      </c>
      <c r="E50" s="355">
        <v>0</v>
      </c>
      <c r="F50" s="355">
        <v>0</v>
      </c>
      <c r="G50" s="355">
        <v>0</v>
      </c>
      <c r="H50" s="355">
        <v>0</v>
      </c>
      <c r="I50" s="355">
        <v>0</v>
      </c>
      <c r="J50" s="355">
        <v>0</v>
      </c>
      <c r="K50" s="355">
        <v>0</v>
      </c>
      <c r="L50" s="355">
        <v>0</v>
      </c>
      <c r="M50" s="355">
        <v>0</v>
      </c>
      <c r="N50" s="355">
        <v>0</v>
      </c>
      <c r="O50" s="355">
        <v>0</v>
      </c>
      <c r="P50" s="355">
        <v>0</v>
      </c>
      <c r="Q50" s="355">
        <v>0</v>
      </c>
      <c r="R50" s="355">
        <v>0</v>
      </c>
      <c r="S50" s="323">
        <v>0</v>
      </c>
      <c r="T50" s="335">
        <v>0</v>
      </c>
      <c r="U50" s="336">
        <v>0</v>
      </c>
      <c r="V50" s="336">
        <v>0</v>
      </c>
      <c r="W50" s="336">
        <v>0</v>
      </c>
      <c r="X50" s="442">
        <v>0</v>
      </c>
      <c r="Y50" s="442">
        <v>0</v>
      </c>
      <c r="Z50" s="442">
        <v>0</v>
      </c>
      <c r="AA50" s="442">
        <v>0</v>
      </c>
      <c r="AB50" s="654" t="str">
        <f t="shared" si="2"/>
        <v>-</v>
      </c>
      <c r="AC50" s="355">
        <v>5.1999999999999997E-5</v>
      </c>
      <c r="AD50" s="355">
        <v>3.6000000000000001E-5</v>
      </c>
      <c r="AE50" s="355">
        <v>0</v>
      </c>
      <c r="AF50" s="355">
        <v>8.7999999999999998E-5</v>
      </c>
      <c r="AG50" s="355">
        <v>9.0000000000000006E-5</v>
      </c>
      <c r="AH50" s="355">
        <v>4.4000000000000002E-4</v>
      </c>
      <c r="AI50" s="355">
        <v>0</v>
      </c>
      <c r="AJ50" s="355">
        <v>5.2999999999999998E-4</v>
      </c>
      <c r="AK50" s="355">
        <v>1.2E-5</v>
      </c>
      <c r="AL50" s="355">
        <v>0</v>
      </c>
      <c r="AM50" s="355">
        <v>2.4000000000000001E-5</v>
      </c>
      <c r="AN50" s="355">
        <v>3.6000000000000001E-5</v>
      </c>
      <c r="AO50" s="355">
        <v>1.5089999999999999E-3</v>
      </c>
      <c r="AP50" s="355">
        <v>1.3200000000000001E-4</v>
      </c>
      <c r="AQ50" s="355">
        <v>1.2E-5</v>
      </c>
      <c r="AR50" s="355">
        <v>1.653E-3</v>
      </c>
      <c r="AS50" s="323">
        <v>2.307E-3</v>
      </c>
      <c r="AT50" s="335">
        <v>0</v>
      </c>
      <c r="AU50" s="336">
        <v>0</v>
      </c>
      <c r="AV50" s="336">
        <v>0</v>
      </c>
      <c r="AW50" s="336">
        <v>0</v>
      </c>
      <c r="AX50" s="442">
        <v>0</v>
      </c>
      <c r="AY50" s="442">
        <v>0</v>
      </c>
      <c r="AZ50" s="442">
        <v>0</v>
      </c>
      <c r="BA50" s="442">
        <v>0</v>
      </c>
      <c r="BB50" s="654" t="str">
        <f t="shared" si="3"/>
        <v>-</v>
      </c>
      <c r="BC50" s="73" t="s">
        <v>532</v>
      </c>
      <c r="BD50" s="74"/>
      <c r="BE50" s="45"/>
    </row>
    <row r="51" spans="1:57" ht="21" customHeight="1" x14ac:dyDescent="0.5">
      <c r="A51" s="196"/>
      <c r="B51" s="197" t="s">
        <v>21</v>
      </c>
      <c r="C51" s="359">
        <v>26926.343214</v>
      </c>
      <c r="D51" s="359">
        <v>26968.954787999999</v>
      </c>
      <c r="E51" s="359">
        <v>27484.336918000001</v>
      </c>
      <c r="F51" s="359">
        <v>81379.634921999997</v>
      </c>
      <c r="G51" s="359">
        <v>30178.092645000001</v>
      </c>
      <c r="H51" s="359">
        <v>30957.434918999999</v>
      </c>
      <c r="I51" s="359">
        <v>27216.274150000001</v>
      </c>
      <c r="J51" s="359">
        <v>88351.801712999993</v>
      </c>
      <c r="K51" s="359">
        <v>33190.562208000003</v>
      </c>
      <c r="L51" s="359">
        <v>28758.701066000001</v>
      </c>
      <c r="M51" s="359">
        <v>31802.817537999999</v>
      </c>
      <c r="N51" s="359">
        <v>93752.080807999999</v>
      </c>
      <c r="O51" s="359">
        <v>34073.583874999997</v>
      </c>
      <c r="P51" s="359">
        <v>32737.544093</v>
      </c>
      <c r="Q51" s="359">
        <v>35785.328587999997</v>
      </c>
      <c r="R51" s="359">
        <v>102596.456561</v>
      </c>
      <c r="S51" s="360">
        <v>366079.97400199901</v>
      </c>
      <c r="T51" s="491">
        <v>32222.623069000001</v>
      </c>
      <c r="U51" s="492">
        <v>31150.864313999999</v>
      </c>
      <c r="V51" s="492">
        <v>23306.957265000001</v>
      </c>
      <c r="W51" s="492">
        <v>86680.444642000002</v>
      </c>
      <c r="X51" s="561">
        <v>32210.2084389999</v>
      </c>
      <c r="Y51" s="561">
        <v>25766.829232</v>
      </c>
      <c r="Z51" s="561">
        <v>24585.031040000002</v>
      </c>
      <c r="AA51" s="561">
        <v>82562.068708000006</v>
      </c>
      <c r="AB51" s="665">
        <f t="shared" si="2"/>
        <v>-9.6679034591514714</v>
      </c>
      <c r="AC51" s="359">
        <v>76379.087992999994</v>
      </c>
      <c r="AD51" s="359">
        <v>71421.906858999995</v>
      </c>
      <c r="AE51" s="359">
        <v>76806.841350999995</v>
      </c>
      <c r="AF51" s="359">
        <v>224607.83619599999</v>
      </c>
      <c r="AG51" s="359">
        <v>79875.115286999993</v>
      </c>
      <c r="AH51" s="359">
        <v>84219.996334999902</v>
      </c>
      <c r="AI51" s="359">
        <v>72654.631169</v>
      </c>
      <c r="AJ51" s="359">
        <v>236749.742795</v>
      </c>
      <c r="AK51" s="359">
        <v>82719.401324000006</v>
      </c>
      <c r="AL51" s="359">
        <v>78834.553382999904</v>
      </c>
      <c r="AM51" s="359">
        <v>77463.600109000006</v>
      </c>
      <c r="AN51" s="359">
        <v>239017.55481599999</v>
      </c>
      <c r="AO51" s="359">
        <v>82814.408813999995</v>
      </c>
      <c r="AP51" s="359">
        <v>80221.918940999996</v>
      </c>
      <c r="AQ51" s="359">
        <v>86413.700341999996</v>
      </c>
      <c r="AR51" s="359">
        <v>249450.028101</v>
      </c>
      <c r="AS51" s="360">
        <v>949825.161907</v>
      </c>
      <c r="AT51" s="491">
        <v>84417.877852000005</v>
      </c>
      <c r="AU51" s="492">
        <v>80208.059390999901</v>
      </c>
      <c r="AV51" s="492">
        <v>59839.098480000001</v>
      </c>
      <c r="AW51" s="492">
        <v>224465.035726</v>
      </c>
      <c r="AX51" s="561">
        <v>79219.292249000006</v>
      </c>
      <c r="AY51" s="561">
        <v>74794.8508039999</v>
      </c>
      <c r="AZ51" s="561">
        <v>70447.255065999998</v>
      </c>
      <c r="BA51" s="561">
        <v>224461.39812299999</v>
      </c>
      <c r="BB51" s="665">
        <f t="shared" si="3"/>
        <v>-3.0381767376473023</v>
      </c>
      <c r="BC51" s="198" t="s">
        <v>238</v>
      </c>
      <c r="BD51" s="199"/>
      <c r="BE51" s="45"/>
    </row>
    <row r="52" spans="1:57" ht="18" customHeight="1" x14ac:dyDescent="0.5">
      <c r="A52" s="91" t="s">
        <v>502</v>
      </c>
      <c r="B52" s="17"/>
      <c r="C52" s="17"/>
      <c r="D52" s="17"/>
      <c r="E52" s="17"/>
      <c r="F52" s="17"/>
      <c r="G52" s="17"/>
      <c r="H52" s="17"/>
      <c r="I52" s="17"/>
      <c r="J52" s="17"/>
      <c r="K52" s="17"/>
      <c r="L52" s="17"/>
      <c r="M52" s="17"/>
      <c r="N52" s="17"/>
      <c r="O52" s="17"/>
      <c r="P52" s="17"/>
      <c r="Q52" s="17"/>
      <c r="R52" s="17"/>
      <c r="S52" s="20"/>
      <c r="T52" s="20"/>
      <c r="U52" s="20"/>
      <c r="V52" s="20"/>
      <c r="W52" s="20"/>
      <c r="X52" s="20"/>
      <c r="Y52" s="20"/>
      <c r="Z52" s="20"/>
      <c r="AA52" s="20"/>
      <c r="AB52" s="20"/>
      <c r="AC52" s="17"/>
      <c r="AD52" s="17"/>
      <c r="AE52" s="17"/>
      <c r="AF52" s="17"/>
      <c r="AG52" s="17"/>
      <c r="AH52" s="17"/>
      <c r="AI52" s="17"/>
      <c r="AJ52" s="17"/>
      <c r="AK52" s="17"/>
      <c r="AL52" s="17"/>
      <c r="AM52" s="17"/>
      <c r="AN52" s="17"/>
      <c r="AO52" s="17"/>
      <c r="AP52" s="17"/>
      <c r="AQ52" s="17"/>
      <c r="AR52" s="17"/>
      <c r="AS52" s="20"/>
      <c r="AT52" s="20"/>
      <c r="AU52" s="20"/>
      <c r="AV52" s="20"/>
      <c r="AW52" s="20"/>
      <c r="AX52" s="20"/>
      <c r="AY52" s="20"/>
      <c r="AZ52" s="20"/>
      <c r="BA52" s="20"/>
      <c r="BB52" s="20"/>
      <c r="BC52" s="61"/>
      <c r="BD52" s="92" t="s">
        <v>503</v>
      </c>
      <c r="BE52" s="45"/>
    </row>
    <row r="53" spans="1:57" ht="11.4" customHeight="1" x14ac:dyDescent="0.5">
      <c r="A53" s="60"/>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E53" s="45"/>
    </row>
    <row r="54" spans="1:57" hidden="1" x14ac:dyDescent="0.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E54" s="45"/>
    </row>
    <row r="55" spans="1:57" hidden="1" x14ac:dyDescent="0.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E55" s="45"/>
    </row>
    <row r="56" spans="1:57" hidden="1" x14ac:dyDescent="0.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E56" s="45"/>
    </row>
    <row r="57" spans="1:57" hidden="1" x14ac:dyDescent="0.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E57" s="45"/>
    </row>
    <row r="58" spans="1:57" hidden="1" x14ac:dyDescent="0.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E58" s="45"/>
    </row>
    <row r="59" spans="1:57" hidden="1" x14ac:dyDescent="0.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E59" s="45"/>
    </row>
    <row r="60" spans="1:57" hidden="1" x14ac:dyDescent="0.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E60" s="45"/>
    </row>
    <row r="61" spans="1:57" hidden="1" x14ac:dyDescent="0.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E61" s="45"/>
    </row>
    <row r="62" spans="1:57" hidden="1" x14ac:dyDescent="0.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E62" s="45"/>
    </row>
    <row r="63" spans="1:57" hidden="1" x14ac:dyDescent="0.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E63" s="45"/>
    </row>
    <row r="64" spans="1:57" hidden="1" x14ac:dyDescent="0.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E64" s="45"/>
    </row>
    <row r="65" spans="1:57" hidden="1" x14ac:dyDescent="0.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E65" s="45"/>
    </row>
    <row r="66" spans="1:57" hidden="1" x14ac:dyDescent="0.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E66" s="45"/>
    </row>
    <row r="67" spans="1:57" hidden="1" x14ac:dyDescent="0.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E67" s="45"/>
    </row>
    <row r="68" spans="1:57" hidden="1" x14ac:dyDescent="0.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E68" s="45"/>
    </row>
    <row r="69" spans="1:57" hidden="1" x14ac:dyDescent="0.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E69" s="45"/>
    </row>
    <row r="70" spans="1:57" hidden="1" x14ac:dyDescent="0.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E70" s="45"/>
    </row>
    <row r="71" spans="1:57" hidden="1" x14ac:dyDescent="0.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E71" s="45"/>
    </row>
    <row r="72" spans="1:57" hidden="1" x14ac:dyDescent="0.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E72" s="45"/>
    </row>
    <row r="73" spans="1:57" hidden="1" x14ac:dyDescent="0.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E73" s="45"/>
    </row>
    <row r="74" spans="1:57" hidden="1" x14ac:dyDescent="0.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E74" s="45"/>
    </row>
    <row r="75" spans="1:57" hidden="1" x14ac:dyDescent="0.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E75" s="45"/>
    </row>
    <row r="76" spans="1:57" hidden="1" x14ac:dyDescent="0.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E76" s="45"/>
    </row>
    <row r="77" spans="1:57" hidden="1" x14ac:dyDescent="0.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E77" s="45"/>
    </row>
    <row r="78" spans="1:57" hidden="1" x14ac:dyDescent="0.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E78" s="45"/>
    </row>
    <row r="79" spans="1:57" hidden="1" x14ac:dyDescent="0.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E79" s="45"/>
    </row>
    <row r="80" spans="1:57" hidden="1" x14ac:dyDescent="0.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E80" s="45"/>
    </row>
    <row r="81" spans="1:57" hidden="1" x14ac:dyDescent="0.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E81" s="45"/>
    </row>
    <row r="82" spans="1:57" hidden="1" x14ac:dyDescent="0.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E82" s="45"/>
    </row>
    <row r="83" spans="1:57" hidden="1" x14ac:dyDescent="0.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E83" s="45"/>
    </row>
    <row r="84" spans="1:57" hidden="1" x14ac:dyDescent="0.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E84" s="45"/>
    </row>
    <row r="85" spans="1:57" hidden="1" x14ac:dyDescent="0.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E85" s="45"/>
    </row>
    <row r="86" spans="1:57" hidden="1" x14ac:dyDescent="0.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E86" s="45"/>
    </row>
    <row r="87" spans="1:57" hidden="1" x14ac:dyDescent="0.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E87" s="45"/>
    </row>
    <row r="88" spans="1:57" hidden="1" x14ac:dyDescent="0.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E88" s="45"/>
    </row>
    <row r="89" spans="1:57" hidden="1" x14ac:dyDescent="0.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E89" s="45"/>
    </row>
    <row r="90" spans="1:57" hidden="1" x14ac:dyDescent="0.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E90" s="45"/>
    </row>
    <row r="91" spans="1:57" hidden="1" x14ac:dyDescent="0.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E91" s="45"/>
    </row>
    <row r="92" spans="1:57" hidden="1" x14ac:dyDescent="0.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E92" s="45"/>
    </row>
    <row r="93" spans="1:57" hidden="1" x14ac:dyDescent="0.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E93" s="45"/>
    </row>
    <row r="94" spans="1:57" hidden="1" x14ac:dyDescent="0.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E94" s="45"/>
    </row>
    <row r="95" spans="1:57" hidden="1" x14ac:dyDescent="0.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E95" s="45"/>
    </row>
    <row r="96" spans="1:57" hidden="1" x14ac:dyDescent="0.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E96" s="45"/>
    </row>
    <row r="97" spans="1:57" hidden="1" x14ac:dyDescent="0.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E97" s="45"/>
    </row>
    <row r="98" spans="1:57" hidden="1" x14ac:dyDescent="0.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E98" s="45"/>
    </row>
    <row r="99" spans="1:57" hidden="1" x14ac:dyDescent="0.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E99" s="45"/>
    </row>
    <row r="100" spans="1:57" hidden="1" x14ac:dyDescent="0.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E100" s="45"/>
    </row>
    <row r="101" spans="1:57" hidden="1" x14ac:dyDescent="0.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E101" s="45"/>
    </row>
    <row r="102" spans="1:57" hidden="1" x14ac:dyDescent="0.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E102" s="45"/>
    </row>
    <row r="103" spans="1:57" hidden="1" x14ac:dyDescent="0.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E103" s="45"/>
    </row>
    <row r="104" spans="1:57" hidden="1" x14ac:dyDescent="0.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E104" s="45"/>
    </row>
    <row r="105" spans="1:57" hidden="1" x14ac:dyDescent="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E105" s="45"/>
    </row>
    <row r="106" spans="1:57" hidden="1" x14ac:dyDescent="0.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E106" s="45"/>
    </row>
    <row r="107" spans="1:57" hidden="1" x14ac:dyDescent="0.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E107" s="45"/>
    </row>
    <row r="108" spans="1:57" hidden="1" x14ac:dyDescent="0.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E108" s="45"/>
    </row>
    <row r="109" spans="1:57" hidden="1" x14ac:dyDescent="0.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E109" s="45"/>
    </row>
    <row r="110" spans="1:57" hidden="1" x14ac:dyDescent="0.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E110" s="45"/>
    </row>
    <row r="111" spans="1:57" hidden="1" x14ac:dyDescent="0.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E111" s="45"/>
    </row>
    <row r="112" spans="1:57" hidden="1" x14ac:dyDescent="0.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E112" s="45"/>
    </row>
    <row r="113" spans="1:57" hidden="1" x14ac:dyDescent="0.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E113" s="45"/>
    </row>
    <row r="114" spans="1:57" hidden="1" x14ac:dyDescent="0.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E114" s="45"/>
    </row>
    <row r="115" spans="1:57" hidden="1" x14ac:dyDescent="0.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E115" s="45"/>
    </row>
    <row r="116" spans="1:57" hidden="1" x14ac:dyDescent="0.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E116" s="45"/>
    </row>
    <row r="117" spans="1:57" hidden="1" x14ac:dyDescent="0.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E117" s="45"/>
    </row>
    <row r="118" spans="1:57" hidden="1" x14ac:dyDescent="0.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E118" s="45"/>
    </row>
    <row r="119" spans="1:57" hidden="1" x14ac:dyDescent="0.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E119" s="45"/>
    </row>
    <row r="120" spans="1:57" hidden="1" x14ac:dyDescent="0.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E120" s="45"/>
    </row>
    <row r="121" spans="1:57" hidden="1" x14ac:dyDescent="0.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E121" s="45"/>
    </row>
    <row r="122" spans="1:57" hidden="1" x14ac:dyDescent="0.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E122" s="45"/>
    </row>
    <row r="123" spans="1:57" hidden="1" x14ac:dyDescent="0.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E123" s="45"/>
    </row>
    <row r="124" spans="1:57" hidden="1" x14ac:dyDescent="0.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E124" s="45"/>
    </row>
    <row r="125" spans="1:57" hidden="1" x14ac:dyDescent="0.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E125" s="45"/>
    </row>
    <row r="126" spans="1:57" hidden="1" x14ac:dyDescent="0.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row>
  </sheetData>
  <sortState xmlns:xlrd2="http://schemas.microsoft.com/office/spreadsheetml/2017/richdata2" ref="B32:AW41">
    <sortCondition descending="1" ref="AW32:AW41"/>
  </sortState>
  <mergeCells count="10">
    <mergeCell ref="A5:A6"/>
    <mergeCell ref="B5:B6"/>
    <mergeCell ref="C5:S5"/>
    <mergeCell ref="T5:AB5"/>
    <mergeCell ref="C4:AB4"/>
    <mergeCell ref="AT5:BB5"/>
    <mergeCell ref="AC4:BB4"/>
    <mergeCell ref="BD5:BD6"/>
    <mergeCell ref="AC5:AS5"/>
    <mergeCell ref="BC5:BC6"/>
  </mergeCells>
  <printOptions horizontalCentered="1"/>
  <pageMargins left="0.70866141732283472" right="0.70866141732283472" top="0.74803149606299213" bottom="0.74803149606299213" header="0.31496062992125984" footer="0.31496062992125984"/>
  <pageSetup paperSize="9" fitToHeight="0" orientation="portrait" r:id="rId1"/>
  <headerFooter>
    <oddHeader>&amp;C&amp;KFBBF34&amp;10&amp;"Calibri"&amp;BConfidential&amp;B</oddHeader>
    <oddFooter>&amp;Cwww.stats.gov.sa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6E34-401E-4549-BB02-A5EF486974EA}">
  <sheetPr codeName="Sheet7">
    <tabColor rgb="FF9BA8C2"/>
  </sheetPr>
  <dimension ref="A1:AA135"/>
  <sheetViews>
    <sheetView showGridLines="0" rightToLeft="1" zoomScaleNormal="100" workbookViewId="0"/>
  </sheetViews>
  <sheetFormatPr defaultColWidth="8.88671875" defaultRowHeight="18" x14ac:dyDescent="0.5"/>
  <cols>
    <col min="1" max="2" width="17.109375" style="17" customWidth="1"/>
    <col min="3" max="3" width="8.88671875" style="17" customWidth="1"/>
    <col min="4" max="24" width="7" style="17" customWidth="1"/>
    <col min="25" max="16384" width="8.88671875" style="17"/>
  </cols>
  <sheetData>
    <row r="1" spans="1:27" s="8" customFormat="1" ht="57.6" customHeight="1" x14ac:dyDescent="0.5"/>
    <row r="2" spans="1:27" s="36" customFormat="1" ht="26.4" x14ac:dyDescent="0.5">
      <c r="A2" s="140" t="s">
        <v>1878</v>
      </c>
      <c r="B2" s="34"/>
      <c r="C2" s="34"/>
      <c r="D2" s="34"/>
      <c r="E2" s="34"/>
      <c r="F2" s="34"/>
      <c r="G2" s="34"/>
    </row>
    <row r="3" spans="1:27" s="36" customFormat="1" ht="26.4" x14ac:dyDescent="0.5">
      <c r="A3" s="141" t="s">
        <v>1880</v>
      </c>
      <c r="B3" s="34"/>
      <c r="C3" s="34"/>
      <c r="D3" s="34"/>
      <c r="E3" s="34"/>
      <c r="F3" s="34"/>
      <c r="G3" s="34"/>
    </row>
    <row r="4" spans="1:27" s="42" customFormat="1" ht="21.6" customHeight="1" x14ac:dyDescent="0.5">
      <c r="A4" s="754" t="s">
        <v>108</v>
      </c>
      <c r="B4" s="753" t="s">
        <v>242</v>
      </c>
      <c r="C4" s="538" t="s">
        <v>736</v>
      </c>
      <c r="D4" s="493" t="s">
        <v>167</v>
      </c>
      <c r="E4" s="493" t="s">
        <v>168</v>
      </c>
      <c r="F4" s="493" t="s">
        <v>169</v>
      </c>
      <c r="G4" s="493" t="s">
        <v>90</v>
      </c>
      <c r="H4" s="493" t="s">
        <v>91</v>
      </c>
      <c r="I4" s="493" t="s">
        <v>92</v>
      </c>
      <c r="J4" s="493" t="s">
        <v>93</v>
      </c>
      <c r="K4" s="493" t="s">
        <v>94</v>
      </c>
      <c r="L4" s="493" t="s">
        <v>95</v>
      </c>
      <c r="M4" s="493" t="s">
        <v>96</v>
      </c>
      <c r="N4" s="493" t="s">
        <v>97</v>
      </c>
      <c r="O4" s="493" t="s">
        <v>98</v>
      </c>
      <c r="P4" s="493" t="s">
        <v>99</v>
      </c>
      <c r="Q4" s="493" t="s">
        <v>100</v>
      </c>
      <c r="R4" s="493" t="s">
        <v>101</v>
      </c>
      <c r="S4" s="493" t="s">
        <v>102</v>
      </c>
      <c r="T4" s="493" t="s">
        <v>103</v>
      </c>
      <c r="U4" s="493" t="s">
        <v>104</v>
      </c>
      <c r="V4" s="493" t="s">
        <v>105</v>
      </c>
      <c r="W4" s="494" t="s">
        <v>106</v>
      </c>
      <c r="X4" s="494" t="s">
        <v>107</v>
      </c>
    </row>
    <row r="5" spans="1:27" s="42" customFormat="1" ht="36" customHeight="1" x14ac:dyDescent="0.5">
      <c r="A5" s="754"/>
      <c r="B5" s="753"/>
      <c r="C5" s="147" t="s">
        <v>21</v>
      </c>
      <c r="D5" s="155" t="s">
        <v>390</v>
      </c>
      <c r="E5" s="149" t="s">
        <v>17</v>
      </c>
      <c r="F5" s="150" t="s">
        <v>361</v>
      </c>
      <c r="G5" s="151" t="s">
        <v>363</v>
      </c>
      <c r="H5" s="149" t="s">
        <v>18</v>
      </c>
      <c r="I5" s="149" t="s">
        <v>364</v>
      </c>
      <c r="J5" s="149" t="s">
        <v>366</v>
      </c>
      <c r="K5" s="149" t="s">
        <v>368</v>
      </c>
      <c r="L5" s="149" t="s">
        <v>370</v>
      </c>
      <c r="M5" s="149" t="s">
        <v>372</v>
      </c>
      <c r="N5" s="149" t="s">
        <v>374</v>
      </c>
      <c r="O5" s="151" t="s">
        <v>376</v>
      </c>
      <c r="P5" s="149" t="s">
        <v>378</v>
      </c>
      <c r="Q5" s="149" t="s">
        <v>380</v>
      </c>
      <c r="R5" s="149" t="s">
        <v>19</v>
      </c>
      <c r="S5" s="149" t="s">
        <v>383</v>
      </c>
      <c r="T5" s="149" t="s">
        <v>20</v>
      </c>
      <c r="U5" s="149" t="s">
        <v>392</v>
      </c>
      <c r="V5" s="149" t="s">
        <v>204</v>
      </c>
      <c r="W5" s="149" t="s">
        <v>387</v>
      </c>
      <c r="X5" s="495" t="s">
        <v>388</v>
      </c>
    </row>
    <row r="6" spans="1:27" ht="69" customHeight="1" x14ac:dyDescent="0.5">
      <c r="A6" s="754"/>
      <c r="B6" s="753"/>
      <c r="C6" s="142" t="s">
        <v>238</v>
      </c>
      <c r="D6" s="143" t="s">
        <v>391</v>
      </c>
      <c r="E6" s="144" t="s">
        <v>359</v>
      </c>
      <c r="F6" s="145" t="s">
        <v>360</v>
      </c>
      <c r="G6" s="146" t="s">
        <v>362</v>
      </c>
      <c r="H6" s="144" t="s">
        <v>235</v>
      </c>
      <c r="I6" s="144" t="s">
        <v>365</v>
      </c>
      <c r="J6" s="144" t="s">
        <v>367</v>
      </c>
      <c r="K6" s="144" t="s">
        <v>369</v>
      </c>
      <c r="L6" s="144" t="s">
        <v>371</v>
      </c>
      <c r="M6" s="144" t="s">
        <v>373</v>
      </c>
      <c r="N6" s="144" t="s">
        <v>375</v>
      </c>
      <c r="O6" s="146" t="s">
        <v>377</v>
      </c>
      <c r="P6" s="144" t="s">
        <v>379</v>
      </c>
      <c r="Q6" s="144" t="s">
        <v>381</v>
      </c>
      <c r="R6" s="144" t="s">
        <v>382</v>
      </c>
      <c r="S6" s="144" t="s">
        <v>384</v>
      </c>
      <c r="T6" s="144" t="s">
        <v>385</v>
      </c>
      <c r="U6" s="144" t="s">
        <v>386</v>
      </c>
      <c r="V6" s="144" t="s">
        <v>236</v>
      </c>
      <c r="W6" s="144" t="s">
        <v>237</v>
      </c>
      <c r="X6" s="496" t="s">
        <v>389</v>
      </c>
    </row>
    <row r="7" spans="1:27" ht="18" customHeight="1" x14ac:dyDescent="0.5">
      <c r="A7" s="497" t="s">
        <v>189</v>
      </c>
      <c r="B7" s="498" t="s">
        <v>247</v>
      </c>
      <c r="C7" s="499">
        <v>6007.243743</v>
      </c>
      <c r="D7" s="499">
        <v>201.517472</v>
      </c>
      <c r="E7" s="499">
        <v>141.88650999999999</v>
      </c>
      <c r="F7" s="499">
        <v>19.660525</v>
      </c>
      <c r="G7" s="499">
        <v>156.847611</v>
      </c>
      <c r="H7" s="499">
        <v>9.7753680000000003</v>
      </c>
      <c r="I7" s="499">
        <v>414.722419</v>
      </c>
      <c r="J7" s="499">
        <v>221.204195</v>
      </c>
      <c r="K7" s="499">
        <v>4.6009760000000002</v>
      </c>
      <c r="L7" s="499">
        <v>27.675833000000001</v>
      </c>
      <c r="M7" s="499">
        <v>35.792282</v>
      </c>
      <c r="N7" s="499">
        <v>51.26679</v>
      </c>
      <c r="O7" s="499">
        <v>5.6672719999999996</v>
      </c>
      <c r="P7" s="499">
        <v>76.962553999999997</v>
      </c>
      <c r="Q7" s="499">
        <v>917.34647700000005</v>
      </c>
      <c r="R7" s="499">
        <v>346.93272999999999</v>
      </c>
      <c r="S7" s="499">
        <v>2282.520219</v>
      </c>
      <c r="T7" s="499">
        <v>970.77626199999997</v>
      </c>
      <c r="U7" s="499">
        <v>38.586013000000001</v>
      </c>
      <c r="V7" s="499">
        <v>1.55E-4</v>
      </c>
      <c r="W7" s="499">
        <v>42.488379999999999</v>
      </c>
      <c r="X7" s="499">
        <v>41.013699000000003</v>
      </c>
      <c r="Z7" s="58"/>
    </row>
    <row r="8" spans="1:27" ht="18" customHeight="1" x14ac:dyDescent="0.5">
      <c r="A8" s="500" t="s">
        <v>26</v>
      </c>
      <c r="B8" s="501" t="s">
        <v>244</v>
      </c>
      <c r="C8" s="502">
        <v>3179.908797</v>
      </c>
      <c r="D8" s="502">
        <v>0</v>
      </c>
      <c r="E8" s="502">
        <v>1.656037</v>
      </c>
      <c r="F8" s="502">
        <v>0.59004900000000005</v>
      </c>
      <c r="G8" s="502">
        <v>1.661829</v>
      </c>
      <c r="H8" s="502">
        <v>52.282738999999999</v>
      </c>
      <c r="I8" s="502">
        <v>1252.4151220000001</v>
      </c>
      <c r="J8" s="502">
        <v>238.08472900000001</v>
      </c>
      <c r="K8" s="502">
        <v>4.941236</v>
      </c>
      <c r="L8" s="502">
        <v>0</v>
      </c>
      <c r="M8" s="502">
        <v>5.0411260000000002</v>
      </c>
      <c r="N8" s="502">
        <v>0.95381700000000003</v>
      </c>
      <c r="O8" s="502">
        <v>0</v>
      </c>
      <c r="P8" s="502">
        <v>0.99730399999999997</v>
      </c>
      <c r="Q8" s="502">
        <v>816.58056199999999</v>
      </c>
      <c r="R8" s="502">
        <v>777.64811899999995</v>
      </c>
      <c r="S8" s="502">
        <v>23.901289999999999</v>
      </c>
      <c r="T8" s="502">
        <v>0.10777100000000001</v>
      </c>
      <c r="U8" s="502">
        <v>0.95454899999999998</v>
      </c>
      <c r="V8" s="502">
        <v>0</v>
      </c>
      <c r="W8" s="502">
        <v>0.28000000000000003</v>
      </c>
      <c r="X8" s="502">
        <v>1.812519</v>
      </c>
    </row>
    <row r="9" spans="1:27" ht="18" customHeight="1" x14ac:dyDescent="0.5">
      <c r="A9" s="497" t="s">
        <v>25</v>
      </c>
      <c r="B9" s="498" t="s">
        <v>243</v>
      </c>
      <c r="C9" s="499">
        <v>1351.6526690000001</v>
      </c>
      <c r="D9" s="499">
        <v>0</v>
      </c>
      <c r="E9" s="499">
        <v>0.85802</v>
      </c>
      <c r="F9" s="499">
        <v>0.31257299999999999</v>
      </c>
      <c r="G9" s="499">
        <v>9.2774999999999996E-2</v>
      </c>
      <c r="H9" s="499">
        <v>6.4639519999999999</v>
      </c>
      <c r="I9" s="499">
        <v>247.75293600000001</v>
      </c>
      <c r="J9" s="499">
        <v>680.47332500000005</v>
      </c>
      <c r="K9" s="499">
        <v>2.914838</v>
      </c>
      <c r="L9" s="499">
        <v>6.4300000000000002E-4</v>
      </c>
      <c r="M9" s="499">
        <v>1.0898E-2</v>
      </c>
      <c r="N9" s="499">
        <v>9.4161999999999996E-2</v>
      </c>
      <c r="O9" s="499">
        <v>0</v>
      </c>
      <c r="P9" s="499">
        <v>0.52375000000000005</v>
      </c>
      <c r="Q9" s="499">
        <v>0</v>
      </c>
      <c r="R9" s="499">
        <v>363.30660899999998</v>
      </c>
      <c r="S9" s="499">
        <v>45.035532000000003</v>
      </c>
      <c r="T9" s="499">
        <v>3.5917669999999999</v>
      </c>
      <c r="U9" s="499">
        <v>0.15112400000000001</v>
      </c>
      <c r="V9" s="499">
        <v>0</v>
      </c>
      <c r="W9" s="499">
        <v>5.1645000000000003E-2</v>
      </c>
      <c r="X9" s="499">
        <v>1.8120000000000001E-2</v>
      </c>
      <c r="AA9" s="61"/>
    </row>
    <row r="10" spans="1:27" ht="18" customHeight="1" x14ac:dyDescent="0.5">
      <c r="A10" s="500" t="s">
        <v>208</v>
      </c>
      <c r="B10" s="501" t="s">
        <v>269</v>
      </c>
      <c r="C10" s="502">
        <v>966.88017400000001</v>
      </c>
      <c r="D10" s="502">
        <v>159.92436699999999</v>
      </c>
      <c r="E10" s="502">
        <v>74.148750000000007</v>
      </c>
      <c r="F10" s="502">
        <v>27.607261000000001</v>
      </c>
      <c r="G10" s="502">
        <v>125.322244</v>
      </c>
      <c r="H10" s="502">
        <v>41.345751999999997</v>
      </c>
      <c r="I10" s="502">
        <v>155.275837</v>
      </c>
      <c r="J10" s="502">
        <v>55.799852999999999</v>
      </c>
      <c r="K10" s="502">
        <v>7.2138999999999995E-2</v>
      </c>
      <c r="L10" s="502">
        <v>12.655613000000001</v>
      </c>
      <c r="M10" s="502">
        <v>23.688624000000001</v>
      </c>
      <c r="N10" s="502">
        <v>5.3104779999999998</v>
      </c>
      <c r="O10" s="502">
        <v>0.54213500000000003</v>
      </c>
      <c r="P10" s="502">
        <v>51.117792000000001</v>
      </c>
      <c r="Q10" s="502">
        <v>2.0068839999999999</v>
      </c>
      <c r="R10" s="502">
        <v>92.916948000000005</v>
      </c>
      <c r="S10" s="502">
        <v>106.50948200000001</v>
      </c>
      <c r="T10" s="502">
        <v>15.411948000000001</v>
      </c>
      <c r="U10" s="502">
        <v>2.572559</v>
      </c>
      <c r="V10" s="502">
        <v>0</v>
      </c>
      <c r="W10" s="502">
        <v>13.492521999999999</v>
      </c>
      <c r="X10" s="502">
        <v>1.1589879999999999</v>
      </c>
    </row>
    <row r="11" spans="1:27" ht="18" customHeight="1" x14ac:dyDescent="0.5">
      <c r="A11" s="497" t="s">
        <v>131</v>
      </c>
      <c r="B11" s="498" t="s">
        <v>251</v>
      </c>
      <c r="C11" s="499">
        <v>945.38377500000001</v>
      </c>
      <c r="D11" s="499">
        <v>0.92685399999999996</v>
      </c>
      <c r="E11" s="499">
        <v>0.67432899999999996</v>
      </c>
      <c r="F11" s="499">
        <v>0</v>
      </c>
      <c r="G11" s="499">
        <v>1.38863</v>
      </c>
      <c r="H11" s="499">
        <v>3.7500000000000001E-4</v>
      </c>
      <c r="I11" s="499">
        <v>421.07193599999999</v>
      </c>
      <c r="J11" s="499">
        <v>47.666530999999999</v>
      </c>
      <c r="K11" s="499">
        <v>0</v>
      </c>
      <c r="L11" s="499">
        <v>3.9933000000000003E-2</v>
      </c>
      <c r="M11" s="499">
        <v>7.4598999999999999E-2</v>
      </c>
      <c r="N11" s="499">
        <v>27.487380999999999</v>
      </c>
      <c r="O11" s="499">
        <v>0.74758100000000005</v>
      </c>
      <c r="P11" s="499">
        <v>4.969786</v>
      </c>
      <c r="Q11" s="499">
        <v>2.2205499999999998</v>
      </c>
      <c r="R11" s="499">
        <v>155.95213000000001</v>
      </c>
      <c r="S11" s="499">
        <v>139.305588</v>
      </c>
      <c r="T11" s="499">
        <v>115.64952099999999</v>
      </c>
      <c r="U11" s="499">
        <v>6.8396970000000001</v>
      </c>
      <c r="V11" s="499">
        <v>19.033957999999998</v>
      </c>
      <c r="W11" s="499">
        <v>1.031493</v>
      </c>
      <c r="X11" s="499">
        <v>0.302902</v>
      </c>
    </row>
    <row r="12" spans="1:27" ht="18" customHeight="1" x14ac:dyDescent="0.5">
      <c r="A12" s="500" t="s">
        <v>29</v>
      </c>
      <c r="B12" s="501" t="s">
        <v>248</v>
      </c>
      <c r="C12" s="502">
        <v>883.46607300000005</v>
      </c>
      <c r="D12" s="502">
        <v>11.849891</v>
      </c>
      <c r="E12" s="502">
        <v>24.963298000000002</v>
      </c>
      <c r="F12" s="502">
        <v>1.1661889999999999</v>
      </c>
      <c r="G12" s="502">
        <v>9.0084040000000005</v>
      </c>
      <c r="H12" s="502">
        <v>39.232543999999997</v>
      </c>
      <c r="I12" s="502">
        <v>76.560644999999994</v>
      </c>
      <c r="J12" s="502">
        <v>376.10385300000002</v>
      </c>
      <c r="K12" s="502">
        <v>0</v>
      </c>
      <c r="L12" s="502">
        <v>0.160413</v>
      </c>
      <c r="M12" s="502">
        <v>40.599491999999998</v>
      </c>
      <c r="N12" s="502">
        <v>6.6933790000000002</v>
      </c>
      <c r="O12" s="502">
        <v>0</v>
      </c>
      <c r="P12" s="502">
        <v>7.6475860000000004</v>
      </c>
      <c r="Q12" s="502">
        <v>0</v>
      </c>
      <c r="R12" s="502">
        <v>94.328861000000003</v>
      </c>
      <c r="S12" s="502">
        <v>70.924733000000003</v>
      </c>
      <c r="T12" s="502">
        <v>116.475869</v>
      </c>
      <c r="U12" s="502">
        <v>6.656536</v>
      </c>
      <c r="V12" s="502">
        <v>0</v>
      </c>
      <c r="W12" s="502">
        <v>0.27604299999999998</v>
      </c>
      <c r="X12" s="502">
        <v>0.81833800000000001</v>
      </c>
    </row>
    <row r="13" spans="1:27" ht="18" customHeight="1" x14ac:dyDescent="0.5">
      <c r="A13" s="497" t="s">
        <v>35</v>
      </c>
      <c r="B13" s="498" t="s">
        <v>261</v>
      </c>
      <c r="C13" s="499">
        <v>822.60394799999995</v>
      </c>
      <c r="D13" s="499">
        <v>0</v>
      </c>
      <c r="E13" s="499">
        <v>14.264519999999999</v>
      </c>
      <c r="F13" s="499">
        <v>0.16771900000000001</v>
      </c>
      <c r="G13" s="499">
        <v>2.9020380000000001</v>
      </c>
      <c r="H13" s="499">
        <v>0.282109</v>
      </c>
      <c r="I13" s="499">
        <v>300.535661</v>
      </c>
      <c r="J13" s="499">
        <v>450.396973</v>
      </c>
      <c r="K13" s="499">
        <v>0.17549999999999999</v>
      </c>
      <c r="L13" s="499">
        <v>0.101593</v>
      </c>
      <c r="M13" s="499">
        <v>0.20614399999999999</v>
      </c>
      <c r="N13" s="499">
        <v>9.5206859999999995</v>
      </c>
      <c r="O13" s="499">
        <v>0</v>
      </c>
      <c r="P13" s="499">
        <v>0.31943700000000003</v>
      </c>
      <c r="Q13" s="499">
        <v>0.170794</v>
      </c>
      <c r="R13" s="499">
        <v>6.6197600000000003</v>
      </c>
      <c r="S13" s="499">
        <v>34.593809</v>
      </c>
      <c r="T13" s="499">
        <v>2.2630650000000001</v>
      </c>
      <c r="U13" s="499">
        <v>5.4981000000000002E-2</v>
      </c>
      <c r="V13" s="499">
        <v>0</v>
      </c>
      <c r="W13" s="499">
        <v>0</v>
      </c>
      <c r="X13" s="499">
        <v>2.9158E-2</v>
      </c>
    </row>
    <row r="14" spans="1:27" ht="18" customHeight="1" x14ac:dyDescent="0.5">
      <c r="A14" s="500" t="s">
        <v>132</v>
      </c>
      <c r="B14" s="501" t="s">
        <v>262</v>
      </c>
      <c r="C14" s="502">
        <v>790.74525100000005</v>
      </c>
      <c r="D14" s="502">
        <v>60.768411</v>
      </c>
      <c r="E14" s="502">
        <v>13.955207</v>
      </c>
      <c r="F14" s="502">
        <v>15.884259</v>
      </c>
      <c r="G14" s="502">
        <v>132.05940000000001</v>
      </c>
      <c r="H14" s="502">
        <v>19.814055</v>
      </c>
      <c r="I14" s="502">
        <v>92.826652999999993</v>
      </c>
      <c r="J14" s="502">
        <v>211.38502199999999</v>
      </c>
      <c r="K14" s="502">
        <v>1.6449999999999999E-2</v>
      </c>
      <c r="L14" s="502">
        <v>1.563463</v>
      </c>
      <c r="M14" s="502">
        <v>21.738838000000001</v>
      </c>
      <c r="N14" s="502">
        <v>9.7929619999999993</v>
      </c>
      <c r="O14" s="502">
        <v>1.8124999999999999E-2</v>
      </c>
      <c r="P14" s="502">
        <v>40.234288999999997</v>
      </c>
      <c r="Q14" s="502">
        <v>0</v>
      </c>
      <c r="R14" s="502">
        <v>116.780208</v>
      </c>
      <c r="S14" s="502">
        <v>22.301213000000001</v>
      </c>
      <c r="T14" s="502">
        <v>26.353411000000001</v>
      </c>
      <c r="U14" s="502">
        <v>0.44764599999999999</v>
      </c>
      <c r="V14" s="502">
        <v>0</v>
      </c>
      <c r="W14" s="502">
        <v>4.2111510000000001</v>
      </c>
      <c r="X14" s="502">
        <v>0.59448999999999996</v>
      </c>
    </row>
    <row r="15" spans="1:27" ht="18" customHeight="1" x14ac:dyDescent="0.5">
      <c r="A15" s="497" t="s">
        <v>31</v>
      </c>
      <c r="B15" s="498" t="s">
        <v>250</v>
      </c>
      <c r="C15" s="499">
        <v>658.36876800000005</v>
      </c>
      <c r="D15" s="499">
        <v>7.4028999999999998E-2</v>
      </c>
      <c r="E15" s="499">
        <v>0</v>
      </c>
      <c r="F15" s="499">
        <v>0</v>
      </c>
      <c r="G15" s="499">
        <v>4.8724000000000003E-2</v>
      </c>
      <c r="H15" s="499">
        <v>10.33625</v>
      </c>
      <c r="I15" s="499">
        <v>3.7232379999999998</v>
      </c>
      <c r="J15" s="499">
        <v>592.95953599999996</v>
      </c>
      <c r="K15" s="499">
        <v>0</v>
      </c>
      <c r="L15" s="499">
        <v>0</v>
      </c>
      <c r="M15" s="499">
        <v>5.9719999999999999E-3</v>
      </c>
      <c r="N15" s="499">
        <v>0</v>
      </c>
      <c r="O15" s="499">
        <v>0</v>
      </c>
      <c r="P15" s="499">
        <v>3.0550000000000001E-2</v>
      </c>
      <c r="Q15" s="499">
        <v>20.134834000000001</v>
      </c>
      <c r="R15" s="499">
        <v>0.110986</v>
      </c>
      <c r="S15" s="499">
        <v>27.356124999999999</v>
      </c>
      <c r="T15" s="499">
        <v>3.1299260000000002</v>
      </c>
      <c r="U15" s="499">
        <v>0.27801100000000001</v>
      </c>
      <c r="V15" s="499">
        <v>0</v>
      </c>
      <c r="W15" s="499">
        <v>1.243E-3</v>
      </c>
      <c r="X15" s="499">
        <v>0.179345</v>
      </c>
    </row>
    <row r="16" spans="1:27" ht="18" customHeight="1" x14ac:dyDescent="0.5">
      <c r="A16" s="500" t="s">
        <v>209</v>
      </c>
      <c r="B16" s="501" t="s">
        <v>275</v>
      </c>
      <c r="C16" s="502">
        <v>646.73966800000005</v>
      </c>
      <c r="D16" s="502">
        <v>30.086355999999999</v>
      </c>
      <c r="E16" s="502">
        <v>59.587823</v>
      </c>
      <c r="F16" s="502">
        <v>11.620433999999999</v>
      </c>
      <c r="G16" s="502">
        <v>47.466160000000002</v>
      </c>
      <c r="H16" s="502">
        <v>4.4427349999999999</v>
      </c>
      <c r="I16" s="502">
        <v>82.365223</v>
      </c>
      <c r="J16" s="502">
        <v>44.835653999999998</v>
      </c>
      <c r="K16" s="502">
        <v>0.40710099999999999</v>
      </c>
      <c r="L16" s="502">
        <v>9.672879</v>
      </c>
      <c r="M16" s="502">
        <v>15.462672</v>
      </c>
      <c r="N16" s="502">
        <v>9.8627380000000002</v>
      </c>
      <c r="O16" s="502">
        <v>0.69334899999999999</v>
      </c>
      <c r="P16" s="502">
        <v>31.781735000000001</v>
      </c>
      <c r="Q16" s="502">
        <v>0.24069599999999999</v>
      </c>
      <c r="R16" s="502">
        <v>50.009453999999998</v>
      </c>
      <c r="S16" s="502">
        <v>138.54542000000001</v>
      </c>
      <c r="T16" s="502">
        <v>90.653591000000006</v>
      </c>
      <c r="U16" s="502">
        <v>11.239371999999999</v>
      </c>
      <c r="V16" s="502">
        <v>0</v>
      </c>
      <c r="W16" s="502">
        <v>6.8333440000000003</v>
      </c>
      <c r="X16" s="502">
        <v>0.93292900000000001</v>
      </c>
    </row>
    <row r="17" spans="1:24" ht="18" customHeight="1" x14ac:dyDescent="0.5">
      <c r="A17" s="497" t="s">
        <v>44</v>
      </c>
      <c r="B17" s="498" t="s">
        <v>270</v>
      </c>
      <c r="C17" s="499">
        <v>570.48370999999997</v>
      </c>
      <c r="D17" s="499">
        <v>54.975059999999999</v>
      </c>
      <c r="E17" s="499">
        <v>43.837488999999998</v>
      </c>
      <c r="F17" s="499">
        <v>9.1528849999999995</v>
      </c>
      <c r="G17" s="499">
        <v>109.147507</v>
      </c>
      <c r="H17" s="499">
        <v>4.2972989999999998</v>
      </c>
      <c r="I17" s="499">
        <v>60.768219000000002</v>
      </c>
      <c r="J17" s="499">
        <v>48.945216000000002</v>
      </c>
      <c r="K17" s="499">
        <v>0</v>
      </c>
      <c r="L17" s="499">
        <v>8.5736999999999994E-2</v>
      </c>
      <c r="M17" s="499">
        <v>16.953202000000001</v>
      </c>
      <c r="N17" s="499">
        <v>9.8639349999999997</v>
      </c>
      <c r="O17" s="499">
        <v>2.0699999999999999E-4</v>
      </c>
      <c r="P17" s="499">
        <v>34.474528999999997</v>
      </c>
      <c r="Q17" s="499">
        <v>0</v>
      </c>
      <c r="R17" s="499">
        <v>118.607692</v>
      </c>
      <c r="S17" s="499">
        <v>35.382271000000003</v>
      </c>
      <c r="T17" s="499">
        <v>7.6528029999999996</v>
      </c>
      <c r="U17" s="499">
        <v>0.10820399999999999</v>
      </c>
      <c r="V17" s="499">
        <v>0</v>
      </c>
      <c r="W17" s="499">
        <v>16.226814999999998</v>
      </c>
      <c r="X17" s="499">
        <v>4.64E-3</v>
      </c>
    </row>
    <row r="18" spans="1:24" ht="18" customHeight="1" x14ac:dyDescent="0.5">
      <c r="A18" s="500" t="s">
        <v>137</v>
      </c>
      <c r="B18" s="501" t="s">
        <v>257</v>
      </c>
      <c r="C18" s="502">
        <v>558.06513600000005</v>
      </c>
      <c r="D18" s="502">
        <v>41.376730000000002</v>
      </c>
      <c r="E18" s="502">
        <v>15.271502</v>
      </c>
      <c r="F18" s="502">
        <v>7.3639890000000001</v>
      </c>
      <c r="G18" s="502">
        <v>76.334269000000006</v>
      </c>
      <c r="H18" s="502">
        <v>2.429786</v>
      </c>
      <c r="I18" s="502">
        <v>183.90521699999999</v>
      </c>
      <c r="J18" s="502">
        <v>37.361322000000001</v>
      </c>
      <c r="K18" s="502">
        <v>0.14687800000000001</v>
      </c>
      <c r="L18" s="502">
        <v>0.42040699999999998</v>
      </c>
      <c r="M18" s="502">
        <v>5.5777419999999998</v>
      </c>
      <c r="N18" s="502">
        <v>3.4500250000000001</v>
      </c>
      <c r="O18" s="502">
        <v>5.0299999999999997E-2</v>
      </c>
      <c r="P18" s="502">
        <v>15.635198000000001</v>
      </c>
      <c r="Q18" s="502">
        <v>0.115296</v>
      </c>
      <c r="R18" s="502">
        <v>57.455908000000001</v>
      </c>
      <c r="S18" s="502">
        <v>21.924226000000001</v>
      </c>
      <c r="T18" s="502">
        <v>77.010175000000004</v>
      </c>
      <c r="U18" s="502">
        <v>1.6512089999999999</v>
      </c>
      <c r="V18" s="502">
        <v>0</v>
      </c>
      <c r="W18" s="502">
        <v>10.529059999999999</v>
      </c>
      <c r="X18" s="502">
        <v>5.5897000000000002E-2</v>
      </c>
    </row>
    <row r="19" spans="1:24" ht="18" customHeight="1" x14ac:dyDescent="0.5">
      <c r="A19" s="497" t="s">
        <v>47</v>
      </c>
      <c r="B19" s="498" t="s">
        <v>276</v>
      </c>
      <c r="C19" s="499">
        <v>530.68402400000002</v>
      </c>
      <c r="D19" s="499">
        <v>29.035146000000001</v>
      </c>
      <c r="E19" s="499">
        <v>24.635988999999999</v>
      </c>
      <c r="F19" s="499">
        <v>3.709266</v>
      </c>
      <c r="G19" s="499">
        <v>97.603472999999994</v>
      </c>
      <c r="H19" s="499">
        <v>15.30381</v>
      </c>
      <c r="I19" s="499">
        <v>143.05761999999999</v>
      </c>
      <c r="J19" s="499">
        <v>70.917635000000004</v>
      </c>
      <c r="K19" s="499">
        <v>7.5000000000000002E-4</v>
      </c>
      <c r="L19" s="499">
        <v>24.023392999999999</v>
      </c>
      <c r="M19" s="499">
        <v>18.579879999999999</v>
      </c>
      <c r="N19" s="499">
        <v>17.833691000000002</v>
      </c>
      <c r="O19" s="499">
        <v>8.6779999999999999E-3</v>
      </c>
      <c r="P19" s="499">
        <v>24.518483</v>
      </c>
      <c r="Q19" s="499">
        <v>0.81283799999999995</v>
      </c>
      <c r="R19" s="499">
        <v>20.681249999999999</v>
      </c>
      <c r="S19" s="499">
        <v>25.62818</v>
      </c>
      <c r="T19" s="499">
        <v>1.2533399999999999</v>
      </c>
      <c r="U19" s="499">
        <v>0.22935800000000001</v>
      </c>
      <c r="V19" s="499">
        <v>0</v>
      </c>
      <c r="W19" s="499">
        <v>12.732094999999999</v>
      </c>
      <c r="X19" s="499">
        <v>0.119149</v>
      </c>
    </row>
    <row r="20" spans="1:24" ht="18" customHeight="1" x14ac:dyDescent="0.5">
      <c r="A20" s="500" t="s">
        <v>46</v>
      </c>
      <c r="B20" s="501" t="s">
        <v>278</v>
      </c>
      <c r="C20" s="502">
        <v>488.52540599999998</v>
      </c>
      <c r="D20" s="502">
        <v>2.7234000000000001E-2</v>
      </c>
      <c r="E20" s="502">
        <v>0.336897</v>
      </c>
      <c r="F20" s="502">
        <v>0</v>
      </c>
      <c r="G20" s="502">
        <v>1.910963</v>
      </c>
      <c r="H20" s="502">
        <v>0</v>
      </c>
      <c r="I20" s="502">
        <v>4.2163789999999999</v>
      </c>
      <c r="J20" s="502">
        <v>44.897744000000003</v>
      </c>
      <c r="K20" s="502">
        <v>0.17232800000000001</v>
      </c>
      <c r="L20" s="502">
        <v>0</v>
      </c>
      <c r="M20" s="502">
        <v>9.2062000000000005E-2</v>
      </c>
      <c r="N20" s="502">
        <v>4.8500209999999999</v>
      </c>
      <c r="O20" s="502">
        <v>1.755E-3</v>
      </c>
      <c r="P20" s="502">
        <v>0.85079700000000003</v>
      </c>
      <c r="Q20" s="502">
        <v>0</v>
      </c>
      <c r="R20" s="502">
        <v>15.573428</v>
      </c>
      <c r="S20" s="502">
        <v>224.594368</v>
      </c>
      <c r="T20" s="502">
        <v>175.41430199999999</v>
      </c>
      <c r="U20" s="502">
        <v>4.3986989999999997</v>
      </c>
      <c r="V20" s="502">
        <v>0</v>
      </c>
      <c r="W20" s="502">
        <v>0.134296</v>
      </c>
      <c r="X20" s="502">
        <v>11.054133999999999</v>
      </c>
    </row>
    <row r="21" spans="1:24" ht="18" customHeight="1" x14ac:dyDescent="0.5">
      <c r="A21" s="497" t="s">
        <v>207</v>
      </c>
      <c r="B21" s="498" t="s">
        <v>252</v>
      </c>
      <c r="C21" s="499">
        <v>478.68307299999998</v>
      </c>
      <c r="D21" s="499">
        <v>73.646096</v>
      </c>
      <c r="E21" s="499">
        <v>27.046785</v>
      </c>
      <c r="F21" s="499">
        <v>14.745438</v>
      </c>
      <c r="G21" s="499">
        <v>45.039990000000003</v>
      </c>
      <c r="H21" s="499">
        <v>10.927968999999999</v>
      </c>
      <c r="I21" s="499">
        <v>73.804787000000005</v>
      </c>
      <c r="J21" s="499">
        <v>34.593677</v>
      </c>
      <c r="K21" s="499">
        <v>0.56713199999999997</v>
      </c>
      <c r="L21" s="499">
        <v>5.3874839999999997</v>
      </c>
      <c r="M21" s="499">
        <v>11.984306999999999</v>
      </c>
      <c r="N21" s="499">
        <v>9.5738850000000006</v>
      </c>
      <c r="O21" s="499">
        <v>0.85374099999999997</v>
      </c>
      <c r="P21" s="499">
        <v>15.004232999999999</v>
      </c>
      <c r="Q21" s="499">
        <v>7.027304</v>
      </c>
      <c r="R21" s="499">
        <v>55.447203000000002</v>
      </c>
      <c r="S21" s="499">
        <v>41.977744999999999</v>
      </c>
      <c r="T21" s="499">
        <v>14.00346</v>
      </c>
      <c r="U21" s="499">
        <v>1.5828759999999999</v>
      </c>
      <c r="V21" s="499">
        <v>0</v>
      </c>
      <c r="W21" s="499">
        <v>6.1614079999999998</v>
      </c>
      <c r="X21" s="499">
        <v>29.307552000000001</v>
      </c>
    </row>
    <row r="22" spans="1:24" ht="18" customHeight="1" x14ac:dyDescent="0.5">
      <c r="A22" s="500" t="s">
        <v>32</v>
      </c>
      <c r="B22" s="501" t="s">
        <v>266</v>
      </c>
      <c r="C22" s="502">
        <v>466.15469300000001</v>
      </c>
      <c r="D22" s="502">
        <v>4.3935000000000002E-2</v>
      </c>
      <c r="E22" s="502">
        <v>2.2147E-2</v>
      </c>
      <c r="F22" s="502">
        <v>0</v>
      </c>
      <c r="G22" s="502">
        <v>1.3352550000000001</v>
      </c>
      <c r="H22" s="502">
        <v>10.545563</v>
      </c>
      <c r="I22" s="502">
        <v>83.399383999999998</v>
      </c>
      <c r="J22" s="502">
        <v>266.67377299999998</v>
      </c>
      <c r="K22" s="502">
        <v>1.1180000000000001E-3</v>
      </c>
      <c r="L22" s="502">
        <v>0</v>
      </c>
      <c r="M22" s="502">
        <v>1.0515999999999999E-2</v>
      </c>
      <c r="N22" s="502">
        <v>11.538676000000001</v>
      </c>
      <c r="O22" s="502">
        <v>0</v>
      </c>
      <c r="P22" s="502">
        <v>0.72442799999999996</v>
      </c>
      <c r="Q22" s="502">
        <v>0</v>
      </c>
      <c r="R22" s="502">
        <v>5.276859</v>
      </c>
      <c r="S22" s="502">
        <v>79.192869999999999</v>
      </c>
      <c r="T22" s="502">
        <v>5.4146470000000004</v>
      </c>
      <c r="U22" s="502">
        <v>1.9800000000000002E-2</v>
      </c>
      <c r="V22" s="502">
        <v>0</v>
      </c>
      <c r="W22" s="502">
        <v>1.9514130000000001</v>
      </c>
      <c r="X22" s="502">
        <v>4.3080000000000002E-3</v>
      </c>
    </row>
    <row r="23" spans="1:24" ht="18" customHeight="1" x14ac:dyDescent="0.5">
      <c r="A23" s="497" t="s">
        <v>139</v>
      </c>
      <c r="B23" s="498" t="s">
        <v>287</v>
      </c>
      <c r="C23" s="499">
        <v>359.606178</v>
      </c>
      <c r="D23" s="499">
        <v>18.313320000000001</v>
      </c>
      <c r="E23" s="499">
        <v>7.8406919999999998</v>
      </c>
      <c r="F23" s="499">
        <v>15.040512</v>
      </c>
      <c r="G23" s="499">
        <v>26.498415000000001</v>
      </c>
      <c r="H23" s="499">
        <v>0.16200000000000001</v>
      </c>
      <c r="I23" s="499">
        <v>78.159075000000001</v>
      </c>
      <c r="J23" s="499">
        <v>46.142332000000003</v>
      </c>
      <c r="K23" s="499">
        <v>0.1789</v>
      </c>
      <c r="L23" s="499">
        <v>0.88217400000000001</v>
      </c>
      <c r="M23" s="499">
        <v>2.7421139999999999</v>
      </c>
      <c r="N23" s="499">
        <v>4.7573249999999998</v>
      </c>
      <c r="O23" s="499">
        <v>0.40579900000000002</v>
      </c>
      <c r="P23" s="499">
        <v>1.4329780000000001</v>
      </c>
      <c r="Q23" s="499">
        <v>0</v>
      </c>
      <c r="R23" s="499">
        <v>5.4554369999999999</v>
      </c>
      <c r="S23" s="499">
        <v>65.317550999999995</v>
      </c>
      <c r="T23" s="499">
        <v>79.853483999999995</v>
      </c>
      <c r="U23" s="499">
        <v>0</v>
      </c>
      <c r="V23" s="499">
        <v>0</v>
      </c>
      <c r="W23" s="499">
        <v>3.48048</v>
      </c>
      <c r="X23" s="499">
        <v>2.9435899999999999</v>
      </c>
    </row>
    <row r="24" spans="1:24" ht="18" customHeight="1" x14ac:dyDescent="0.5">
      <c r="A24" s="500" t="s">
        <v>138</v>
      </c>
      <c r="B24" s="501" t="s">
        <v>277</v>
      </c>
      <c r="C24" s="502">
        <v>344.61820899999998</v>
      </c>
      <c r="D24" s="502">
        <v>0</v>
      </c>
      <c r="E24" s="502">
        <v>0</v>
      </c>
      <c r="F24" s="502">
        <v>0</v>
      </c>
      <c r="G24" s="502">
        <v>0</v>
      </c>
      <c r="H24" s="502">
        <v>0</v>
      </c>
      <c r="I24" s="502">
        <v>0.28575800000000001</v>
      </c>
      <c r="J24" s="502">
        <v>1.325372</v>
      </c>
      <c r="K24" s="502">
        <v>0</v>
      </c>
      <c r="L24" s="502">
        <v>0</v>
      </c>
      <c r="M24" s="502">
        <v>1.1094E-2</v>
      </c>
      <c r="N24" s="502">
        <v>0</v>
      </c>
      <c r="O24" s="502">
        <v>0</v>
      </c>
      <c r="P24" s="502">
        <v>2.2849000000000001E-2</v>
      </c>
      <c r="Q24" s="502">
        <v>309.28009600000001</v>
      </c>
      <c r="R24" s="502">
        <v>1.2414E-2</v>
      </c>
      <c r="S24" s="502">
        <v>11.29447</v>
      </c>
      <c r="T24" s="502">
        <v>3.371829</v>
      </c>
      <c r="U24" s="502">
        <v>18.903843999999999</v>
      </c>
      <c r="V24" s="502">
        <v>0</v>
      </c>
      <c r="W24" s="502">
        <v>3.7843000000000002E-2</v>
      </c>
      <c r="X24" s="502">
        <v>7.2638999999999995E-2</v>
      </c>
    </row>
    <row r="25" spans="1:24" ht="18" customHeight="1" x14ac:dyDescent="0.5">
      <c r="A25" s="497" t="s">
        <v>36</v>
      </c>
      <c r="B25" s="498" t="s">
        <v>263</v>
      </c>
      <c r="C25" s="499">
        <v>288.44472300000001</v>
      </c>
      <c r="D25" s="499">
        <v>1.2401720000000001</v>
      </c>
      <c r="E25" s="499">
        <v>0.68371999999999999</v>
      </c>
      <c r="F25" s="499">
        <v>0</v>
      </c>
      <c r="G25" s="499">
        <v>0</v>
      </c>
      <c r="H25" s="499">
        <v>6.1312499999999996</v>
      </c>
      <c r="I25" s="499">
        <v>203.42765</v>
      </c>
      <c r="J25" s="499">
        <v>76.535051999999993</v>
      </c>
      <c r="K25" s="499">
        <v>0</v>
      </c>
      <c r="L25" s="499">
        <v>0</v>
      </c>
      <c r="M25" s="499">
        <v>0</v>
      </c>
      <c r="N25" s="499">
        <v>0.36427399999999999</v>
      </c>
      <c r="O25" s="499">
        <v>0</v>
      </c>
      <c r="P25" s="499">
        <v>0</v>
      </c>
      <c r="Q25" s="499">
        <v>0</v>
      </c>
      <c r="R25" s="499">
        <v>0</v>
      </c>
      <c r="S25" s="499">
        <v>6.1524000000000002E-2</v>
      </c>
      <c r="T25" s="499">
        <v>0</v>
      </c>
      <c r="U25" s="499">
        <v>0</v>
      </c>
      <c r="V25" s="499">
        <v>0</v>
      </c>
      <c r="W25" s="499">
        <v>0</v>
      </c>
      <c r="X25" s="499">
        <v>1.0809999999999999E-3</v>
      </c>
    </row>
    <row r="26" spans="1:24" ht="18" customHeight="1" x14ac:dyDescent="0.5">
      <c r="A26" s="500" t="s">
        <v>33</v>
      </c>
      <c r="B26" s="501" t="s">
        <v>254</v>
      </c>
      <c r="C26" s="502">
        <v>273.810945</v>
      </c>
      <c r="D26" s="502">
        <v>0</v>
      </c>
      <c r="E26" s="502">
        <v>4.28E-4</v>
      </c>
      <c r="F26" s="502">
        <v>0</v>
      </c>
      <c r="G26" s="502">
        <v>0</v>
      </c>
      <c r="H26" s="502">
        <v>0</v>
      </c>
      <c r="I26" s="502">
        <v>7.4696230000000003</v>
      </c>
      <c r="J26" s="502">
        <v>9.1766030000000001</v>
      </c>
      <c r="K26" s="502">
        <v>1.169414</v>
      </c>
      <c r="L26" s="502">
        <v>3.8249999999999999E-2</v>
      </c>
      <c r="M26" s="502">
        <v>3.2230000000000002E-3</v>
      </c>
      <c r="N26" s="502">
        <v>4.4392630000000004</v>
      </c>
      <c r="O26" s="502">
        <v>1.387178</v>
      </c>
      <c r="P26" s="502">
        <v>0.423267</v>
      </c>
      <c r="Q26" s="502">
        <v>2.7802920000000002</v>
      </c>
      <c r="R26" s="502">
        <v>5.1486000000000001</v>
      </c>
      <c r="S26" s="502">
        <v>74.589521000000005</v>
      </c>
      <c r="T26" s="502">
        <v>56.007134999999998</v>
      </c>
      <c r="U26" s="502">
        <v>11.258607</v>
      </c>
      <c r="V26" s="502">
        <v>90</v>
      </c>
      <c r="W26" s="502">
        <v>1.8749999999999999E-2</v>
      </c>
      <c r="X26" s="502">
        <v>9.9007919999999991</v>
      </c>
    </row>
    <row r="27" spans="1:24" ht="18" customHeight="1" x14ac:dyDescent="0.5">
      <c r="A27" s="497" t="s">
        <v>50</v>
      </c>
      <c r="B27" s="498" t="s">
        <v>281</v>
      </c>
      <c r="C27" s="499">
        <v>228.509107</v>
      </c>
      <c r="D27" s="499">
        <v>0</v>
      </c>
      <c r="E27" s="499">
        <v>0</v>
      </c>
      <c r="F27" s="499">
        <v>0</v>
      </c>
      <c r="G27" s="499">
        <v>1.6035839999999999</v>
      </c>
      <c r="H27" s="499">
        <v>2.4420000000000002</v>
      </c>
      <c r="I27" s="499">
        <v>33.522041999999999</v>
      </c>
      <c r="J27" s="499">
        <v>166.08759800000001</v>
      </c>
      <c r="K27" s="499">
        <v>0</v>
      </c>
      <c r="L27" s="499">
        <v>0</v>
      </c>
      <c r="M27" s="499">
        <v>2.8380879999999999</v>
      </c>
      <c r="N27" s="499">
        <v>1.5541370000000001</v>
      </c>
      <c r="O27" s="499">
        <v>0</v>
      </c>
      <c r="P27" s="499">
        <v>0.363508</v>
      </c>
      <c r="Q27" s="499">
        <v>0</v>
      </c>
      <c r="R27" s="499">
        <v>5.5151950000000003</v>
      </c>
      <c r="S27" s="499">
        <v>7.8013960000000004</v>
      </c>
      <c r="T27" s="499">
        <v>6.5528269999999997</v>
      </c>
      <c r="U27" s="499">
        <v>0.22625999999999999</v>
      </c>
      <c r="V27" s="499">
        <v>0</v>
      </c>
      <c r="W27" s="499">
        <v>0</v>
      </c>
      <c r="X27" s="499">
        <v>2.4719999999999998E-3</v>
      </c>
    </row>
    <row r="28" spans="1:24" ht="18" customHeight="1" x14ac:dyDescent="0.5">
      <c r="A28" s="500" t="s">
        <v>135</v>
      </c>
      <c r="B28" s="501" t="s">
        <v>255</v>
      </c>
      <c r="C28" s="502">
        <v>209.14757700000001</v>
      </c>
      <c r="D28" s="502">
        <v>0.37687999999999999</v>
      </c>
      <c r="E28" s="502">
        <v>0.75683500000000004</v>
      </c>
      <c r="F28" s="502">
        <v>1.6358360000000001</v>
      </c>
      <c r="G28" s="502">
        <v>0.99180900000000005</v>
      </c>
      <c r="H28" s="502">
        <v>1.4049499999999999</v>
      </c>
      <c r="I28" s="502">
        <v>94.306061999999997</v>
      </c>
      <c r="J28" s="502">
        <v>101.121701</v>
      </c>
      <c r="K28" s="502">
        <v>1.0549999999999999E-3</v>
      </c>
      <c r="L28" s="502">
        <v>0</v>
      </c>
      <c r="M28" s="502">
        <v>0.446465</v>
      </c>
      <c r="N28" s="502">
        <v>0.74867099999999998</v>
      </c>
      <c r="O28" s="502">
        <v>3.3379999999999998E-3</v>
      </c>
      <c r="P28" s="502">
        <v>0.27077299999999999</v>
      </c>
      <c r="Q28" s="502">
        <v>0</v>
      </c>
      <c r="R28" s="502">
        <v>2.3460130000000001</v>
      </c>
      <c r="S28" s="502">
        <v>2.8161010000000002</v>
      </c>
      <c r="T28" s="502">
        <v>0.29648400000000003</v>
      </c>
      <c r="U28" s="502">
        <v>1.249717</v>
      </c>
      <c r="V28" s="502">
        <v>0</v>
      </c>
      <c r="W28" s="502">
        <v>1.1449000000000001E-2</v>
      </c>
      <c r="X28" s="502">
        <v>0.36343799999999998</v>
      </c>
    </row>
    <row r="29" spans="1:24" ht="18" customHeight="1" x14ac:dyDescent="0.5">
      <c r="A29" s="497" t="s">
        <v>200</v>
      </c>
      <c r="B29" s="498" t="s">
        <v>267</v>
      </c>
      <c r="C29" s="499">
        <v>207.18947600000001</v>
      </c>
      <c r="D29" s="499">
        <v>1.619E-2</v>
      </c>
      <c r="E29" s="499">
        <v>0</v>
      </c>
      <c r="F29" s="499">
        <v>0.50325500000000001</v>
      </c>
      <c r="G29" s="499">
        <v>1.13E-4</v>
      </c>
      <c r="H29" s="499">
        <v>27.349219999999999</v>
      </c>
      <c r="I29" s="499">
        <v>68.482213000000002</v>
      </c>
      <c r="J29" s="499">
        <v>74.090143999999995</v>
      </c>
      <c r="K29" s="499">
        <v>0</v>
      </c>
      <c r="L29" s="499">
        <v>0</v>
      </c>
      <c r="M29" s="499">
        <v>0</v>
      </c>
      <c r="N29" s="499">
        <v>0.86202400000000001</v>
      </c>
      <c r="O29" s="499">
        <v>2.9999999999999997E-4</v>
      </c>
      <c r="P29" s="499">
        <v>1.6362999999999999E-2</v>
      </c>
      <c r="Q29" s="499">
        <v>0</v>
      </c>
      <c r="R29" s="499">
        <v>22.030794</v>
      </c>
      <c r="S29" s="499">
        <v>2.9498540000000002</v>
      </c>
      <c r="T29" s="499">
        <v>9.9530650000000005</v>
      </c>
      <c r="U29" s="499">
        <v>0.586677</v>
      </c>
      <c r="V29" s="499">
        <v>0</v>
      </c>
      <c r="W29" s="499">
        <v>0.151535</v>
      </c>
      <c r="X29" s="499">
        <v>0.19772999999999999</v>
      </c>
    </row>
    <row r="30" spans="1:24" ht="18" customHeight="1" x14ac:dyDescent="0.5">
      <c r="A30" s="500" t="s">
        <v>190</v>
      </c>
      <c r="B30" s="501" t="s">
        <v>265</v>
      </c>
      <c r="C30" s="502">
        <v>187.472767</v>
      </c>
      <c r="D30" s="502">
        <v>0</v>
      </c>
      <c r="E30" s="502">
        <v>0</v>
      </c>
      <c r="F30" s="502">
        <v>0</v>
      </c>
      <c r="G30" s="502">
        <v>4.0080000000000003E-3</v>
      </c>
      <c r="H30" s="502">
        <v>1.4E-2</v>
      </c>
      <c r="I30" s="502">
        <v>5.6531320000000003</v>
      </c>
      <c r="J30" s="502">
        <v>79.615224999999995</v>
      </c>
      <c r="K30" s="502">
        <v>0.76156500000000005</v>
      </c>
      <c r="L30" s="502">
        <v>0</v>
      </c>
      <c r="M30" s="502">
        <v>1.2123E-2</v>
      </c>
      <c r="N30" s="502">
        <v>5.1364089999999996</v>
      </c>
      <c r="O30" s="502">
        <v>0</v>
      </c>
      <c r="P30" s="502">
        <v>2.5201380000000002</v>
      </c>
      <c r="Q30" s="502">
        <v>24.245170000000002</v>
      </c>
      <c r="R30" s="502">
        <v>31.682324000000001</v>
      </c>
      <c r="S30" s="502">
        <v>6.3356820000000003</v>
      </c>
      <c r="T30" s="502">
        <v>31.451174999999999</v>
      </c>
      <c r="U30" s="502">
        <v>2.568E-3</v>
      </c>
      <c r="V30" s="502">
        <v>0</v>
      </c>
      <c r="W30" s="502">
        <v>1.127E-3</v>
      </c>
      <c r="X30" s="502">
        <v>3.8121000000000002E-2</v>
      </c>
    </row>
    <row r="31" spans="1:24" ht="18" customHeight="1" x14ac:dyDescent="0.5">
      <c r="A31" s="497" t="s">
        <v>34</v>
      </c>
      <c r="B31" s="498" t="s">
        <v>260</v>
      </c>
      <c r="C31" s="499">
        <v>179.293656</v>
      </c>
      <c r="D31" s="499">
        <v>0</v>
      </c>
      <c r="E31" s="499">
        <v>8.1929000000000002E-2</v>
      </c>
      <c r="F31" s="499">
        <v>44.765923000000001</v>
      </c>
      <c r="G31" s="499">
        <v>0.131718</v>
      </c>
      <c r="H31" s="499">
        <v>0</v>
      </c>
      <c r="I31" s="499">
        <v>37.438115000000003</v>
      </c>
      <c r="J31" s="499">
        <v>14.857111</v>
      </c>
      <c r="K31" s="499">
        <v>0</v>
      </c>
      <c r="L31" s="499">
        <v>0</v>
      </c>
      <c r="M31" s="499">
        <v>1.2692E-2</v>
      </c>
      <c r="N31" s="499">
        <v>6.087777</v>
      </c>
      <c r="O31" s="499">
        <v>0</v>
      </c>
      <c r="P31" s="499">
        <v>7.6662879999999998</v>
      </c>
      <c r="Q31" s="499">
        <v>0</v>
      </c>
      <c r="R31" s="499">
        <v>27.324957999999999</v>
      </c>
      <c r="S31" s="499">
        <v>27.656126</v>
      </c>
      <c r="T31" s="499">
        <v>5.0860339999999997</v>
      </c>
      <c r="U31" s="499">
        <v>8.0330180000000002</v>
      </c>
      <c r="V31" s="499">
        <v>0</v>
      </c>
      <c r="W31" s="499">
        <v>3.7519999999999998E-2</v>
      </c>
      <c r="X31" s="499">
        <v>0.11444699999999999</v>
      </c>
    </row>
    <row r="32" spans="1:24" ht="18" customHeight="1" x14ac:dyDescent="0.5">
      <c r="A32" s="500" t="s">
        <v>63</v>
      </c>
      <c r="B32" s="501" t="s">
        <v>297</v>
      </c>
      <c r="C32" s="502">
        <v>170.18399500000001</v>
      </c>
      <c r="D32" s="502">
        <v>2.1460319999999999</v>
      </c>
      <c r="E32" s="502">
        <v>4.1704340000000002</v>
      </c>
      <c r="F32" s="502">
        <v>0</v>
      </c>
      <c r="G32" s="502">
        <v>19.676718999999999</v>
      </c>
      <c r="H32" s="502">
        <v>16.620674999999999</v>
      </c>
      <c r="I32" s="502">
        <v>55.919896000000001</v>
      </c>
      <c r="J32" s="502">
        <v>21.549510999999999</v>
      </c>
      <c r="K32" s="502">
        <v>1.0461E-2</v>
      </c>
      <c r="L32" s="502">
        <v>0.67317000000000005</v>
      </c>
      <c r="M32" s="502">
        <v>0.56078899999999998</v>
      </c>
      <c r="N32" s="502">
        <v>2.2201460000000002</v>
      </c>
      <c r="O32" s="502">
        <v>0.54237000000000002</v>
      </c>
      <c r="P32" s="502">
        <v>18.644959</v>
      </c>
      <c r="Q32" s="502">
        <v>0</v>
      </c>
      <c r="R32" s="502">
        <v>8.2608479999999993</v>
      </c>
      <c r="S32" s="502">
        <v>8.4623240000000006</v>
      </c>
      <c r="T32" s="502">
        <v>6.3367599999999999</v>
      </c>
      <c r="U32" s="502">
        <v>3.4118999999999997E-2</v>
      </c>
      <c r="V32" s="502">
        <v>0</v>
      </c>
      <c r="W32" s="502">
        <v>2.5462950000000002</v>
      </c>
      <c r="X32" s="502">
        <v>1.808487</v>
      </c>
    </row>
    <row r="33" spans="1:24" ht="18" customHeight="1" x14ac:dyDescent="0.5">
      <c r="A33" s="497" t="s">
        <v>195</v>
      </c>
      <c r="B33" s="498" t="s">
        <v>295</v>
      </c>
      <c r="C33" s="499">
        <v>168.34468699999999</v>
      </c>
      <c r="D33" s="499">
        <v>5.0000000000000001E-4</v>
      </c>
      <c r="E33" s="499">
        <v>0.50295800000000002</v>
      </c>
      <c r="F33" s="499">
        <v>0</v>
      </c>
      <c r="G33" s="499">
        <v>0</v>
      </c>
      <c r="H33" s="499">
        <v>0</v>
      </c>
      <c r="I33" s="499">
        <v>0.27184199999999997</v>
      </c>
      <c r="J33" s="499">
        <v>4.2157179999999999</v>
      </c>
      <c r="K33" s="499">
        <v>0</v>
      </c>
      <c r="L33" s="499">
        <v>0</v>
      </c>
      <c r="M33" s="499">
        <v>0</v>
      </c>
      <c r="N33" s="499">
        <v>0.31559300000000001</v>
      </c>
      <c r="O33" s="499">
        <v>0</v>
      </c>
      <c r="P33" s="499">
        <v>0</v>
      </c>
      <c r="Q33" s="499">
        <v>0</v>
      </c>
      <c r="R33" s="499">
        <v>0</v>
      </c>
      <c r="S33" s="499">
        <v>162.42078000000001</v>
      </c>
      <c r="T33" s="499">
        <v>0.60270599999999996</v>
      </c>
      <c r="U33" s="499">
        <v>0</v>
      </c>
      <c r="V33" s="499">
        <v>0</v>
      </c>
      <c r="W33" s="499">
        <v>0</v>
      </c>
      <c r="X33" s="499">
        <v>1.4591E-2</v>
      </c>
    </row>
    <row r="34" spans="1:24" ht="18" customHeight="1" x14ac:dyDescent="0.5">
      <c r="A34" s="500" t="s">
        <v>28</v>
      </c>
      <c r="B34" s="501" t="s">
        <v>246</v>
      </c>
      <c r="C34" s="502">
        <v>150.24028200000001</v>
      </c>
      <c r="D34" s="502">
        <v>0</v>
      </c>
      <c r="E34" s="502">
        <v>0</v>
      </c>
      <c r="F34" s="502">
        <v>0</v>
      </c>
      <c r="G34" s="502">
        <v>0</v>
      </c>
      <c r="H34" s="502">
        <v>5.3979730000000004</v>
      </c>
      <c r="I34" s="502">
        <v>3.4934750000000001</v>
      </c>
      <c r="J34" s="502">
        <v>5.6868990000000004</v>
      </c>
      <c r="K34" s="502">
        <v>0</v>
      </c>
      <c r="L34" s="502">
        <v>0</v>
      </c>
      <c r="M34" s="502">
        <v>8.2640000000000005E-3</v>
      </c>
      <c r="N34" s="502">
        <v>6.3921000000000006E-2</v>
      </c>
      <c r="O34" s="502">
        <v>0</v>
      </c>
      <c r="P34" s="502">
        <v>2.8941000000000001E-2</v>
      </c>
      <c r="Q34" s="502">
        <v>0</v>
      </c>
      <c r="R34" s="502">
        <v>133.48162199999999</v>
      </c>
      <c r="S34" s="502">
        <v>1.56819</v>
      </c>
      <c r="T34" s="502">
        <v>0</v>
      </c>
      <c r="U34" s="502">
        <v>0.44703599999999999</v>
      </c>
      <c r="V34" s="502">
        <v>0</v>
      </c>
      <c r="W34" s="502">
        <v>0</v>
      </c>
      <c r="X34" s="502">
        <v>6.3961000000000004E-2</v>
      </c>
    </row>
    <row r="35" spans="1:24" ht="18" customHeight="1" x14ac:dyDescent="0.5">
      <c r="A35" s="497" t="s">
        <v>45</v>
      </c>
      <c r="B35" s="498" t="s">
        <v>285</v>
      </c>
      <c r="C35" s="499">
        <v>146.83287999999999</v>
      </c>
      <c r="D35" s="499">
        <v>1.1230880000000001</v>
      </c>
      <c r="E35" s="499">
        <v>0.22825000000000001</v>
      </c>
      <c r="F35" s="499">
        <v>0.35064899999999999</v>
      </c>
      <c r="G35" s="499">
        <v>0.32443899999999998</v>
      </c>
      <c r="H35" s="499">
        <v>0</v>
      </c>
      <c r="I35" s="499">
        <v>37.583682000000003</v>
      </c>
      <c r="J35" s="499">
        <v>76.772914999999998</v>
      </c>
      <c r="K35" s="499">
        <v>0</v>
      </c>
      <c r="L35" s="499">
        <v>1.1249999999999999E-3</v>
      </c>
      <c r="M35" s="499">
        <v>7.6957329999999997</v>
      </c>
      <c r="N35" s="499">
        <v>2.102166</v>
      </c>
      <c r="O35" s="499">
        <v>0</v>
      </c>
      <c r="P35" s="499">
        <v>1.136747</v>
      </c>
      <c r="Q35" s="499">
        <v>0</v>
      </c>
      <c r="R35" s="499">
        <v>6.0661160000000001</v>
      </c>
      <c r="S35" s="499">
        <v>3.2171609999999999</v>
      </c>
      <c r="T35" s="499">
        <v>10.111840000000001</v>
      </c>
      <c r="U35" s="499">
        <v>6.1020999999999999E-2</v>
      </c>
      <c r="V35" s="499">
        <v>0</v>
      </c>
      <c r="W35" s="499">
        <v>0</v>
      </c>
      <c r="X35" s="499">
        <v>5.7949000000000001E-2</v>
      </c>
    </row>
    <row r="36" spans="1:24" ht="18" customHeight="1" x14ac:dyDescent="0.5">
      <c r="A36" s="500" t="s">
        <v>133</v>
      </c>
      <c r="B36" s="501" t="s">
        <v>271</v>
      </c>
      <c r="C36" s="502">
        <v>143.258826</v>
      </c>
      <c r="D36" s="502">
        <v>0.53236499999999998</v>
      </c>
      <c r="E36" s="502">
        <v>1.39889</v>
      </c>
      <c r="F36" s="502">
        <v>0</v>
      </c>
      <c r="G36" s="502">
        <v>0.896949</v>
      </c>
      <c r="H36" s="502">
        <v>0</v>
      </c>
      <c r="I36" s="502">
        <v>22.750727000000001</v>
      </c>
      <c r="J36" s="502">
        <v>107.621532</v>
      </c>
      <c r="K36" s="502">
        <v>1.715584</v>
      </c>
      <c r="L36" s="502">
        <v>0</v>
      </c>
      <c r="M36" s="502">
        <v>9.7541000000000003E-2</v>
      </c>
      <c r="N36" s="502">
        <v>0.25750000000000001</v>
      </c>
      <c r="O36" s="502">
        <v>0</v>
      </c>
      <c r="P36" s="502">
        <v>0.31782899999999997</v>
      </c>
      <c r="Q36" s="502">
        <v>0</v>
      </c>
      <c r="R36" s="502">
        <v>4.8817899999999996</v>
      </c>
      <c r="S36" s="502">
        <v>1.209446</v>
      </c>
      <c r="T36" s="502">
        <v>0.122215</v>
      </c>
      <c r="U36" s="502">
        <v>0.20555000000000001</v>
      </c>
      <c r="V36" s="502">
        <v>0</v>
      </c>
      <c r="W36" s="502">
        <v>0.51500000000000001</v>
      </c>
      <c r="X36" s="502">
        <v>0.73590900000000004</v>
      </c>
    </row>
    <row r="37" spans="1:24" ht="18" customHeight="1" x14ac:dyDescent="0.5">
      <c r="A37" s="497" t="s">
        <v>193</v>
      </c>
      <c r="B37" s="498" t="s">
        <v>288</v>
      </c>
      <c r="C37" s="499">
        <v>126.38931100000001</v>
      </c>
      <c r="D37" s="499">
        <v>0</v>
      </c>
      <c r="E37" s="499">
        <v>0.22087699999999999</v>
      </c>
      <c r="F37" s="499">
        <v>0</v>
      </c>
      <c r="G37" s="499">
        <v>0.26005200000000001</v>
      </c>
      <c r="H37" s="499">
        <v>2.4162599999999999</v>
      </c>
      <c r="I37" s="499">
        <v>14.787153999999999</v>
      </c>
      <c r="J37" s="499">
        <v>10.551228999999999</v>
      </c>
      <c r="K37" s="499">
        <v>7.1551000000000003E-2</v>
      </c>
      <c r="L37" s="499">
        <v>4.2494999999999998E-2</v>
      </c>
      <c r="M37" s="499">
        <v>2.1999999999999999E-5</v>
      </c>
      <c r="N37" s="499">
        <v>4.3777439999999999</v>
      </c>
      <c r="O37" s="499">
        <v>4.8226999999999999E-2</v>
      </c>
      <c r="P37" s="499">
        <v>1.0066489999999999</v>
      </c>
      <c r="Q37" s="499">
        <v>0</v>
      </c>
      <c r="R37" s="499">
        <v>25.594882999999999</v>
      </c>
      <c r="S37" s="499">
        <v>9.0426470000000005</v>
      </c>
      <c r="T37" s="499">
        <v>53.275644999999997</v>
      </c>
      <c r="U37" s="499">
        <v>4.6389430000000003</v>
      </c>
      <c r="V37" s="499">
        <v>0</v>
      </c>
      <c r="W37" s="499">
        <v>2.9772E-2</v>
      </c>
      <c r="X37" s="499">
        <v>2.5159999999999998E-2</v>
      </c>
    </row>
    <row r="38" spans="1:24" ht="18" customHeight="1" x14ac:dyDescent="0.5">
      <c r="A38" s="500" t="s">
        <v>53</v>
      </c>
      <c r="B38" s="501" t="s">
        <v>305</v>
      </c>
      <c r="C38" s="502">
        <v>117.31048</v>
      </c>
      <c r="D38" s="502">
        <v>0.45252599999999998</v>
      </c>
      <c r="E38" s="502">
        <v>1.2777999999999999E-2</v>
      </c>
      <c r="F38" s="502">
        <v>0</v>
      </c>
      <c r="G38" s="502">
        <v>0</v>
      </c>
      <c r="H38" s="502">
        <v>0</v>
      </c>
      <c r="I38" s="502">
        <v>4.95E-4</v>
      </c>
      <c r="J38" s="502">
        <v>5.9546760000000001</v>
      </c>
      <c r="K38" s="502">
        <v>0.25800000000000001</v>
      </c>
      <c r="L38" s="502">
        <v>0</v>
      </c>
      <c r="M38" s="502">
        <v>7.5799999999999999E-4</v>
      </c>
      <c r="N38" s="502">
        <v>0</v>
      </c>
      <c r="O38" s="502">
        <v>0</v>
      </c>
      <c r="P38" s="502">
        <v>0</v>
      </c>
      <c r="Q38" s="502">
        <v>0</v>
      </c>
      <c r="R38" s="502">
        <v>1.189254</v>
      </c>
      <c r="S38" s="502">
        <v>105.89979700000001</v>
      </c>
      <c r="T38" s="502">
        <v>0.69938100000000003</v>
      </c>
      <c r="U38" s="502">
        <v>1.776348</v>
      </c>
      <c r="V38" s="502">
        <v>0</v>
      </c>
      <c r="W38" s="502">
        <v>0</v>
      </c>
      <c r="X38" s="502">
        <v>1.0664670000000001</v>
      </c>
    </row>
    <row r="39" spans="1:24" ht="18" customHeight="1" x14ac:dyDescent="0.5">
      <c r="A39" s="497" t="s">
        <v>134</v>
      </c>
      <c r="B39" s="498" t="s">
        <v>283</v>
      </c>
      <c r="C39" s="499">
        <v>115.988418</v>
      </c>
      <c r="D39" s="499">
        <v>0.17857999999999999</v>
      </c>
      <c r="E39" s="499">
        <v>0.45845599999999997</v>
      </c>
      <c r="F39" s="499">
        <v>0</v>
      </c>
      <c r="G39" s="499">
        <v>14.410636</v>
      </c>
      <c r="H39" s="499">
        <v>2.2244630000000001</v>
      </c>
      <c r="I39" s="499">
        <v>81.365527999999998</v>
      </c>
      <c r="J39" s="499">
        <v>16.279312000000001</v>
      </c>
      <c r="K39" s="499">
        <v>0</v>
      </c>
      <c r="L39" s="499">
        <v>0</v>
      </c>
      <c r="M39" s="499">
        <v>0</v>
      </c>
      <c r="N39" s="499">
        <v>0</v>
      </c>
      <c r="O39" s="499">
        <v>0</v>
      </c>
      <c r="P39" s="499">
        <v>0.170515</v>
      </c>
      <c r="Q39" s="499">
        <v>0</v>
      </c>
      <c r="R39" s="499">
        <v>0</v>
      </c>
      <c r="S39" s="499">
        <v>5.3268999999999997E-2</v>
      </c>
      <c r="T39" s="499">
        <v>0</v>
      </c>
      <c r="U39" s="499">
        <v>0</v>
      </c>
      <c r="V39" s="499">
        <v>0</v>
      </c>
      <c r="W39" s="499">
        <v>0</v>
      </c>
      <c r="X39" s="499">
        <v>0.84765900000000005</v>
      </c>
    </row>
    <row r="40" spans="1:24" ht="18" customHeight="1" x14ac:dyDescent="0.5">
      <c r="A40" s="500" t="s">
        <v>192</v>
      </c>
      <c r="B40" s="501" t="s">
        <v>264</v>
      </c>
      <c r="C40" s="502">
        <v>108.899413</v>
      </c>
      <c r="D40" s="502">
        <v>1.252E-2</v>
      </c>
      <c r="E40" s="502">
        <v>0</v>
      </c>
      <c r="F40" s="502">
        <v>0</v>
      </c>
      <c r="G40" s="502">
        <v>9.6023999999999998E-2</v>
      </c>
      <c r="H40" s="502">
        <v>9.1092750000000002</v>
      </c>
      <c r="I40" s="502">
        <v>33.92492</v>
      </c>
      <c r="J40" s="502">
        <v>58.146540000000002</v>
      </c>
      <c r="K40" s="502">
        <v>0</v>
      </c>
      <c r="L40" s="502">
        <v>0</v>
      </c>
      <c r="M40" s="502">
        <v>5.5329220000000001</v>
      </c>
      <c r="N40" s="502">
        <v>0.193268</v>
      </c>
      <c r="O40" s="502">
        <v>0</v>
      </c>
      <c r="P40" s="502">
        <v>1.066141</v>
      </c>
      <c r="Q40" s="502">
        <v>0</v>
      </c>
      <c r="R40" s="502">
        <v>0.24215999999999999</v>
      </c>
      <c r="S40" s="502">
        <v>0.41062799999999999</v>
      </c>
      <c r="T40" s="502">
        <v>7.8035999999999994E-2</v>
      </c>
      <c r="U40" s="502">
        <v>5.6228E-2</v>
      </c>
      <c r="V40" s="502">
        <v>0</v>
      </c>
      <c r="W40" s="502">
        <v>1.0252000000000001E-2</v>
      </c>
      <c r="X40" s="502">
        <v>2.0499E-2</v>
      </c>
    </row>
    <row r="41" spans="1:24" ht="18" customHeight="1" x14ac:dyDescent="0.5">
      <c r="A41" s="497" t="s">
        <v>191</v>
      </c>
      <c r="B41" s="498" t="s">
        <v>259</v>
      </c>
      <c r="C41" s="499">
        <v>108.560581</v>
      </c>
      <c r="D41" s="499">
        <v>0.29888500000000001</v>
      </c>
      <c r="E41" s="499">
        <v>1.567043</v>
      </c>
      <c r="F41" s="499">
        <v>0</v>
      </c>
      <c r="G41" s="499">
        <v>1.070503</v>
      </c>
      <c r="H41" s="499">
        <v>13.979850000000001</v>
      </c>
      <c r="I41" s="499">
        <v>77.980873000000003</v>
      </c>
      <c r="J41" s="499">
        <v>7.7698809999999998</v>
      </c>
      <c r="K41" s="499">
        <v>0.90375000000000005</v>
      </c>
      <c r="L41" s="499">
        <v>0</v>
      </c>
      <c r="M41" s="499">
        <v>0.27432099999999998</v>
      </c>
      <c r="N41" s="499">
        <v>2.035974</v>
      </c>
      <c r="O41" s="499">
        <v>0</v>
      </c>
      <c r="P41" s="499">
        <v>0</v>
      </c>
      <c r="Q41" s="499">
        <v>0</v>
      </c>
      <c r="R41" s="499">
        <v>0.63083299999999998</v>
      </c>
      <c r="S41" s="499">
        <v>1.7538149999999999</v>
      </c>
      <c r="T41" s="499">
        <v>2.8004000000000001E-2</v>
      </c>
      <c r="U41" s="499">
        <v>6.0198000000000002E-2</v>
      </c>
      <c r="V41" s="499">
        <v>0</v>
      </c>
      <c r="W41" s="499">
        <v>0</v>
      </c>
      <c r="X41" s="499">
        <v>0.20665</v>
      </c>
    </row>
    <row r="42" spans="1:24" ht="18" customHeight="1" x14ac:dyDescent="0.5">
      <c r="A42" s="500" t="s">
        <v>49</v>
      </c>
      <c r="B42" s="501" t="s">
        <v>286</v>
      </c>
      <c r="C42" s="502">
        <v>94.058391999999998</v>
      </c>
      <c r="D42" s="502">
        <v>0.248833</v>
      </c>
      <c r="E42" s="502">
        <v>0</v>
      </c>
      <c r="F42" s="502">
        <v>0.81352800000000003</v>
      </c>
      <c r="G42" s="502">
        <v>8.9432690000000008</v>
      </c>
      <c r="H42" s="502">
        <v>1.59375</v>
      </c>
      <c r="I42" s="502">
        <v>42.632482000000003</v>
      </c>
      <c r="J42" s="502">
        <v>39.308489000000002</v>
      </c>
      <c r="K42" s="502">
        <v>0</v>
      </c>
      <c r="L42" s="502">
        <v>0</v>
      </c>
      <c r="M42" s="502">
        <v>0</v>
      </c>
      <c r="N42" s="502">
        <v>0</v>
      </c>
      <c r="O42" s="502">
        <v>0</v>
      </c>
      <c r="P42" s="502">
        <v>2.8768999999999999E-2</v>
      </c>
      <c r="Q42" s="502">
        <v>0</v>
      </c>
      <c r="R42" s="502">
        <v>5.2693999999999998E-2</v>
      </c>
      <c r="S42" s="502">
        <v>0.39430500000000002</v>
      </c>
      <c r="T42" s="502">
        <v>0</v>
      </c>
      <c r="U42" s="502">
        <v>2.4764999999999999E-2</v>
      </c>
      <c r="V42" s="502">
        <v>0</v>
      </c>
      <c r="W42" s="502">
        <v>0</v>
      </c>
      <c r="X42" s="502">
        <v>1.7506000000000001E-2</v>
      </c>
    </row>
    <row r="43" spans="1:24" ht="18" customHeight="1" x14ac:dyDescent="0.5">
      <c r="A43" s="497" t="s">
        <v>38</v>
      </c>
      <c r="B43" s="498" t="s">
        <v>249</v>
      </c>
      <c r="C43" s="499">
        <v>86.094030000000004</v>
      </c>
      <c r="D43" s="499">
        <v>3.065E-3</v>
      </c>
      <c r="E43" s="499">
        <v>0</v>
      </c>
      <c r="F43" s="499">
        <v>0</v>
      </c>
      <c r="G43" s="499">
        <v>0</v>
      </c>
      <c r="H43" s="499">
        <v>0</v>
      </c>
      <c r="I43" s="499">
        <v>0.9889</v>
      </c>
      <c r="J43" s="499">
        <v>82.355559</v>
      </c>
      <c r="K43" s="499">
        <v>0</v>
      </c>
      <c r="L43" s="499">
        <v>0</v>
      </c>
      <c r="M43" s="499">
        <v>0</v>
      </c>
      <c r="N43" s="499">
        <v>0.225104</v>
      </c>
      <c r="O43" s="499">
        <v>0</v>
      </c>
      <c r="P43" s="499">
        <v>0</v>
      </c>
      <c r="Q43" s="499">
        <v>0</v>
      </c>
      <c r="R43" s="499">
        <v>5.7487999999999997E-2</v>
      </c>
      <c r="S43" s="499">
        <v>1.1862760000000001</v>
      </c>
      <c r="T43" s="499">
        <v>0.16552800000000001</v>
      </c>
      <c r="U43" s="499">
        <v>1.1071089999999999</v>
      </c>
      <c r="V43" s="499">
        <v>0</v>
      </c>
      <c r="W43" s="499">
        <v>0</v>
      </c>
      <c r="X43" s="499">
        <v>5.0000000000000001E-3</v>
      </c>
    </row>
    <row r="44" spans="1:24" ht="18" customHeight="1" x14ac:dyDescent="0.5">
      <c r="A44" s="500" t="s">
        <v>48</v>
      </c>
      <c r="B44" s="501" t="s">
        <v>279</v>
      </c>
      <c r="C44" s="502">
        <v>82.190281999999996</v>
      </c>
      <c r="D44" s="502">
        <v>0</v>
      </c>
      <c r="E44" s="502">
        <v>0</v>
      </c>
      <c r="F44" s="502">
        <v>0</v>
      </c>
      <c r="G44" s="502">
        <v>0</v>
      </c>
      <c r="H44" s="502">
        <v>0</v>
      </c>
      <c r="I44" s="502">
        <v>1.8032509999999999</v>
      </c>
      <c r="J44" s="502">
        <v>76.635603000000003</v>
      </c>
      <c r="K44" s="502">
        <v>0</v>
      </c>
      <c r="L44" s="502">
        <v>0</v>
      </c>
      <c r="M44" s="502">
        <v>0</v>
      </c>
      <c r="N44" s="502">
        <v>0</v>
      </c>
      <c r="O44" s="502">
        <v>0</v>
      </c>
      <c r="P44" s="502">
        <v>4.3730999999999999E-2</v>
      </c>
      <c r="Q44" s="502">
        <v>0</v>
      </c>
      <c r="R44" s="502">
        <v>3.5137079999999998</v>
      </c>
      <c r="S44" s="502">
        <v>0</v>
      </c>
      <c r="T44" s="502">
        <v>0.19398799999999999</v>
      </c>
      <c r="U44" s="502">
        <v>0</v>
      </c>
      <c r="V44" s="502">
        <v>0</v>
      </c>
      <c r="W44" s="502">
        <v>0</v>
      </c>
      <c r="X44" s="502">
        <v>0</v>
      </c>
    </row>
    <row r="45" spans="1:24" ht="18" customHeight="1" x14ac:dyDescent="0.5">
      <c r="A45" s="497" t="s">
        <v>37</v>
      </c>
      <c r="B45" s="498" t="s">
        <v>293</v>
      </c>
      <c r="C45" s="499">
        <v>81.919584999999998</v>
      </c>
      <c r="D45" s="499">
        <v>0</v>
      </c>
      <c r="E45" s="499">
        <v>0.56581999999999999</v>
      </c>
      <c r="F45" s="499">
        <v>0</v>
      </c>
      <c r="G45" s="499">
        <v>3.8379999999999998E-3</v>
      </c>
      <c r="H45" s="499">
        <v>8.6006250000000009</v>
      </c>
      <c r="I45" s="499">
        <v>25.046792</v>
      </c>
      <c r="J45" s="499">
        <v>45.631574000000001</v>
      </c>
      <c r="K45" s="499">
        <v>0.1255</v>
      </c>
      <c r="L45" s="499">
        <v>5.3299999999999997E-3</v>
      </c>
      <c r="M45" s="499">
        <v>0.03</v>
      </c>
      <c r="N45" s="499">
        <v>0.11755599999999999</v>
      </c>
      <c r="O45" s="499">
        <v>1E-3</v>
      </c>
      <c r="P45" s="499">
        <v>1.6192999999999999E-2</v>
      </c>
      <c r="Q45" s="499">
        <v>0</v>
      </c>
      <c r="R45" s="499">
        <v>1.056856</v>
      </c>
      <c r="S45" s="499">
        <v>0.220806</v>
      </c>
      <c r="T45" s="499">
        <v>0.154</v>
      </c>
      <c r="U45" s="499">
        <v>0.26851700000000001</v>
      </c>
      <c r="V45" s="499">
        <v>0</v>
      </c>
      <c r="W45" s="499">
        <v>0</v>
      </c>
      <c r="X45" s="499">
        <v>7.5176999999999994E-2</v>
      </c>
    </row>
    <row r="46" spans="1:24" ht="18" customHeight="1" x14ac:dyDescent="0.5">
      <c r="A46" s="500" t="s">
        <v>43</v>
      </c>
      <c r="B46" s="501" t="s">
        <v>272</v>
      </c>
      <c r="C46" s="502">
        <v>78.909036</v>
      </c>
      <c r="D46" s="502">
        <v>1.7388380000000001</v>
      </c>
      <c r="E46" s="502">
        <v>1.713581</v>
      </c>
      <c r="F46" s="502">
        <v>1.1674359999999999</v>
      </c>
      <c r="G46" s="502">
        <v>7.248551</v>
      </c>
      <c r="H46" s="502">
        <v>1.21E-2</v>
      </c>
      <c r="I46" s="502">
        <v>1.9596370000000001</v>
      </c>
      <c r="J46" s="502">
        <v>60.573728000000003</v>
      </c>
      <c r="K46" s="502">
        <v>0.86986200000000002</v>
      </c>
      <c r="L46" s="502">
        <v>2.1042000000000002E-2</v>
      </c>
      <c r="M46" s="502">
        <v>1.141202</v>
      </c>
      <c r="N46" s="502">
        <v>0.29025899999999999</v>
      </c>
      <c r="O46" s="502">
        <v>6.2136999999999998E-2</v>
      </c>
      <c r="P46" s="502">
        <v>0.784215</v>
      </c>
      <c r="Q46" s="502">
        <v>0</v>
      </c>
      <c r="R46" s="502">
        <v>0.25454300000000002</v>
      </c>
      <c r="S46" s="502">
        <v>0.84295200000000003</v>
      </c>
      <c r="T46" s="502">
        <v>6.1600000000000002E-2</v>
      </c>
      <c r="U46" s="502">
        <v>0</v>
      </c>
      <c r="V46" s="502">
        <v>0</v>
      </c>
      <c r="W46" s="502">
        <v>0.13662299999999999</v>
      </c>
      <c r="X46" s="502">
        <v>3.0731000000000001E-2</v>
      </c>
    </row>
    <row r="47" spans="1:24" ht="18" customHeight="1" x14ac:dyDescent="0.5">
      <c r="A47" s="497" t="s">
        <v>39</v>
      </c>
      <c r="B47" s="498" t="s">
        <v>273</v>
      </c>
      <c r="C47" s="499">
        <v>74.637299999999996</v>
      </c>
      <c r="D47" s="499">
        <v>0.50750499999999998</v>
      </c>
      <c r="E47" s="499">
        <v>1.049183</v>
      </c>
      <c r="F47" s="499">
        <v>0</v>
      </c>
      <c r="G47" s="499">
        <v>0.40268199999999998</v>
      </c>
      <c r="H47" s="499">
        <v>0</v>
      </c>
      <c r="I47" s="499">
        <v>0.739178</v>
      </c>
      <c r="J47" s="499">
        <v>0.356595</v>
      </c>
      <c r="K47" s="499">
        <v>0</v>
      </c>
      <c r="L47" s="499">
        <v>0</v>
      </c>
      <c r="M47" s="499">
        <v>2.1819999999999999E-3</v>
      </c>
      <c r="N47" s="499">
        <v>0.67347999999999997</v>
      </c>
      <c r="O47" s="499">
        <v>0</v>
      </c>
      <c r="P47" s="499">
        <v>0.224799</v>
      </c>
      <c r="Q47" s="499">
        <v>0</v>
      </c>
      <c r="R47" s="499">
        <v>57.698872999999999</v>
      </c>
      <c r="S47" s="499">
        <v>7.6539929999999998</v>
      </c>
      <c r="T47" s="499">
        <v>0.12200999999999999</v>
      </c>
      <c r="U47" s="499">
        <v>5.1387910000000003</v>
      </c>
      <c r="V47" s="499">
        <v>0</v>
      </c>
      <c r="W47" s="499">
        <v>0</v>
      </c>
      <c r="X47" s="499">
        <v>6.8028000000000005E-2</v>
      </c>
    </row>
    <row r="48" spans="1:24" ht="18" customHeight="1" x14ac:dyDescent="0.5">
      <c r="A48" s="500" t="s">
        <v>30</v>
      </c>
      <c r="B48" s="501" t="s">
        <v>253</v>
      </c>
      <c r="C48" s="502">
        <v>74.011683000000005</v>
      </c>
      <c r="D48" s="502">
        <v>0.94533900000000004</v>
      </c>
      <c r="E48" s="502">
        <v>0</v>
      </c>
      <c r="F48" s="502">
        <v>0</v>
      </c>
      <c r="G48" s="502">
        <v>6.4105999999999996E-2</v>
      </c>
      <c r="H48" s="502">
        <v>0.112664</v>
      </c>
      <c r="I48" s="502">
        <v>58.819271999999998</v>
      </c>
      <c r="J48" s="502">
        <v>5.4752109999999998</v>
      </c>
      <c r="K48" s="502">
        <v>0</v>
      </c>
      <c r="L48" s="502">
        <v>0</v>
      </c>
      <c r="M48" s="502">
        <v>0</v>
      </c>
      <c r="N48" s="502">
        <v>0</v>
      </c>
      <c r="O48" s="502">
        <v>0</v>
      </c>
      <c r="P48" s="502">
        <v>0.91751300000000002</v>
      </c>
      <c r="Q48" s="502">
        <v>0</v>
      </c>
      <c r="R48" s="502">
        <v>4.2082550000000003</v>
      </c>
      <c r="S48" s="502">
        <v>3.4628580000000002</v>
      </c>
      <c r="T48" s="502">
        <v>0</v>
      </c>
      <c r="U48" s="502">
        <v>0</v>
      </c>
      <c r="V48" s="502">
        <v>0</v>
      </c>
      <c r="W48" s="502">
        <v>0</v>
      </c>
      <c r="X48" s="502">
        <v>6.4650000000000003E-3</v>
      </c>
    </row>
    <row r="49" spans="1:24" ht="18" customHeight="1" x14ac:dyDescent="0.5">
      <c r="A49" s="497" t="s">
        <v>140</v>
      </c>
      <c r="B49" s="498" t="s">
        <v>299</v>
      </c>
      <c r="C49" s="499">
        <v>69.726712000000006</v>
      </c>
      <c r="D49" s="499">
        <v>0</v>
      </c>
      <c r="E49" s="499">
        <v>0</v>
      </c>
      <c r="F49" s="499">
        <v>0</v>
      </c>
      <c r="G49" s="499">
        <v>0</v>
      </c>
      <c r="H49" s="499">
        <v>0</v>
      </c>
      <c r="I49" s="499">
        <v>65.804381000000006</v>
      </c>
      <c r="J49" s="499">
        <v>0.52279200000000003</v>
      </c>
      <c r="K49" s="499">
        <v>0</v>
      </c>
      <c r="L49" s="499">
        <v>0</v>
      </c>
      <c r="M49" s="499">
        <v>0</v>
      </c>
      <c r="N49" s="499">
        <v>1.8408169999999999</v>
      </c>
      <c r="O49" s="499">
        <v>0</v>
      </c>
      <c r="P49" s="499">
        <v>0.476107</v>
      </c>
      <c r="Q49" s="499">
        <v>0</v>
      </c>
      <c r="R49" s="499">
        <v>0</v>
      </c>
      <c r="S49" s="499">
        <v>0</v>
      </c>
      <c r="T49" s="499">
        <v>0</v>
      </c>
      <c r="U49" s="499">
        <v>1.0825309999999999</v>
      </c>
      <c r="V49" s="499">
        <v>0</v>
      </c>
      <c r="W49" s="499">
        <v>0</v>
      </c>
      <c r="X49" s="499">
        <v>8.5000000000000006E-5</v>
      </c>
    </row>
    <row r="50" spans="1:24" ht="18" customHeight="1" x14ac:dyDescent="0.5">
      <c r="A50" s="500" t="s">
        <v>27</v>
      </c>
      <c r="B50" s="501" t="s">
        <v>245</v>
      </c>
      <c r="C50" s="502">
        <v>69.181796000000006</v>
      </c>
      <c r="D50" s="502">
        <v>0</v>
      </c>
      <c r="E50" s="502">
        <v>0.33065600000000001</v>
      </c>
      <c r="F50" s="502">
        <v>0</v>
      </c>
      <c r="G50" s="502">
        <v>1.7814E-2</v>
      </c>
      <c r="H50" s="502">
        <v>0</v>
      </c>
      <c r="I50" s="502">
        <v>2.4768379999999999</v>
      </c>
      <c r="J50" s="502">
        <v>6.1543749999999999</v>
      </c>
      <c r="K50" s="502">
        <v>0</v>
      </c>
      <c r="L50" s="502">
        <v>0</v>
      </c>
      <c r="M50" s="502">
        <v>0</v>
      </c>
      <c r="N50" s="502">
        <v>0</v>
      </c>
      <c r="O50" s="502">
        <v>0</v>
      </c>
      <c r="P50" s="502">
        <v>2.3600000000000001E-3</v>
      </c>
      <c r="Q50" s="502">
        <v>0</v>
      </c>
      <c r="R50" s="502">
        <v>54.576973000000002</v>
      </c>
      <c r="S50" s="502">
        <v>3.6027629999999999</v>
      </c>
      <c r="T50" s="502">
        <v>0.393368</v>
      </c>
      <c r="U50" s="502">
        <v>1.209052</v>
      </c>
      <c r="V50" s="502">
        <v>0.37528699999999998</v>
      </c>
      <c r="W50" s="502">
        <v>0</v>
      </c>
      <c r="X50" s="502">
        <v>4.2311000000000001E-2</v>
      </c>
    </row>
    <row r="51" spans="1:24" ht="18" customHeight="1" x14ac:dyDescent="0.5">
      <c r="A51" s="497" t="s">
        <v>56</v>
      </c>
      <c r="B51" s="498" t="s">
        <v>291</v>
      </c>
      <c r="C51" s="499">
        <v>66.703010000000006</v>
      </c>
      <c r="D51" s="499">
        <v>2.3349600000000001</v>
      </c>
      <c r="E51" s="499">
        <v>3.7796999999999997E-2</v>
      </c>
      <c r="F51" s="499">
        <v>0</v>
      </c>
      <c r="G51" s="499">
        <v>7.3322229999999999</v>
      </c>
      <c r="H51" s="499">
        <v>0</v>
      </c>
      <c r="I51" s="499">
        <v>7.1017659999999996</v>
      </c>
      <c r="J51" s="499">
        <v>23.020454999999998</v>
      </c>
      <c r="K51" s="499">
        <v>0</v>
      </c>
      <c r="L51" s="499">
        <v>0</v>
      </c>
      <c r="M51" s="499">
        <v>1.6465749999999999</v>
      </c>
      <c r="N51" s="499">
        <v>1.070848</v>
      </c>
      <c r="O51" s="499">
        <v>0</v>
      </c>
      <c r="P51" s="499">
        <v>1.8902350000000001</v>
      </c>
      <c r="Q51" s="499">
        <v>0</v>
      </c>
      <c r="R51" s="499">
        <v>5.437621</v>
      </c>
      <c r="S51" s="499">
        <v>11.812167000000001</v>
      </c>
      <c r="T51" s="499">
        <v>5.0183629999999999</v>
      </c>
      <c r="U51" s="499">
        <v>0</v>
      </c>
      <c r="V51" s="499">
        <v>0</v>
      </c>
      <c r="W51" s="499">
        <v>0</v>
      </c>
      <c r="X51" s="499">
        <v>0</v>
      </c>
    </row>
    <row r="52" spans="1:24" ht="18" customHeight="1" x14ac:dyDescent="0.5">
      <c r="A52" s="500" t="s">
        <v>42</v>
      </c>
      <c r="B52" s="501" t="s">
        <v>280</v>
      </c>
      <c r="C52" s="502">
        <v>65.545416000000003</v>
      </c>
      <c r="D52" s="502">
        <v>0</v>
      </c>
      <c r="E52" s="502">
        <v>0.199827</v>
      </c>
      <c r="F52" s="502">
        <v>0</v>
      </c>
      <c r="G52" s="502">
        <v>9.9071630000000006</v>
      </c>
      <c r="H52" s="502">
        <v>0.40687499999999999</v>
      </c>
      <c r="I52" s="502">
        <v>5.3040539999999998</v>
      </c>
      <c r="J52" s="502">
        <v>49.460256999999999</v>
      </c>
      <c r="K52" s="502">
        <v>0</v>
      </c>
      <c r="L52" s="502">
        <v>1.044E-3</v>
      </c>
      <c r="M52" s="502">
        <v>0</v>
      </c>
      <c r="N52" s="502">
        <v>5.6398999999999998E-2</v>
      </c>
      <c r="O52" s="502">
        <v>0</v>
      </c>
      <c r="P52" s="502">
        <v>6.8705000000000002E-2</v>
      </c>
      <c r="Q52" s="502">
        <v>0</v>
      </c>
      <c r="R52" s="502">
        <v>5.8865000000000001E-2</v>
      </c>
      <c r="S52" s="502">
        <v>1.9887999999999999E-2</v>
      </c>
      <c r="T52" s="502">
        <v>0</v>
      </c>
      <c r="U52" s="502">
        <v>0</v>
      </c>
      <c r="V52" s="502">
        <v>0</v>
      </c>
      <c r="W52" s="502">
        <v>0</v>
      </c>
      <c r="X52" s="502">
        <v>6.2338999999999999E-2</v>
      </c>
    </row>
    <row r="53" spans="1:24" ht="18" customHeight="1" x14ac:dyDescent="0.5">
      <c r="A53" s="497" t="s">
        <v>55</v>
      </c>
      <c r="B53" s="498" t="s">
        <v>296</v>
      </c>
      <c r="C53" s="499">
        <v>65.083582000000007</v>
      </c>
      <c r="D53" s="499">
        <v>0.41379300000000002</v>
      </c>
      <c r="E53" s="499">
        <v>0.15180299999999999</v>
      </c>
      <c r="F53" s="499">
        <v>0</v>
      </c>
      <c r="G53" s="499">
        <v>6.8488999999999994E-2</v>
      </c>
      <c r="H53" s="499">
        <v>0</v>
      </c>
      <c r="I53" s="499">
        <v>3.9703040000000001</v>
      </c>
      <c r="J53" s="499">
        <v>32.279313999999999</v>
      </c>
      <c r="K53" s="499">
        <v>0</v>
      </c>
      <c r="L53" s="499">
        <v>0</v>
      </c>
      <c r="M53" s="499">
        <v>0</v>
      </c>
      <c r="N53" s="499">
        <v>0.36582300000000001</v>
      </c>
      <c r="O53" s="499">
        <v>0</v>
      </c>
      <c r="P53" s="499">
        <v>1.831348</v>
      </c>
      <c r="Q53" s="499">
        <v>0</v>
      </c>
      <c r="R53" s="499">
        <v>13.217321</v>
      </c>
      <c r="S53" s="499">
        <v>0.31535999999999997</v>
      </c>
      <c r="T53" s="499">
        <v>11.764060000000001</v>
      </c>
      <c r="U53" s="499">
        <v>0.59426400000000001</v>
      </c>
      <c r="V53" s="499">
        <v>0</v>
      </c>
      <c r="W53" s="499">
        <v>0</v>
      </c>
      <c r="X53" s="499">
        <v>0.111704</v>
      </c>
    </row>
    <row r="54" spans="1:24" ht="18" customHeight="1" x14ac:dyDescent="0.5">
      <c r="A54" s="500" t="s">
        <v>71</v>
      </c>
      <c r="B54" s="501" t="s">
        <v>301</v>
      </c>
      <c r="C54" s="502">
        <v>54.870961000000001</v>
      </c>
      <c r="D54" s="502">
        <v>1.0631250000000001</v>
      </c>
      <c r="E54" s="502">
        <v>0</v>
      </c>
      <c r="F54" s="502">
        <v>0</v>
      </c>
      <c r="G54" s="502">
        <v>0.41658000000000001</v>
      </c>
      <c r="H54" s="502">
        <v>0</v>
      </c>
      <c r="I54" s="502">
        <v>1E-3</v>
      </c>
      <c r="J54" s="502">
        <v>52.408363999999999</v>
      </c>
      <c r="K54" s="502">
        <v>0</v>
      </c>
      <c r="L54" s="502">
        <v>0</v>
      </c>
      <c r="M54" s="502">
        <v>3.2699999999999999E-3</v>
      </c>
      <c r="N54" s="502">
        <v>5.4199999999999998E-2</v>
      </c>
      <c r="O54" s="502">
        <v>0</v>
      </c>
      <c r="P54" s="502">
        <v>0</v>
      </c>
      <c r="Q54" s="502">
        <v>0</v>
      </c>
      <c r="R54" s="502">
        <v>0.864672</v>
      </c>
      <c r="S54" s="502">
        <v>3.2000000000000002E-3</v>
      </c>
      <c r="T54" s="502">
        <v>0</v>
      </c>
      <c r="U54" s="502">
        <v>0</v>
      </c>
      <c r="V54" s="502">
        <v>0</v>
      </c>
      <c r="W54" s="502">
        <v>4.0256E-2</v>
      </c>
      <c r="X54" s="502">
        <v>1.6295E-2</v>
      </c>
    </row>
    <row r="55" spans="1:24" ht="18" customHeight="1" x14ac:dyDescent="0.5">
      <c r="A55" s="497" t="s">
        <v>61</v>
      </c>
      <c r="B55" s="498" t="s">
        <v>309</v>
      </c>
      <c r="C55" s="499">
        <v>53.745935000000003</v>
      </c>
      <c r="D55" s="499">
        <v>0</v>
      </c>
      <c r="E55" s="499">
        <v>0</v>
      </c>
      <c r="F55" s="499">
        <v>0</v>
      </c>
      <c r="G55" s="499">
        <v>0</v>
      </c>
      <c r="H55" s="499">
        <v>0</v>
      </c>
      <c r="I55" s="499">
        <v>14.910622</v>
      </c>
      <c r="J55" s="499">
        <v>7.8894080000000004</v>
      </c>
      <c r="K55" s="499">
        <v>0</v>
      </c>
      <c r="L55" s="499">
        <v>0</v>
      </c>
      <c r="M55" s="499">
        <v>0.13092699999999999</v>
      </c>
      <c r="N55" s="499">
        <v>2.0380319999999998</v>
      </c>
      <c r="O55" s="499">
        <v>0</v>
      </c>
      <c r="P55" s="499">
        <v>5.5722000000000001E-2</v>
      </c>
      <c r="Q55" s="499">
        <v>0</v>
      </c>
      <c r="R55" s="499">
        <v>12.46461</v>
      </c>
      <c r="S55" s="499">
        <v>16.045321999999999</v>
      </c>
      <c r="T55" s="499">
        <v>0</v>
      </c>
      <c r="U55" s="499">
        <v>0.20629</v>
      </c>
      <c r="V55" s="499">
        <v>0</v>
      </c>
      <c r="W55" s="499">
        <v>0</v>
      </c>
      <c r="X55" s="499">
        <v>5.0000000000000001E-3</v>
      </c>
    </row>
    <row r="56" spans="1:24" ht="18" customHeight="1" x14ac:dyDescent="0.5">
      <c r="A56" s="500" t="s">
        <v>136</v>
      </c>
      <c r="B56" s="501" t="s">
        <v>258</v>
      </c>
      <c r="C56" s="502">
        <v>44.555424000000002</v>
      </c>
      <c r="D56" s="502">
        <v>0</v>
      </c>
      <c r="E56" s="502">
        <v>0</v>
      </c>
      <c r="F56" s="502">
        <v>0</v>
      </c>
      <c r="G56" s="502">
        <v>0</v>
      </c>
      <c r="H56" s="502">
        <v>0</v>
      </c>
      <c r="I56" s="502">
        <v>4.5065949999999999</v>
      </c>
      <c r="J56" s="502">
        <v>11.128674999999999</v>
      </c>
      <c r="K56" s="502">
        <v>0</v>
      </c>
      <c r="L56" s="502">
        <v>0</v>
      </c>
      <c r="M56" s="502">
        <v>0</v>
      </c>
      <c r="N56" s="502">
        <v>1.6857439999999999</v>
      </c>
      <c r="O56" s="502">
        <v>0</v>
      </c>
      <c r="P56" s="502">
        <v>8.3126000000000005E-2</v>
      </c>
      <c r="Q56" s="502">
        <v>15.581511000000001</v>
      </c>
      <c r="R56" s="502">
        <v>7.6002299999999998</v>
      </c>
      <c r="S56" s="502">
        <v>3.597982</v>
      </c>
      <c r="T56" s="502">
        <v>0.22079799999999999</v>
      </c>
      <c r="U56" s="502">
        <v>0.14449300000000001</v>
      </c>
      <c r="V56" s="502">
        <v>0</v>
      </c>
      <c r="W56" s="502">
        <v>0</v>
      </c>
      <c r="X56" s="502">
        <v>6.2709999999999997E-3</v>
      </c>
    </row>
    <row r="57" spans="1:24" ht="18" customHeight="1" x14ac:dyDescent="0.5">
      <c r="A57" s="497" t="s">
        <v>41</v>
      </c>
      <c r="B57" s="498" t="s">
        <v>274</v>
      </c>
      <c r="C57" s="499">
        <v>43.858317</v>
      </c>
      <c r="D57" s="499">
        <v>0.17718800000000001</v>
      </c>
      <c r="E57" s="499">
        <v>0</v>
      </c>
      <c r="F57" s="499">
        <v>0</v>
      </c>
      <c r="G57" s="499">
        <v>5.7523879999999998</v>
      </c>
      <c r="H57" s="499">
        <v>1.6875</v>
      </c>
      <c r="I57" s="499">
        <v>0.23834</v>
      </c>
      <c r="J57" s="499">
        <v>33.014712000000003</v>
      </c>
      <c r="K57" s="499">
        <v>0</v>
      </c>
      <c r="L57" s="499">
        <v>0</v>
      </c>
      <c r="M57" s="499">
        <v>0</v>
      </c>
      <c r="N57" s="499">
        <v>0.11967999999999999</v>
      </c>
      <c r="O57" s="499">
        <v>0</v>
      </c>
      <c r="P57" s="499">
        <v>0.13559399999999999</v>
      </c>
      <c r="Q57" s="499">
        <v>0</v>
      </c>
      <c r="R57" s="499">
        <v>2.7277010000000002</v>
      </c>
      <c r="S57" s="499">
        <v>0</v>
      </c>
      <c r="T57" s="499">
        <v>0</v>
      </c>
      <c r="U57" s="499">
        <v>0</v>
      </c>
      <c r="V57" s="499">
        <v>0</v>
      </c>
      <c r="W57" s="499">
        <v>0</v>
      </c>
      <c r="X57" s="499">
        <v>5.215E-3</v>
      </c>
    </row>
    <row r="58" spans="1:24" ht="18" customHeight="1" x14ac:dyDescent="0.5">
      <c r="A58" s="500" t="s">
        <v>57</v>
      </c>
      <c r="B58" s="501" t="s">
        <v>298</v>
      </c>
      <c r="C58" s="502">
        <v>39.912232000000003</v>
      </c>
      <c r="D58" s="502">
        <v>7.5326560000000002</v>
      </c>
      <c r="E58" s="502">
        <v>0.77496600000000004</v>
      </c>
      <c r="F58" s="502">
        <v>2.1383890000000001</v>
      </c>
      <c r="G58" s="502">
        <v>5.050414</v>
      </c>
      <c r="H58" s="502">
        <v>0</v>
      </c>
      <c r="I58" s="502">
        <v>11.063732</v>
      </c>
      <c r="J58" s="502">
        <v>5.6324550000000002</v>
      </c>
      <c r="K58" s="502">
        <v>0</v>
      </c>
      <c r="L58" s="502">
        <v>7.4168999999999999E-2</v>
      </c>
      <c r="M58" s="502">
        <v>0</v>
      </c>
      <c r="N58" s="502">
        <v>0</v>
      </c>
      <c r="O58" s="502">
        <v>0</v>
      </c>
      <c r="P58" s="502">
        <v>2.9896039999999999</v>
      </c>
      <c r="Q58" s="502">
        <v>0</v>
      </c>
      <c r="R58" s="502">
        <v>3.8806310000000002</v>
      </c>
      <c r="S58" s="502">
        <v>0.50851199999999996</v>
      </c>
      <c r="T58" s="502">
        <v>0.11799999999999999</v>
      </c>
      <c r="U58" s="502">
        <v>0</v>
      </c>
      <c r="V58" s="502">
        <v>0</v>
      </c>
      <c r="W58" s="502">
        <v>0</v>
      </c>
      <c r="X58" s="502">
        <v>0.148704</v>
      </c>
    </row>
    <row r="59" spans="1:24" ht="18" customHeight="1" x14ac:dyDescent="0.5">
      <c r="A59" s="497" t="s">
        <v>58</v>
      </c>
      <c r="B59" s="498" t="s">
        <v>300</v>
      </c>
      <c r="C59" s="499">
        <v>30.715468000000001</v>
      </c>
      <c r="D59" s="499">
        <v>0.23025000000000001</v>
      </c>
      <c r="E59" s="499">
        <v>2.3615089999999999</v>
      </c>
      <c r="F59" s="499">
        <v>0</v>
      </c>
      <c r="G59" s="499">
        <v>1.300638</v>
      </c>
      <c r="H59" s="499">
        <v>0</v>
      </c>
      <c r="I59" s="499">
        <v>0</v>
      </c>
      <c r="J59" s="499">
        <v>25.090547999999998</v>
      </c>
      <c r="K59" s="499">
        <v>0</v>
      </c>
      <c r="L59" s="499">
        <v>0</v>
      </c>
      <c r="M59" s="499">
        <v>1.151038</v>
      </c>
      <c r="N59" s="499">
        <v>0.22409999999999999</v>
      </c>
      <c r="O59" s="499">
        <v>0</v>
      </c>
      <c r="P59" s="499">
        <v>0</v>
      </c>
      <c r="Q59" s="499">
        <v>0</v>
      </c>
      <c r="R59" s="499">
        <v>0.20588400000000001</v>
      </c>
      <c r="S59" s="499">
        <v>5.0778999999999998E-2</v>
      </c>
      <c r="T59" s="499">
        <v>3.5000000000000003E-2</v>
      </c>
      <c r="U59" s="499">
        <v>4.8473000000000002E-2</v>
      </c>
      <c r="V59" s="499">
        <v>0</v>
      </c>
      <c r="W59" s="499">
        <v>0</v>
      </c>
      <c r="X59" s="499">
        <v>1.7249E-2</v>
      </c>
    </row>
    <row r="60" spans="1:24" ht="18" customHeight="1" x14ac:dyDescent="0.5">
      <c r="A60" s="500" t="s">
        <v>205</v>
      </c>
      <c r="B60" s="501" t="s">
        <v>315</v>
      </c>
      <c r="C60" s="502">
        <v>21.320326999999999</v>
      </c>
      <c r="D60" s="502">
        <v>13.403404999999999</v>
      </c>
      <c r="E60" s="502">
        <v>0</v>
      </c>
      <c r="F60" s="502">
        <v>0</v>
      </c>
      <c r="G60" s="502">
        <v>0.14901</v>
      </c>
      <c r="H60" s="502">
        <v>0</v>
      </c>
      <c r="I60" s="502">
        <v>0</v>
      </c>
      <c r="J60" s="502">
        <v>4.5499580000000002</v>
      </c>
      <c r="K60" s="502">
        <v>0</v>
      </c>
      <c r="L60" s="502">
        <v>0</v>
      </c>
      <c r="M60" s="502">
        <v>5.8943000000000002E-2</v>
      </c>
      <c r="N60" s="502">
        <v>1.0651060000000001</v>
      </c>
      <c r="O60" s="502">
        <v>0</v>
      </c>
      <c r="P60" s="502">
        <v>0</v>
      </c>
      <c r="Q60" s="502">
        <v>0</v>
      </c>
      <c r="R60" s="502">
        <v>1.025908</v>
      </c>
      <c r="S60" s="502">
        <v>1.066935</v>
      </c>
      <c r="T60" s="502">
        <v>0</v>
      </c>
      <c r="U60" s="502">
        <v>0</v>
      </c>
      <c r="V60" s="502">
        <v>0</v>
      </c>
      <c r="W60" s="502">
        <v>0</v>
      </c>
      <c r="X60" s="502">
        <v>1.0629999999999999E-3</v>
      </c>
    </row>
    <row r="61" spans="1:24" ht="18" customHeight="1" x14ac:dyDescent="0.5">
      <c r="A61" s="497" t="s">
        <v>54</v>
      </c>
      <c r="B61" s="498" t="s">
        <v>302</v>
      </c>
      <c r="C61" s="499">
        <v>20.401102999999999</v>
      </c>
      <c r="D61" s="499">
        <v>0</v>
      </c>
      <c r="E61" s="499">
        <v>0</v>
      </c>
      <c r="F61" s="499">
        <v>0</v>
      </c>
      <c r="G61" s="499">
        <v>1.5758399999999999</v>
      </c>
      <c r="H61" s="499">
        <v>0</v>
      </c>
      <c r="I61" s="499">
        <v>4.2</v>
      </c>
      <c r="J61" s="499">
        <v>14.372915000000001</v>
      </c>
      <c r="K61" s="499">
        <v>0</v>
      </c>
      <c r="L61" s="499">
        <v>0</v>
      </c>
      <c r="M61" s="499">
        <v>0</v>
      </c>
      <c r="N61" s="499">
        <v>0</v>
      </c>
      <c r="O61" s="499">
        <v>0</v>
      </c>
      <c r="P61" s="499">
        <v>0</v>
      </c>
      <c r="Q61" s="499">
        <v>0</v>
      </c>
      <c r="R61" s="499">
        <v>0.24531600000000001</v>
      </c>
      <c r="S61" s="499">
        <v>0</v>
      </c>
      <c r="T61" s="499">
        <v>0</v>
      </c>
      <c r="U61" s="499">
        <v>0</v>
      </c>
      <c r="V61" s="499">
        <v>0</v>
      </c>
      <c r="W61" s="499">
        <v>0</v>
      </c>
      <c r="X61" s="499">
        <v>7.0330000000000002E-3</v>
      </c>
    </row>
    <row r="62" spans="1:24" ht="18" customHeight="1" x14ac:dyDescent="0.5">
      <c r="A62" s="500" t="s">
        <v>509</v>
      </c>
      <c r="B62" s="501" t="s">
        <v>510</v>
      </c>
      <c r="C62" s="502">
        <v>18.124983</v>
      </c>
      <c r="D62" s="502">
        <v>0</v>
      </c>
      <c r="E62" s="502">
        <v>0</v>
      </c>
      <c r="F62" s="502">
        <v>4.1085000000000003</v>
      </c>
      <c r="G62" s="502">
        <v>0</v>
      </c>
      <c r="H62" s="502">
        <v>0</v>
      </c>
      <c r="I62" s="502">
        <v>0</v>
      </c>
      <c r="J62" s="502">
        <v>0.73380900000000004</v>
      </c>
      <c r="K62" s="502">
        <v>0</v>
      </c>
      <c r="L62" s="502">
        <v>0</v>
      </c>
      <c r="M62" s="502">
        <v>0</v>
      </c>
      <c r="N62" s="502">
        <v>2.2872949999999999</v>
      </c>
      <c r="O62" s="502">
        <v>0</v>
      </c>
      <c r="P62" s="502">
        <v>0</v>
      </c>
      <c r="Q62" s="502">
        <v>0</v>
      </c>
      <c r="R62" s="502">
        <v>10.995379</v>
      </c>
      <c r="S62" s="502">
        <v>0</v>
      </c>
      <c r="T62" s="502">
        <v>0</v>
      </c>
      <c r="U62" s="502">
        <v>0</v>
      </c>
      <c r="V62" s="502">
        <v>0</v>
      </c>
      <c r="W62" s="502">
        <v>0</v>
      </c>
      <c r="X62" s="502">
        <v>0</v>
      </c>
    </row>
    <row r="63" spans="1:24" ht="18" customHeight="1" x14ac:dyDescent="0.5">
      <c r="A63" s="497" t="s">
        <v>59</v>
      </c>
      <c r="B63" s="498" t="s">
        <v>306</v>
      </c>
      <c r="C63" s="499">
        <v>18.107603999999998</v>
      </c>
      <c r="D63" s="499">
        <v>0</v>
      </c>
      <c r="E63" s="499">
        <v>0</v>
      </c>
      <c r="F63" s="499">
        <v>0</v>
      </c>
      <c r="G63" s="499">
        <v>0.41494300000000001</v>
      </c>
      <c r="H63" s="499">
        <v>0.17431199999999999</v>
      </c>
      <c r="I63" s="499">
        <v>0</v>
      </c>
      <c r="J63" s="499">
        <v>15.966103</v>
      </c>
      <c r="K63" s="499">
        <v>0</v>
      </c>
      <c r="L63" s="499">
        <v>0</v>
      </c>
      <c r="M63" s="499">
        <v>6.391E-3</v>
      </c>
      <c r="N63" s="499">
        <v>1.5699999999999999E-4</v>
      </c>
      <c r="O63" s="499">
        <v>0</v>
      </c>
      <c r="P63" s="499">
        <v>0</v>
      </c>
      <c r="Q63" s="499">
        <v>0</v>
      </c>
      <c r="R63" s="499">
        <v>6.9940000000000002E-3</v>
      </c>
      <c r="S63" s="499">
        <v>0.58986400000000005</v>
      </c>
      <c r="T63" s="499">
        <v>0.93227300000000002</v>
      </c>
      <c r="U63" s="499">
        <v>9.0189999999999992E-3</v>
      </c>
      <c r="V63" s="499">
        <v>0</v>
      </c>
      <c r="W63" s="499">
        <v>0</v>
      </c>
      <c r="X63" s="499">
        <v>7.5469999999999999E-3</v>
      </c>
    </row>
    <row r="64" spans="1:24" ht="18" customHeight="1" x14ac:dyDescent="0.5">
      <c r="A64" s="500" t="s">
        <v>201</v>
      </c>
      <c r="B64" s="501" t="s">
        <v>322</v>
      </c>
      <c r="C64" s="502">
        <v>17.643277999999999</v>
      </c>
      <c r="D64" s="502">
        <v>0</v>
      </c>
      <c r="E64" s="502">
        <v>0</v>
      </c>
      <c r="F64" s="502">
        <v>0</v>
      </c>
      <c r="G64" s="502">
        <v>3.0832079999999999</v>
      </c>
      <c r="H64" s="502">
        <v>0</v>
      </c>
      <c r="I64" s="502">
        <v>6.7493480000000003</v>
      </c>
      <c r="J64" s="502">
        <v>4.3101830000000003</v>
      </c>
      <c r="K64" s="502">
        <v>0.71735300000000002</v>
      </c>
      <c r="L64" s="502">
        <v>0</v>
      </c>
      <c r="M64" s="502">
        <v>0.17893600000000001</v>
      </c>
      <c r="N64" s="502">
        <v>0.53695999999999999</v>
      </c>
      <c r="O64" s="502">
        <v>0</v>
      </c>
      <c r="P64" s="502">
        <v>7.0609000000000005E-2</v>
      </c>
      <c r="Q64" s="502">
        <v>0</v>
      </c>
      <c r="R64" s="502">
        <v>1.251101</v>
      </c>
      <c r="S64" s="502">
        <v>5.8469999999999998E-3</v>
      </c>
      <c r="T64" s="502">
        <v>0</v>
      </c>
      <c r="U64" s="502">
        <v>0</v>
      </c>
      <c r="V64" s="502">
        <v>0</v>
      </c>
      <c r="W64" s="502">
        <v>0.54853499999999999</v>
      </c>
      <c r="X64" s="502">
        <v>0.19120000000000001</v>
      </c>
    </row>
    <row r="65" spans="1:24" ht="18" customHeight="1" x14ac:dyDescent="0.5">
      <c r="A65" s="497" t="s">
        <v>142</v>
      </c>
      <c r="B65" s="498" t="s">
        <v>715</v>
      </c>
      <c r="C65" s="499">
        <v>16.028462999999999</v>
      </c>
      <c r="D65" s="499">
        <v>0</v>
      </c>
      <c r="E65" s="499">
        <v>0</v>
      </c>
      <c r="F65" s="499">
        <v>0</v>
      </c>
      <c r="G65" s="499">
        <v>0</v>
      </c>
      <c r="H65" s="499">
        <v>0</v>
      </c>
      <c r="I65" s="499">
        <v>0</v>
      </c>
      <c r="J65" s="499">
        <v>13.428114000000001</v>
      </c>
      <c r="K65" s="499">
        <v>0</v>
      </c>
      <c r="L65" s="499">
        <v>0</v>
      </c>
      <c r="M65" s="499">
        <v>0</v>
      </c>
      <c r="N65" s="499">
        <v>2.4660000000000001E-2</v>
      </c>
      <c r="O65" s="499">
        <v>0</v>
      </c>
      <c r="P65" s="499">
        <v>0</v>
      </c>
      <c r="Q65" s="499">
        <v>0</v>
      </c>
      <c r="R65" s="499">
        <v>0.33907100000000001</v>
      </c>
      <c r="S65" s="499">
        <v>2.1516150000000001</v>
      </c>
      <c r="T65" s="499">
        <v>0</v>
      </c>
      <c r="U65" s="499">
        <v>3.3899999999999998E-3</v>
      </c>
      <c r="V65" s="499">
        <v>0</v>
      </c>
      <c r="W65" s="499">
        <v>7.0523000000000002E-2</v>
      </c>
      <c r="X65" s="499">
        <v>1.1089999999999999E-2</v>
      </c>
    </row>
    <row r="66" spans="1:24" ht="18" customHeight="1" x14ac:dyDescent="0.5">
      <c r="A66" s="500" t="s">
        <v>52</v>
      </c>
      <c r="B66" s="501" t="s">
        <v>284</v>
      </c>
      <c r="C66" s="502">
        <v>15.179402</v>
      </c>
      <c r="D66" s="502">
        <v>0</v>
      </c>
      <c r="E66" s="502">
        <v>0</v>
      </c>
      <c r="F66" s="502">
        <v>0</v>
      </c>
      <c r="G66" s="502">
        <v>0</v>
      </c>
      <c r="H66" s="502">
        <v>0</v>
      </c>
      <c r="I66" s="502">
        <v>1.8328469999999999</v>
      </c>
      <c r="J66" s="502">
        <v>9.3841549999999998</v>
      </c>
      <c r="K66" s="502">
        <v>0</v>
      </c>
      <c r="L66" s="502">
        <v>0</v>
      </c>
      <c r="M66" s="502">
        <v>0</v>
      </c>
      <c r="N66" s="502">
        <v>0.109333</v>
      </c>
      <c r="O66" s="502">
        <v>0</v>
      </c>
      <c r="P66" s="502">
        <v>4.0634999999999998E-2</v>
      </c>
      <c r="Q66" s="502">
        <v>0</v>
      </c>
      <c r="R66" s="502">
        <v>0.33687</v>
      </c>
      <c r="S66" s="502">
        <v>3.4705620000000001</v>
      </c>
      <c r="T66" s="502">
        <v>0</v>
      </c>
      <c r="U66" s="502">
        <v>0</v>
      </c>
      <c r="V66" s="502">
        <v>0</v>
      </c>
      <c r="W66" s="502">
        <v>0</v>
      </c>
      <c r="X66" s="502">
        <v>5.0000000000000001E-3</v>
      </c>
    </row>
    <row r="67" spans="1:24" ht="18" customHeight="1" x14ac:dyDescent="0.5">
      <c r="A67" s="497" t="s">
        <v>147</v>
      </c>
      <c r="B67" s="498" t="s">
        <v>331</v>
      </c>
      <c r="C67" s="499">
        <v>14.261751</v>
      </c>
      <c r="D67" s="499">
        <v>0</v>
      </c>
      <c r="E67" s="499">
        <v>0</v>
      </c>
      <c r="F67" s="499">
        <v>0</v>
      </c>
      <c r="G67" s="499">
        <v>0</v>
      </c>
      <c r="H67" s="499">
        <v>0</v>
      </c>
      <c r="I67" s="499">
        <v>7.3993000000000003E-2</v>
      </c>
      <c r="J67" s="499">
        <v>12.062075</v>
      </c>
      <c r="K67" s="499">
        <v>0</v>
      </c>
      <c r="L67" s="499">
        <v>0</v>
      </c>
      <c r="M67" s="499">
        <v>0</v>
      </c>
      <c r="N67" s="499">
        <v>6.1607000000000002E-2</v>
      </c>
      <c r="O67" s="499">
        <v>0</v>
      </c>
      <c r="P67" s="499">
        <v>0</v>
      </c>
      <c r="Q67" s="499">
        <v>0</v>
      </c>
      <c r="R67" s="499">
        <v>0</v>
      </c>
      <c r="S67" s="499">
        <v>2.0518459999999998</v>
      </c>
      <c r="T67" s="499">
        <v>0</v>
      </c>
      <c r="U67" s="499">
        <v>1.223E-2</v>
      </c>
      <c r="V67" s="499">
        <v>0</v>
      </c>
      <c r="W67" s="499">
        <v>0</v>
      </c>
      <c r="X67" s="499">
        <v>0</v>
      </c>
    </row>
    <row r="68" spans="1:24" ht="18" customHeight="1" x14ac:dyDescent="0.5">
      <c r="A68" s="500" t="s">
        <v>194</v>
      </c>
      <c r="B68" s="501" t="s">
        <v>319</v>
      </c>
      <c r="C68" s="502">
        <v>13.515537999999999</v>
      </c>
      <c r="D68" s="502">
        <v>0</v>
      </c>
      <c r="E68" s="502">
        <v>0</v>
      </c>
      <c r="F68" s="502">
        <v>0</v>
      </c>
      <c r="G68" s="502">
        <v>0</v>
      </c>
      <c r="H68" s="502">
        <v>0</v>
      </c>
      <c r="I68" s="502">
        <v>0</v>
      </c>
      <c r="J68" s="502">
        <v>13.205140999999999</v>
      </c>
      <c r="K68" s="502">
        <v>0</v>
      </c>
      <c r="L68" s="502">
        <v>0</v>
      </c>
      <c r="M68" s="502">
        <v>0.30418200000000001</v>
      </c>
      <c r="N68" s="502">
        <v>0</v>
      </c>
      <c r="O68" s="502">
        <v>0</v>
      </c>
      <c r="P68" s="502">
        <v>0</v>
      </c>
      <c r="Q68" s="502">
        <v>0</v>
      </c>
      <c r="R68" s="502">
        <v>0</v>
      </c>
      <c r="S68" s="502">
        <v>0</v>
      </c>
      <c r="T68" s="502">
        <v>0</v>
      </c>
      <c r="U68" s="502">
        <v>0</v>
      </c>
      <c r="V68" s="502">
        <v>0</v>
      </c>
      <c r="W68" s="502">
        <v>0</v>
      </c>
      <c r="X68" s="502">
        <v>6.215E-3</v>
      </c>
    </row>
    <row r="69" spans="1:24" ht="18" customHeight="1" x14ac:dyDescent="0.5">
      <c r="A69" s="497" t="s">
        <v>198</v>
      </c>
      <c r="B69" s="498" t="s">
        <v>294</v>
      </c>
      <c r="C69" s="499">
        <v>13.036462999999999</v>
      </c>
      <c r="D69" s="499">
        <v>0</v>
      </c>
      <c r="E69" s="499">
        <v>4.7438000000000001E-2</v>
      </c>
      <c r="F69" s="499">
        <v>0.12472999999999999</v>
      </c>
      <c r="G69" s="499">
        <v>0.18060200000000001</v>
      </c>
      <c r="H69" s="499">
        <v>0</v>
      </c>
      <c r="I69" s="499">
        <v>0.59011999999999998</v>
      </c>
      <c r="J69" s="499">
        <v>1.274324</v>
      </c>
      <c r="K69" s="499">
        <v>0</v>
      </c>
      <c r="L69" s="499">
        <v>1.0499999999999999E-3</v>
      </c>
      <c r="M69" s="499">
        <v>0</v>
      </c>
      <c r="N69" s="499">
        <v>1.8675729999999999</v>
      </c>
      <c r="O69" s="499">
        <v>0</v>
      </c>
      <c r="P69" s="499">
        <v>0.34013100000000002</v>
      </c>
      <c r="Q69" s="499">
        <v>0</v>
      </c>
      <c r="R69" s="499">
        <v>7.3430080000000002</v>
      </c>
      <c r="S69" s="499">
        <v>0.44089699999999998</v>
      </c>
      <c r="T69" s="499">
        <v>0</v>
      </c>
      <c r="U69" s="499">
        <v>0.601997</v>
      </c>
      <c r="V69" s="499">
        <v>0</v>
      </c>
      <c r="W69" s="499">
        <v>5.5000000000000003E-4</v>
      </c>
      <c r="X69" s="499">
        <v>0.22404399999999999</v>
      </c>
    </row>
    <row r="70" spans="1:24" ht="18" customHeight="1" x14ac:dyDescent="0.5">
      <c r="A70" s="500" t="s">
        <v>165</v>
      </c>
      <c r="B70" s="501" t="s">
        <v>422</v>
      </c>
      <c r="C70" s="502">
        <v>12.409547</v>
      </c>
      <c r="D70" s="502">
        <v>0</v>
      </c>
      <c r="E70" s="502">
        <v>0</v>
      </c>
      <c r="F70" s="502">
        <v>0</v>
      </c>
      <c r="G70" s="502">
        <v>0.28403299999999998</v>
      </c>
      <c r="H70" s="502">
        <v>0</v>
      </c>
      <c r="I70" s="502">
        <v>0</v>
      </c>
      <c r="J70" s="502">
        <v>0.395206</v>
      </c>
      <c r="K70" s="502">
        <v>4.7460000000000002E-3</v>
      </c>
      <c r="L70" s="502">
        <v>2.2499999999999998E-3</v>
      </c>
      <c r="M70" s="502">
        <v>3.6999999999999998E-5</v>
      </c>
      <c r="N70" s="502">
        <v>1.1344E-2</v>
      </c>
      <c r="O70" s="502">
        <v>1.139E-3</v>
      </c>
      <c r="P70" s="502">
        <v>3.7500000000000001E-4</v>
      </c>
      <c r="Q70" s="502">
        <v>0</v>
      </c>
      <c r="R70" s="502">
        <v>0.191998</v>
      </c>
      <c r="S70" s="502">
        <v>8.7180920000000004</v>
      </c>
      <c r="T70" s="502">
        <v>2.7937500000000002</v>
      </c>
      <c r="U70" s="502">
        <v>2.3800000000000001E-4</v>
      </c>
      <c r="V70" s="502">
        <v>0</v>
      </c>
      <c r="W70" s="502">
        <v>6.3400000000000001E-3</v>
      </c>
      <c r="X70" s="502">
        <v>0</v>
      </c>
    </row>
    <row r="71" spans="1:24" ht="18" customHeight="1" x14ac:dyDescent="0.5">
      <c r="A71" s="497" t="s">
        <v>637</v>
      </c>
      <c r="B71" s="498" t="s">
        <v>641</v>
      </c>
      <c r="C71" s="499">
        <v>12.02427</v>
      </c>
      <c r="D71" s="499">
        <v>0</v>
      </c>
      <c r="E71" s="499">
        <v>0</v>
      </c>
      <c r="F71" s="499">
        <v>0</v>
      </c>
      <c r="G71" s="499">
        <v>0</v>
      </c>
      <c r="H71" s="499">
        <v>0</v>
      </c>
      <c r="I71" s="499">
        <v>0</v>
      </c>
      <c r="J71" s="499">
        <v>12.02427</v>
      </c>
      <c r="K71" s="499">
        <v>0</v>
      </c>
      <c r="L71" s="499">
        <v>0</v>
      </c>
      <c r="M71" s="499">
        <v>0</v>
      </c>
      <c r="N71" s="499">
        <v>0</v>
      </c>
      <c r="O71" s="499">
        <v>0</v>
      </c>
      <c r="P71" s="499">
        <v>0</v>
      </c>
      <c r="Q71" s="499">
        <v>0</v>
      </c>
      <c r="R71" s="499">
        <v>0</v>
      </c>
      <c r="S71" s="499">
        <v>0</v>
      </c>
      <c r="T71" s="499">
        <v>0</v>
      </c>
      <c r="U71" s="499">
        <v>0</v>
      </c>
      <c r="V71" s="499">
        <v>0</v>
      </c>
      <c r="W71" s="499">
        <v>0</v>
      </c>
      <c r="X71" s="499">
        <v>0</v>
      </c>
    </row>
    <row r="72" spans="1:24" ht="18" customHeight="1" x14ac:dyDescent="0.5">
      <c r="A72" s="500" t="s">
        <v>64</v>
      </c>
      <c r="B72" s="501" t="s">
        <v>326</v>
      </c>
      <c r="C72" s="502">
        <v>11.777476999999999</v>
      </c>
      <c r="D72" s="502">
        <v>0</v>
      </c>
      <c r="E72" s="502">
        <v>0</v>
      </c>
      <c r="F72" s="502">
        <v>0</v>
      </c>
      <c r="G72" s="502">
        <v>0</v>
      </c>
      <c r="H72" s="502">
        <v>0</v>
      </c>
      <c r="I72" s="502">
        <v>0.22561899999999999</v>
      </c>
      <c r="J72" s="502">
        <v>10.39044</v>
      </c>
      <c r="K72" s="502">
        <v>0</v>
      </c>
      <c r="L72" s="502">
        <v>0</v>
      </c>
      <c r="M72" s="502">
        <v>0</v>
      </c>
      <c r="N72" s="502">
        <v>0</v>
      </c>
      <c r="O72" s="502">
        <v>0</v>
      </c>
      <c r="P72" s="502">
        <v>0</v>
      </c>
      <c r="Q72" s="502">
        <v>0</v>
      </c>
      <c r="R72" s="502">
        <v>0.64757900000000002</v>
      </c>
      <c r="S72" s="502">
        <v>0.50167200000000001</v>
      </c>
      <c r="T72" s="502">
        <v>0</v>
      </c>
      <c r="U72" s="502">
        <v>0</v>
      </c>
      <c r="V72" s="502">
        <v>0</v>
      </c>
      <c r="W72" s="502">
        <v>0</v>
      </c>
      <c r="X72" s="502">
        <v>1.2168E-2</v>
      </c>
    </row>
    <row r="73" spans="1:24" ht="18" customHeight="1" x14ac:dyDescent="0.5">
      <c r="A73" s="497" t="s">
        <v>66</v>
      </c>
      <c r="B73" s="498" t="s">
        <v>335</v>
      </c>
      <c r="C73" s="499">
        <v>11.651997</v>
      </c>
      <c r="D73" s="499">
        <v>0.21948400000000001</v>
      </c>
      <c r="E73" s="499">
        <v>0</v>
      </c>
      <c r="F73" s="499">
        <v>0</v>
      </c>
      <c r="G73" s="499">
        <v>7.2841089999999999</v>
      </c>
      <c r="H73" s="499">
        <v>0</v>
      </c>
      <c r="I73" s="499">
        <v>0</v>
      </c>
      <c r="J73" s="499">
        <v>7.4043999999999999E-2</v>
      </c>
      <c r="K73" s="499">
        <v>0</v>
      </c>
      <c r="L73" s="499">
        <v>0</v>
      </c>
      <c r="M73" s="499">
        <v>0</v>
      </c>
      <c r="N73" s="499">
        <v>0</v>
      </c>
      <c r="O73" s="499">
        <v>0</v>
      </c>
      <c r="P73" s="499">
        <v>3.2061920000000002</v>
      </c>
      <c r="Q73" s="499">
        <v>0</v>
      </c>
      <c r="R73" s="499">
        <v>0.70050100000000004</v>
      </c>
      <c r="S73" s="499">
        <v>0</v>
      </c>
      <c r="T73" s="499">
        <v>0</v>
      </c>
      <c r="U73" s="499">
        <v>0</v>
      </c>
      <c r="V73" s="499">
        <v>0</v>
      </c>
      <c r="W73" s="499">
        <v>0.16766700000000001</v>
      </c>
      <c r="X73" s="499">
        <v>0</v>
      </c>
    </row>
    <row r="74" spans="1:24" ht="18" customHeight="1" x14ac:dyDescent="0.5">
      <c r="A74" s="500" t="s">
        <v>70</v>
      </c>
      <c r="B74" s="501" t="s">
        <v>318</v>
      </c>
      <c r="C74" s="502">
        <v>11.250259</v>
      </c>
      <c r="D74" s="502">
        <v>0</v>
      </c>
      <c r="E74" s="502">
        <v>0</v>
      </c>
      <c r="F74" s="502">
        <v>0</v>
      </c>
      <c r="G74" s="502">
        <v>6.0998999999999998E-2</v>
      </c>
      <c r="H74" s="502">
        <v>0</v>
      </c>
      <c r="I74" s="502">
        <v>0</v>
      </c>
      <c r="J74" s="502">
        <v>10.842124999999999</v>
      </c>
      <c r="K74" s="502">
        <v>0</v>
      </c>
      <c r="L74" s="502">
        <v>0</v>
      </c>
      <c r="M74" s="502">
        <v>0</v>
      </c>
      <c r="N74" s="502">
        <v>0</v>
      </c>
      <c r="O74" s="502">
        <v>0</v>
      </c>
      <c r="P74" s="502">
        <v>0</v>
      </c>
      <c r="Q74" s="502">
        <v>0</v>
      </c>
      <c r="R74" s="502">
        <v>0</v>
      </c>
      <c r="S74" s="502">
        <v>0</v>
      </c>
      <c r="T74" s="502">
        <v>0.347136</v>
      </c>
      <c r="U74" s="502">
        <v>0</v>
      </c>
      <c r="V74" s="502">
        <v>0</v>
      </c>
      <c r="W74" s="502">
        <v>0</v>
      </c>
      <c r="X74" s="502">
        <v>0</v>
      </c>
    </row>
    <row r="75" spans="1:24" ht="18" customHeight="1" x14ac:dyDescent="0.5">
      <c r="A75" s="497" t="s">
        <v>67</v>
      </c>
      <c r="B75" s="498" t="s">
        <v>329</v>
      </c>
      <c r="C75" s="499">
        <v>10.910437</v>
      </c>
      <c r="D75" s="499">
        <v>2.9506399999999999</v>
      </c>
      <c r="E75" s="499">
        <v>1.8E-3</v>
      </c>
      <c r="F75" s="499">
        <v>0</v>
      </c>
      <c r="G75" s="499">
        <v>0.43454700000000002</v>
      </c>
      <c r="H75" s="499">
        <v>0</v>
      </c>
      <c r="I75" s="499">
        <v>0</v>
      </c>
      <c r="J75" s="499">
        <v>1.2058070000000001</v>
      </c>
      <c r="K75" s="499">
        <v>0</v>
      </c>
      <c r="L75" s="499">
        <v>0</v>
      </c>
      <c r="M75" s="499">
        <v>4.6845549999999996</v>
      </c>
      <c r="N75" s="499">
        <v>7.9544000000000004E-2</v>
      </c>
      <c r="O75" s="499">
        <v>0</v>
      </c>
      <c r="P75" s="499">
        <v>0</v>
      </c>
      <c r="Q75" s="499">
        <v>0</v>
      </c>
      <c r="R75" s="499">
        <v>1.3934E-2</v>
      </c>
      <c r="S75" s="499">
        <v>6.0179999999999999E-3</v>
      </c>
      <c r="T75" s="499">
        <v>1.4633</v>
      </c>
      <c r="U75" s="499">
        <v>0</v>
      </c>
      <c r="V75" s="499">
        <v>0</v>
      </c>
      <c r="W75" s="499">
        <v>6.4291000000000001E-2</v>
      </c>
      <c r="X75" s="499">
        <v>6.0000000000000001E-3</v>
      </c>
    </row>
    <row r="76" spans="1:24" ht="18" customHeight="1" x14ac:dyDescent="0.5">
      <c r="A76" s="500" t="s">
        <v>153</v>
      </c>
      <c r="B76" s="501" t="s">
        <v>323</v>
      </c>
      <c r="C76" s="502">
        <v>10.420204999999999</v>
      </c>
      <c r="D76" s="502">
        <v>0</v>
      </c>
      <c r="E76" s="502">
        <v>0</v>
      </c>
      <c r="F76" s="502">
        <v>9.5799999999999998E-4</v>
      </c>
      <c r="G76" s="502">
        <v>0.240061</v>
      </c>
      <c r="H76" s="502">
        <v>0</v>
      </c>
      <c r="I76" s="502">
        <v>0.18634000000000001</v>
      </c>
      <c r="J76" s="502">
        <v>9.9124210000000001</v>
      </c>
      <c r="K76" s="502">
        <v>0</v>
      </c>
      <c r="L76" s="502">
        <v>0</v>
      </c>
      <c r="M76" s="502">
        <v>0</v>
      </c>
      <c r="N76" s="502">
        <v>0</v>
      </c>
      <c r="O76" s="502">
        <v>0</v>
      </c>
      <c r="P76" s="502">
        <v>0</v>
      </c>
      <c r="Q76" s="502">
        <v>0</v>
      </c>
      <c r="R76" s="502">
        <v>0</v>
      </c>
      <c r="S76" s="502">
        <v>3.2613000000000003E-2</v>
      </c>
      <c r="T76" s="502">
        <v>0</v>
      </c>
      <c r="U76" s="502">
        <v>0</v>
      </c>
      <c r="V76" s="502">
        <v>0</v>
      </c>
      <c r="W76" s="502">
        <v>0</v>
      </c>
      <c r="X76" s="502">
        <v>4.7812E-2</v>
      </c>
    </row>
    <row r="77" spans="1:24" ht="18" customHeight="1" x14ac:dyDescent="0.5">
      <c r="A77" s="497" t="s">
        <v>161</v>
      </c>
      <c r="B77" s="498" t="s">
        <v>346</v>
      </c>
      <c r="C77" s="499">
        <v>9.2491489999999992</v>
      </c>
      <c r="D77" s="499">
        <v>0</v>
      </c>
      <c r="E77" s="499">
        <v>0</v>
      </c>
      <c r="F77" s="499">
        <v>0</v>
      </c>
      <c r="G77" s="499">
        <v>0</v>
      </c>
      <c r="H77" s="499">
        <v>0</v>
      </c>
      <c r="I77" s="499">
        <v>5.1022499999999997</v>
      </c>
      <c r="J77" s="499">
        <v>3.0003160000000002</v>
      </c>
      <c r="K77" s="499">
        <v>0</v>
      </c>
      <c r="L77" s="499">
        <v>0</v>
      </c>
      <c r="M77" s="499">
        <v>0</v>
      </c>
      <c r="N77" s="499">
        <v>0</v>
      </c>
      <c r="O77" s="499">
        <v>0</v>
      </c>
      <c r="P77" s="499">
        <v>0</v>
      </c>
      <c r="Q77" s="499">
        <v>0</v>
      </c>
      <c r="R77" s="499">
        <v>0</v>
      </c>
      <c r="S77" s="499">
        <v>0</v>
      </c>
      <c r="T77" s="499">
        <v>0</v>
      </c>
      <c r="U77" s="499">
        <v>1.1465829999999999</v>
      </c>
      <c r="V77" s="499">
        <v>0</v>
      </c>
      <c r="W77" s="499">
        <v>0</v>
      </c>
      <c r="X77" s="499">
        <v>0</v>
      </c>
    </row>
    <row r="78" spans="1:24" ht="18" customHeight="1" x14ac:dyDescent="0.5">
      <c r="A78" s="500" t="s">
        <v>68</v>
      </c>
      <c r="B78" s="501" t="s">
        <v>314</v>
      </c>
      <c r="C78" s="502">
        <v>8.8954959999999996</v>
      </c>
      <c r="D78" s="502">
        <v>0.43203200000000003</v>
      </c>
      <c r="E78" s="502">
        <v>1.26702</v>
      </c>
      <c r="F78" s="502">
        <v>9.1E-4</v>
      </c>
      <c r="G78" s="502">
        <v>4.6056090000000003</v>
      </c>
      <c r="H78" s="502">
        <v>0.20804900000000001</v>
      </c>
      <c r="I78" s="502">
        <v>1.28552</v>
      </c>
      <c r="J78" s="502">
        <v>0.52738099999999999</v>
      </c>
      <c r="K78" s="502">
        <v>0</v>
      </c>
      <c r="L78" s="502">
        <v>0</v>
      </c>
      <c r="M78" s="502">
        <v>0</v>
      </c>
      <c r="N78" s="502">
        <v>0.11192000000000001</v>
      </c>
      <c r="O78" s="502">
        <v>0</v>
      </c>
      <c r="P78" s="502">
        <v>1.6919E-2</v>
      </c>
      <c r="Q78" s="502">
        <v>0</v>
      </c>
      <c r="R78" s="502">
        <v>0.198072</v>
      </c>
      <c r="S78" s="502">
        <v>0.212065</v>
      </c>
      <c r="T78" s="502">
        <v>4.5999999999999999E-3</v>
      </c>
      <c r="U78" s="502">
        <v>0</v>
      </c>
      <c r="V78" s="502">
        <v>0</v>
      </c>
      <c r="W78" s="502">
        <v>1.6000000000000001E-3</v>
      </c>
      <c r="X78" s="502">
        <v>2.3800000000000002E-2</v>
      </c>
    </row>
    <row r="79" spans="1:24" ht="18" customHeight="1" x14ac:dyDescent="0.5">
      <c r="A79" s="497" t="s">
        <v>40</v>
      </c>
      <c r="B79" s="498" t="s">
        <v>292</v>
      </c>
      <c r="C79" s="499">
        <v>8.4284859999999995</v>
      </c>
      <c r="D79" s="499">
        <v>0</v>
      </c>
      <c r="E79" s="499">
        <v>0</v>
      </c>
      <c r="F79" s="499">
        <v>0</v>
      </c>
      <c r="G79" s="499">
        <v>0</v>
      </c>
      <c r="H79" s="499">
        <v>0</v>
      </c>
      <c r="I79" s="499">
        <v>0</v>
      </c>
      <c r="J79" s="499">
        <v>8.4274419999999992</v>
      </c>
      <c r="K79" s="499">
        <v>0</v>
      </c>
      <c r="L79" s="499">
        <v>0</v>
      </c>
      <c r="M79" s="499">
        <v>0</v>
      </c>
      <c r="N79" s="499">
        <v>0</v>
      </c>
      <c r="O79" s="499">
        <v>0</v>
      </c>
      <c r="P79" s="499">
        <v>0</v>
      </c>
      <c r="Q79" s="499">
        <v>0</v>
      </c>
      <c r="R79" s="499">
        <v>0</v>
      </c>
      <c r="S79" s="499">
        <v>0</v>
      </c>
      <c r="T79" s="499">
        <v>0</v>
      </c>
      <c r="U79" s="499">
        <v>0</v>
      </c>
      <c r="V79" s="499">
        <v>0</v>
      </c>
      <c r="W79" s="499">
        <v>0</v>
      </c>
      <c r="X79" s="499">
        <v>1.0430000000000001E-3</v>
      </c>
    </row>
    <row r="80" spans="1:24" ht="18" customHeight="1" x14ac:dyDescent="0.5">
      <c r="A80" s="500" t="s">
        <v>65</v>
      </c>
      <c r="B80" s="501" t="s">
        <v>332</v>
      </c>
      <c r="C80" s="502">
        <v>8.3770900000000008</v>
      </c>
      <c r="D80" s="502">
        <v>0</v>
      </c>
      <c r="E80" s="502">
        <v>0</v>
      </c>
      <c r="F80" s="502">
        <v>0</v>
      </c>
      <c r="G80" s="502">
        <v>0</v>
      </c>
      <c r="H80" s="502">
        <v>0</v>
      </c>
      <c r="I80" s="502">
        <v>0</v>
      </c>
      <c r="J80" s="502">
        <v>8.2351510000000001</v>
      </c>
      <c r="K80" s="502">
        <v>0</v>
      </c>
      <c r="L80" s="502">
        <v>0</v>
      </c>
      <c r="M80" s="502">
        <v>0</v>
      </c>
      <c r="N80" s="502">
        <v>0</v>
      </c>
      <c r="O80" s="502">
        <v>0</v>
      </c>
      <c r="P80" s="502">
        <v>0.14193900000000001</v>
      </c>
      <c r="Q80" s="502">
        <v>0</v>
      </c>
      <c r="R80" s="502">
        <v>0</v>
      </c>
      <c r="S80" s="502">
        <v>0</v>
      </c>
      <c r="T80" s="502">
        <v>0</v>
      </c>
      <c r="U80" s="502">
        <v>0</v>
      </c>
      <c r="V80" s="502">
        <v>0</v>
      </c>
      <c r="W80" s="502">
        <v>0</v>
      </c>
      <c r="X80" s="502">
        <v>0</v>
      </c>
    </row>
    <row r="81" spans="1:24" ht="18" customHeight="1" x14ac:dyDescent="0.5">
      <c r="A81" s="497" t="s">
        <v>77</v>
      </c>
      <c r="B81" s="498" t="s">
        <v>312</v>
      </c>
      <c r="C81" s="499">
        <v>8.1762200000000007</v>
      </c>
      <c r="D81" s="499">
        <v>0</v>
      </c>
      <c r="E81" s="499">
        <v>0.14902499999999999</v>
      </c>
      <c r="F81" s="499">
        <v>0</v>
      </c>
      <c r="G81" s="499">
        <v>0</v>
      </c>
      <c r="H81" s="499">
        <v>0</v>
      </c>
      <c r="I81" s="499">
        <v>0</v>
      </c>
      <c r="J81" s="499">
        <v>5.3304499999999999</v>
      </c>
      <c r="K81" s="499">
        <v>0</v>
      </c>
      <c r="L81" s="499">
        <v>0</v>
      </c>
      <c r="M81" s="499">
        <v>0</v>
      </c>
      <c r="N81" s="499">
        <v>0</v>
      </c>
      <c r="O81" s="499">
        <v>0</v>
      </c>
      <c r="P81" s="499">
        <v>0</v>
      </c>
      <c r="Q81" s="499">
        <v>0</v>
      </c>
      <c r="R81" s="499">
        <v>2.0149940000000002</v>
      </c>
      <c r="S81" s="499">
        <v>0.33175100000000002</v>
      </c>
      <c r="T81" s="499">
        <v>0.35</v>
      </c>
      <c r="U81" s="499">
        <v>0</v>
      </c>
      <c r="V81" s="499">
        <v>0</v>
      </c>
      <c r="W81" s="499">
        <v>0</v>
      </c>
      <c r="X81" s="499">
        <v>0</v>
      </c>
    </row>
    <row r="82" spans="1:24" ht="18" customHeight="1" x14ac:dyDescent="0.5">
      <c r="A82" s="500" t="s">
        <v>149</v>
      </c>
      <c r="B82" s="501" t="s">
        <v>303</v>
      </c>
      <c r="C82" s="502">
        <v>8.0773080000000004</v>
      </c>
      <c r="D82" s="502">
        <v>0</v>
      </c>
      <c r="E82" s="502">
        <v>0</v>
      </c>
      <c r="F82" s="502">
        <v>0</v>
      </c>
      <c r="G82" s="502">
        <v>0</v>
      </c>
      <c r="H82" s="502">
        <v>0</v>
      </c>
      <c r="I82" s="502">
        <v>0</v>
      </c>
      <c r="J82" s="502">
        <v>7.9554450000000001</v>
      </c>
      <c r="K82" s="502">
        <v>0</v>
      </c>
      <c r="L82" s="502">
        <v>0</v>
      </c>
      <c r="M82" s="502">
        <v>0</v>
      </c>
      <c r="N82" s="502">
        <v>0</v>
      </c>
      <c r="O82" s="502">
        <v>0</v>
      </c>
      <c r="P82" s="502">
        <v>0</v>
      </c>
      <c r="Q82" s="502">
        <v>0</v>
      </c>
      <c r="R82" s="502">
        <v>0</v>
      </c>
      <c r="S82" s="502">
        <v>7.3620000000000005E-2</v>
      </c>
      <c r="T82" s="502">
        <v>0</v>
      </c>
      <c r="U82" s="502">
        <v>4.8244000000000002E-2</v>
      </c>
      <c r="V82" s="502">
        <v>0</v>
      </c>
      <c r="W82" s="502">
        <v>0</v>
      </c>
      <c r="X82" s="502">
        <v>0</v>
      </c>
    </row>
    <row r="83" spans="1:24" ht="18" customHeight="1" x14ac:dyDescent="0.5">
      <c r="A83" s="497" t="s">
        <v>81</v>
      </c>
      <c r="B83" s="498" t="s">
        <v>317</v>
      </c>
      <c r="C83" s="499">
        <v>6.787363</v>
      </c>
      <c r="D83" s="499">
        <v>1.1999999999999999E-3</v>
      </c>
      <c r="E83" s="499">
        <v>0</v>
      </c>
      <c r="F83" s="499">
        <v>0</v>
      </c>
      <c r="G83" s="499">
        <v>0.23757</v>
      </c>
      <c r="H83" s="499">
        <v>1.9000000000000001E-5</v>
      </c>
      <c r="I83" s="499">
        <v>0</v>
      </c>
      <c r="J83" s="499">
        <v>0</v>
      </c>
      <c r="K83" s="499">
        <v>0</v>
      </c>
      <c r="L83" s="499">
        <v>0</v>
      </c>
      <c r="M83" s="499">
        <v>0</v>
      </c>
      <c r="N83" s="499">
        <v>0</v>
      </c>
      <c r="O83" s="499">
        <v>0</v>
      </c>
      <c r="P83" s="499">
        <v>0</v>
      </c>
      <c r="Q83" s="499">
        <v>0</v>
      </c>
      <c r="R83" s="499">
        <v>5.3559999999999997E-3</v>
      </c>
      <c r="S83" s="499">
        <v>6.2566119999999996</v>
      </c>
      <c r="T83" s="499">
        <v>0.284107</v>
      </c>
      <c r="U83" s="499">
        <v>0</v>
      </c>
      <c r="V83" s="499">
        <v>0</v>
      </c>
      <c r="W83" s="499">
        <v>0</v>
      </c>
      <c r="X83" s="499">
        <v>2.5000000000000001E-3</v>
      </c>
    </row>
    <row r="84" spans="1:24" ht="18" customHeight="1" x14ac:dyDescent="0.5">
      <c r="A84" s="500" t="s">
        <v>150</v>
      </c>
      <c r="B84" s="501" t="s">
        <v>320</v>
      </c>
      <c r="C84" s="502">
        <v>6.3290059999999997</v>
      </c>
      <c r="D84" s="502">
        <v>7.9608999999999999E-2</v>
      </c>
      <c r="E84" s="502">
        <v>0</v>
      </c>
      <c r="F84" s="502">
        <v>0</v>
      </c>
      <c r="G84" s="502">
        <v>0</v>
      </c>
      <c r="H84" s="502">
        <v>0</v>
      </c>
      <c r="I84" s="502">
        <v>2.602414</v>
      </c>
      <c r="J84" s="502">
        <v>3.0396550000000002</v>
      </c>
      <c r="K84" s="502">
        <v>0</v>
      </c>
      <c r="L84" s="502">
        <v>0</v>
      </c>
      <c r="M84" s="502">
        <v>0.100605</v>
      </c>
      <c r="N84" s="502">
        <v>0.28625400000000001</v>
      </c>
      <c r="O84" s="502">
        <v>0</v>
      </c>
      <c r="P84" s="502">
        <v>9.5627000000000004E-2</v>
      </c>
      <c r="Q84" s="502">
        <v>0</v>
      </c>
      <c r="R84" s="502">
        <v>4.8079999999999998E-2</v>
      </c>
      <c r="S84" s="502">
        <v>0</v>
      </c>
      <c r="T84" s="502">
        <v>0</v>
      </c>
      <c r="U84" s="502">
        <v>0</v>
      </c>
      <c r="V84" s="502">
        <v>0</v>
      </c>
      <c r="W84" s="502">
        <v>7.6762999999999998E-2</v>
      </c>
      <c r="X84" s="502">
        <v>0</v>
      </c>
    </row>
    <row r="85" spans="1:24" ht="18" customHeight="1" x14ac:dyDescent="0.5">
      <c r="A85" s="497" t="s">
        <v>76</v>
      </c>
      <c r="B85" s="498" t="s">
        <v>338</v>
      </c>
      <c r="C85" s="499">
        <v>6.1326020000000003</v>
      </c>
      <c r="D85" s="499">
        <v>0</v>
      </c>
      <c r="E85" s="499">
        <v>0</v>
      </c>
      <c r="F85" s="499">
        <v>0</v>
      </c>
      <c r="G85" s="499">
        <v>0</v>
      </c>
      <c r="H85" s="499">
        <v>0</v>
      </c>
      <c r="I85" s="499">
        <v>0</v>
      </c>
      <c r="J85" s="499">
        <v>6.1319949999999999</v>
      </c>
      <c r="K85" s="499">
        <v>0</v>
      </c>
      <c r="L85" s="499">
        <v>0</v>
      </c>
      <c r="M85" s="499">
        <v>0</v>
      </c>
      <c r="N85" s="499">
        <v>0</v>
      </c>
      <c r="O85" s="499">
        <v>0</v>
      </c>
      <c r="P85" s="499">
        <v>0</v>
      </c>
      <c r="Q85" s="499">
        <v>0</v>
      </c>
      <c r="R85" s="499">
        <v>0</v>
      </c>
      <c r="S85" s="499">
        <v>0</v>
      </c>
      <c r="T85" s="499">
        <v>0</v>
      </c>
      <c r="U85" s="499">
        <v>6.0700000000000001E-4</v>
      </c>
      <c r="V85" s="499">
        <v>0</v>
      </c>
      <c r="W85" s="499">
        <v>0</v>
      </c>
      <c r="X85" s="499">
        <v>0</v>
      </c>
    </row>
    <row r="86" spans="1:24" ht="18" customHeight="1" x14ac:dyDescent="0.5">
      <c r="A86" s="500" t="s">
        <v>146</v>
      </c>
      <c r="B86" s="501" t="s">
        <v>310</v>
      </c>
      <c r="C86" s="502">
        <v>5.4608030000000003</v>
      </c>
      <c r="D86" s="502">
        <v>0.336372</v>
      </c>
      <c r="E86" s="502">
        <v>1.3942209999999999</v>
      </c>
      <c r="F86" s="502">
        <v>0.19420100000000001</v>
      </c>
      <c r="G86" s="502">
        <v>8.0000000000000002E-3</v>
      </c>
      <c r="H86" s="502">
        <v>4.734E-2</v>
      </c>
      <c r="I86" s="502">
        <v>0.24435100000000001</v>
      </c>
      <c r="J86" s="502">
        <v>2.8768150000000001</v>
      </c>
      <c r="K86" s="502">
        <v>0</v>
      </c>
      <c r="L86" s="502">
        <v>0</v>
      </c>
      <c r="M86" s="502">
        <v>0</v>
      </c>
      <c r="N86" s="502">
        <v>0.02</v>
      </c>
      <c r="O86" s="502">
        <v>0</v>
      </c>
      <c r="P86" s="502">
        <v>0</v>
      </c>
      <c r="Q86" s="502">
        <v>0</v>
      </c>
      <c r="R86" s="502">
        <v>0</v>
      </c>
      <c r="S86" s="502">
        <v>1.2E-2</v>
      </c>
      <c r="T86" s="502">
        <v>0</v>
      </c>
      <c r="U86" s="502">
        <v>0</v>
      </c>
      <c r="V86" s="502">
        <v>0</v>
      </c>
      <c r="W86" s="502">
        <v>0.04</v>
      </c>
      <c r="X86" s="502">
        <v>0.28750399999999998</v>
      </c>
    </row>
    <row r="87" spans="1:24" ht="18" customHeight="1" x14ac:dyDescent="0.5">
      <c r="A87" s="497" t="s">
        <v>203</v>
      </c>
      <c r="B87" s="498" t="s">
        <v>343</v>
      </c>
      <c r="C87" s="499">
        <v>5.2136480000000001</v>
      </c>
      <c r="D87" s="499">
        <v>0</v>
      </c>
      <c r="E87" s="499">
        <v>0</v>
      </c>
      <c r="F87" s="499">
        <v>0</v>
      </c>
      <c r="G87" s="499">
        <v>5.9887999999999997E-2</v>
      </c>
      <c r="H87" s="499">
        <v>0</v>
      </c>
      <c r="I87" s="499">
        <v>0</v>
      </c>
      <c r="J87" s="499">
        <v>5.0962639999999997</v>
      </c>
      <c r="K87" s="499">
        <v>0</v>
      </c>
      <c r="L87" s="499">
        <v>0</v>
      </c>
      <c r="M87" s="499">
        <v>0</v>
      </c>
      <c r="N87" s="499">
        <v>0</v>
      </c>
      <c r="O87" s="499">
        <v>0</v>
      </c>
      <c r="P87" s="499">
        <v>5.6464E-2</v>
      </c>
      <c r="Q87" s="499">
        <v>0</v>
      </c>
      <c r="R87" s="499">
        <v>0</v>
      </c>
      <c r="S87" s="499">
        <v>0</v>
      </c>
      <c r="T87" s="499">
        <v>0</v>
      </c>
      <c r="U87" s="499">
        <v>0</v>
      </c>
      <c r="V87" s="499">
        <v>0</v>
      </c>
      <c r="W87" s="499">
        <v>0</v>
      </c>
      <c r="X87" s="499">
        <v>1.0330000000000001E-3</v>
      </c>
    </row>
    <row r="88" spans="1:24" ht="18" customHeight="1" x14ac:dyDescent="0.5">
      <c r="A88" s="500" t="s">
        <v>143</v>
      </c>
      <c r="B88" s="501" t="s">
        <v>328</v>
      </c>
      <c r="C88" s="502">
        <v>4.889119</v>
      </c>
      <c r="D88" s="502">
        <v>0</v>
      </c>
      <c r="E88" s="502">
        <v>0.101772</v>
      </c>
      <c r="F88" s="502">
        <v>0</v>
      </c>
      <c r="G88" s="502">
        <v>0</v>
      </c>
      <c r="H88" s="502">
        <v>1.3378129999999999</v>
      </c>
      <c r="I88" s="502">
        <v>0</v>
      </c>
      <c r="J88" s="502">
        <v>2.2132070000000001</v>
      </c>
      <c r="K88" s="502">
        <v>0</v>
      </c>
      <c r="L88" s="502">
        <v>0</v>
      </c>
      <c r="M88" s="502">
        <v>0</v>
      </c>
      <c r="N88" s="502">
        <v>0.12770100000000001</v>
      </c>
      <c r="O88" s="502">
        <v>0</v>
      </c>
      <c r="P88" s="502">
        <v>0</v>
      </c>
      <c r="Q88" s="502">
        <v>0</v>
      </c>
      <c r="R88" s="502">
        <v>0</v>
      </c>
      <c r="S88" s="502">
        <v>7.1697999999999998E-2</v>
      </c>
      <c r="T88" s="502">
        <v>0.31709199999999998</v>
      </c>
      <c r="U88" s="502">
        <v>0.70339399999999996</v>
      </c>
      <c r="V88" s="502">
        <v>0</v>
      </c>
      <c r="W88" s="502">
        <v>0</v>
      </c>
      <c r="X88" s="502">
        <v>1.6442999999999999E-2</v>
      </c>
    </row>
    <row r="89" spans="1:24" ht="18" customHeight="1" x14ac:dyDescent="0.5">
      <c r="A89" s="497" t="s">
        <v>699</v>
      </c>
      <c r="B89" s="498" t="s">
        <v>703</v>
      </c>
      <c r="C89" s="499">
        <v>4.7980780000000003</v>
      </c>
      <c r="D89" s="499">
        <v>0</v>
      </c>
      <c r="E89" s="499">
        <v>0</v>
      </c>
      <c r="F89" s="499">
        <v>0</v>
      </c>
      <c r="G89" s="499">
        <v>0</v>
      </c>
      <c r="H89" s="499">
        <v>0</v>
      </c>
      <c r="I89" s="499">
        <v>0</v>
      </c>
      <c r="J89" s="499">
        <v>4.7980780000000003</v>
      </c>
      <c r="K89" s="499">
        <v>0</v>
      </c>
      <c r="L89" s="499">
        <v>0</v>
      </c>
      <c r="M89" s="499">
        <v>0</v>
      </c>
      <c r="N89" s="499">
        <v>0</v>
      </c>
      <c r="O89" s="499">
        <v>0</v>
      </c>
      <c r="P89" s="499">
        <v>0</v>
      </c>
      <c r="Q89" s="499">
        <v>0</v>
      </c>
      <c r="R89" s="499">
        <v>0</v>
      </c>
      <c r="S89" s="499">
        <v>0</v>
      </c>
      <c r="T89" s="499">
        <v>0</v>
      </c>
      <c r="U89" s="499">
        <v>0</v>
      </c>
      <c r="V89" s="499">
        <v>0</v>
      </c>
      <c r="W89" s="499">
        <v>0</v>
      </c>
      <c r="X89" s="499">
        <v>0</v>
      </c>
    </row>
    <row r="90" spans="1:24" ht="18" customHeight="1" x14ac:dyDescent="0.5">
      <c r="A90" s="500" t="s">
        <v>145</v>
      </c>
      <c r="B90" s="501" t="s">
        <v>282</v>
      </c>
      <c r="C90" s="502">
        <v>4.7569210000000002</v>
      </c>
      <c r="D90" s="502">
        <v>0.16922599999999999</v>
      </c>
      <c r="E90" s="502">
        <v>0</v>
      </c>
      <c r="F90" s="502">
        <v>0</v>
      </c>
      <c r="G90" s="502">
        <v>0.39290599999999998</v>
      </c>
      <c r="H90" s="502">
        <v>0</v>
      </c>
      <c r="I90" s="502">
        <v>0.115476</v>
      </c>
      <c r="J90" s="502">
        <v>1.4822299999999999</v>
      </c>
      <c r="K90" s="502">
        <v>2.63E-4</v>
      </c>
      <c r="L90" s="502">
        <v>0</v>
      </c>
      <c r="M90" s="502">
        <v>0.16074099999999999</v>
      </c>
      <c r="N90" s="502">
        <v>0.141123</v>
      </c>
      <c r="O90" s="502">
        <v>0</v>
      </c>
      <c r="P90" s="502">
        <v>0.23022999999999999</v>
      </c>
      <c r="Q90" s="502">
        <v>0</v>
      </c>
      <c r="R90" s="502">
        <v>5.8864E-2</v>
      </c>
      <c r="S90" s="502">
        <v>0.70480399999999999</v>
      </c>
      <c r="T90" s="502">
        <v>0.436417</v>
      </c>
      <c r="U90" s="502">
        <v>0</v>
      </c>
      <c r="V90" s="502">
        <v>0</v>
      </c>
      <c r="W90" s="502">
        <v>0.244813</v>
      </c>
      <c r="X90" s="502">
        <v>0.61982899999999996</v>
      </c>
    </row>
    <row r="91" spans="1:24" ht="18" customHeight="1" x14ac:dyDescent="0.5">
      <c r="A91" s="497" t="s">
        <v>78</v>
      </c>
      <c r="B91" s="498" t="s">
        <v>334</v>
      </c>
      <c r="C91" s="499">
        <v>4.4801080000000004</v>
      </c>
      <c r="D91" s="499">
        <v>0</v>
      </c>
      <c r="E91" s="499">
        <v>0</v>
      </c>
      <c r="F91" s="499">
        <v>0</v>
      </c>
      <c r="G91" s="499">
        <v>0</v>
      </c>
      <c r="H91" s="499">
        <v>0</v>
      </c>
      <c r="I91" s="499">
        <v>0.13034999999999999</v>
      </c>
      <c r="J91" s="499">
        <v>1.236577</v>
      </c>
      <c r="K91" s="499">
        <v>0</v>
      </c>
      <c r="L91" s="499">
        <v>0</v>
      </c>
      <c r="M91" s="499">
        <v>0</v>
      </c>
      <c r="N91" s="499">
        <v>0</v>
      </c>
      <c r="O91" s="499">
        <v>0</v>
      </c>
      <c r="P91" s="499">
        <v>0.12575600000000001</v>
      </c>
      <c r="Q91" s="499">
        <v>0</v>
      </c>
      <c r="R91" s="499">
        <v>0.30666100000000002</v>
      </c>
      <c r="S91" s="499">
        <v>2.6705390000000002</v>
      </c>
      <c r="T91" s="499">
        <v>0</v>
      </c>
      <c r="U91" s="499">
        <v>0</v>
      </c>
      <c r="V91" s="499">
        <v>0</v>
      </c>
      <c r="W91" s="499">
        <v>0</v>
      </c>
      <c r="X91" s="499">
        <v>1.0225E-2</v>
      </c>
    </row>
    <row r="92" spans="1:24" ht="18" customHeight="1" x14ac:dyDescent="0.5">
      <c r="A92" s="500" t="s">
        <v>148</v>
      </c>
      <c r="B92" s="501" t="s">
        <v>304</v>
      </c>
      <c r="C92" s="502">
        <v>4.1895290000000003</v>
      </c>
      <c r="D92" s="502">
        <v>0</v>
      </c>
      <c r="E92" s="502">
        <v>1.5E-3</v>
      </c>
      <c r="F92" s="502">
        <v>0</v>
      </c>
      <c r="G92" s="502">
        <v>2.1569259999999999</v>
      </c>
      <c r="H92" s="502">
        <v>0</v>
      </c>
      <c r="I92" s="502">
        <v>0.20552699999999999</v>
      </c>
      <c r="J92" s="502">
        <v>1.5873630000000001</v>
      </c>
      <c r="K92" s="502">
        <v>0</v>
      </c>
      <c r="L92" s="502">
        <v>4.5240000000000002E-3</v>
      </c>
      <c r="M92" s="502">
        <v>0</v>
      </c>
      <c r="N92" s="502">
        <v>4.3705000000000001E-2</v>
      </c>
      <c r="O92" s="502">
        <v>0</v>
      </c>
      <c r="P92" s="502">
        <v>3.2759000000000003E-2</v>
      </c>
      <c r="Q92" s="502">
        <v>0</v>
      </c>
      <c r="R92" s="502">
        <v>1.6E-2</v>
      </c>
      <c r="S92" s="502">
        <v>4.9500000000000004E-3</v>
      </c>
      <c r="T92" s="502">
        <v>0</v>
      </c>
      <c r="U92" s="502">
        <v>0</v>
      </c>
      <c r="V92" s="502">
        <v>0</v>
      </c>
      <c r="W92" s="502">
        <v>7.4050000000000005E-2</v>
      </c>
      <c r="X92" s="502">
        <v>6.2225000000000003E-2</v>
      </c>
    </row>
    <row r="93" spans="1:24" ht="18" customHeight="1" x14ac:dyDescent="0.5">
      <c r="A93" s="497" t="s">
        <v>196</v>
      </c>
      <c r="B93" s="498" t="s">
        <v>325</v>
      </c>
      <c r="C93" s="499">
        <v>4.1308730000000002</v>
      </c>
      <c r="D93" s="499">
        <v>2.1818520000000001</v>
      </c>
      <c r="E93" s="499">
        <v>0</v>
      </c>
      <c r="F93" s="499">
        <v>0</v>
      </c>
      <c r="G93" s="499">
        <v>6.6813999999999998E-2</v>
      </c>
      <c r="H93" s="499">
        <v>3.3159999999999999E-3</v>
      </c>
      <c r="I93" s="499">
        <v>0</v>
      </c>
      <c r="J93" s="499">
        <v>8.7179000000000006E-2</v>
      </c>
      <c r="K93" s="499">
        <v>0</v>
      </c>
      <c r="L93" s="499">
        <v>0</v>
      </c>
      <c r="M93" s="499">
        <v>0</v>
      </c>
      <c r="N93" s="499">
        <v>9.3964000000000006E-2</v>
      </c>
      <c r="O93" s="499">
        <v>2.9715999999999999E-2</v>
      </c>
      <c r="P93" s="499">
        <v>1.2286E-2</v>
      </c>
      <c r="Q93" s="499">
        <v>0</v>
      </c>
      <c r="R93" s="499">
        <v>9.5659999999999999E-3</v>
      </c>
      <c r="S93" s="499">
        <v>1.202512</v>
      </c>
      <c r="T93" s="499">
        <v>0</v>
      </c>
      <c r="U93" s="499">
        <v>0.43196099999999998</v>
      </c>
      <c r="V93" s="499">
        <v>7.5139999999999998E-3</v>
      </c>
      <c r="W93" s="499">
        <v>0</v>
      </c>
      <c r="X93" s="499">
        <v>4.1929999999999997E-3</v>
      </c>
    </row>
    <row r="94" spans="1:24" ht="18" customHeight="1" x14ac:dyDescent="0.5">
      <c r="A94" s="500" t="s">
        <v>60</v>
      </c>
      <c r="B94" s="501" t="s">
        <v>327</v>
      </c>
      <c r="C94" s="502">
        <v>4.0879320000000003</v>
      </c>
      <c r="D94" s="502">
        <v>0</v>
      </c>
      <c r="E94" s="502">
        <v>0</v>
      </c>
      <c r="F94" s="502">
        <v>0</v>
      </c>
      <c r="G94" s="502">
        <v>0</v>
      </c>
      <c r="H94" s="502">
        <v>0</v>
      </c>
      <c r="I94" s="502">
        <v>0</v>
      </c>
      <c r="J94" s="502">
        <v>4.0879320000000003</v>
      </c>
      <c r="K94" s="502">
        <v>0</v>
      </c>
      <c r="L94" s="502">
        <v>0</v>
      </c>
      <c r="M94" s="502">
        <v>0</v>
      </c>
      <c r="N94" s="502">
        <v>0</v>
      </c>
      <c r="O94" s="502">
        <v>0</v>
      </c>
      <c r="P94" s="502">
        <v>0</v>
      </c>
      <c r="Q94" s="502">
        <v>0</v>
      </c>
      <c r="R94" s="502">
        <v>0</v>
      </c>
      <c r="S94" s="502">
        <v>0</v>
      </c>
      <c r="T94" s="502">
        <v>0</v>
      </c>
      <c r="U94" s="502">
        <v>0</v>
      </c>
      <c r="V94" s="502">
        <v>0</v>
      </c>
      <c r="W94" s="502">
        <v>0</v>
      </c>
      <c r="X94" s="502">
        <v>0</v>
      </c>
    </row>
    <row r="95" spans="1:24" ht="18" customHeight="1" x14ac:dyDescent="0.5">
      <c r="A95" s="497" t="s">
        <v>206</v>
      </c>
      <c r="B95" s="498" t="s">
        <v>348</v>
      </c>
      <c r="C95" s="499">
        <v>4.0284040000000001</v>
      </c>
      <c r="D95" s="499">
        <v>0</v>
      </c>
      <c r="E95" s="499">
        <v>0</v>
      </c>
      <c r="F95" s="499">
        <v>0</v>
      </c>
      <c r="G95" s="499">
        <v>6.5911999999999998E-2</v>
      </c>
      <c r="H95" s="499">
        <v>0</v>
      </c>
      <c r="I95" s="499">
        <v>0</v>
      </c>
      <c r="J95" s="499">
        <v>2.3487589999999998</v>
      </c>
      <c r="K95" s="499">
        <v>0</v>
      </c>
      <c r="L95" s="499">
        <v>0</v>
      </c>
      <c r="M95" s="499">
        <v>0</v>
      </c>
      <c r="N95" s="499">
        <v>0</v>
      </c>
      <c r="O95" s="499">
        <v>0</v>
      </c>
      <c r="P95" s="499">
        <v>0</v>
      </c>
      <c r="Q95" s="499">
        <v>0</v>
      </c>
      <c r="R95" s="499">
        <v>1.6137330000000001</v>
      </c>
      <c r="S95" s="499">
        <v>0</v>
      </c>
      <c r="T95" s="499">
        <v>0</v>
      </c>
      <c r="U95" s="499">
        <v>0</v>
      </c>
      <c r="V95" s="499">
        <v>0</v>
      </c>
      <c r="W95" s="499">
        <v>0</v>
      </c>
      <c r="X95" s="499">
        <v>0</v>
      </c>
    </row>
    <row r="96" spans="1:24" ht="18" customHeight="1" x14ac:dyDescent="0.5">
      <c r="A96" s="500" t="s">
        <v>83</v>
      </c>
      <c r="B96" s="501" t="s">
        <v>352</v>
      </c>
      <c r="C96" s="502">
        <v>3.6981899999999999</v>
      </c>
      <c r="D96" s="502">
        <v>0</v>
      </c>
      <c r="E96" s="502">
        <v>0</v>
      </c>
      <c r="F96" s="502">
        <v>0</v>
      </c>
      <c r="G96" s="502">
        <v>0</v>
      </c>
      <c r="H96" s="502">
        <v>0</v>
      </c>
      <c r="I96" s="502">
        <v>0</v>
      </c>
      <c r="J96" s="502">
        <v>0.80216399999999999</v>
      </c>
      <c r="K96" s="502">
        <v>0</v>
      </c>
      <c r="L96" s="502">
        <v>0</v>
      </c>
      <c r="M96" s="502">
        <v>0</v>
      </c>
      <c r="N96" s="502">
        <v>2.8906879999999999</v>
      </c>
      <c r="O96" s="502">
        <v>0</v>
      </c>
      <c r="P96" s="502">
        <v>0</v>
      </c>
      <c r="Q96" s="502">
        <v>0</v>
      </c>
      <c r="R96" s="502">
        <v>0</v>
      </c>
      <c r="S96" s="502">
        <v>0</v>
      </c>
      <c r="T96" s="502">
        <v>5.3379999999999999E-3</v>
      </c>
      <c r="U96" s="502">
        <v>0</v>
      </c>
      <c r="V96" s="502">
        <v>0</v>
      </c>
      <c r="W96" s="502">
        <v>0</v>
      </c>
      <c r="X96" s="502">
        <v>0</v>
      </c>
    </row>
    <row r="97" spans="1:24" ht="18" customHeight="1" x14ac:dyDescent="0.5">
      <c r="A97" s="497" t="s">
        <v>490</v>
      </c>
      <c r="B97" s="498" t="s">
        <v>491</v>
      </c>
      <c r="C97" s="499">
        <v>3.6529340000000001</v>
      </c>
      <c r="D97" s="499">
        <v>0</v>
      </c>
      <c r="E97" s="499">
        <v>0</v>
      </c>
      <c r="F97" s="499">
        <v>0</v>
      </c>
      <c r="G97" s="499">
        <v>0</v>
      </c>
      <c r="H97" s="499">
        <v>0</v>
      </c>
      <c r="I97" s="499">
        <v>0.90243600000000002</v>
      </c>
      <c r="J97" s="499">
        <v>2.200939</v>
      </c>
      <c r="K97" s="499">
        <v>0</v>
      </c>
      <c r="L97" s="499">
        <v>0</v>
      </c>
      <c r="M97" s="499">
        <v>0</v>
      </c>
      <c r="N97" s="499">
        <v>0</v>
      </c>
      <c r="O97" s="499">
        <v>0</v>
      </c>
      <c r="P97" s="499">
        <v>0.41537800000000002</v>
      </c>
      <c r="Q97" s="499">
        <v>0</v>
      </c>
      <c r="R97" s="499">
        <v>0</v>
      </c>
      <c r="S97" s="499">
        <v>0.134182</v>
      </c>
      <c r="T97" s="499">
        <v>0</v>
      </c>
      <c r="U97" s="499">
        <v>0</v>
      </c>
      <c r="V97" s="499">
        <v>0</v>
      </c>
      <c r="W97" s="499">
        <v>0</v>
      </c>
      <c r="X97" s="499">
        <v>0</v>
      </c>
    </row>
    <row r="98" spans="1:24" ht="18" customHeight="1" x14ac:dyDescent="0.5">
      <c r="A98" s="500" t="s">
        <v>51</v>
      </c>
      <c r="B98" s="501" t="s">
        <v>307</v>
      </c>
      <c r="C98" s="502">
        <v>3.2610860000000002</v>
      </c>
      <c r="D98" s="502">
        <v>0</v>
      </c>
      <c r="E98" s="502">
        <v>0</v>
      </c>
      <c r="F98" s="502">
        <v>0</v>
      </c>
      <c r="G98" s="502">
        <v>0</v>
      </c>
      <c r="H98" s="502">
        <v>0</v>
      </c>
      <c r="I98" s="502">
        <v>0</v>
      </c>
      <c r="J98" s="502">
        <v>3.2610860000000002</v>
      </c>
      <c r="K98" s="502">
        <v>0</v>
      </c>
      <c r="L98" s="502">
        <v>0</v>
      </c>
      <c r="M98" s="502">
        <v>0</v>
      </c>
      <c r="N98" s="502">
        <v>0</v>
      </c>
      <c r="O98" s="502">
        <v>0</v>
      </c>
      <c r="P98" s="502">
        <v>0</v>
      </c>
      <c r="Q98" s="502">
        <v>0</v>
      </c>
      <c r="R98" s="502">
        <v>0</v>
      </c>
      <c r="S98" s="502">
        <v>0</v>
      </c>
      <c r="T98" s="502">
        <v>0</v>
      </c>
      <c r="U98" s="502">
        <v>0</v>
      </c>
      <c r="V98" s="502">
        <v>0</v>
      </c>
      <c r="W98" s="502">
        <v>0</v>
      </c>
      <c r="X98" s="502">
        <v>0</v>
      </c>
    </row>
    <row r="99" spans="1:24" ht="18" customHeight="1" x14ac:dyDescent="0.5">
      <c r="A99" s="497" t="s">
        <v>75</v>
      </c>
      <c r="B99" s="498" t="s">
        <v>349</v>
      </c>
      <c r="C99" s="499">
        <v>3.2409829999999999</v>
      </c>
      <c r="D99" s="499">
        <v>0</v>
      </c>
      <c r="E99" s="499">
        <v>0</v>
      </c>
      <c r="F99" s="499">
        <v>0</v>
      </c>
      <c r="G99" s="499">
        <v>0.114816</v>
      </c>
      <c r="H99" s="499">
        <v>0</v>
      </c>
      <c r="I99" s="499">
        <v>2.5779779999999999</v>
      </c>
      <c r="J99" s="499">
        <v>0.24374199999999999</v>
      </c>
      <c r="K99" s="499">
        <v>0</v>
      </c>
      <c r="L99" s="499">
        <v>0</v>
      </c>
      <c r="M99" s="499">
        <v>0</v>
      </c>
      <c r="N99" s="499">
        <v>0</v>
      </c>
      <c r="O99" s="499">
        <v>0</v>
      </c>
      <c r="P99" s="499">
        <v>0</v>
      </c>
      <c r="Q99" s="499">
        <v>0</v>
      </c>
      <c r="R99" s="499">
        <v>0.17471999999999999</v>
      </c>
      <c r="S99" s="499">
        <v>0.12972600000000001</v>
      </c>
      <c r="T99" s="499">
        <v>0</v>
      </c>
      <c r="U99" s="499">
        <v>0</v>
      </c>
      <c r="V99" s="499">
        <v>0</v>
      </c>
      <c r="W99" s="499">
        <v>0</v>
      </c>
      <c r="X99" s="499">
        <v>0</v>
      </c>
    </row>
    <row r="100" spans="1:24" ht="18" customHeight="1" x14ac:dyDescent="0.5">
      <c r="A100" s="500" t="s">
        <v>549</v>
      </c>
      <c r="B100" s="501" t="s">
        <v>550</v>
      </c>
      <c r="C100" s="502">
        <v>2.8603450000000001</v>
      </c>
      <c r="D100" s="502">
        <v>0</v>
      </c>
      <c r="E100" s="502">
        <v>6.0000000000000001E-3</v>
      </c>
      <c r="F100" s="502">
        <v>2.5000000000000001E-3</v>
      </c>
      <c r="G100" s="502">
        <v>0</v>
      </c>
      <c r="H100" s="502">
        <v>0</v>
      </c>
      <c r="I100" s="502">
        <v>0</v>
      </c>
      <c r="J100" s="502">
        <v>0.88694499999999998</v>
      </c>
      <c r="K100" s="502">
        <v>0</v>
      </c>
      <c r="L100" s="502">
        <v>0</v>
      </c>
      <c r="M100" s="502">
        <v>0</v>
      </c>
      <c r="N100" s="502">
        <v>6.8999999999999999E-3</v>
      </c>
      <c r="O100" s="502">
        <v>0</v>
      </c>
      <c r="P100" s="502">
        <v>0</v>
      </c>
      <c r="Q100" s="502">
        <v>0</v>
      </c>
      <c r="R100" s="502">
        <v>4.5685000000000003E-2</v>
      </c>
      <c r="S100" s="502">
        <v>0</v>
      </c>
      <c r="T100" s="502">
        <v>1.6325000000000001</v>
      </c>
      <c r="U100" s="502">
        <v>0</v>
      </c>
      <c r="V100" s="502">
        <v>0</v>
      </c>
      <c r="W100" s="502">
        <v>0.25781500000000002</v>
      </c>
      <c r="X100" s="502">
        <v>2.1999999999999999E-2</v>
      </c>
    </row>
    <row r="101" spans="1:24" ht="18" customHeight="1" x14ac:dyDescent="0.5">
      <c r="A101" s="497" t="s">
        <v>187</v>
      </c>
      <c r="B101" s="498" t="s">
        <v>345</v>
      </c>
      <c r="C101" s="499">
        <v>2.8140079999999998</v>
      </c>
      <c r="D101" s="499">
        <v>0</v>
      </c>
      <c r="E101" s="499">
        <v>0</v>
      </c>
      <c r="F101" s="499">
        <v>0</v>
      </c>
      <c r="G101" s="499">
        <v>2.3544079999999998</v>
      </c>
      <c r="H101" s="499">
        <v>0</v>
      </c>
      <c r="I101" s="499">
        <v>0</v>
      </c>
      <c r="J101" s="499">
        <v>0.44589699999999999</v>
      </c>
      <c r="K101" s="499">
        <v>0</v>
      </c>
      <c r="L101" s="499">
        <v>0</v>
      </c>
      <c r="M101" s="499">
        <v>2.7070000000000002E-3</v>
      </c>
      <c r="N101" s="499">
        <v>0</v>
      </c>
      <c r="O101" s="499">
        <v>0</v>
      </c>
      <c r="P101" s="499">
        <v>0</v>
      </c>
      <c r="Q101" s="499">
        <v>0</v>
      </c>
      <c r="R101" s="499">
        <v>0</v>
      </c>
      <c r="S101" s="499">
        <v>0</v>
      </c>
      <c r="T101" s="499">
        <v>0</v>
      </c>
      <c r="U101" s="499">
        <v>0</v>
      </c>
      <c r="V101" s="499">
        <v>0</v>
      </c>
      <c r="W101" s="499">
        <v>0</v>
      </c>
      <c r="X101" s="499">
        <v>1.0996000000000001E-2</v>
      </c>
    </row>
    <row r="102" spans="1:24" ht="18" customHeight="1" x14ac:dyDescent="0.5">
      <c r="A102" s="500" t="s">
        <v>151</v>
      </c>
      <c r="B102" s="501" t="s">
        <v>313</v>
      </c>
      <c r="C102" s="502">
        <v>2.705667</v>
      </c>
      <c r="D102" s="502">
        <v>0</v>
      </c>
      <c r="E102" s="502">
        <v>0</v>
      </c>
      <c r="F102" s="502">
        <v>0</v>
      </c>
      <c r="G102" s="502">
        <v>9.7126000000000004E-2</v>
      </c>
      <c r="H102" s="502">
        <v>0</v>
      </c>
      <c r="I102" s="502">
        <v>0.35397000000000001</v>
      </c>
      <c r="J102" s="502">
        <v>0.72718499999999997</v>
      </c>
      <c r="K102" s="502">
        <v>0</v>
      </c>
      <c r="L102" s="502">
        <v>0</v>
      </c>
      <c r="M102" s="502">
        <v>0</v>
      </c>
      <c r="N102" s="502">
        <v>1.0404150000000001</v>
      </c>
      <c r="O102" s="502">
        <v>0</v>
      </c>
      <c r="P102" s="502">
        <v>0</v>
      </c>
      <c r="Q102" s="502">
        <v>0</v>
      </c>
      <c r="R102" s="502">
        <v>2.7000000000000001E-3</v>
      </c>
      <c r="S102" s="502">
        <v>0.33912100000000001</v>
      </c>
      <c r="T102" s="502">
        <v>0.13800000000000001</v>
      </c>
      <c r="U102" s="502">
        <v>0</v>
      </c>
      <c r="V102" s="502">
        <v>0</v>
      </c>
      <c r="W102" s="502">
        <v>0</v>
      </c>
      <c r="X102" s="502">
        <v>7.1500000000000001E-3</v>
      </c>
    </row>
    <row r="103" spans="1:24" ht="18" customHeight="1" x14ac:dyDescent="0.5">
      <c r="A103" s="497" t="s">
        <v>159</v>
      </c>
      <c r="B103" s="498" t="s">
        <v>355</v>
      </c>
      <c r="C103" s="499">
        <v>2.611853</v>
      </c>
      <c r="D103" s="499">
        <v>0</v>
      </c>
      <c r="E103" s="499">
        <v>0</v>
      </c>
      <c r="F103" s="499">
        <v>0</v>
      </c>
      <c r="G103" s="499">
        <v>0</v>
      </c>
      <c r="H103" s="499">
        <v>0</v>
      </c>
      <c r="I103" s="499">
        <v>2.2974100000000002</v>
      </c>
      <c r="J103" s="499">
        <v>0.314442</v>
      </c>
      <c r="K103" s="499">
        <v>0</v>
      </c>
      <c r="L103" s="499">
        <v>0</v>
      </c>
      <c r="M103" s="499">
        <v>0</v>
      </c>
      <c r="N103" s="499">
        <v>0</v>
      </c>
      <c r="O103" s="499">
        <v>0</v>
      </c>
      <c r="P103" s="499">
        <v>0</v>
      </c>
      <c r="Q103" s="499">
        <v>0</v>
      </c>
      <c r="R103" s="499">
        <v>0</v>
      </c>
      <c r="S103" s="499">
        <v>0</v>
      </c>
      <c r="T103" s="499">
        <v>0</v>
      </c>
      <c r="U103" s="499">
        <v>0</v>
      </c>
      <c r="V103" s="499">
        <v>0</v>
      </c>
      <c r="W103" s="499">
        <v>0</v>
      </c>
      <c r="X103" s="499">
        <v>0</v>
      </c>
    </row>
    <row r="104" spans="1:24" ht="18" customHeight="1" x14ac:dyDescent="0.5">
      <c r="A104" s="500" t="s">
        <v>72</v>
      </c>
      <c r="B104" s="501" t="s">
        <v>339</v>
      </c>
      <c r="C104" s="502">
        <v>2.4937019999999999</v>
      </c>
      <c r="D104" s="502">
        <v>0</v>
      </c>
      <c r="E104" s="502">
        <v>0</v>
      </c>
      <c r="F104" s="502">
        <v>0</v>
      </c>
      <c r="G104" s="502">
        <v>0</v>
      </c>
      <c r="H104" s="502">
        <v>0</v>
      </c>
      <c r="I104" s="502">
        <v>0</v>
      </c>
      <c r="J104" s="502">
        <v>2.4937019999999999</v>
      </c>
      <c r="K104" s="502">
        <v>0</v>
      </c>
      <c r="L104" s="502">
        <v>0</v>
      </c>
      <c r="M104" s="502">
        <v>0</v>
      </c>
      <c r="N104" s="502">
        <v>0</v>
      </c>
      <c r="O104" s="502">
        <v>0</v>
      </c>
      <c r="P104" s="502">
        <v>0</v>
      </c>
      <c r="Q104" s="502">
        <v>0</v>
      </c>
      <c r="R104" s="502">
        <v>0</v>
      </c>
      <c r="S104" s="502">
        <v>0</v>
      </c>
      <c r="T104" s="502">
        <v>0</v>
      </c>
      <c r="U104" s="502">
        <v>0</v>
      </c>
      <c r="V104" s="502">
        <v>0</v>
      </c>
      <c r="W104" s="502">
        <v>0</v>
      </c>
      <c r="X104" s="502">
        <v>0</v>
      </c>
    </row>
    <row r="105" spans="1:24" ht="18" customHeight="1" x14ac:dyDescent="0.5">
      <c r="A105" s="497" t="s">
        <v>700</v>
      </c>
      <c r="B105" s="498" t="s">
        <v>704</v>
      </c>
      <c r="C105" s="499">
        <v>2.465697</v>
      </c>
      <c r="D105" s="499">
        <v>0.88658400000000004</v>
      </c>
      <c r="E105" s="499">
        <v>0</v>
      </c>
      <c r="F105" s="499">
        <v>0</v>
      </c>
      <c r="G105" s="499">
        <v>0</v>
      </c>
      <c r="H105" s="499">
        <v>0</v>
      </c>
      <c r="I105" s="499">
        <v>0</v>
      </c>
      <c r="J105" s="499">
        <v>0</v>
      </c>
      <c r="K105" s="499">
        <v>0</v>
      </c>
      <c r="L105" s="499">
        <v>0</v>
      </c>
      <c r="M105" s="499">
        <v>0</v>
      </c>
      <c r="N105" s="499">
        <v>0</v>
      </c>
      <c r="O105" s="499">
        <v>0</v>
      </c>
      <c r="P105" s="499">
        <v>0</v>
      </c>
      <c r="Q105" s="499">
        <v>0</v>
      </c>
      <c r="R105" s="499">
        <v>0</v>
      </c>
      <c r="S105" s="499">
        <v>1.57734</v>
      </c>
      <c r="T105" s="499">
        <v>0</v>
      </c>
      <c r="U105" s="499">
        <v>0</v>
      </c>
      <c r="V105" s="499">
        <v>0</v>
      </c>
      <c r="W105" s="499">
        <v>0</v>
      </c>
      <c r="X105" s="499">
        <v>1.7730000000000001E-3</v>
      </c>
    </row>
    <row r="106" spans="1:24" ht="18" customHeight="1" x14ac:dyDescent="0.5">
      <c r="A106" s="500" t="s">
        <v>158</v>
      </c>
      <c r="B106" s="501" t="s">
        <v>290</v>
      </c>
      <c r="C106" s="502">
        <v>2.184615</v>
      </c>
      <c r="D106" s="502">
        <v>0.85147700000000004</v>
      </c>
      <c r="E106" s="502">
        <v>0</v>
      </c>
      <c r="F106" s="502">
        <v>0</v>
      </c>
      <c r="G106" s="502">
        <v>6.3119999999999996E-2</v>
      </c>
      <c r="H106" s="502">
        <v>0</v>
      </c>
      <c r="I106" s="502">
        <v>0.21375</v>
      </c>
      <c r="J106" s="502">
        <v>0.470943</v>
      </c>
      <c r="K106" s="502">
        <v>0</v>
      </c>
      <c r="L106" s="502">
        <v>0</v>
      </c>
      <c r="M106" s="502">
        <v>0.22108700000000001</v>
      </c>
      <c r="N106" s="502">
        <v>2.6519999999999998E-3</v>
      </c>
      <c r="O106" s="502">
        <v>0</v>
      </c>
      <c r="P106" s="502">
        <v>1.0376E-2</v>
      </c>
      <c r="Q106" s="502">
        <v>0</v>
      </c>
      <c r="R106" s="502">
        <v>0</v>
      </c>
      <c r="S106" s="502">
        <v>0.35121000000000002</v>
      </c>
      <c r="T106" s="502">
        <v>0</v>
      </c>
      <c r="U106" s="502">
        <v>0</v>
      </c>
      <c r="V106" s="502">
        <v>0</v>
      </c>
      <c r="W106" s="502">
        <v>0</v>
      </c>
      <c r="X106" s="502">
        <v>0</v>
      </c>
    </row>
    <row r="107" spans="1:24" ht="18" customHeight="1" x14ac:dyDescent="0.5">
      <c r="A107" s="497" t="s">
        <v>156</v>
      </c>
      <c r="B107" s="498" t="s">
        <v>311</v>
      </c>
      <c r="C107" s="499">
        <v>1.947749</v>
      </c>
      <c r="D107" s="499">
        <v>0</v>
      </c>
      <c r="E107" s="499">
        <v>0</v>
      </c>
      <c r="F107" s="499">
        <v>0</v>
      </c>
      <c r="G107" s="499">
        <v>5.2499999999999997E-4</v>
      </c>
      <c r="H107" s="499">
        <v>0</v>
      </c>
      <c r="I107" s="499">
        <v>0</v>
      </c>
      <c r="J107" s="499">
        <v>1.535738</v>
      </c>
      <c r="K107" s="499">
        <v>0</v>
      </c>
      <c r="L107" s="499">
        <v>0</v>
      </c>
      <c r="M107" s="499">
        <v>0</v>
      </c>
      <c r="N107" s="499">
        <v>0.22761600000000001</v>
      </c>
      <c r="O107" s="499">
        <v>0</v>
      </c>
      <c r="P107" s="499">
        <v>5.4163999999999997E-2</v>
      </c>
      <c r="Q107" s="499">
        <v>0</v>
      </c>
      <c r="R107" s="499">
        <v>0</v>
      </c>
      <c r="S107" s="499">
        <v>1.6716999999999999E-2</v>
      </c>
      <c r="T107" s="499">
        <v>9.9953E-2</v>
      </c>
      <c r="U107" s="499">
        <v>0</v>
      </c>
      <c r="V107" s="499">
        <v>0</v>
      </c>
      <c r="W107" s="499">
        <v>0</v>
      </c>
      <c r="X107" s="499">
        <v>1.3035E-2</v>
      </c>
    </row>
    <row r="108" spans="1:24" ht="18" customHeight="1" x14ac:dyDescent="0.5">
      <c r="A108" s="500" t="s">
        <v>80</v>
      </c>
      <c r="B108" s="501" t="s">
        <v>342</v>
      </c>
      <c r="C108" s="502">
        <v>1.8972020000000001</v>
      </c>
      <c r="D108" s="502">
        <v>0</v>
      </c>
      <c r="E108" s="502">
        <v>0</v>
      </c>
      <c r="F108" s="502">
        <v>0</v>
      </c>
      <c r="G108" s="502">
        <v>0</v>
      </c>
      <c r="H108" s="502">
        <v>0</v>
      </c>
      <c r="I108" s="502">
        <v>0</v>
      </c>
      <c r="J108" s="502">
        <v>1.8063940000000001</v>
      </c>
      <c r="K108" s="502">
        <v>0</v>
      </c>
      <c r="L108" s="502">
        <v>0</v>
      </c>
      <c r="M108" s="502">
        <v>0</v>
      </c>
      <c r="N108" s="502">
        <v>9.0808E-2</v>
      </c>
      <c r="O108" s="502">
        <v>0</v>
      </c>
      <c r="P108" s="502">
        <v>0</v>
      </c>
      <c r="Q108" s="502">
        <v>0</v>
      </c>
      <c r="R108" s="502">
        <v>0</v>
      </c>
      <c r="S108" s="502">
        <v>0</v>
      </c>
      <c r="T108" s="502">
        <v>0</v>
      </c>
      <c r="U108" s="502">
        <v>0</v>
      </c>
      <c r="V108" s="502">
        <v>0</v>
      </c>
      <c r="W108" s="502">
        <v>0</v>
      </c>
      <c r="X108" s="502">
        <v>0</v>
      </c>
    </row>
    <row r="109" spans="1:24" ht="18" customHeight="1" x14ac:dyDescent="0.5">
      <c r="A109" s="497" t="s">
        <v>746</v>
      </c>
      <c r="B109" s="498" t="s">
        <v>747</v>
      </c>
      <c r="C109" s="499">
        <v>1.817858</v>
      </c>
      <c r="D109" s="499">
        <v>0</v>
      </c>
      <c r="E109" s="499">
        <v>0</v>
      </c>
      <c r="F109" s="499">
        <v>0</v>
      </c>
      <c r="G109" s="499">
        <v>0</v>
      </c>
      <c r="H109" s="499">
        <v>0</v>
      </c>
      <c r="I109" s="499">
        <v>0</v>
      </c>
      <c r="J109" s="499">
        <v>0.69465200000000005</v>
      </c>
      <c r="K109" s="499">
        <v>0</v>
      </c>
      <c r="L109" s="499">
        <v>0</v>
      </c>
      <c r="M109" s="499">
        <v>0</v>
      </c>
      <c r="N109" s="499">
        <v>6.2769999999999996E-3</v>
      </c>
      <c r="O109" s="499">
        <v>0</v>
      </c>
      <c r="P109" s="499">
        <v>0</v>
      </c>
      <c r="Q109" s="499">
        <v>0</v>
      </c>
      <c r="R109" s="499">
        <v>0.64990300000000001</v>
      </c>
      <c r="S109" s="499">
        <v>9.7820000000000008E-3</v>
      </c>
      <c r="T109" s="499">
        <v>0.45500000000000002</v>
      </c>
      <c r="U109" s="499">
        <v>0</v>
      </c>
      <c r="V109" s="499">
        <v>0</v>
      </c>
      <c r="W109" s="499">
        <v>0</v>
      </c>
      <c r="X109" s="499">
        <v>2.2430000000000002E-3</v>
      </c>
    </row>
    <row r="110" spans="1:24" ht="18" customHeight="1" x14ac:dyDescent="0.5">
      <c r="A110" s="500" t="s">
        <v>754</v>
      </c>
      <c r="B110" s="501" t="s">
        <v>755</v>
      </c>
      <c r="C110" s="502">
        <v>1.754451</v>
      </c>
      <c r="D110" s="502">
        <v>0.16454199999999999</v>
      </c>
      <c r="E110" s="502">
        <v>7.7979999999999994E-2</v>
      </c>
      <c r="F110" s="502">
        <v>2.8139999999999998E-2</v>
      </c>
      <c r="G110" s="502">
        <v>0.82240999999999997</v>
      </c>
      <c r="H110" s="502">
        <v>0</v>
      </c>
      <c r="I110" s="502">
        <v>7.6021000000000005E-2</v>
      </c>
      <c r="J110" s="502">
        <v>2E-3</v>
      </c>
      <c r="K110" s="502">
        <v>0</v>
      </c>
      <c r="L110" s="502">
        <v>5.0974999999999999E-2</v>
      </c>
      <c r="M110" s="502">
        <v>1.5959999999999998E-2</v>
      </c>
      <c r="N110" s="502">
        <v>4.3200000000000002E-2</v>
      </c>
      <c r="O110" s="502">
        <v>0</v>
      </c>
      <c r="P110" s="502">
        <v>0.185388</v>
      </c>
      <c r="Q110" s="502">
        <v>0</v>
      </c>
      <c r="R110" s="502">
        <v>1.255E-2</v>
      </c>
      <c r="S110" s="502">
        <v>4.5150000000000003E-2</v>
      </c>
      <c r="T110" s="502">
        <v>2.5000000000000001E-3</v>
      </c>
      <c r="U110" s="502">
        <v>0</v>
      </c>
      <c r="V110" s="502">
        <v>0</v>
      </c>
      <c r="W110" s="502">
        <v>9.5799999999999996E-2</v>
      </c>
      <c r="X110" s="502">
        <v>0.13183600000000001</v>
      </c>
    </row>
    <row r="111" spans="1:24" ht="18" customHeight="1" x14ac:dyDescent="0.5">
      <c r="A111" s="497" t="s">
        <v>79</v>
      </c>
      <c r="B111" s="498" t="s">
        <v>340</v>
      </c>
      <c r="C111" s="499">
        <v>1.6690469999999999</v>
      </c>
      <c r="D111" s="499">
        <v>5.0569999999999999E-3</v>
      </c>
      <c r="E111" s="499">
        <v>0</v>
      </c>
      <c r="F111" s="499">
        <v>0</v>
      </c>
      <c r="G111" s="499">
        <v>0.13335900000000001</v>
      </c>
      <c r="H111" s="499">
        <v>0</v>
      </c>
      <c r="I111" s="499">
        <v>0.11207</v>
      </c>
      <c r="J111" s="499">
        <v>1.208723</v>
      </c>
      <c r="K111" s="499">
        <v>0</v>
      </c>
      <c r="L111" s="499">
        <v>0</v>
      </c>
      <c r="M111" s="499">
        <v>0</v>
      </c>
      <c r="N111" s="499">
        <v>0</v>
      </c>
      <c r="O111" s="499">
        <v>0</v>
      </c>
      <c r="P111" s="499">
        <v>0.12525800000000001</v>
      </c>
      <c r="Q111" s="499">
        <v>0</v>
      </c>
      <c r="R111" s="499">
        <v>7.1581000000000006E-2</v>
      </c>
      <c r="S111" s="499">
        <v>0</v>
      </c>
      <c r="T111" s="499">
        <v>0</v>
      </c>
      <c r="U111" s="499">
        <v>0</v>
      </c>
      <c r="V111" s="499">
        <v>0</v>
      </c>
      <c r="W111" s="499">
        <v>0</v>
      </c>
      <c r="X111" s="499">
        <v>1.2999999999999999E-2</v>
      </c>
    </row>
    <row r="112" spans="1:24" ht="18" customHeight="1" x14ac:dyDescent="0.5">
      <c r="A112" s="500" t="s">
        <v>160</v>
      </c>
      <c r="B112" s="501" t="s">
        <v>316</v>
      </c>
      <c r="C112" s="502">
        <v>1.665332</v>
      </c>
      <c r="D112" s="502">
        <v>0</v>
      </c>
      <c r="E112" s="502">
        <v>0</v>
      </c>
      <c r="F112" s="502">
        <v>0</v>
      </c>
      <c r="G112" s="502">
        <v>0</v>
      </c>
      <c r="H112" s="502">
        <v>0</v>
      </c>
      <c r="I112" s="502">
        <v>0</v>
      </c>
      <c r="J112" s="502">
        <v>0.35283199999999998</v>
      </c>
      <c r="K112" s="502">
        <v>0</v>
      </c>
      <c r="L112" s="502">
        <v>0</v>
      </c>
      <c r="M112" s="502">
        <v>0</v>
      </c>
      <c r="N112" s="502">
        <v>0</v>
      </c>
      <c r="O112" s="502">
        <v>0</v>
      </c>
      <c r="P112" s="502">
        <v>0</v>
      </c>
      <c r="Q112" s="502">
        <v>0</v>
      </c>
      <c r="R112" s="502">
        <v>0</v>
      </c>
      <c r="S112" s="502">
        <v>0</v>
      </c>
      <c r="T112" s="502">
        <v>1.3125</v>
      </c>
      <c r="U112" s="502">
        <v>0</v>
      </c>
      <c r="V112" s="502">
        <v>0</v>
      </c>
      <c r="W112" s="502">
        <v>0</v>
      </c>
      <c r="X112" s="502">
        <v>0</v>
      </c>
    </row>
    <row r="113" spans="1:24" ht="18" customHeight="1" x14ac:dyDescent="0.5">
      <c r="A113" s="497" t="s">
        <v>126</v>
      </c>
      <c r="B113" s="498" t="s">
        <v>324</v>
      </c>
      <c r="C113" s="499">
        <v>1.386843</v>
      </c>
      <c r="D113" s="499">
        <v>0</v>
      </c>
      <c r="E113" s="499">
        <v>0</v>
      </c>
      <c r="F113" s="499">
        <v>0</v>
      </c>
      <c r="G113" s="499">
        <v>0</v>
      </c>
      <c r="H113" s="499">
        <v>0</v>
      </c>
      <c r="I113" s="499">
        <v>0</v>
      </c>
      <c r="J113" s="499">
        <v>0.53021600000000002</v>
      </c>
      <c r="K113" s="499">
        <v>0</v>
      </c>
      <c r="L113" s="499">
        <v>0</v>
      </c>
      <c r="M113" s="499">
        <v>0</v>
      </c>
      <c r="N113" s="499">
        <v>0</v>
      </c>
      <c r="O113" s="499">
        <v>0</v>
      </c>
      <c r="P113" s="499">
        <v>0</v>
      </c>
      <c r="Q113" s="499">
        <v>0</v>
      </c>
      <c r="R113" s="499">
        <v>0</v>
      </c>
      <c r="S113" s="499">
        <v>0.84962800000000005</v>
      </c>
      <c r="T113" s="499">
        <v>0</v>
      </c>
      <c r="U113" s="499">
        <v>0</v>
      </c>
      <c r="V113" s="499">
        <v>0</v>
      </c>
      <c r="W113" s="499">
        <v>0</v>
      </c>
      <c r="X113" s="499">
        <v>7.0000000000000001E-3</v>
      </c>
    </row>
    <row r="114" spans="1:24" ht="18" customHeight="1" x14ac:dyDescent="0.5">
      <c r="A114" s="500" t="s">
        <v>141</v>
      </c>
      <c r="B114" s="501" t="s">
        <v>341</v>
      </c>
      <c r="C114" s="502">
        <v>1.370482</v>
      </c>
      <c r="D114" s="502">
        <v>0</v>
      </c>
      <c r="E114" s="502">
        <v>0.24</v>
      </c>
      <c r="F114" s="502">
        <v>0</v>
      </c>
      <c r="G114" s="502">
        <v>0</v>
      </c>
      <c r="H114" s="502">
        <v>0</v>
      </c>
      <c r="I114" s="502">
        <v>0</v>
      </c>
      <c r="J114" s="502">
        <v>1.130482</v>
      </c>
      <c r="K114" s="502">
        <v>0</v>
      </c>
      <c r="L114" s="502">
        <v>0</v>
      </c>
      <c r="M114" s="502">
        <v>0</v>
      </c>
      <c r="N114" s="502">
        <v>0</v>
      </c>
      <c r="O114" s="502">
        <v>0</v>
      </c>
      <c r="P114" s="502">
        <v>0</v>
      </c>
      <c r="Q114" s="502">
        <v>0</v>
      </c>
      <c r="R114" s="502">
        <v>0</v>
      </c>
      <c r="S114" s="502">
        <v>0</v>
      </c>
      <c r="T114" s="502">
        <v>0</v>
      </c>
      <c r="U114" s="502">
        <v>0</v>
      </c>
      <c r="V114" s="502">
        <v>0</v>
      </c>
      <c r="W114" s="502">
        <v>0</v>
      </c>
      <c r="X114" s="502">
        <v>0</v>
      </c>
    </row>
    <row r="115" spans="1:24" ht="18" customHeight="1" x14ac:dyDescent="0.5">
      <c r="A115" s="497" t="s">
        <v>154</v>
      </c>
      <c r="B115" s="498" t="s">
        <v>417</v>
      </c>
      <c r="C115" s="499">
        <v>1.347969</v>
      </c>
      <c r="D115" s="499">
        <v>0</v>
      </c>
      <c r="E115" s="499">
        <v>0</v>
      </c>
      <c r="F115" s="499">
        <v>0</v>
      </c>
      <c r="G115" s="499">
        <v>0</v>
      </c>
      <c r="H115" s="499">
        <v>0</v>
      </c>
      <c r="I115" s="499">
        <v>0</v>
      </c>
      <c r="J115" s="499">
        <v>0</v>
      </c>
      <c r="K115" s="499">
        <v>0</v>
      </c>
      <c r="L115" s="499">
        <v>0</v>
      </c>
      <c r="M115" s="499">
        <v>0</v>
      </c>
      <c r="N115" s="499">
        <v>0</v>
      </c>
      <c r="O115" s="499">
        <v>0</v>
      </c>
      <c r="P115" s="499">
        <v>0.17003799999999999</v>
      </c>
      <c r="Q115" s="499">
        <v>0</v>
      </c>
      <c r="R115" s="499">
        <v>1.1779310000000001</v>
      </c>
      <c r="S115" s="499">
        <v>0</v>
      </c>
      <c r="T115" s="499">
        <v>0</v>
      </c>
      <c r="U115" s="499">
        <v>0</v>
      </c>
      <c r="V115" s="499">
        <v>0</v>
      </c>
      <c r="W115" s="499">
        <v>0</v>
      </c>
      <c r="X115" s="499">
        <v>0</v>
      </c>
    </row>
    <row r="116" spans="1:24" ht="18" customHeight="1" x14ac:dyDescent="0.5">
      <c r="A116" s="500" t="s">
        <v>2663</v>
      </c>
      <c r="B116" s="501" t="s">
        <v>2664</v>
      </c>
      <c r="C116" s="502">
        <v>1.15974</v>
      </c>
      <c r="D116" s="502">
        <v>0</v>
      </c>
      <c r="E116" s="502">
        <v>0</v>
      </c>
      <c r="F116" s="502">
        <v>0</v>
      </c>
      <c r="G116" s="502">
        <v>0</v>
      </c>
      <c r="H116" s="502">
        <v>0</v>
      </c>
      <c r="I116" s="502">
        <v>0</v>
      </c>
      <c r="J116" s="502">
        <v>1.15974</v>
      </c>
      <c r="K116" s="502">
        <v>0</v>
      </c>
      <c r="L116" s="502">
        <v>0</v>
      </c>
      <c r="M116" s="502">
        <v>0</v>
      </c>
      <c r="N116" s="502">
        <v>0</v>
      </c>
      <c r="O116" s="502">
        <v>0</v>
      </c>
      <c r="P116" s="502">
        <v>0</v>
      </c>
      <c r="Q116" s="502">
        <v>0</v>
      </c>
      <c r="R116" s="502">
        <v>0</v>
      </c>
      <c r="S116" s="502">
        <v>0</v>
      </c>
      <c r="T116" s="502">
        <v>0</v>
      </c>
      <c r="U116" s="502">
        <v>0</v>
      </c>
      <c r="V116" s="502">
        <v>0</v>
      </c>
      <c r="W116" s="502">
        <v>0</v>
      </c>
      <c r="X116" s="502">
        <v>0</v>
      </c>
    </row>
    <row r="117" spans="1:24" ht="18" customHeight="1" x14ac:dyDescent="0.5">
      <c r="A117" s="497" t="s">
        <v>551</v>
      </c>
      <c r="B117" s="498" t="s">
        <v>552</v>
      </c>
      <c r="C117" s="499">
        <v>1.144641</v>
      </c>
      <c r="D117" s="499">
        <v>0</v>
      </c>
      <c r="E117" s="499">
        <v>6.4499999999999996E-4</v>
      </c>
      <c r="F117" s="499">
        <v>0</v>
      </c>
      <c r="G117" s="499">
        <v>0.35181499999999999</v>
      </c>
      <c r="H117" s="499">
        <v>0</v>
      </c>
      <c r="I117" s="499">
        <v>0.35903200000000002</v>
      </c>
      <c r="J117" s="499">
        <v>0.13589499999999999</v>
      </c>
      <c r="K117" s="499">
        <v>0</v>
      </c>
      <c r="L117" s="499">
        <v>0</v>
      </c>
      <c r="M117" s="499">
        <v>2.849E-3</v>
      </c>
      <c r="N117" s="499">
        <v>0</v>
      </c>
      <c r="O117" s="499">
        <v>0</v>
      </c>
      <c r="P117" s="499">
        <v>0</v>
      </c>
      <c r="Q117" s="499">
        <v>0</v>
      </c>
      <c r="R117" s="499">
        <v>4.6199999999999998E-2</v>
      </c>
      <c r="S117" s="499">
        <v>0.10570499999999999</v>
      </c>
      <c r="T117" s="499">
        <v>0.14249999999999999</v>
      </c>
      <c r="U117" s="499">
        <v>0</v>
      </c>
      <c r="V117" s="499">
        <v>0</v>
      </c>
      <c r="W117" s="499">
        <v>0</v>
      </c>
      <c r="X117" s="499">
        <v>0</v>
      </c>
    </row>
    <row r="118" spans="1:24" ht="18" customHeight="1" x14ac:dyDescent="0.5">
      <c r="A118" s="500" t="s">
        <v>197</v>
      </c>
      <c r="B118" s="501" t="s">
        <v>416</v>
      </c>
      <c r="C118" s="502">
        <v>1.08142</v>
      </c>
      <c r="D118" s="502">
        <v>0</v>
      </c>
      <c r="E118" s="502">
        <v>3.3960000000000001E-3</v>
      </c>
      <c r="F118" s="502">
        <v>0</v>
      </c>
      <c r="G118" s="502">
        <v>0.57723500000000005</v>
      </c>
      <c r="H118" s="502">
        <v>0</v>
      </c>
      <c r="I118" s="502">
        <v>0.39885399999999999</v>
      </c>
      <c r="J118" s="502">
        <v>4.2000000000000003E-2</v>
      </c>
      <c r="K118" s="502">
        <v>0</v>
      </c>
      <c r="L118" s="502">
        <v>0</v>
      </c>
      <c r="M118" s="502">
        <v>0</v>
      </c>
      <c r="N118" s="502">
        <v>0</v>
      </c>
      <c r="O118" s="502">
        <v>0</v>
      </c>
      <c r="P118" s="502">
        <v>0</v>
      </c>
      <c r="Q118" s="502">
        <v>0</v>
      </c>
      <c r="R118" s="502">
        <v>0</v>
      </c>
      <c r="S118" s="502">
        <v>0.01</v>
      </c>
      <c r="T118" s="502">
        <v>0</v>
      </c>
      <c r="U118" s="502">
        <v>0</v>
      </c>
      <c r="V118" s="502">
        <v>0</v>
      </c>
      <c r="W118" s="502">
        <v>0</v>
      </c>
      <c r="X118" s="502">
        <v>4.9935E-2</v>
      </c>
    </row>
    <row r="119" spans="1:24" ht="18" customHeight="1" x14ac:dyDescent="0.5">
      <c r="A119" s="497" t="s">
        <v>748</v>
      </c>
      <c r="B119" s="498" t="s">
        <v>749</v>
      </c>
      <c r="C119" s="499">
        <v>0.98106499999999996</v>
      </c>
      <c r="D119" s="499">
        <v>0</v>
      </c>
      <c r="E119" s="499">
        <v>0</v>
      </c>
      <c r="F119" s="499">
        <v>0</v>
      </c>
      <c r="G119" s="499">
        <v>0</v>
      </c>
      <c r="H119" s="499">
        <v>0</v>
      </c>
      <c r="I119" s="499">
        <v>0</v>
      </c>
      <c r="J119" s="499">
        <v>0.98106499999999996</v>
      </c>
      <c r="K119" s="499">
        <v>0</v>
      </c>
      <c r="L119" s="499">
        <v>0</v>
      </c>
      <c r="M119" s="499">
        <v>0</v>
      </c>
      <c r="N119" s="499">
        <v>0</v>
      </c>
      <c r="O119" s="499">
        <v>0</v>
      </c>
      <c r="P119" s="499">
        <v>0</v>
      </c>
      <c r="Q119" s="499">
        <v>0</v>
      </c>
      <c r="R119" s="499">
        <v>0</v>
      </c>
      <c r="S119" s="499">
        <v>0</v>
      </c>
      <c r="T119" s="499">
        <v>0</v>
      </c>
      <c r="U119" s="499">
        <v>0</v>
      </c>
      <c r="V119" s="499">
        <v>0</v>
      </c>
      <c r="W119" s="499">
        <v>0</v>
      </c>
      <c r="X119" s="499">
        <v>0</v>
      </c>
    </row>
    <row r="120" spans="1:24" ht="18" customHeight="1" x14ac:dyDescent="0.5">
      <c r="A120" s="500" t="s">
        <v>636</v>
      </c>
      <c r="B120" s="501" t="s">
        <v>640</v>
      </c>
      <c r="C120" s="502">
        <v>0.97785500000000003</v>
      </c>
      <c r="D120" s="502">
        <v>0</v>
      </c>
      <c r="E120" s="502">
        <v>0</v>
      </c>
      <c r="F120" s="502">
        <v>0</v>
      </c>
      <c r="G120" s="502">
        <v>0</v>
      </c>
      <c r="H120" s="502">
        <v>0</v>
      </c>
      <c r="I120" s="502">
        <v>0</v>
      </c>
      <c r="J120" s="502">
        <v>0.97297800000000001</v>
      </c>
      <c r="K120" s="502">
        <v>0</v>
      </c>
      <c r="L120" s="502">
        <v>0</v>
      </c>
      <c r="M120" s="502">
        <v>0</v>
      </c>
      <c r="N120" s="502">
        <v>0</v>
      </c>
      <c r="O120" s="502">
        <v>0</v>
      </c>
      <c r="P120" s="502">
        <v>0</v>
      </c>
      <c r="Q120" s="502">
        <v>0</v>
      </c>
      <c r="R120" s="502">
        <v>0</v>
      </c>
      <c r="S120" s="502">
        <v>0</v>
      </c>
      <c r="T120" s="502">
        <v>0</v>
      </c>
      <c r="U120" s="502">
        <v>0</v>
      </c>
      <c r="V120" s="502">
        <v>0</v>
      </c>
      <c r="W120" s="502">
        <v>0</v>
      </c>
      <c r="X120" s="502">
        <v>4.8770000000000003E-3</v>
      </c>
    </row>
    <row r="121" spans="1:24" ht="18" customHeight="1" x14ac:dyDescent="0.5">
      <c r="A121" s="497" t="s">
        <v>74</v>
      </c>
      <c r="B121" s="498" t="s">
        <v>347</v>
      </c>
      <c r="C121" s="499">
        <v>0.97719699999999998</v>
      </c>
      <c r="D121" s="499">
        <v>0</v>
      </c>
      <c r="E121" s="499">
        <v>0</v>
      </c>
      <c r="F121" s="499">
        <v>0</v>
      </c>
      <c r="G121" s="499">
        <v>0</v>
      </c>
      <c r="H121" s="499">
        <v>0</v>
      </c>
      <c r="I121" s="499">
        <v>0</v>
      </c>
      <c r="J121" s="499">
        <v>0</v>
      </c>
      <c r="K121" s="499">
        <v>0</v>
      </c>
      <c r="L121" s="499">
        <v>0</v>
      </c>
      <c r="M121" s="499">
        <v>0</v>
      </c>
      <c r="N121" s="499">
        <v>0</v>
      </c>
      <c r="O121" s="499">
        <v>0</v>
      </c>
      <c r="P121" s="499">
        <v>0.97719699999999998</v>
      </c>
      <c r="Q121" s="499">
        <v>0</v>
      </c>
      <c r="R121" s="499">
        <v>0</v>
      </c>
      <c r="S121" s="499">
        <v>0</v>
      </c>
      <c r="T121" s="499">
        <v>0</v>
      </c>
      <c r="U121" s="499">
        <v>0</v>
      </c>
      <c r="V121" s="499">
        <v>0</v>
      </c>
      <c r="W121" s="499">
        <v>0</v>
      </c>
      <c r="X121" s="499">
        <v>0</v>
      </c>
    </row>
    <row r="122" spans="1:24" ht="18" customHeight="1" x14ac:dyDescent="0.5">
      <c r="A122" s="500" t="s">
        <v>144</v>
      </c>
      <c r="B122" s="501" t="s">
        <v>256</v>
      </c>
      <c r="C122" s="502">
        <v>0.94503700000000002</v>
      </c>
      <c r="D122" s="502">
        <v>0</v>
      </c>
      <c r="E122" s="502">
        <v>0</v>
      </c>
      <c r="F122" s="502">
        <v>0</v>
      </c>
      <c r="G122" s="502">
        <v>0</v>
      </c>
      <c r="H122" s="502">
        <v>0</v>
      </c>
      <c r="I122" s="502">
        <v>0</v>
      </c>
      <c r="J122" s="502">
        <v>0.81182699999999997</v>
      </c>
      <c r="K122" s="502">
        <v>0</v>
      </c>
      <c r="L122" s="502">
        <v>0</v>
      </c>
      <c r="M122" s="502">
        <v>0</v>
      </c>
      <c r="N122" s="502">
        <v>0</v>
      </c>
      <c r="O122" s="502">
        <v>0</v>
      </c>
      <c r="P122" s="502">
        <v>3.6562999999999998E-2</v>
      </c>
      <c r="Q122" s="502">
        <v>0</v>
      </c>
      <c r="R122" s="502">
        <v>4.3470000000000002E-3</v>
      </c>
      <c r="S122" s="502">
        <v>0</v>
      </c>
      <c r="T122" s="502">
        <v>9.1999999999999998E-2</v>
      </c>
      <c r="U122" s="502">
        <v>0</v>
      </c>
      <c r="V122" s="502">
        <v>0</v>
      </c>
      <c r="W122" s="502">
        <v>0</v>
      </c>
      <c r="X122" s="502">
        <v>2.9999999999999997E-4</v>
      </c>
    </row>
    <row r="123" spans="1:24" ht="18" customHeight="1" x14ac:dyDescent="0.5">
      <c r="A123" s="497" t="s">
        <v>2665</v>
      </c>
      <c r="B123" s="498" t="s">
        <v>2666</v>
      </c>
      <c r="C123" s="499">
        <v>0.87813600000000003</v>
      </c>
      <c r="D123" s="499">
        <v>0</v>
      </c>
      <c r="E123" s="499">
        <v>0</v>
      </c>
      <c r="F123" s="499">
        <v>0</v>
      </c>
      <c r="G123" s="499">
        <v>0.54302099999999998</v>
      </c>
      <c r="H123" s="499">
        <v>0</v>
      </c>
      <c r="I123" s="499">
        <v>0</v>
      </c>
      <c r="J123" s="499">
        <v>0.33511400000000002</v>
      </c>
      <c r="K123" s="499">
        <v>0</v>
      </c>
      <c r="L123" s="499">
        <v>0</v>
      </c>
      <c r="M123" s="499">
        <v>0</v>
      </c>
      <c r="N123" s="499">
        <v>0</v>
      </c>
      <c r="O123" s="499">
        <v>0</v>
      </c>
      <c r="P123" s="499">
        <v>0</v>
      </c>
      <c r="Q123" s="499">
        <v>0</v>
      </c>
      <c r="R123" s="499">
        <v>0</v>
      </c>
      <c r="S123" s="499">
        <v>0</v>
      </c>
      <c r="T123" s="499">
        <v>0</v>
      </c>
      <c r="U123" s="499">
        <v>0</v>
      </c>
      <c r="V123" s="499">
        <v>0</v>
      </c>
      <c r="W123" s="499">
        <v>0</v>
      </c>
      <c r="X123" s="499">
        <v>0</v>
      </c>
    </row>
    <row r="124" spans="1:24" ht="18" customHeight="1" x14ac:dyDescent="0.5">
      <c r="A124" s="500" t="s">
        <v>69</v>
      </c>
      <c r="B124" s="501" t="s">
        <v>344</v>
      </c>
      <c r="C124" s="502">
        <v>0.86166299999999996</v>
      </c>
      <c r="D124" s="502">
        <v>4.8000000000000001E-2</v>
      </c>
      <c r="E124" s="502">
        <v>0</v>
      </c>
      <c r="F124" s="502">
        <v>0</v>
      </c>
      <c r="G124" s="502">
        <v>0</v>
      </c>
      <c r="H124" s="502">
        <v>0</v>
      </c>
      <c r="I124" s="502">
        <v>0</v>
      </c>
      <c r="J124" s="502">
        <v>0.81366300000000003</v>
      </c>
      <c r="K124" s="502">
        <v>0</v>
      </c>
      <c r="L124" s="502">
        <v>0</v>
      </c>
      <c r="M124" s="502">
        <v>0</v>
      </c>
      <c r="N124" s="502">
        <v>0</v>
      </c>
      <c r="O124" s="502">
        <v>0</v>
      </c>
      <c r="P124" s="502">
        <v>0</v>
      </c>
      <c r="Q124" s="502">
        <v>0</v>
      </c>
      <c r="R124" s="502">
        <v>0</v>
      </c>
      <c r="S124" s="502">
        <v>0</v>
      </c>
      <c r="T124" s="502">
        <v>0</v>
      </c>
      <c r="U124" s="502">
        <v>0</v>
      </c>
      <c r="V124" s="502">
        <v>0</v>
      </c>
      <c r="W124" s="502">
        <v>0</v>
      </c>
      <c r="X124" s="502">
        <v>0</v>
      </c>
    </row>
    <row r="125" spans="1:24" ht="18" customHeight="1" x14ac:dyDescent="0.5">
      <c r="A125" s="497" t="s">
        <v>202</v>
      </c>
      <c r="B125" s="498" t="s">
        <v>333</v>
      </c>
      <c r="C125" s="499">
        <v>0.79330800000000001</v>
      </c>
      <c r="D125" s="499">
        <v>0</v>
      </c>
      <c r="E125" s="499">
        <v>0</v>
      </c>
      <c r="F125" s="499">
        <v>0</v>
      </c>
      <c r="G125" s="499">
        <v>0</v>
      </c>
      <c r="H125" s="499">
        <v>0</v>
      </c>
      <c r="I125" s="499">
        <v>0</v>
      </c>
      <c r="J125" s="499">
        <v>0</v>
      </c>
      <c r="K125" s="499">
        <v>0</v>
      </c>
      <c r="L125" s="499">
        <v>0</v>
      </c>
      <c r="M125" s="499">
        <v>0</v>
      </c>
      <c r="N125" s="499">
        <v>0</v>
      </c>
      <c r="O125" s="499">
        <v>0</v>
      </c>
      <c r="P125" s="499">
        <v>0.207482</v>
      </c>
      <c r="Q125" s="499">
        <v>0</v>
      </c>
      <c r="R125" s="499">
        <v>0.58582699999999999</v>
      </c>
      <c r="S125" s="499">
        <v>0</v>
      </c>
      <c r="T125" s="499">
        <v>0</v>
      </c>
      <c r="U125" s="499">
        <v>0</v>
      </c>
      <c r="V125" s="499">
        <v>0</v>
      </c>
      <c r="W125" s="499">
        <v>0</v>
      </c>
      <c r="X125" s="499">
        <v>0</v>
      </c>
    </row>
    <row r="126" spans="1:24" ht="18" customHeight="1" x14ac:dyDescent="0.5">
      <c r="A126" s="500" t="s">
        <v>631</v>
      </c>
      <c r="B126" s="501" t="s">
        <v>632</v>
      </c>
      <c r="C126" s="502">
        <v>0.76722999999999997</v>
      </c>
      <c r="D126" s="502">
        <v>0.46367999999999998</v>
      </c>
      <c r="E126" s="502">
        <v>5.0000000000000001E-4</v>
      </c>
      <c r="F126" s="502">
        <v>0</v>
      </c>
      <c r="G126" s="502">
        <v>0.28775000000000001</v>
      </c>
      <c r="H126" s="502">
        <v>0</v>
      </c>
      <c r="I126" s="502">
        <v>2.0999999999999999E-3</v>
      </c>
      <c r="J126" s="502">
        <v>0</v>
      </c>
      <c r="K126" s="502">
        <v>0</v>
      </c>
      <c r="L126" s="502">
        <v>0</v>
      </c>
      <c r="M126" s="502">
        <v>0</v>
      </c>
      <c r="N126" s="502">
        <v>1E-3</v>
      </c>
      <c r="O126" s="502">
        <v>0</v>
      </c>
      <c r="P126" s="502">
        <v>0</v>
      </c>
      <c r="Q126" s="502">
        <v>0</v>
      </c>
      <c r="R126" s="502">
        <v>3.5000000000000001E-3</v>
      </c>
      <c r="S126" s="502">
        <v>5.0000000000000001E-4</v>
      </c>
      <c r="T126" s="502">
        <v>0</v>
      </c>
      <c r="U126" s="502">
        <v>0</v>
      </c>
      <c r="V126" s="502">
        <v>0</v>
      </c>
      <c r="W126" s="502">
        <v>4.7000000000000002E-3</v>
      </c>
      <c r="X126" s="502">
        <v>3.5000000000000001E-3</v>
      </c>
    </row>
    <row r="127" spans="1:24" ht="18" customHeight="1" x14ac:dyDescent="0.5">
      <c r="A127" s="497" t="s">
        <v>638</v>
      </c>
      <c r="B127" s="498" t="s">
        <v>642</v>
      </c>
      <c r="C127" s="499">
        <v>0.66486199999999995</v>
      </c>
      <c r="D127" s="499">
        <v>0</v>
      </c>
      <c r="E127" s="499">
        <v>0</v>
      </c>
      <c r="F127" s="499">
        <v>0</v>
      </c>
      <c r="G127" s="499">
        <v>0</v>
      </c>
      <c r="H127" s="499">
        <v>0</v>
      </c>
      <c r="I127" s="499">
        <v>0</v>
      </c>
      <c r="J127" s="499">
        <v>0</v>
      </c>
      <c r="K127" s="499">
        <v>0</v>
      </c>
      <c r="L127" s="499">
        <v>1E-3</v>
      </c>
      <c r="M127" s="499">
        <v>0</v>
      </c>
      <c r="N127" s="499">
        <v>5.4999999999999997E-3</v>
      </c>
      <c r="O127" s="499">
        <v>0</v>
      </c>
      <c r="P127" s="499">
        <v>0.652362</v>
      </c>
      <c r="Q127" s="499">
        <v>0</v>
      </c>
      <c r="R127" s="499">
        <v>1E-3</v>
      </c>
      <c r="S127" s="499">
        <v>0</v>
      </c>
      <c r="T127" s="499">
        <v>0</v>
      </c>
      <c r="U127" s="499">
        <v>0</v>
      </c>
      <c r="V127" s="499">
        <v>0</v>
      </c>
      <c r="W127" s="499">
        <v>5.0000000000000001E-3</v>
      </c>
      <c r="X127" s="499">
        <v>0</v>
      </c>
    </row>
    <row r="128" spans="1:24" x14ac:dyDescent="0.5">
      <c r="A128" s="500" t="s">
        <v>2667</v>
      </c>
      <c r="B128" s="501" t="s">
        <v>2668</v>
      </c>
      <c r="C128" s="502">
        <v>0.64039100000000004</v>
      </c>
      <c r="D128" s="502">
        <v>0</v>
      </c>
      <c r="E128" s="502">
        <v>0</v>
      </c>
      <c r="F128" s="502">
        <v>0</v>
      </c>
      <c r="G128" s="502">
        <v>0.64039100000000004</v>
      </c>
      <c r="H128" s="502">
        <v>0</v>
      </c>
      <c r="I128" s="502">
        <v>0</v>
      </c>
      <c r="J128" s="502">
        <v>0</v>
      </c>
      <c r="K128" s="502">
        <v>0</v>
      </c>
      <c r="L128" s="502">
        <v>0</v>
      </c>
      <c r="M128" s="502">
        <v>0</v>
      </c>
      <c r="N128" s="502">
        <v>0</v>
      </c>
      <c r="O128" s="502">
        <v>0</v>
      </c>
      <c r="P128" s="502">
        <v>0</v>
      </c>
      <c r="Q128" s="502">
        <v>0</v>
      </c>
      <c r="R128" s="502">
        <v>0</v>
      </c>
      <c r="S128" s="502">
        <v>0</v>
      </c>
      <c r="T128" s="502">
        <v>0</v>
      </c>
      <c r="U128" s="502">
        <v>0</v>
      </c>
      <c r="V128" s="502">
        <v>0</v>
      </c>
      <c r="W128" s="502">
        <v>0</v>
      </c>
      <c r="X128" s="502">
        <v>0</v>
      </c>
    </row>
    <row r="129" spans="1:24" x14ac:dyDescent="0.5">
      <c r="A129" s="497" t="s">
        <v>507</v>
      </c>
      <c r="B129" s="498" t="s">
        <v>508</v>
      </c>
      <c r="C129" s="499">
        <v>0.62556999999999996</v>
      </c>
      <c r="D129" s="499">
        <v>0</v>
      </c>
      <c r="E129" s="499">
        <v>0</v>
      </c>
      <c r="F129" s="499">
        <v>0</v>
      </c>
      <c r="G129" s="499">
        <v>0</v>
      </c>
      <c r="H129" s="499">
        <v>0</v>
      </c>
      <c r="I129" s="499">
        <v>0</v>
      </c>
      <c r="J129" s="499">
        <v>0.62384099999999998</v>
      </c>
      <c r="K129" s="499">
        <v>0</v>
      </c>
      <c r="L129" s="499">
        <v>0</v>
      </c>
      <c r="M129" s="499">
        <v>0</v>
      </c>
      <c r="N129" s="499">
        <v>0</v>
      </c>
      <c r="O129" s="499">
        <v>0</v>
      </c>
      <c r="P129" s="499">
        <v>0</v>
      </c>
      <c r="Q129" s="499">
        <v>0</v>
      </c>
      <c r="R129" s="499">
        <v>0</v>
      </c>
      <c r="S129" s="499">
        <v>0</v>
      </c>
      <c r="T129" s="499">
        <v>0</v>
      </c>
      <c r="U129" s="499">
        <v>0</v>
      </c>
      <c r="V129" s="499">
        <v>0</v>
      </c>
      <c r="W129" s="499">
        <v>0</v>
      </c>
      <c r="X129" s="499">
        <v>1.73E-3</v>
      </c>
    </row>
    <row r="130" spans="1:24" x14ac:dyDescent="0.5">
      <c r="A130" s="500" t="s">
        <v>164</v>
      </c>
      <c r="B130" s="501" t="s">
        <v>354</v>
      </c>
      <c r="C130" s="502">
        <v>0.62384600000000001</v>
      </c>
      <c r="D130" s="502">
        <v>0</v>
      </c>
      <c r="E130" s="502">
        <v>0</v>
      </c>
      <c r="F130" s="502">
        <v>0</v>
      </c>
      <c r="G130" s="502">
        <v>0</v>
      </c>
      <c r="H130" s="502">
        <v>0</v>
      </c>
      <c r="I130" s="502">
        <v>0</v>
      </c>
      <c r="J130" s="502">
        <v>0.62384600000000001</v>
      </c>
      <c r="K130" s="502">
        <v>0</v>
      </c>
      <c r="L130" s="502">
        <v>0</v>
      </c>
      <c r="M130" s="502">
        <v>0</v>
      </c>
      <c r="N130" s="502">
        <v>0</v>
      </c>
      <c r="O130" s="502">
        <v>0</v>
      </c>
      <c r="P130" s="502">
        <v>0</v>
      </c>
      <c r="Q130" s="502">
        <v>0</v>
      </c>
      <c r="R130" s="502">
        <v>0</v>
      </c>
      <c r="S130" s="502">
        <v>0</v>
      </c>
      <c r="T130" s="502">
        <v>0</v>
      </c>
      <c r="U130" s="502">
        <v>0</v>
      </c>
      <c r="V130" s="502">
        <v>0</v>
      </c>
      <c r="W130" s="502">
        <v>0</v>
      </c>
      <c r="X130" s="502">
        <v>0</v>
      </c>
    </row>
    <row r="131" spans="1:24" x14ac:dyDescent="0.5">
      <c r="A131" s="497" t="s">
        <v>756</v>
      </c>
      <c r="B131" s="498" t="s">
        <v>757</v>
      </c>
      <c r="C131" s="499">
        <v>0.61222299999999996</v>
      </c>
      <c r="D131" s="499">
        <v>0</v>
      </c>
      <c r="E131" s="499">
        <v>0</v>
      </c>
      <c r="F131" s="499">
        <v>0</v>
      </c>
      <c r="G131" s="499">
        <v>0</v>
      </c>
      <c r="H131" s="499">
        <v>0</v>
      </c>
      <c r="I131" s="499">
        <v>0</v>
      </c>
      <c r="J131" s="499">
        <v>0</v>
      </c>
      <c r="K131" s="499">
        <v>0</v>
      </c>
      <c r="L131" s="499">
        <v>0</v>
      </c>
      <c r="M131" s="499">
        <v>0</v>
      </c>
      <c r="N131" s="499">
        <v>0</v>
      </c>
      <c r="O131" s="499">
        <v>0</v>
      </c>
      <c r="P131" s="499">
        <v>0</v>
      </c>
      <c r="Q131" s="499">
        <v>0</v>
      </c>
      <c r="R131" s="499">
        <v>0</v>
      </c>
      <c r="S131" s="499">
        <v>0</v>
      </c>
      <c r="T131" s="499">
        <v>0</v>
      </c>
      <c r="U131" s="499">
        <v>0.61222299999999996</v>
      </c>
      <c r="V131" s="499">
        <v>0</v>
      </c>
      <c r="W131" s="499">
        <v>0</v>
      </c>
      <c r="X131" s="499">
        <v>0</v>
      </c>
    </row>
    <row r="132" spans="1:24" x14ac:dyDescent="0.5">
      <c r="A132" s="500" t="s">
        <v>199</v>
      </c>
      <c r="B132" s="501" t="s">
        <v>356</v>
      </c>
      <c r="C132" s="502">
        <v>0.60645700000000002</v>
      </c>
      <c r="D132" s="502">
        <v>0</v>
      </c>
      <c r="E132" s="502">
        <v>0</v>
      </c>
      <c r="F132" s="502">
        <v>0</v>
      </c>
      <c r="G132" s="502">
        <v>0.56699999999999995</v>
      </c>
      <c r="H132" s="502">
        <v>0</v>
      </c>
      <c r="I132" s="502">
        <v>0</v>
      </c>
      <c r="J132" s="502">
        <v>0</v>
      </c>
      <c r="K132" s="502">
        <v>0</v>
      </c>
      <c r="L132" s="502">
        <v>0</v>
      </c>
      <c r="M132" s="502">
        <v>0</v>
      </c>
      <c r="N132" s="502">
        <v>0</v>
      </c>
      <c r="O132" s="502">
        <v>0</v>
      </c>
      <c r="P132" s="502">
        <v>0</v>
      </c>
      <c r="Q132" s="502">
        <v>0</v>
      </c>
      <c r="R132" s="502">
        <v>0</v>
      </c>
      <c r="S132" s="502">
        <v>0.03</v>
      </c>
      <c r="T132" s="502">
        <v>0</v>
      </c>
      <c r="U132" s="502">
        <v>0</v>
      </c>
      <c r="V132" s="502">
        <v>0</v>
      </c>
      <c r="W132" s="502">
        <v>0</v>
      </c>
      <c r="X132" s="502">
        <v>9.4570000000000001E-3</v>
      </c>
    </row>
    <row r="133" spans="1:24" x14ac:dyDescent="0.5">
      <c r="A133" s="497" t="s">
        <v>655</v>
      </c>
      <c r="B133" s="498" t="s">
        <v>393</v>
      </c>
      <c r="C133" s="499">
        <v>3.883562</v>
      </c>
      <c r="D133" s="499">
        <v>0.16176499999999999</v>
      </c>
      <c r="E133" s="499">
        <v>1.2971999999999999E-2</v>
      </c>
      <c r="F133" s="499">
        <v>0</v>
      </c>
      <c r="G133" s="499">
        <v>0.49779000000000001</v>
      </c>
      <c r="H133" s="499">
        <v>0</v>
      </c>
      <c r="I133" s="499">
        <v>9.1405E-2</v>
      </c>
      <c r="J133" s="499">
        <v>1.739279</v>
      </c>
      <c r="K133" s="499">
        <v>0</v>
      </c>
      <c r="L133" s="499">
        <v>0.11715</v>
      </c>
      <c r="M133" s="499">
        <v>2.76E-2</v>
      </c>
      <c r="N133" s="499">
        <v>5.2499999999999998E-2</v>
      </c>
      <c r="O133" s="499">
        <v>2E-3</v>
      </c>
      <c r="P133" s="499">
        <v>0.10836</v>
      </c>
      <c r="Q133" s="499">
        <v>0</v>
      </c>
      <c r="R133" s="499">
        <v>0.42184199999999999</v>
      </c>
      <c r="S133" s="499">
        <v>0.10305</v>
      </c>
      <c r="T133" s="499">
        <v>0.410329</v>
      </c>
      <c r="U133" s="499">
        <v>5.4520000000000002E-3</v>
      </c>
      <c r="V133" s="499">
        <v>0</v>
      </c>
      <c r="W133" s="499">
        <v>1.529E-3</v>
      </c>
      <c r="X133" s="499">
        <v>0.13053999999999999</v>
      </c>
    </row>
    <row r="134" spans="1:24" x14ac:dyDescent="0.5">
      <c r="A134" s="500" t="s">
        <v>21</v>
      </c>
      <c r="B134" s="501" t="s">
        <v>238</v>
      </c>
      <c r="C134" s="502">
        <v>24585.031038000001</v>
      </c>
      <c r="D134" s="502">
        <v>726.49311599999999</v>
      </c>
      <c r="E134" s="502">
        <v>471.55800099999999</v>
      </c>
      <c r="F134" s="502">
        <v>182.85605200000001</v>
      </c>
      <c r="G134" s="502">
        <v>948.99413700000002</v>
      </c>
      <c r="H134" s="502">
        <v>328.916584</v>
      </c>
      <c r="I134" s="502">
        <v>4731.5198609999998</v>
      </c>
      <c r="J134" s="502">
        <v>5092.6771639999997</v>
      </c>
      <c r="K134" s="502">
        <v>20.804449000000002</v>
      </c>
      <c r="L134" s="502">
        <v>83.703137999999996</v>
      </c>
      <c r="M134" s="502">
        <v>225.92429100000001</v>
      </c>
      <c r="N134" s="502">
        <v>233.606663</v>
      </c>
      <c r="O134" s="502">
        <v>11.066345999999999</v>
      </c>
      <c r="P134" s="502">
        <v>357.740904</v>
      </c>
      <c r="Q134" s="502">
        <v>2118.5433029999999</v>
      </c>
      <c r="R134" s="502">
        <v>2755.955078</v>
      </c>
      <c r="S134" s="502">
        <v>3896.5491419999998</v>
      </c>
      <c r="T134" s="502">
        <v>1918.4544860000001</v>
      </c>
      <c r="U134" s="502">
        <v>136.71039500000001</v>
      </c>
      <c r="V134" s="502">
        <v>109.41691400000001</v>
      </c>
      <c r="W134" s="502">
        <v>125.07778399999999</v>
      </c>
      <c r="X134" s="502">
        <v>108.46323099999999</v>
      </c>
    </row>
    <row r="135" spans="1:24" x14ac:dyDescent="0.5">
      <c r="D135" s="63"/>
    </row>
  </sheetData>
  <mergeCells count="2">
    <mergeCell ref="B4:B6"/>
    <mergeCell ref="A4:A6"/>
  </mergeCells>
  <pageMargins left="0.7" right="0.7" top="0.75" bottom="0.75" header="0.3" footer="0.3"/>
  <pageSetup orientation="portrait" r:id="rId1"/>
  <headerFooter>
    <oddHeader>&amp;C&amp;KFBBF34&amp;10&amp;"Calibri"&amp;BConfidential&amp;B</oddHeader>
  </headerFooter>
  <ignoredErrors>
    <ignoredError sqref="D4:X4"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DA31C-CE6E-4617-8D7E-FEFAE845B61D}">
  <sheetPr codeName="Sheet13">
    <tabColor rgb="FF9BA8C2"/>
  </sheetPr>
  <dimension ref="A1:Z144"/>
  <sheetViews>
    <sheetView showGridLines="0" rightToLeft="1" zoomScaleNormal="100" workbookViewId="0"/>
  </sheetViews>
  <sheetFormatPr defaultColWidth="8.88671875" defaultRowHeight="18" customHeight="1" x14ac:dyDescent="0.5"/>
  <cols>
    <col min="1" max="2" width="17.109375" style="17" customWidth="1"/>
    <col min="3" max="3" width="8.88671875" style="17" customWidth="1"/>
    <col min="4" max="24" width="7" style="17" customWidth="1"/>
    <col min="25" max="16384" width="8.88671875" style="17"/>
  </cols>
  <sheetData>
    <row r="1" spans="1:26" s="8" customFormat="1" ht="57.6" customHeight="1" x14ac:dyDescent="0.5"/>
    <row r="2" spans="1:26" s="36" customFormat="1" ht="26.4" x14ac:dyDescent="0.5">
      <c r="A2" s="140" t="s">
        <v>1879</v>
      </c>
      <c r="B2" s="35"/>
      <c r="C2" s="35"/>
      <c r="D2" s="35"/>
      <c r="E2" s="35"/>
      <c r="F2" s="35"/>
      <c r="G2" s="35"/>
    </row>
    <row r="3" spans="1:26" s="36" customFormat="1" ht="26.4" x14ac:dyDescent="0.5">
      <c r="A3" s="141" t="s">
        <v>1881</v>
      </c>
      <c r="B3" s="35"/>
      <c r="C3" s="35"/>
      <c r="D3" s="35"/>
      <c r="E3" s="35"/>
      <c r="F3" s="35"/>
      <c r="G3" s="35"/>
    </row>
    <row r="4" spans="1:26" s="42" customFormat="1" ht="21.6" customHeight="1" x14ac:dyDescent="0.5">
      <c r="A4" s="754" t="s">
        <v>108</v>
      </c>
      <c r="B4" s="753" t="s">
        <v>242</v>
      </c>
      <c r="C4" s="538" t="s">
        <v>736</v>
      </c>
      <c r="D4" s="493" t="s">
        <v>167</v>
      </c>
      <c r="E4" s="493" t="s">
        <v>168</v>
      </c>
      <c r="F4" s="493" t="s">
        <v>169</v>
      </c>
      <c r="G4" s="493" t="s">
        <v>90</v>
      </c>
      <c r="H4" s="493" t="s">
        <v>91</v>
      </c>
      <c r="I4" s="493" t="s">
        <v>92</v>
      </c>
      <c r="J4" s="493" t="s">
        <v>93</v>
      </c>
      <c r="K4" s="493" t="s">
        <v>94</v>
      </c>
      <c r="L4" s="493" t="s">
        <v>95</v>
      </c>
      <c r="M4" s="493" t="s">
        <v>96</v>
      </c>
      <c r="N4" s="493" t="s">
        <v>97</v>
      </c>
      <c r="O4" s="493" t="s">
        <v>98</v>
      </c>
      <c r="P4" s="493" t="s">
        <v>99</v>
      </c>
      <c r="Q4" s="493" t="s">
        <v>100</v>
      </c>
      <c r="R4" s="493" t="s">
        <v>101</v>
      </c>
      <c r="S4" s="493" t="s">
        <v>102</v>
      </c>
      <c r="T4" s="493" t="s">
        <v>103</v>
      </c>
      <c r="U4" s="493" t="s">
        <v>104</v>
      </c>
      <c r="V4" s="493" t="s">
        <v>105</v>
      </c>
      <c r="W4" s="494" t="s">
        <v>106</v>
      </c>
      <c r="X4" s="494" t="s">
        <v>107</v>
      </c>
    </row>
    <row r="5" spans="1:26" s="42" customFormat="1" ht="36" customHeight="1" x14ac:dyDescent="0.5">
      <c r="A5" s="754"/>
      <c r="B5" s="753"/>
      <c r="C5" s="147" t="s">
        <v>21</v>
      </c>
      <c r="D5" s="148" t="s">
        <v>390</v>
      </c>
      <c r="E5" s="149" t="s">
        <v>17</v>
      </c>
      <c r="F5" s="150" t="s">
        <v>361</v>
      </c>
      <c r="G5" s="151" t="s">
        <v>363</v>
      </c>
      <c r="H5" s="149" t="s">
        <v>18</v>
      </c>
      <c r="I5" s="149" t="s">
        <v>364</v>
      </c>
      <c r="J5" s="149" t="s">
        <v>366</v>
      </c>
      <c r="K5" s="149" t="s">
        <v>368</v>
      </c>
      <c r="L5" s="149" t="s">
        <v>370</v>
      </c>
      <c r="M5" s="149" t="s">
        <v>372</v>
      </c>
      <c r="N5" s="149" t="s">
        <v>374</v>
      </c>
      <c r="O5" s="151" t="s">
        <v>376</v>
      </c>
      <c r="P5" s="149" t="s">
        <v>378</v>
      </c>
      <c r="Q5" s="149" t="s">
        <v>380</v>
      </c>
      <c r="R5" s="149" t="s">
        <v>19</v>
      </c>
      <c r="S5" s="149" t="s">
        <v>383</v>
      </c>
      <c r="T5" s="149" t="s">
        <v>20</v>
      </c>
      <c r="U5" s="149" t="s">
        <v>392</v>
      </c>
      <c r="V5" s="149" t="s">
        <v>204</v>
      </c>
      <c r="W5" s="149" t="s">
        <v>387</v>
      </c>
      <c r="X5" s="495" t="s">
        <v>388</v>
      </c>
    </row>
    <row r="6" spans="1:26" ht="69" customHeight="1" x14ac:dyDescent="0.5">
      <c r="A6" s="754"/>
      <c r="B6" s="753"/>
      <c r="C6" s="142" t="s">
        <v>238</v>
      </c>
      <c r="D6" s="143" t="s">
        <v>391</v>
      </c>
      <c r="E6" s="144" t="s">
        <v>359</v>
      </c>
      <c r="F6" s="145" t="s">
        <v>360</v>
      </c>
      <c r="G6" s="146" t="s">
        <v>362</v>
      </c>
      <c r="H6" s="144" t="s">
        <v>235</v>
      </c>
      <c r="I6" s="144" t="s">
        <v>365</v>
      </c>
      <c r="J6" s="144" t="s">
        <v>367</v>
      </c>
      <c r="K6" s="144" t="s">
        <v>369</v>
      </c>
      <c r="L6" s="144" t="s">
        <v>371</v>
      </c>
      <c r="M6" s="144" t="s">
        <v>373</v>
      </c>
      <c r="N6" s="144" t="s">
        <v>375</v>
      </c>
      <c r="O6" s="146" t="s">
        <v>377</v>
      </c>
      <c r="P6" s="144" t="s">
        <v>379</v>
      </c>
      <c r="Q6" s="144" t="s">
        <v>381</v>
      </c>
      <c r="R6" s="144" t="s">
        <v>382</v>
      </c>
      <c r="S6" s="144" t="s">
        <v>384</v>
      </c>
      <c r="T6" s="144" t="s">
        <v>385</v>
      </c>
      <c r="U6" s="144" t="s">
        <v>386</v>
      </c>
      <c r="V6" s="144" t="s">
        <v>236</v>
      </c>
      <c r="W6" s="144" t="s">
        <v>237</v>
      </c>
      <c r="X6" s="496" t="s">
        <v>389</v>
      </c>
    </row>
    <row r="7" spans="1:26" ht="18" customHeight="1" x14ac:dyDescent="0.5">
      <c r="A7" s="497" t="s">
        <v>25</v>
      </c>
      <c r="B7" s="498" t="s">
        <v>243</v>
      </c>
      <c r="C7" s="499">
        <v>15478.002456</v>
      </c>
      <c r="D7" s="499">
        <v>2.7421280000000001</v>
      </c>
      <c r="E7" s="499">
        <v>91.771838000000002</v>
      </c>
      <c r="F7" s="499">
        <v>29.566189000000001</v>
      </c>
      <c r="G7" s="499">
        <v>79.876915999999994</v>
      </c>
      <c r="H7" s="499">
        <v>54.421683000000002</v>
      </c>
      <c r="I7" s="499">
        <v>788.67952200000002</v>
      </c>
      <c r="J7" s="499">
        <v>967.75684000000001</v>
      </c>
      <c r="K7" s="499">
        <v>141.54399699999999</v>
      </c>
      <c r="L7" s="499">
        <v>94.038183000000004</v>
      </c>
      <c r="M7" s="499">
        <v>185.39373399999999</v>
      </c>
      <c r="N7" s="499">
        <v>635.88451599999996</v>
      </c>
      <c r="O7" s="499">
        <v>169.48186000000001</v>
      </c>
      <c r="P7" s="499">
        <v>174.077012</v>
      </c>
      <c r="Q7" s="499">
        <v>36.479228999999997</v>
      </c>
      <c r="R7" s="499">
        <v>1787.3402639999999</v>
      </c>
      <c r="S7" s="499">
        <v>7022.9729729999999</v>
      </c>
      <c r="T7" s="499">
        <v>1672.5052989999999</v>
      </c>
      <c r="U7" s="499">
        <v>347.87034599999998</v>
      </c>
      <c r="V7" s="499">
        <v>0.77451099999999995</v>
      </c>
      <c r="W7" s="499">
        <v>554.75715400000001</v>
      </c>
      <c r="X7" s="499">
        <v>640.068263</v>
      </c>
      <c r="Z7" s="58"/>
    </row>
    <row r="8" spans="1:26" ht="18" customHeight="1" x14ac:dyDescent="0.5">
      <c r="A8" s="500" t="s">
        <v>138</v>
      </c>
      <c r="B8" s="501" t="s">
        <v>277</v>
      </c>
      <c r="C8" s="502">
        <v>5910.5007679999999</v>
      </c>
      <c r="D8" s="502">
        <v>6.5490349999999999</v>
      </c>
      <c r="E8" s="502">
        <v>1.338052</v>
      </c>
      <c r="F8" s="502">
        <v>0</v>
      </c>
      <c r="G8" s="502">
        <v>123.90181699999999</v>
      </c>
      <c r="H8" s="502">
        <v>0.155944</v>
      </c>
      <c r="I8" s="502">
        <v>317.97711800000002</v>
      </c>
      <c r="J8" s="502">
        <v>9.6439640000000004</v>
      </c>
      <c r="K8" s="502">
        <v>1.107534</v>
      </c>
      <c r="L8" s="502">
        <v>0.81523100000000004</v>
      </c>
      <c r="M8" s="502">
        <v>0.25509999999999999</v>
      </c>
      <c r="N8" s="502">
        <v>2.364471</v>
      </c>
      <c r="O8" s="502">
        <v>3.7095999999999997E-2</v>
      </c>
      <c r="P8" s="502">
        <v>0.333341</v>
      </c>
      <c r="Q8" s="502">
        <v>5041.0512719999997</v>
      </c>
      <c r="R8" s="502">
        <v>19.656023000000001</v>
      </c>
      <c r="S8" s="502">
        <v>129.33177900000001</v>
      </c>
      <c r="T8" s="502">
        <v>8.3046950000000006</v>
      </c>
      <c r="U8" s="502">
        <v>245.58835199999999</v>
      </c>
      <c r="V8" s="502">
        <v>1.0116999999999999E-2</v>
      </c>
      <c r="W8" s="502">
        <v>2.04488</v>
      </c>
      <c r="X8" s="502">
        <v>3.4946999999999999E-2</v>
      </c>
    </row>
    <row r="9" spans="1:26" ht="18" customHeight="1" x14ac:dyDescent="0.5">
      <c r="A9" s="497" t="s">
        <v>131</v>
      </c>
      <c r="B9" s="498" t="s">
        <v>251</v>
      </c>
      <c r="C9" s="499">
        <v>5850.353685</v>
      </c>
      <c r="D9" s="499">
        <v>71.771209999999996</v>
      </c>
      <c r="E9" s="499">
        <v>364.03022099999998</v>
      </c>
      <c r="F9" s="499">
        <v>1.811124</v>
      </c>
      <c r="G9" s="499">
        <v>114.091238</v>
      </c>
      <c r="H9" s="499">
        <v>34.455723999999996</v>
      </c>
      <c r="I9" s="499">
        <v>1138.4207759999999</v>
      </c>
      <c r="J9" s="499">
        <v>241.55080100000001</v>
      </c>
      <c r="K9" s="499">
        <v>1.358789</v>
      </c>
      <c r="L9" s="499">
        <v>3.6189</v>
      </c>
      <c r="M9" s="499">
        <v>38.369256</v>
      </c>
      <c r="N9" s="499">
        <v>19.552747</v>
      </c>
      <c r="O9" s="499">
        <v>3.755849</v>
      </c>
      <c r="P9" s="499">
        <v>9.2041380000000004</v>
      </c>
      <c r="Q9" s="499">
        <v>6.546602</v>
      </c>
      <c r="R9" s="499">
        <v>139.113315</v>
      </c>
      <c r="S9" s="499">
        <v>1724.2144479999999</v>
      </c>
      <c r="T9" s="499">
        <v>1033.0928510000001</v>
      </c>
      <c r="U9" s="499">
        <v>475.25278800000001</v>
      </c>
      <c r="V9" s="499">
        <v>177.08522500000001</v>
      </c>
      <c r="W9" s="499">
        <v>48.815133000000003</v>
      </c>
      <c r="X9" s="499">
        <v>204.24255199999999</v>
      </c>
    </row>
    <row r="10" spans="1:26" ht="18" customHeight="1" x14ac:dyDescent="0.5">
      <c r="A10" s="500" t="s">
        <v>26</v>
      </c>
      <c r="B10" s="501" t="s">
        <v>244</v>
      </c>
      <c r="C10" s="502">
        <v>3311.9945229999998</v>
      </c>
      <c r="D10" s="502">
        <v>112.552442</v>
      </c>
      <c r="E10" s="502">
        <v>449.54458799999998</v>
      </c>
      <c r="F10" s="502">
        <v>6.8493009999999996</v>
      </c>
      <c r="G10" s="502">
        <v>84.069626</v>
      </c>
      <c r="H10" s="502">
        <v>89.551333999999997</v>
      </c>
      <c r="I10" s="502">
        <v>338.59122600000001</v>
      </c>
      <c r="J10" s="502">
        <v>169.639107</v>
      </c>
      <c r="K10" s="502">
        <v>3.2817400000000001</v>
      </c>
      <c r="L10" s="502">
        <v>12.067029</v>
      </c>
      <c r="M10" s="502">
        <v>30.917337</v>
      </c>
      <c r="N10" s="502">
        <v>207.14238800000001</v>
      </c>
      <c r="O10" s="502">
        <v>15.243484</v>
      </c>
      <c r="P10" s="502">
        <v>17.906262999999999</v>
      </c>
      <c r="Q10" s="502">
        <v>119.86648700000001</v>
      </c>
      <c r="R10" s="502">
        <v>566.71082100000001</v>
      </c>
      <c r="S10" s="502">
        <v>613.74053800000002</v>
      </c>
      <c r="T10" s="502">
        <v>419.413274</v>
      </c>
      <c r="U10" s="502">
        <v>36.229604999999999</v>
      </c>
      <c r="V10" s="502">
        <v>6.6870000000000002E-3</v>
      </c>
      <c r="W10" s="502">
        <v>17.54149</v>
      </c>
      <c r="X10" s="502">
        <v>1.1297569999999999</v>
      </c>
    </row>
    <row r="11" spans="1:26" ht="18" customHeight="1" x14ac:dyDescent="0.5">
      <c r="A11" s="497" t="s">
        <v>189</v>
      </c>
      <c r="B11" s="498" t="s">
        <v>247</v>
      </c>
      <c r="C11" s="499">
        <v>3183.9930399999998</v>
      </c>
      <c r="D11" s="499">
        <v>26.804479000000001</v>
      </c>
      <c r="E11" s="499">
        <v>39.721815999999997</v>
      </c>
      <c r="F11" s="499">
        <v>14.985326000000001</v>
      </c>
      <c r="G11" s="499">
        <v>169.95827800000001</v>
      </c>
      <c r="H11" s="499">
        <v>35.244196000000002</v>
      </c>
      <c r="I11" s="499">
        <v>401.92722600000002</v>
      </c>
      <c r="J11" s="499">
        <v>209.23400899999999</v>
      </c>
      <c r="K11" s="499">
        <v>3.3800080000000001</v>
      </c>
      <c r="L11" s="499">
        <v>8.4386139999999994</v>
      </c>
      <c r="M11" s="499">
        <v>65.750361999999996</v>
      </c>
      <c r="N11" s="499">
        <v>63.478062999999999</v>
      </c>
      <c r="O11" s="499">
        <v>4.1205129999999999</v>
      </c>
      <c r="P11" s="499">
        <v>49.620046000000002</v>
      </c>
      <c r="Q11" s="499">
        <v>929.81705199999999</v>
      </c>
      <c r="R11" s="499">
        <v>305.063061</v>
      </c>
      <c r="S11" s="499">
        <v>443.46287799999999</v>
      </c>
      <c r="T11" s="499">
        <v>45.953896999999998</v>
      </c>
      <c r="U11" s="499">
        <v>18.967155999999999</v>
      </c>
      <c r="V11" s="499">
        <v>17.934229999999999</v>
      </c>
      <c r="W11" s="499">
        <v>41.343518000000003</v>
      </c>
      <c r="X11" s="499">
        <v>288.78831200000002</v>
      </c>
    </row>
    <row r="12" spans="1:26" ht="18" customHeight="1" x14ac:dyDescent="0.5">
      <c r="A12" s="500" t="s">
        <v>193</v>
      </c>
      <c r="B12" s="501" t="s">
        <v>288</v>
      </c>
      <c r="C12" s="502">
        <v>3139.0770229999998</v>
      </c>
      <c r="D12" s="502">
        <v>50.624338999999999</v>
      </c>
      <c r="E12" s="502">
        <v>67.219123999999994</v>
      </c>
      <c r="F12" s="502">
        <v>3.2565460000000002</v>
      </c>
      <c r="G12" s="502">
        <v>114.78039</v>
      </c>
      <c r="H12" s="502">
        <v>11.902079000000001</v>
      </c>
      <c r="I12" s="502">
        <v>957.67451500000004</v>
      </c>
      <c r="J12" s="502">
        <v>139.198092</v>
      </c>
      <c r="K12" s="502">
        <v>0.63702999999999999</v>
      </c>
      <c r="L12" s="502">
        <v>15.774608000000001</v>
      </c>
      <c r="M12" s="502">
        <v>22.134679999999999</v>
      </c>
      <c r="N12" s="502">
        <v>8.0434140000000003</v>
      </c>
      <c r="O12" s="502">
        <v>1.6821740000000001</v>
      </c>
      <c r="P12" s="502">
        <v>18.285841000000001</v>
      </c>
      <c r="Q12" s="502">
        <v>2.5141840000000002</v>
      </c>
      <c r="R12" s="502">
        <v>105.521068</v>
      </c>
      <c r="S12" s="502">
        <v>1127.06646</v>
      </c>
      <c r="T12" s="502">
        <v>212.98402899999999</v>
      </c>
      <c r="U12" s="502">
        <v>228.271761</v>
      </c>
      <c r="V12" s="502">
        <v>3.104209</v>
      </c>
      <c r="W12" s="502">
        <v>48.318196999999998</v>
      </c>
      <c r="X12" s="502">
        <v>8.4281999999999996E-2</v>
      </c>
    </row>
    <row r="13" spans="1:26" ht="18" customHeight="1" x14ac:dyDescent="0.5">
      <c r="A13" s="497" t="s">
        <v>29</v>
      </c>
      <c r="B13" s="498" t="s">
        <v>248</v>
      </c>
      <c r="C13" s="499">
        <v>2875.9208490000001</v>
      </c>
      <c r="D13" s="499">
        <v>28.326506999999999</v>
      </c>
      <c r="E13" s="499">
        <v>122.02545499999999</v>
      </c>
      <c r="F13" s="499">
        <v>10.903762</v>
      </c>
      <c r="G13" s="499">
        <v>145.915187</v>
      </c>
      <c r="H13" s="499">
        <v>1977.5004570000001</v>
      </c>
      <c r="I13" s="499">
        <v>138.747218</v>
      </c>
      <c r="J13" s="499">
        <v>34.384408999999998</v>
      </c>
      <c r="K13" s="499">
        <v>1.542E-2</v>
      </c>
      <c r="L13" s="499">
        <v>3.508165</v>
      </c>
      <c r="M13" s="499">
        <v>20.089981999999999</v>
      </c>
      <c r="N13" s="499">
        <v>25.688770000000002</v>
      </c>
      <c r="O13" s="499">
        <v>0.41635699999999998</v>
      </c>
      <c r="P13" s="499">
        <v>11.645751000000001</v>
      </c>
      <c r="Q13" s="499">
        <v>0.45751700000000001</v>
      </c>
      <c r="R13" s="499">
        <v>209.20118299999999</v>
      </c>
      <c r="S13" s="499">
        <v>92.771398000000005</v>
      </c>
      <c r="T13" s="499">
        <v>4.7582719999999998</v>
      </c>
      <c r="U13" s="499">
        <v>8.2456600000000009</v>
      </c>
      <c r="V13" s="499">
        <v>0</v>
      </c>
      <c r="W13" s="499">
        <v>41.071680999999998</v>
      </c>
      <c r="X13" s="499">
        <v>0.247698</v>
      </c>
    </row>
    <row r="14" spans="1:26" ht="18" customHeight="1" x14ac:dyDescent="0.5">
      <c r="A14" s="500" t="s">
        <v>190</v>
      </c>
      <c r="B14" s="501" t="s">
        <v>265</v>
      </c>
      <c r="C14" s="502">
        <v>2394.0669859999998</v>
      </c>
      <c r="D14" s="502">
        <v>13.230548000000001</v>
      </c>
      <c r="E14" s="502">
        <v>27.395591</v>
      </c>
      <c r="F14" s="502">
        <v>1.515728</v>
      </c>
      <c r="G14" s="502">
        <v>114.391667</v>
      </c>
      <c r="H14" s="502">
        <v>8.6395330000000001</v>
      </c>
      <c r="I14" s="502">
        <v>502.552438</v>
      </c>
      <c r="J14" s="502">
        <v>47.966836000000001</v>
      </c>
      <c r="K14" s="502">
        <v>40.052518999999997</v>
      </c>
      <c r="L14" s="502">
        <v>12.025836</v>
      </c>
      <c r="M14" s="502">
        <v>9.7201629999999994</v>
      </c>
      <c r="N14" s="502">
        <v>45.964531000000001</v>
      </c>
      <c r="O14" s="502">
        <v>46.810156999999997</v>
      </c>
      <c r="P14" s="502">
        <v>39.576645999999997</v>
      </c>
      <c r="Q14" s="502">
        <v>51.156675</v>
      </c>
      <c r="R14" s="502">
        <v>207.42071200000001</v>
      </c>
      <c r="S14" s="502">
        <v>980.20525799999996</v>
      </c>
      <c r="T14" s="502">
        <v>82.079725999999994</v>
      </c>
      <c r="U14" s="502">
        <v>76.628032000000005</v>
      </c>
      <c r="V14" s="502">
        <v>0.38407000000000002</v>
      </c>
      <c r="W14" s="502">
        <v>85.754417000000004</v>
      </c>
      <c r="X14" s="502">
        <v>0.59590500000000002</v>
      </c>
    </row>
    <row r="15" spans="1:26" ht="18" customHeight="1" x14ac:dyDescent="0.5">
      <c r="A15" s="497" t="s">
        <v>33</v>
      </c>
      <c r="B15" s="498" t="s">
        <v>254</v>
      </c>
      <c r="C15" s="499">
        <v>2143.8878679999998</v>
      </c>
      <c r="D15" s="499">
        <v>77.514869000000004</v>
      </c>
      <c r="E15" s="499">
        <v>82.394088999999994</v>
      </c>
      <c r="F15" s="499">
        <v>0.65371999999999997</v>
      </c>
      <c r="G15" s="499">
        <v>100.12361199999999</v>
      </c>
      <c r="H15" s="499">
        <v>36.566039000000004</v>
      </c>
      <c r="I15" s="499">
        <v>473.87675300000001</v>
      </c>
      <c r="J15" s="499">
        <v>26.269714</v>
      </c>
      <c r="K15" s="499">
        <v>12.859206</v>
      </c>
      <c r="L15" s="499">
        <v>1.8676360000000001</v>
      </c>
      <c r="M15" s="499">
        <v>2.3669470000000001</v>
      </c>
      <c r="N15" s="499">
        <v>8.0034559999999999</v>
      </c>
      <c r="O15" s="499">
        <v>0.97299800000000003</v>
      </c>
      <c r="P15" s="499">
        <v>8.253717</v>
      </c>
      <c r="Q15" s="499">
        <v>26.907729</v>
      </c>
      <c r="R15" s="499">
        <v>30.129539000000001</v>
      </c>
      <c r="S15" s="499">
        <v>984.83980799999995</v>
      </c>
      <c r="T15" s="499">
        <v>174.23936800000001</v>
      </c>
      <c r="U15" s="499">
        <v>82.329908000000003</v>
      </c>
      <c r="V15" s="499">
        <v>4.2669410000000001</v>
      </c>
      <c r="W15" s="499">
        <v>8.8866960000000006</v>
      </c>
      <c r="X15" s="499">
        <v>0.56512300000000004</v>
      </c>
    </row>
    <row r="16" spans="1:26" ht="18" customHeight="1" x14ac:dyDescent="0.5">
      <c r="A16" s="500" t="s">
        <v>27</v>
      </c>
      <c r="B16" s="501" t="s">
        <v>245</v>
      </c>
      <c r="C16" s="502">
        <v>1595.06077</v>
      </c>
      <c r="D16" s="502">
        <v>0.67961700000000003</v>
      </c>
      <c r="E16" s="502">
        <v>2.9776669999999998</v>
      </c>
      <c r="F16" s="502">
        <v>2.2272E-2</v>
      </c>
      <c r="G16" s="502">
        <v>7.6721320000000004</v>
      </c>
      <c r="H16" s="502">
        <v>1.194717</v>
      </c>
      <c r="I16" s="502">
        <v>110.021764</v>
      </c>
      <c r="J16" s="502">
        <v>101.16153300000001</v>
      </c>
      <c r="K16" s="502">
        <v>3.7627000000000001E-2</v>
      </c>
      <c r="L16" s="502">
        <v>0.74158000000000002</v>
      </c>
      <c r="M16" s="502">
        <v>1.786734</v>
      </c>
      <c r="N16" s="502">
        <v>39.030790000000003</v>
      </c>
      <c r="O16" s="502">
        <v>5.6933999999999998E-2</v>
      </c>
      <c r="P16" s="502">
        <v>4.133089</v>
      </c>
      <c r="Q16" s="502">
        <v>7.9197000000000004E-2</v>
      </c>
      <c r="R16" s="502">
        <v>24.196961999999999</v>
      </c>
      <c r="S16" s="502">
        <v>569.69661900000006</v>
      </c>
      <c r="T16" s="502">
        <v>661.63322100000005</v>
      </c>
      <c r="U16" s="502">
        <v>61.566257999999998</v>
      </c>
      <c r="V16" s="502">
        <v>0</v>
      </c>
      <c r="W16" s="502">
        <v>8.2172879999999999</v>
      </c>
      <c r="X16" s="502">
        <v>0.15477199999999999</v>
      </c>
    </row>
    <row r="17" spans="1:24" ht="18" customHeight="1" x14ac:dyDescent="0.5">
      <c r="A17" s="497" t="s">
        <v>28</v>
      </c>
      <c r="B17" s="498" t="s">
        <v>246</v>
      </c>
      <c r="C17" s="499">
        <v>1347.901034</v>
      </c>
      <c r="D17" s="499">
        <v>0</v>
      </c>
      <c r="E17" s="499">
        <v>0.196271</v>
      </c>
      <c r="F17" s="499">
        <v>0</v>
      </c>
      <c r="G17" s="499">
        <v>10.950483</v>
      </c>
      <c r="H17" s="499">
        <v>153.975615</v>
      </c>
      <c r="I17" s="499">
        <v>71.316120999999995</v>
      </c>
      <c r="J17" s="499">
        <v>73.132889000000006</v>
      </c>
      <c r="K17" s="499">
        <v>0.21732499999999999</v>
      </c>
      <c r="L17" s="499">
        <v>9.0445999999999999E-2</v>
      </c>
      <c r="M17" s="499">
        <v>1.6989590000000001</v>
      </c>
      <c r="N17" s="499">
        <v>12.024426</v>
      </c>
      <c r="O17" s="499">
        <v>0.13425799999999999</v>
      </c>
      <c r="P17" s="499">
        <v>3.9977680000000002</v>
      </c>
      <c r="Q17" s="499">
        <v>0.58486499999999997</v>
      </c>
      <c r="R17" s="499">
        <v>158.872422</v>
      </c>
      <c r="S17" s="499">
        <v>498.77217999999999</v>
      </c>
      <c r="T17" s="499">
        <v>293.98846900000001</v>
      </c>
      <c r="U17" s="499">
        <v>65.498102000000003</v>
      </c>
      <c r="V17" s="499">
        <v>1.181E-3</v>
      </c>
      <c r="W17" s="499">
        <v>2.33074</v>
      </c>
      <c r="X17" s="499">
        <v>0.11851299999999999</v>
      </c>
    </row>
    <row r="18" spans="1:24" ht="18" customHeight="1" x14ac:dyDescent="0.5">
      <c r="A18" s="500" t="s">
        <v>205</v>
      </c>
      <c r="B18" s="501" t="s">
        <v>315</v>
      </c>
      <c r="C18" s="502">
        <v>1250.1063799999999</v>
      </c>
      <c r="D18" s="502">
        <v>49.171925999999999</v>
      </c>
      <c r="E18" s="502">
        <v>359.46331600000002</v>
      </c>
      <c r="F18" s="502">
        <v>95.051862</v>
      </c>
      <c r="G18" s="502">
        <v>10.860382</v>
      </c>
      <c r="H18" s="502">
        <v>624.44536200000005</v>
      </c>
      <c r="I18" s="502">
        <v>16.274975000000001</v>
      </c>
      <c r="J18" s="502">
        <v>2.816376</v>
      </c>
      <c r="K18" s="502">
        <v>0</v>
      </c>
      <c r="L18" s="502">
        <v>8.3689909999999994</v>
      </c>
      <c r="M18" s="502">
        <v>0.35703000000000001</v>
      </c>
      <c r="N18" s="502">
        <v>0.18671599999999999</v>
      </c>
      <c r="O18" s="502">
        <v>5.659E-3</v>
      </c>
      <c r="P18" s="502">
        <v>0.47386600000000001</v>
      </c>
      <c r="Q18" s="502">
        <v>0</v>
      </c>
      <c r="R18" s="502">
        <v>81.082068000000007</v>
      </c>
      <c r="S18" s="502">
        <v>0.67643200000000003</v>
      </c>
      <c r="T18" s="502">
        <v>7.8586000000000003E-2</v>
      </c>
      <c r="U18" s="502">
        <v>0.20771800000000001</v>
      </c>
      <c r="V18" s="502">
        <v>0</v>
      </c>
      <c r="W18" s="502">
        <v>9.8131999999999997E-2</v>
      </c>
      <c r="X18" s="502">
        <v>0.48698399999999997</v>
      </c>
    </row>
    <row r="19" spans="1:24" ht="18" customHeight="1" x14ac:dyDescent="0.5">
      <c r="A19" s="497" t="s">
        <v>35</v>
      </c>
      <c r="B19" s="498" t="s">
        <v>261</v>
      </c>
      <c r="C19" s="499">
        <v>1239.230771</v>
      </c>
      <c r="D19" s="499">
        <v>16.067236000000001</v>
      </c>
      <c r="E19" s="499">
        <v>17.696173999999999</v>
      </c>
      <c r="F19" s="499">
        <v>48.576157000000002</v>
      </c>
      <c r="G19" s="499">
        <v>71.021251000000007</v>
      </c>
      <c r="H19" s="499">
        <v>5.2551199999999998</v>
      </c>
      <c r="I19" s="499">
        <v>80.289522000000005</v>
      </c>
      <c r="J19" s="499">
        <v>35.962949000000002</v>
      </c>
      <c r="K19" s="499">
        <v>0.99845300000000003</v>
      </c>
      <c r="L19" s="499">
        <v>5.0258750000000001</v>
      </c>
      <c r="M19" s="499">
        <v>8.2197879999999994</v>
      </c>
      <c r="N19" s="499">
        <v>98.726916000000003</v>
      </c>
      <c r="O19" s="499">
        <v>1.6715070000000001</v>
      </c>
      <c r="P19" s="499">
        <v>30.113517999999999</v>
      </c>
      <c r="Q19" s="499">
        <v>225.650083</v>
      </c>
      <c r="R19" s="499">
        <v>35.882323</v>
      </c>
      <c r="S19" s="499">
        <v>258.58426300000002</v>
      </c>
      <c r="T19" s="499">
        <v>40.559933999999998</v>
      </c>
      <c r="U19" s="499">
        <v>7.7702739999999997</v>
      </c>
      <c r="V19" s="499">
        <v>198.95131599999999</v>
      </c>
      <c r="W19" s="499">
        <v>20.929680000000001</v>
      </c>
      <c r="X19" s="499">
        <v>31.278431000000001</v>
      </c>
    </row>
    <row r="20" spans="1:24" ht="18" customHeight="1" x14ac:dyDescent="0.5">
      <c r="A20" s="500" t="s">
        <v>46</v>
      </c>
      <c r="B20" s="501" t="s">
        <v>278</v>
      </c>
      <c r="C20" s="502">
        <v>1200.531698</v>
      </c>
      <c r="D20" s="502">
        <v>34.097769999999997</v>
      </c>
      <c r="E20" s="502">
        <v>5.9180419999999998</v>
      </c>
      <c r="F20" s="502">
        <v>0.77476100000000003</v>
      </c>
      <c r="G20" s="502">
        <v>80.557569000000001</v>
      </c>
      <c r="H20" s="502">
        <v>4.7647529999999998</v>
      </c>
      <c r="I20" s="502">
        <v>211.01746299999999</v>
      </c>
      <c r="J20" s="502">
        <v>33.608054000000003</v>
      </c>
      <c r="K20" s="502">
        <v>0.90149800000000002</v>
      </c>
      <c r="L20" s="502">
        <v>0.61716499999999996</v>
      </c>
      <c r="M20" s="502">
        <v>12.975567</v>
      </c>
      <c r="N20" s="502">
        <v>25.515813000000001</v>
      </c>
      <c r="O20" s="502">
        <v>10.891092</v>
      </c>
      <c r="P20" s="502">
        <v>4.4147100000000004</v>
      </c>
      <c r="Q20" s="502">
        <v>6.9018139999999999</v>
      </c>
      <c r="R20" s="502">
        <v>67.532548000000006</v>
      </c>
      <c r="S20" s="502">
        <v>298.37066399999998</v>
      </c>
      <c r="T20" s="502">
        <v>248.291113</v>
      </c>
      <c r="U20" s="502">
        <v>67.221018999999998</v>
      </c>
      <c r="V20" s="502">
        <v>13.331531999999999</v>
      </c>
      <c r="W20" s="502">
        <v>23.293502</v>
      </c>
      <c r="X20" s="502">
        <v>49.535246999999998</v>
      </c>
    </row>
    <row r="21" spans="1:24" ht="18" customHeight="1" x14ac:dyDescent="0.5">
      <c r="A21" s="497" t="s">
        <v>49</v>
      </c>
      <c r="B21" s="498" t="s">
        <v>286</v>
      </c>
      <c r="C21" s="499">
        <v>1148.935665</v>
      </c>
      <c r="D21" s="499">
        <v>20.313369000000002</v>
      </c>
      <c r="E21" s="499">
        <v>56.213265999999997</v>
      </c>
      <c r="F21" s="499">
        <v>0</v>
      </c>
      <c r="G21" s="499">
        <v>19.300284000000001</v>
      </c>
      <c r="H21" s="499">
        <v>0.126862</v>
      </c>
      <c r="I21" s="499">
        <v>6.2092299999999998</v>
      </c>
      <c r="J21" s="499">
        <v>11.419223000000001</v>
      </c>
      <c r="K21" s="499">
        <v>11.621484000000001</v>
      </c>
      <c r="L21" s="499">
        <v>6.3613299999999997</v>
      </c>
      <c r="M21" s="499">
        <v>0.74636400000000003</v>
      </c>
      <c r="N21" s="499">
        <v>42.845505000000003</v>
      </c>
      <c r="O21" s="499">
        <v>51.156556999999999</v>
      </c>
      <c r="P21" s="499">
        <v>3.1730290000000001</v>
      </c>
      <c r="Q21" s="499">
        <v>2.3032469999999998</v>
      </c>
      <c r="R21" s="499">
        <v>17.862579</v>
      </c>
      <c r="S21" s="499">
        <v>869.10640999999998</v>
      </c>
      <c r="T21" s="499">
        <v>0.40977400000000003</v>
      </c>
      <c r="U21" s="499">
        <v>11.100365</v>
      </c>
      <c r="V21" s="499">
        <v>0</v>
      </c>
      <c r="W21" s="499">
        <v>18.665673000000002</v>
      </c>
      <c r="X21" s="499">
        <v>1.1130000000000001E-3</v>
      </c>
    </row>
    <row r="22" spans="1:24" ht="18" customHeight="1" x14ac:dyDescent="0.5">
      <c r="A22" s="500" t="s">
        <v>195</v>
      </c>
      <c r="B22" s="501" t="s">
        <v>295</v>
      </c>
      <c r="C22" s="502">
        <v>1143.528804</v>
      </c>
      <c r="D22" s="502">
        <v>38.430976999999999</v>
      </c>
      <c r="E22" s="502">
        <v>1.072E-3</v>
      </c>
      <c r="F22" s="502">
        <v>0</v>
      </c>
      <c r="G22" s="502">
        <v>492.79992600000003</v>
      </c>
      <c r="H22" s="502">
        <v>0.155251</v>
      </c>
      <c r="I22" s="502">
        <v>467.48223999999999</v>
      </c>
      <c r="J22" s="502">
        <v>5.4537899999999997</v>
      </c>
      <c r="K22" s="502">
        <v>4.0730000000000002E-3</v>
      </c>
      <c r="L22" s="502">
        <v>1.072E-3</v>
      </c>
      <c r="M22" s="502">
        <v>0.142294</v>
      </c>
      <c r="N22" s="502">
        <v>0.124083</v>
      </c>
      <c r="O22" s="502">
        <v>0</v>
      </c>
      <c r="P22" s="502">
        <v>1.5214E-2</v>
      </c>
      <c r="Q22" s="502">
        <v>3.15E-3</v>
      </c>
      <c r="R22" s="502">
        <v>2.0964550000000002</v>
      </c>
      <c r="S22" s="502">
        <v>74.220494000000002</v>
      </c>
      <c r="T22" s="502">
        <v>0.46859600000000001</v>
      </c>
      <c r="U22" s="502">
        <v>42.477775000000001</v>
      </c>
      <c r="V22" s="502">
        <v>0</v>
      </c>
      <c r="W22" s="502">
        <v>19.652189</v>
      </c>
      <c r="X22" s="502">
        <v>1.5300000000000001E-4</v>
      </c>
    </row>
    <row r="23" spans="1:24" ht="18" customHeight="1" x14ac:dyDescent="0.5">
      <c r="A23" s="497" t="s">
        <v>36</v>
      </c>
      <c r="B23" s="498" t="s">
        <v>263</v>
      </c>
      <c r="C23" s="499">
        <v>989.34493899999995</v>
      </c>
      <c r="D23" s="499">
        <v>508.97447899999997</v>
      </c>
      <c r="E23" s="499">
        <v>88.618386999999998</v>
      </c>
      <c r="F23" s="499">
        <v>10.176626000000001</v>
      </c>
      <c r="G23" s="499">
        <v>228.08210800000001</v>
      </c>
      <c r="H23" s="499">
        <v>0.34876499999999999</v>
      </c>
      <c r="I23" s="499">
        <v>8.4768629999999998</v>
      </c>
      <c r="J23" s="499">
        <v>3.4358520000000001</v>
      </c>
      <c r="K23" s="499">
        <v>2.5252E-2</v>
      </c>
      <c r="L23" s="499">
        <v>16.990582</v>
      </c>
      <c r="M23" s="499">
        <v>33.844617999999997</v>
      </c>
      <c r="N23" s="499">
        <v>0.26668399999999998</v>
      </c>
      <c r="O23" s="499">
        <v>1.173295</v>
      </c>
      <c r="P23" s="499">
        <v>0.59673399999999999</v>
      </c>
      <c r="Q23" s="499">
        <v>4.3159999999999997E-2</v>
      </c>
      <c r="R23" s="499">
        <v>9.3337719999999997</v>
      </c>
      <c r="S23" s="499">
        <v>27.918212</v>
      </c>
      <c r="T23" s="499">
        <v>43.742083000000001</v>
      </c>
      <c r="U23" s="499">
        <v>5.1266679999999996</v>
      </c>
      <c r="V23" s="499">
        <v>9.5613000000000004E-2</v>
      </c>
      <c r="W23" s="499">
        <v>2.0660690000000002</v>
      </c>
      <c r="X23" s="499">
        <v>9.1170000000000001E-3</v>
      </c>
    </row>
    <row r="24" spans="1:24" ht="18" customHeight="1" x14ac:dyDescent="0.5">
      <c r="A24" s="500" t="s">
        <v>143</v>
      </c>
      <c r="B24" s="501" t="s">
        <v>328</v>
      </c>
      <c r="C24" s="502">
        <v>960.02120100000002</v>
      </c>
      <c r="D24" s="502">
        <v>16.025915000000001</v>
      </c>
      <c r="E24" s="502">
        <v>443.82840900000002</v>
      </c>
      <c r="F24" s="502">
        <v>3.1891790000000002</v>
      </c>
      <c r="G24" s="502">
        <v>471.30376999999999</v>
      </c>
      <c r="H24" s="502">
        <v>0</v>
      </c>
      <c r="I24" s="502">
        <v>17.671337999999999</v>
      </c>
      <c r="J24" s="502">
        <v>1.7225000000000001E-2</v>
      </c>
      <c r="K24" s="502">
        <v>1.15E-4</v>
      </c>
      <c r="L24" s="502">
        <v>0.68041799999999997</v>
      </c>
      <c r="M24" s="502">
        <v>4.4999999999999999E-4</v>
      </c>
      <c r="N24" s="502">
        <v>9.7799999999999992E-4</v>
      </c>
      <c r="O24" s="502">
        <v>0</v>
      </c>
      <c r="P24" s="502">
        <v>2.3211189999999999</v>
      </c>
      <c r="Q24" s="502">
        <v>0</v>
      </c>
      <c r="R24" s="502">
        <v>4.2113750000000003</v>
      </c>
      <c r="S24" s="502">
        <v>0.73702699999999999</v>
      </c>
      <c r="T24" s="502">
        <v>1.7569999999999999E-2</v>
      </c>
      <c r="U24" s="502">
        <v>4.3309999999999998E-3</v>
      </c>
      <c r="V24" s="502">
        <v>0</v>
      </c>
      <c r="W24" s="502">
        <v>7.7250000000000001E-3</v>
      </c>
      <c r="X24" s="502">
        <v>4.2570000000000004E-3</v>
      </c>
    </row>
    <row r="25" spans="1:24" ht="18" customHeight="1" x14ac:dyDescent="0.5">
      <c r="A25" s="497" t="s">
        <v>137</v>
      </c>
      <c r="B25" s="498" t="s">
        <v>257</v>
      </c>
      <c r="C25" s="499">
        <v>805.90889700000002</v>
      </c>
      <c r="D25" s="499">
        <v>46.675611000000004</v>
      </c>
      <c r="E25" s="499">
        <v>6.0972590000000002</v>
      </c>
      <c r="F25" s="499">
        <v>40.443081999999997</v>
      </c>
      <c r="G25" s="499">
        <v>48.148107000000003</v>
      </c>
      <c r="H25" s="499">
        <v>99.668156999999994</v>
      </c>
      <c r="I25" s="499">
        <v>12.935873000000001</v>
      </c>
      <c r="J25" s="499">
        <v>46.822406999999998</v>
      </c>
      <c r="K25" s="499">
        <v>3.9999999999999998E-6</v>
      </c>
      <c r="L25" s="499">
        <v>9.3400000000000004E-4</v>
      </c>
      <c r="M25" s="499">
        <v>4.0528979999999999</v>
      </c>
      <c r="N25" s="499">
        <v>0.62107800000000002</v>
      </c>
      <c r="O25" s="499">
        <v>0.25459399999999999</v>
      </c>
      <c r="P25" s="499">
        <v>23.001784000000001</v>
      </c>
      <c r="Q25" s="499">
        <v>9.4710000000000003E-3</v>
      </c>
      <c r="R25" s="499">
        <v>449.83124600000002</v>
      </c>
      <c r="S25" s="499">
        <v>25.820125000000001</v>
      </c>
      <c r="T25" s="499">
        <v>0.63836099999999996</v>
      </c>
      <c r="U25" s="499">
        <v>9.1370999999999994E-2</v>
      </c>
      <c r="V25" s="499">
        <v>0</v>
      </c>
      <c r="W25" s="499">
        <v>0.77106600000000003</v>
      </c>
      <c r="X25" s="499">
        <v>2.5468999999999999E-2</v>
      </c>
    </row>
    <row r="26" spans="1:24" ht="18" customHeight="1" x14ac:dyDescent="0.5">
      <c r="A26" s="500" t="s">
        <v>136</v>
      </c>
      <c r="B26" s="501" t="s">
        <v>258</v>
      </c>
      <c r="C26" s="502">
        <v>778.55348700000002</v>
      </c>
      <c r="D26" s="502">
        <v>8.024896</v>
      </c>
      <c r="E26" s="502">
        <v>14.595743000000001</v>
      </c>
      <c r="F26" s="502">
        <v>5.4260000000000003E-2</v>
      </c>
      <c r="G26" s="502">
        <v>81.383583000000002</v>
      </c>
      <c r="H26" s="502">
        <v>4.0752999999999998E-2</v>
      </c>
      <c r="I26" s="502">
        <v>15.566691</v>
      </c>
      <c r="J26" s="502">
        <v>82.206553</v>
      </c>
      <c r="K26" s="502">
        <v>0.41568899999999998</v>
      </c>
      <c r="L26" s="502">
        <v>50.591363999999999</v>
      </c>
      <c r="M26" s="502">
        <v>1.8271489999999999</v>
      </c>
      <c r="N26" s="502">
        <v>13.127996</v>
      </c>
      <c r="O26" s="502">
        <v>1.3068839999999999</v>
      </c>
      <c r="P26" s="502">
        <v>2.9131670000000001</v>
      </c>
      <c r="Q26" s="502">
        <v>15.235701000000001</v>
      </c>
      <c r="R26" s="502">
        <v>11.502475</v>
      </c>
      <c r="S26" s="502">
        <v>161.56263999999999</v>
      </c>
      <c r="T26" s="502">
        <v>307.1284</v>
      </c>
      <c r="U26" s="502">
        <v>7.6210579999999997</v>
      </c>
      <c r="V26" s="502">
        <v>0</v>
      </c>
      <c r="W26" s="502">
        <v>3.0407459999999999</v>
      </c>
      <c r="X26" s="502">
        <v>0.40773900000000002</v>
      </c>
    </row>
    <row r="27" spans="1:24" ht="18" customHeight="1" x14ac:dyDescent="0.5">
      <c r="A27" s="497" t="s">
        <v>191</v>
      </c>
      <c r="B27" s="498" t="s">
        <v>259</v>
      </c>
      <c r="C27" s="499">
        <v>725.28419899999994</v>
      </c>
      <c r="D27" s="499">
        <v>3.0263930000000001</v>
      </c>
      <c r="E27" s="499">
        <v>50.776654000000001</v>
      </c>
      <c r="F27" s="499">
        <v>297.74855500000001</v>
      </c>
      <c r="G27" s="499">
        <v>80.043263999999994</v>
      </c>
      <c r="H27" s="499">
        <v>5.8313870000000003</v>
      </c>
      <c r="I27" s="499">
        <v>10.307784</v>
      </c>
      <c r="J27" s="499">
        <v>21.078956999999999</v>
      </c>
      <c r="K27" s="499">
        <v>8.3134440000000005</v>
      </c>
      <c r="L27" s="499">
        <v>30.389572999999999</v>
      </c>
      <c r="M27" s="499">
        <v>25.281402</v>
      </c>
      <c r="N27" s="499">
        <v>19.575558999999998</v>
      </c>
      <c r="O27" s="499">
        <v>36.053289999999997</v>
      </c>
      <c r="P27" s="499">
        <v>1.39758</v>
      </c>
      <c r="Q27" s="499">
        <v>1.7229999999999999E-2</v>
      </c>
      <c r="R27" s="499">
        <v>5.8779510000000004</v>
      </c>
      <c r="S27" s="499">
        <v>33.050609000000001</v>
      </c>
      <c r="T27" s="499">
        <v>80.343434999999999</v>
      </c>
      <c r="U27" s="499">
        <v>1.324211</v>
      </c>
      <c r="V27" s="499">
        <v>0</v>
      </c>
      <c r="W27" s="499">
        <v>14.665837</v>
      </c>
      <c r="X27" s="499">
        <v>0.181086</v>
      </c>
    </row>
    <row r="28" spans="1:24" ht="18" customHeight="1" x14ac:dyDescent="0.5">
      <c r="A28" s="500" t="s">
        <v>135</v>
      </c>
      <c r="B28" s="501" t="s">
        <v>255</v>
      </c>
      <c r="C28" s="502">
        <v>707.05545500000005</v>
      </c>
      <c r="D28" s="502">
        <v>2.4057080000000002</v>
      </c>
      <c r="E28" s="502">
        <v>2.6345619999999998</v>
      </c>
      <c r="F28" s="502">
        <v>52.667656999999998</v>
      </c>
      <c r="G28" s="502">
        <v>37.204211000000001</v>
      </c>
      <c r="H28" s="502">
        <v>327.482665</v>
      </c>
      <c r="I28" s="502">
        <v>33.845261999999998</v>
      </c>
      <c r="J28" s="502">
        <v>16.484832999999998</v>
      </c>
      <c r="K28" s="502">
        <v>4.9159000000000001E-2</v>
      </c>
      <c r="L28" s="502">
        <v>1.90924</v>
      </c>
      <c r="M28" s="502">
        <v>4.3085719999999998</v>
      </c>
      <c r="N28" s="502">
        <v>0.69309900000000002</v>
      </c>
      <c r="O28" s="502">
        <v>0.20758399999999999</v>
      </c>
      <c r="P28" s="502">
        <v>1.1958139999999999</v>
      </c>
      <c r="Q28" s="502">
        <v>6.8778319999999997</v>
      </c>
      <c r="R28" s="502">
        <v>28.646750999999998</v>
      </c>
      <c r="S28" s="502">
        <v>94.383191999999994</v>
      </c>
      <c r="T28" s="502">
        <v>13.142977</v>
      </c>
      <c r="U28" s="502">
        <v>60.286112000000003</v>
      </c>
      <c r="V28" s="502">
        <v>0</v>
      </c>
      <c r="W28" s="502">
        <v>21.512806000000001</v>
      </c>
      <c r="X28" s="502">
        <v>1.1174200000000001</v>
      </c>
    </row>
    <row r="29" spans="1:24" ht="18" customHeight="1" x14ac:dyDescent="0.5">
      <c r="A29" s="497" t="s">
        <v>207</v>
      </c>
      <c r="B29" s="498" t="s">
        <v>252</v>
      </c>
      <c r="C29" s="499">
        <v>684.00708699999996</v>
      </c>
      <c r="D29" s="499">
        <v>41.153432000000002</v>
      </c>
      <c r="E29" s="499">
        <v>2.038465</v>
      </c>
      <c r="F29" s="499">
        <v>0</v>
      </c>
      <c r="G29" s="499">
        <v>29.850339999999999</v>
      </c>
      <c r="H29" s="499">
        <v>0.431923</v>
      </c>
      <c r="I29" s="499">
        <v>10.866939</v>
      </c>
      <c r="J29" s="499">
        <v>34.547721000000003</v>
      </c>
      <c r="K29" s="499">
        <v>6.2740000000000001E-3</v>
      </c>
      <c r="L29" s="499">
        <v>2.614074</v>
      </c>
      <c r="M29" s="499">
        <v>12.347265999999999</v>
      </c>
      <c r="N29" s="499">
        <v>0.98553900000000005</v>
      </c>
      <c r="O29" s="499">
        <v>7.1266999999999997E-2</v>
      </c>
      <c r="P29" s="499">
        <v>4.6389950000000004</v>
      </c>
      <c r="Q29" s="499">
        <v>5.458672</v>
      </c>
      <c r="R29" s="499">
        <v>515.63317600000005</v>
      </c>
      <c r="S29" s="499">
        <v>2.8769629999999999</v>
      </c>
      <c r="T29" s="499">
        <v>0.27357999999999999</v>
      </c>
      <c r="U29" s="499">
        <v>0.45386500000000002</v>
      </c>
      <c r="V29" s="499">
        <v>0</v>
      </c>
      <c r="W29" s="499">
        <v>10.555043</v>
      </c>
      <c r="X29" s="499">
        <v>9.2035540000000005</v>
      </c>
    </row>
    <row r="30" spans="1:24" ht="18" customHeight="1" x14ac:dyDescent="0.5">
      <c r="A30" s="500" t="s">
        <v>200</v>
      </c>
      <c r="B30" s="501" t="s">
        <v>267</v>
      </c>
      <c r="C30" s="502">
        <v>680.55083400000001</v>
      </c>
      <c r="D30" s="502">
        <v>22.846727000000001</v>
      </c>
      <c r="E30" s="502">
        <v>33.918553000000003</v>
      </c>
      <c r="F30" s="502">
        <v>8.4756099999999996</v>
      </c>
      <c r="G30" s="502">
        <v>95.996227000000005</v>
      </c>
      <c r="H30" s="502">
        <v>3.8147039999999999</v>
      </c>
      <c r="I30" s="502">
        <v>151.85743500000001</v>
      </c>
      <c r="J30" s="502">
        <v>37.271895999999998</v>
      </c>
      <c r="K30" s="502">
        <v>3.0656539999999999</v>
      </c>
      <c r="L30" s="502">
        <v>2.3664139999999998</v>
      </c>
      <c r="M30" s="502">
        <v>13.939399</v>
      </c>
      <c r="N30" s="502">
        <v>2.6550419999999999</v>
      </c>
      <c r="O30" s="502">
        <v>4.3138740000000002</v>
      </c>
      <c r="P30" s="502">
        <v>21.10717</v>
      </c>
      <c r="Q30" s="502">
        <v>1.30254</v>
      </c>
      <c r="R30" s="502">
        <v>81.562195000000003</v>
      </c>
      <c r="S30" s="502">
        <v>116.51673</v>
      </c>
      <c r="T30" s="502">
        <v>46.616478999999998</v>
      </c>
      <c r="U30" s="502">
        <v>10.560280000000001</v>
      </c>
      <c r="V30" s="502">
        <v>0.25244</v>
      </c>
      <c r="W30" s="502">
        <v>22.076557999999999</v>
      </c>
      <c r="X30" s="502">
        <v>3.4906E-2</v>
      </c>
    </row>
    <row r="31" spans="1:24" ht="18" customHeight="1" x14ac:dyDescent="0.5">
      <c r="A31" s="497" t="s">
        <v>192</v>
      </c>
      <c r="B31" s="498" t="s">
        <v>264</v>
      </c>
      <c r="C31" s="499">
        <v>677.04754200000002</v>
      </c>
      <c r="D31" s="499">
        <v>2.1601340000000002</v>
      </c>
      <c r="E31" s="499">
        <v>119.892804</v>
      </c>
      <c r="F31" s="499">
        <v>5.3899999999999998E-4</v>
      </c>
      <c r="G31" s="499">
        <v>4.097537</v>
      </c>
      <c r="H31" s="499">
        <v>1.6226609999999999</v>
      </c>
      <c r="I31" s="499">
        <v>16.284734</v>
      </c>
      <c r="J31" s="499">
        <v>1.7237210000000001</v>
      </c>
      <c r="K31" s="499">
        <v>8.9556999999999998E-2</v>
      </c>
      <c r="L31" s="499">
        <v>0.63920200000000005</v>
      </c>
      <c r="M31" s="499">
        <v>0.68647400000000003</v>
      </c>
      <c r="N31" s="499">
        <v>0.89761299999999999</v>
      </c>
      <c r="O31" s="499">
        <v>0.13477500000000001</v>
      </c>
      <c r="P31" s="499">
        <v>0.68576899999999996</v>
      </c>
      <c r="Q31" s="499">
        <v>509.31491499999998</v>
      </c>
      <c r="R31" s="499">
        <v>5.6149589999999998</v>
      </c>
      <c r="S31" s="499">
        <v>6.1625639999999997</v>
      </c>
      <c r="T31" s="499">
        <v>6.3791190000000002</v>
      </c>
      <c r="U31" s="499">
        <v>0.45274399999999998</v>
      </c>
      <c r="V31" s="499">
        <v>0</v>
      </c>
      <c r="W31" s="499">
        <v>0.174764</v>
      </c>
      <c r="X31" s="499">
        <v>3.2955999999999999E-2</v>
      </c>
    </row>
    <row r="32" spans="1:24" ht="18" customHeight="1" x14ac:dyDescent="0.5">
      <c r="A32" s="500" t="s">
        <v>34</v>
      </c>
      <c r="B32" s="501" t="s">
        <v>260</v>
      </c>
      <c r="C32" s="502">
        <v>642.54502600000001</v>
      </c>
      <c r="D32" s="502">
        <v>43.586508000000002</v>
      </c>
      <c r="E32" s="502">
        <v>22.112074</v>
      </c>
      <c r="F32" s="502">
        <v>4.392754</v>
      </c>
      <c r="G32" s="502">
        <v>150.83037100000001</v>
      </c>
      <c r="H32" s="502">
        <v>9.0121129999999994</v>
      </c>
      <c r="I32" s="502">
        <v>114.250777</v>
      </c>
      <c r="J32" s="502">
        <v>31.381775999999999</v>
      </c>
      <c r="K32" s="502">
        <v>3.0516999999999999E-2</v>
      </c>
      <c r="L32" s="502">
        <v>0.512602</v>
      </c>
      <c r="M32" s="502">
        <v>1.247206</v>
      </c>
      <c r="N32" s="502">
        <v>2.718464</v>
      </c>
      <c r="O32" s="502">
        <v>0.12410499999999999</v>
      </c>
      <c r="P32" s="502">
        <v>9.5314540000000001</v>
      </c>
      <c r="Q32" s="502">
        <v>3.3621999999999999E-2</v>
      </c>
      <c r="R32" s="502">
        <v>11.310797000000001</v>
      </c>
      <c r="S32" s="502">
        <v>151.26579699999999</v>
      </c>
      <c r="T32" s="502">
        <v>8.7511659999999996</v>
      </c>
      <c r="U32" s="502">
        <v>54.362394000000002</v>
      </c>
      <c r="V32" s="502">
        <v>5.9160000000000003E-3</v>
      </c>
      <c r="W32" s="502">
        <v>11.539733</v>
      </c>
      <c r="X32" s="502">
        <v>15.544883</v>
      </c>
    </row>
    <row r="33" spans="1:24" ht="18" customHeight="1" x14ac:dyDescent="0.5">
      <c r="A33" s="497" t="s">
        <v>38</v>
      </c>
      <c r="B33" s="498" t="s">
        <v>249</v>
      </c>
      <c r="C33" s="499">
        <v>580.37341800000002</v>
      </c>
      <c r="D33" s="499">
        <v>61.738042</v>
      </c>
      <c r="E33" s="499">
        <v>3.9586000000000001</v>
      </c>
      <c r="F33" s="499">
        <v>4.7309999999999998E-2</v>
      </c>
      <c r="G33" s="499">
        <v>114.054057</v>
      </c>
      <c r="H33" s="499">
        <v>2.5928369999999998</v>
      </c>
      <c r="I33" s="499">
        <v>26.791502000000001</v>
      </c>
      <c r="J33" s="499">
        <v>17.127319</v>
      </c>
      <c r="K33" s="499">
        <v>8.1719E-2</v>
      </c>
      <c r="L33" s="499">
        <v>2.7543700000000002</v>
      </c>
      <c r="M33" s="499">
        <v>4.3973380000000004</v>
      </c>
      <c r="N33" s="499">
        <v>1.056997</v>
      </c>
      <c r="O33" s="499">
        <v>0.293574</v>
      </c>
      <c r="P33" s="499">
        <v>2.4242020000000002</v>
      </c>
      <c r="Q33" s="499">
        <v>1.1797999999999999E-2</v>
      </c>
      <c r="R33" s="499">
        <v>20.141497000000001</v>
      </c>
      <c r="S33" s="499">
        <v>275.89491600000002</v>
      </c>
      <c r="T33" s="499">
        <v>7.006526</v>
      </c>
      <c r="U33" s="499">
        <v>24.020555000000002</v>
      </c>
      <c r="V33" s="499">
        <v>1.3256E-2</v>
      </c>
      <c r="W33" s="499">
        <v>15.86534</v>
      </c>
      <c r="X33" s="499">
        <v>0.101662</v>
      </c>
    </row>
    <row r="34" spans="1:24" ht="18" customHeight="1" x14ac:dyDescent="0.5">
      <c r="A34" s="500" t="s">
        <v>30</v>
      </c>
      <c r="B34" s="501" t="s">
        <v>253</v>
      </c>
      <c r="C34" s="502">
        <v>568.84161700000004</v>
      </c>
      <c r="D34" s="502">
        <v>1.088112</v>
      </c>
      <c r="E34" s="502">
        <v>0.58714500000000003</v>
      </c>
      <c r="F34" s="502">
        <v>0</v>
      </c>
      <c r="G34" s="502">
        <v>0.88707999999999998</v>
      </c>
      <c r="H34" s="502">
        <v>0.18112400000000001</v>
      </c>
      <c r="I34" s="502">
        <v>27.678305000000002</v>
      </c>
      <c r="J34" s="502">
        <v>34.608967999999997</v>
      </c>
      <c r="K34" s="502">
        <v>3.4616000000000001E-2</v>
      </c>
      <c r="L34" s="502">
        <v>7.2656999999999999E-2</v>
      </c>
      <c r="M34" s="502">
        <v>0.26623999999999998</v>
      </c>
      <c r="N34" s="502">
        <v>9.1147349999999996</v>
      </c>
      <c r="O34" s="502">
        <v>0.124898</v>
      </c>
      <c r="P34" s="502">
        <v>1.972194</v>
      </c>
      <c r="Q34" s="502">
        <v>2.0996000000000001E-2</v>
      </c>
      <c r="R34" s="502">
        <v>23.491524999999999</v>
      </c>
      <c r="S34" s="502">
        <v>223.32270600000001</v>
      </c>
      <c r="T34" s="502">
        <v>48.223655000000001</v>
      </c>
      <c r="U34" s="502">
        <v>13.907499</v>
      </c>
      <c r="V34" s="502">
        <v>179.12276800000001</v>
      </c>
      <c r="W34" s="502">
        <v>4.1358959999999998</v>
      </c>
      <c r="X34" s="502">
        <v>5.0000000000000001E-4</v>
      </c>
    </row>
    <row r="35" spans="1:24" ht="18" customHeight="1" x14ac:dyDescent="0.5">
      <c r="A35" s="497" t="s">
        <v>132</v>
      </c>
      <c r="B35" s="498" t="s">
        <v>262</v>
      </c>
      <c r="C35" s="499">
        <v>547.80884400000002</v>
      </c>
      <c r="D35" s="499">
        <v>18.930879999999998</v>
      </c>
      <c r="E35" s="499">
        <v>64.747670999999997</v>
      </c>
      <c r="F35" s="499">
        <v>0.76355499999999998</v>
      </c>
      <c r="G35" s="499">
        <v>73.398662000000002</v>
      </c>
      <c r="H35" s="499">
        <v>3.7873070000000002</v>
      </c>
      <c r="I35" s="499">
        <v>229.91665499999999</v>
      </c>
      <c r="J35" s="499">
        <v>20.937463999999999</v>
      </c>
      <c r="K35" s="499">
        <v>4.3909999999999999E-3</v>
      </c>
      <c r="L35" s="499">
        <v>1.074017</v>
      </c>
      <c r="M35" s="499">
        <v>35.790011999999997</v>
      </c>
      <c r="N35" s="499">
        <v>12.404305000000001</v>
      </c>
      <c r="O35" s="499">
        <v>5.2269999999999999E-3</v>
      </c>
      <c r="P35" s="499">
        <v>3.465023</v>
      </c>
      <c r="Q35" s="499">
        <v>0.14407200000000001</v>
      </c>
      <c r="R35" s="499">
        <v>50.629232999999999</v>
      </c>
      <c r="S35" s="499">
        <v>9.0038820000000008</v>
      </c>
      <c r="T35" s="499">
        <v>3.0460950000000002</v>
      </c>
      <c r="U35" s="499">
        <v>1.956221</v>
      </c>
      <c r="V35" s="499">
        <v>0</v>
      </c>
      <c r="W35" s="499">
        <v>17.403421999999999</v>
      </c>
      <c r="X35" s="499">
        <v>0.40074900000000002</v>
      </c>
    </row>
    <row r="36" spans="1:24" ht="18" customHeight="1" x14ac:dyDescent="0.5">
      <c r="A36" s="500" t="s">
        <v>32</v>
      </c>
      <c r="B36" s="501" t="s">
        <v>266</v>
      </c>
      <c r="C36" s="502">
        <v>492.95719700000001</v>
      </c>
      <c r="D36" s="502">
        <v>8.5738640000000004</v>
      </c>
      <c r="E36" s="502">
        <v>5.0696859999999999</v>
      </c>
      <c r="F36" s="502">
        <v>1.442051</v>
      </c>
      <c r="G36" s="502">
        <v>76.327527000000003</v>
      </c>
      <c r="H36" s="502">
        <v>6.8859009999999996</v>
      </c>
      <c r="I36" s="502">
        <v>199.13567599999999</v>
      </c>
      <c r="J36" s="502">
        <v>31.550657999999999</v>
      </c>
      <c r="K36" s="502">
        <v>8.7220000000000006E-3</v>
      </c>
      <c r="L36" s="502">
        <v>3.2271000000000001E-2</v>
      </c>
      <c r="M36" s="502">
        <v>2.1791809999999998</v>
      </c>
      <c r="N36" s="502">
        <v>2.0634329999999999</v>
      </c>
      <c r="O36" s="502">
        <v>1.2110000000000001E-3</v>
      </c>
      <c r="P36" s="502">
        <v>0.239872</v>
      </c>
      <c r="Q36" s="502">
        <v>9.3136999999999998E-2</v>
      </c>
      <c r="R36" s="502">
        <v>32.329813000000001</v>
      </c>
      <c r="S36" s="502">
        <v>108.567938</v>
      </c>
      <c r="T36" s="502">
        <v>0.22650300000000001</v>
      </c>
      <c r="U36" s="502">
        <v>12.246967</v>
      </c>
      <c r="V36" s="502">
        <v>0</v>
      </c>
      <c r="W36" s="502">
        <v>5.7422579999999996</v>
      </c>
      <c r="X36" s="502">
        <v>0.24052999999999999</v>
      </c>
    </row>
    <row r="37" spans="1:24" ht="18" customHeight="1" x14ac:dyDescent="0.5">
      <c r="A37" s="497" t="s">
        <v>59</v>
      </c>
      <c r="B37" s="498" t="s">
        <v>306</v>
      </c>
      <c r="C37" s="499">
        <v>430.89038099999999</v>
      </c>
      <c r="D37" s="499">
        <v>0.63306399999999996</v>
      </c>
      <c r="E37" s="499">
        <v>0.42969400000000002</v>
      </c>
      <c r="F37" s="499">
        <v>6.9875999999999994E-2</v>
      </c>
      <c r="G37" s="499">
        <v>0.87344999999999995</v>
      </c>
      <c r="H37" s="499">
        <v>2.959743</v>
      </c>
      <c r="I37" s="499">
        <v>82.230778000000001</v>
      </c>
      <c r="J37" s="499">
        <v>10.870241999999999</v>
      </c>
      <c r="K37" s="499">
        <v>2.2920000000000002E-3</v>
      </c>
      <c r="L37" s="499">
        <v>28.847380999999999</v>
      </c>
      <c r="M37" s="499">
        <v>45.381390000000003</v>
      </c>
      <c r="N37" s="499">
        <v>0.22201499999999999</v>
      </c>
      <c r="O37" s="499">
        <v>0.78090899999999996</v>
      </c>
      <c r="P37" s="499">
        <v>1.0261070000000001</v>
      </c>
      <c r="Q37" s="499">
        <v>1.7600000000000001E-3</v>
      </c>
      <c r="R37" s="499">
        <v>13.806834</v>
      </c>
      <c r="S37" s="499">
        <v>122.240747</v>
      </c>
      <c r="T37" s="499">
        <v>100.140891</v>
      </c>
      <c r="U37" s="499">
        <v>19.424871</v>
      </c>
      <c r="V37" s="499">
        <v>0</v>
      </c>
      <c r="W37" s="499">
        <v>0.94452599999999998</v>
      </c>
      <c r="X37" s="499">
        <v>3.8110000000000002E-3</v>
      </c>
    </row>
    <row r="38" spans="1:24" ht="18" customHeight="1" x14ac:dyDescent="0.5">
      <c r="A38" s="500" t="s">
        <v>198</v>
      </c>
      <c r="B38" s="501" t="s">
        <v>294</v>
      </c>
      <c r="C38" s="502">
        <v>395.73358500000001</v>
      </c>
      <c r="D38" s="502">
        <v>181.05326299999999</v>
      </c>
      <c r="E38" s="502">
        <v>39.755522999999997</v>
      </c>
      <c r="F38" s="502">
        <v>1.3879950000000001</v>
      </c>
      <c r="G38" s="502">
        <v>6.3218560000000004</v>
      </c>
      <c r="H38" s="502">
        <v>3.363267</v>
      </c>
      <c r="I38" s="502">
        <v>78.644067000000007</v>
      </c>
      <c r="J38" s="502">
        <v>1.1046279999999999</v>
      </c>
      <c r="K38" s="502">
        <v>4.7967000000000003E-2</v>
      </c>
      <c r="L38" s="502">
        <v>0.234954</v>
      </c>
      <c r="M38" s="502">
        <v>3.3035730000000001</v>
      </c>
      <c r="N38" s="502">
        <v>0.36617699999999997</v>
      </c>
      <c r="O38" s="502">
        <v>1.6320000000000001E-2</v>
      </c>
      <c r="P38" s="502">
        <v>0.12784899999999999</v>
      </c>
      <c r="Q38" s="502">
        <v>9.9450000000000007E-3</v>
      </c>
      <c r="R38" s="502">
        <v>1.693589</v>
      </c>
      <c r="S38" s="502">
        <v>22.501626000000002</v>
      </c>
      <c r="T38" s="502">
        <v>3.865354</v>
      </c>
      <c r="U38" s="502">
        <v>50.268428</v>
      </c>
      <c r="V38" s="502">
        <v>1.3630000000000001E-3</v>
      </c>
      <c r="W38" s="502">
        <v>1.5439020000000001</v>
      </c>
      <c r="X38" s="502">
        <v>0.12194199999999999</v>
      </c>
    </row>
    <row r="39" spans="1:24" ht="18" customHeight="1" x14ac:dyDescent="0.5">
      <c r="A39" s="497" t="s">
        <v>61</v>
      </c>
      <c r="B39" s="498" t="s">
        <v>309</v>
      </c>
      <c r="C39" s="499">
        <v>389.97550699999999</v>
      </c>
      <c r="D39" s="499">
        <v>0.53974699999999998</v>
      </c>
      <c r="E39" s="499">
        <v>6.6806340000000004</v>
      </c>
      <c r="F39" s="499">
        <v>0</v>
      </c>
      <c r="G39" s="499">
        <v>3.184701</v>
      </c>
      <c r="H39" s="499">
        <v>2.5437000000000001E-2</v>
      </c>
      <c r="I39" s="499">
        <v>8.306457</v>
      </c>
      <c r="J39" s="499">
        <v>9.2670150000000007</v>
      </c>
      <c r="K39" s="499">
        <v>1.6215E-2</v>
      </c>
      <c r="L39" s="499">
        <v>0.28244000000000002</v>
      </c>
      <c r="M39" s="499">
        <v>1.43424</v>
      </c>
      <c r="N39" s="499">
        <v>4.1093120000000001</v>
      </c>
      <c r="O39" s="499">
        <v>0.30493599999999998</v>
      </c>
      <c r="P39" s="499">
        <v>0.88680199999999998</v>
      </c>
      <c r="Q39" s="499">
        <v>0</v>
      </c>
      <c r="R39" s="499">
        <v>33.139335000000003</v>
      </c>
      <c r="S39" s="499">
        <v>172.82648399999999</v>
      </c>
      <c r="T39" s="499">
        <v>92.896831000000006</v>
      </c>
      <c r="U39" s="499">
        <v>53.493130000000001</v>
      </c>
      <c r="V39" s="499">
        <v>0</v>
      </c>
      <c r="W39" s="499">
        <v>2.581782</v>
      </c>
      <c r="X39" s="499">
        <v>1.1E-5</v>
      </c>
    </row>
    <row r="40" spans="1:24" ht="18" customHeight="1" x14ac:dyDescent="0.5">
      <c r="A40" s="500" t="s">
        <v>155</v>
      </c>
      <c r="B40" s="501" t="s">
        <v>289</v>
      </c>
      <c r="C40" s="502">
        <v>375.47945099999998</v>
      </c>
      <c r="D40" s="502">
        <v>0.80887299999999995</v>
      </c>
      <c r="E40" s="502">
        <v>0.74914099999999995</v>
      </c>
      <c r="F40" s="502">
        <v>0.29897699999999999</v>
      </c>
      <c r="G40" s="502">
        <v>18.071028999999999</v>
      </c>
      <c r="H40" s="502">
        <v>0.79258700000000004</v>
      </c>
      <c r="I40" s="502">
        <v>88.404573999999997</v>
      </c>
      <c r="J40" s="502">
        <v>7.1193720000000003</v>
      </c>
      <c r="K40" s="502">
        <v>1.2949999999999999E-3</v>
      </c>
      <c r="L40" s="502">
        <v>56.471823000000001</v>
      </c>
      <c r="M40" s="502">
        <v>10.149009</v>
      </c>
      <c r="N40" s="502">
        <v>3.2537539999999998</v>
      </c>
      <c r="O40" s="502">
        <v>1.9354E-2</v>
      </c>
      <c r="P40" s="502">
        <v>2.8651599999999999</v>
      </c>
      <c r="Q40" s="502">
        <v>2.2258E-2</v>
      </c>
      <c r="R40" s="502">
        <v>21.940791000000001</v>
      </c>
      <c r="S40" s="502">
        <v>91.135688999999999</v>
      </c>
      <c r="T40" s="502">
        <v>41.260249999999999</v>
      </c>
      <c r="U40" s="502">
        <v>30.785067999999999</v>
      </c>
      <c r="V40" s="502">
        <v>4.6587000000000003E-2</v>
      </c>
      <c r="W40" s="502">
        <v>1.2734380000000001</v>
      </c>
      <c r="X40" s="502">
        <v>1.0423E-2</v>
      </c>
    </row>
    <row r="41" spans="1:24" ht="18" customHeight="1" x14ac:dyDescent="0.5">
      <c r="A41" s="497" t="s">
        <v>31</v>
      </c>
      <c r="B41" s="498" t="s">
        <v>250</v>
      </c>
      <c r="C41" s="499">
        <v>357.47363200000001</v>
      </c>
      <c r="D41" s="499">
        <v>2.4033709999999999</v>
      </c>
      <c r="E41" s="499">
        <v>1.012257</v>
      </c>
      <c r="F41" s="499">
        <v>3.7702960000000001</v>
      </c>
      <c r="G41" s="499">
        <v>12.33531</v>
      </c>
      <c r="H41" s="499">
        <v>1.527868</v>
      </c>
      <c r="I41" s="499">
        <v>201.44240600000001</v>
      </c>
      <c r="J41" s="499">
        <v>19.545362999999998</v>
      </c>
      <c r="K41" s="499">
        <v>0.222304</v>
      </c>
      <c r="L41" s="499">
        <v>0.28979700000000003</v>
      </c>
      <c r="M41" s="499">
        <v>4.5814000000000001E-2</v>
      </c>
      <c r="N41" s="499">
        <v>0.99361200000000005</v>
      </c>
      <c r="O41" s="499">
        <v>0.80345699999999998</v>
      </c>
      <c r="P41" s="499">
        <v>4.4080000000000001E-2</v>
      </c>
      <c r="Q41" s="499">
        <v>24.097996999999999</v>
      </c>
      <c r="R41" s="499">
        <v>7.6300689999999998</v>
      </c>
      <c r="S41" s="499">
        <v>56.496507000000001</v>
      </c>
      <c r="T41" s="499">
        <v>3.7577590000000001</v>
      </c>
      <c r="U41" s="499">
        <v>19.171816</v>
      </c>
      <c r="V41" s="499">
        <v>0</v>
      </c>
      <c r="W41" s="499">
        <v>0.28493800000000002</v>
      </c>
      <c r="X41" s="499">
        <v>1.5986100000000001</v>
      </c>
    </row>
    <row r="42" spans="1:24" ht="18" customHeight="1" x14ac:dyDescent="0.5">
      <c r="A42" s="500" t="s">
        <v>84</v>
      </c>
      <c r="B42" s="501" t="s">
        <v>330</v>
      </c>
      <c r="C42" s="502">
        <v>342.73680000000002</v>
      </c>
      <c r="D42" s="502">
        <v>4.8593549999999999</v>
      </c>
      <c r="E42" s="502">
        <v>1.133338</v>
      </c>
      <c r="F42" s="502">
        <v>0</v>
      </c>
      <c r="G42" s="502">
        <v>6.0804369999999999</v>
      </c>
      <c r="H42" s="502">
        <v>9.7999999999999997E-5</v>
      </c>
      <c r="I42" s="502">
        <v>20.269299</v>
      </c>
      <c r="J42" s="502">
        <v>4.3187249999999997</v>
      </c>
      <c r="K42" s="502">
        <v>0.49574000000000001</v>
      </c>
      <c r="L42" s="502">
        <v>0.22332099999999999</v>
      </c>
      <c r="M42" s="502">
        <v>1.109613</v>
      </c>
      <c r="N42" s="502">
        <v>6.4279650000000004</v>
      </c>
      <c r="O42" s="502">
        <v>4.4398E-2</v>
      </c>
      <c r="P42" s="502">
        <v>2.0921560000000001</v>
      </c>
      <c r="Q42" s="502">
        <v>1.4319999999999999E-3</v>
      </c>
      <c r="R42" s="502">
        <v>10.23193</v>
      </c>
      <c r="S42" s="502">
        <v>169.11434399999999</v>
      </c>
      <c r="T42" s="502">
        <v>94.772762999999998</v>
      </c>
      <c r="U42" s="502">
        <v>4.7692600000000001</v>
      </c>
      <c r="V42" s="502">
        <v>0.93393800000000005</v>
      </c>
      <c r="W42" s="502">
        <v>15.825986</v>
      </c>
      <c r="X42" s="502">
        <v>3.2703000000000003E-2</v>
      </c>
    </row>
    <row r="43" spans="1:24" ht="18" customHeight="1" x14ac:dyDescent="0.5">
      <c r="A43" s="497" t="s">
        <v>156</v>
      </c>
      <c r="B43" s="498" t="s">
        <v>311</v>
      </c>
      <c r="C43" s="499">
        <v>327.20603199999999</v>
      </c>
      <c r="D43" s="499">
        <v>38.979689</v>
      </c>
      <c r="E43" s="499">
        <v>3.079402</v>
      </c>
      <c r="F43" s="499">
        <v>0.250944</v>
      </c>
      <c r="G43" s="499">
        <v>65.474401999999998</v>
      </c>
      <c r="H43" s="499">
        <v>0.25889400000000001</v>
      </c>
      <c r="I43" s="499">
        <v>107.402742</v>
      </c>
      <c r="J43" s="499">
        <v>3.3320319999999999</v>
      </c>
      <c r="K43" s="499">
        <v>3.1227000000000001E-2</v>
      </c>
      <c r="L43" s="499">
        <v>0.48772300000000002</v>
      </c>
      <c r="M43" s="499">
        <v>1.0045900000000001</v>
      </c>
      <c r="N43" s="499">
        <v>0.55818400000000001</v>
      </c>
      <c r="O43" s="499">
        <v>1.4795000000000001E-2</v>
      </c>
      <c r="P43" s="499">
        <v>0.98662300000000003</v>
      </c>
      <c r="Q43" s="499">
        <v>1.2210000000000001E-3</v>
      </c>
      <c r="R43" s="499">
        <v>1.8022879999999999</v>
      </c>
      <c r="S43" s="499">
        <v>87.907443000000001</v>
      </c>
      <c r="T43" s="499">
        <v>4.2295280000000002</v>
      </c>
      <c r="U43" s="499">
        <v>7.6694760000000004</v>
      </c>
      <c r="V43" s="499">
        <v>0</v>
      </c>
      <c r="W43" s="499">
        <v>3.7217500000000001</v>
      </c>
      <c r="X43" s="499">
        <v>1.308E-2</v>
      </c>
    </row>
    <row r="44" spans="1:24" ht="18" customHeight="1" x14ac:dyDescent="0.5">
      <c r="A44" s="500" t="s">
        <v>140</v>
      </c>
      <c r="B44" s="501" t="s">
        <v>299</v>
      </c>
      <c r="C44" s="502">
        <v>311.84885000000003</v>
      </c>
      <c r="D44" s="502">
        <v>276.39157999999998</v>
      </c>
      <c r="E44" s="502">
        <v>1.6041970000000001</v>
      </c>
      <c r="F44" s="502">
        <v>13.429727</v>
      </c>
      <c r="G44" s="502">
        <v>9.8064149999999994</v>
      </c>
      <c r="H44" s="502">
        <v>5.0480000000000004E-3</v>
      </c>
      <c r="I44" s="502">
        <v>3.220653</v>
      </c>
      <c r="J44" s="502">
        <v>0.40978399999999998</v>
      </c>
      <c r="K44" s="502">
        <v>0</v>
      </c>
      <c r="L44" s="502">
        <v>0.37379600000000002</v>
      </c>
      <c r="M44" s="502">
        <v>6.8000000000000005E-4</v>
      </c>
      <c r="N44" s="502">
        <v>1.6839E-2</v>
      </c>
      <c r="O44" s="502">
        <v>1.9999999999999999E-6</v>
      </c>
      <c r="P44" s="502">
        <v>2.2230000000000001E-3</v>
      </c>
      <c r="Q44" s="502">
        <v>4.6379999999999998E-3</v>
      </c>
      <c r="R44" s="502">
        <v>0.72443500000000005</v>
      </c>
      <c r="S44" s="502">
        <v>2.7204649999999999</v>
      </c>
      <c r="T44" s="502">
        <v>5.5072999999999997E-2</v>
      </c>
      <c r="U44" s="502">
        <v>3.0550709999999999</v>
      </c>
      <c r="V44" s="502">
        <v>2.4129999999999999E-2</v>
      </c>
      <c r="W44" s="502">
        <v>3.7880000000000001E-3</v>
      </c>
      <c r="X44" s="502">
        <v>3.0600000000000001E-4</v>
      </c>
    </row>
    <row r="45" spans="1:24" ht="18" customHeight="1" x14ac:dyDescent="0.5">
      <c r="A45" s="497" t="s">
        <v>53</v>
      </c>
      <c r="B45" s="498" t="s">
        <v>305</v>
      </c>
      <c r="C45" s="499">
        <v>290.12019400000003</v>
      </c>
      <c r="D45" s="499">
        <v>0</v>
      </c>
      <c r="E45" s="499">
        <v>0</v>
      </c>
      <c r="F45" s="499">
        <v>4.5469000000000002E-2</v>
      </c>
      <c r="G45" s="499">
        <v>5.9795000000000001E-2</v>
      </c>
      <c r="H45" s="499">
        <v>3.0800000000000001E-4</v>
      </c>
      <c r="I45" s="499">
        <v>2.2061419999999998</v>
      </c>
      <c r="J45" s="499">
        <v>1.6615089999999999</v>
      </c>
      <c r="K45" s="499">
        <v>1.4949539999999999</v>
      </c>
      <c r="L45" s="499">
        <v>0.21779399999999999</v>
      </c>
      <c r="M45" s="499">
        <v>0.31711800000000001</v>
      </c>
      <c r="N45" s="499">
        <v>43.443863999999998</v>
      </c>
      <c r="O45" s="499">
        <v>2.7388530000000002</v>
      </c>
      <c r="P45" s="499">
        <v>0.50883599999999996</v>
      </c>
      <c r="Q45" s="499">
        <v>7.7989459999999999</v>
      </c>
      <c r="R45" s="499">
        <v>0.60281200000000001</v>
      </c>
      <c r="S45" s="499">
        <v>8.1412429999999993</v>
      </c>
      <c r="T45" s="499">
        <v>0.16811000000000001</v>
      </c>
      <c r="U45" s="499">
        <v>0.77524099999999996</v>
      </c>
      <c r="V45" s="499">
        <v>1.4494999999999999E-2</v>
      </c>
      <c r="W45" s="499">
        <v>1.7496940000000001</v>
      </c>
      <c r="X45" s="499">
        <v>218.17501200000001</v>
      </c>
    </row>
    <row r="46" spans="1:24" ht="18" customHeight="1" x14ac:dyDescent="0.5">
      <c r="A46" s="500" t="s">
        <v>39</v>
      </c>
      <c r="B46" s="501" t="s">
        <v>273</v>
      </c>
      <c r="C46" s="502">
        <v>246.590172</v>
      </c>
      <c r="D46" s="502">
        <v>7.4439330000000004</v>
      </c>
      <c r="E46" s="502">
        <v>8.4127120000000009</v>
      </c>
      <c r="F46" s="502">
        <v>0.32456299999999999</v>
      </c>
      <c r="G46" s="502">
        <v>13.940239</v>
      </c>
      <c r="H46" s="502">
        <v>0.33306799999999998</v>
      </c>
      <c r="I46" s="502">
        <v>91.982718000000006</v>
      </c>
      <c r="J46" s="502">
        <v>4.3658089999999996</v>
      </c>
      <c r="K46" s="502">
        <v>1.8938E-2</v>
      </c>
      <c r="L46" s="502">
        <v>0.62287899999999996</v>
      </c>
      <c r="M46" s="502">
        <v>0.112168</v>
      </c>
      <c r="N46" s="502">
        <v>0.24766199999999999</v>
      </c>
      <c r="O46" s="502">
        <v>1.8881999999999999E-2</v>
      </c>
      <c r="P46" s="502">
        <v>0.94962000000000002</v>
      </c>
      <c r="Q46" s="502">
        <v>1.7864000000000001E-2</v>
      </c>
      <c r="R46" s="502">
        <v>7.1600469999999996</v>
      </c>
      <c r="S46" s="502">
        <v>44.723813</v>
      </c>
      <c r="T46" s="502">
        <v>38.24024</v>
      </c>
      <c r="U46" s="502">
        <v>24.675529999999998</v>
      </c>
      <c r="V46" s="502">
        <v>9.0997999999999996E-2</v>
      </c>
      <c r="W46" s="502">
        <v>2.7965990000000001</v>
      </c>
      <c r="X46" s="502">
        <v>0.111889</v>
      </c>
    </row>
    <row r="47" spans="1:24" ht="18" customHeight="1" x14ac:dyDescent="0.5">
      <c r="A47" s="497" t="s">
        <v>150</v>
      </c>
      <c r="B47" s="498" t="s">
        <v>320</v>
      </c>
      <c r="C47" s="499">
        <v>227.990926</v>
      </c>
      <c r="D47" s="499">
        <v>0</v>
      </c>
      <c r="E47" s="499">
        <v>0</v>
      </c>
      <c r="F47" s="499">
        <v>0</v>
      </c>
      <c r="G47" s="499">
        <v>0</v>
      </c>
      <c r="H47" s="499">
        <v>0</v>
      </c>
      <c r="I47" s="499">
        <v>0</v>
      </c>
      <c r="J47" s="499">
        <v>0</v>
      </c>
      <c r="K47" s="499">
        <v>0</v>
      </c>
      <c r="L47" s="499">
        <v>0.68119799999999997</v>
      </c>
      <c r="M47" s="499">
        <v>0</v>
      </c>
      <c r="N47" s="499">
        <v>0</v>
      </c>
      <c r="O47" s="499">
        <v>0</v>
      </c>
      <c r="P47" s="499">
        <v>0</v>
      </c>
      <c r="Q47" s="499">
        <v>0</v>
      </c>
      <c r="R47" s="499">
        <v>227.30972800000001</v>
      </c>
      <c r="S47" s="499">
        <v>0</v>
      </c>
      <c r="T47" s="499">
        <v>0</v>
      </c>
      <c r="U47" s="499">
        <v>0</v>
      </c>
      <c r="V47" s="499">
        <v>0</v>
      </c>
      <c r="W47" s="499">
        <v>0</v>
      </c>
      <c r="X47" s="499">
        <v>0</v>
      </c>
    </row>
    <row r="48" spans="1:24" ht="18" customHeight="1" x14ac:dyDescent="0.5">
      <c r="A48" s="500" t="s">
        <v>139</v>
      </c>
      <c r="B48" s="501" t="s">
        <v>287</v>
      </c>
      <c r="C48" s="502">
        <v>191.134985</v>
      </c>
      <c r="D48" s="502">
        <v>180.88885200000001</v>
      </c>
      <c r="E48" s="502">
        <v>9.8120390000000004</v>
      </c>
      <c r="F48" s="502">
        <v>0.33439099999999999</v>
      </c>
      <c r="G48" s="502">
        <v>8.9999999999999993E-3</v>
      </c>
      <c r="H48" s="502">
        <v>0</v>
      </c>
      <c r="I48" s="502">
        <v>9.9270000000000001E-3</v>
      </c>
      <c r="J48" s="502">
        <v>0</v>
      </c>
      <c r="K48" s="502">
        <v>0</v>
      </c>
      <c r="L48" s="502">
        <v>8.0771999999999997E-2</v>
      </c>
      <c r="M48" s="502">
        <v>0</v>
      </c>
      <c r="N48" s="502">
        <v>0</v>
      </c>
      <c r="O48" s="502">
        <v>0</v>
      </c>
      <c r="P48" s="502">
        <v>0</v>
      </c>
      <c r="Q48" s="502">
        <v>0</v>
      </c>
      <c r="R48" s="502">
        <v>3.9999999999999998E-6</v>
      </c>
      <c r="S48" s="502">
        <v>0</v>
      </c>
      <c r="T48" s="502">
        <v>0</v>
      </c>
      <c r="U48" s="502">
        <v>0</v>
      </c>
      <c r="V48" s="502">
        <v>0</v>
      </c>
      <c r="W48" s="502">
        <v>0</v>
      </c>
      <c r="X48" s="502">
        <v>0</v>
      </c>
    </row>
    <row r="49" spans="1:24" ht="18" customHeight="1" x14ac:dyDescent="0.5">
      <c r="A49" s="497" t="s">
        <v>133</v>
      </c>
      <c r="B49" s="498" t="s">
        <v>271</v>
      </c>
      <c r="C49" s="499">
        <v>188.26220900000001</v>
      </c>
      <c r="D49" s="499">
        <v>45.487299999999998</v>
      </c>
      <c r="E49" s="499">
        <v>58.014083999999997</v>
      </c>
      <c r="F49" s="499">
        <v>1.85E-4</v>
      </c>
      <c r="G49" s="499">
        <v>9.9575329999999997</v>
      </c>
      <c r="H49" s="499">
        <v>3.2420369999999998</v>
      </c>
      <c r="I49" s="499">
        <v>3.5300470000000002</v>
      </c>
      <c r="J49" s="499">
        <v>2.2826369999999998</v>
      </c>
      <c r="K49" s="499">
        <v>3.9408569999999998</v>
      </c>
      <c r="L49" s="499">
        <v>0.83178600000000003</v>
      </c>
      <c r="M49" s="499">
        <v>0.24956500000000001</v>
      </c>
      <c r="N49" s="499">
        <v>34.885480000000001</v>
      </c>
      <c r="O49" s="499">
        <v>0.62453000000000003</v>
      </c>
      <c r="P49" s="499">
        <v>0.49617699999999998</v>
      </c>
      <c r="Q49" s="499">
        <v>4.2299999999999998E-4</v>
      </c>
      <c r="R49" s="499">
        <v>2.5392329999999999</v>
      </c>
      <c r="S49" s="499">
        <v>2.8740230000000002</v>
      </c>
      <c r="T49" s="499">
        <v>7.7099999999999998E-3</v>
      </c>
      <c r="U49" s="499">
        <v>0.90656199999999998</v>
      </c>
      <c r="V49" s="499">
        <v>16.398775000000001</v>
      </c>
      <c r="W49" s="499">
        <v>1.783229</v>
      </c>
      <c r="X49" s="499">
        <v>0.210038</v>
      </c>
    </row>
    <row r="50" spans="1:24" ht="18" customHeight="1" x14ac:dyDescent="0.5">
      <c r="A50" s="500" t="s">
        <v>201</v>
      </c>
      <c r="B50" s="501" t="s">
        <v>322</v>
      </c>
      <c r="C50" s="502">
        <v>184.335914</v>
      </c>
      <c r="D50" s="502">
        <v>16.263376999999998</v>
      </c>
      <c r="E50" s="502">
        <v>167.83336499999999</v>
      </c>
      <c r="F50" s="502">
        <v>3.9999999999999998E-6</v>
      </c>
      <c r="G50" s="502">
        <v>0</v>
      </c>
      <c r="H50" s="502">
        <v>0</v>
      </c>
      <c r="I50" s="502">
        <v>7.9999999999999996E-6</v>
      </c>
      <c r="J50" s="502">
        <v>9.9630999999999997E-2</v>
      </c>
      <c r="K50" s="502">
        <v>0</v>
      </c>
      <c r="L50" s="502">
        <v>1.5150000000000001E-3</v>
      </c>
      <c r="M50" s="502">
        <v>0</v>
      </c>
      <c r="N50" s="502">
        <v>0.12967600000000001</v>
      </c>
      <c r="O50" s="502">
        <v>0</v>
      </c>
      <c r="P50" s="502">
        <v>5.6810000000000003E-3</v>
      </c>
      <c r="Q50" s="502">
        <v>0</v>
      </c>
      <c r="R50" s="502">
        <v>0</v>
      </c>
      <c r="S50" s="502">
        <v>0</v>
      </c>
      <c r="T50" s="502">
        <v>1.583E-3</v>
      </c>
      <c r="U50" s="502">
        <v>0</v>
      </c>
      <c r="V50" s="502">
        <v>0</v>
      </c>
      <c r="W50" s="502">
        <v>3.9999999999999998E-6</v>
      </c>
      <c r="X50" s="502">
        <v>1.0709999999999999E-3</v>
      </c>
    </row>
    <row r="51" spans="1:24" ht="18" customHeight="1" x14ac:dyDescent="0.5">
      <c r="A51" s="497" t="s">
        <v>83</v>
      </c>
      <c r="B51" s="498" t="s">
        <v>352</v>
      </c>
      <c r="C51" s="499">
        <v>178.92358999999999</v>
      </c>
      <c r="D51" s="499">
        <v>1.9596610000000001</v>
      </c>
      <c r="E51" s="499">
        <v>0</v>
      </c>
      <c r="F51" s="499">
        <v>0</v>
      </c>
      <c r="G51" s="499">
        <v>2.0177160000000001</v>
      </c>
      <c r="H51" s="499">
        <v>0.48926799999999998</v>
      </c>
      <c r="I51" s="499">
        <v>18.80209</v>
      </c>
      <c r="J51" s="499">
        <v>2.2827500000000001</v>
      </c>
      <c r="K51" s="499">
        <v>0</v>
      </c>
      <c r="L51" s="499">
        <v>23.970959000000001</v>
      </c>
      <c r="M51" s="499">
        <v>40.313538000000001</v>
      </c>
      <c r="N51" s="499">
        <v>2.6463E-2</v>
      </c>
      <c r="O51" s="499">
        <v>1.361E-3</v>
      </c>
      <c r="P51" s="499">
        <v>0.98361200000000004</v>
      </c>
      <c r="Q51" s="499">
        <v>0</v>
      </c>
      <c r="R51" s="499">
        <v>4.0801509999999999</v>
      </c>
      <c r="S51" s="499">
        <v>68.934909000000005</v>
      </c>
      <c r="T51" s="499">
        <v>5.5271140000000001</v>
      </c>
      <c r="U51" s="499">
        <v>9.1915610000000001</v>
      </c>
      <c r="V51" s="499">
        <v>0</v>
      </c>
      <c r="W51" s="499">
        <v>0.34242499999999998</v>
      </c>
      <c r="X51" s="499">
        <v>1.2E-5</v>
      </c>
    </row>
    <row r="52" spans="1:24" ht="18" customHeight="1" x14ac:dyDescent="0.5">
      <c r="A52" s="500" t="s">
        <v>86</v>
      </c>
      <c r="B52" s="501" t="s">
        <v>415</v>
      </c>
      <c r="C52" s="502">
        <v>174.68804700000001</v>
      </c>
      <c r="D52" s="502">
        <v>1.2544E-2</v>
      </c>
      <c r="E52" s="502">
        <v>0</v>
      </c>
      <c r="F52" s="502">
        <v>0</v>
      </c>
      <c r="G52" s="502">
        <v>0.13455400000000001</v>
      </c>
      <c r="H52" s="502">
        <v>0</v>
      </c>
      <c r="I52" s="502">
        <v>3.1754440000000002</v>
      </c>
      <c r="J52" s="502">
        <v>1.0699540000000001</v>
      </c>
      <c r="K52" s="502">
        <v>1.232E-3</v>
      </c>
      <c r="L52" s="502">
        <v>1.037525</v>
      </c>
      <c r="M52" s="502">
        <v>1.0050999999999999E-2</v>
      </c>
      <c r="N52" s="502">
        <v>0.16362299999999999</v>
      </c>
      <c r="O52" s="502">
        <v>1.7961000000000001E-2</v>
      </c>
      <c r="P52" s="502">
        <v>0.116062</v>
      </c>
      <c r="Q52" s="502">
        <v>0</v>
      </c>
      <c r="R52" s="502">
        <v>0.56979999999999997</v>
      </c>
      <c r="S52" s="502">
        <v>22.402619999999999</v>
      </c>
      <c r="T52" s="502">
        <v>142.566856</v>
      </c>
      <c r="U52" s="502">
        <v>0.23894299999999999</v>
      </c>
      <c r="V52" s="502">
        <v>0</v>
      </c>
      <c r="W52" s="502">
        <v>3.1518790000000001</v>
      </c>
      <c r="X52" s="502">
        <v>1.8997E-2</v>
      </c>
    </row>
    <row r="53" spans="1:24" ht="18" customHeight="1" x14ac:dyDescent="0.5">
      <c r="A53" s="497" t="s">
        <v>79</v>
      </c>
      <c r="B53" s="498" t="s">
        <v>340</v>
      </c>
      <c r="C53" s="499">
        <v>169.106236</v>
      </c>
      <c r="D53" s="499">
        <v>11.021132</v>
      </c>
      <c r="E53" s="499">
        <v>0</v>
      </c>
      <c r="F53" s="499">
        <v>0</v>
      </c>
      <c r="G53" s="499">
        <v>1.4716999999999999E-2</v>
      </c>
      <c r="H53" s="499">
        <v>150.18703099999999</v>
      </c>
      <c r="I53" s="499">
        <v>7.5057790000000004</v>
      </c>
      <c r="J53" s="499">
        <v>0.235678</v>
      </c>
      <c r="K53" s="499">
        <v>0</v>
      </c>
      <c r="L53" s="499">
        <v>0</v>
      </c>
      <c r="M53" s="499">
        <v>0</v>
      </c>
      <c r="N53" s="499">
        <v>1.6306999999999999E-2</v>
      </c>
      <c r="O53" s="499">
        <v>0</v>
      </c>
      <c r="P53" s="499">
        <v>2.0960000000000002E-3</v>
      </c>
      <c r="Q53" s="499">
        <v>0</v>
      </c>
      <c r="R53" s="499">
        <v>1.369E-3</v>
      </c>
      <c r="S53" s="499">
        <v>5.5132E-2</v>
      </c>
      <c r="T53" s="499">
        <v>0</v>
      </c>
      <c r="U53" s="499">
        <v>6.5961000000000006E-2</v>
      </c>
      <c r="V53" s="499">
        <v>0</v>
      </c>
      <c r="W53" s="499">
        <v>1.0300000000000001E-3</v>
      </c>
      <c r="X53" s="499">
        <v>3.9999999999999998E-6</v>
      </c>
    </row>
    <row r="54" spans="1:24" ht="18" customHeight="1" x14ac:dyDescent="0.5">
      <c r="A54" s="500" t="s">
        <v>81</v>
      </c>
      <c r="B54" s="501" t="s">
        <v>317</v>
      </c>
      <c r="C54" s="502">
        <v>155.87178599999999</v>
      </c>
      <c r="D54" s="502">
        <v>6.0911549999999997</v>
      </c>
      <c r="E54" s="502">
        <v>0.302151</v>
      </c>
      <c r="F54" s="502">
        <v>0</v>
      </c>
      <c r="G54" s="502">
        <v>5.3099769999999999</v>
      </c>
      <c r="H54" s="502">
        <v>0</v>
      </c>
      <c r="I54" s="502">
        <v>20.495419999999999</v>
      </c>
      <c r="J54" s="502">
        <v>9.5952819999999992</v>
      </c>
      <c r="K54" s="502">
        <v>7.4729000000000004E-2</v>
      </c>
      <c r="L54" s="502">
        <v>0.28894700000000001</v>
      </c>
      <c r="M54" s="502">
        <v>0.40614400000000001</v>
      </c>
      <c r="N54" s="502">
        <v>0.19319700000000001</v>
      </c>
      <c r="O54" s="502">
        <v>6.0629999999999998E-3</v>
      </c>
      <c r="P54" s="502">
        <v>0.72150700000000001</v>
      </c>
      <c r="Q54" s="502">
        <v>0</v>
      </c>
      <c r="R54" s="502">
        <v>1.475346</v>
      </c>
      <c r="S54" s="502">
        <v>95.543933999999993</v>
      </c>
      <c r="T54" s="502">
        <v>4.6839320000000004</v>
      </c>
      <c r="U54" s="502">
        <v>4.1656649999999997</v>
      </c>
      <c r="V54" s="502">
        <v>0</v>
      </c>
      <c r="W54" s="502">
        <v>6.518338</v>
      </c>
      <c r="X54" s="502">
        <v>0</v>
      </c>
    </row>
    <row r="55" spans="1:24" ht="18" customHeight="1" x14ac:dyDescent="0.5">
      <c r="A55" s="497" t="s">
        <v>134</v>
      </c>
      <c r="B55" s="498" t="s">
        <v>283</v>
      </c>
      <c r="C55" s="499">
        <v>142.38651200000001</v>
      </c>
      <c r="D55" s="499">
        <v>0.69820700000000002</v>
      </c>
      <c r="E55" s="499">
        <v>27.358606000000002</v>
      </c>
      <c r="F55" s="499">
        <v>4.5239779999999996</v>
      </c>
      <c r="G55" s="499">
        <v>15.60093</v>
      </c>
      <c r="H55" s="499">
        <v>0</v>
      </c>
      <c r="I55" s="499">
        <v>5.6600000000000001E-3</v>
      </c>
      <c r="J55" s="499">
        <v>0.21524099999999999</v>
      </c>
      <c r="K55" s="499">
        <v>2.1608700000000001</v>
      </c>
      <c r="L55" s="499">
        <v>2.6616000000000001E-2</v>
      </c>
      <c r="M55" s="499">
        <v>2.2460000000000002E-3</v>
      </c>
      <c r="N55" s="499">
        <v>89.987035000000006</v>
      </c>
      <c r="O55" s="499">
        <v>1.091051</v>
      </c>
      <c r="P55" s="499">
        <v>2.1756999999999999E-2</v>
      </c>
      <c r="Q55" s="499">
        <v>9.6962000000000007E-2</v>
      </c>
      <c r="R55" s="499">
        <v>0.15829299999999999</v>
      </c>
      <c r="S55" s="499">
        <v>4.2346000000000002E-2</v>
      </c>
      <c r="T55" s="499">
        <v>3.0897000000000001E-2</v>
      </c>
      <c r="U55" s="499">
        <v>0.15890499999999999</v>
      </c>
      <c r="V55" s="499">
        <v>0</v>
      </c>
      <c r="W55" s="499">
        <v>0.191632</v>
      </c>
      <c r="X55" s="499">
        <v>1.5278999999999999E-2</v>
      </c>
    </row>
    <row r="56" spans="1:24" ht="18" customHeight="1" x14ac:dyDescent="0.5">
      <c r="A56" s="500" t="s">
        <v>64</v>
      </c>
      <c r="B56" s="501" t="s">
        <v>326</v>
      </c>
      <c r="C56" s="502">
        <v>131.73532</v>
      </c>
      <c r="D56" s="502">
        <v>0.88616799999999996</v>
      </c>
      <c r="E56" s="502">
        <v>12.720077</v>
      </c>
      <c r="F56" s="502">
        <v>4.4999999999999999E-4</v>
      </c>
      <c r="G56" s="502">
        <v>2.4839950000000002</v>
      </c>
      <c r="H56" s="502">
        <v>20.037451000000001</v>
      </c>
      <c r="I56" s="502">
        <v>2.7714020000000001</v>
      </c>
      <c r="J56" s="502">
        <v>6.0009160000000001</v>
      </c>
      <c r="K56" s="502">
        <v>0.119447</v>
      </c>
      <c r="L56" s="502">
        <v>31.430109999999999</v>
      </c>
      <c r="M56" s="502">
        <v>0.16370000000000001</v>
      </c>
      <c r="N56" s="502">
        <v>4.445411</v>
      </c>
      <c r="O56" s="502">
        <v>0.273225</v>
      </c>
      <c r="P56" s="502">
        <v>0.28201399999999999</v>
      </c>
      <c r="Q56" s="502">
        <v>4.4640000000000001E-3</v>
      </c>
      <c r="R56" s="502">
        <v>6.4667919999999999</v>
      </c>
      <c r="S56" s="502">
        <v>37.099550000000001</v>
      </c>
      <c r="T56" s="502">
        <v>1.1419250000000001</v>
      </c>
      <c r="U56" s="502">
        <v>4.0417750000000003</v>
      </c>
      <c r="V56" s="502">
        <v>0</v>
      </c>
      <c r="W56" s="502">
        <v>1.3659749999999999</v>
      </c>
      <c r="X56" s="502">
        <v>4.7199999999999998E-4</v>
      </c>
    </row>
    <row r="57" spans="1:24" ht="18" customHeight="1" x14ac:dyDescent="0.5">
      <c r="A57" s="497" t="s">
        <v>78</v>
      </c>
      <c r="B57" s="498" t="s">
        <v>334</v>
      </c>
      <c r="C57" s="499">
        <v>122.233969</v>
      </c>
      <c r="D57" s="499">
        <v>34.052511000000003</v>
      </c>
      <c r="E57" s="499">
        <v>0</v>
      </c>
      <c r="F57" s="499">
        <v>0</v>
      </c>
      <c r="G57" s="499">
        <v>2.3390650000000002</v>
      </c>
      <c r="H57" s="499">
        <v>0.151307</v>
      </c>
      <c r="I57" s="499">
        <v>34.259117000000003</v>
      </c>
      <c r="J57" s="499">
        <v>1.69957</v>
      </c>
      <c r="K57" s="499">
        <v>9.5799999999999998E-4</v>
      </c>
      <c r="L57" s="499">
        <v>3.169432</v>
      </c>
      <c r="M57" s="499">
        <v>2.2030000000000001E-2</v>
      </c>
      <c r="N57" s="499">
        <v>4.4052000000000001E-2</v>
      </c>
      <c r="O57" s="499">
        <v>5.8009999999999997E-3</v>
      </c>
      <c r="P57" s="499">
        <v>8.4255200000000006</v>
      </c>
      <c r="Q57" s="499">
        <v>0</v>
      </c>
      <c r="R57" s="499">
        <v>12.708921999999999</v>
      </c>
      <c r="S57" s="499">
        <v>12.269159999999999</v>
      </c>
      <c r="T57" s="499">
        <v>0.97871699999999995</v>
      </c>
      <c r="U57" s="499">
        <v>12.034625999999999</v>
      </c>
      <c r="V57" s="499">
        <v>0</v>
      </c>
      <c r="W57" s="499">
        <v>6.8026000000000003E-2</v>
      </c>
      <c r="X57" s="499">
        <v>5.1549999999999999E-3</v>
      </c>
    </row>
    <row r="58" spans="1:24" ht="18" customHeight="1" x14ac:dyDescent="0.5">
      <c r="A58" s="500" t="s">
        <v>208</v>
      </c>
      <c r="B58" s="501" t="s">
        <v>269</v>
      </c>
      <c r="C58" s="502">
        <v>120.69552899999999</v>
      </c>
      <c r="D58" s="502">
        <v>4.6904719999999998</v>
      </c>
      <c r="E58" s="502">
        <v>0.42192800000000003</v>
      </c>
      <c r="F58" s="502">
        <v>0</v>
      </c>
      <c r="G58" s="502">
        <v>29.272601999999999</v>
      </c>
      <c r="H58" s="502">
        <v>27.482337000000001</v>
      </c>
      <c r="I58" s="502">
        <v>24.518526000000001</v>
      </c>
      <c r="J58" s="502">
        <v>3.5310800000000002</v>
      </c>
      <c r="K58" s="502">
        <v>9.9330000000000009E-3</v>
      </c>
      <c r="L58" s="502">
        <v>0.43145299999999998</v>
      </c>
      <c r="M58" s="502">
        <v>3.4451369999999999</v>
      </c>
      <c r="N58" s="502">
        <v>0.70634799999999998</v>
      </c>
      <c r="O58" s="502">
        <v>0.23549999999999999</v>
      </c>
      <c r="P58" s="502">
        <v>6.4086509999999999</v>
      </c>
      <c r="Q58" s="502">
        <v>5.0644000000000002E-2</v>
      </c>
      <c r="R58" s="502">
        <v>10.000494</v>
      </c>
      <c r="S58" s="502">
        <v>0.22078300000000001</v>
      </c>
      <c r="T58" s="502">
        <v>4.2465999999999997E-2</v>
      </c>
      <c r="U58" s="502">
        <v>2.1145000000000001E-2</v>
      </c>
      <c r="V58" s="502">
        <v>0</v>
      </c>
      <c r="W58" s="502">
        <v>1.6856469999999999</v>
      </c>
      <c r="X58" s="502">
        <v>7.5203829999999998</v>
      </c>
    </row>
    <row r="59" spans="1:24" ht="18" customHeight="1" x14ac:dyDescent="0.5">
      <c r="A59" s="497" t="s">
        <v>194</v>
      </c>
      <c r="B59" s="498" t="s">
        <v>319</v>
      </c>
      <c r="C59" s="499">
        <v>107.77215700000001</v>
      </c>
      <c r="D59" s="499">
        <v>0</v>
      </c>
      <c r="E59" s="499">
        <v>107.31635199999999</v>
      </c>
      <c r="F59" s="499">
        <v>0</v>
      </c>
      <c r="G59" s="499">
        <v>0.44225900000000001</v>
      </c>
      <c r="H59" s="499">
        <v>0</v>
      </c>
      <c r="I59" s="499">
        <v>0</v>
      </c>
      <c r="J59" s="499">
        <v>2.6999999999999999E-5</v>
      </c>
      <c r="K59" s="499">
        <v>0</v>
      </c>
      <c r="L59" s="499">
        <v>1.2310000000000001E-3</v>
      </c>
      <c r="M59" s="499">
        <v>2.5000000000000001E-5</v>
      </c>
      <c r="N59" s="499">
        <v>2.0820000000000001E-3</v>
      </c>
      <c r="O59" s="499">
        <v>8.9599999999999999E-4</v>
      </c>
      <c r="P59" s="499">
        <v>0</v>
      </c>
      <c r="Q59" s="499">
        <v>0</v>
      </c>
      <c r="R59" s="499">
        <v>0</v>
      </c>
      <c r="S59" s="499">
        <v>5.535E-3</v>
      </c>
      <c r="T59" s="499">
        <v>0</v>
      </c>
      <c r="U59" s="499">
        <v>3.7499999999999999E-3</v>
      </c>
      <c r="V59" s="499">
        <v>0</v>
      </c>
      <c r="W59" s="499">
        <v>0</v>
      </c>
      <c r="X59" s="499">
        <v>0</v>
      </c>
    </row>
    <row r="60" spans="1:24" ht="18" customHeight="1" x14ac:dyDescent="0.5">
      <c r="A60" s="500" t="s">
        <v>68</v>
      </c>
      <c r="B60" s="501" t="s">
        <v>314</v>
      </c>
      <c r="C60" s="502">
        <v>106.142929</v>
      </c>
      <c r="D60" s="502">
        <v>104.578006</v>
      </c>
      <c r="E60" s="502">
        <v>1.564924</v>
      </c>
      <c r="F60" s="502">
        <v>0</v>
      </c>
      <c r="G60" s="502">
        <v>0</v>
      </c>
      <c r="H60" s="502">
        <v>0</v>
      </c>
      <c r="I60" s="502">
        <v>0</v>
      </c>
      <c r="J60" s="502">
        <v>0</v>
      </c>
      <c r="K60" s="502">
        <v>0</v>
      </c>
      <c r="L60" s="502">
        <v>0</v>
      </c>
      <c r="M60" s="502">
        <v>0</v>
      </c>
      <c r="N60" s="502">
        <v>0</v>
      </c>
      <c r="O60" s="502">
        <v>0</v>
      </c>
      <c r="P60" s="502">
        <v>0</v>
      </c>
      <c r="Q60" s="502">
        <v>0</v>
      </c>
      <c r="R60" s="502">
        <v>0</v>
      </c>
      <c r="S60" s="502">
        <v>0</v>
      </c>
      <c r="T60" s="502">
        <v>0</v>
      </c>
      <c r="U60" s="502">
        <v>0</v>
      </c>
      <c r="V60" s="502">
        <v>0</v>
      </c>
      <c r="W60" s="502">
        <v>0</v>
      </c>
      <c r="X60" s="502">
        <v>0</v>
      </c>
    </row>
    <row r="61" spans="1:24" ht="18" customHeight="1" x14ac:dyDescent="0.5">
      <c r="A61" s="497" t="s">
        <v>51</v>
      </c>
      <c r="B61" s="498" t="s">
        <v>307</v>
      </c>
      <c r="C61" s="499">
        <v>97.759370000000004</v>
      </c>
      <c r="D61" s="499">
        <v>0.32456299999999999</v>
      </c>
      <c r="E61" s="499">
        <v>13.538659000000001</v>
      </c>
      <c r="F61" s="499">
        <v>0</v>
      </c>
      <c r="G61" s="499">
        <v>2.4086639999999999</v>
      </c>
      <c r="H61" s="499">
        <v>0</v>
      </c>
      <c r="I61" s="499">
        <v>11.237420999999999</v>
      </c>
      <c r="J61" s="499">
        <v>1.606517</v>
      </c>
      <c r="K61" s="499">
        <v>0.111383</v>
      </c>
      <c r="L61" s="499">
        <v>12.093590000000001</v>
      </c>
      <c r="M61" s="499">
        <v>4.4450000000000002E-3</v>
      </c>
      <c r="N61" s="499">
        <v>1.50675</v>
      </c>
      <c r="O61" s="499">
        <v>2.5524000000000002E-2</v>
      </c>
      <c r="P61" s="499">
        <v>0.43472899999999998</v>
      </c>
      <c r="Q61" s="499">
        <v>1.575E-3</v>
      </c>
      <c r="R61" s="499">
        <v>0.439527</v>
      </c>
      <c r="S61" s="499">
        <v>37.609394999999999</v>
      </c>
      <c r="T61" s="499">
        <v>0.13677600000000001</v>
      </c>
      <c r="U61" s="499">
        <v>1.997101</v>
      </c>
      <c r="V61" s="499">
        <v>11.703474</v>
      </c>
      <c r="W61" s="499">
        <v>2.5792769999999998</v>
      </c>
      <c r="X61" s="499">
        <v>0</v>
      </c>
    </row>
    <row r="62" spans="1:24" ht="18" customHeight="1" x14ac:dyDescent="0.5">
      <c r="A62" s="500" t="s">
        <v>76</v>
      </c>
      <c r="B62" s="501" t="s">
        <v>338</v>
      </c>
      <c r="C62" s="502">
        <v>93.740320999999994</v>
      </c>
      <c r="D62" s="502">
        <v>0</v>
      </c>
      <c r="E62" s="502">
        <v>0</v>
      </c>
      <c r="F62" s="502">
        <v>0</v>
      </c>
      <c r="G62" s="502">
        <v>1.738435</v>
      </c>
      <c r="H62" s="502">
        <v>0</v>
      </c>
      <c r="I62" s="502">
        <v>61.679917000000003</v>
      </c>
      <c r="J62" s="502">
        <v>8.3571200000000001</v>
      </c>
      <c r="K62" s="502">
        <v>0</v>
      </c>
      <c r="L62" s="502">
        <v>3.1549119999999999</v>
      </c>
      <c r="M62" s="502">
        <v>2.5269E-2</v>
      </c>
      <c r="N62" s="502">
        <v>0.98796300000000004</v>
      </c>
      <c r="O62" s="502">
        <v>4.9899999999999999E-4</v>
      </c>
      <c r="P62" s="502">
        <v>0.17311399999999999</v>
      </c>
      <c r="Q62" s="502">
        <v>0</v>
      </c>
      <c r="R62" s="502">
        <v>3.3755739999999999</v>
      </c>
      <c r="S62" s="502">
        <v>12.403280000000001</v>
      </c>
      <c r="T62" s="502">
        <v>0.76742699999999997</v>
      </c>
      <c r="U62" s="502">
        <v>0.973526</v>
      </c>
      <c r="V62" s="502">
        <v>0</v>
      </c>
      <c r="W62" s="502">
        <v>0.103288</v>
      </c>
      <c r="X62" s="502">
        <v>0</v>
      </c>
    </row>
    <row r="63" spans="1:24" ht="18" customHeight="1" x14ac:dyDescent="0.5">
      <c r="A63" s="497" t="s">
        <v>141</v>
      </c>
      <c r="B63" s="498" t="s">
        <v>341</v>
      </c>
      <c r="C63" s="499">
        <v>93.499718000000001</v>
      </c>
      <c r="D63" s="499">
        <v>1.053053</v>
      </c>
      <c r="E63" s="499">
        <v>37.193080000000002</v>
      </c>
      <c r="F63" s="499">
        <v>28.161411000000001</v>
      </c>
      <c r="G63" s="499">
        <v>14.776916</v>
      </c>
      <c r="H63" s="499">
        <v>0</v>
      </c>
      <c r="I63" s="499">
        <v>5.3327229999999997</v>
      </c>
      <c r="J63" s="499">
        <v>0.1988</v>
      </c>
      <c r="K63" s="499">
        <v>2.454E-3</v>
      </c>
      <c r="L63" s="499">
        <v>4.5700000000000003E-3</v>
      </c>
      <c r="M63" s="499">
        <v>0</v>
      </c>
      <c r="N63" s="499">
        <v>0.19295799999999999</v>
      </c>
      <c r="O63" s="499">
        <v>2.1010000000000001E-2</v>
      </c>
      <c r="P63" s="499">
        <v>8.5900000000000004E-3</v>
      </c>
      <c r="Q63" s="499">
        <v>0</v>
      </c>
      <c r="R63" s="499">
        <v>2.8719999999999999</v>
      </c>
      <c r="S63" s="499">
        <v>0.79304399999999997</v>
      </c>
      <c r="T63" s="499">
        <v>2.4101349999999999</v>
      </c>
      <c r="U63" s="499">
        <v>4.0874000000000001E-2</v>
      </c>
      <c r="V63" s="499">
        <v>0.17655199999999999</v>
      </c>
      <c r="W63" s="499">
        <v>0.259882</v>
      </c>
      <c r="X63" s="499">
        <v>1.6670000000000001E-3</v>
      </c>
    </row>
    <row r="64" spans="1:24" ht="18" customHeight="1" x14ac:dyDescent="0.5">
      <c r="A64" s="500" t="s">
        <v>209</v>
      </c>
      <c r="B64" s="501" t="s">
        <v>275</v>
      </c>
      <c r="C64" s="502">
        <v>87.561100999999994</v>
      </c>
      <c r="D64" s="502">
        <v>1.9116219999999999</v>
      </c>
      <c r="E64" s="502">
        <v>3.86E-4</v>
      </c>
      <c r="F64" s="502">
        <v>0</v>
      </c>
      <c r="G64" s="502">
        <v>2.2794919999999999</v>
      </c>
      <c r="H64" s="502">
        <v>0.141625</v>
      </c>
      <c r="I64" s="502">
        <v>34.983535000000003</v>
      </c>
      <c r="J64" s="502">
        <v>9.8427910000000001</v>
      </c>
      <c r="K64" s="502">
        <v>1.2104999999999999E-2</v>
      </c>
      <c r="L64" s="502">
        <v>4.4353239999999996</v>
      </c>
      <c r="M64" s="502">
        <v>1.885278</v>
      </c>
      <c r="N64" s="502">
        <v>0.49616900000000003</v>
      </c>
      <c r="O64" s="502">
        <v>9.3810000000000004E-3</v>
      </c>
      <c r="P64" s="502">
        <v>6.3367300000000002</v>
      </c>
      <c r="Q64" s="502">
        <v>3.712E-3</v>
      </c>
      <c r="R64" s="502">
        <v>22.829312000000002</v>
      </c>
      <c r="S64" s="502">
        <v>1.530829</v>
      </c>
      <c r="T64" s="502">
        <v>4.1200000000000004E-3</v>
      </c>
      <c r="U64" s="502">
        <v>2.4039000000000001E-2</v>
      </c>
      <c r="V64" s="502">
        <v>0</v>
      </c>
      <c r="W64" s="502">
        <v>0.27642600000000001</v>
      </c>
      <c r="X64" s="502">
        <v>0.55822400000000005</v>
      </c>
    </row>
    <row r="65" spans="1:24" ht="18" customHeight="1" x14ac:dyDescent="0.5">
      <c r="A65" s="497" t="s">
        <v>197</v>
      </c>
      <c r="B65" s="498" t="s">
        <v>416</v>
      </c>
      <c r="C65" s="499">
        <v>86.960426999999996</v>
      </c>
      <c r="D65" s="499">
        <v>3.555E-3</v>
      </c>
      <c r="E65" s="499">
        <v>4.7433990000000001</v>
      </c>
      <c r="F65" s="499">
        <v>0</v>
      </c>
      <c r="G65" s="499">
        <v>0.40450199999999997</v>
      </c>
      <c r="H65" s="499">
        <v>0</v>
      </c>
      <c r="I65" s="499">
        <v>0.40433799999999998</v>
      </c>
      <c r="J65" s="499">
        <v>0</v>
      </c>
      <c r="K65" s="499">
        <v>0</v>
      </c>
      <c r="L65" s="499">
        <v>0</v>
      </c>
      <c r="M65" s="499">
        <v>0</v>
      </c>
      <c r="N65" s="499">
        <v>0.77917899999999995</v>
      </c>
      <c r="O65" s="499">
        <v>8.4049999999999993E-3</v>
      </c>
      <c r="P65" s="499">
        <v>0</v>
      </c>
      <c r="Q65" s="499">
        <v>0</v>
      </c>
      <c r="R65" s="499">
        <v>80.616853000000006</v>
      </c>
      <c r="S65" s="499">
        <v>0</v>
      </c>
      <c r="T65" s="499">
        <v>0</v>
      </c>
      <c r="U65" s="499">
        <v>1.9799999999999999E-4</v>
      </c>
      <c r="V65" s="499">
        <v>0</v>
      </c>
      <c r="W65" s="499">
        <v>0</v>
      </c>
      <c r="X65" s="499">
        <v>0</v>
      </c>
    </row>
    <row r="66" spans="1:24" ht="18" customHeight="1" x14ac:dyDescent="0.5">
      <c r="A66" s="500" t="s">
        <v>48</v>
      </c>
      <c r="B66" s="501" t="s">
        <v>279</v>
      </c>
      <c r="C66" s="502">
        <v>85.057342000000006</v>
      </c>
      <c r="D66" s="502">
        <v>1.3966229999999999</v>
      </c>
      <c r="E66" s="502">
        <v>9.5403680000000008</v>
      </c>
      <c r="F66" s="502">
        <v>0.45889600000000003</v>
      </c>
      <c r="G66" s="502">
        <v>21.720396000000001</v>
      </c>
      <c r="H66" s="502">
        <v>0.90705100000000005</v>
      </c>
      <c r="I66" s="502">
        <v>10.844665000000001</v>
      </c>
      <c r="J66" s="502">
        <v>1.5019009999999999</v>
      </c>
      <c r="K66" s="502">
        <v>6.6810000000000003E-3</v>
      </c>
      <c r="L66" s="502">
        <v>9.4739999999999998E-3</v>
      </c>
      <c r="M66" s="502">
        <v>0.25873000000000002</v>
      </c>
      <c r="N66" s="502">
        <v>2.352258</v>
      </c>
      <c r="O66" s="502">
        <v>6.2010999999999997E-2</v>
      </c>
      <c r="P66" s="502">
        <v>9.2494990000000001</v>
      </c>
      <c r="Q66" s="502">
        <v>0.14252500000000001</v>
      </c>
      <c r="R66" s="502">
        <v>6.3507930000000004</v>
      </c>
      <c r="S66" s="502">
        <v>2.8816380000000001</v>
      </c>
      <c r="T66" s="502">
        <v>0.67159899999999995</v>
      </c>
      <c r="U66" s="502">
        <v>15.239509999999999</v>
      </c>
      <c r="V66" s="502">
        <v>0.75333700000000003</v>
      </c>
      <c r="W66" s="502">
        <v>0.70909299999999997</v>
      </c>
      <c r="X66" s="502">
        <v>2.9300000000000002E-4</v>
      </c>
    </row>
    <row r="67" spans="1:24" ht="18" customHeight="1" x14ac:dyDescent="0.5">
      <c r="A67" s="497" t="s">
        <v>60</v>
      </c>
      <c r="B67" s="498" t="s">
        <v>327</v>
      </c>
      <c r="C67" s="499">
        <v>84.668845000000005</v>
      </c>
      <c r="D67" s="499">
        <v>0</v>
      </c>
      <c r="E67" s="499">
        <v>84.438337000000004</v>
      </c>
      <c r="F67" s="499">
        <v>0</v>
      </c>
      <c r="G67" s="499">
        <v>0</v>
      </c>
      <c r="H67" s="499">
        <v>0</v>
      </c>
      <c r="I67" s="499">
        <v>3.9999999999999998E-6</v>
      </c>
      <c r="J67" s="499">
        <v>0</v>
      </c>
      <c r="K67" s="499">
        <v>4.2499999999999998E-4</v>
      </c>
      <c r="L67" s="499">
        <v>0</v>
      </c>
      <c r="M67" s="499">
        <v>0</v>
      </c>
      <c r="N67" s="499">
        <v>0.22838900000000001</v>
      </c>
      <c r="O67" s="499">
        <v>0</v>
      </c>
      <c r="P67" s="499">
        <v>0</v>
      </c>
      <c r="Q67" s="499">
        <v>0</v>
      </c>
      <c r="R67" s="499">
        <v>0</v>
      </c>
      <c r="S67" s="499">
        <v>0</v>
      </c>
      <c r="T67" s="499">
        <v>0</v>
      </c>
      <c r="U67" s="499">
        <v>1.6900000000000001E-3</v>
      </c>
      <c r="V67" s="499">
        <v>0</v>
      </c>
      <c r="W67" s="499">
        <v>0</v>
      </c>
      <c r="X67" s="499">
        <v>0</v>
      </c>
    </row>
    <row r="68" spans="1:24" ht="18" customHeight="1" x14ac:dyDescent="0.5">
      <c r="A68" s="500" t="s">
        <v>203</v>
      </c>
      <c r="B68" s="501" t="s">
        <v>343</v>
      </c>
      <c r="C68" s="502">
        <v>82.602698000000004</v>
      </c>
      <c r="D68" s="502">
        <v>0</v>
      </c>
      <c r="E68" s="502">
        <v>0.30928099999999997</v>
      </c>
      <c r="F68" s="502">
        <v>0</v>
      </c>
      <c r="G68" s="502">
        <v>0</v>
      </c>
      <c r="H68" s="502">
        <v>0</v>
      </c>
      <c r="I68" s="502">
        <v>0</v>
      </c>
      <c r="J68" s="502">
        <v>0</v>
      </c>
      <c r="K68" s="502">
        <v>0</v>
      </c>
      <c r="L68" s="502">
        <v>0</v>
      </c>
      <c r="M68" s="502">
        <v>0</v>
      </c>
      <c r="N68" s="502">
        <v>3.9999999999999998E-6</v>
      </c>
      <c r="O68" s="502">
        <v>0</v>
      </c>
      <c r="P68" s="502">
        <v>0</v>
      </c>
      <c r="Q68" s="502">
        <v>0</v>
      </c>
      <c r="R68" s="502">
        <v>82.293413000000001</v>
      </c>
      <c r="S68" s="502">
        <v>0</v>
      </c>
      <c r="T68" s="502">
        <v>0</v>
      </c>
      <c r="U68" s="502">
        <v>0</v>
      </c>
      <c r="V68" s="502">
        <v>0</v>
      </c>
      <c r="W68" s="502">
        <v>0</v>
      </c>
      <c r="X68" s="502">
        <v>0</v>
      </c>
    </row>
    <row r="69" spans="1:24" ht="18" customHeight="1" x14ac:dyDescent="0.5">
      <c r="A69" s="497" t="s">
        <v>160</v>
      </c>
      <c r="B69" s="498" t="s">
        <v>316</v>
      </c>
      <c r="C69" s="499">
        <v>74.474050000000005</v>
      </c>
      <c r="D69" s="499">
        <v>12.017856999999999</v>
      </c>
      <c r="E69" s="499">
        <v>0.85354200000000002</v>
      </c>
      <c r="F69" s="499">
        <v>0</v>
      </c>
      <c r="G69" s="499">
        <v>46.675742999999997</v>
      </c>
      <c r="H69" s="499">
        <v>1.4678709999999999</v>
      </c>
      <c r="I69" s="499">
        <v>0.71006599999999997</v>
      </c>
      <c r="J69" s="499">
        <v>0.49563499999999999</v>
      </c>
      <c r="K69" s="499">
        <v>1.106E-2</v>
      </c>
      <c r="L69" s="499">
        <v>5.2667840000000004</v>
      </c>
      <c r="M69" s="499">
        <v>5.7959999999999999E-3</v>
      </c>
      <c r="N69" s="499">
        <v>0.52552100000000002</v>
      </c>
      <c r="O69" s="499">
        <v>3.0400000000000002E-3</v>
      </c>
      <c r="P69" s="499">
        <v>6.0159999999999996E-3</v>
      </c>
      <c r="Q69" s="499">
        <v>2.2460000000000002E-3</v>
      </c>
      <c r="R69" s="499">
        <v>6.6005999999999995E-2</v>
      </c>
      <c r="S69" s="499">
        <v>1.9644200000000001</v>
      </c>
      <c r="T69" s="499">
        <v>5.2693999999999998E-2</v>
      </c>
      <c r="U69" s="499">
        <v>2.4744929999999998</v>
      </c>
      <c r="V69" s="499">
        <v>0</v>
      </c>
      <c r="W69" s="499">
        <v>1.8752599999999999</v>
      </c>
      <c r="X69" s="499">
        <v>0</v>
      </c>
    </row>
    <row r="70" spans="1:24" ht="18" customHeight="1" x14ac:dyDescent="0.5">
      <c r="A70" s="500" t="s">
        <v>52</v>
      </c>
      <c r="B70" s="501" t="s">
        <v>284</v>
      </c>
      <c r="C70" s="502">
        <v>74.015423999999996</v>
      </c>
      <c r="D70" s="502">
        <v>0.80905899999999997</v>
      </c>
      <c r="E70" s="502">
        <v>10.994740999999999</v>
      </c>
      <c r="F70" s="502">
        <v>0</v>
      </c>
      <c r="G70" s="502">
        <v>3.9315769999999999</v>
      </c>
      <c r="H70" s="502">
        <v>1.006059</v>
      </c>
      <c r="I70" s="502">
        <v>7.859496</v>
      </c>
      <c r="J70" s="502">
        <v>6.86843</v>
      </c>
      <c r="K70" s="502">
        <v>0.270901</v>
      </c>
      <c r="L70" s="502">
        <v>1.102768</v>
      </c>
      <c r="M70" s="502">
        <v>2.4766370000000002</v>
      </c>
      <c r="N70" s="502">
        <v>9.2486370000000004</v>
      </c>
      <c r="O70" s="502">
        <v>1.4037869999999999</v>
      </c>
      <c r="P70" s="502">
        <v>1.720591</v>
      </c>
      <c r="Q70" s="502">
        <v>0.363319</v>
      </c>
      <c r="R70" s="502">
        <v>3.6334590000000002</v>
      </c>
      <c r="S70" s="502">
        <v>20.400787000000001</v>
      </c>
      <c r="T70" s="502">
        <v>0.38341799999999998</v>
      </c>
      <c r="U70" s="502">
        <v>0.49339899999999998</v>
      </c>
      <c r="V70" s="502">
        <v>0</v>
      </c>
      <c r="W70" s="502">
        <v>0.95806100000000005</v>
      </c>
      <c r="X70" s="502">
        <v>9.0299000000000004E-2</v>
      </c>
    </row>
    <row r="71" spans="1:24" ht="18" customHeight="1" x14ac:dyDescent="0.5">
      <c r="A71" s="497" t="s">
        <v>146</v>
      </c>
      <c r="B71" s="498" t="s">
        <v>310</v>
      </c>
      <c r="C71" s="499">
        <v>66.600916999999995</v>
      </c>
      <c r="D71" s="499">
        <v>1.0545310000000001</v>
      </c>
      <c r="E71" s="499">
        <v>36.360799</v>
      </c>
      <c r="F71" s="499">
        <v>2.1771950000000002</v>
      </c>
      <c r="G71" s="499">
        <v>13.081143000000001</v>
      </c>
      <c r="H71" s="499">
        <v>1.2394000000000001E-2</v>
      </c>
      <c r="I71" s="499">
        <v>0.44689000000000001</v>
      </c>
      <c r="J71" s="499">
        <v>3.2489880000000002</v>
      </c>
      <c r="K71" s="499">
        <v>1.175E-3</v>
      </c>
      <c r="L71" s="499">
        <v>0.17146600000000001</v>
      </c>
      <c r="M71" s="499">
        <v>4.6999999999999997E-5</v>
      </c>
      <c r="N71" s="499">
        <v>8.7601469999999999</v>
      </c>
      <c r="O71" s="499">
        <v>8.9990000000000001E-3</v>
      </c>
      <c r="P71" s="499">
        <v>5.4809999999999998E-3</v>
      </c>
      <c r="Q71" s="499">
        <v>2.3999999999999998E-3</v>
      </c>
      <c r="R71" s="499">
        <v>0.30744300000000002</v>
      </c>
      <c r="S71" s="499">
        <v>0.46162999999999998</v>
      </c>
      <c r="T71" s="499">
        <v>2.6059999999999998E-3</v>
      </c>
      <c r="U71" s="499">
        <v>1.0012999999999999E-2</v>
      </c>
      <c r="V71" s="499">
        <v>0</v>
      </c>
      <c r="W71" s="499">
        <v>0.48757</v>
      </c>
      <c r="X71" s="499">
        <v>0</v>
      </c>
    </row>
    <row r="72" spans="1:24" ht="18" customHeight="1" x14ac:dyDescent="0.5">
      <c r="A72" s="500" t="s">
        <v>42</v>
      </c>
      <c r="B72" s="501" t="s">
        <v>280</v>
      </c>
      <c r="C72" s="502">
        <v>63.810133999999998</v>
      </c>
      <c r="D72" s="502">
        <v>6.6511509999999996</v>
      </c>
      <c r="E72" s="502">
        <v>54.936345000000003</v>
      </c>
      <c r="F72" s="502">
        <v>5.1019000000000002E-2</v>
      </c>
      <c r="G72" s="502">
        <v>1.070138</v>
      </c>
      <c r="H72" s="502">
        <v>0.11609999999999999</v>
      </c>
      <c r="I72" s="502">
        <v>4.6E-5</v>
      </c>
      <c r="J72" s="502">
        <v>0.14893200000000001</v>
      </c>
      <c r="K72" s="502">
        <v>0</v>
      </c>
      <c r="L72" s="502">
        <v>0.125918</v>
      </c>
      <c r="M72" s="502">
        <v>3.9999999999999998E-6</v>
      </c>
      <c r="N72" s="502">
        <v>0.70419500000000002</v>
      </c>
      <c r="O72" s="502">
        <v>0</v>
      </c>
      <c r="P72" s="502">
        <v>0</v>
      </c>
      <c r="Q72" s="502">
        <v>0</v>
      </c>
      <c r="R72" s="502">
        <v>2.6549999999999998E-3</v>
      </c>
      <c r="S72" s="502">
        <v>2.9069999999999999E-3</v>
      </c>
      <c r="T72" s="502">
        <v>0</v>
      </c>
      <c r="U72" s="502">
        <v>0</v>
      </c>
      <c r="V72" s="502">
        <v>0</v>
      </c>
      <c r="W72" s="502">
        <v>6.0899999999999995E-4</v>
      </c>
      <c r="X72" s="502">
        <v>1.16E-4</v>
      </c>
    </row>
    <row r="73" spans="1:24" ht="18" customHeight="1" x14ac:dyDescent="0.5">
      <c r="A73" s="497" t="s">
        <v>88</v>
      </c>
      <c r="B73" s="498" t="s">
        <v>357</v>
      </c>
      <c r="C73" s="499">
        <v>63.501092</v>
      </c>
      <c r="D73" s="499">
        <v>0</v>
      </c>
      <c r="E73" s="499">
        <v>37.162919000000002</v>
      </c>
      <c r="F73" s="499">
        <v>0</v>
      </c>
      <c r="G73" s="499">
        <v>5.5979700000000001</v>
      </c>
      <c r="H73" s="499">
        <v>0</v>
      </c>
      <c r="I73" s="499">
        <v>3.1957179999999998</v>
      </c>
      <c r="J73" s="499">
        <v>5.4579009999999997</v>
      </c>
      <c r="K73" s="499">
        <v>2.5509999999999999E-3</v>
      </c>
      <c r="L73" s="499">
        <v>6.6775219999999997</v>
      </c>
      <c r="M73" s="499">
        <v>8.2529999999999999E-3</v>
      </c>
      <c r="N73" s="499">
        <v>0.29207499999999997</v>
      </c>
      <c r="O73" s="499">
        <v>6.5100000000000002E-3</v>
      </c>
      <c r="P73" s="499">
        <v>0.15995200000000001</v>
      </c>
      <c r="Q73" s="499">
        <v>0</v>
      </c>
      <c r="R73" s="499">
        <v>0.42462</v>
      </c>
      <c r="S73" s="499">
        <v>3.375337</v>
      </c>
      <c r="T73" s="499">
        <v>0.28262199999999998</v>
      </c>
      <c r="U73" s="499">
        <v>0.402424</v>
      </c>
      <c r="V73" s="499">
        <v>0</v>
      </c>
      <c r="W73" s="499">
        <v>0.45471299999999998</v>
      </c>
      <c r="X73" s="499">
        <v>3.9999999999999998E-6</v>
      </c>
    </row>
    <row r="74" spans="1:24" ht="18" customHeight="1" x14ac:dyDescent="0.5">
      <c r="A74" s="500" t="s">
        <v>63</v>
      </c>
      <c r="B74" s="501" t="s">
        <v>297</v>
      </c>
      <c r="C74" s="502">
        <v>61.416381000000001</v>
      </c>
      <c r="D74" s="502">
        <v>15.604990000000001</v>
      </c>
      <c r="E74" s="502">
        <v>16.700562000000001</v>
      </c>
      <c r="F74" s="502">
        <v>7.0963529999999997</v>
      </c>
      <c r="G74" s="502">
        <v>11.821565</v>
      </c>
      <c r="H74" s="502">
        <v>0</v>
      </c>
      <c r="I74" s="502">
        <v>0.35021999999999998</v>
      </c>
      <c r="J74" s="502">
        <v>0.23694000000000001</v>
      </c>
      <c r="K74" s="502">
        <v>3.6381999999999998E-2</v>
      </c>
      <c r="L74" s="502">
        <v>0.15506500000000001</v>
      </c>
      <c r="M74" s="502">
        <v>0.48055799999999999</v>
      </c>
      <c r="N74" s="502">
        <v>3.6048369999999998</v>
      </c>
      <c r="O74" s="502">
        <v>0.648953</v>
      </c>
      <c r="P74" s="502">
        <v>3.9076879999999998</v>
      </c>
      <c r="Q74" s="502">
        <v>0</v>
      </c>
      <c r="R74" s="502">
        <v>0.251724</v>
      </c>
      <c r="S74" s="502">
        <v>0.31121700000000002</v>
      </c>
      <c r="T74" s="502">
        <v>7.3963000000000001E-2</v>
      </c>
      <c r="U74" s="502">
        <v>2.8509999999999998E-3</v>
      </c>
      <c r="V74" s="502">
        <v>1.763E-3</v>
      </c>
      <c r="W74" s="502">
        <v>0.11544500000000001</v>
      </c>
      <c r="X74" s="502">
        <v>1.5304E-2</v>
      </c>
    </row>
    <row r="75" spans="1:24" ht="18" customHeight="1" x14ac:dyDescent="0.5">
      <c r="A75" s="497" t="s">
        <v>145</v>
      </c>
      <c r="B75" s="498" t="s">
        <v>282</v>
      </c>
      <c r="C75" s="499">
        <v>60.103641000000003</v>
      </c>
      <c r="D75" s="499">
        <v>0.2011</v>
      </c>
      <c r="E75" s="499">
        <v>7.4116799999999996</v>
      </c>
      <c r="F75" s="499">
        <v>2.1617000000000001E-2</v>
      </c>
      <c r="G75" s="499">
        <v>3.9364810000000001</v>
      </c>
      <c r="H75" s="499">
        <v>3.0699999999999998E-4</v>
      </c>
      <c r="I75" s="499">
        <v>1.78104</v>
      </c>
      <c r="J75" s="499">
        <v>2.5266549999999999</v>
      </c>
      <c r="K75" s="499">
        <v>0.50525699999999996</v>
      </c>
      <c r="L75" s="499">
        <v>0.15449399999999999</v>
      </c>
      <c r="M75" s="499">
        <v>1.0926E-2</v>
      </c>
      <c r="N75" s="499">
        <v>0.31900400000000001</v>
      </c>
      <c r="O75" s="499">
        <v>5.9102000000000002E-2</v>
      </c>
      <c r="P75" s="499">
        <v>2.6048000000000002E-2</v>
      </c>
      <c r="Q75" s="499">
        <v>9.9939999999999994E-3</v>
      </c>
      <c r="R75" s="499">
        <v>0.34898499999999999</v>
      </c>
      <c r="S75" s="499">
        <v>36.785094000000001</v>
      </c>
      <c r="T75" s="499">
        <v>1.4080189999999999</v>
      </c>
      <c r="U75" s="499">
        <v>0.90143799999999996</v>
      </c>
      <c r="V75" s="499">
        <v>0</v>
      </c>
      <c r="W75" s="499">
        <v>3.695236</v>
      </c>
      <c r="X75" s="499">
        <v>1.1640000000000001E-3</v>
      </c>
    </row>
    <row r="76" spans="1:24" ht="18" customHeight="1" x14ac:dyDescent="0.5">
      <c r="A76" s="500" t="s">
        <v>47</v>
      </c>
      <c r="B76" s="501" t="s">
        <v>276</v>
      </c>
      <c r="C76" s="502">
        <v>46.479574</v>
      </c>
      <c r="D76" s="502">
        <v>3.8207550000000001</v>
      </c>
      <c r="E76" s="502">
        <v>30.314897999999999</v>
      </c>
      <c r="F76" s="502">
        <v>1.544224</v>
      </c>
      <c r="G76" s="502">
        <v>5.7215290000000003</v>
      </c>
      <c r="H76" s="502">
        <v>0.38816600000000001</v>
      </c>
      <c r="I76" s="502">
        <v>0</v>
      </c>
      <c r="J76" s="502">
        <v>0</v>
      </c>
      <c r="K76" s="502">
        <v>2.4E-2</v>
      </c>
      <c r="L76" s="502">
        <v>1.4239999999999999E-2</v>
      </c>
      <c r="M76" s="502">
        <v>3.9999999999999998E-6</v>
      </c>
      <c r="N76" s="502">
        <v>3.2564000000000003E-2</v>
      </c>
      <c r="O76" s="502">
        <v>0</v>
      </c>
      <c r="P76" s="502">
        <v>0.18063699999999999</v>
      </c>
      <c r="Q76" s="502">
        <v>0</v>
      </c>
      <c r="R76" s="502">
        <v>4.2951680000000003</v>
      </c>
      <c r="S76" s="502">
        <v>0</v>
      </c>
      <c r="T76" s="502">
        <v>0</v>
      </c>
      <c r="U76" s="502">
        <v>0</v>
      </c>
      <c r="V76" s="502">
        <v>0</v>
      </c>
      <c r="W76" s="502">
        <v>0.14338899999999999</v>
      </c>
      <c r="X76" s="502">
        <v>0</v>
      </c>
    </row>
    <row r="77" spans="1:24" ht="18" customHeight="1" x14ac:dyDescent="0.5">
      <c r="A77" s="497" t="s">
        <v>55</v>
      </c>
      <c r="B77" s="498" t="s">
        <v>296</v>
      </c>
      <c r="C77" s="499">
        <v>46.233907000000002</v>
      </c>
      <c r="D77" s="499">
        <v>0</v>
      </c>
      <c r="E77" s="499">
        <v>0.17497799999999999</v>
      </c>
      <c r="F77" s="499">
        <v>15.065428000000001</v>
      </c>
      <c r="G77" s="499">
        <v>4.2675029999999996</v>
      </c>
      <c r="H77" s="499">
        <v>0</v>
      </c>
      <c r="I77" s="499">
        <v>10.410117</v>
      </c>
      <c r="J77" s="499">
        <v>4.0045999999999998E-2</v>
      </c>
      <c r="K77" s="499">
        <v>5.9129000000000001E-2</v>
      </c>
      <c r="L77" s="499">
        <v>1.4999999999999999E-4</v>
      </c>
      <c r="M77" s="499">
        <v>2.0486430000000002</v>
      </c>
      <c r="N77" s="499">
        <v>2.10894</v>
      </c>
      <c r="O77" s="499">
        <v>2.2879E-2</v>
      </c>
      <c r="P77" s="499">
        <v>0.24803600000000001</v>
      </c>
      <c r="Q77" s="499">
        <v>1.7863E-2</v>
      </c>
      <c r="R77" s="499">
        <v>6.5337999999999993E-2</v>
      </c>
      <c r="S77" s="499">
        <v>10.100231000000001</v>
      </c>
      <c r="T77" s="499">
        <v>1.4038999999999999E-2</v>
      </c>
      <c r="U77" s="499">
        <v>0.55947800000000003</v>
      </c>
      <c r="V77" s="499">
        <v>0</v>
      </c>
      <c r="W77" s="499">
        <v>1.0299750000000001</v>
      </c>
      <c r="X77" s="499">
        <v>1.1349999999999999E-3</v>
      </c>
    </row>
    <row r="78" spans="1:24" ht="18" customHeight="1" x14ac:dyDescent="0.5">
      <c r="A78" s="500" t="s">
        <v>161</v>
      </c>
      <c r="B78" s="501" t="s">
        <v>346</v>
      </c>
      <c r="C78" s="502">
        <v>43.279791000000003</v>
      </c>
      <c r="D78" s="502">
        <v>0</v>
      </c>
      <c r="E78" s="502">
        <v>36.895102000000001</v>
      </c>
      <c r="F78" s="502">
        <v>0</v>
      </c>
      <c r="G78" s="502">
        <v>3.412318</v>
      </c>
      <c r="H78" s="502">
        <v>0</v>
      </c>
      <c r="I78" s="502">
        <v>2.8461539999999999</v>
      </c>
      <c r="J78" s="502">
        <v>4.5970000000000004E-3</v>
      </c>
      <c r="K78" s="502">
        <v>3.3799999999999998E-4</v>
      </c>
      <c r="L78" s="502">
        <v>6.2147000000000001E-2</v>
      </c>
      <c r="M78" s="502">
        <v>0</v>
      </c>
      <c r="N78" s="502">
        <v>3.0866999999999999E-2</v>
      </c>
      <c r="O78" s="502">
        <v>1.6000000000000001E-4</v>
      </c>
      <c r="P78" s="502">
        <v>5.4500000000000002E-4</v>
      </c>
      <c r="Q78" s="502">
        <v>1.1999999999999999E-3</v>
      </c>
      <c r="R78" s="502">
        <v>2.9390000000000002E-3</v>
      </c>
      <c r="S78" s="502">
        <v>2.1029999999999998E-3</v>
      </c>
      <c r="T78" s="502">
        <v>8.1400000000000005E-4</v>
      </c>
      <c r="U78" s="502">
        <v>2.0507999999999998E-2</v>
      </c>
      <c r="V78" s="502">
        <v>0</v>
      </c>
      <c r="W78" s="502">
        <v>0</v>
      </c>
      <c r="X78" s="502">
        <v>0</v>
      </c>
    </row>
    <row r="79" spans="1:24" ht="18" customHeight="1" x14ac:dyDescent="0.5">
      <c r="A79" s="497" t="s">
        <v>44</v>
      </c>
      <c r="B79" s="498" t="s">
        <v>270</v>
      </c>
      <c r="C79" s="499">
        <v>39.581221999999997</v>
      </c>
      <c r="D79" s="499">
        <v>0</v>
      </c>
      <c r="E79" s="499">
        <v>1.498E-2</v>
      </c>
      <c r="F79" s="499">
        <v>0</v>
      </c>
      <c r="G79" s="499">
        <v>4.1671829999999996</v>
      </c>
      <c r="H79" s="499">
        <v>13.544945</v>
      </c>
      <c r="I79" s="499">
        <v>0</v>
      </c>
      <c r="J79" s="499">
        <v>2.4058E-2</v>
      </c>
      <c r="K79" s="499">
        <v>6.7999999999999999E-5</v>
      </c>
      <c r="L79" s="499">
        <v>3.1244999999999998E-2</v>
      </c>
      <c r="M79" s="499">
        <v>2.0000000000000002E-5</v>
      </c>
      <c r="N79" s="499">
        <v>5.3010000000000002E-3</v>
      </c>
      <c r="O79" s="499">
        <v>0</v>
      </c>
      <c r="P79" s="499">
        <v>0.18802199999999999</v>
      </c>
      <c r="Q79" s="499">
        <v>5.8923000000000003E-2</v>
      </c>
      <c r="R79" s="499">
        <v>17.273042</v>
      </c>
      <c r="S79" s="499">
        <v>4.2701370000000001</v>
      </c>
      <c r="T79" s="499">
        <v>2.7569999999999999E-3</v>
      </c>
      <c r="U79" s="499">
        <v>0</v>
      </c>
      <c r="V79" s="499">
        <v>0</v>
      </c>
      <c r="W79" s="499">
        <v>5.3300000000000005E-4</v>
      </c>
      <c r="X79" s="499">
        <v>7.9999999999999996E-6</v>
      </c>
    </row>
    <row r="80" spans="1:24" ht="18" customHeight="1" x14ac:dyDescent="0.5">
      <c r="A80" s="500" t="s">
        <v>80</v>
      </c>
      <c r="B80" s="501" t="s">
        <v>342</v>
      </c>
      <c r="C80" s="502">
        <v>33.819333999999998</v>
      </c>
      <c r="D80" s="502">
        <v>0</v>
      </c>
      <c r="E80" s="502">
        <v>0.60001800000000005</v>
      </c>
      <c r="F80" s="502">
        <v>0</v>
      </c>
      <c r="G80" s="502">
        <v>0</v>
      </c>
      <c r="H80" s="502">
        <v>0</v>
      </c>
      <c r="I80" s="502">
        <v>1.5100000000000001E-4</v>
      </c>
      <c r="J80" s="502">
        <v>0.109421</v>
      </c>
      <c r="K80" s="502">
        <v>7.717346</v>
      </c>
      <c r="L80" s="502">
        <v>1.454E-3</v>
      </c>
      <c r="M80" s="502">
        <v>1.8301000000000001E-2</v>
      </c>
      <c r="N80" s="502">
        <v>20.153607000000001</v>
      </c>
      <c r="O80" s="502">
        <v>3.267442</v>
      </c>
      <c r="P80" s="502">
        <v>0.36767699999999998</v>
      </c>
      <c r="Q80" s="502">
        <v>2.3500000000000001E-3</v>
      </c>
      <c r="R80" s="502">
        <v>0.23372699999999999</v>
      </c>
      <c r="S80" s="502">
        <v>0.87961299999999998</v>
      </c>
      <c r="T80" s="502">
        <v>0.12106699999999999</v>
      </c>
      <c r="U80" s="502">
        <v>1.6913000000000001E-2</v>
      </c>
      <c r="V80" s="502">
        <v>0</v>
      </c>
      <c r="W80" s="502">
        <v>0.33024700000000001</v>
      </c>
      <c r="X80" s="502">
        <v>0</v>
      </c>
    </row>
    <row r="81" spans="1:24" ht="18" customHeight="1" x14ac:dyDescent="0.5">
      <c r="A81" s="497" t="s">
        <v>73</v>
      </c>
      <c r="B81" s="498" t="s">
        <v>336</v>
      </c>
      <c r="C81" s="499">
        <v>31.510836999999999</v>
      </c>
      <c r="D81" s="499">
        <v>0</v>
      </c>
      <c r="E81" s="499">
        <v>3.0891639999999998</v>
      </c>
      <c r="F81" s="499">
        <v>0</v>
      </c>
      <c r="G81" s="499">
        <v>4.7466000000000001E-2</v>
      </c>
      <c r="H81" s="499">
        <v>0</v>
      </c>
      <c r="I81" s="499">
        <v>1.364903</v>
      </c>
      <c r="J81" s="499">
        <v>6.4324000000000006E-2</v>
      </c>
      <c r="K81" s="499">
        <v>0</v>
      </c>
      <c r="L81" s="499">
        <v>0</v>
      </c>
      <c r="M81" s="499">
        <v>0</v>
      </c>
      <c r="N81" s="499">
        <v>8.7500000000000002E-4</v>
      </c>
      <c r="O81" s="499">
        <v>0</v>
      </c>
      <c r="P81" s="499">
        <v>7.4640000000000001E-3</v>
      </c>
      <c r="Q81" s="499">
        <v>1.5682999999999999E-2</v>
      </c>
      <c r="R81" s="499">
        <v>1.4450000000000001E-3</v>
      </c>
      <c r="S81" s="499">
        <v>1.299323</v>
      </c>
      <c r="T81" s="499">
        <v>2.6499999999999999E-4</v>
      </c>
      <c r="U81" s="499">
        <v>25.619703000000001</v>
      </c>
      <c r="V81" s="499">
        <v>0</v>
      </c>
      <c r="W81" s="499">
        <v>2.23E-4</v>
      </c>
      <c r="X81" s="499">
        <v>0</v>
      </c>
    </row>
    <row r="82" spans="1:24" ht="18" customHeight="1" x14ac:dyDescent="0.5">
      <c r="A82" s="500" t="s">
        <v>45</v>
      </c>
      <c r="B82" s="501" t="s">
        <v>285</v>
      </c>
      <c r="C82" s="502">
        <v>31.257587000000001</v>
      </c>
      <c r="D82" s="502">
        <v>4.4540999999999997E-2</v>
      </c>
      <c r="E82" s="502">
        <v>9.2667660000000005</v>
      </c>
      <c r="F82" s="502">
        <v>5.3648000000000001E-2</v>
      </c>
      <c r="G82" s="502">
        <v>4.3468140000000002</v>
      </c>
      <c r="H82" s="502">
        <v>1.1484890000000001</v>
      </c>
      <c r="I82" s="502">
        <v>3.9353199999999999</v>
      </c>
      <c r="J82" s="502">
        <v>4.0321000000000003E-2</v>
      </c>
      <c r="K82" s="502">
        <v>9.0859999999999996E-2</v>
      </c>
      <c r="L82" s="502">
        <v>2.2193999999999998E-2</v>
      </c>
      <c r="M82" s="502">
        <v>0.16986200000000001</v>
      </c>
      <c r="N82" s="502">
        <v>9.6126389999999997</v>
      </c>
      <c r="O82" s="502">
        <v>9.3744999999999995E-2</v>
      </c>
      <c r="P82" s="502">
        <v>0.181314</v>
      </c>
      <c r="Q82" s="502">
        <v>2.6280000000000001E-3</v>
      </c>
      <c r="R82" s="502">
        <v>0.365618</v>
      </c>
      <c r="S82" s="502">
        <v>0.89019599999999999</v>
      </c>
      <c r="T82" s="502">
        <v>0.38146799999999997</v>
      </c>
      <c r="U82" s="502">
        <v>6.9855E-2</v>
      </c>
      <c r="V82" s="502">
        <v>0.37887700000000002</v>
      </c>
      <c r="W82" s="502">
        <v>4.2012000000000001E-2</v>
      </c>
      <c r="X82" s="502">
        <v>0.12042</v>
      </c>
    </row>
    <row r="83" spans="1:24" ht="18" customHeight="1" x14ac:dyDescent="0.5">
      <c r="A83" s="497" t="s">
        <v>157</v>
      </c>
      <c r="B83" s="498" t="s">
        <v>268</v>
      </c>
      <c r="C83" s="499">
        <v>28.088730000000002</v>
      </c>
      <c r="D83" s="499">
        <v>19.330214999999999</v>
      </c>
      <c r="E83" s="499">
        <v>3.6711689999999999</v>
      </c>
      <c r="F83" s="499">
        <v>0</v>
      </c>
      <c r="G83" s="499">
        <v>0</v>
      </c>
      <c r="H83" s="499">
        <v>0</v>
      </c>
      <c r="I83" s="499">
        <v>0</v>
      </c>
      <c r="J83" s="499">
        <v>2.7700000000000001E-4</v>
      </c>
      <c r="K83" s="499">
        <v>0.37254300000000001</v>
      </c>
      <c r="L83" s="499">
        <v>3.1627000000000002E-2</v>
      </c>
      <c r="M83" s="499">
        <v>0</v>
      </c>
      <c r="N83" s="499">
        <v>2.1010260000000001</v>
      </c>
      <c r="O83" s="499">
        <v>2.0243359999999999</v>
      </c>
      <c r="P83" s="499">
        <v>0</v>
      </c>
      <c r="Q83" s="499">
        <v>0</v>
      </c>
      <c r="R83" s="499">
        <v>0.13512399999999999</v>
      </c>
      <c r="S83" s="499">
        <v>0.40061400000000003</v>
      </c>
      <c r="T83" s="499">
        <v>1.2503E-2</v>
      </c>
      <c r="U83" s="499">
        <v>3.1670000000000001E-3</v>
      </c>
      <c r="V83" s="499">
        <v>0</v>
      </c>
      <c r="W83" s="499">
        <v>6.1289999999999999E-3</v>
      </c>
      <c r="X83" s="499">
        <v>0</v>
      </c>
    </row>
    <row r="84" spans="1:24" ht="18" customHeight="1" x14ac:dyDescent="0.5">
      <c r="A84" s="500" t="s">
        <v>147</v>
      </c>
      <c r="B84" s="501" t="s">
        <v>331</v>
      </c>
      <c r="C84" s="502">
        <v>21.266210000000001</v>
      </c>
      <c r="D84" s="502">
        <v>0</v>
      </c>
      <c r="E84" s="502">
        <v>17.664657999999999</v>
      </c>
      <c r="F84" s="502">
        <v>0</v>
      </c>
      <c r="G84" s="502">
        <v>1.810057</v>
      </c>
      <c r="H84" s="502">
        <v>0</v>
      </c>
      <c r="I84" s="502">
        <v>0.15735099999999999</v>
      </c>
      <c r="J84" s="502">
        <v>9.6562999999999996E-2</v>
      </c>
      <c r="K84" s="502">
        <v>4.8180000000000002E-3</v>
      </c>
      <c r="L84" s="502">
        <v>7.731E-3</v>
      </c>
      <c r="M84" s="502">
        <v>2.4429999999999999E-3</v>
      </c>
      <c r="N84" s="502">
        <v>1.3866289999999999</v>
      </c>
      <c r="O84" s="502">
        <v>6.1240999999999997E-2</v>
      </c>
      <c r="P84" s="502">
        <v>1.34E-2</v>
      </c>
      <c r="Q84" s="502">
        <v>0</v>
      </c>
      <c r="R84" s="502">
        <v>3.0839999999999999E-3</v>
      </c>
      <c r="S84" s="502">
        <v>2.3602999999999999E-2</v>
      </c>
      <c r="T84" s="502">
        <v>3.3700000000000001E-4</v>
      </c>
      <c r="U84" s="502">
        <v>3.4140999999999998E-2</v>
      </c>
      <c r="V84" s="502">
        <v>0</v>
      </c>
      <c r="W84" s="502">
        <v>1.46E-4</v>
      </c>
      <c r="X84" s="502">
        <v>7.9999999999999996E-6</v>
      </c>
    </row>
    <row r="85" spans="1:24" ht="18" customHeight="1" x14ac:dyDescent="0.5">
      <c r="A85" s="497" t="s">
        <v>43</v>
      </c>
      <c r="B85" s="498" t="s">
        <v>272</v>
      </c>
      <c r="C85" s="499">
        <v>17.866990000000001</v>
      </c>
      <c r="D85" s="499">
        <v>17.866968</v>
      </c>
      <c r="E85" s="499">
        <v>0</v>
      </c>
      <c r="F85" s="499">
        <v>0</v>
      </c>
      <c r="G85" s="499">
        <v>0</v>
      </c>
      <c r="H85" s="499">
        <v>0</v>
      </c>
      <c r="I85" s="499">
        <v>0</v>
      </c>
      <c r="J85" s="499">
        <v>0</v>
      </c>
      <c r="K85" s="499">
        <v>0</v>
      </c>
      <c r="L85" s="499">
        <v>0</v>
      </c>
      <c r="M85" s="499">
        <v>0</v>
      </c>
      <c r="N85" s="499">
        <v>0</v>
      </c>
      <c r="O85" s="499">
        <v>0</v>
      </c>
      <c r="P85" s="499">
        <v>2.3E-5</v>
      </c>
      <c r="Q85" s="499">
        <v>0</v>
      </c>
      <c r="R85" s="499">
        <v>0</v>
      </c>
      <c r="S85" s="499">
        <v>0</v>
      </c>
      <c r="T85" s="499">
        <v>0</v>
      </c>
      <c r="U85" s="499">
        <v>0</v>
      </c>
      <c r="V85" s="499">
        <v>0</v>
      </c>
      <c r="W85" s="499">
        <v>0</v>
      </c>
      <c r="X85" s="499">
        <v>0</v>
      </c>
    </row>
    <row r="86" spans="1:24" ht="18" customHeight="1" x14ac:dyDescent="0.5">
      <c r="A86" s="500" t="s">
        <v>196</v>
      </c>
      <c r="B86" s="501" t="s">
        <v>325</v>
      </c>
      <c r="C86" s="502">
        <v>14.291297999999999</v>
      </c>
      <c r="D86" s="502">
        <v>3.9999999999999998E-6</v>
      </c>
      <c r="E86" s="502">
        <v>0.98195900000000003</v>
      </c>
      <c r="F86" s="502">
        <v>0</v>
      </c>
      <c r="G86" s="502">
        <v>1.143724</v>
      </c>
      <c r="H86" s="502">
        <v>0</v>
      </c>
      <c r="I86" s="502">
        <v>12.090128</v>
      </c>
      <c r="J86" s="502">
        <v>0</v>
      </c>
      <c r="K86" s="502">
        <v>0</v>
      </c>
      <c r="L86" s="502">
        <v>0</v>
      </c>
      <c r="M86" s="502">
        <v>0</v>
      </c>
      <c r="N86" s="502">
        <v>6.7309999999999995E-2</v>
      </c>
      <c r="O86" s="502">
        <v>6.6730000000000001E-3</v>
      </c>
      <c r="P86" s="502">
        <v>0</v>
      </c>
      <c r="Q86" s="502">
        <v>0</v>
      </c>
      <c r="R86" s="502">
        <v>0</v>
      </c>
      <c r="S86" s="502">
        <v>0</v>
      </c>
      <c r="T86" s="502">
        <v>0</v>
      </c>
      <c r="U86" s="502">
        <v>0</v>
      </c>
      <c r="V86" s="502">
        <v>0</v>
      </c>
      <c r="W86" s="502">
        <v>0</v>
      </c>
      <c r="X86" s="502">
        <v>1.5E-3</v>
      </c>
    </row>
    <row r="87" spans="1:24" ht="18" customHeight="1" x14ac:dyDescent="0.5">
      <c r="A87" s="497" t="s">
        <v>159</v>
      </c>
      <c r="B87" s="498" t="s">
        <v>355</v>
      </c>
      <c r="C87" s="499">
        <v>13.960015</v>
      </c>
      <c r="D87" s="499">
        <v>13.835144</v>
      </c>
      <c r="E87" s="499">
        <v>0</v>
      </c>
      <c r="F87" s="499">
        <v>0</v>
      </c>
      <c r="G87" s="499">
        <v>0</v>
      </c>
      <c r="H87" s="499">
        <v>0</v>
      </c>
      <c r="I87" s="499">
        <v>0.10908900000000001</v>
      </c>
      <c r="J87" s="499">
        <v>0</v>
      </c>
      <c r="K87" s="499">
        <v>0</v>
      </c>
      <c r="L87" s="499">
        <v>0</v>
      </c>
      <c r="M87" s="499">
        <v>0</v>
      </c>
      <c r="N87" s="499">
        <v>1.5782999999999998E-2</v>
      </c>
      <c r="O87" s="499">
        <v>0</v>
      </c>
      <c r="P87" s="499">
        <v>0</v>
      </c>
      <c r="Q87" s="499">
        <v>0</v>
      </c>
      <c r="R87" s="499">
        <v>0</v>
      </c>
      <c r="S87" s="499">
        <v>0</v>
      </c>
      <c r="T87" s="499">
        <v>0</v>
      </c>
      <c r="U87" s="499">
        <v>0</v>
      </c>
      <c r="V87" s="499">
        <v>0</v>
      </c>
      <c r="W87" s="499">
        <v>0</v>
      </c>
      <c r="X87" s="499">
        <v>0</v>
      </c>
    </row>
    <row r="88" spans="1:24" ht="18" customHeight="1" x14ac:dyDescent="0.5">
      <c r="A88" s="500" t="s">
        <v>126</v>
      </c>
      <c r="B88" s="501" t="s">
        <v>324</v>
      </c>
      <c r="C88" s="502">
        <v>13.777278000000001</v>
      </c>
      <c r="D88" s="502">
        <v>0.70727600000000002</v>
      </c>
      <c r="E88" s="502">
        <v>2.352913</v>
      </c>
      <c r="F88" s="502">
        <v>0</v>
      </c>
      <c r="G88" s="502">
        <v>0.133633</v>
      </c>
      <c r="H88" s="502">
        <v>3.8627530000000001</v>
      </c>
      <c r="I88" s="502">
        <v>0.327017</v>
      </c>
      <c r="J88" s="502">
        <v>3.0481999999999999E-2</v>
      </c>
      <c r="K88" s="502">
        <v>0</v>
      </c>
      <c r="L88" s="502">
        <v>0.42730099999999999</v>
      </c>
      <c r="M88" s="502">
        <v>6.7809999999999997E-3</v>
      </c>
      <c r="N88" s="502">
        <v>0.14521500000000001</v>
      </c>
      <c r="O88" s="502">
        <v>3.6385000000000001E-2</v>
      </c>
      <c r="P88" s="502">
        <v>1.5671999999999998E-2</v>
      </c>
      <c r="Q88" s="502">
        <v>0</v>
      </c>
      <c r="R88" s="502">
        <v>5.8292999999999998E-2</v>
      </c>
      <c r="S88" s="502">
        <v>4.720491</v>
      </c>
      <c r="T88" s="502">
        <v>2.6710000000000002E-3</v>
      </c>
      <c r="U88" s="502">
        <v>0.80017799999999994</v>
      </c>
      <c r="V88" s="502">
        <v>0</v>
      </c>
      <c r="W88" s="502">
        <v>0.15021799999999999</v>
      </c>
      <c r="X88" s="502">
        <v>0</v>
      </c>
    </row>
    <row r="89" spans="1:24" ht="18" customHeight="1" x14ac:dyDescent="0.5">
      <c r="A89" s="497" t="s">
        <v>65</v>
      </c>
      <c r="B89" s="498" t="s">
        <v>332</v>
      </c>
      <c r="C89" s="499">
        <v>12.41878</v>
      </c>
      <c r="D89" s="499">
        <v>0</v>
      </c>
      <c r="E89" s="499">
        <v>0</v>
      </c>
      <c r="F89" s="499">
        <v>0</v>
      </c>
      <c r="G89" s="499">
        <v>1.3749999999999999E-3</v>
      </c>
      <c r="H89" s="499">
        <v>0</v>
      </c>
      <c r="I89" s="499">
        <v>1.833107</v>
      </c>
      <c r="J89" s="499">
        <v>5.9404999999999999E-2</v>
      </c>
      <c r="K89" s="499">
        <v>0</v>
      </c>
      <c r="L89" s="499">
        <v>0</v>
      </c>
      <c r="M89" s="499">
        <v>0</v>
      </c>
      <c r="N89" s="499">
        <v>1.6403000000000001E-2</v>
      </c>
      <c r="O89" s="499">
        <v>1.0505E-2</v>
      </c>
      <c r="P89" s="499">
        <v>1.125E-2</v>
      </c>
      <c r="Q89" s="499">
        <v>0</v>
      </c>
      <c r="R89" s="499">
        <v>1.866E-3</v>
      </c>
      <c r="S89" s="499">
        <v>2.108355</v>
      </c>
      <c r="T89" s="499">
        <v>1.6200000000000001E-4</v>
      </c>
      <c r="U89" s="499">
        <v>8.3731919999999995</v>
      </c>
      <c r="V89" s="499">
        <v>0</v>
      </c>
      <c r="W89" s="499">
        <v>3.1610000000000002E-3</v>
      </c>
      <c r="X89" s="499">
        <v>0</v>
      </c>
    </row>
    <row r="90" spans="1:24" ht="18" customHeight="1" x14ac:dyDescent="0.5">
      <c r="A90" s="500" t="s">
        <v>188</v>
      </c>
      <c r="B90" s="501" t="s">
        <v>420</v>
      </c>
      <c r="C90" s="502">
        <v>10.907766000000001</v>
      </c>
      <c r="D90" s="502">
        <v>7.1250000000000003E-3</v>
      </c>
      <c r="E90" s="502">
        <v>0</v>
      </c>
      <c r="F90" s="502">
        <v>0</v>
      </c>
      <c r="G90" s="502">
        <v>0.36446299999999998</v>
      </c>
      <c r="H90" s="502">
        <v>0</v>
      </c>
      <c r="I90" s="502">
        <v>4.2530109999999999</v>
      </c>
      <c r="J90" s="502">
        <v>0.29083900000000001</v>
      </c>
      <c r="K90" s="502">
        <v>0</v>
      </c>
      <c r="L90" s="502">
        <v>0</v>
      </c>
      <c r="M90" s="502">
        <v>0</v>
      </c>
      <c r="N90" s="502">
        <v>4.8452000000000002E-2</v>
      </c>
      <c r="O90" s="502">
        <v>2.5099999999999998E-4</v>
      </c>
      <c r="P90" s="502">
        <v>1.9494000000000001E-2</v>
      </c>
      <c r="Q90" s="502">
        <v>0</v>
      </c>
      <c r="R90" s="502">
        <v>1.331658</v>
      </c>
      <c r="S90" s="502">
        <v>2.8217889999999999</v>
      </c>
      <c r="T90" s="502">
        <v>4.3881000000000003E-2</v>
      </c>
      <c r="U90" s="502">
        <v>0.747201</v>
      </c>
      <c r="V90" s="502">
        <v>0</v>
      </c>
      <c r="W90" s="502">
        <v>0.96245599999999998</v>
      </c>
      <c r="X90" s="502">
        <v>1.7146000000000002E-2</v>
      </c>
    </row>
    <row r="91" spans="1:24" ht="18" customHeight="1" x14ac:dyDescent="0.5">
      <c r="A91" s="497" t="s">
        <v>62</v>
      </c>
      <c r="B91" s="498" t="s">
        <v>308</v>
      </c>
      <c r="C91" s="499">
        <v>9.7415889999999994</v>
      </c>
      <c r="D91" s="499">
        <v>0</v>
      </c>
      <c r="E91" s="499">
        <v>8.4329920000000005</v>
      </c>
      <c r="F91" s="499">
        <v>0</v>
      </c>
      <c r="G91" s="499">
        <v>0.77352100000000001</v>
      </c>
      <c r="H91" s="499">
        <v>0</v>
      </c>
      <c r="I91" s="499">
        <v>5.0199999999999995E-4</v>
      </c>
      <c r="J91" s="499">
        <v>1.8779999999999999E-3</v>
      </c>
      <c r="K91" s="499">
        <v>0</v>
      </c>
      <c r="L91" s="499">
        <v>2.5500000000000002E-4</v>
      </c>
      <c r="M91" s="499">
        <v>0</v>
      </c>
      <c r="N91" s="499">
        <v>0.17740400000000001</v>
      </c>
      <c r="O91" s="499">
        <v>8.4309999999999993E-3</v>
      </c>
      <c r="P91" s="499">
        <v>6.4800000000000003E-4</v>
      </c>
      <c r="Q91" s="499">
        <v>0</v>
      </c>
      <c r="R91" s="499">
        <v>5.9517E-2</v>
      </c>
      <c r="S91" s="499">
        <v>1.0078999999999999E-2</v>
      </c>
      <c r="T91" s="499">
        <v>0.27635799999999999</v>
      </c>
      <c r="U91" s="499">
        <v>0</v>
      </c>
      <c r="V91" s="499">
        <v>0</v>
      </c>
      <c r="W91" s="499">
        <v>0</v>
      </c>
      <c r="X91" s="499">
        <v>3.9999999999999998E-6</v>
      </c>
    </row>
    <row r="92" spans="1:24" ht="18" customHeight="1" x14ac:dyDescent="0.5">
      <c r="A92" s="500" t="s">
        <v>82</v>
      </c>
      <c r="B92" s="501" t="s">
        <v>350</v>
      </c>
      <c r="C92" s="502">
        <v>9.5500050000000005</v>
      </c>
      <c r="D92" s="502">
        <v>0</v>
      </c>
      <c r="E92" s="502">
        <v>1.0099290000000001</v>
      </c>
      <c r="F92" s="502">
        <v>0</v>
      </c>
      <c r="G92" s="502">
        <v>0.131109</v>
      </c>
      <c r="H92" s="502">
        <v>0</v>
      </c>
      <c r="I92" s="502">
        <v>7.659052</v>
      </c>
      <c r="J92" s="502">
        <v>1.8799999999999999E-4</v>
      </c>
      <c r="K92" s="502">
        <v>0.46934999999999999</v>
      </c>
      <c r="L92" s="502">
        <v>0</v>
      </c>
      <c r="M92" s="502">
        <v>0</v>
      </c>
      <c r="N92" s="502">
        <v>0.106798</v>
      </c>
      <c r="O92" s="502">
        <v>5.1320000000000003E-3</v>
      </c>
      <c r="P92" s="502">
        <v>0</v>
      </c>
      <c r="Q92" s="502">
        <v>0</v>
      </c>
      <c r="R92" s="502">
        <v>0</v>
      </c>
      <c r="S92" s="502">
        <v>2.9780000000000002E-3</v>
      </c>
      <c r="T92" s="502">
        <v>5.0847999999999997E-2</v>
      </c>
      <c r="U92" s="502">
        <v>9.8923999999999998E-2</v>
      </c>
      <c r="V92" s="502">
        <v>0</v>
      </c>
      <c r="W92" s="502">
        <v>3.8999999999999999E-5</v>
      </c>
      <c r="X92" s="502">
        <v>1.5656E-2</v>
      </c>
    </row>
    <row r="93" spans="1:24" ht="18" customHeight="1" x14ac:dyDescent="0.5">
      <c r="A93" s="497" t="s">
        <v>87</v>
      </c>
      <c r="B93" s="498" t="s">
        <v>321</v>
      </c>
      <c r="C93" s="499">
        <v>9.1111199999999997</v>
      </c>
      <c r="D93" s="499">
        <v>0</v>
      </c>
      <c r="E93" s="499">
        <v>0</v>
      </c>
      <c r="F93" s="499">
        <v>0</v>
      </c>
      <c r="G93" s="499">
        <v>0</v>
      </c>
      <c r="H93" s="499">
        <v>1.6854000000000001E-2</v>
      </c>
      <c r="I93" s="499">
        <v>1.579855</v>
      </c>
      <c r="J93" s="499">
        <v>3.1111249999999999</v>
      </c>
      <c r="K93" s="499">
        <v>0</v>
      </c>
      <c r="L93" s="499">
        <v>0</v>
      </c>
      <c r="M93" s="499">
        <v>0.25256099999999998</v>
      </c>
      <c r="N93" s="499">
        <v>2.8140000000000001E-3</v>
      </c>
      <c r="O93" s="499">
        <v>0</v>
      </c>
      <c r="P93" s="499">
        <v>0.15634200000000001</v>
      </c>
      <c r="Q93" s="499">
        <v>0</v>
      </c>
      <c r="R93" s="499">
        <v>2.243878</v>
      </c>
      <c r="S93" s="499">
        <v>1.3764620000000001</v>
      </c>
      <c r="T93" s="499">
        <v>0.33981699999999998</v>
      </c>
      <c r="U93" s="499">
        <v>2.5232000000000001E-2</v>
      </c>
      <c r="V93" s="499">
        <v>0</v>
      </c>
      <c r="W93" s="499">
        <v>6.1809999999999999E-3</v>
      </c>
      <c r="X93" s="499">
        <v>0</v>
      </c>
    </row>
    <row r="94" spans="1:24" ht="18" customHeight="1" x14ac:dyDescent="0.5">
      <c r="A94" s="500" t="s">
        <v>202</v>
      </c>
      <c r="B94" s="501" t="s">
        <v>333</v>
      </c>
      <c r="C94" s="502">
        <v>8.8485969999999998</v>
      </c>
      <c r="D94" s="502">
        <v>0</v>
      </c>
      <c r="E94" s="502">
        <v>0.56554700000000002</v>
      </c>
      <c r="F94" s="502">
        <v>0</v>
      </c>
      <c r="G94" s="502">
        <v>0.181002</v>
      </c>
      <c r="H94" s="502">
        <v>0</v>
      </c>
      <c r="I94" s="502">
        <v>0.85115300000000005</v>
      </c>
      <c r="J94" s="502">
        <v>9.5214999999999994E-2</v>
      </c>
      <c r="K94" s="502">
        <v>1.7624999999999998E-2</v>
      </c>
      <c r="L94" s="502">
        <v>0.464615</v>
      </c>
      <c r="M94" s="502">
        <v>5.5800000000000001E-4</v>
      </c>
      <c r="N94" s="502">
        <v>5.0707000000000002E-2</v>
      </c>
      <c r="O94" s="502">
        <v>3.7300000000000001E-4</v>
      </c>
      <c r="P94" s="502">
        <v>0</v>
      </c>
      <c r="Q94" s="502">
        <v>3.9999999999999998E-6</v>
      </c>
      <c r="R94" s="502">
        <v>2.7875E-2</v>
      </c>
      <c r="S94" s="502">
        <v>3.8918490000000001</v>
      </c>
      <c r="T94" s="502">
        <v>8.9025999999999994E-2</v>
      </c>
      <c r="U94" s="502">
        <v>2.2892009999999998</v>
      </c>
      <c r="V94" s="502">
        <v>1.1584000000000001E-2</v>
      </c>
      <c r="W94" s="502">
        <v>0.31226199999999998</v>
      </c>
      <c r="X94" s="502">
        <v>0</v>
      </c>
    </row>
    <row r="95" spans="1:24" ht="18" customHeight="1" x14ac:dyDescent="0.5">
      <c r="A95" s="497" t="s">
        <v>154</v>
      </c>
      <c r="B95" s="498" t="s">
        <v>417</v>
      </c>
      <c r="C95" s="499">
        <v>8.4903289999999991</v>
      </c>
      <c r="D95" s="499">
        <v>0</v>
      </c>
      <c r="E95" s="499">
        <v>0</v>
      </c>
      <c r="F95" s="499">
        <v>0</v>
      </c>
      <c r="G95" s="499">
        <v>0</v>
      </c>
      <c r="H95" s="499">
        <v>0</v>
      </c>
      <c r="I95" s="499">
        <v>7.4742689999999996</v>
      </c>
      <c r="J95" s="499">
        <v>0</v>
      </c>
      <c r="K95" s="499">
        <v>0</v>
      </c>
      <c r="L95" s="499">
        <v>1.3105E-2</v>
      </c>
      <c r="M95" s="499">
        <v>0</v>
      </c>
      <c r="N95" s="499">
        <v>0.39219500000000002</v>
      </c>
      <c r="O95" s="499">
        <v>4.15E-3</v>
      </c>
      <c r="P95" s="499">
        <v>7.9500000000000003E-4</v>
      </c>
      <c r="Q95" s="499">
        <v>0</v>
      </c>
      <c r="R95" s="499">
        <v>0</v>
      </c>
      <c r="S95" s="499">
        <v>9.41E-3</v>
      </c>
      <c r="T95" s="499">
        <v>1.35E-4</v>
      </c>
      <c r="U95" s="499">
        <v>0.59626999999999997</v>
      </c>
      <c r="V95" s="499">
        <v>0</v>
      </c>
      <c r="W95" s="499">
        <v>0</v>
      </c>
      <c r="X95" s="499">
        <v>0</v>
      </c>
    </row>
    <row r="96" spans="1:24" ht="18" customHeight="1" x14ac:dyDescent="0.5">
      <c r="A96" s="500" t="s">
        <v>77</v>
      </c>
      <c r="B96" s="501" t="s">
        <v>312</v>
      </c>
      <c r="C96" s="502">
        <v>7.1025210000000003</v>
      </c>
      <c r="D96" s="502">
        <v>0</v>
      </c>
      <c r="E96" s="502">
        <v>1.4274E-2</v>
      </c>
      <c r="F96" s="502">
        <v>0</v>
      </c>
      <c r="G96" s="502">
        <v>0.63234900000000005</v>
      </c>
      <c r="H96" s="502">
        <v>0</v>
      </c>
      <c r="I96" s="502">
        <v>0.95702299999999996</v>
      </c>
      <c r="J96" s="502">
        <v>4.3588000000000002E-2</v>
      </c>
      <c r="K96" s="502">
        <v>0</v>
      </c>
      <c r="L96" s="502">
        <v>2.565928</v>
      </c>
      <c r="M96" s="502">
        <v>1.665E-3</v>
      </c>
      <c r="N96" s="502">
        <v>2.8143999999999999E-2</v>
      </c>
      <c r="O96" s="502">
        <v>7.4780000000000003E-3</v>
      </c>
      <c r="P96" s="502">
        <v>1.2E-5</v>
      </c>
      <c r="Q96" s="502">
        <v>1.3699999999999999E-3</v>
      </c>
      <c r="R96" s="502">
        <v>0.213452</v>
      </c>
      <c r="S96" s="502">
        <v>0.57255199999999995</v>
      </c>
      <c r="T96" s="502">
        <v>1.4740660000000001</v>
      </c>
      <c r="U96" s="502">
        <v>0.31646999999999997</v>
      </c>
      <c r="V96" s="502">
        <v>0</v>
      </c>
      <c r="W96" s="502">
        <v>0.27415</v>
      </c>
      <c r="X96" s="502">
        <v>0</v>
      </c>
    </row>
    <row r="97" spans="1:24" ht="18" customHeight="1" x14ac:dyDescent="0.5">
      <c r="A97" s="497" t="s">
        <v>85</v>
      </c>
      <c r="B97" s="498" t="s">
        <v>351</v>
      </c>
      <c r="C97" s="499">
        <v>6.9036980000000003</v>
      </c>
      <c r="D97" s="499">
        <v>0</v>
      </c>
      <c r="E97" s="499">
        <v>0</v>
      </c>
      <c r="F97" s="499">
        <v>0</v>
      </c>
      <c r="G97" s="499">
        <v>0.26562999999999998</v>
      </c>
      <c r="H97" s="499">
        <v>0</v>
      </c>
      <c r="I97" s="499">
        <v>0.652281</v>
      </c>
      <c r="J97" s="499">
        <v>1.4860999999999999E-2</v>
      </c>
      <c r="K97" s="499">
        <v>0</v>
      </c>
      <c r="L97" s="499">
        <v>3.6552630000000002</v>
      </c>
      <c r="M97" s="499">
        <v>1.459803</v>
      </c>
      <c r="N97" s="499">
        <v>6.1330000000000003E-2</v>
      </c>
      <c r="O97" s="499">
        <v>8.208E-2</v>
      </c>
      <c r="P97" s="499">
        <v>0</v>
      </c>
      <c r="Q97" s="499">
        <v>0</v>
      </c>
      <c r="R97" s="499">
        <v>0.166242</v>
      </c>
      <c r="S97" s="499">
        <v>0.50969500000000001</v>
      </c>
      <c r="T97" s="499">
        <v>1.9380000000000001E-3</v>
      </c>
      <c r="U97" s="499">
        <v>1.609E-3</v>
      </c>
      <c r="V97" s="499">
        <v>0</v>
      </c>
      <c r="W97" s="499">
        <v>3.2966000000000002E-2</v>
      </c>
      <c r="X97" s="499">
        <v>0</v>
      </c>
    </row>
    <row r="98" spans="1:24" ht="18" customHeight="1" x14ac:dyDescent="0.5">
      <c r="A98" s="500" t="s">
        <v>199</v>
      </c>
      <c r="B98" s="501" t="s">
        <v>356</v>
      </c>
      <c r="C98" s="502">
        <v>6.2919130000000001</v>
      </c>
      <c r="D98" s="502">
        <v>0</v>
      </c>
      <c r="E98" s="502">
        <v>6.2875610000000002</v>
      </c>
      <c r="F98" s="502">
        <v>0</v>
      </c>
      <c r="G98" s="502">
        <v>0</v>
      </c>
      <c r="H98" s="502">
        <v>0</v>
      </c>
      <c r="I98" s="502">
        <v>5.2499999999999997E-4</v>
      </c>
      <c r="J98" s="502">
        <v>3.0000000000000001E-5</v>
      </c>
      <c r="K98" s="502">
        <v>1.338E-3</v>
      </c>
      <c r="L98" s="502">
        <v>4.1E-5</v>
      </c>
      <c r="M98" s="502">
        <v>0</v>
      </c>
      <c r="N98" s="502">
        <v>3.1799999999999998E-4</v>
      </c>
      <c r="O98" s="502">
        <v>5.22E-4</v>
      </c>
      <c r="P98" s="502">
        <v>1.5100000000000001E-4</v>
      </c>
      <c r="Q98" s="502">
        <v>0</v>
      </c>
      <c r="R98" s="502">
        <v>1.1400000000000001E-4</v>
      </c>
      <c r="S98" s="502">
        <v>1.3129999999999999E-3</v>
      </c>
      <c r="T98" s="502">
        <v>0</v>
      </c>
      <c r="U98" s="502">
        <v>0</v>
      </c>
      <c r="V98" s="502">
        <v>0</v>
      </c>
      <c r="W98" s="502">
        <v>0</v>
      </c>
      <c r="X98" s="502">
        <v>0</v>
      </c>
    </row>
    <row r="99" spans="1:24" ht="18" customHeight="1" x14ac:dyDescent="0.5">
      <c r="A99" s="497" t="s">
        <v>151</v>
      </c>
      <c r="B99" s="498" t="s">
        <v>313</v>
      </c>
      <c r="C99" s="499">
        <v>6.101763</v>
      </c>
      <c r="D99" s="499">
        <v>0</v>
      </c>
      <c r="E99" s="499">
        <v>1.22E-4</v>
      </c>
      <c r="F99" s="499">
        <v>0</v>
      </c>
      <c r="G99" s="499">
        <v>0</v>
      </c>
      <c r="H99" s="499">
        <v>0</v>
      </c>
      <c r="I99" s="499">
        <v>0</v>
      </c>
      <c r="J99" s="499">
        <v>1.27E-4</v>
      </c>
      <c r="K99" s="499">
        <v>0</v>
      </c>
      <c r="L99" s="499">
        <v>6.0977589999999999</v>
      </c>
      <c r="M99" s="499">
        <v>0</v>
      </c>
      <c r="N99" s="499">
        <v>1.11E-4</v>
      </c>
      <c r="O99" s="499">
        <v>0</v>
      </c>
      <c r="P99" s="499">
        <v>0</v>
      </c>
      <c r="Q99" s="499">
        <v>0</v>
      </c>
      <c r="R99" s="499">
        <v>0</v>
      </c>
      <c r="S99" s="499">
        <v>3.5109999999999998E-3</v>
      </c>
      <c r="T99" s="499">
        <v>0</v>
      </c>
      <c r="U99" s="499">
        <v>0</v>
      </c>
      <c r="V99" s="499">
        <v>0</v>
      </c>
      <c r="W99" s="499">
        <v>0</v>
      </c>
      <c r="X99" s="499">
        <v>1.3300000000000001E-4</v>
      </c>
    </row>
    <row r="100" spans="1:24" ht="18" customHeight="1" x14ac:dyDescent="0.5">
      <c r="A100" s="500" t="s">
        <v>638</v>
      </c>
      <c r="B100" s="501" t="s">
        <v>642</v>
      </c>
      <c r="C100" s="502">
        <v>4.8558300000000001</v>
      </c>
      <c r="D100" s="502">
        <v>0</v>
      </c>
      <c r="E100" s="502">
        <v>0</v>
      </c>
      <c r="F100" s="502">
        <v>0</v>
      </c>
      <c r="G100" s="502">
        <v>0</v>
      </c>
      <c r="H100" s="502">
        <v>0</v>
      </c>
      <c r="I100" s="502">
        <v>0</v>
      </c>
      <c r="J100" s="502">
        <v>0</v>
      </c>
      <c r="K100" s="502">
        <v>0</v>
      </c>
      <c r="L100" s="502">
        <v>0</v>
      </c>
      <c r="M100" s="502">
        <v>0</v>
      </c>
      <c r="N100" s="502">
        <v>0</v>
      </c>
      <c r="O100" s="502">
        <v>0</v>
      </c>
      <c r="P100" s="502">
        <v>0</v>
      </c>
      <c r="Q100" s="502">
        <v>0</v>
      </c>
      <c r="R100" s="502">
        <v>0</v>
      </c>
      <c r="S100" s="502">
        <v>4.8558300000000001</v>
      </c>
      <c r="T100" s="502">
        <v>0</v>
      </c>
      <c r="U100" s="502">
        <v>0</v>
      </c>
      <c r="V100" s="502">
        <v>0</v>
      </c>
      <c r="W100" s="502">
        <v>0</v>
      </c>
      <c r="X100" s="502">
        <v>0</v>
      </c>
    </row>
    <row r="101" spans="1:24" ht="18" customHeight="1" x14ac:dyDescent="0.5">
      <c r="A101" s="497" t="s">
        <v>41</v>
      </c>
      <c r="B101" s="498" t="s">
        <v>274</v>
      </c>
      <c r="C101" s="499">
        <v>4.8106299999999997</v>
      </c>
      <c r="D101" s="499">
        <v>1.013193</v>
      </c>
      <c r="E101" s="499">
        <v>2.6937120000000001</v>
      </c>
      <c r="F101" s="499">
        <v>0</v>
      </c>
      <c r="G101" s="499">
        <v>6.0299999999999998E-3</v>
      </c>
      <c r="H101" s="499">
        <v>0</v>
      </c>
      <c r="I101" s="499">
        <v>4.9880000000000002E-3</v>
      </c>
      <c r="J101" s="499">
        <v>0</v>
      </c>
      <c r="K101" s="499">
        <v>0</v>
      </c>
      <c r="L101" s="499">
        <v>0.17532700000000001</v>
      </c>
      <c r="M101" s="499">
        <v>0</v>
      </c>
      <c r="N101" s="499">
        <v>7.0199999999999999E-2</v>
      </c>
      <c r="O101" s="499">
        <v>0</v>
      </c>
      <c r="P101" s="499">
        <v>0.77293299999999998</v>
      </c>
      <c r="Q101" s="499">
        <v>0</v>
      </c>
      <c r="R101" s="499">
        <v>0</v>
      </c>
      <c r="S101" s="499">
        <v>7.4247999999999995E-2</v>
      </c>
      <c r="T101" s="499">
        <v>0</v>
      </c>
      <c r="U101" s="499">
        <v>0</v>
      </c>
      <c r="V101" s="499">
        <v>0</v>
      </c>
      <c r="W101" s="499">
        <v>0</v>
      </c>
      <c r="X101" s="499">
        <v>0</v>
      </c>
    </row>
    <row r="102" spans="1:24" ht="18" customHeight="1" x14ac:dyDescent="0.5">
      <c r="A102" s="500" t="s">
        <v>153</v>
      </c>
      <c r="B102" s="501" t="s">
        <v>323</v>
      </c>
      <c r="C102" s="502">
        <v>4.6379840000000003</v>
      </c>
      <c r="D102" s="502">
        <v>0.70138400000000001</v>
      </c>
      <c r="E102" s="502">
        <v>3.9365600000000001</v>
      </c>
      <c r="F102" s="502">
        <v>0</v>
      </c>
      <c r="G102" s="502">
        <v>0</v>
      </c>
      <c r="H102" s="502">
        <v>0</v>
      </c>
      <c r="I102" s="502">
        <v>3.8999999999999999E-5</v>
      </c>
      <c r="J102" s="502">
        <v>0</v>
      </c>
      <c r="K102" s="502">
        <v>0</v>
      </c>
      <c r="L102" s="502">
        <v>0</v>
      </c>
      <c r="M102" s="502">
        <v>0</v>
      </c>
      <c r="N102" s="502">
        <v>0</v>
      </c>
      <c r="O102" s="502">
        <v>0</v>
      </c>
      <c r="P102" s="502">
        <v>0</v>
      </c>
      <c r="Q102" s="502">
        <v>0</v>
      </c>
      <c r="R102" s="502">
        <v>0</v>
      </c>
      <c r="S102" s="502">
        <v>0</v>
      </c>
      <c r="T102" s="502">
        <v>0</v>
      </c>
      <c r="U102" s="502">
        <v>0</v>
      </c>
      <c r="V102" s="502">
        <v>0</v>
      </c>
      <c r="W102" s="502">
        <v>0</v>
      </c>
      <c r="X102" s="502">
        <v>0</v>
      </c>
    </row>
    <row r="103" spans="1:24" ht="18" customHeight="1" x14ac:dyDescent="0.5">
      <c r="A103" s="497" t="s">
        <v>142</v>
      </c>
      <c r="B103" s="498" t="s">
        <v>715</v>
      </c>
      <c r="C103" s="499">
        <v>4.4344830000000002</v>
      </c>
      <c r="D103" s="499">
        <v>0</v>
      </c>
      <c r="E103" s="499">
        <v>0.23552600000000001</v>
      </c>
      <c r="F103" s="499">
        <v>0</v>
      </c>
      <c r="G103" s="499">
        <v>3.1285090000000002</v>
      </c>
      <c r="H103" s="499">
        <v>0</v>
      </c>
      <c r="I103" s="499">
        <v>6.5279999999999999E-3</v>
      </c>
      <c r="J103" s="499">
        <v>0</v>
      </c>
      <c r="K103" s="499">
        <v>0</v>
      </c>
      <c r="L103" s="499">
        <v>1.0639190000000001</v>
      </c>
      <c r="M103" s="499">
        <v>0</v>
      </c>
      <c r="N103" s="499">
        <v>0</v>
      </c>
      <c r="O103" s="499">
        <v>0</v>
      </c>
      <c r="P103" s="499">
        <v>0</v>
      </c>
      <c r="Q103" s="499">
        <v>0</v>
      </c>
      <c r="R103" s="499">
        <v>0</v>
      </c>
      <c r="S103" s="499">
        <v>0</v>
      </c>
      <c r="T103" s="499">
        <v>0</v>
      </c>
      <c r="U103" s="499">
        <v>0</v>
      </c>
      <c r="V103" s="499">
        <v>0</v>
      </c>
      <c r="W103" s="499">
        <v>0</v>
      </c>
      <c r="X103" s="499">
        <v>0</v>
      </c>
    </row>
    <row r="104" spans="1:24" ht="18" customHeight="1" x14ac:dyDescent="0.5">
      <c r="A104" s="500" t="s">
        <v>72</v>
      </c>
      <c r="B104" s="501" t="s">
        <v>339</v>
      </c>
      <c r="C104" s="502">
        <v>3.9542329999999999</v>
      </c>
      <c r="D104" s="502">
        <v>0</v>
      </c>
      <c r="E104" s="502">
        <v>3.7452000000000001</v>
      </c>
      <c r="F104" s="502">
        <v>0</v>
      </c>
      <c r="G104" s="502">
        <v>0</v>
      </c>
      <c r="H104" s="502">
        <v>0</v>
      </c>
      <c r="I104" s="502">
        <v>1.25E-4</v>
      </c>
      <c r="J104" s="502">
        <v>0</v>
      </c>
      <c r="K104" s="502">
        <v>0</v>
      </c>
      <c r="L104" s="502">
        <v>0</v>
      </c>
      <c r="M104" s="502">
        <v>0</v>
      </c>
      <c r="N104" s="502">
        <v>0.186748</v>
      </c>
      <c r="O104" s="502">
        <v>2.1731E-2</v>
      </c>
      <c r="P104" s="502">
        <v>0</v>
      </c>
      <c r="Q104" s="502">
        <v>0</v>
      </c>
      <c r="R104" s="502">
        <v>0</v>
      </c>
      <c r="S104" s="502">
        <v>2.9399999999999999E-4</v>
      </c>
      <c r="T104" s="502">
        <v>0</v>
      </c>
      <c r="U104" s="502">
        <v>0</v>
      </c>
      <c r="V104" s="502">
        <v>0</v>
      </c>
      <c r="W104" s="502">
        <v>1.35E-4</v>
      </c>
      <c r="X104" s="502">
        <v>0</v>
      </c>
    </row>
    <row r="105" spans="1:24" ht="18" customHeight="1" x14ac:dyDescent="0.5">
      <c r="A105" s="497" t="s">
        <v>2663</v>
      </c>
      <c r="B105" s="498" t="s">
        <v>2664</v>
      </c>
      <c r="C105" s="499">
        <v>3.5498120000000002</v>
      </c>
      <c r="D105" s="499">
        <v>0.81631100000000001</v>
      </c>
      <c r="E105" s="499">
        <v>2.7328030000000001</v>
      </c>
      <c r="F105" s="499">
        <v>0</v>
      </c>
      <c r="G105" s="499">
        <v>4.06E-4</v>
      </c>
      <c r="H105" s="499">
        <v>0</v>
      </c>
      <c r="I105" s="499">
        <v>3.9999999999999998E-6</v>
      </c>
      <c r="J105" s="499">
        <v>0</v>
      </c>
      <c r="K105" s="499">
        <v>0</v>
      </c>
      <c r="L105" s="499">
        <v>0</v>
      </c>
      <c r="M105" s="499">
        <v>0</v>
      </c>
      <c r="N105" s="499">
        <v>0</v>
      </c>
      <c r="O105" s="499">
        <v>0</v>
      </c>
      <c r="P105" s="499">
        <v>0</v>
      </c>
      <c r="Q105" s="499">
        <v>0</v>
      </c>
      <c r="R105" s="499">
        <v>0</v>
      </c>
      <c r="S105" s="499">
        <v>0</v>
      </c>
      <c r="T105" s="499">
        <v>0</v>
      </c>
      <c r="U105" s="499">
        <v>2.8600000000000001E-4</v>
      </c>
      <c r="V105" s="499">
        <v>0</v>
      </c>
      <c r="W105" s="499">
        <v>0</v>
      </c>
      <c r="X105" s="499">
        <v>0</v>
      </c>
    </row>
    <row r="106" spans="1:24" ht="18" customHeight="1" x14ac:dyDescent="0.5">
      <c r="A106" s="500" t="s">
        <v>57</v>
      </c>
      <c r="B106" s="501" t="s">
        <v>298</v>
      </c>
      <c r="C106" s="502">
        <v>3.3147190000000002</v>
      </c>
      <c r="D106" s="502">
        <v>0</v>
      </c>
      <c r="E106" s="502">
        <v>6.8265000000000006E-2</v>
      </c>
      <c r="F106" s="502">
        <v>0</v>
      </c>
      <c r="G106" s="502">
        <v>0</v>
      </c>
      <c r="H106" s="502">
        <v>0</v>
      </c>
      <c r="I106" s="502">
        <v>0</v>
      </c>
      <c r="J106" s="502">
        <v>6.7900000000000002E-4</v>
      </c>
      <c r="K106" s="502">
        <v>5.1381999999999997E-2</v>
      </c>
      <c r="L106" s="502">
        <v>0</v>
      </c>
      <c r="M106" s="502">
        <v>2.3078820000000002</v>
      </c>
      <c r="N106" s="502">
        <v>0.55178300000000002</v>
      </c>
      <c r="O106" s="502">
        <v>3.6006999999999997E-2</v>
      </c>
      <c r="P106" s="502">
        <v>4.8199999999999996E-3</v>
      </c>
      <c r="Q106" s="502">
        <v>0.285026</v>
      </c>
      <c r="R106" s="502">
        <v>0</v>
      </c>
      <c r="S106" s="502">
        <v>5.3369999999999997E-3</v>
      </c>
      <c r="T106" s="502">
        <v>0</v>
      </c>
      <c r="U106" s="502">
        <v>0</v>
      </c>
      <c r="V106" s="502">
        <v>0</v>
      </c>
      <c r="W106" s="502">
        <v>0</v>
      </c>
      <c r="X106" s="502">
        <v>3.539E-3</v>
      </c>
    </row>
    <row r="107" spans="1:24" ht="18" customHeight="1" x14ac:dyDescent="0.5">
      <c r="A107" s="497" t="s">
        <v>625</v>
      </c>
      <c r="B107" s="498" t="s">
        <v>626</v>
      </c>
      <c r="C107" s="499">
        <v>3.2561179999999998</v>
      </c>
      <c r="D107" s="499">
        <v>0</v>
      </c>
      <c r="E107" s="499">
        <v>0.37063699999999999</v>
      </c>
      <c r="F107" s="499">
        <v>0</v>
      </c>
      <c r="G107" s="499">
        <v>0</v>
      </c>
      <c r="H107" s="499">
        <v>0</v>
      </c>
      <c r="I107" s="499">
        <v>1.737045</v>
      </c>
      <c r="J107" s="499">
        <v>0</v>
      </c>
      <c r="K107" s="499">
        <v>0</v>
      </c>
      <c r="L107" s="499">
        <v>0</v>
      </c>
      <c r="M107" s="499">
        <v>0</v>
      </c>
      <c r="N107" s="499">
        <v>0.353464</v>
      </c>
      <c r="O107" s="499">
        <v>0.192994</v>
      </c>
      <c r="P107" s="499">
        <v>0</v>
      </c>
      <c r="Q107" s="499">
        <v>0</v>
      </c>
      <c r="R107" s="499">
        <v>0</v>
      </c>
      <c r="S107" s="499">
        <v>0.59907999999999995</v>
      </c>
      <c r="T107" s="499">
        <v>0</v>
      </c>
      <c r="U107" s="499">
        <v>2.6809999999999998E-3</v>
      </c>
      <c r="V107" s="499">
        <v>0</v>
      </c>
      <c r="W107" s="499">
        <v>2.1800000000000001E-4</v>
      </c>
      <c r="X107" s="499">
        <v>0</v>
      </c>
    </row>
    <row r="108" spans="1:24" ht="18" customHeight="1" x14ac:dyDescent="0.5">
      <c r="A108" s="500" t="s">
        <v>50</v>
      </c>
      <c r="B108" s="501" t="s">
        <v>281</v>
      </c>
      <c r="C108" s="502">
        <v>3.0181770000000001</v>
      </c>
      <c r="D108" s="502">
        <v>0</v>
      </c>
      <c r="E108" s="502">
        <v>0</v>
      </c>
      <c r="F108" s="502">
        <v>0</v>
      </c>
      <c r="G108" s="502">
        <v>2.7701310000000001</v>
      </c>
      <c r="H108" s="502">
        <v>0</v>
      </c>
      <c r="I108" s="502">
        <v>0.22417799999999999</v>
      </c>
      <c r="J108" s="502">
        <v>7.4799999999999997E-4</v>
      </c>
      <c r="K108" s="502">
        <v>4.1E-5</v>
      </c>
      <c r="L108" s="502">
        <v>0</v>
      </c>
      <c r="M108" s="502">
        <v>0</v>
      </c>
      <c r="N108" s="502">
        <v>2.1100000000000001E-4</v>
      </c>
      <c r="O108" s="502">
        <v>5.3300000000000005E-4</v>
      </c>
      <c r="P108" s="502">
        <v>0</v>
      </c>
      <c r="Q108" s="502">
        <v>0</v>
      </c>
      <c r="R108" s="502">
        <v>0</v>
      </c>
      <c r="S108" s="502">
        <v>0</v>
      </c>
      <c r="T108" s="502">
        <v>0</v>
      </c>
      <c r="U108" s="502">
        <v>2.2318999999999999E-2</v>
      </c>
      <c r="V108" s="502">
        <v>0</v>
      </c>
      <c r="W108" s="502">
        <v>0</v>
      </c>
      <c r="X108" s="502">
        <v>1.5999999999999999E-5</v>
      </c>
    </row>
    <row r="109" spans="1:24" ht="18" customHeight="1" x14ac:dyDescent="0.5">
      <c r="A109" s="497" t="s">
        <v>37</v>
      </c>
      <c r="B109" s="498" t="s">
        <v>293</v>
      </c>
      <c r="C109" s="499">
        <v>2.141797</v>
      </c>
      <c r="D109" s="499">
        <v>0</v>
      </c>
      <c r="E109" s="499">
        <v>0.40063399999999999</v>
      </c>
      <c r="F109" s="499">
        <v>1.8880999999999998E-2</v>
      </c>
      <c r="G109" s="499">
        <v>5.1E-5</v>
      </c>
      <c r="H109" s="499">
        <v>0</v>
      </c>
      <c r="I109" s="499">
        <v>3.4299999999999999E-4</v>
      </c>
      <c r="J109" s="499">
        <v>0</v>
      </c>
      <c r="K109" s="499">
        <v>0</v>
      </c>
      <c r="L109" s="499">
        <v>1.6748190000000001</v>
      </c>
      <c r="M109" s="499">
        <v>0</v>
      </c>
      <c r="N109" s="499">
        <v>3.0953999999999999E-2</v>
      </c>
      <c r="O109" s="499">
        <v>1.2574999999999999E-2</v>
      </c>
      <c r="P109" s="499">
        <v>0</v>
      </c>
      <c r="Q109" s="499">
        <v>0</v>
      </c>
      <c r="R109" s="499">
        <v>0</v>
      </c>
      <c r="S109" s="499">
        <v>0</v>
      </c>
      <c r="T109" s="499">
        <v>0</v>
      </c>
      <c r="U109" s="499">
        <v>0</v>
      </c>
      <c r="V109" s="499">
        <v>0</v>
      </c>
      <c r="W109" s="499">
        <v>3.5409999999999999E-3</v>
      </c>
      <c r="X109" s="499">
        <v>0</v>
      </c>
    </row>
    <row r="110" spans="1:24" ht="18" customHeight="1" x14ac:dyDescent="0.5">
      <c r="A110" s="500" t="s">
        <v>166</v>
      </c>
      <c r="B110" s="501" t="s">
        <v>418</v>
      </c>
      <c r="C110" s="502">
        <v>2.130836</v>
      </c>
      <c r="D110" s="502">
        <v>0</v>
      </c>
      <c r="E110" s="502">
        <v>0</v>
      </c>
      <c r="F110" s="502">
        <v>0</v>
      </c>
      <c r="G110" s="502">
        <v>9.6769999999999995E-2</v>
      </c>
      <c r="H110" s="502">
        <v>2.392E-2</v>
      </c>
      <c r="I110" s="502">
        <v>1.9214119999999999</v>
      </c>
      <c r="J110" s="502">
        <v>0</v>
      </c>
      <c r="K110" s="502">
        <v>0</v>
      </c>
      <c r="L110" s="502">
        <v>0</v>
      </c>
      <c r="M110" s="502">
        <v>0</v>
      </c>
      <c r="N110" s="502">
        <v>2.5630000000000002E-3</v>
      </c>
      <c r="O110" s="502">
        <v>0</v>
      </c>
      <c r="P110" s="502">
        <v>0</v>
      </c>
      <c r="Q110" s="502">
        <v>0</v>
      </c>
      <c r="R110" s="502">
        <v>3.1949999999999999E-3</v>
      </c>
      <c r="S110" s="502">
        <v>7.4759999999999993E-2</v>
      </c>
      <c r="T110" s="502">
        <v>1.03E-4</v>
      </c>
      <c r="U110" s="502">
        <v>8.1130000000000004E-3</v>
      </c>
      <c r="V110" s="502">
        <v>0</v>
      </c>
      <c r="W110" s="502">
        <v>0</v>
      </c>
      <c r="X110" s="502">
        <v>0</v>
      </c>
    </row>
    <row r="111" spans="1:24" ht="18" customHeight="1" x14ac:dyDescent="0.5">
      <c r="A111" s="497" t="s">
        <v>128</v>
      </c>
      <c r="B111" s="498" t="s">
        <v>423</v>
      </c>
      <c r="C111" s="499">
        <v>1.9405239999999999</v>
      </c>
      <c r="D111" s="499">
        <v>1.1410000000000001E-3</v>
      </c>
      <c r="E111" s="499">
        <v>0.82674899999999996</v>
      </c>
      <c r="F111" s="499">
        <v>0</v>
      </c>
      <c r="G111" s="499">
        <v>1.0288330000000001</v>
      </c>
      <c r="H111" s="499">
        <v>0</v>
      </c>
      <c r="I111" s="499">
        <v>0</v>
      </c>
      <c r="J111" s="499">
        <v>0</v>
      </c>
      <c r="K111" s="499">
        <v>1.0374E-2</v>
      </c>
      <c r="L111" s="499">
        <v>0</v>
      </c>
      <c r="M111" s="499">
        <v>3.1000000000000001E-5</v>
      </c>
      <c r="N111" s="499">
        <v>6.5962000000000007E-2</v>
      </c>
      <c r="O111" s="499">
        <v>1.32E-3</v>
      </c>
      <c r="P111" s="499">
        <v>0</v>
      </c>
      <c r="Q111" s="499">
        <v>0</v>
      </c>
      <c r="R111" s="499">
        <v>0</v>
      </c>
      <c r="S111" s="499">
        <v>2.6710000000000002E-3</v>
      </c>
      <c r="T111" s="499">
        <v>0</v>
      </c>
      <c r="U111" s="499">
        <v>0</v>
      </c>
      <c r="V111" s="499">
        <v>0</v>
      </c>
      <c r="W111" s="499">
        <v>3.6000000000000002E-4</v>
      </c>
      <c r="X111" s="499">
        <v>3.0829999999999998E-3</v>
      </c>
    </row>
    <row r="112" spans="1:24" ht="18" customHeight="1" x14ac:dyDescent="0.5">
      <c r="A112" s="500" t="s">
        <v>758</v>
      </c>
      <c r="B112" s="501" t="s">
        <v>759</v>
      </c>
      <c r="C112" s="502">
        <v>1.7413959999999999</v>
      </c>
      <c r="D112" s="502">
        <v>0</v>
      </c>
      <c r="E112" s="502">
        <v>0.73438899999999996</v>
      </c>
      <c r="F112" s="502">
        <v>0</v>
      </c>
      <c r="G112" s="502">
        <v>6.0297000000000003E-2</v>
      </c>
      <c r="H112" s="502">
        <v>0</v>
      </c>
      <c r="I112" s="502">
        <v>0</v>
      </c>
      <c r="J112" s="502">
        <v>1.5184E-2</v>
      </c>
      <c r="K112" s="502">
        <v>0</v>
      </c>
      <c r="L112" s="502">
        <v>0</v>
      </c>
      <c r="M112" s="502">
        <v>0</v>
      </c>
      <c r="N112" s="502">
        <v>1.0349999999999999E-3</v>
      </c>
      <c r="O112" s="502">
        <v>0</v>
      </c>
      <c r="P112" s="502">
        <v>0</v>
      </c>
      <c r="Q112" s="502">
        <v>0</v>
      </c>
      <c r="R112" s="502">
        <v>2.5920000000000001E-3</v>
      </c>
      <c r="S112" s="502">
        <v>0.92789900000000003</v>
      </c>
      <c r="T112" s="502">
        <v>0</v>
      </c>
      <c r="U112" s="502">
        <v>0</v>
      </c>
      <c r="V112" s="502">
        <v>0</v>
      </c>
      <c r="W112" s="502">
        <v>0</v>
      </c>
      <c r="X112" s="502">
        <v>0</v>
      </c>
    </row>
    <row r="113" spans="1:24" ht="18" customHeight="1" x14ac:dyDescent="0.5">
      <c r="A113" s="497" t="s">
        <v>58</v>
      </c>
      <c r="B113" s="498" t="s">
        <v>300</v>
      </c>
      <c r="C113" s="499">
        <v>1.663321</v>
      </c>
      <c r="D113" s="499">
        <v>0</v>
      </c>
      <c r="E113" s="499">
        <v>1.635E-3</v>
      </c>
      <c r="F113" s="499">
        <v>0</v>
      </c>
      <c r="G113" s="499">
        <v>1.2637849999999999</v>
      </c>
      <c r="H113" s="499">
        <v>0</v>
      </c>
      <c r="I113" s="499">
        <v>4.3741000000000002E-2</v>
      </c>
      <c r="J113" s="499">
        <v>0</v>
      </c>
      <c r="K113" s="499">
        <v>1.181E-3</v>
      </c>
      <c r="L113" s="499">
        <v>0.34835700000000003</v>
      </c>
      <c r="M113" s="499">
        <v>0</v>
      </c>
      <c r="N113" s="499">
        <v>0</v>
      </c>
      <c r="O113" s="499">
        <v>0</v>
      </c>
      <c r="P113" s="499">
        <v>0</v>
      </c>
      <c r="Q113" s="499">
        <v>0</v>
      </c>
      <c r="R113" s="499">
        <v>0</v>
      </c>
      <c r="S113" s="499">
        <v>0</v>
      </c>
      <c r="T113" s="499">
        <v>0</v>
      </c>
      <c r="U113" s="499">
        <v>0</v>
      </c>
      <c r="V113" s="499">
        <v>0</v>
      </c>
      <c r="W113" s="499">
        <v>0</v>
      </c>
      <c r="X113" s="499">
        <v>4.6210000000000001E-3</v>
      </c>
    </row>
    <row r="114" spans="1:24" ht="18" customHeight="1" x14ac:dyDescent="0.5">
      <c r="A114" s="500" t="s">
        <v>2669</v>
      </c>
      <c r="B114" s="501" t="s">
        <v>2670</v>
      </c>
      <c r="C114" s="502">
        <v>1.575286</v>
      </c>
      <c r="D114" s="502">
        <v>0</v>
      </c>
      <c r="E114" s="502">
        <v>0</v>
      </c>
      <c r="F114" s="502">
        <v>0</v>
      </c>
      <c r="G114" s="502">
        <v>1.5732440000000001</v>
      </c>
      <c r="H114" s="502">
        <v>0</v>
      </c>
      <c r="I114" s="502">
        <v>0</v>
      </c>
      <c r="J114" s="502">
        <v>0</v>
      </c>
      <c r="K114" s="502">
        <v>0</v>
      </c>
      <c r="L114" s="502">
        <v>0</v>
      </c>
      <c r="M114" s="502">
        <v>0</v>
      </c>
      <c r="N114" s="502">
        <v>0</v>
      </c>
      <c r="O114" s="502">
        <v>0</v>
      </c>
      <c r="P114" s="502">
        <v>0</v>
      </c>
      <c r="Q114" s="502">
        <v>0</v>
      </c>
      <c r="R114" s="502">
        <v>0</v>
      </c>
      <c r="S114" s="502">
        <v>2.042E-3</v>
      </c>
      <c r="T114" s="502">
        <v>0</v>
      </c>
      <c r="U114" s="502">
        <v>0</v>
      </c>
      <c r="V114" s="502">
        <v>0</v>
      </c>
      <c r="W114" s="502">
        <v>0</v>
      </c>
      <c r="X114" s="502">
        <v>0</v>
      </c>
    </row>
    <row r="115" spans="1:24" ht="18" customHeight="1" x14ac:dyDescent="0.5">
      <c r="A115" s="497" t="s">
        <v>2671</v>
      </c>
      <c r="B115" s="498" t="s">
        <v>2672</v>
      </c>
      <c r="C115" s="499">
        <v>1.478337</v>
      </c>
      <c r="D115" s="499">
        <v>0</v>
      </c>
      <c r="E115" s="499">
        <v>1.478337</v>
      </c>
      <c r="F115" s="499">
        <v>0</v>
      </c>
      <c r="G115" s="499">
        <v>0</v>
      </c>
      <c r="H115" s="499">
        <v>0</v>
      </c>
      <c r="I115" s="499">
        <v>0</v>
      </c>
      <c r="J115" s="499">
        <v>0</v>
      </c>
      <c r="K115" s="499">
        <v>0</v>
      </c>
      <c r="L115" s="499">
        <v>0</v>
      </c>
      <c r="M115" s="499">
        <v>0</v>
      </c>
      <c r="N115" s="499">
        <v>0</v>
      </c>
      <c r="O115" s="499">
        <v>0</v>
      </c>
      <c r="P115" s="499">
        <v>0</v>
      </c>
      <c r="Q115" s="499">
        <v>0</v>
      </c>
      <c r="R115" s="499">
        <v>0</v>
      </c>
      <c r="S115" s="499">
        <v>0</v>
      </c>
      <c r="T115" s="499">
        <v>0</v>
      </c>
      <c r="U115" s="499">
        <v>0</v>
      </c>
      <c r="V115" s="499">
        <v>0</v>
      </c>
      <c r="W115" s="499">
        <v>0</v>
      </c>
      <c r="X115" s="499">
        <v>0</v>
      </c>
    </row>
    <row r="116" spans="1:24" ht="18" customHeight="1" x14ac:dyDescent="0.5">
      <c r="A116" s="500" t="s">
        <v>75</v>
      </c>
      <c r="B116" s="501" t="s">
        <v>349</v>
      </c>
      <c r="C116" s="502">
        <v>1.4180200000000001</v>
      </c>
      <c r="D116" s="502">
        <v>0</v>
      </c>
      <c r="E116" s="502">
        <v>0</v>
      </c>
      <c r="F116" s="502">
        <v>0</v>
      </c>
      <c r="G116" s="502">
        <v>0</v>
      </c>
      <c r="H116" s="502">
        <v>0</v>
      </c>
      <c r="I116" s="502">
        <v>0</v>
      </c>
      <c r="J116" s="502">
        <v>0</v>
      </c>
      <c r="K116" s="502">
        <v>0</v>
      </c>
      <c r="L116" s="502">
        <v>1.4180200000000001</v>
      </c>
      <c r="M116" s="502">
        <v>0</v>
      </c>
      <c r="N116" s="502">
        <v>0</v>
      </c>
      <c r="O116" s="502">
        <v>0</v>
      </c>
      <c r="P116" s="502">
        <v>0</v>
      </c>
      <c r="Q116" s="502">
        <v>0</v>
      </c>
      <c r="R116" s="502">
        <v>0</v>
      </c>
      <c r="S116" s="502">
        <v>0</v>
      </c>
      <c r="T116" s="502">
        <v>0</v>
      </c>
      <c r="U116" s="502">
        <v>0</v>
      </c>
      <c r="V116" s="502">
        <v>0</v>
      </c>
      <c r="W116" s="502">
        <v>0</v>
      </c>
      <c r="X116" s="502">
        <v>0</v>
      </c>
    </row>
    <row r="117" spans="1:24" ht="18" customHeight="1" x14ac:dyDescent="0.5">
      <c r="A117" s="497" t="s">
        <v>507</v>
      </c>
      <c r="B117" s="498" t="s">
        <v>508</v>
      </c>
      <c r="C117" s="499">
        <v>1.4177299999999999</v>
      </c>
      <c r="D117" s="499">
        <v>0</v>
      </c>
      <c r="E117" s="499">
        <v>1.417726</v>
      </c>
      <c r="F117" s="499">
        <v>0</v>
      </c>
      <c r="G117" s="499">
        <v>0</v>
      </c>
      <c r="H117" s="499">
        <v>0</v>
      </c>
      <c r="I117" s="499">
        <v>3.9999999999999998E-6</v>
      </c>
      <c r="J117" s="499">
        <v>0</v>
      </c>
      <c r="K117" s="499">
        <v>0</v>
      </c>
      <c r="L117" s="499">
        <v>0</v>
      </c>
      <c r="M117" s="499">
        <v>0</v>
      </c>
      <c r="N117" s="499">
        <v>0</v>
      </c>
      <c r="O117" s="499">
        <v>0</v>
      </c>
      <c r="P117" s="499">
        <v>0</v>
      </c>
      <c r="Q117" s="499">
        <v>0</v>
      </c>
      <c r="R117" s="499">
        <v>0</v>
      </c>
      <c r="S117" s="499">
        <v>0</v>
      </c>
      <c r="T117" s="499">
        <v>0</v>
      </c>
      <c r="U117" s="499">
        <v>0</v>
      </c>
      <c r="V117" s="499">
        <v>0</v>
      </c>
      <c r="W117" s="499">
        <v>0</v>
      </c>
      <c r="X117" s="499">
        <v>0</v>
      </c>
    </row>
    <row r="118" spans="1:24" ht="18" customHeight="1" x14ac:dyDescent="0.5">
      <c r="A118" s="500" t="s">
        <v>144</v>
      </c>
      <c r="B118" s="501" t="s">
        <v>256</v>
      </c>
      <c r="C118" s="502">
        <v>1.3110729999999999</v>
      </c>
      <c r="D118" s="502">
        <v>0</v>
      </c>
      <c r="E118" s="502">
        <v>0</v>
      </c>
      <c r="F118" s="502">
        <v>0</v>
      </c>
      <c r="G118" s="502">
        <v>5.4440000000000001E-3</v>
      </c>
      <c r="H118" s="502">
        <v>0</v>
      </c>
      <c r="I118" s="502">
        <v>1.0740000000000001E-3</v>
      </c>
      <c r="J118" s="502">
        <v>0.159298</v>
      </c>
      <c r="K118" s="502">
        <v>0</v>
      </c>
      <c r="L118" s="502">
        <v>0</v>
      </c>
      <c r="M118" s="502">
        <v>7.1876999999999996E-2</v>
      </c>
      <c r="N118" s="502">
        <v>0</v>
      </c>
      <c r="O118" s="502">
        <v>0</v>
      </c>
      <c r="P118" s="502">
        <v>0</v>
      </c>
      <c r="Q118" s="502">
        <v>0</v>
      </c>
      <c r="R118" s="502">
        <v>5.8600000000000004E-4</v>
      </c>
      <c r="S118" s="502">
        <v>0.14144799999999999</v>
      </c>
      <c r="T118" s="502">
        <v>0.15184300000000001</v>
      </c>
      <c r="U118" s="502">
        <v>0.779497</v>
      </c>
      <c r="V118" s="502">
        <v>0</v>
      </c>
      <c r="W118" s="502">
        <v>0</v>
      </c>
      <c r="X118" s="502">
        <v>7.9999999999999996E-6</v>
      </c>
    </row>
    <row r="119" spans="1:24" ht="18" customHeight="1" x14ac:dyDescent="0.5">
      <c r="A119" s="497" t="s">
        <v>490</v>
      </c>
      <c r="B119" s="498" t="s">
        <v>491</v>
      </c>
      <c r="C119" s="499">
        <v>1.233555</v>
      </c>
      <c r="D119" s="499">
        <v>0</v>
      </c>
      <c r="E119" s="499">
        <v>1.212485</v>
      </c>
      <c r="F119" s="499">
        <v>0</v>
      </c>
      <c r="G119" s="499">
        <v>0</v>
      </c>
      <c r="H119" s="499">
        <v>0</v>
      </c>
      <c r="I119" s="499">
        <v>1.9000000000000001E-5</v>
      </c>
      <c r="J119" s="499">
        <v>0</v>
      </c>
      <c r="K119" s="499">
        <v>0</v>
      </c>
      <c r="L119" s="499">
        <v>0</v>
      </c>
      <c r="M119" s="499">
        <v>0</v>
      </c>
      <c r="N119" s="499">
        <v>0</v>
      </c>
      <c r="O119" s="499">
        <v>2.0951000000000001E-2</v>
      </c>
      <c r="P119" s="499">
        <v>9.8999999999999994E-5</v>
      </c>
      <c r="Q119" s="499">
        <v>0</v>
      </c>
      <c r="R119" s="499">
        <v>0</v>
      </c>
      <c r="S119" s="499">
        <v>0</v>
      </c>
      <c r="T119" s="499">
        <v>0</v>
      </c>
      <c r="U119" s="499">
        <v>0</v>
      </c>
      <c r="V119" s="499">
        <v>0</v>
      </c>
      <c r="W119" s="499">
        <v>0</v>
      </c>
      <c r="X119" s="499">
        <v>0</v>
      </c>
    </row>
    <row r="120" spans="1:24" ht="18" customHeight="1" x14ac:dyDescent="0.5">
      <c r="A120" s="500" t="s">
        <v>636</v>
      </c>
      <c r="B120" s="501" t="s">
        <v>640</v>
      </c>
      <c r="C120" s="502">
        <v>1.2206129999999999</v>
      </c>
      <c r="D120" s="502">
        <v>0</v>
      </c>
      <c r="E120" s="502">
        <v>1.207684</v>
      </c>
      <c r="F120" s="502">
        <v>0</v>
      </c>
      <c r="G120" s="502">
        <v>0</v>
      </c>
      <c r="H120" s="502">
        <v>0</v>
      </c>
      <c r="I120" s="502">
        <v>0</v>
      </c>
      <c r="J120" s="502">
        <v>0</v>
      </c>
      <c r="K120" s="502">
        <v>1.4610000000000001E-3</v>
      </c>
      <c r="L120" s="502">
        <v>0</v>
      </c>
      <c r="M120" s="502">
        <v>0</v>
      </c>
      <c r="N120" s="502">
        <v>6.3480000000000003E-3</v>
      </c>
      <c r="O120" s="502">
        <v>4.3199999999999998E-4</v>
      </c>
      <c r="P120" s="502">
        <v>0</v>
      </c>
      <c r="Q120" s="502">
        <v>0</v>
      </c>
      <c r="R120" s="502">
        <v>0</v>
      </c>
      <c r="S120" s="502">
        <v>0</v>
      </c>
      <c r="T120" s="502">
        <v>0</v>
      </c>
      <c r="U120" s="502">
        <v>0</v>
      </c>
      <c r="V120" s="502">
        <v>0</v>
      </c>
      <c r="W120" s="502">
        <v>0</v>
      </c>
      <c r="X120" s="502">
        <v>4.6889999999999996E-3</v>
      </c>
    </row>
    <row r="121" spans="1:24" ht="18" customHeight="1" x14ac:dyDescent="0.5">
      <c r="A121" s="497" t="s">
        <v>127</v>
      </c>
      <c r="B121" s="498" t="s">
        <v>419</v>
      </c>
      <c r="C121" s="499">
        <v>1.1731529999999999</v>
      </c>
      <c r="D121" s="499">
        <v>0</v>
      </c>
      <c r="E121" s="499">
        <v>0</v>
      </c>
      <c r="F121" s="499">
        <v>0</v>
      </c>
      <c r="G121" s="499">
        <v>1.8081E-2</v>
      </c>
      <c r="H121" s="499">
        <v>0</v>
      </c>
      <c r="I121" s="499">
        <v>0</v>
      </c>
      <c r="J121" s="499">
        <v>5.2977999999999997E-2</v>
      </c>
      <c r="K121" s="499">
        <v>2.8296999999999999E-2</v>
      </c>
      <c r="L121" s="499">
        <v>0</v>
      </c>
      <c r="M121" s="499">
        <v>8.0000000000000007E-5</v>
      </c>
      <c r="N121" s="499">
        <v>3.6124999999999997E-2</v>
      </c>
      <c r="O121" s="499">
        <v>0</v>
      </c>
      <c r="P121" s="499">
        <v>0.33940900000000002</v>
      </c>
      <c r="Q121" s="499">
        <v>0</v>
      </c>
      <c r="R121" s="499">
        <v>0.16464500000000001</v>
      </c>
      <c r="S121" s="499">
        <v>8.9516999999999999E-2</v>
      </c>
      <c r="T121" s="499">
        <v>0.44044</v>
      </c>
      <c r="U121" s="499">
        <v>3.5799999999999998E-3</v>
      </c>
      <c r="V121" s="499">
        <v>0</v>
      </c>
      <c r="W121" s="499">
        <v>0</v>
      </c>
      <c r="X121" s="499">
        <v>0</v>
      </c>
    </row>
    <row r="122" spans="1:24" ht="18" customHeight="1" x14ac:dyDescent="0.5">
      <c r="A122" s="500" t="s">
        <v>74</v>
      </c>
      <c r="B122" s="501" t="s">
        <v>347</v>
      </c>
      <c r="C122" s="502">
        <v>1.1477839999999999</v>
      </c>
      <c r="D122" s="502">
        <v>1.0312999999999999E-2</v>
      </c>
      <c r="E122" s="502">
        <v>0.204598</v>
      </c>
      <c r="F122" s="502">
        <v>0</v>
      </c>
      <c r="G122" s="502">
        <v>0</v>
      </c>
      <c r="H122" s="502">
        <v>0</v>
      </c>
      <c r="I122" s="502">
        <v>0</v>
      </c>
      <c r="J122" s="502">
        <v>0</v>
      </c>
      <c r="K122" s="502">
        <v>0.182364</v>
      </c>
      <c r="L122" s="502">
        <v>0.16631199999999999</v>
      </c>
      <c r="M122" s="502">
        <v>0</v>
      </c>
      <c r="N122" s="502">
        <v>0.54705099999999995</v>
      </c>
      <c r="O122" s="502">
        <v>1.5493E-2</v>
      </c>
      <c r="P122" s="502">
        <v>5.672E-3</v>
      </c>
      <c r="Q122" s="502">
        <v>1.1980000000000001E-3</v>
      </c>
      <c r="R122" s="502">
        <v>1.4785E-2</v>
      </c>
      <c r="S122" s="502">
        <v>0</v>
      </c>
      <c r="T122" s="502">
        <v>0</v>
      </c>
      <c r="U122" s="502">
        <v>0</v>
      </c>
      <c r="V122" s="502">
        <v>0</v>
      </c>
      <c r="W122" s="502">
        <v>0</v>
      </c>
      <c r="X122" s="502">
        <v>0</v>
      </c>
    </row>
    <row r="123" spans="1:24" ht="18" customHeight="1" x14ac:dyDescent="0.5">
      <c r="A123" s="497" t="s">
        <v>760</v>
      </c>
      <c r="B123" s="498" t="s">
        <v>761</v>
      </c>
      <c r="C123" s="499">
        <v>1.0181119999999999</v>
      </c>
      <c r="D123" s="499">
        <v>0</v>
      </c>
      <c r="E123" s="499">
        <v>0.83268900000000001</v>
      </c>
      <c r="F123" s="499">
        <v>0</v>
      </c>
      <c r="G123" s="499">
        <v>5.2899999999999996E-4</v>
      </c>
      <c r="H123" s="499">
        <v>0</v>
      </c>
      <c r="I123" s="499">
        <v>0</v>
      </c>
      <c r="J123" s="499">
        <v>6.3E-5</v>
      </c>
      <c r="K123" s="499">
        <v>0</v>
      </c>
      <c r="L123" s="499">
        <v>0</v>
      </c>
      <c r="M123" s="499">
        <v>0</v>
      </c>
      <c r="N123" s="499">
        <v>0</v>
      </c>
      <c r="O123" s="499">
        <v>0</v>
      </c>
      <c r="P123" s="499">
        <v>0</v>
      </c>
      <c r="Q123" s="499">
        <v>0</v>
      </c>
      <c r="R123" s="499">
        <v>0.181171</v>
      </c>
      <c r="S123" s="499">
        <v>3.6610000000000002E-3</v>
      </c>
      <c r="T123" s="499">
        <v>0</v>
      </c>
      <c r="U123" s="499">
        <v>0</v>
      </c>
      <c r="V123" s="499">
        <v>0</v>
      </c>
      <c r="W123" s="499">
        <v>0</v>
      </c>
      <c r="X123" s="499">
        <v>0</v>
      </c>
    </row>
    <row r="124" spans="1:24" ht="18" customHeight="1" x14ac:dyDescent="0.5">
      <c r="A124" s="500" t="s">
        <v>162</v>
      </c>
      <c r="B124" s="501" t="s">
        <v>353</v>
      </c>
      <c r="C124" s="502">
        <v>0.92367299999999997</v>
      </c>
      <c r="D124" s="502">
        <v>0</v>
      </c>
      <c r="E124" s="502">
        <v>0</v>
      </c>
      <c r="F124" s="502">
        <v>0</v>
      </c>
      <c r="G124" s="502">
        <v>0</v>
      </c>
      <c r="H124" s="502">
        <v>0.25495499999999999</v>
      </c>
      <c r="I124" s="502">
        <v>0.226992</v>
      </c>
      <c r="J124" s="502">
        <v>0</v>
      </c>
      <c r="K124" s="502">
        <v>1.0541999999999999E-2</v>
      </c>
      <c r="L124" s="502">
        <v>0</v>
      </c>
      <c r="M124" s="502">
        <v>8.0789999999999994E-3</v>
      </c>
      <c r="N124" s="502">
        <v>0.171571</v>
      </c>
      <c r="O124" s="502">
        <v>0.22493199999999999</v>
      </c>
      <c r="P124" s="502">
        <v>0</v>
      </c>
      <c r="Q124" s="502">
        <v>0</v>
      </c>
      <c r="R124" s="502">
        <v>1.7198000000000001E-2</v>
      </c>
      <c r="S124" s="502">
        <v>6.0340000000000003E-3</v>
      </c>
      <c r="T124" s="502">
        <v>1.8779999999999999E-3</v>
      </c>
      <c r="U124" s="502">
        <v>3.7399999999999998E-4</v>
      </c>
      <c r="V124" s="502">
        <v>0</v>
      </c>
      <c r="W124" s="502">
        <v>1.1180000000000001E-3</v>
      </c>
      <c r="X124" s="502">
        <v>0</v>
      </c>
    </row>
    <row r="125" spans="1:24" ht="18" customHeight="1" x14ac:dyDescent="0.5">
      <c r="A125" s="497" t="s">
        <v>158</v>
      </c>
      <c r="B125" s="498" t="s">
        <v>290</v>
      </c>
      <c r="C125" s="499">
        <v>0.85848999999999998</v>
      </c>
      <c r="D125" s="499">
        <v>0</v>
      </c>
      <c r="E125" s="499">
        <v>3.7345000000000003E-2</v>
      </c>
      <c r="F125" s="499">
        <v>0</v>
      </c>
      <c r="G125" s="499">
        <v>0.69811299999999998</v>
      </c>
      <c r="H125" s="499">
        <v>0</v>
      </c>
      <c r="I125" s="499">
        <v>2.3E-5</v>
      </c>
      <c r="J125" s="499">
        <v>5.6300000000000002E-4</v>
      </c>
      <c r="K125" s="499">
        <v>1.5755999999999999E-2</v>
      </c>
      <c r="L125" s="499">
        <v>0</v>
      </c>
      <c r="M125" s="499">
        <v>9.8999999999999994E-5</v>
      </c>
      <c r="N125" s="499">
        <v>2.3945999999999999E-2</v>
      </c>
      <c r="O125" s="499">
        <v>0</v>
      </c>
      <c r="P125" s="499">
        <v>0</v>
      </c>
      <c r="Q125" s="499">
        <v>0</v>
      </c>
      <c r="R125" s="499">
        <v>0</v>
      </c>
      <c r="S125" s="499">
        <v>0</v>
      </c>
      <c r="T125" s="499">
        <v>0</v>
      </c>
      <c r="U125" s="499">
        <v>1.2152E-2</v>
      </c>
      <c r="V125" s="499">
        <v>0</v>
      </c>
      <c r="W125" s="499">
        <v>7.0485999999999993E-2</v>
      </c>
      <c r="X125" s="499">
        <v>7.9999999999999996E-6</v>
      </c>
    </row>
    <row r="126" spans="1:24" ht="18" customHeight="1" x14ac:dyDescent="0.5">
      <c r="A126" s="500" t="s">
        <v>748</v>
      </c>
      <c r="B126" s="501" t="s">
        <v>749</v>
      </c>
      <c r="C126" s="502">
        <v>0.83615499999999998</v>
      </c>
      <c r="D126" s="502">
        <v>0</v>
      </c>
      <c r="E126" s="502">
        <v>0.57992699999999997</v>
      </c>
      <c r="F126" s="502">
        <v>0</v>
      </c>
      <c r="G126" s="502">
        <v>4.5149999999999999E-3</v>
      </c>
      <c r="H126" s="502">
        <v>0</v>
      </c>
      <c r="I126" s="502">
        <v>0</v>
      </c>
      <c r="J126" s="502">
        <v>0</v>
      </c>
      <c r="K126" s="502">
        <v>0</v>
      </c>
      <c r="L126" s="502">
        <v>0</v>
      </c>
      <c r="M126" s="502">
        <v>0</v>
      </c>
      <c r="N126" s="502">
        <v>0.25151299999999999</v>
      </c>
      <c r="O126" s="502">
        <v>2.0000000000000001E-4</v>
      </c>
      <c r="P126" s="502">
        <v>0</v>
      </c>
      <c r="Q126" s="502">
        <v>0</v>
      </c>
      <c r="R126" s="502">
        <v>0</v>
      </c>
      <c r="S126" s="502">
        <v>0</v>
      </c>
      <c r="T126" s="502">
        <v>0</v>
      </c>
      <c r="U126" s="502">
        <v>0</v>
      </c>
      <c r="V126" s="502">
        <v>0</v>
      </c>
      <c r="W126" s="502">
        <v>0</v>
      </c>
      <c r="X126" s="502">
        <v>0</v>
      </c>
    </row>
    <row r="127" spans="1:24" ht="18" customHeight="1" x14ac:dyDescent="0.5">
      <c r="A127" s="497" t="s">
        <v>152</v>
      </c>
      <c r="B127" s="498" t="s">
        <v>337</v>
      </c>
      <c r="C127" s="499">
        <v>0.80047699999999999</v>
      </c>
      <c r="D127" s="499">
        <v>0</v>
      </c>
      <c r="E127" s="499">
        <v>0</v>
      </c>
      <c r="F127" s="499">
        <v>0</v>
      </c>
      <c r="G127" s="499">
        <v>0</v>
      </c>
      <c r="H127" s="499">
        <v>0</v>
      </c>
      <c r="I127" s="499">
        <v>0</v>
      </c>
      <c r="J127" s="499">
        <v>0</v>
      </c>
      <c r="K127" s="499">
        <v>0</v>
      </c>
      <c r="L127" s="499">
        <v>0.79297700000000004</v>
      </c>
      <c r="M127" s="499">
        <v>0</v>
      </c>
      <c r="N127" s="499">
        <v>7.5009999999999999E-3</v>
      </c>
      <c r="O127" s="499">
        <v>0</v>
      </c>
      <c r="P127" s="499">
        <v>0</v>
      </c>
      <c r="Q127" s="499">
        <v>0</v>
      </c>
      <c r="R127" s="499">
        <v>0</v>
      </c>
      <c r="S127" s="499">
        <v>0</v>
      </c>
      <c r="T127" s="499">
        <v>0</v>
      </c>
      <c r="U127" s="499">
        <v>0</v>
      </c>
      <c r="V127" s="499">
        <v>0</v>
      </c>
      <c r="W127" s="499">
        <v>0</v>
      </c>
      <c r="X127" s="499">
        <v>0</v>
      </c>
    </row>
    <row r="128" spans="1:24" ht="18" customHeight="1" x14ac:dyDescent="0.5">
      <c r="A128" s="500" t="s">
        <v>2673</v>
      </c>
      <c r="B128" s="501" t="s">
        <v>2674</v>
      </c>
      <c r="C128" s="502">
        <v>0.75368900000000005</v>
      </c>
      <c r="D128" s="502">
        <v>0</v>
      </c>
      <c r="E128" s="502">
        <v>0</v>
      </c>
      <c r="F128" s="502">
        <v>0</v>
      </c>
      <c r="G128" s="502">
        <v>0</v>
      </c>
      <c r="H128" s="502">
        <v>0</v>
      </c>
      <c r="I128" s="502">
        <v>0</v>
      </c>
      <c r="J128" s="502">
        <v>0</v>
      </c>
      <c r="K128" s="502">
        <v>0</v>
      </c>
      <c r="L128" s="502">
        <v>0</v>
      </c>
      <c r="M128" s="502">
        <v>0</v>
      </c>
      <c r="N128" s="502">
        <v>0</v>
      </c>
      <c r="O128" s="502">
        <v>0</v>
      </c>
      <c r="P128" s="502">
        <v>0</v>
      </c>
      <c r="Q128" s="502">
        <v>0</v>
      </c>
      <c r="R128" s="502">
        <v>0</v>
      </c>
      <c r="S128" s="502">
        <v>0.75368900000000005</v>
      </c>
      <c r="T128" s="502">
        <v>0</v>
      </c>
      <c r="U128" s="502">
        <v>0</v>
      </c>
      <c r="V128" s="502">
        <v>0</v>
      </c>
      <c r="W128" s="502">
        <v>0</v>
      </c>
      <c r="X128" s="502">
        <v>0</v>
      </c>
    </row>
    <row r="129" spans="1:24" ht="18" customHeight="1" x14ac:dyDescent="0.5">
      <c r="A129" s="497" t="s">
        <v>163</v>
      </c>
      <c r="B129" s="498" t="s">
        <v>421</v>
      </c>
      <c r="C129" s="499">
        <v>0.69351600000000002</v>
      </c>
      <c r="D129" s="499">
        <v>0</v>
      </c>
      <c r="E129" s="499">
        <v>0</v>
      </c>
      <c r="F129" s="499">
        <v>0</v>
      </c>
      <c r="G129" s="499">
        <v>0</v>
      </c>
      <c r="H129" s="499">
        <v>0</v>
      </c>
      <c r="I129" s="499">
        <v>2.0920000000000001E-3</v>
      </c>
      <c r="J129" s="499">
        <v>0</v>
      </c>
      <c r="K129" s="499">
        <v>0</v>
      </c>
      <c r="L129" s="499">
        <v>0</v>
      </c>
      <c r="M129" s="499">
        <v>0</v>
      </c>
      <c r="N129" s="499">
        <v>2.2911000000000001E-2</v>
      </c>
      <c r="O129" s="499">
        <v>8.0300000000000007E-3</v>
      </c>
      <c r="P129" s="499">
        <v>0</v>
      </c>
      <c r="Q129" s="499">
        <v>0</v>
      </c>
      <c r="R129" s="499">
        <v>0</v>
      </c>
      <c r="S129" s="499">
        <v>0</v>
      </c>
      <c r="T129" s="499">
        <v>0</v>
      </c>
      <c r="U129" s="499">
        <v>0.66048499999999999</v>
      </c>
      <c r="V129" s="499">
        <v>0</v>
      </c>
      <c r="W129" s="499">
        <v>0</v>
      </c>
      <c r="X129" s="499">
        <v>0</v>
      </c>
    </row>
    <row r="130" spans="1:24" ht="18" customHeight="1" x14ac:dyDescent="0.5">
      <c r="A130" s="500" t="s">
        <v>149</v>
      </c>
      <c r="B130" s="501" t="s">
        <v>303</v>
      </c>
      <c r="C130" s="502">
        <v>0.68501800000000002</v>
      </c>
      <c r="D130" s="502">
        <v>0</v>
      </c>
      <c r="E130" s="502">
        <v>0</v>
      </c>
      <c r="F130" s="502">
        <v>0</v>
      </c>
      <c r="G130" s="502">
        <v>0</v>
      </c>
      <c r="H130" s="502">
        <v>0</v>
      </c>
      <c r="I130" s="502">
        <v>0</v>
      </c>
      <c r="J130" s="502">
        <v>0</v>
      </c>
      <c r="K130" s="502">
        <v>0</v>
      </c>
      <c r="L130" s="502">
        <v>0.52923299999999995</v>
      </c>
      <c r="M130" s="502">
        <v>0</v>
      </c>
      <c r="N130" s="502">
        <v>2.6899999999999998E-4</v>
      </c>
      <c r="O130" s="502">
        <v>0</v>
      </c>
      <c r="P130" s="502">
        <v>7.0313000000000001E-2</v>
      </c>
      <c r="Q130" s="502">
        <v>0</v>
      </c>
      <c r="R130" s="502">
        <v>0</v>
      </c>
      <c r="S130" s="502">
        <v>8.5080000000000003E-2</v>
      </c>
      <c r="T130" s="502">
        <v>1.2400000000000001E-4</v>
      </c>
      <c r="U130" s="502">
        <v>0</v>
      </c>
      <c r="V130" s="502">
        <v>0</v>
      </c>
      <c r="W130" s="502">
        <v>0</v>
      </c>
      <c r="X130" s="502">
        <v>0</v>
      </c>
    </row>
    <row r="131" spans="1:24" ht="18" customHeight="1" x14ac:dyDescent="0.5">
      <c r="A131" s="497" t="s">
        <v>66</v>
      </c>
      <c r="B131" s="498" t="s">
        <v>335</v>
      </c>
      <c r="C131" s="499">
        <v>0.681786</v>
      </c>
      <c r="D131" s="499">
        <v>0</v>
      </c>
      <c r="E131" s="499">
        <v>0.37210799999999999</v>
      </c>
      <c r="F131" s="499">
        <v>0</v>
      </c>
      <c r="G131" s="499">
        <v>0</v>
      </c>
      <c r="H131" s="499">
        <v>0</v>
      </c>
      <c r="I131" s="499">
        <v>1.9000000000000001E-5</v>
      </c>
      <c r="J131" s="499">
        <v>0</v>
      </c>
      <c r="K131" s="499">
        <v>0</v>
      </c>
      <c r="L131" s="499">
        <v>0</v>
      </c>
      <c r="M131" s="499">
        <v>0</v>
      </c>
      <c r="N131" s="499">
        <v>0</v>
      </c>
      <c r="O131" s="499">
        <v>1.222E-2</v>
      </c>
      <c r="P131" s="499">
        <v>0.29743900000000001</v>
      </c>
      <c r="Q131" s="499">
        <v>0</v>
      </c>
      <c r="R131" s="499">
        <v>0</v>
      </c>
      <c r="S131" s="499">
        <v>0</v>
      </c>
      <c r="T131" s="499">
        <v>0</v>
      </c>
      <c r="U131" s="499">
        <v>0</v>
      </c>
      <c r="V131" s="499">
        <v>0</v>
      </c>
      <c r="W131" s="499">
        <v>0</v>
      </c>
      <c r="X131" s="499">
        <v>0</v>
      </c>
    </row>
    <row r="132" spans="1:24" ht="18" customHeight="1" x14ac:dyDescent="0.5">
      <c r="A132" s="500" t="s">
        <v>752</v>
      </c>
      <c r="B132" s="501" t="s">
        <v>753</v>
      </c>
      <c r="C132" s="502">
        <v>0.63517699999999999</v>
      </c>
      <c r="D132" s="502">
        <v>0</v>
      </c>
      <c r="E132" s="502">
        <v>0</v>
      </c>
      <c r="F132" s="502">
        <v>0</v>
      </c>
      <c r="G132" s="502">
        <v>7.6400000000000001E-3</v>
      </c>
      <c r="H132" s="502">
        <v>0</v>
      </c>
      <c r="I132" s="502">
        <v>4.6188E-2</v>
      </c>
      <c r="J132" s="502">
        <v>0</v>
      </c>
      <c r="K132" s="502">
        <v>0</v>
      </c>
      <c r="L132" s="502">
        <v>0</v>
      </c>
      <c r="M132" s="502">
        <v>0</v>
      </c>
      <c r="N132" s="502">
        <v>4.6599000000000002E-2</v>
      </c>
      <c r="O132" s="502">
        <v>6.9309999999999997E-3</v>
      </c>
      <c r="P132" s="502">
        <v>0</v>
      </c>
      <c r="Q132" s="502">
        <v>0</v>
      </c>
      <c r="R132" s="502">
        <v>0</v>
      </c>
      <c r="S132" s="502">
        <v>0.26587100000000002</v>
      </c>
      <c r="T132" s="502">
        <v>0</v>
      </c>
      <c r="U132" s="502">
        <v>9.9307000000000006E-2</v>
      </c>
      <c r="V132" s="502">
        <v>0</v>
      </c>
      <c r="W132" s="502">
        <v>0.16226699999999999</v>
      </c>
      <c r="X132" s="502">
        <v>3.7500000000000001E-4</v>
      </c>
    </row>
    <row r="133" spans="1:24" ht="18" customHeight="1" x14ac:dyDescent="0.5">
      <c r="A133" s="497" t="s">
        <v>164</v>
      </c>
      <c r="B133" s="498" t="s">
        <v>354</v>
      </c>
      <c r="C133" s="499">
        <v>0.54874299999999998</v>
      </c>
      <c r="D133" s="499">
        <v>0</v>
      </c>
      <c r="E133" s="499">
        <v>0</v>
      </c>
      <c r="F133" s="499">
        <v>0</v>
      </c>
      <c r="G133" s="499">
        <v>0</v>
      </c>
      <c r="H133" s="499">
        <v>0</v>
      </c>
      <c r="I133" s="499">
        <v>0</v>
      </c>
      <c r="J133" s="499">
        <v>0</v>
      </c>
      <c r="K133" s="499">
        <v>1.0718999999999999E-2</v>
      </c>
      <c r="L133" s="499">
        <v>0.52411399999999997</v>
      </c>
      <c r="M133" s="499">
        <v>3.1199999999999999E-3</v>
      </c>
      <c r="N133" s="499">
        <v>7.1630000000000001E-3</v>
      </c>
      <c r="O133" s="499">
        <v>0</v>
      </c>
      <c r="P133" s="499">
        <v>0</v>
      </c>
      <c r="Q133" s="499">
        <v>2.61E-4</v>
      </c>
      <c r="R133" s="499">
        <v>1.4580000000000001E-3</v>
      </c>
      <c r="S133" s="499">
        <v>0</v>
      </c>
      <c r="T133" s="499">
        <v>0</v>
      </c>
      <c r="U133" s="499">
        <v>0</v>
      </c>
      <c r="V133" s="499">
        <v>0</v>
      </c>
      <c r="W133" s="499">
        <v>1.908E-3</v>
      </c>
      <c r="X133" s="499">
        <v>0</v>
      </c>
    </row>
    <row r="134" spans="1:24" ht="18" customHeight="1" x14ac:dyDescent="0.5">
      <c r="A134" s="500" t="s">
        <v>762</v>
      </c>
      <c r="B134" s="501" t="s">
        <v>763</v>
      </c>
      <c r="C134" s="502">
        <v>0.513822</v>
      </c>
      <c r="D134" s="502">
        <v>0</v>
      </c>
      <c r="E134" s="502">
        <v>0</v>
      </c>
      <c r="F134" s="502">
        <v>0</v>
      </c>
      <c r="G134" s="502">
        <v>0</v>
      </c>
      <c r="H134" s="502">
        <v>0</v>
      </c>
      <c r="I134" s="502">
        <v>0</v>
      </c>
      <c r="J134" s="502">
        <v>0</v>
      </c>
      <c r="K134" s="502">
        <v>1.8537999999999999E-2</v>
      </c>
      <c r="L134" s="502">
        <v>0</v>
      </c>
      <c r="M134" s="502">
        <v>0</v>
      </c>
      <c r="N134" s="502">
        <v>0.48542400000000002</v>
      </c>
      <c r="O134" s="502">
        <v>5.7949999999999998E-3</v>
      </c>
      <c r="P134" s="502">
        <v>0</v>
      </c>
      <c r="Q134" s="502">
        <v>4.065E-3</v>
      </c>
      <c r="R134" s="502">
        <v>0</v>
      </c>
      <c r="S134" s="502">
        <v>0</v>
      </c>
      <c r="T134" s="502">
        <v>0</v>
      </c>
      <c r="U134" s="502">
        <v>0</v>
      </c>
      <c r="V134" s="502">
        <v>0</v>
      </c>
      <c r="W134" s="502">
        <v>0</v>
      </c>
      <c r="X134" s="502">
        <v>0</v>
      </c>
    </row>
    <row r="135" spans="1:24" ht="18" customHeight="1" x14ac:dyDescent="0.5">
      <c r="A135" s="497" t="s">
        <v>635</v>
      </c>
      <c r="B135" s="498" t="s">
        <v>639</v>
      </c>
      <c r="C135" s="499">
        <v>0.50952799999999998</v>
      </c>
      <c r="D135" s="499">
        <v>0</v>
      </c>
      <c r="E135" s="499">
        <v>0</v>
      </c>
      <c r="F135" s="499">
        <v>0</v>
      </c>
      <c r="G135" s="499">
        <v>0.27084000000000003</v>
      </c>
      <c r="H135" s="499">
        <v>0</v>
      </c>
      <c r="I135" s="499">
        <v>0</v>
      </c>
      <c r="J135" s="499">
        <v>0</v>
      </c>
      <c r="K135" s="499">
        <v>0</v>
      </c>
      <c r="L135" s="499">
        <v>0</v>
      </c>
      <c r="M135" s="499">
        <v>0</v>
      </c>
      <c r="N135" s="499">
        <v>0</v>
      </c>
      <c r="O135" s="499">
        <v>2.4740000000000001E-3</v>
      </c>
      <c r="P135" s="499">
        <v>0</v>
      </c>
      <c r="Q135" s="499">
        <v>0</v>
      </c>
      <c r="R135" s="499">
        <v>5.1575000000000003E-2</v>
      </c>
      <c r="S135" s="499">
        <v>0.184477</v>
      </c>
      <c r="T135" s="499">
        <v>0</v>
      </c>
      <c r="U135" s="499">
        <v>0</v>
      </c>
      <c r="V135" s="499">
        <v>0</v>
      </c>
      <c r="W135" s="499">
        <v>1.6200000000000001E-4</v>
      </c>
      <c r="X135" s="499">
        <v>0</v>
      </c>
    </row>
    <row r="136" spans="1:24" ht="18" customHeight="1" x14ac:dyDescent="0.5">
      <c r="A136" s="500" t="s">
        <v>2675</v>
      </c>
      <c r="B136" s="501" t="s">
        <v>2676</v>
      </c>
      <c r="C136" s="502">
        <v>0.50120399999999998</v>
      </c>
      <c r="D136" s="502">
        <v>0</v>
      </c>
      <c r="E136" s="502">
        <v>0</v>
      </c>
      <c r="F136" s="502">
        <v>0</v>
      </c>
      <c r="G136" s="502">
        <v>3.9300000000000001E-4</v>
      </c>
      <c r="H136" s="502">
        <v>0</v>
      </c>
      <c r="I136" s="502">
        <v>0</v>
      </c>
      <c r="J136" s="502">
        <v>0</v>
      </c>
      <c r="K136" s="502">
        <v>0</v>
      </c>
      <c r="L136" s="502">
        <v>0</v>
      </c>
      <c r="M136" s="502">
        <v>0</v>
      </c>
      <c r="N136" s="502">
        <v>6.2600000000000004E-4</v>
      </c>
      <c r="O136" s="502">
        <v>0</v>
      </c>
      <c r="P136" s="502">
        <v>0</v>
      </c>
      <c r="Q136" s="502">
        <v>0</v>
      </c>
      <c r="R136" s="502">
        <v>0</v>
      </c>
      <c r="S136" s="502">
        <v>0.50018499999999999</v>
      </c>
      <c r="T136" s="502">
        <v>0</v>
      </c>
      <c r="U136" s="502">
        <v>0</v>
      </c>
      <c r="V136" s="502">
        <v>0</v>
      </c>
      <c r="W136" s="502">
        <v>0</v>
      </c>
      <c r="X136" s="502">
        <v>0</v>
      </c>
    </row>
    <row r="137" spans="1:24" ht="18" customHeight="1" x14ac:dyDescent="0.5">
      <c r="A137" s="497" t="s">
        <v>655</v>
      </c>
      <c r="B137" s="498" t="s">
        <v>393</v>
      </c>
      <c r="C137" s="499">
        <v>4.491174</v>
      </c>
      <c r="D137" s="499">
        <v>6.8599999999999998E-3</v>
      </c>
      <c r="E137" s="499">
        <v>0.48590100000000003</v>
      </c>
      <c r="F137" s="499">
        <v>4.7600000000000003E-3</v>
      </c>
      <c r="G137" s="499">
        <v>0.71640899999999996</v>
      </c>
      <c r="H137" s="499">
        <v>0</v>
      </c>
      <c r="I137" s="499">
        <v>0.39458100000000002</v>
      </c>
      <c r="J137" s="499">
        <v>0.19514300000000001</v>
      </c>
      <c r="K137" s="499">
        <v>6.9579000000000002E-2</v>
      </c>
      <c r="L137" s="499">
        <v>0.115841</v>
      </c>
      <c r="M137" s="499">
        <v>0.198542</v>
      </c>
      <c r="N137" s="499">
        <v>0.53726300000000005</v>
      </c>
      <c r="O137" s="499">
        <v>0.14019000000000001</v>
      </c>
      <c r="P137" s="499">
        <v>8.0529999999999994E-3</v>
      </c>
      <c r="Q137" s="499">
        <v>0.20888000000000001</v>
      </c>
      <c r="R137" s="499">
        <v>0.19388</v>
      </c>
      <c r="S137" s="499">
        <v>0.46404600000000001</v>
      </c>
      <c r="T137" s="499">
        <v>0.167515</v>
      </c>
      <c r="U137" s="499">
        <v>0.19704099999999999</v>
      </c>
      <c r="V137" s="499">
        <v>0</v>
      </c>
      <c r="W137" s="499">
        <v>0.101255</v>
      </c>
      <c r="X137" s="499">
        <v>0.28543600000000002</v>
      </c>
    </row>
    <row r="138" spans="1:24" ht="18" customHeight="1" x14ac:dyDescent="0.5">
      <c r="A138" s="500" t="s">
        <v>21</v>
      </c>
      <c r="B138" s="501" t="s">
        <v>238</v>
      </c>
      <c r="C138" s="502">
        <v>70447.255063999997</v>
      </c>
      <c r="D138" s="502">
        <v>2353.018744</v>
      </c>
      <c r="E138" s="502">
        <v>3454.0790590000001</v>
      </c>
      <c r="F138" s="502">
        <v>712.45821100000001</v>
      </c>
      <c r="G138" s="502">
        <v>3604.1003019999998</v>
      </c>
      <c r="H138" s="502">
        <v>3733.802205</v>
      </c>
      <c r="I138" s="502">
        <v>7895.7636769999999</v>
      </c>
      <c r="J138" s="502">
        <v>2622.3437920000001</v>
      </c>
      <c r="K138" s="502">
        <v>248.89879300000001</v>
      </c>
      <c r="L138" s="502">
        <v>487.54768899999999</v>
      </c>
      <c r="M138" s="502">
        <v>660.26942199999996</v>
      </c>
      <c r="N138" s="502">
        <v>1560.9479289999999</v>
      </c>
      <c r="O138" s="502">
        <v>366.09118000000001</v>
      </c>
      <c r="P138" s="502">
        <v>502.58601499999997</v>
      </c>
      <c r="Q138" s="502">
        <v>7022.1160239999999</v>
      </c>
      <c r="R138" s="502">
        <v>5602.7621939999999</v>
      </c>
      <c r="S138" s="502">
        <v>18103.822303000001</v>
      </c>
      <c r="T138" s="502">
        <v>6008.4324820000002</v>
      </c>
      <c r="U138" s="502">
        <v>2276.47561</v>
      </c>
      <c r="V138" s="502">
        <v>625.87588400000004</v>
      </c>
      <c r="W138" s="502">
        <v>1132.262616</v>
      </c>
      <c r="X138" s="502">
        <v>1473.6009340000001</v>
      </c>
    </row>
    <row r="139" spans="1:24" ht="18" customHeight="1" x14ac:dyDescent="0.5">
      <c r="A139" s="152" t="s">
        <v>505</v>
      </c>
      <c r="B139" s="44"/>
      <c r="X139" s="154" t="s">
        <v>506</v>
      </c>
    </row>
    <row r="140" spans="1:24" ht="18" customHeight="1" x14ac:dyDescent="0.5">
      <c r="C140" s="46"/>
      <c r="D140" s="46"/>
      <c r="E140" s="46"/>
      <c r="F140" s="46"/>
      <c r="G140" s="46"/>
      <c r="H140" s="46"/>
      <c r="I140" s="46"/>
      <c r="J140" s="46"/>
      <c r="K140" s="46"/>
      <c r="L140" s="46"/>
      <c r="M140" s="46"/>
      <c r="N140" s="46"/>
      <c r="O140" s="46"/>
      <c r="P140" s="46"/>
      <c r="Q140" s="46"/>
      <c r="R140" s="46"/>
      <c r="S140" s="46"/>
      <c r="T140" s="46"/>
      <c r="U140" s="46"/>
      <c r="V140" s="46"/>
      <c r="W140" s="46"/>
      <c r="X140" s="46"/>
    </row>
    <row r="144" spans="1:24" ht="18" customHeight="1" x14ac:dyDescent="0.5">
      <c r="U144" s="46"/>
    </row>
  </sheetData>
  <mergeCells count="2">
    <mergeCell ref="A4:A6"/>
    <mergeCell ref="B4:B6"/>
  </mergeCells>
  <pageMargins left="0.7" right="0.7" top="0.75" bottom="0.75" header="0.3" footer="0.3"/>
  <pageSetup orientation="portrait" r:id="rId1"/>
  <headerFooter>
    <oddHeader>&amp;C&amp;KFBBF34&amp;10&amp;"Calibri"&amp;BConfidential&amp;B</oddHead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7" ma:contentTypeDescription="Create a new document." ma:contentTypeScope="" ma:versionID="4f8836bb0b839ed7b2f495b5e37750d1">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e2ddc738c3185f0bc10d945c292c29f0"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element ref="ns3:MediaServiceObjectDetectorVersions" minOccurs="0"/>
                <xsd:element ref="ns3:MediaServiceSearchProperties"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AA9057-6C46-4567-80BD-E63BACD82A40}">
  <ds:schemaRefs>
    <ds:schemaRef ds:uri="http://www.w3.org/XML/1998/namespace"/>
    <ds:schemaRef ds:uri="67af0f95-1aa7-485d-a2c5-c0accc5769f0"/>
    <ds:schemaRef ds:uri="046b6945-77e9-4c19-9e96-36ae7937d432"/>
    <ds:schemaRef ds:uri="http://schemas.openxmlformats.org/package/2006/metadata/core-properties"/>
    <ds:schemaRef ds:uri="http://purl.org/dc/elements/1.1/"/>
    <ds:schemaRef ds:uri="http://purl.org/dc/terms/"/>
    <ds:schemaRef ds:uri="http://schemas.microsoft.com/office/infopath/2007/PartnerControls"/>
    <ds:schemaRef ds:uri="http://purl.org/dc/dcmitype/"/>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03C6A362-701F-40D5-B42D-FEDC0FEDC6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5F6E65-1904-46B9-86A9-CDE62E83C5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Home الرئيسية</vt:lpstr>
      <vt:lpstr>1.1</vt:lpstr>
      <vt:lpstr>1.2</vt:lpstr>
      <vt:lpstr>2</vt:lpstr>
      <vt:lpstr>3</vt:lpstr>
      <vt:lpstr>4</vt:lpstr>
      <vt:lpstr>5</vt:lpstr>
      <vt:lpstr>6.1</vt:lpstr>
      <vt:lpstr>6.2</vt:lpstr>
      <vt:lpstr>7.1</vt:lpstr>
      <vt:lpstr>7.2</vt:lpstr>
      <vt:lpstr>7.3</vt:lpstr>
      <vt:lpstr>7.4</vt:lpstr>
      <vt:lpstr>7.5</vt:lpstr>
      <vt:lpstr>7.6</vt:lpstr>
      <vt:lpstr>7.7</vt:lpstr>
      <vt:lpstr>7.8</vt:lpstr>
      <vt:lpstr>8</vt:lpstr>
      <vt:lpstr>9</vt:lpstr>
      <vt:lpstr>10</vt:lpstr>
      <vt:lpstr>11</vt:lpstr>
      <vt:lpstr>12.1</vt:lpstr>
      <vt:lpstr>12.2</vt:lpstr>
      <vt:lpstr>13.1</vt:lpstr>
      <vt:lpstr>13.2</vt:lpstr>
      <vt:lpstr>14.1</vt:lpstr>
      <vt:lpstr>14.2</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majeebi@stats.gov.sa;Mohammed Almosayter</dc:creator>
  <cp:keywords/>
  <dc:description/>
  <cp:lastModifiedBy>ماجد عجيبي - Majed Ajeebi</cp:lastModifiedBy>
  <cp:revision/>
  <dcterms:created xsi:type="dcterms:W3CDTF">2016-08-11T05:20:00Z</dcterms:created>
  <dcterms:modified xsi:type="dcterms:W3CDTF">2026-08-24T17:11:16Z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gvdocid">
    <vt:lpwstr>ca1ba5fc-c201-46f0-9af1-adf2efeeef9d</vt:lpwstr>
  </property>
  <property fmtid="{D5CDD505-2E9C-101B-9397-08002B2CF9AE}" pid="6" name="ClassificationTagSetId">
    <vt:lpwstr>e16409a7-1700-4153-9090-3955bc2f0ae8</vt:lpwstr>
  </property>
  <property fmtid="{D5CDD505-2E9C-101B-9397-08002B2CF9AE}" pid="7" name="ComplianceTagSetId">
    <vt:lpwstr>f14fc1f1-8950-40d5-8a29-45909da947d6</vt:lpwstr>
  </property>
  <property fmtid="{D5CDD505-2E9C-101B-9397-08002B2CF9AE}" pid="8" name="FileId">
    <vt:lpwstr>ca1ba5fc-c201-46f0-9af1-adf2efeeef9d</vt:lpwstr>
  </property>
  <property fmtid="{D5CDD505-2E9C-101B-9397-08002B2CF9AE}" pid="9" name="UserId">
    <vt:lpwstr>Sanhat Alhubail</vt:lpwstr>
  </property>
  <property fmtid="{D5CDD505-2E9C-101B-9397-08002B2CF9AE}" pid="10" name="TagDateTime">
    <vt:lpwstr>1448-03-07T04:24:58Z</vt:lpwstr>
  </property>
  <property fmtid="{D5CDD505-2E9C-101B-9397-08002B2CF9AE}" pid="11" name="GVData">
    <vt:lpwstr>eyJPUyI6IldpbmRvd3MiLCJkb2NJRCI6ImNhMWJhNWZjLWMyMDEtNDZmMC05YWYxLWFkZjJlZmVlZWY5ZCIsImRvY1N0YXRlIjoie1wiM3JkUGFydHlIZWFkZXJcIjpcIlwiLFwiM3JkUGFydHlGb290ZXJcIjpcIntcXFwiMXxDZW50ZXJcXFwiOlxcXCJ3d3cuc3Rh</vt:lpwstr>
  </property>
  <property fmtid="{D5CDD505-2E9C-101B-9397-08002B2CF9AE}" pid="12" name="GVData0">
    <vt:lpwstr>dHMuZ292LnNhXFxcIixcXFwiMnxDZW50ZXJcXFwiOlxcXCJ3d3cuc3RhdHMuZ292LnNhXFxcIixcXFwiM3xDZW50ZXJcXFwiOlxcXCJ3d3cuc3RhdHMuZ292LnNhXFxcIixcXFwiNHxDZW50ZXJcXFwiOlxcXCJ3d3cuc3RhdHMuZ292LnNhXFxcIixcXFwiNXxDZW50</vt:lpwstr>
  </property>
  <property fmtid="{D5CDD505-2E9C-101B-9397-08002B2CF9AE}" pid="13" name="GVData1">
    <vt:lpwstr>ZXJcXFwiOlxcXCJ3d3cuc3RhdHMuZ292LnNhXFxcIixcXFwiNnxDZW50ZXJcXFwiOlxcXCJ3d3cuc3RhdHMuZ292LnNhXFxcIixcXFwiN3xDZW50ZXJcXFwiOlxcXCJ3d3cuc3RhdHMuZ292LnNhXFxcIixcXFwiMTB8Q2VudGVyXFxcIjpcXFwid3d3LnN0YXRzLmdv</vt:lpwstr>
  </property>
  <property fmtid="{D5CDD505-2E9C-101B-9397-08002B2CF9AE}" pid="14" name="GVData2">
    <vt:lpwstr>di5zYVxcXCIsXFxcIjExfENlbnRlclxcXCI6XFxcInd3dy5zdGF0cy5nb3Yuc2FcXFwiLFxcXCIxMnxDZW50ZXJcXFwiOlxcXCJ3d3cuc3RhdHMuZ292LnNhXFxcIixcXFwiMTN8Q2VudGVyXFxcIjpcXFwid3d3LnN0YXRzLmdvdi5zYVxcXCIsXFxcIjE0fENlbnRl</vt:lpwstr>
  </property>
  <property fmtid="{D5CDD505-2E9C-101B-9397-08002B2CF9AE}" pid="15" name="GVData3">
    <vt:lpwstr>clxcXCI6XFxcInd3dy5zdGF0cy5nb3Yuc2FcXFwiLFxcXCIxNXxDZW50ZXJcXFwiOlxcXCJ3d3cuc3RhdHMuZ292LnNhXFxcIixcXFwiMTZ8Q2VudGVyXFxcIjpcXFwid3d3LnN0YXRzLmdvdi5zYVxcXCIsXFxcIjE3fENlbnRlclxcXCI6XFxcInd3dy5zdGF0cy5n</vt:lpwstr>
  </property>
  <property fmtid="{D5CDD505-2E9C-101B-9397-08002B2CF9AE}" pid="16" name="GVData4">
    <vt:lpwstr>b3Yuc2FcXFwiLFxcXCIxOHxDZW50ZXJcXFwiOlxcXCJ3d3cuc3RhdHMuZ292LnNhXFxcIixcXFwiMTl8Q2VudGVyXFxcIjpcXFwid3d3LnN0YXRzLmdvdi5zYVxcXCIsXFxcIjIwfENlbnRlclxcXCI6XFxcInd3dy5zdGF0cy5nb3Yuc2FcXFwiLFxcXCIyMXxDZW50</vt:lpwstr>
  </property>
  <property fmtid="{D5CDD505-2E9C-101B-9397-08002B2CF9AE}" pid="17" name="GVData5">
    <vt:lpwstr>ZXJcXFwiOlxcXCJ3d3cuc3RhdHMuZ292LnNhXFxcIixcXFwiMjJ8Q2VudGVyXFxcIjpcXFwid3d3LnN0YXRzLmdvdi5zYVxcXCIsXFxcIjIzfENlbnRlclxcXCI6XFxcInd3dy5zdGF0cy5nb3Yuc2FcXFwiLFxcXCIyNHxDZW50ZXJcXFwiOlxcXCJ3d3cuc3RhdHMu</vt:lpwstr>
  </property>
  <property fmtid="{D5CDD505-2E9C-101B-9397-08002B2CF9AE}" pid="18" name="GVData6">
    <vt:lpwstr>Z292LnNhXFxcIixcXFwiMjV8Q2VudGVyXFxcIjpcXFwid3d3LnN0YXRzLmdvdi5zYVxcXCIsXFxcIjI2fENlbnRlclxcXCI6XFxcInd3dy5zdGF0cy5nb3Yuc2FcXFwiLFxcXCIyN3xDZW50ZXJcXFwiOlxcXCJ3d3cuc3RhdHMuZ292LnNhXFxcIn1cIixcIkN1cnJl</vt:lpwstr>
  </property>
  <property fmtid="{D5CDD505-2E9C-101B-9397-08002B2CF9AE}" pid="19" name="GVData7">
    <vt:lpwstr>bnRTdGF0ZVwiOlwie1xcXCJGaXJzdFBhZ2VEaWZmZXJlbnRcXFwiOmZhbHNlLFxcXCJEaWZmZXJlbnRPZGRBbmRFdmVuUGFnZXNcXFwiOmZhbHNlLFxcXCJQYWdlQ291bnRcXFwiOjI4LFxcXCJIZWFkZXJNZXRhZGF0YVxcXCI6XFxcIntcXFxcXFxcIkxlZnRcXFxc</vt:lpwstr>
  </property>
  <property fmtid="{D5CDD505-2E9C-101B-9397-08002B2CF9AE}" pid="20" name="GVData8">
    <vt:lpwstr>XFxcIjpcXFxcXFxcIlxcXFxcXFwiLFxcXFxcXFwiQ2VudGVyXFxcXFxcXCI6XFxcXFxcXCJDb25maWRlbnRpYWxcXFxcXFxcIixcXFxcXFxcIlJpZ2h0XFxcXFxcXCI6XFxcXFxcXCJcXFxcXFxcIn1cXFwiLFxcXCJUaGlyZFBhcnR5SGVhZGVyTWV0YWRhdGFcXFwi</vt:lpwstr>
  </property>
  <property fmtid="{D5CDD505-2E9C-101B-9397-08002B2CF9AE}" pid="21" name="GVData9">
    <vt:lpwstr>OlxcXCJcXFwiLFxcXCJHVkhlYWRlckV4aXN0c1xcXCI6dHJ1ZSxcXFwiTm9uR1ZIZWFkZXJFeGlzdHNcXFwiOmZhbHNlLFxcXCJGbG9hdGluZ0hlYWRlckV4aXN0c1xcXCI6ZmFsc2UsXFxcIk5vbkdWSGVhZGVyU2hhcGVFeGlzdHNcXFwiOmZhbHNlLFxcXCJUaGly</vt:lpwstr>
  </property>
  <property fmtid="{D5CDD505-2E9C-101B-9397-08002B2CF9AE}" pid="22" name="GVData10">
    <vt:lpwstr>ZFBhcnR5SGVhZGVyc1xcXCI6W10sXFxcIkZvb3Rlck1ldGFkYXRhXFxcIjpcXFwiXFxcIixcXFwiVGhpcmRQYXJ0eUZvb3Rlck1ldGFkYXRhXFxcIjpcXFwie1xcXFxcXFwiMXxDZW50ZXJcXFxcXFxcIjpcXFxcXFxcInd3dy5zdGF0cy5nb3Yuc2FcXFxcXFxcIixc</vt:lpwstr>
  </property>
  <property fmtid="{D5CDD505-2E9C-101B-9397-08002B2CF9AE}" pid="23" name="GVData11">
    <vt:lpwstr>XFxcXFxcIjJ8Q2VudGVyXFxcXFxcXCI6XFxcXFxcXCJ3d3cuc3RhdHMuZ292LnNhXFxcXFxcXCIsXFxcXFxcXCIzfENlbnRlclxcXFxcXFwiOlxcXFxcXFwid3d3LnN0YXRzLmdvdi5zYVxcXFxcXFwiLFxcXFxcXFwiNHxDZW50ZXJcXFxcXFxcIjpcXFxcXFxcInd3</vt:lpwstr>
  </property>
  <property fmtid="{D5CDD505-2E9C-101B-9397-08002B2CF9AE}" pid="24" name="GVData12">
    <vt:lpwstr>dy5zdGF0cy5nb3Yuc2FcXFxcXFxcIixcXFxcXFxcIjV8Q2VudGVyXFxcXFxcXCI6XFxcXFxcXCJ3d3cuc3RhdHMuZ292LnNhXFxcXFxcXCIsXFxcXFxcXCI2fENlbnRlclxcXFxcXFwiOlxcXFxcXFwid3d3LnN0YXRzLmdvdi5zYVxcXFxcXFwiLFxcXFxcXFwiN3xD</vt:lpwstr>
  </property>
  <property fmtid="{D5CDD505-2E9C-101B-9397-08002B2CF9AE}" pid="25" name="GVData13">
    <vt:lpwstr>ZW50ZXJcXFxcXFxcIjpcXFxcXFxcInd3dy5zdGF0cy5nb3Yuc2FcXFxcXFxcIixcXFxcXFxcIjEwfENlbnRlclxcXFxcXFwiOlxcXFxcXFwid3d3LnN0YXRzLmdvdi5zYVxcXFxcXFwiLFxcXFxcXFwiMTF8Q2VudGVyXFxcXFxcXCI6XFxcXFxcXCJ3d3cuc3RhdHMu</vt:lpwstr>
  </property>
  <property fmtid="{D5CDD505-2E9C-101B-9397-08002B2CF9AE}" pid="26" name="GVData14">
    <vt:lpwstr>Z292LnNhXFxcXFxcXCIsXFxcXFxcXCIxMnxDZW50ZXJcXFxcXFxcIjpcXFxcXFxcInd3dy5zdGF0cy5nb3Yuc2FcXFxcXFxcIixcXFxcXFxcIjEzfENlbnRlclxcXFxcXFwiOlxcXFxcXFwid3d3LnN0YXRzLmdvdi5zYVxcXFxcXFwiLFxcXFxcXFwiMTR8Q2VudGVy</vt:lpwstr>
  </property>
  <property fmtid="{D5CDD505-2E9C-101B-9397-08002B2CF9AE}" pid="27" name="GVData15">
    <vt:lpwstr>XFxcXFxcXCI6XFxcXFxcXCJ3d3cuc3RhdHMuZ292LnNhXFxcXFxcXCIsXFxcXFxcXCIxNXxDZW50ZXJcXFxcXFxcIjpcXFxcXFxcInd3dy5zdGF0cy5nb3Yuc2FcXFxcXFxcIixcXFxcXFxcIjE2fENlbnRlclxcXFxcXFwiOlxcXFxcXFwid3d3LnN0YXRzLmdvdi5z</vt:lpwstr>
  </property>
  <property fmtid="{D5CDD505-2E9C-101B-9397-08002B2CF9AE}" pid="28" name="GVData16">
    <vt:lpwstr>YVxcXFxcXFwiLFxcXFxcXFwiMTd8Q2VudGVyXFxcXFxcXCI6XFxcXFxcXCJ3d3cuc3RhdHMuZ292LnNhXFxcXFxcXCIsXFxcXFxcXCIxOHxDZW50ZXJcXFxcXFxcIjpcXFxcXFxcInd3dy5zdGF0cy5nb3Yuc2FcXFxcXFxcIixcXFxcXFxcIjE5fENlbnRlclxcXFxc</vt:lpwstr>
  </property>
  <property fmtid="{D5CDD505-2E9C-101B-9397-08002B2CF9AE}" pid="29" name="GVData17">
    <vt:lpwstr>XFwiOlxcXFxcXFwid3d3LnN0YXRzLmdvdi5zYVxcXFxcXFwiLFxcXFxcXFwiMjB8Q2VudGVyXFxcXFxcXCI6XFxcXFxcXCJ3d3cuc3RhdHMuZ292LnNhXFxcXFxcXCIsXFxcXFxcXCIyMXxDZW50ZXJcXFxcXFxcIjpcXFxcXFxcInd3dy5zdGF0cy5nb3Yuc2FcXFxc</vt:lpwstr>
  </property>
  <property fmtid="{D5CDD505-2E9C-101B-9397-08002B2CF9AE}" pid="30" name="GVData18">
    <vt:lpwstr>XFxcIixcXFxcXFxcIjIyfENlbnRlclxcXFxcXFwiOlxcXFxcXFwid3d3LnN0YXRzLmdvdi5zYVxcXFxcXFwiLFxcXFxcXFwiMjN8Q2VudGVyXFxcXFxcXCI6XFxcXFxcXCJ3d3cuc3RhdHMuZ292LnNhXFxcXFxcXCIsXFxcXFxcXCIyNHxDZW50ZXJcXFxcXFxcIjpc</vt:lpwstr>
  </property>
  <property fmtid="{D5CDD505-2E9C-101B-9397-08002B2CF9AE}" pid="31" name="GVData19">
    <vt:lpwstr>XFxcXFxcInd3dy5zdGF0cy5nb3Yuc2FcXFxcXFxcIixcXFxcXFxcIjI1fENlbnRlclxcXFxcXFwiOlxcXFxcXFwid3d3LnN0YXRzLmdvdi5zYVxcXFxcXFwiLFxcXFxcXFwiMjZ8Q2VudGVyXFxcXFxcXCI6XFxcXFxcXCJ3d3cuc3RhdHMuZ292LnNhXFxcXFxcXCIs</vt:lpwstr>
  </property>
  <property fmtid="{D5CDD505-2E9C-101B-9397-08002B2CF9AE}" pid="32" name="GVData20">
    <vt:lpwstr>XFxcXFxcXCIyN3xDZW50ZXJcXFxcXFxcIjpcXFxcXFxcInd3dy5zdGF0cy5nb3Yuc2FcXFxcXFxcIn1cXFwiLFxcXCJHVkZvb3RlckV4aXN0c1xcXCI6ZmFsc2UsXFxcIk5vbkdWRm9vdGVyRXhpc3RzXFxcIjp0cnVlLFxcXCJGbG9hdGluZ0Zvb3RlckV4aXN0c1xc</vt:lpwstr>
  </property>
  <property fmtid="{D5CDD505-2E9C-101B-9397-08002B2CF9AE}" pid="33" name="GVData21">
    <vt:lpwstr>XCI6ZmFsc2UsXFxcIk5vbkdWRm9vdGVyU2hhcGVFeGlzdHNcXFwiOmZhbHNlLFxcXCJUaGlyZFBhcnR5Rm9vdGVyc1xcXCI6W10sXFxcIldhdGVybWFya01ldGFkYXRhXFxcIjpcXFwiXFxcIixcXFwiV2F0ZXJtYXJrRXhpc3RzXFxcIjpmYWxzZSxcXFwiUG93ZXJw</vt:lpwstr>
  </property>
  <property fmtid="{D5CDD505-2E9C-101B-9397-08002B2CF9AE}" pid="34" name="GVData22">
    <vt:lpwstr>b2ludFRpdGxlTWV0YWRhdGFcXFwiOm51bGwsXFxcIlBvd2VycG9pbnRTdWJ0aXRsZU1ldGFkYXRhXFxcIjpudWxsLFxcXCJUaGlyZFBhcnR5TWV0YWRhdGFGb3VuZFxcXCI6ZmFsc2V9XCIsXCJIZWFkZXJcIjpcIntcXFwiTGVmdFxcXCI6XFxcIlxcXCIsXFxcIkNl</vt:lpwstr>
  </property>
  <property fmtid="{D5CDD505-2E9C-101B-9397-08002B2CF9AE}" pid="35" name="GVData23">
    <vt:lpwstr>bnRlclxcXCI6XFxcIkNvbmZpZGVudGlhbFxcXCIsXFxcIlJpZ2h0XFxcIjpcXFwiXFxcIn1cIixcIk9wdGlvbnNcIjpcIntcXFwiUG9wdXBDb25maWd1cmF0aW9uXFxcIjp7XFxcIkFsd2F5c1Nob3dQb3B1cFxcXCI6ZmFsc2UsXFxcIkVuZm9yY2VIZWFkZXJGb290</vt:lpwstr>
  </property>
  <property fmtid="{D5CDD505-2E9C-101B-9397-08002B2CF9AE}" pid="36" name="GVData24">
    <vt:lpwstr>ZXJUeXBlXFxcIjpmYWxzZSxcXFwiSGVhZGVyUGxhY2VtZW50VHlwZVxcXCI6MCxcXFwiRm9vdGVyUGxhY2VtZW50VHlwZVxcXCI6MCxcXFwiRW5mb3JjZUxheW91dE9wdGlvblxcXCI6dHJ1ZSxcXFwiTGF5b3V0T3B0aW9uXFxcIjowLFxcXCJUcmlnZ2VyTnVtYmVy</vt:lpwstr>
  </property>
  <property fmtid="{D5CDD505-2E9C-101B-9397-08002B2CF9AE}" pid="37" name="GVData25">
    <vt:lpwstr>XFxcIjowLFxcXCJGcm9tSW5kZXhcXFwiOjAsXFxcIlRvSW5kZXhcXFwiOjAsXFxcIkVuZm9yY2VPdmVyd3JpdGVPcHRpb25cXFwiOnRydWUsXFxcIk92ZXJ3cml0ZU9wdGlvblxcXCI6XFxcIm92ZXJ3cml0ZVxcXCJ9LFxcXCJIZWFkZXJFbmFibGVkXFxcIjp0cnVl</vt:lpwstr>
  </property>
  <property fmtid="{D5CDD505-2E9C-101B-9397-08002B2CF9AE}" pid="38" name="GVData26">
    <vt:lpwstr>LFxcXCJIZWFkZXJcXFwiOlxcXCI8c3BhbiBzdHlsZT1cXFxcXFxcImNvbG9yOiNGQkJGMzQ7IGZvbnQtc2l6ZToxMnB4OyB0ZXh0LWFsaW46Y2VudGVyO1xcXFxcXFwiPiA8c3Ryb25nPkNvbmZpZGVudGlhbDwvc3Ryb25nPjwvc3Bhbj5cXFwiLFxcXCJIZWFkZXJz</vt:lpwstr>
  </property>
  <property fmtid="{D5CDD505-2E9C-101B-9397-08002B2CF9AE}" pid="39" name="GVData27">
    <vt:lpwstr>XFxcIjpbXFxcIjxzcGFuIHN0eWxlPVxcXFxcXFwiY29sb3I6I0ZCQkYzNDsgZm9udC1zaXplOjEycHg7IHRleHQtYWxpbjpjZW50ZXI7XFxcXFxcXCI+IDxzdHJvbmc+Q29uZmlkZW50aWFsPC9zdHJvbmc+PC9zcGFuPlxcXCJdLFxcXCJIZWFkZXJUeXBlXFxcIjow</vt:lpwstr>
  </property>
  <property fmtid="{D5CDD505-2E9C-101B-9397-08002B2CF9AE}" pid="40" name="GVData28">
    <vt:lpwstr>LFxcXCJIZWFkZXJUeXBlc0FsbG93ZWRcXFwiOlswLDFdLFxcXCJIZWFkZXJVcGRhdGVUeXBlXFxcIjoxLFxcXCJGb290ZXJFbmFibGVkXFxcIjpmYWxzZSxcXFwiRm9vdGVyXFxcIjpcXFwiXFxcIixcXFwiRm9vdGVyc1xcXCI6W1xcXCJcXFwiXSxcXFwiRm9vdGVy</vt:lpwstr>
  </property>
  <property fmtid="{D5CDD505-2E9C-101B-9397-08002B2CF9AE}" pid="41" name="GVData29">
    <vt:lpwstr>VHlwZVxcXCI6MixcXFwiRm9vdGVyVHlwZXNBbGxvd2VkXFxcIjpbMl0sXFxcIkZvb3RlclVwZGF0ZVR5cGVcXFwiOjEsXFxcIldhdGVybWFya1xcXCI6bnVsbCxcXFwiV2F0ZXJtYXJrRW5hYmxlZFxcXCI6ZmFsc2UsXFxcIlNob3VsZFdyaXRlV2F0ZXJtYXJrXFxc</vt:lpwstr>
  </property>
  <property fmtid="{D5CDD505-2E9C-101B-9397-08002B2CF9AE}" pid="42" name="GVData30">
    <vt:lpwstr>IjpmYWxzZSxcXFwiV2F0ZXJtYXJrVXBkYXRlVHlwZVxcXCI6MCxcXFwiUG93ZXJwb2ludFRpdGxlXFxcIjpudWxsLFxcXCJQb3dlcnBvaW50U3ViaXRsZVxcXCI6bnVsbH1cIixcIlN0YXRlXCI6XCJ7XFxcIkZpcnN0UGFnZURpZmZlcmVudFxcXCI6ZmFsc2UsXFxc</vt:lpwstr>
  </property>
  <property fmtid="{D5CDD505-2E9C-101B-9397-08002B2CF9AE}" pid="43" name="GVData31">
    <vt:lpwstr>IkRpZmZlcmVudE9kZEFuZEV2ZW5QYWdlc1xcXCI6ZmFsc2UsXFxcIlBhZ2VDb3VudFxcXCI6MjgsXFxcIkhlYWRlck1ldGFkYXRhXFxcIjpcXFwie1xcXFxcXFwiTGVmdFxcXFxcXFwiOlxcXFxcXFwiXFxcXFxcXCIsXFxcXFxcXCJDZW50ZXJcXFxcXFxcIjpcXFxc</vt:lpwstr>
  </property>
  <property fmtid="{D5CDD505-2E9C-101B-9397-08002B2CF9AE}" pid="44" name="GVData32">
    <vt:lpwstr>XFxcIkNvbmZpZGVudGlhbFxcXFxcXFwiLFxcXFxcXFwiUmlnaHRcXFxcXFxcIjpcXFxcXFxcIlxcXFxcXFwifVxcXCIsXFxcIlRoaXJkUGFydHlIZWFkZXJNZXRhZGF0YVxcXCI6XFxcIlxcXCIsXFxcIkdWSGVhZGVyRXhpc3RzXFxcIjp0cnVlLFxcXCJOb25HVkhl</vt:lpwstr>
  </property>
  <property fmtid="{D5CDD505-2E9C-101B-9397-08002B2CF9AE}" pid="45" name="GVData33">
    <vt:lpwstr>YWRlckV4aXN0c1xcXCI6ZmFsc2UsXFxcIkZsb2F0aW5nSGVhZGVyRXhpc3RzXFxcIjpmYWxzZSxcXFwiTm9uR1ZIZWFkZXJTaGFwZUV4aXN0c1xcXCI6ZmFsc2UsXFxcIlRoaXJkUGFydHlIZWFkZXJzXFxcIjpbXSxcXFwiRm9vdGVyTWV0YWRhdGFcXFwiOlxcXCJc</vt:lpwstr>
  </property>
  <property fmtid="{D5CDD505-2E9C-101B-9397-08002B2CF9AE}" pid="46" name="GVData34">
    <vt:lpwstr>XFwiLFxcXCJUaGlyZFBhcnR5Rm9vdGVyTWV0YWRhdGFcXFwiOlxcXCJ7XFxcXFxcXCIxfENlbnRlclxcXFxcXFwiOlxcXFxcXFwid3d3LnN0YXRzLmdvdi5zYVxcXFxcXFwiLFxcXFxcXFwiMnxDZW50ZXJcXFxcXFxcIjpcXFxcXFxcInd3dy5zdGF0cy5nb3Yuc2Fc</vt:lpwstr>
  </property>
  <property fmtid="{D5CDD505-2E9C-101B-9397-08002B2CF9AE}" pid="47" name="GVData35">
    <vt:lpwstr>XFxcXFxcIixcXFxcXFxcIjN8Q2VudGVyXFxcXFxcXCI6XFxcXFxcXCJ3d3cuc3RhdHMuZ292LnNhXFxcXFxcXCIsXFxcXFxcXCI0fENlbnRlclxcXFxcXFwiOlxcXFxcXFwid3d3LnN0YXRzLmdvdi5zYVxcXFxcXFwiLFxcXFxcXFwiNXxDZW50ZXJcXFxcXFxcIjpc</vt:lpwstr>
  </property>
  <property fmtid="{D5CDD505-2E9C-101B-9397-08002B2CF9AE}" pid="48" name="GVData36">
    <vt:lpwstr>XFxcXFxcInd3dy5zdGF0cy5nb3Yuc2FcXFxcXFxcIixcXFxcXFxcIjZ8Q2VudGVyXFxcXFxcXCI6XFxcXFxcXCJ3d3cuc3RhdHMuZ292LnNhXFxcXFxcXCIsXFxcXFxcXCI3fENlbnRlclxcXFxcXFwiOlxcXFxcXFwid3d3LnN0YXRzLmdvdi5zYVxcXFxcXFwiLFxc</vt:lpwstr>
  </property>
  <property fmtid="{D5CDD505-2E9C-101B-9397-08002B2CF9AE}" pid="49" name="GVData37">
    <vt:lpwstr>XFxcXFwiMTB8Q2VudGVyXFxcXFxcXCI6XFxcXFxcXCJ3d3cuc3RhdHMuZ292LnNhXFxcXFxcXCIsXFxcXFxcXCIxMXxDZW50ZXJcXFxcXFxcIjpcXFxcXFxcInd3dy5zdGF0cy5nb3Yuc2FcXFxcXFxcIixcXFxcXFxcIjEyfENlbnRlclxcXFxcXFwiOlxcXFxcXFwi</vt:lpwstr>
  </property>
  <property fmtid="{D5CDD505-2E9C-101B-9397-08002B2CF9AE}" pid="50" name="GVData38">
    <vt:lpwstr>d3d3LnN0YXRzLmdvdi5zYVxcXFxcXFwiLFxcXFxcXFwiMTN8Q2VudGVyXFxcXFxcXCI6XFxcXFxcXCJ3d3cuc3RhdHMuZ292LnNhXFxcXFxcXCIsXFxcXFxcXCIxNHxDZW50ZXJcXFxcXFxcIjpcXFxcXFxcInd3dy5zdGF0cy5nb3Yuc2FcXFxcXFxcIixcXFxcXFxc</vt:lpwstr>
  </property>
  <property fmtid="{D5CDD505-2E9C-101B-9397-08002B2CF9AE}" pid="51" name="GVData39">
    <vt:lpwstr>IjE1fENlbnRlclxcXFxcXFwiOlxcXFxcXFwid3d3LnN0YXRzLmdvdi5zYVxcXFxcXFwiLFxcXFxcXFwiMTZ8Q2VudGVyXFxcXFxcXCI6XFxcXFxcXCJ3d3cuc3RhdHMuZ292LnNhXFxcXFxcXCIsXFxcXFxcXCIxN3xDZW50ZXJcXFxcXFxcIjpcXFxcXFxcInd3dy5z</vt:lpwstr>
  </property>
  <property fmtid="{D5CDD505-2E9C-101B-9397-08002B2CF9AE}" pid="52" name="GVData40">
    <vt:lpwstr>dGF0cy5nb3Yuc2FcXFxcXFxcIixcXFxcXFxcIjE4fENlbnRlclxcXFxcXFwiOlxcXFxcXFwid3d3LnN0YXRzLmdvdi5zYVxcXFxcXFwiLFxcXFxcXFwiMTl8Q2VudGVyXFxcXFxcXCI6XFxcXFxcXCJ3d3cuc3RhdHMuZ292LnNhXFxcXFxcXCIsXFxcXFxcXCIyMHxD</vt:lpwstr>
  </property>
  <property fmtid="{D5CDD505-2E9C-101B-9397-08002B2CF9AE}" pid="53" name="GVData41">
    <vt:lpwstr>ZW50ZXJcXFxcXFxcIjpcXFxcXFxcInd3dy5zdGF0cy5nb3Yuc2FcXFxcXFxcIixcXFxcXFxcIjIxfENlbnRlclxcXFxcXFwiOlxcXFxcXFwid3d3LnN0YXRzLmdvdi5zYVxcXFxcXFwiLFxcXFxcXFwiMjJ8Q2VudGVyXFxcXFxcXCI6XFxcXFxcXCJ3d3cuc3RhdHMu</vt:lpwstr>
  </property>
  <property fmtid="{D5CDD505-2E9C-101B-9397-08002B2CF9AE}" pid="54" name="GVData42">
    <vt:lpwstr>Z292LnNhXFxcXFxcXCIsXFxcXFxcXCIyM3xDZW50ZXJcXFxcXFxcIjpcXFxcXFxcInd3dy5zdGF0cy5nb3Yuc2FcXFxcXFxcIixcXFxcXFxcIjI0fENlbnRlclxcXFxcXFwiOlxcXFxcXFwid3d3LnN0YXRzLmdvdi5zYVxcXFxcXFwiLFxcXFxcXFwiMjV8Q2VudGVy</vt:lpwstr>
  </property>
  <property fmtid="{D5CDD505-2E9C-101B-9397-08002B2CF9AE}" pid="55" name="GVData43">
    <vt:lpwstr>XFxcXFxcXCI6XFxcXFxcXCJ3d3cuc3RhdHMuZ292LnNhXFxcXFxcXCIsXFxcXFxcXCIyNnxDZW50ZXJcXFxcXFxcIjpcXFxcXFxcInd3dy5zdGF0cy5nb3Yuc2FcXFxcXFxcIixcXFxcXFxcIjI3fENlbnRlclxcXFxcXFwiOlxcXFxcXFwid3d3LnN0YXRzLmdvdi5z</vt:lpwstr>
  </property>
  <property fmtid="{D5CDD505-2E9C-101B-9397-08002B2CF9AE}" pid="56" name="GVData44">
    <vt:lpwstr>YVxcXFxcXFwifVxcXCIsXFxcIkdWRm9vdGVyRXhpc3RzXFxcIjpmYWxzZSxcXFwiTm9uR1ZGb290ZXJFeGlzdHNcXFwiOnRydWUsXFxcIkZsb2F0aW5nRm9vdGVyRXhpc3RzXFxcIjpmYWxzZSxcXFwiTm9uR1ZGb290ZXJTaGFwZUV4aXN0c1xcXCI6ZmFsc2UsXFxc</vt:lpwstr>
  </property>
  <property fmtid="{D5CDD505-2E9C-101B-9397-08002B2CF9AE}" pid="57" name="GVData45">
    <vt:lpwstr>IlRoaXJkUGFydHlGb290ZXJzXFxcIjpbXSxcXFwiV2F0ZXJtYXJrTWV0YWRhdGFcXFwiOlxcXCJcXFwiLFxcXCJXYXRlcm1hcmtFeGlzdHNcXFwiOmZhbHNlLFxcXCJQb3dlcnBvaW50VGl0bGVNZXRhZGF0YVxcXCI6bnVsbCxcXFwiUG93ZXJwb2ludFN1YnRpdGxl</vt:lpwstr>
  </property>
  <property fmtid="{D5CDD505-2E9C-101B-9397-08002B2CF9AE}" pid="58" name="GVData46">
    <vt:lpwstr>TWV0YWRhdGFcXFwiOm51bGwsXFxcIlRoaXJkUGFydHlNZXRhZGF0YUZvdW5kXFxcIjpmYWxzZX1cIn0iLCJwYXJlbnRMaW5lSWRzIjoiW10iLCJ3cml0dGVuS2V5cyI6IltcIkNsYXNzaWZpY2F0aW9uXCIsXCJDbGFzc2lmaWNhdGlvblRhZ1NldElkXCIsXCJDb21w</vt:lpwstr>
  </property>
  <property fmtid="{D5CDD505-2E9C-101B-9397-08002B2CF9AE}" pid="59" name="GVData47">
    <vt:lpwstr>bGlhbmNlVGFnU2V0SWRcIixcIkZpbGVJZFwiLFwiZ3Zkb2NpZFwiLFwiVGFnRGF0ZVRpbWVcIixcIlVzZXJJZFwiXSIsIm5vT2ZHdkRhdGFFbnRyaWVzIjoiNTAiLCJ0YWdzZXRfZTE2NDA5YTdfMTcwMF80MTUzXzkwOTBfMzk1NWJjMmYwYWU4X2NsYXNzaWZpY2F0</vt:lpwstr>
  </property>
  <property fmtid="{D5CDD505-2E9C-101B-9397-08002B2CF9AE}" pid="60" name="GVData48">
    <vt:lpwstr>aW9uIjoiR2VuZXJhbCBCdXNpbmVzcyJ9</vt:lpwstr>
  </property>
  <property fmtid="{D5CDD505-2E9C-101B-9397-08002B2CF9AE}" pid="61" name="Classification">
    <vt:lpwstr>Confidential</vt:lpwstr>
  </property>
  <property fmtid="{D5CDD505-2E9C-101B-9397-08002B2CF9AE}" pid="62" name="GVData49">
    <vt:lpwstr>(end)</vt:lpwstr>
  </property>
</Properties>
</file>